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11.30uM\Red\"/>
    </mc:Choice>
  </mc:AlternateContent>
  <xr:revisionPtr revIDLastSave="0" documentId="10_ncr:100000_{461588F6-5B99-42B0-8AD3-681DFD8403A6}" xr6:coauthVersionLast="31" xr6:coauthVersionMax="31" xr10:uidLastSave="{00000000-0000-0000-0000-000000000000}"/>
  <bookViews>
    <workbookView xWindow="0" yWindow="0" windowWidth="28800" windowHeight="1230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B!$G$3,B!$G$4,B!$G$5,B!$G$6,B!$G$7,B!$G$8,B!$G$11,B!$G$12,B!$G$15,B!$G$16,B!$G$19,B!$G$20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B!$G$2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0" i="90" l="1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B3" i="37" l="1"/>
  <c r="Q22" i="89" l="1"/>
  <c r="P22" i="89"/>
  <c r="O22" i="89" s="1"/>
  <c r="Q21" i="89"/>
  <c r="P21" i="89"/>
  <c r="O21" i="89" s="1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2" i="90"/>
  <c r="P22" i="90"/>
  <c r="I22" i="90" s="1"/>
  <c r="Q21" i="90"/>
  <c r="P21" i="90"/>
  <c r="N21" i="90" s="1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H22" i="90" l="1"/>
  <c r="K22" i="90"/>
  <c r="C22" i="90"/>
  <c r="C21" i="90"/>
  <c r="J21" i="90"/>
  <c r="J6" i="53" s="1"/>
  <c r="I21" i="90"/>
  <c r="K21" i="90"/>
  <c r="K6" i="53" s="1"/>
  <c r="L21" i="90"/>
  <c r="O21" i="90"/>
  <c r="D21" i="90"/>
  <c r="E21" i="90"/>
  <c r="F21" i="90"/>
  <c r="G21" i="90"/>
  <c r="G6" i="53" s="1"/>
  <c r="H21" i="90"/>
  <c r="H6" i="53" s="1"/>
  <c r="D22" i="89"/>
  <c r="H22" i="89"/>
  <c r="I22" i="89"/>
  <c r="I5" i="54" s="1"/>
  <c r="J22" i="89"/>
  <c r="L22" i="89"/>
  <c r="K22" i="89"/>
  <c r="K5" i="54" s="1"/>
  <c r="C22" i="89"/>
  <c r="C5" i="54" s="1"/>
  <c r="M22" i="89"/>
  <c r="M5" i="54" s="1"/>
  <c r="E22" i="89"/>
  <c r="H21" i="89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GI225" i="90"/>
  <c r="FO225" i="90"/>
  <c r="FN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GI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GI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GI222" i="90"/>
  <c r="FN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GI221" i="90"/>
  <c r="FN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GK220" i="90"/>
  <c r="FO220" i="90"/>
  <c r="FN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FN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GI218" i="90"/>
  <c r="FO218" i="90"/>
  <c r="FN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GI217" i="90"/>
  <c r="FO217" i="90"/>
  <c r="FN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GI216" i="90"/>
  <c r="FO216" i="90"/>
  <c r="FN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GI215" i="90"/>
  <c r="FO215" i="90"/>
  <c r="FN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GI214" i="90"/>
  <c r="FO214" i="90"/>
  <c r="FN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GK213" i="90"/>
  <c r="GI213" i="90"/>
  <c r="FO213" i="90"/>
  <c r="FN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GI212" i="90"/>
  <c r="FO212" i="90"/>
  <c r="FN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GK211" i="90"/>
  <c r="FP211" i="90"/>
  <c r="FO211" i="90"/>
  <c r="FN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GK210" i="90"/>
  <c r="FO210" i="90"/>
  <c r="FN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GK209" i="90"/>
  <c r="GI209" i="90"/>
  <c r="FQ209" i="90"/>
  <c r="FO209" i="90"/>
  <c r="FN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GK208" i="90"/>
  <c r="GI208" i="90"/>
  <c r="FO208" i="90"/>
  <c r="FN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GK207" i="90"/>
  <c r="GI207" i="90"/>
  <c r="FO207" i="90"/>
  <c r="FN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GK206" i="90"/>
  <c r="GI206" i="90"/>
  <c r="FO206" i="90"/>
  <c r="FN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GK205" i="90"/>
  <c r="GI205" i="90"/>
  <c r="FO205" i="90"/>
  <c r="FN205" i="90"/>
  <c r="FH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GK204" i="90"/>
  <c r="GI204" i="90"/>
  <c r="FP204" i="90"/>
  <c r="FO204" i="90"/>
  <c r="FN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GK203" i="90"/>
  <c r="GI203" i="90"/>
  <c r="FU203" i="90"/>
  <c r="FQ203" i="90"/>
  <c r="FP203" i="90"/>
  <c r="FO203" i="90"/>
  <c r="FN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GK202" i="90"/>
  <c r="GI202" i="90"/>
  <c r="FU202" i="90"/>
  <c r="FP202" i="90"/>
  <c r="FO202" i="90"/>
  <c r="FN202" i="90"/>
  <c r="FH202" i="90"/>
  <c r="FG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GI201" i="90"/>
  <c r="FP201" i="90"/>
  <c r="FO201" i="90"/>
  <c r="FN201" i="90"/>
  <c r="FI201" i="90"/>
  <c r="FH201" i="90"/>
  <c r="FG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GK200" i="90"/>
  <c r="GI200" i="90"/>
  <c r="FP200" i="90"/>
  <c r="FO200" i="90"/>
  <c r="FN200" i="90"/>
  <c r="FH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GK199" i="90"/>
  <c r="GJ199" i="90"/>
  <c r="GI199" i="90"/>
  <c r="FP199" i="90"/>
  <c r="FO199" i="90"/>
  <c r="FN199" i="90"/>
  <c r="FI199" i="90"/>
  <c r="FH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GI198" i="90"/>
  <c r="FU198" i="90"/>
  <c r="FP198" i="90"/>
  <c r="FO198" i="90"/>
  <c r="FN198" i="90"/>
  <c r="FI198" i="90"/>
  <c r="FH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FP197" i="90"/>
  <c r="FO197" i="90"/>
  <c r="FN197" i="90"/>
  <c r="FI197" i="90"/>
  <c r="FH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FQ196" i="90"/>
  <c r="FP196" i="90"/>
  <c r="FO196" i="90"/>
  <c r="FN196" i="90"/>
  <c r="FI196" i="90"/>
  <c r="FH196" i="90"/>
  <c r="FG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K195" i="90"/>
  <c r="GI195" i="90"/>
  <c r="FQ195" i="90"/>
  <c r="FP195" i="90"/>
  <c r="FO195" i="90"/>
  <c r="FN195" i="90"/>
  <c r="FI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FP194" i="90"/>
  <c r="FO194" i="90"/>
  <c r="FN194" i="90"/>
  <c r="FI194" i="90"/>
  <c r="FH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Q193" i="90"/>
  <c r="FP193" i="90"/>
  <c r="FO193" i="90"/>
  <c r="FN193" i="90"/>
  <c r="FI193" i="90"/>
  <c r="FH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FN192" i="90"/>
  <c r="FI192" i="90"/>
  <c r="FH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U191" i="90"/>
  <c r="FQ191" i="90"/>
  <c r="FP191" i="90"/>
  <c r="FO191" i="90"/>
  <c r="FN191" i="90"/>
  <c r="FI191" i="90"/>
  <c r="FH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U190" i="90"/>
  <c r="FQ190" i="90"/>
  <c r="FP190" i="90"/>
  <c r="FO190" i="90"/>
  <c r="FN190" i="90"/>
  <c r="FI190" i="90"/>
  <c r="FH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K189" i="90"/>
  <c r="GI189" i="90"/>
  <c r="FQ189" i="90"/>
  <c r="FP189" i="90"/>
  <c r="FO189" i="90"/>
  <c r="FN189" i="90"/>
  <c r="FI189" i="90"/>
  <c r="FH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K188" i="90"/>
  <c r="GI188" i="90"/>
  <c r="FQ188" i="90"/>
  <c r="FP188" i="90"/>
  <c r="FO188" i="90"/>
  <c r="FN188" i="90"/>
  <c r="FI188" i="90"/>
  <c r="FH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K187" i="90"/>
  <c r="GI187" i="90"/>
  <c r="FQ187" i="90"/>
  <c r="FP187" i="90"/>
  <c r="FO187" i="90"/>
  <c r="FN187" i="90"/>
  <c r="FI187" i="90"/>
  <c r="FH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K186" i="90"/>
  <c r="GI186" i="90"/>
  <c r="FQ186" i="90"/>
  <c r="FP186" i="90"/>
  <c r="FO186" i="90"/>
  <c r="FN186" i="90"/>
  <c r="FI186" i="90"/>
  <c r="FH186" i="90"/>
  <c r="FG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K185" i="90"/>
  <c r="GI185" i="90"/>
  <c r="FQ185" i="90"/>
  <c r="FP185" i="90"/>
  <c r="FO185" i="90"/>
  <c r="FN185" i="90"/>
  <c r="FI185" i="90"/>
  <c r="FH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K184" i="90"/>
  <c r="GI184" i="90"/>
  <c r="FQ184" i="90"/>
  <c r="FP184" i="90"/>
  <c r="FO184" i="90"/>
  <c r="FN184" i="90"/>
  <c r="FI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N183" i="90"/>
  <c r="FI183" i="90"/>
  <c r="FH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N182" i="90"/>
  <c r="FI182" i="90"/>
  <c r="FH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U181" i="90"/>
  <c r="FQ181" i="90"/>
  <c r="FP181" i="90"/>
  <c r="FO181" i="90"/>
  <c r="FN181" i="90"/>
  <c r="FI181" i="90"/>
  <c r="FH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N180" i="90"/>
  <c r="FI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U179" i="90"/>
  <c r="FQ179" i="90"/>
  <c r="FP179" i="90"/>
  <c r="FO179" i="90"/>
  <c r="FN179" i="90"/>
  <c r="FM179" i="90"/>
  <c r="FI179" i="90"/>
  <c r="FH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N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N177" i="90"/>
  <c r="FI177" i="90"/>
  <c r="FH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U176" i="90"/>
  <c r="FQ176" i="90"/>
  <c r="FP176" i="90"/>
  <c r="FO176" i="90"/>
  <c r="FN176" i="90"/>
  <c r="FI176" i="90"/>
  <c r="FH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N175" i="90"/>
  <c r="FI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N174" i="90"/>
  <c r="FI174" i="90"/>
  <c r="FH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N173" i="90"/>
  <c r="FI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N172" i="90"/>
  <c r="FI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N171" i="90"/>
  <c r="FI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M170" i="90"/>
  <c r="FI170" i="90"/>
  <c r="FH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N169" i="90"/>
  <c r="FI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I168" i="90"/>
  <c r="FH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N167" i="90"/>
  <c r="FI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N166" i="90"/>
  <c r="FI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U165" i="90"/>
  <c r="FQ165" i="90"/>
  <c r="FP165" i="90"/>
  <c r="FO165" i="90"/>
  <c r="FN165" i="90"/>
  <c r="FI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N164" i="90"/>
  <c r="FM164" i="90"/>
  <c r="FI164" i="90"/>
  <c r="FH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U163" i="90"/>
  <c r="FQ163" i="90"/>
  <c r="FP163" i="90"/>
  <c r="FO163" i="90"/>
  <c r="FN163" i="90"/>
  <c r="FM163" i="90"/>
  <c r="FI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N162" i="90"/>
  <c r="FI162" i="90"/>
  <c r="FH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N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N160" i="90"/>
  <c r="FI160" i="90"/>
  <c r="FH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U159" i="90"/>
  <c r="FQ159" i="90"/>
  <c r="FP159" i="90"/>
  <c r="FO159" i="90"/>
  <c r="FN159" i="90"/>
  <c r="FM159" i="90"/>
  <c r="FI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N158" i="90"/>
  <c r="FI158" i="90"/>
  <c r="FH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N157" i="90"/>
  <c r="FI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U156" i="90"/>
  <c r="FQ156" i="90"/>
  <c r="FP156" i="90"/>
  <c r="FO156" i="90"/>
  <c r="FN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N155" i="90"/>
  <c r="FI155" i="90"/>
  <c r="FH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I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I153" i="90"/>
  <c r="FH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N152" i="90"/>
  <c r="FM152" i="90"/>
  <c r="FI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U151" i="90"/>
  <c r="FQ151" i="90"/>
  <c r="FP151" i="90"/>
  <c r="FO151" i="90"/>
  <c r="FN151" i="90"/>
  <c r="FI151" i="90"/>
  <c r="FH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I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T149" i="90"/>
  <c r="FQ149" i="90"/>
  <c r="FP149" i="90"/>
  <c r="FO149" i="90"/>
  <c r="FN149" i="90"/>
  <c r="FI149" i="90"/>
  <c r="FH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N148" i="90"/>
  <c r="FI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N147" i="90"/>
  <c r="FI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I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N145" i="90"/>
  <c r="FM145" i="90"/>
  <c r="FI145" i="90"/>
  <c r="FH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U144" i="90"/>
  <c r="FQ144" i="90"/>
  <c r="FP144" i="90"/>
  <c r="FO144" i="90"/>
  <c r="FN144" i="90"/>
  <c r="FM144" i="90"/>
  <c r="FI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U143" i="90"/>
  <c r="FQ143" i="90"/>
  <c r="FP143" i="90"/>
  <c r="FO143" i="90"/>
  <c r="FN143" i="90"/>
  <c r="FM143" i="90"/>
  <c r="FI143" i="90"/>
  <c r="FH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N142" i="90"/>
  <c r="FI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U141" i="90"/>
  <c r="FT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N140" i="90"/>
  <c r="FI140" i="90"/>
  <c r="FH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I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I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T137" i="90"/>
  <c r="FQ137" i="90"/>
  <c r="FP137" i="90"/>
  <c r="FO137" i="90"/>
  <c r="FN137" i="90"/>
  <c r="FI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N136" i="90"/>
  <c r="FI136" i="90"/>
  <c r="FH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U135" i="90"/>
  <c r="FQ135" i="90"/>
  <c r="FP135" i="90"/>
  <c r="FO135" i="90"/>
  <c r="FN135" i="90"/>
  <c r="FI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N134" i="90"/>
  <c r="FM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U133" i="90"/>
  <c r="FT133" i="90"/>
  <c r="FQ133" i="90"/>
  <c r="FP133" i="90"/>
  <c r="FO133" i="90"/>
  <c r="FN133" i="90"/>
  <c r="FM133" i="90"/>
  <c r="FL133" i="90"/>
  <c r="FI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U132" i="90"/>
  <c r="FQ132" i="90"/>
  <c r="FP132" i="90"/>
  <c r="FO132" i="90"/>
  <c r="FN132" i="90"/>
  <c r="FM132" i="90"/>
  <c r="FL132" i="90"/>
  <c r="FI132" i="90"/>
  <c r="FH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I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U130" i="90"/>
  <c r="FQ130" i="90"/>
  <c r="FP130" i="90"/>
  <c r="FO130" i="90"/>
  <c r="FN130" i="90"/>
  <c r="FI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T129" i="90"/>
  <c r="FQ129" i="90"/>
  <c r="FP129" i="90"/>
  <c r="FO129" i="90"/>
  <c r="FN129" i="90"/>
  <c r="FI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I128" i="90"/>
  <c r="FH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L127" i="90"/>
  <c r="FI127" i="90"/>
  <c r="FH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N126" i="90"/>
  <c r="FI126" i="90"/>
  <c r="FH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I125" i="90"/>
  <c r="FH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T124" i="90"/>
  <c r="FQ124" i="90"/>
  <c r="FP124" i="90"/>
  <c r="FO124" i="90"/>
  <c r="FN124" i="90"/>
  <c r="FI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N123" i="90"/>
  <c r="FI123" i="90"/>
  <c r="FH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L122" i="90"/>
  <c r="FI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N121" i="90"/>
  <c r="FI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T120" i="90"/>
  <c r="FQ120" i="90"/>
  <c r="FP120" i="90"/>
  <c r="FO120" i="90"/>
  <c r="FN120" i="90"/>
  <c r="FI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I119" i="90"/>
  <c r="FH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U118" i="90"/>
  <c r="FQ118" i="90"/>
  <c r="FP118" i="90"/>
  <c r="FO118" i="90"/>
  <c r="FN118" i="90"/>
  <c r="FI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N117" i="90"/>
  <c r="FL117" i="90"/>
  <c r="FI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U116" i="90"/>
  <c r="FT116" i="90"/>
  <c r="FQ116" i="90"/>
  <c r="FP116" i="90"/>
  <c r="FO116" i="90"/>
  <c r="FN116" i="90"/>
  <c r="FL116" i="90"/>
  <c r="FI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U115" i="90"/>
  <c r="FQ115" i="90"/>
  <c r="FP115" i="90"/>
  <c r="FO115" i="90"/>
  <c r="FN115" i="90"/>
  <c r="FI115" i="90"/>
  <c r="FH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N114" i="90"/>
  <c r="FI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I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T112" i="90"/>
  <c r="FQ112" i="90"/>
  <c r="FP112" i="90"/>
  <c r="FO112" i="90"/>
  <c r="FN112" i="90"/>
  <c r="FI112" i="90"/>
  <c r="FH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N111" i="90"/>
  <c r="FL111" i="90"/>
  <c r="FI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I110" i="90"/>
  <c r="FH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N109" i="90"/>
  <c r="FI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T108" i="90"/>
  <c r="FQ108" i="90"/>
  <c r="FP108" i="90"/>
  <c r="FO108" i="90"/>
  <c r="FN108" i="90"/>
  <c r="FI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N107" i="90"/>
  <c r="FI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M106" i="90"/>
  <c r="FL106" i="90"/>
  <c r="FI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N105" i="90"/>
  <c r="FM105" i="90"/>
  <c r="FL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T104" i="90"/>
  <c r="FQ104" i="90"/>
  <c r="FP104" i="90"/>
  <c r="FO104" i="90"/>
  <c r="FN104" i="90"/>
  <c r="FM104" i="90"/>
  <c r="FL104" i="90"/>
  <c r="FI104" i="90"/>
  <c r="FH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U103" i="90"/>
  <c r="FQ103" i="90"/>
  <c r="FP103" i="90"/>
  <c r="FO103" i="90"/>
  <c r="FN103" i="90"/>
  <c r="FM103" i="90"/>
  <c r="FL103" i="90"/>
  <c r="FI103" i="90"/>
  <c r="FH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I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U101" i="90"/>
  <c r="FQ101" i="90"/>
  <c r="FP101" i="90"/>
  <c r="FO101" i="90"/>
  <c r="FN101" i="90"/>
  <c r="FI101" i="90"/>
  <c r="FH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T100" i="90"/>
  <c r="FQ100" i="90"/>
  <c r="FP100" i="90"/>
  <c r="FO100" i="90"/>
  <c r="FN100" i="90"/>
  <c r="FI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N99" i="90"/>
  <c r="FM99" i="90"/>
  <c r="FI99" i="90"/>
  <c r="FH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U98" i="90"/>
  <c r="FQ98" i="90"/>
  <c r="FP98" i="90"/>
  <c r="FO98" i="90"/>
  <c r="FN98" i="90"/>
  <c r="FM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N97" i="90"/>
  <c r="FL97" i="90"/>
  <c r="FI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T96" i="90"/>
  <c r="FQ96" i="90"/>
  <c r="FP96" i="90"/>
  <c r="FO96" i="90"/>
  <c r="FN96" i="90"/>
  <c r="FL96" i="90"/>
  <c r="FI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I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I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N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U92" i="90"/>
  <c r="FT92" i="90"/>
  <c r="FQ92" i="90"/>
  <c r="FP92" i="90"/>
  <c r="FO92" i="90"/>
  <c r="FN92" i="90"/>
  <c r="FI92" i="90"/>
  <c r="FH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U91" i="90"/>
  <c r="FQ91" i="90"/>
  <c r="FP91" i="90"/>
  <c r="FO91" i="90"/>
  <c r="FN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I90" i="90"/>
  <c r="FH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N89" i="90"/>
  <c r="FL89" i="90"/>
  <c r="FI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T88" i="90"/>
  <c r="FQ88" i="90"/>
  <c r="FP88" i="90"/>
  <c r="FO88" i="90"/>
  <c r="FN88" i="90"/>
  <c r="FI88" i="90"/>
  <c r="FH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U87" i="90"/>
  <c r="FQ87" i="90"/>
  <c r="FP87" i="90"/>
  <c r="FO87" i="90"/>
  <c r="FN87" i="90"/>
  <c r="FI87" i="90"/>
  <c r="FH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I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U85" i="90"/>
  <c r="FQ85" i="90"/>
  <c r="FP85" i="90"/>
  <c r="FO85" i="90"/>
  <c r="FN85" i="90"/>
  <c r="FI85" i="90"/>
  <c r="FH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T84" i="90"/>
  <c r="FQ84" i="90"/>
  <c r="FP84" i="90"/>
  <c r="FO84" i="90"/>
  <c r="FN84" i="90"/>
  <c r="FI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T83" i="90"/>
  <c r="FQ83" i="90"/>
  <c r="FP83" i="90"/>
  <c r="FO83" i="90"/>
  <c r="FN83" i="90"/>
  <c r="FI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N82" i="90"/>
  <c r="FL82" i="90"/>
  <c r="FI82" i="90"/>
  <c r="FH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I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T79" i="90"/>
  <c r="FQ79" i="90"/>
  <c r="FP79" i="90"/>
  <c r="FO79" i="90"/>
  <c r="FN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N78" i="90"/>
  <c r="FL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M77" i="90"/>
  <c r="FL77" i="90"/>
  <c r="FI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M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T75" i="90"/>
  <c r="FQ75" i="90"/>
  <c r="FP75" i="90"/>
  <c r="FO75" i="90"/>
  <c r="FN75" i="90"/>
  <c r="FM75" i="90"/>
  <c r="FL75" i="90"/>
  <c r="FI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N74" i="90"/>
  <c r="FM74" i="90"/>
  <c r="FI74" i="90"/>
  <c r="FH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U73" i="90"/>
  <c r="FQ73" i="90"/>
  <c r="FP73" i="90"/>
  <c r="FO73" i="90"/>
  <c r="FN73" i="90"/>
  <c r="FM73" i="90"/>
  <c r="FI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N72" i="90"/>
  <c r="FM72" i="90"/>
  <c r="FI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T71" i="90"/>
  <c r="FQ71" i="90"/>
  <c r="FP71" i="90"/>
  <c r="FO71" i="90"/>
  <c r="FN71" i="90"/>
  <c r="FM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I70" i="90"/>
  <c r="FH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U69" i="90"/>
  <c r="FQ69" i="90"/>
  <c r="FP69" i="90"/>
  <c r="FO69" i="90"/>
  <c r="FN69" i="90"/>
  <c r="FM69" i="90"/>
  <c r="FI69" i="90"/>
  <c r="FH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N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U67" i="90"/>
  <c r="FT67" i="90"/>
  <c r="FQ67" i="90"/>
  <c r="FP67" i="90"/>
  <c r="FO67" i="90"/>
  <c r="FN67" i="90"/>
  <c r="FM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N64" i="90"/>
  <c r="FM64" i="90"/>
  <c r="FI64" i="90"/>
  <c r="FH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T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N62" i="90"/>
  <c r="FL62" i="90"/>
  <c r="FI62" i="90"/>
  <c r="FH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N60" i="90"/>
  <c r="FI60" i="90"/>
  <c r="FH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T59" i="90"/>
  <c r="FQ59" i="90"/>
  <c r="FP59" i="90"/>
  <c r="FO59" i="90"/>
  <c r="FN59" i="90"/>
  <c r="FI59" i="90"/>
  <c r="FH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N57" i="90"/>
  <c r="FL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N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T54" i="90"/>
  <c r="FQ54" i="90"/>
  <c r="FP54" i="90"/>
  <c r="FO54" i="90"/>
  <c r="FN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N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U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N50" i="90"/>
  <c r="FM50" i="90"/>
  <c r="FL50" i="90"/>
  <c r="FI50" i="90"/>
  <c r="FH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T49" i="90"/>
  <c r="FQ49" i="90"/>
  <c r="FP49" i="90"/>
  <c r="FO49" i="90"/>
  <c r="FN49" i="90"/>
  <c r="FM49" i="90"/>
  <c r="FL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M48" i="90"/>
  <c r="FL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U47" i="90"/>
  <c r="FQ47" i="90"/>
  <c r="FP47" i="90"/>
  <c r="FO47" i="90"/>
  <c r="FN47" i="90"/>
  <c r="FL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N46" i="90"/>
  <c r="FL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M45" i="90"/>
  <c r="FI45" i="90"/>
  <c r="FH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T44" i="90"/>
  <c r="FQ44" i="90"/>
  <c r="FP44" i="90"/>
  <c r="FO44" i="90"/>
  <c r="FN44" i="90"/>
  <c r="FI44" i="90"/>
  <c r="FH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U42" i="90"/>
  <c r="FQ42" i="90"/>
  <c r="FP42" i="90"/>
  <c r="FO42" i="90"/>
  <c r="FN42" i="90"/>
  <c r="FI42" i="90"/>
  <c r="FH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M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U40" i="90"/>
  <c r="FT40" i="90"/>
  <c r="FQ40" i="90"/>
  <c r="FP40" i="90"/>
  <c r="FO40" i="90"/>
  <c r="FN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T39" i="90"/>
  <c r="FQ39" i="90"/>
  <c r="FP39" i="90"/>
  <c r="FO39" i="90"/>
  <c r="FN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U37" i="90"/>
  <c r="FQ37" i="90"/>
  <c r="FP37" i="90"/>
  <c r="FO37" i="90"/>
  <c r="FN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L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U35" i="90"/>
  <c r="FT35" i="90"/>
  <c r="FQ35" i="90"/>
  <c r="FP35" i="90"/>
  <c r="FO35" i="90"/>
  <c r="FN35" i="90"/>
  <c r="FL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T34" i="90"/>
  <c r="FQ34" i="90"/>
  <c r="FP34" i="90"/>
  <c r="FO34" i="90"/>
  <c r="FN34" i="90"/>
  <c r="FL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M29" i="90"/>
  <c r="FL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T28" i="90"/>
  <c r="FQ28" i="90"/>
  <c r="FP28" i="90"/>
  <c r="FO28" i="90"/>
  <c r="FN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U27" i="90"/>
  <c r="FT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O6" i="53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GI224" i="89"/>
  <c r="FQ224" i="89"/>
  <c r="FJ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GI223" i="89"/>
  <c r="FQ223" i="89"/>
  <c r="FJ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GI222" i="89"/>
  <c r="FQ222" i="89"/>
  <c r="FK222" i="89"/>
  <c r="FJ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GI221" i="89"/>
  <c r="FQ221" i="89"/>
  <c r="FJ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GI220" i="89"/>
  <c r="FS220" i="89"/>
  <c r="FQ220" i="89"/>
  <c r="FJ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GI219" i="89"/>
  <c r="FQ219" i="89"/>
  <c r="FJ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GI218" i="89"/>
  <c r="FQ218" i="89"/>
  <c r="FJ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GI217" i="89"/>
  <c r="FQ217" i="89"/>
  <c r="FK217" i="89"/>
  <c r="FJ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GI216" i="89"/>
  <c r="FQ216" i="89"/>
  <c r="FK216" i="89"/>
  <c r="FJ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GI215" i="89"/>
  <c r="FQ215" i="89"/>
  <c r="FK215" i="89"/>
  <c r="FJ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GI214" i="89"/>
  <c r="FQ214" i="89"/>
  <c r="FK214" i="89"/>
  <c r="FJ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GI213" i="89"/>
  <c r="FQ213" i="89"/>
  <c r="FK213" i="89"/>
  <c r="FJ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GI212" i="89"/>
  <c r="FQ212" i="89"/>
  <c r="FK212" i="89"/>
  <c r="FJ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GI211" i="89"/>
  <c r="FS211" i="89"/>
  <c r="FQ211" i="89"/>
  <c r="FK211" i="89"/>
  <c r="FJ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GI210" i="89"/>
  <c r="FQ210" i="89"/>
  <c r="FK210" i="89"/>
  <c r="FJ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GI209" i="89"/>
  <c r="FQ209" i="89"/>
  <c r="FK209" i="89"/>
  <c r="FJ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GI208" i="89"/>
  <c r="FQ208" i="89"/>
  <c r="FK208" i="89"/>
  <c r="FJ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GI207" i="89"/>
  <c r="FQ207" i="89"/>
  <c r="FK207" i="89"/>
  <c r="FJ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GI206" i="89"/>
  <c r="FS206" i="89"/>
  <c r="FQ206" i="89"/>
  <c r="FK206" i="89"/>
  <c r="FJ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GI205" i="89"/>
  <c r="FQ205" i="89"/>
  <c r="FK205" i="89"/>
  <c r="FJ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GI204" i="89"/>
  <c r="FQ204" i="89"/>
  <c r="FK204" i="89"/>
  <c r="FJ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GI203" i="89"/>
  <c r="FQ203" i="89"/>
  <c r="FK203" i="89"/>
  <c r="FJ203" i="89"/>
  <c r="FI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GI202" i="89"/>
  <c r="FQ202" i="89"/>
  <c r="FK202" i="89"/>
  <c r="FJ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GI201" i="89"/>
  <c r="FR201" i="89"/>
  <c r="FQ201" i="89"/>
  <c r="FK201" i="89"/>
  <c r="FJ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GI200" i="89"/>
  <c r="FS200" i="89"/>
  <c r="FQ200" i="89"/>
  <c r="FK200" i="89"/>
  <c r="FJ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GI199" i="89"/>
  <c r="FS199" i="89"/>
  <c r="FQ199" i="89"/>
  <c r="FK199" i="89"/>
  <c r="FJ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GI198" i="89"/>
  <c r="FQ198" i="89"/>
  <c r="FK198" i="89"/>
  <c r="FJ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GI197" i="89"/>
  <c r="FQ197" i="89"/>
  <c r="FK197" i="89"/>
  <c r="FJ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GI196" i="89"/>
  <c r="FQ196" i="89"/>
  <c r="FK196" i="89"/>
  <c r="FJ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GI195" i="89"/>
  <c r="FQ195" i="89"/>
  <c r="FK195" i="89"/>
  <c r="FJ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GI194" i="89"/>
  <c r="FQ194" i="89"/>
  <c r="FK194" i="89"/>
  <c r="FJ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GI193" i="89"/>
  <c r="FS193" i="89"/>
  <c r="FQ193" i="89"/>
  <c r="FK193" i="89"/>
  <c r="FJ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GI192" i="89"/>
  <c r="FS192" i="89"/>
  <c r="FQ192" i="89"/>
  <c r="FK192" i="89"/>
  <c r="FJ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GI191" i="89"/>
  <c r="FQ191" i="89"/>
  <c r="FK191" i="89"/>
  <c r="FJ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GI190" i="89"/>
  <c r="FQ190" i="89"/>
  <c r="FK190" i="89"/>
  <c r="FJ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GI189" i="89"/>
  <c r="FQ189" i="89"/>
  <c r="FK189" i="89"/>
  <c r="FJ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GI188" i="89"/>
  <c r="FQ188" i="89"/>
  <c r="FK188" i="89"/>
  <c r="FJ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GI187" i="89"/>
  <c r="FQ187" i="89"/>
  <c r="FK187" i="89"/>
  <c r="FJ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GI186" i="89"/>
  <c r="FS186" i="89"/>
  <c r="FQ186" i="89"/>
  <c r="FK186" i="89"/>
  <c r="FJ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GI185" i="89"/>
  <c r="FS185" i="89"/>
  <c r="FQ185" i="89"/>
  <c r="FK185" i="89"/>
  <c r="FJ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GI184" i="89"/>
  <c r="FQ184" i="89"/>
  <c r="FK184" i="89"/>
  <c r="FJ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GI183" i="89"/>
  <c r="FU183" i="89"/>
  <c r="FQ183" i="89"/>
  <c r="FK183" i="89"/>
  <c r="FJ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GI182" i="89"/>
  <c r="FQ182" i="89"/>
  <c r="FK182" i="89"/>
  <c r="FJ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GI181" i="89"/>
  <c r="FQ181" i="89"/>
  <c r="FK181" i="89"/>
  <c r="FJ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GI180" i="89"/>
  <c r="FS180" i="89"/>
  <c r="FQ180" i="89"/>
  <c r="FK180" i="89"/>
  <c r="FJ180" i="89"/>
  <c r="FI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GI179" i="89"/>
  <c r="FQ179" i="89"/>
  <c r="FK179" i="89"/>
  <c r="FJ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GI178" i="89"/>
  <c r="FQ178" i="89"/>
  <c r="FK178" i="89"/>
  <c r="FJ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GI177" i="89"/>
  <c r="FQ177" i="89"/>
  <c r="FK177" i="89"/>
  <c r="FJ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GI176" i="89"/>
  <c r="FQ176" i="89"/>
  <c r="FK176" i="89"/>
  <c r="FJ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GI175" i="89"/>
  <c r="FS175" i="89"/>
  <c r="FQ175" i="89"/>
  <c r="FK175" i="89"/>
  <c r="FJ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GI174" i="89"/>
  <c r="FS174" i="89"/>
  <c r="FQ174" i="89"/>
  <c r="FK174" i="89"/>
  <c r="FJ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GI173" i="89"/>
  <c r="FS173" i="89"/>
  <c r="FQ173" i="89"/>
  <c r="FK173" i="89"/>
  <c r="FJ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GI172" i="89"/>
  <c r="FQ172" i="89"/>
  <c r="FK172" i="89"/>
  <c r="FJ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GI171" i="89"/>
  <c r="FQ171" i="89"/>
  <c r="FK171" i="89"/>
  <c r="FJ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GI170" i="89"/>
  <c r="FQ170" i="89"/>
  <c r="FK170" i="89"/>
  <c r="FJ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GI169" i="89"/>
  <c r="FQ169" i="89"/>
  <c r="FK169" i="89"/>
  <c r="FJ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GI168" i="89"/>
  <c r="FS168" i="89"/>
  <c r="FQ168" i="89"/>
  <c r="FK168" i="89"/>
  <c r="FJ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GI167" i="89"/>
  <c r="FS167" i="89"/>
  <c r="FQ167" i="89"/>
  <c r="FK167" i="89"/>
  <c r="FJ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GI166" i="89"/>
  <c r="FQ166" i="89"/>
  <c r="FK166" i="89"/>
  <c r="FJ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GI165" i="89"/>
  <c r="FQ165" i="89"/>
  <c r="FK165" i="89"/>
  <c r="FJ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GI164" i="89"/>
  <c r="FQ164" i="89"/>
  <c r="FK164" i="89"/>
  <c r="FJ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GI163" i="89"/>
  <c r="FQ163" i="89"/>
  <c r="FK163" i="89"/>
  <c r="FJ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GI162" i="89"/>
  <c r="FS162" i="89"/>
  <c r="FQ162" i="89"/>
  <c r="FK162" i="89"/>
  <c r="FJ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GI161" i="89"/>
  <c r="FS161" i="89"/>
  <c r="FQ161" i="89"/>
  <c r="FK161" i="89"/>
  <c r="FJ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GI160" i="89"/>
  <c r="FS160" i="89"/>
  <c r="FQ160" i="89"/>
  <c r="FK160" i="89"/>
  <c r="FJ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GI159" i="89"/>
  <c r="FS159" i="89"/>
  <c r="FQ159" i="89"/>
  <c r="FK159" i="89"/>
  <c r="FJ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GI158" i="89"/>
  <c r="FS158" i="89"/>
  <c r="FQ158" i="89"/>
  <c r="FK158" i="89"/>
  <c r="FJ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GI157" i="89"/>
  <c r="FS157" i="89"/>
  <c r="FQ157" i="89"/>
  <c r="FK157" i="89"/>
  <c r="FJ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GI156" i="89"/>
  <c r="FS156" i="89"/>
  <c r="FQ156" i="89"/>
  <c r="FK156" i="89"/>
  <c r="FJ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GI155" i="89"/>
  <c r="FS155" i="89"/>
  <c r="FQ155" i="89"/>
  <c r="FK155" i="89"/>
  <c r="FJ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GI154" i="89"/>
  <c r="FS154" i="89"/>
  <c r="FQ154" i="89"/>
  <c r="FK154" i="89"/>
  <c r="FJ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GI153" i="89"/>
  <c r="FT153" i="89"/>
  <c r="FS153" i="89"/>
  <c r="FQ153" i="89"/>
  <c r="FK153" i="89"/>
  <c r="FJ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GI152" i="89"/>
  <c r="FS152" i="89"/>
  <c r="FQ152" i="89"/>
  <c r="FK152" i="89"/>
  <c r="FJ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GI151" i="89"/>
  <c r="FS151" i="89"/>
  <c r="FQ151" i="89"/>
  <c r="FK151" i="89"/>
  <c r="FJ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GI150" i="89"/>
  <c r="FU150" i="89"/>
  <c r="FS150" i="89"/>
  <c r="FQ150" i="89"/>
  <c r="FK150" i="89"/>
  <c r="FJ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GI149" i="89"/>
  <c r="FS149" i="89"/>
  <c r="FQ149" i="89"/>
  <c r="FK149" i="89"/>
  <c r="FJ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GI148" i="89"/>
  <c r="FS148" i="89"/>
  <c r="FQ148" i="89"/>
  <c r="FK148" i="89"/>
  <c r="FJ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GI147" i="89"/>
  <c r="FS147" i="89"/>
  <c r="FQ147" i="89"/>
  <c r="FK147" i="89"/>
  <c r="FJ147" i="89"/>
  <c r="FI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GI146" i="89"/>
  <c r="FS146" i="89"/>
  <c r="FQ146" i="89"/>
  <c r="FK146" i="89"/>
  <c r="FJ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GI145" i="89"/>
  <c r="FS145" i="89"/>
  <c r="FR145" i="89"/>
  <c r="FQ145" i="89"/>
  <c r="FK145" i="89"/>
  <c r="FJ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GI144" i="89"/>
  <c r="FS144" i="89"/>
  <c r="FQ144" i="89"/>
  <c r="FK144" i="89"/>
  <c r="FJ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GI143" i="89"/>
  <c r="FS143" i="89"/>
  <c r="FQ143" i="89"/>
  <c r="FK143" i="89"/>
  <c r="FJ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GI142" i="89"/>
  <c r="FU142" i="89"/>
  <c r="FS142" i="89"/>
  <c r="FQ142" i="89"/>
  <c r="FK142" i="89"/>
  <c r="FJ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GI141" i="89"/>
  <c r="FS141" i="89"/>
  <c r="FQ141" i="89"/>
  <c r="FK141" i="89"/>
  <c r="FJ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GI140" i="89"/>
  <c r="FS140" i="89"/>
  <c r="FQ140" i="89"/>
  <c r="FK140" i="89"/>
  <c r="FJ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GI139" i="89"/>
  <c r="FS139" i="89"/>
  <c r="FQ139" i="89"/>
  <c r="FK139" i="89"/>
  <c r="FJ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GI138" i="89"/>
  <c r="FS138" i="89"/>
  <c r="FQ138" i="89"/>
  <c r="FK138" i="89"/>
  <c r="FJ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GI137" i="89"/>
  <c r="FS137" i="89"/>
  <c r="FQ137" i="89"/>
  <c r="FM137" i="89"/>
  <c r="FK137" i="89"/>
  <c r="FJ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GI136" i="89"/>
  <c r="FS136" i="89"/>
  <c r="FQ136" i="89"/>
  <c r="FK136" i="89"/>
  <c r="FJ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GI135" i="89"/>
  <c r="FS135" i="89"/>
  <c r="FQ135" i="89"/>
  <c r="FK135" i="89"/>
  <c r="FJ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GI134" i="89"/>
  <c r="FU134" i="89"/>
  <c r="FS134" i="89"/>
  <c r="FQ134" i="89"/>
  <c r="FK134" i="89"/>
  <c r="FJ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GI133" i="89"/>
  <c r="FS133" i="89"/>
  <c r="FQ133" i="89"/>
  <c r="FK133" i="89"/>
  <c r="FJ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GI132" i="89"/>
  <c r="FS132" i="89"/>
  <c r="FQ132" i="89"/>
  <c r="FK132" i="89"/>
  <c r="FJ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GI131" i="89"/>
  <c r="FS131" i="89"/>
  <c r="FQ131" i="89"/>
  <c r="FK131" i="89"/>
  <c r="FJ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GI130" i="89"/>
  <c r="FS130" i="89"/>
  <c r="FQ130" i="89"/>
  <c r="FK130" i="89"/>
  <c r="FJ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GI129" i="89"/>
  <c r="FS129" i="89"/>
  <c r="FQ129" i="89"/>
  <c r="FK129" i="89"/>
  <c r="FJ129" i="89"/>
  <c r="FI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GI128" i="89"/>
  <c r="FS128" i="89"/>
  <c r="FQ128" i="89"/>
  <c r="FN128" i="89"/>
  <c r="FK128" i="89"/>
  <c r="FJ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GI127" i="89"/>
  <c r="FS127" i="89"/>
  <c r="FQ127" i="89"/>
  <c r="FK127" i="89"/>
  <c r="FJ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GI126" i="89"/>
  <c r="FU126" i="89"/>
  <c r="FS126" i="89"/>
  <c r="FQ126" i="89"/>
  <c r="FK126" i="89"/>
  <c r="FJ126" i="89"/>
  <c r="FI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GI125" i="89"/>
  <c r="FS125" i="89"/>
  <c r="FQ125" i="89"/>
  <c r="FK125" i="89"/>
  <c r="FJ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GI124" i="89"/>
  <c r="FS124" i="89"/>
  <c r="FQ124" i="89"/>
  <c r="FK124" i="89"/>
  <c r="FJ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GI123" i="89"/>
  <c r="FS123" i="89"/>
  <c r="FQ123" i="89"/>
  <c r="FN123" i="89"/>
  <c r="FK123" i="89"/>
  <c r="FJ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GI122" i="89"/>
  <c r="FS122" i="89"/>
  <c r="FQ122" i="89"/>
  <c r="FK122" i="89"/>
  <c r="FJ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GI121" i="89"/>
  <c r="FS121" i="89"/>
  <c r="FQ121" i="89"/>
  <c r="FK121" i="89"/>
  <c r="FJ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GI120" i="89"/>
  <c r="FS120" i="89"/>
  <c r="FQ120" i="89"/>
  <c r="FK120" i="89"/>
  <c r="FJ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GI119" i="89"/>
  <c r="FS119" i="89"/>
  <c r="FQ119" i="89"/>
  <c r="FN119" i="89"/>
  <c r="FK119" i="89"/>
  <c r="FJ119" i="89"/>
  <c r="FI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GI118" i="89"/>
  <c r="FU118" i="89"/>
  <c r="FS118" i="89"/>
  <c r="FQ118" i="89"/>
  <c r="FK118" i="89"/>
  <c r="FJ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GI117" i="89"/>
  <c r="FS117" i="89"/>
  <c r="FQ117" i="89"/>
  <c r="FK117" i="89"/>
  <c r="FJ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GI116" i="89"/>
  <c r="FS116" i="89"/>
  <c r="FQ116" i="89"/>
  <c r="FK116" i="89"/>
  <c r="FJ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GI115" i="89"/>
  <c r="FS115" i="89"/>
  <c r="FQ115" i="89"/>
  <c r="FK115" i="89"/>
  <c r="FJ115" i="89"/>
  <c r="FI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GI114" i="89"/>
  <c r="FS114" i="89"/>
  <c r="FQ114" i="89"/>
  <c r="FK114" i="89"/>
  <c r="FJ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GI113" i="89"/>
  <c r="FS113" i="89"/>
  <c r="FQ113" i="89"/>
  <c r="FN113" i="89"/>
  <c r="FK113" i="89"/>
  <c r="FJ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GI112" i="89"/>
  <c r="FS112" i="89"/>
  <c r="FQ112" i="89"/>
  <c r="FK112" i="89"/>
  <c r="FJ112" i="89"/>
  <c r="FI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GI111" i="89"/>
  <c r="FS111" i="89"/>
  <c r="FQ111" i="89"/>
  <c r="FN111" i="89"/>
  <c r="FK111" i="89"/>
  <c r="FJ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GI110" i="89"/>
  <c r="FU110" i="89"/>
  <c r="FS110" i="89"/>
  <c r="FQ110" i="89"/>
  <c r="FK110" i="89"/>
  <c r="FJ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GI109" i="89"/>
  <c r="FS109" i="89"/>
  <c r="FQ109" i="89"/>
  <c r="FK109" i="89"/>
  <c r="FJ109" i="89"/>
  <c r="FI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GI108" i="89"/>
  <c r="FS108" i="89"/>
  <c r="FQ108" i="89"/>
  <c r="FK108" i="89"/>
  <c r="FJ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GI107" i="89"/>
  <c r="FS107" i="89"/>
  <c r="FQ107" i="89"/>
  <c r="FK107" i="89"/>
  <c r="FJ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GI106" i="89"/>
  <c r="FS106" i="89"/>
  <c r="FQ106" i="89"/>
  <c r="FK106" i="89"/>
  <c r="FJ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GI105" i="89"/>
  <c r="FT105" i="89"/>
  <c r="FS105" i="89"/>
  <c r="FQ105" i="89"/>
  <c r="FK105" i="89"/>
  <c r="FJ105" i="89"/>
  <c r="FI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GI104" i="89"/>
  <c r="FS104" i="89"/>
  <c r="FQ104" i="89"/>
  <c r="FN104" i="89"/>
  <c r="FK104" i="89"/>
  <c r="FJ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GI103" i="89"/>
  <c r="FS103" i="89"/>
  <c r="FQ103" i="89"/>
  <c r="FK103" i="89"/>
  <c r="FJ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GI102" i="89"/>
  <c r="FS102" i="89"/>
  <c r="FQ102" i="89"/>
  <c r="FN102" i="89"/>
  <c r="FK102" i="89"/>
  <c r="FJ102" i="89"/>
  <c r="FI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GJ101" i="89"/>
  <c r="GI101" i="89"/>
  <c r="FT101" i="89"/>
  <c r="FS101" i="89"/>
  <c r="FQ101" i="89"/>
  <c r="FK101" i="89"/>
  <c r="FJ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GI100" i="89"/>
  <c r="FS100" i="89"/>
  <c r="FQ100" i="89"/>
  <c r="FK100" i="89"/>
  <c r="FJ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GI99" i="89"/>
  <c r="FS99" i="89"/>
  <c r="FQ99" i="89"/>
  <c r="FK99" i="89"/>
  <c r="FJ99" i="89"/>
  <c r="FI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GI98" i="89"/>
  <c r="FS98" i="89"/>
  <c r="FQ98" i="89"/>
  <c r="FK98" i="89"/>
  <c r="FJ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GI97" i="89"/>
  <c r="FS97" i="89"/>
  <c r="FQ97" i="89"/>
  <c r="FK97" i="89"/>
  <c r="FJ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GI96" i="89"/>
  <c r="FS96" i="89"/>
  <c r="FQ96" i="89"/>
  <c r="FK96" i="89"/>
  <c r="FJ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GI95" i="89"/>
  <c r="FU95" i="89"/>
  <c r="FS95" i="89"/>
  <c r="FQ95" i="89"/>
  <c r="FK95" i="89"/>
  <c r="FJ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GI94" i="89"/>
  <c r="FS94" i="89"/>
  <c r="FQ94" i="89"/>
  <c r="FK94" i="89"/>
  <c r="FJ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GI93" i="89"/>
  <c r="FS93" i="89"/>
  <c r="FQ93" i="89"/>
  <c r="FK93" i="89"/>
  <c r="FJ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GI92" i="89"/>
  <c r="FS92" i="89"/>
  <c r="FQ92" i="89"/>
  <c r="FN92" i="89"/>
  <c r="FK92" i="89"/>
  <c r="FJ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GI91" i="89"/>
  <c r="FS91" i="89"/>
  <c r="FQ91" i="89"/>
  <c r="FK91" i="89"/>
  <c r="FJ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GI90" i="89"/>
  <c r="FU90" i="89"/>
  <c r="FS90" i="89"/>
  <c r="FQ90" i="89"/>
  <c r="FK90" i="89"/>
  <c r="FJ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GI89" i="89"/>
  <c r="FS89" i="89"/>
  <c r="FQ89" i="89"/>
  <c r="FK89" i="89"/>
  <c r="FJ89" i="89"/>
  <c r="FI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GI88" i="89"/>
  <c r="FT88" i="89"/>
  <c r="FS88" i="89"/>
  <c r="FQ88" i="89"/>
  <c r="FK88" i="89"/>
  <c r="FJ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GI87" i="89"/>
  <c r="FS87" i="89"/>
  <c r="FQ87" i="89"/>
  <c r="FM87" i="89"/>
  <c r="FK87" i="89"/>
  <c r="FJ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GI86" i="89"/>
  <c r="FS86" i="89"/>
  <c r="FQ86" i="89"/>
  <c r="FK86" i="89"/>
  <c r="FJ86" i="89"/>
  <c r="FI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GI85" i="89"/>
  <c r="FU85" i="89"/>
  <c r="FS85" i="89"/>
  <c r="FQ85" i="89"/>
  <c r="FK85" i="89"/>
  <c r="FJ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GI84" i="89"/>
  <c r="FT84" i="89"/>
  <c r="FS84" i="89"/>
  <c r="FQ84" i="89"/>
  <c r="FK84" i="89"/>
  <c r="FJ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GI83" i="89"/>
  <c r="FS83" i="89"/>
  <c r="FQ83" i="89"/>
  <c r="FK83" i="89"/>
  <c r="FJ83" i="89"/>
  <c r="FI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GI82" i="89"/>
  <c r="FS82" i="89"/>
  <c r="FQ82" i="89"/>
  <c r="FK82" i="89"/>
  <c r="FJ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GI81" i="89"/>
  <c r="FS81" i="89"/>
  <c r="FQ81" i="89"/>
  <c r="FK81" i="89"/>
  <c r="FJ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GI80" i="89"/>
  <c r="FU80" i="89"/>
  <c r="FT80" i="89"/>
  <c r="FS80" i="89"/>
  <c r="FQ80" i="89"/>
  <c r="FK80" i="89"/>
  <c r="FJ80" i="89"/>
  <c r="FI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GI79" i="89"/>
  <c r="FS79" i="89"/>
  <c r="FQ79" i="89"/>
  <c r="FK79" i="89"/>
  <c r="FJ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GI78" i="89"/>
  <c r="FS78" i="89"/>
  <c r="FQ78" i="89"/>
  <c r="FK78" i="89"/>
  <c r="FJ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GI77" i="89"/>
  <c r="FS77" i="89"/>
  <c r="FQ77" i="89"/>
  <c r="FK77" i="89"/>
  <c r="FJ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GI76" i="89"/>
  <c r="FT76" i="89"/>
  <c r="FS76" i="89"/>
  <c r="FQ76" i="89"/>
  <c r="FK76" i="89"/>
  <c r="FJ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GI75" i="89"/>
  <c r="FS75" i="89"/>
  <c r="FQ75" i="89"/>
  <c r="FN75" i="89"/>
  <c r="FK75" i="89"/>
  <c r="FJ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GI74" i="89"/>
  <c r="FS74" i="89"/>
  <c r="FQ74" i="89"/>
  <c r="FK74" i="89"/>
  <c r="FJ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GI73" i="89"/>
  <c r="FS73" i="89"/>
  <c r="FR73" i="89"/>
  <c r="FQ73" i="89"/>
  <c r="FK73" i="89"/>
  <c r="FJ73" i="89"/>
  <c r="FI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GI72" i="89"/>
  <c r="FT72" i="89"/>
  <c r="FS72" i="89"/>
  <c r="FQ72" i="89"/>
  <c r="FK72" i="89"/>
  <c r="FJ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GI71" i="89"/>
  <c r="FS71" i="89"/>
  <c r="FQ71" i="89"/>
  <c r="FM71" i="89"/>
  <c r="FK71" i="89"/>
  <c r="FJ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GI70" i="89"/>
  <c r="FS70" i="89"/>
  <c r="FQ70" i="89"/>
  <c r="FK70" i="89"/>
  <c r="FJ70" i="89"/>
  <c r="FI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GI69" i="89"/>
  <c r="FS69" i="89"/>
  <c r="FQ69" i="89"/>
  <c r="FK69" i="89"/>
  <c r="FJ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GI68" i="89"/>
  <c r="FT68" i="89"/>
  <c r="FS68" i="89"/>
  <c r="FQ68" i="89"/>
  <c r="FK68" i="89"/>
  <c r="FJ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GI67" i="89"/>
  <c r="FS67" i="89"/>
  <c r="FQ67" i="89"/>
  <c r="FK67" i="89"/>
  <c r="FJ67" i="89"/>
  <c r="FI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GI66" i="89"/>
  <c r="FS66" i="89"/>
  <c r="FQ66" i="89"/>
  <c r="FK66" i="89"/>
  <c r="FJ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GI65" i="89"/>
  <c r="FS65" i="89"/>
  <c r="FQ65" i="89"/>
  <c r="FK65" i="89"/>
  <c r="FJ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GI64" i="89"/>
  <c r="FT64" i="89"/>
  <c r="FS64" i="89"/>
  <c r="FQ64" i="89"/>
  <c r="FK64" i="89"/>
  <c r="FJ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GI63" i="89"/>
  <c r="FS63" i="89"/>
  <c r="FQ63" i="89"/>
  <c r="FK63" i="89"/>
  <c r="FJ63" i="89"/>
  <c r="FI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GI62" i="89"/>
  <c r="FS62" i="89"/>
  <c r="FQ62" i="89"/>
  <c r="FK62" i="89"/>
  <c r="FJ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GI61" i="89"/>
  <c r="FS61" i="89"/>
  <c r="FQ61" i="89"/>
  <c r="FK61" i="89"/>
  <c r="FJ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GI60" i="89"/>
  <c r="FT60" i="89"/>
  <c r="FS60" i="89"/>
  <c r="FQ60" i="89"/>
  <c r="FK60" i="89"/>
  <c r="FJ60" i="89"/>
  <c r="FI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GI59" i="89"/>
  <c r="FS59" i="89"/>
  <c r="FQ59" i="89"/>
  <c r="FK59" i="89"/>
  <c r="FJ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GI58" i="89"/>
  <c r="FS58" i="89"/>
  <c r="FQ58" i="89"/>
  <c r="FN58" i="89"/>
  <c r="FK58" i="89"/>
  <c r="FJ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GI57" i="89"/>
  <c r="FS57" i="89"/>
  <c r="FQ57" i="89"/>
  <c r="FM57" i="89"/>
  <c r="FK57" i="89"/>
  <c r="FJ57" i="89"/>
  <c r="FI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GI56" i="89"/>
  <c r="FT56" i="89"/>
  <c r="FS56" i="89"/>
  <c r="FQ56" i="89"/>
  <c r="FK56" i="89"/>
  <c r="FJ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GI55" i="89"/>
  <c r="FS55" i="89"/>
  <c r="FQ55" i="89"/>
  <c r="FK55" i="89"/>
  <c r="FJ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GI54" i="89"/>
  <c r="FS54" i="89"/>
  <c r="FQ54" i="89"/>
  <c r="FK54" i="89"/>
  <c r="FJ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GI53" i="89"/>
  <c r="FS53" i="89"/>
  <c r="FQ53" i="89"/>
  <c r="FL53" i="89"/>
  <c r="FK53" i="89"/>
  <c r="FJ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GI52" i="89"/>
  <c r="FT52" i="89"/>
  <c r="FS52" i="89"/>
  <c r="FQ52" i="89"/>
  <c r="FK52" i="89"/>
  <c r="FJ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GI51" i="89"/>
  <c r="FU51" i="89"/>
  <c r="FS51" i="89"/>
  <c r="FQ51" i="89"/>
  <c r="FK51" i="89"/>
  <c r="FJ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GI50" i="89"/>
  <c r="FS50" i="89"/>
  <c r="FQ50" i="89"/>
  <c r="FK50" i="89"/>
  <c r="FJ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GI49" i="89"/>
  <c r="FS49" i="89"/>
  <c r="FQ49" i="89"/>
  <c r="FN49" i="89"/>
  <c r="FK49" i="89"/>
  <c r="FJ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GI48" i="89"/>
  <c r="FT48" i="89"/>
  <c r="FS48" i="89"/>
  <c r="FQ48" i="89"/>
  <c r="FN48" i="89"/>
  <c r="FK48" i="89"/>
  <c r="FJ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GI47" i="89"/>
  <c r="FS47" i="89"/>
  <c r="FQ47" i="89"/>
  <c r="FN47" i="89"/>
  <c r="FK47" i="89"/>
  <c r="FJ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GI46" i="89"/>
  <c r="FU46" i="89"/>
  <c r="FS46" i="89"/>
  <c r="FQ46" i="89"/>
  <c r="FN46" i="89"/>
  <c r="FK46" i="89"/>
  <c r="FJ46" i="89"/>
  <c r="FI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GI45" i="89"/>
  <c r="FS45" i="89"/>
  <c r="FQ45" i="89"/>
  <c r="FK45" i="89"/>
  <c r="FJ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GI44" i="89"/>
  <c r="FT44" i="89"/>
  <c r="FS44" i="89"/>
  <c r="FQ44" i="89"/>
  <c r="FK44" i="89"/>
  <c r="FJ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GI43" i="89"/>
  <c r="FS43" i="89"/>
  <c r="FQ43" i="89"/>
  <c r="FK43" i="89"/>
  <c r="FJ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GI42" i="89"/>
  <c r="FS42" i="89"/>
  <c r="FQ42" i="89"/>
  <c r="FK42" i="89"/>
  <c r="FJ42" i="89"/>
  <c r="FI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GI41" i="89"/>
  <c r="FU41" i="89"/>
  <c r="FS41" i="89"/>
  <c r="FQ41" i="89"/>
  <c r="FK41" i="89"/>
  <c r="FJ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GI40" i="89"/>
  <c r="FT40" i="89"/>
  <c r="FS40" i="89"/>
  <c r="FQ40" i="89"/>
  <c r="FK40" i="89"/>
  <c r="FJ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GI39" i="89"/>
  <c r="FS39" i="89"/>
  <c r="FQ39" i="89"/>
  <c r="FK39" i="89"/>
  <c r="FJ39" i="89"/>
  <c r="FI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GI38" i="89"/>
  <c r="FS38" i="89"/>
  <c r="FQ38" i="89"/>
  <c r="FM38" i="89"/>
  <c r="FK38" i="89"/>
  <c r="FJ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GI37" i="89"/>
  <c r="FS37" i="89"/>
  <c r="FQ37" i="89"/>
  <c r="FK37" i="89"/>
  <c r="FJ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GI36" i="89"/>
  <c r="FT36" i="89"/>
  <c r="FS36" i="89"/>
  <c r="FQ36" i="89"/>
  <c r="FK36" i="89"/>
  <c r="FJ36" i="89"/>
  <c r="FI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GI35" i="89"/>
  <c r="FS35" i="89"/>
  <c r="FQ35" i="89"/>
  <c r="FK35" i="89"/>
  <c r="FJ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GI34" i="89"/>
  <c r="FU34" i="89"/>
  <c r="FS34" i="89"/>
  <c r="FQ34" i="89"/>
  <c r="FK34" i="89"/>
  <c r="FJ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GI33" i="89"/>
  <c r="FS33" i="89"/>
  <c r="FQ33" i="89"/>
  <c r="FK33" i="89"/>
  <c r="FJ33" i="89"/>
  <c r="FI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GI32" i="89"/>
  <c r="FT32" i="89"/>
  <c r="FS32" i="89"/>
  <c r="FQ32" i="89"/>
  <c r="FK32" i="89"/>
  <c r="FJ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GI31" i="89"/>
  <c r="FS31" i="89"/>
  <c r="FQ31" i="89"/>
  <c r="FK31" i="89"/>
  <c r="FJ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GI30" i="89"/>
  <c r="FS30" i="89"/>
  <c r="FQ30" i="89"/>
  <c r="FK30" i="89"/>
  <c r="FJ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GI29" i="89"/>
  <c r="FS29" i="89"/>
  <c r="FQ29" i="89"/>
  <c r="FM29" i="89"/>
  <c r="FK29" i="89"/>
  <c r="FJ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GI28" i="89"/>
  <c r="FS28" i="89"/>
  <c r="FQ28" i="89"/>
  <c r="FK28" i="89"/>
  <c r="FJ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GI27" i="89"/>
  <c r="FS27" i="89"/>
  <c r="FQ27" i="89"/>
  <c r="FK27" i="89"/>
  <c r="FJ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H5" i="54"/>
  <c r="E5" i="54"/>
  <c r="D7" i="81"/>
  <c r="D3" i="81"/>
  <c r="H5" i="53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GJ227" i="44" s="1"/>
  <c r="O232" i="44"/>
  <c r="GI227" i="44" s="1"/>
  <c r="Q231" i="44"/>
  <c r="P231" i="44"/>
  <c r="O231" i="44"/>
  <c r="N231" i="44"/>
  <c r="FR227" i="44" s="1"/>
  <c r="M231" i="44"/>
  <c r="FQ159" i="44" s="1"/>
  <c r="L231" i="44"/>
  <c r="K231" i="44"/>
  <c r="FO227" i="44" s="1"/>
  <c r="J231" i="44"/>
  <c r="FN227" i="44" s="1"/>
  <c r="I231" i="44"/>
  <c r="H231" i="44"/>
  <c r="G231" i="44"/>
  <c r="F231" i="44"/>
  <c r="FJ227" i="44" s="1"/>
  <c r="E231" i="44"/>
  <c r="FI165" i="44" s="1"/>
  <c r="D231" i="44"/>
  <c r="C231" i="44"/>
  <c r="FG225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GK222" i="44" s="1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GJ224" i="44"/>
  <c r="FH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FT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GK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FT219" i="44"/>
  <c r="FH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FT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FT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FH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FT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FT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GJ209" i="44"/>
  <c r="FT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FH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FT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FT205" i="44"/>
  <c r="FH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FT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GJ203" i="44"/>
  <c r="FT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FT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FT200" i="44"/>
  <c r="FR200" i="44"/>
  <c r="FH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FT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FT197" i="44"/>
  <c r="FH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GJ196" i="44"/>
  <c r="FT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FT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FT193" i="44"/>
  <c r="FH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FT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FT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FT190" i="44"/>
  <c r="FH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FT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FT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GJ187" i="44"/>
  <c r="FT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GJ186" i="44"/>
  <c r="FT186" i="44"/>
  <c r="FH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GJ185" i="44"/>
  <c r="FT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FT183" i="44"/>
  <c r="FH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FT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FT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FT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FT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FT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GJ177" i="44"/>
  <c r="FT177" i="44"/>
  <c r="FH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FT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FT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FT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FT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FT171" i="44"/>
  <c r="FH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FT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FH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FT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FT165" i="44"/>
  <c r="FG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FH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FT162" i="44"/>
  <c r="FG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FT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FT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FT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FT158" i="44"/>
  <c r="FH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FT154" i="44"/>
  <c r="FH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FT153" i="44"/>
  <c r="FG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FT152" i="44"/>
  <c r="FG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FT151" i="44"/>
  <c r="FG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FT150" i="44"/>
  <c r="FH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FT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GJ148" i="44"/>
  <c r="FT148" i="44"/>
  <c r="FH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GK147" i="44"/>
  <c r="FT147" i="44"/>
  <c r="FH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FT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FT145" i="44"/>
  <c r="FR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FT144" i="44"/>
  <c r="FG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GJ143" i="44"/>
  <c r="FT143" i="44"/>
  <c r="FG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GK142" i="44"/>
  <c r="GJ142" i="44"/>
  <c r="FT142" i="44"/>
  <c r="FG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GK141" i="44"/>
  <c r="GJ141" i="44"/>
  <c r="FT141" i="44"/>
  <c r="FR141" i="44"/>
  <c r="FG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GK140" i="44"/>
  <c r="GJ140" i="44"/>
  <c r="FT140" i="44"/>
  <c r="FH140" i="44"/>
  <c r="FG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GK139" i="44"/>
  <c r="GJ139" i="44"/>
  <c r="FT139" i="44"/>
  <c r="FH139" i="44"/>
  <c r="FG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GK138" i="44"/>
  <c r="GJ138" i="44"/>
  <c r="FT138" i="44"/>
  <c r="FG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GK137" i="44"/>
  <c r="GJ137" i="44"/>
  <c r="FT137" i="44"/>
  <c r="FG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GK136" i="44"/>
  <c r="GJ136" i="44"/>
  <c r="FT136" i="44"/>
  <c r="FG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GK135" i="44"/>
  <c r="GJ135" i="44"/>
  <c r="FT135" i="44"/>
  <c r="FR135" i="44"/>
  <c r="FG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GK134" i="44"/>
  <c r="GJ134" i="44"/>
  <c r="FT134" i="44"/>
  <c r="FG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GK133" i="44"/>
  <c r="GJ133" i="44"/>
  <c r="FT133" i="44"/>
  <c r="FG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GK132" i="44"/>
  <c r="GJ132" i="44"/>
  <c r="FT132" i="44"/>
  <c r="FH132" i="44"/>
  <c r="FG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GK131" i="44"/>
  <c r="GJ131" i="44"/>
  <c r="FT131" i="44"/>
  <c r="FH131" i="44"/>
  <c r="FG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GK130" i="44"/>
  <c r="GJ130" i="44"/>
  <c r="FT130" i="44"/>
  <c r="FG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GK129" i="44"/>
  <c r="GJ129" i="44"/>
  <c r="FT129" i="44"/>
  <c r="FR129" i="44"/>
  <c r="FG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GK128" i="44"/>
  <c r="GJ128" i="44"/>
  <c r="FT128" i="44"/>
  <c r="FO128" i="44"/>
  <c r="FG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GK127" i="44"/>
  <c r="GJ127" i="44"/>
  <c r="FT127" i="44"/>
  <c r="FS127" i="44"/>
  <c r="FQ127" i="44"/>
  <c r="FG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GK126" i="44"/>
  <c r="GJ126" i="44"/>
  <c r="FT126" i="44"/>
  <c r="FG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GK125" i="44"/>
  <c r="GJ125" i="44"/>
  <c r="FT125" i="44"/>
  <c r="FG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GK124" i="44"/>
  <c r="GJ124" i="44"/>
  <c r="FT124" i="44"/>
  <c r="FR124" i="44"/>
  <c r="FG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GK123" i="44"/>
  <c r="GJ123" i="44"/>
  <c r="FT123" i="44"/>
  <c r="FG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GK122" i="44"/>
  <c r="GJ122" i="44"/>
  <c r="FT122" i="44"/>
  <c r="FG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GK121" i="44"/>
  <c r="GJ121" i="44"/>
  <c r="FT121" i="44"/>
  <c r="FG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GK120" i="44"/>
  <c r="GJ120" i="44"/>
  <c r="FT120" i="44"/>
  <c r="FG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GK119" i="44"/>
  <c r="GJ119" i="44"/>
  <c r="FT119" i="44"/>
  <c r="FH119" i="44"/>
  <c r="FG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GK118" i="44"/>
  <c r="GJ118" i="44"/>
  <c r="FT118" i="44"/>
  <c r="FH118" i="44"/>
  <c r="FG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GK117" i="44"/>
  <c r="GJ117" i="44"/>
  <c r="FT117" i="44"/>
  <c r="FG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GK116" i="44"/>
  <c r="GJ116" i="44"/>
  <c r="FT116" i="44"/>
  <c r="FG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GK115" i="44"/>
  <c r="GJ115" i="44"/>
  <c r="FT115" i="44"/>
  <c r="FG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GK114" i="44"/>
  <c r="GJ114" i="44"/>
  <c r="FT114" i="44"/>
  <c r="FG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GK113" i="44"/>
  <c r="GJ113" i="44"/>
  <c r="FT113" i="44"/>
  <c r="FG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GK112" i="44"/>
  <c r="GJ112" i="44"/>
  <c r="FT112" i="44"/>
  <c r="FG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GK111" i="44"/>
  <c r="GJ111" i="44"/>
  <c r="FT111" i="44"/>
  <c r="FH111" i="44"/>
  <c r="FG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GK110" i="44"/>
  <c r="GJ110" i="44"/>
  <c r="FT110" i="44"/>
  <c r="FH110" i="44"/>
  <c r="FG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GK109" i="44"/>
  <c r="GJ109" i="44"/>
  <c r="FT109" i="44"/>
  <c r="FG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GK108" i="44"/>
  <c r="GJ108" i="44"/>
  <c r="FT108" i="44"/>
  <c r="FG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GK107" i="44"/>
  <c r="GJ107" i="44"/>
  <c r="FT107" i="44"/>
  <c r="FG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GK106" i="44"/>
  <c r="GJ106" i="44"/>
  <c r="FT106" i="44"/>
  <c r="FG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GK105" i="44"/>
  <c r="GJ105" i="44"/>
  <c r="FT105" i="44"/>
  <c r="FG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GK104" i="44"/>
  <c r="GJ104" i="44"/>
  <c r="FT104" i="44"/>
  <c r="FR104" i="44"/>
  <c r="FG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GK103" i="44"/>
  <c r="GJ103" i="44"/>
  <c r="FT103" i="44"/>
  <c r="FH103" i="44"/>
  <c r="FG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GK102" i="44"/>
  <c r="GJ102" i="44"/>
  <c r="FT102" i="44"/>
  <c r="FH102" i="44"/>
  <c r="FG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GK101" i="44"/>
  <c r="GJ101" i="44"/>
  <c r="FT101" i="44"/>
  <c r="FG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GK100" i="44"/>
  <c r="GJ100" i="44"/>
  <c r="FT100" i="44"/>
  <c r="FG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GK99" i="44"/>
  <c r="GJ99" i="44"/>
  <c r="FT99" i="44"/>
  <c r="FG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GK98" i="44"/>
  <c r="GJ98" i="44"/>
  <c r="FT98" i="44"/>
  <c r="FR98" i="44"/>
  <c r="FG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GK97" i="44"/>
  <c r="GJ97" i="44"/>
  <c r="FT97" i="44"/>
  <c r="FG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GK96" i="44"/>
  <c r="GJ96" i="44"/>
  <c r="FT96" i="44"/>
  <c r="FG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GK95" i="44"/>
  <c r="GJ95" i="44"/>
  <c r="FT95" i="44"/>
  <c r="FH95" i="44"/>
  <c r="FG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GK94" i="44"/>
  <c r="GJ94" i="44"/>
  <c r="FT94" i="44"/>
  <c r="FH94" i="44"/>
  <c r="FG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GK93" i="44"/>
  <c r="GJ93" i="44"/>
  <c r="FT93" i="44"/>
  <c r="FG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GK92" i="44"/>
  <c r="GJ92" i="44"/>
  <c r="FT92" i="44"/>
  <c r="FR92" i="44"/>
  <c r="FG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GK91" i="44"/>
  <c r="GJ91" i="44"/>
  <c r="FT91" i="44"/>
  <c r="FG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GK90" i="44"/>
  <c r="GJ90" i="44"/>
  <c r="FT90" i="44"/>
  <c r="FG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GK89" i="44"/>
  <c r="GJ89" i="44"/>
  <c r="FT89" i="44"/>
  <c r="FS89" i="44"/>
  <c r="FG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GK88" i="44"/>
  <c r="GJ88" i="44"/>
  <c r="FT88" i="44"/>
  <c r="FG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GK87" i="44"/>
  <c r="GJ87" i="44"/>
  <c r="FT87" i="44"/>
  <c r="FH87" i="44"/>
  <c r="FG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GK86" i="44"/>
  <c r="GJ86" i="44"/>
  <c r="FT86" i="44"/>
  <c r="FR86" i="44"/>
  <c r="FH86" i="44"/>
  <c r="FG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GK85" i="44"/>
  <c r="GJ85" i="44"/>
  <c r="FT85" i="44"/>
  <c r="FG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GK84" i="44"/>
  <c r="GJ84" i="44"/>
  <c r="FT84" i="44"/>
  <c r="FG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GK83" i="44"/>
  <c r="GJ83" i="44"/>
  <c r="FT83" i="44"/>
  <c r="FG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GK82" i="44"/>
  <c r="GJ82" i="44"/>
  <c r="FT82" i="44"/>
  <c r="FG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GK81" i="44"/>
  <c r="GJ81" i="44"/>
  <c r="FT81" i="44"/>
  <c r="FG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GK80" i="44"/>
  <c r="GJ80" i="44"/>
  <c r="FT80" i="44"/>
  <c r="FG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GK79" i="44"/>
  <c r="GJ79" i="44"/>
  <c r="FT79" i="44"/>
  <c r="FR79" i="44"/>
  <c r="FH79" i="44"/>
  <c r="FG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GK78" i="44"/>
  <c r="GJ78" i="44"/>
  <c r="FT78" i="44"/>
  <c r="FH78" i="44"/>
  <c r="FG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GK77" i="44"/>
  <c r="GJ77" i="44"/>
  <c r="FT77" i="44"/>
  <c r="FG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GK76" i="44"/>
  <c r="GJ76" i="44"/>
  <c r="FT76" i="44"/>
  <c r="FG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GK75" i="44"/>
  <c r="GJ75" i="44"/>
  <c r="FT75" i="44"/>
  <c r="FG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GK74" i="44"/>
  <c r="GJ74" i="44"/>
  <c r="FT74" i="44"/>
  <c r="FG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GK73" i="44"/>
  <c r="GJ73" i="44"/>
  <c r="FT73" i="44"/>
  <c r="FR73" i="44"/>
  <c r="FG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GK72" i="44"/>
  <c r="GJ72" i="44"/>
  <c r="FT72" i="44"/>
  <c r="FG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GK71" i="44"/>
  <c r="GJ71" i="44"/>
  <c r="FT71" i="44"/>
  <c r="FH71" i="44"/>
  <c r="FG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GK70" i="44"/>
  <c r="GJ70" i="44"/>
  <c r="FT70" i="44"/>
  <c r="FH70" i="44"/>
  <c r="FG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GK69" i="44"/>
  <c r="GJ69" i="44"/>
  <c r="FT69" i="44"/>
  <c r="FG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GK68" i="44"/>
  <c r="GJ68" i="44"/>
  <c r="FT68" i="44"/>
  <c r="FG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GK67" i="44"/>
  <c r="GJ67" i="44"/>
  <c r="FT67" i="44"/>
  <c r="FR67" i="44"/>
  <c r="FG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GK66" i="44"/>
  <c r="GJ66" i="44"/>
  <c r="FT66" i="44"/>
  <c r="FS66" i="44"/>
  <c r="FH66" i="44"/>
  <c r="FG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GK65" i="44"/>
  <c r="GJ65" i="44"/>
  <c r="FT65" i="44"/>
  <c r="FH65" i="44"/>
  <c r="FG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GK64" i="44"/>
  <c r="GJ64" i="44"/>
  <c r="FT64" i="44"/>
  <c r="FG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GK63" i="44"/>
  <c r="GJ63" i="44"/>
  <c r="FT63" i="44"/>
  <c r="FG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GK62" i="44"/>
  <c r="GJ62" i="44"/>
  <c r="FT62" i="44"/>
  <c r="FR62" i="44"/>
  <c r="FG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GK61" i="44"/>
  <c r="GJ61" i="44"/>
  <c r="FT61" i="44"/>
  <c r="FG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GK60" i="44"/>
  <c r="GJ60" i="44"/>
  <c r="FT60" i="44"/>
  <c r="FH60" i="44"/>
  <c r="FG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GK59" i="44"/>
  <c r="GJ59" i="44"/>
  <c r="FT59" i="44"/>
  <c r="FG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GK58" i="44"/>
  <c r="GJ58" i="44"/>
  <c r="FT58" i="44"/>
  <c r="FG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GK57" i="44"/>
  <c r="GJ57" i="44"/>
  <c r="FT57" i="44"/>
  <c r="FG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GK56" i="44"/>
  <c r="GJ56" i="44"/>
  <c r="FT56" i="44"/>
  <c r="FG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GK55" i="44"/>
  <c r="GJ55" i="44"/>
  <c r="FT55" i="44"/>
  <c r="FR55" i="44"/>
  <c r="FG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GK54" i="44"/>
  <c r="GJ54" i="44"/>
  <c r="FT54" i="44"/>
  <c r="FS54" i="44"/>
  <c r="FG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GK53" i="44"/>
  <c r="GJ53" i="44"/>
  <c r="FT53" i="44"/>
  <c r="FH53" i="44"/>
  <c r="FG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GK52" i="44"/>
  <c r="GJ52" i="44"/>
  <c r="FT52" i="44"/>
  <c r="FH52" i="44"/>
  <c r="FG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GK51" i="44"/>
  <c r="GJ51" i="44"/>
  <c r="FT51" i="44"/>
  <c r="FG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GK50" i="44"/>
  <c r="GJ50" i="44"/>
  <c r="FT50" i="44"/>
  <c r="FR50" i="44"/>
  <c r="FG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GK49" i="44"/>
  <c r="GJ49" i="44"/>
  <c r="FT49" i="44"/>
  <c r="FG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GK48" i="44"/>
  <c r="GJ48" i="44"/>
  <c r="FT48" i="44"/>
  <c r="FG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GK47" i="44"/>
  <c r="GJ47" i="44"/>
  <c r="FT47" i="44"/>
  <c r="FS47" i="44"/>
  <c r="FG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GK46" i="44"/>
  <c r="GJ46" i="44"/>
  <c r="FT46" i="44"/>
  <c r="FG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GK45" i="44"/>
  <c r="GJ45" i="44"/>
  <c r="FT45" i="44"/>
  <c r="FH45" i="44"/>
  <c r="FG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GK44" i="44"/>
  <c r="GJ44" i="44"/>
  <c r="FT44" i="44"/>
  <c r="FR44" i="44"/>
  <c r="FH44" i="44"/>
  <c r="FG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GK43" i="44"/>
  <c r="GJ43" i="44"/>
  <c r="FT43" i="44"/>
  <c r="FG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GK42" i="44"/>
  <c r="GJ42" i="44"/>
  <c r="FT42" i="44"/>
  <c r="FG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GK41" i="44"/>
  <c r="GJ41" i="44"/>
  <c r="FT41" i="44"/>
  <c r="FG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GK40" i="44"/>
  <c r="GJ40" i="44"/>
  <c r="FT40" i="44"/>
  <c r="FJ40" i="44"/>
  <c r="FG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GK39" i="44"/>
  <c r="GJ39" i="44"/>
  <c r="FT39" i="44"/>
  <c r="FG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GK38" i="44"/>
  <c r="GJ38" i="44"/>
  <c r="FT38" i="44"/>
  <c r="FR38" i="44"/>
  <c r="FG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GK37" i="44"/>
  <c r="GJ37" i="44"/>
  <c r="FT37" i="44"/>
  <c r="FH37" i="44"/>
  <c r="FG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GK36" i="44"/>
  <c r="GJ36" i="44"/>
  <c r="FT36" i="44"/>
  <c r="FS36" i="44"/>
  <c r="FH36" i="44"/>
  <c r="FG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GK35" i="44"/>
  <c r="GJ35" i="44"/>
  <c r="FT35" i="44"/>
  <c r="FJ35" i="44"/>
  <c r="FG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GK34" i="44"/>
  <c r="GJ34" i="44"/>
  <c r="FT34" i="44"/>
  <c r="FR34" i="44"/>
  <c r="FG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GK33" i="44"/>
  <c r="GJ33" i="44"/>
  <c r="FT33" i="44"/>
  <c r="FQ33" i="44"/>
  <c r="FG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GK32" i="44"/>
  <c r="GJ32" i="44"/>
  <c r="FT32" i="44"/>
  <c r="FG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GK31" i="44"/>
  <c r="GJ31" i="44"/>
  <c r="FT31" i="44"/>
  <c r="FG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GK30" i="44"/>
  <c r="GJ30" i="44"/>
  <c r="FT30" i="44"/>
  <c r="FG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GK29" i="44"/>
  <c r="GJ29" i="44"/>
  <c r="FT29" i="44"/>
  <c r="FQ29" i="44"/>
  <c r="FH29" i="44"/>
  <c r="FG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GK28" i="44"/>
  <c r="GJ28" i="44"/>
  <c r="FT28" i="44"/>
  <c r="FH28" i="44"/>
  <c r="FG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GK27" i="44"/>
  <c r="GJ27" i="44"/>
  <c r="FT27" i="44"/>
  <c r="FG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IP43" i="44"/>
  <c r="IO50" i="44"/>
  <c r="B7" i="37"/>
  <c r="FQ201" i="90" l="1"/>
  <c r="FQ197" i="90"/>
  <c r="FQ199" i="90"/>
  <c r="FQ200" i="90"/>
  <c r="FQ198" i="90"/>
  <c r="FQ204" i="90"/>
  <c r="FQ202" i="90"/>
  <c r="FQ205" i="90"/>
  <c r="FQ206" i="90"/>
  <c r="FP206" i="90"/>
  <c r="FP218" i="90"/>
  <c r="FP220" i="90"/>
  <c r="FI200" i="90"/>
  <c r="FI202" i="90"/>
  <c r="FH203" i="90"/>
  <c r="FH206" i="90"/>
  <c r="FH204" i="90"/>
  <c r="FH207" i="90"/>
  <c r="FH215" i="90"/>
  <c r="FH208" i="90"/>
  <c r="FH219" i="90"/>
  <c r="FG216" i="90"/>
  <c r="FG210" i="90"/>
  <c r="FG211" i="90"/>
  <c r="FI136" i="89"/>
  <c r="FI166" i="89"/>
  <c r="FI192" i="89"/>
  <c r="FI202" i="89"/>
  <c r="FI143" i="89"/>
  <c r="FI154" i="89"/>
  <c r="FI170" i="89"/>
  <c r="FI197" i="89"/>
  <c r="FI208" i="89"/>
  <c r="FI161" i="89"/>
  <c r="FI171" i="89"/>
  <c r="FI185" i="89"/>
  <c r="FI198" i="89"/>
  <c r="FI209" i="89"/>
  <c r="FI140" i="89"/>
  <c r="FI215" i="89"/>
  <c r="FI220" i="89"/>
  <c r="FI157" i="89"/>
  <c r="FI165" i="89"/>
  <c r="FI175" i="89"/>
  <c r="FI191" i="89"/>
  <c r="FI216" i="89"/>
  <c r="FR28" i="44"/>
  <c r="FR33" i="44"/>
  <c r="FR37" i="44"/>
  <c r="FR49" i="44"/>
  <c r="FR61" i="44"/>
  <c r="FR72" i="44"/>
  <c r="FR91" i="44"/>
  <c r="FR97" i="44"/>
  <c r="FR103" i="44"/>
  <c r="FR110" i="44"/>
  <c r="FR117" i="44"/>
  <c r="FR123" i="44"/>
  <c r="FR128" i="44"/>
  <c r="FR134" i="44"/>
  <c r="FR140" i="44"/>
  <c r="FR39" i="44"/>
  <c r="FR51" i="44"/>
  <c r="FR56" i="44"/>
  <c r="FR63" i="44"/>
  <c r="FR68" i="44"/>
  <c r="FR74" i="44"/>
  <c r="FR80" i="44"/>
  <c r="FR93" i="44"/>
  <c r="FR99" i="44"/>
  <c r="FR105" i="44"/>
  <c r="FR111" i="44"/>
  <c r="FR118" i="44"/>
  <c r="FR125" i="44"/>
  <c r="FR130" i="44"/>
  <c r="FR136" i="44"/>
  <c r="FR142" i="44"/>
  <c r="FR162" i="44"/>
  <c r="FR165" i="44"/>
  <c r="FR29" i="44"/>
  <c r="FR35" i="44"/>
  <c r="FR45" i="44"/>
  <c r="FR57" i="44"/>
  <c r="FR64" i="44"/>
  <c r="FR69" i="44"/>
  <c r="FR75" i="44"/>
  <c r="FR81" i="44"/>
  <c r="FR87" i="44"/>
  <c r="FR100" i="44"/>
  <c r="FR106" i="44"/>
  <c r="FR112" i="44"/>
  <c r="FR126" i="44"/>
  <c r="FR137" i="44"/>
  <c r="FR143" i="44"/>
  <c r="FR144" i="44"/>
  <c r="FR149" i="44"/>
  <c r="FR30" i="44"/>
  <c r="FR40" i="44"/>
  <c r="FR46" i="44"/>
  <c r="FR52" i="44"/>
  <c r="FR58" i="44"/>
  <c r="FR76" i="44"/>
  <c r="FR82" i="44"/>
  <c r="FR88" i="44"/>
  <c r="FR94" i="44"/>
  <c r="FR101" i="44"/>
  <c r="FR107" i="44"/>
  <c r="FR113" i="44"/>
  <c r="FR119" i="44"/>
  <c r="FR131" i="44"/>
  <c r="FR138" i="44"/>
  <c r="FR31" i="44"/>
  <c r="FR36" i="44"/>
  <c r="FR41" i="44"/>
  <c r="FR47" i="44"/>
  <c r="FR59" i="44"/>
  <c r="FR65" i="44"/>
  <c r="FR70" i="44"/>
  <c r="FR77" i="44"/>
  <c r="FR83" i="44"/>
  <c r="FR89" i="44"/>
  <c r="FR108" i="44"/>
  <c r="FR114" i="44"/>
  <c r="FR120" i="44"/>
  <c r="FR127" i="44"/>
  <c r="FR27" i="44"/>
  <c r="FR32" i="44"/>
  <c r="FR42" i="44"/>
  <c r="FR53" i="44"/>
  <c r="FR84" i="44"/>
  <c r="FR95" i="44"/>
  <c r="FR102" i="44"/>
  <c r="FR109" i="44"/>
  <c r="FR115" i="44"/>
  <c r="FR121" i="44"/>
  <c r="FR132" i="44"/>
  <c r="FR139" i="44"/>
  <c r="FR43" i="44"/>
  <c r="FR48" i="44"/>
  <c r="FR54" i="44"/>
  <c r="FR60" i="44"/>
  <c r="FR66" i="44"/>
  <c r="FR71" i="44"/>
  <c r="FR78" i="44"/>
  <c r="FR85" i="44"/>
  <c r="FR90" i="44"/>
  <c r="FR96" i="44"/>
  <c r="FR116" i="44"/>
  <c r="FR122" i="44"/>
  <c r="FR133" i="44"/>
  <c r="FR146" i="44"/>
  <c r="FR155" i="44"/>
  <c r="FQ52" i="44"/>
  <c r="FQ110" i="44"/>
  <c r="FQ30" i="44"/>
  <c r="FQ34" i="44"/>
  <c r="FQ37" i="44"/>
  <c r="FQ139" i="44"/>
  <c r="FQ65" i="44"/>
  <c r="FQ31" i="44"/>
  <c r="FQ38" i="44"/>
  <c r="FQ94" i="44"/>
  <c r="FQ125" i="44"/>
  <c r="FQ177" i="44"/>
  <c r="FQ32" i="44"/>
  <c r="FQ39" i="44"/>
  <c r="FQ78" i="44"/>
  <c r="FQ126" i="44"/>
  <c r="FQ171" i="44"/>
  <c r="FQ165" i="44"/>
  <c r="FQ170" i="44"/>
  <c r="FQ180" i="44"/>
  <c r="FQ176" i="44"/>
  <c r="FQ190" i="44"/>
  <c r="FQ182" i="44"/>
  <c r="FQ192" i="44"/>
  <c r="FQ204" i="44"/>
  <c r="FQ154" i="44"/>
  <c r="FQ153" i="44"/>
  <c r="FI144" i="44"/>
  <c r="GK145" i="44"/>
  <c r="GJ146" i="44"/>
  <c r="FG149" i="44"/>
  <c r="GK154" i="44"/>
  <c r="GK155" i="44"/>
  <c r="GK165" i="44"/>
  <c r="GK166" i="44"/>
  <c r="GK167" i="44"/>
  <c r="GJ171" i="44"/>
  <c r="GJ172" i="44"/>
  <c r="GJ173" i="44"/>
  <c r="GJ174" i="44"/>
  <c r="GJ175" i="44"/>
  <c r="GJ176" i="44"/>
  <c r="GJ179" i="44"/>
  <c r="FG187" i="44"/>
  <c r="GK189" i="44"/>
  <c r="GJ190" i="44"/>
  <c r="GK198" i="44"/>
  <c r="GJ205" i="44"/>
  <c r="GK211" i="44"/>
  <c r="GJ214" i="44"/>
  <c r="GK215" i="44"/>
  <c r="GJ219" i="44"/>
  <c r="FM224" i="44"/>
  <c r="FU219" i="44"/>
  <c r="FU163" i="89"/>
  <c r="FU171" i="89"/>
  <c r="BM221" i="89"/>
  <c r="AG221" i="89" s="1"/>
  <c r="GK146" i="44"/>
  <c r="GJ147" i="44"/>
  <c r="FG150" i="44"/>
  <c r="GK171" i="44"/>
  <c r="GK172" i="44"/>
  <c r="GK173" i="44"/>
  <c r="GK174" i="44"/>
  <c r="GK175" i="44"/>
  <c r="GK176" i="44"/>
  <c r="GJ178" i="44"/>
  <c r="GJ188" i="44"/>
  <c r="GJ197" i="44"/>
  <c r="GJ204" i="44"/>
  <c r="GJ210" i="44"/>
  <c r="GK214" i="44"/>
  <c r="GJ218" i="44"/>
  <c r="FU205" i="89"/>
  <c r="FT145" i="90"/>
  <c r="GK148" i="44"/>
  <c r="GJ149" i="44"/>
  <c r="FG154" i="44"/>
  <c r="FG158" i="44"/>
  <c r="FG161" i="44"/>
  <c r="FG163" i="44"/>
  <c r="FG164" i="44"/>
  <c r="FG170" i="44"/>
  <c r="GJ184" i="44"/>
  <c r="GK185" i="44"/>
  <c r="GK186" i="44"/>
  <c r="GK187" i="44"/>
  <c r="GJ195" i="44"/>
  <c r="GJ202" i="44"/>
  <c r="GJ208" i="44"/>
  <c r="GK209" i="44"/>
  <c r="GJ213" i="44"/>
  <c r="GJ217" i="44"/>
  <c r="GJ226" i="44"/>
  <c r="FH226" i="44"/>
  <c r="FP225" i="44"/>
  <c r="GK227" i="44"/>
  <c r="FU159" i="89"/>
  <c r="FG145" i="44"/>
  <c r="GK149" i="44"/>
  <c r="GJ150" i="44"/>
  <c r="GJ151" i="44"/>
  <c r="GJ152" i="44"/>
  <c r="FG157" i="44"/>
  <c r="FG159" i="44"/>
  <c r="FG160" i="44"/>
  <c r="GJ164" i="44"/>
  <c r="FG169" i="44"/>
  <c r="FG171" i="44"/>
  <c r="GK184" i="44"/>
  <c r="GJ194" i="44"/>
  <c r="GK195" i="44"/>
  <c r="GJ201" i="44"/>
  <c r="GK202" i="44"/>
  <c r="GJ207" i="44"/>
  <c r="GK208" i="44"/>
  <c r="FI227" i="44"/>
  <c r="FQ226" i="44"/>
  <c r="FU167" i="89"/>
  <c r="GK143" i="44"/>
  <c r="FG146" i="44"/>
  <c r="GK150" i="44"/>
  <c r="GK151" i="44"/>
  <c r="GK152" i="44"/>
  <c r="GJ153" i="44"/>
  <c r="FG155" i="44"/>
  <c r="FG156" i="44"/>
  <c r="GJ157" i="44"/>
  <c r="GJ161" i="44"/>
  <c r="GJ162" i="44"/>
  <c r="GJ163" i="44"/>
  <c r="GK164" i="44"/>
  <c r="FG166" i="44"/>
  <c r="FG167" i="44"/>
  <c r="FG168" i="44"/>
  <c r="GJ169" i="44"/>
  <c r="GJ181" i="44"/>
  <c r="GJ182" i="44"/>
  <c r="GJ183" i="44"/>
  <c r="GK194" i="44"/>
  <c r="GJ199" i="44"/>
  <c r="GK201" i="44"/>
  <c r="GK207" i="44"/>
  <c r="GJ212" i="44"/>
  <c r="GJ220" i="44"/>
  <c r="FU155" i="89"/>
  <c r="FU175" i="89"/>
  <c r="FM178" i="89"/>
  <c r="GJ144" i="44"/>
  <c r="FG147" i="44"/>
  <c r="GK153" i="44"/>
  <c r="GJ156" i="44"/>
  <c r="GK157" i="44"/>
  <c r="GJ158" i="44"/>
  <c r="GJ160" i="44"/>
  <c r="GK162" i="44"/>
  <c r="GK163" i="44"/>
  <c r="GJ168" i="44"/>
  <c r="GK169" i="44"/>
  <c r="GJ170" i="44"/>
  <c r="FG172" i="44"/>
  <c r="FG173" i="44"/>
  <c r="FG174" i="44"/>
  <c r="FG175" i="44"/>
  <c r="FG176" i="44"/>
  <c r="FG177" i="44"/>
  <c r="FG179" i="44"/>
  <c r="GK181" i="44"/>
  <c r="GK182" i="44"/>
  <c r="GK183" i="44"/>
  <c r="GJ191" i="44"/>
  <c r="GJ192" i="44"/>
  <c r="GJ193" i="44"/>
  <c r="GK199" i="44"/>
  <c r="GJ200" i="44"/>
  <c r="GJ206" i="44"/>
  <c r="GK212" i="44"/>
  <c r="GJ216" i="44"/>
  <c r="FK227" i="44"/>
  <c r="FS226" i="44"/>
  <c r="GK144" i="44"/>
  <c r="GJ145" i="44"/>
  <c r="FG148" i="44"/>
  <c r="GJ154" i="44"/>
  <c r="GJ155" i="44"/>
  <c r="GK156" i="44"/>
  <c r="GK158" i="44"/>
  <c r="GJ159" i="44"/>
  <c r="GJ165" i="44"/>
  <c r="GJ166" i="44"/>
  <c r="GJ167" i="44"/>
  <c r="GK168" i="44"/>
  <c r="GK170" i="44"/>
  <c r="FG178" i="44"/>
  <c r="GJ180" i="44"/>
  <c r="GJ189" i="44"/>
  <c r="GK191" i="44"/>
  <c r="GK192" i="44"/>
  <c r="GK193" i="44"/>
  <c r="GJ198" i="44"/>
  <c r="GK200" i="44"/>
  <c r="GK206" i="44"/>
  <c r="GJ211" i="44"/>
  <c r="GJ215" i="44"/>
  <c r="FL227" i="44"/>
  <c r="FT227" i="44"/>
  <c r="FU179" i="89"/>
  <c r="FL150" i="90"/>
  <c r="FT155" i="44"/>
  <c r="FT156" i="44"/>
  <c r="FT157" i="44"/>
  <c r="GK159" i="44"/>
  <c r="GK160" i="44"/>
  <c r="GK161" i="44"/>
  <c r="FT163" i="44"/>
  <c r="FT164" i="44"/>
  <c r="FT167" i="44"/>
  <c r="FT168" i="44"/>
  <c r="FT169" i="44"/>
  <c r="FT176" i="44"/>
  <c r="GK177" i="44"/>
  <c r="GK178" i="44"/>
  <c r="GK179" i="44"/>
  <c r="GK180" i="44"/>
  <c r="FT184" i="44"/>
  <c r="GK188" i="44"/>
  <c r="GK190" i="44"/>
  <c r="FT194" i="44"/>
  <c r="GK196" i="44"/>
  <c r="GK197" i="44"/>
  <c r="FT199" i="44"/>
  <c r="FT201" i="44"/>
  <c r="GK203" i="44"/>
  <c r="GK204" i="44"/>
  <c r="GK205" i="44"/>
  <c r="FT207" i="44"/>
  <c r="FT208" i="44"/>
  <c r="GK210" i="44"/>
  <c r="FT212" i="44"/>
  <c r="GK213" i="44"/>
  <c r="FT215" i="44"/>
  <c r="FT221" i="44"/>
  <c r="BK213" i="44"/>
  <c r="AE213" i="44" s="1"/>
  <c r="AW218" i="89"/>
  <c r="FG29" i="90"/>
  <c r="FG56" i="90"/>
  <c r="FG58" i="90"/>
  <c r="FG60" i="90"/>
  <c r="FG77" i="90"/>
  <c r="FG85" i="90"/>
  <c r="FG91" i="90"/>
  <c r="FG93" i="90"/>
  <c r="FG100" i="90"/>
  <c r="FG103" i="90"/>
  <c r="FG104" i="90"/>
  <c r="FG105" i="90"/>
  <c r="FG111" i="90"/>
  <c r="FG122" i="90"/>
  <c r="FG127" i="90"/>
  <c r="FG139" i="90"/>
  <c r="FG148" i="90"/>
  <c r="FG154" i="90"/>
  <c r="FG157" i="90"/>
  <c r="FG163" i="90"/>
  <c r="FG165" i="90"/>
  <c r="FG167" i="90"/>
  <c r="FG176" i="90"/>
  <c r="FG189" i="90"/>
  <c r="FG192" i="90"/>
  <c r="FG199" i="90"/>
  <c r="FG208" i="90"/>
  <c r="FG221" i="90"/>
  <c r="BK209" i="44"/>
  <c r="AE209" i="44" s="1"/>
  <c r="AU210" i="44"/>
  <c r="BK211" i="44"/>
  <c r="AE211" i="44" s="1"/>
  <c r="AU212" i="44"/>
  <c r="FG33" i="90"/>
  <c r="FG34" i="90"/>
  <c r="FG38" i="90"/>
  <c r="FG57" i="90"/>
  <c r="FG59" i="90"/>
  <c r="FG61" i="90"/>
  <c r="FG74" i="90"/>
  <c r="FG83" i="90"/>
  <c r="FG89" i="90"/>
  <c r="FG119" i="90"/>
  <c r="FG132" i="90"/>
  <c r="FG133" i="90"/>
  <c r="FG136" i="90"/>
  <c r="FG143" i="90"/>
  <c r="FG144" i="90"/>
  <c r="FG155" i="90"/>
  <c r="FG171" i="90"/>
  <c r="FG182" i="90"/>
  <c r="FG190" i="90"/>
  <c r="FG195" i="90"/>
  <c r="FG204" i="90"/>
  <c r="FG205" i="90"/>
  <c r="FG219" i="90"/>
  <c r="BM218" i="89"/>
  <c r="AG218" i="89" s="1"/>
  <c r="AW219" i="89"/>
  <c r="BM29" i="89"/>
  <c r="AG29" i="89" s="1"/>
  <c r="BM219" i="89"/>
  <c r="AG219" i="89" s="1"/>
  <c r="AW220" i="89"/>
  <c r="AU213" i="44"/>
  <c r="AW221" i="89"/>
  <c r="BK215" i="44"/>
  <c r="AE215" i="44" s="1"/>
  <c r="AW27" i="89"/>
  <c r="AW28" i="89"/>
  <c r="BM220" i="89"/>
  <c r="AG220" i="89" s="1"/>
  <c r="FG40" i="90"/>
  <c r="FG45" i="90"/>
  <c r="FG51" i="90"/>
  <c r="FG53" i="90"/>
  <c r="FG55" i="90"/>
  <c r="FG62" i="90"/>
  <c r="FG66" i="90"/>
  <c r="FG69" i="90"/>
  <c r="FG70" i="90"/>
  <c r="FG72" i="90"/>
  <c r="FG75" i="90"/>
  <c r="FG79" i="90"/>
  <c r="FG82" i="90"/>
  <c r="FG84" i="90"/>
  <c r="FG86" i="90"/>
  <c r="FG88" i="90"/>
  <c r="FG90" i="90"/>
  <c r="FG92" i="90"/>
  <c r="FG99" i="90"/>
  <c r="FG101" i="90"/>
  <c r="FG109" i="90"/>
  <c r="FG112" i="90"/>
  <c r="FG114" i="90"/>
  <c r="FG120" i="90"/>
  <c r="FG125" i="90"/>
  <c r="FG128" i="90"/>
  <c r="FG137" i="90"/>
  <c r="FG140" i="90"/>
  <c r="FG146" i="90"/>
  <c r="FG149" i="90"/>
  <c r="FG156" i="90"/>
  <c r="FG158" i="90"/>
  <c r="FG162" i="90"/>
  <c r="FG170" i="90"/>
  <c r="FG173" i="90"/>
  <c r="FG179" i="90"/>
  <c r="FG183" i="90"/>
  <c r="FG187" i="90"/>
  <c r="FG193" i="90"/>
  <c r="FG197" i="90"/>
  <c r="FG212" i="90"/>
  <c r="FG213" i="90"/>
  <c r="FG223" i="90"/>
  <c r="BK214" i="44"/>
  <c r="AE214" i="44" s="1"/>
  <c r="BK216" i="44"/>
  <c r="AE216" i="44" s="1"/>
  <c r="AU216" i="44"/>
  <c r="BM27" i="89"/>
  <c r="AG27" i="89" s="1"/>
  <c r="BM28" i="89"/>
  <c r="AG28" i="89" s="1"/>
  <c r="AW29" i="89"/>
  <c r="FG28" i="90"/>
  <c r="FG30" i="90"/>
  <c r="FG31" i="90"/>
  <c r="FG32" i="90"/>
  <c r="FG37" i="90"/>
  <c r="FG39" i="90"/>
  <c r="FG42" i="90"/>
  <c r="FG44" i="90"/>
  <c r="FG47" i="90"/>
  <c r="FG49" i="90"/>
  <c r="FG50" i="90"/>
  <c r="FG54" i="90"/>
  <c r="FG64" i="90"/>
  <c r="FG71" i="90"/>
  <c r="FG76" i="90"/>
  <c r="FG87" i="90"/>
  <c r="FG94" i="90"/>
  <c r="FG98" i="90"/>
  <c r="FG107" i="90"/>
  <c r="FG110" i="90"/>
  <c r="FG115" i="90"/>
  <c r="FG118" i="90"/>
  <c r="FG123" i="90"/>
  <c r="FG126" i="90"/>
  <c r="FG129" i="90"/>
  <c r="FG131" i="90"/>
  <c r="FG135" i="90"/>
  <c r="FG142" i="90"/>
  <c r="FG145" i="90"/>
  <c r="FG151" i="90"/>
  <c r="FG153" i="90"/>
  <c r="FG160" i="90"/>
  <c r="FG164" i="90"/>
  <c r="FG168" i="90"/>
  <c r="FG174" i="90"/>
  <c r="FG177" i="90"/>
  <c r="FG181" i="90"/>
  <c r="FG184" i="90"/>
  <c r="FG188" i="90"/>
  <c r="FG191" i="90"/>
  <c r="FG194" i="90"/>
  <c r="FG198" i="90"/>
  <c r="FG200" i="90"/>
  <c r="FG203" i="90"/>
  <c r="FG206" i="90"/>
  <c r="FG207" i="90"/>
  <c r="FG209" i="90"/>
  <c r="FG214" i="90"/>
  <c r="FG215" i="90"/>
  <c r="FG218" i="90"/>
  <c r="FG220" i="90"/>
  <c r="FG222" i="90"/>
  <c r="BK210" i="44"/>
  <c r="AE210" i="44" s="1"/>
  <c r="AU211" i="44"/>
  <c r="FT213" i="44"/>
  <c r="FT214" i="44"/>
  <c r="FT217" i="44"/>
  <c r="GK218" i="44"/>
  <c r="FT220" i="44"/>
  <c r="FT222" i="44"/>
  <c r="FT224" i="44"/>
  <c r="AU209" i="44"/>
  <c r="BK212" i="44"/>
  <c r="AE212" i="44" s="1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AW222" i="90"/>
  <c r="GK225" i="90"/>
  <c r="FU223" i="90"/>
  <c r="AW217" i="90"/>
  <c r="GK227" i="90"/>
  <c r="GK224" i="90"/>
  <c r="GK221" i="90"/>
  <c r="GK222" i="90"/>
  <c r="FU221" i="90"/>
  <c r="FU222" i="90"/>
  <c r="FU225" i="90"/>
  <c r="FU220" i="90"/>
  <c r="AW29" i="90"/>
  <c r="BM217" i="90"/>
  <c r="AG217" i="90" s="1"/>
  <c r="BM220" i="90"/>
  <c r="AG220" i="90" s="1"/>
  <c r="BM29" i="90"/>
  <c r="AG29" i="90" s="1"/>
  <c r="AW219" i="90"/>
  <c r="BM222" i="90"/>
  <c r="AG222" i="90" s="1"/>
  <c r="AW224" i="90"/>
  <c r="AW220" i="90"/>
  <c r="AW28" i="90"/>
  <c r="AW30" i="90"/>
  <c r="BM219" i="90"/>
  <c r="AG219" i="90" s="1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AW218" i="90"/>
  <c r="AW221" i="90"/>
  <c r="BM27" i="90"/>
  <c r="AG27" i="90" s="1"/>
  <c r="BM218" i="90"/>
  <c r="AG218" i="90" s="1"/>
  <c r="BM221" i="90"/>
  <c r="AG221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JM152" i="89"/>
  <c r="CC152" i="89" s="1"/>
  <c r="JM34" i="89"/>
  <c r="CS34" i="89" s="1"/>
  <c r="JM90" i="89"/>
  <c r="JM95" i="89"/>
  <c r="CC95" i="89" s="1"/>
  <c r="JM120" i="89"/>
  <c r="JM128" i="89"/>
  <c r="CS128" i="89" s="1"/>
  <c r="JM136" i="89"/>
  <c r="CS136" i="89" s="1"/>
  <c r="JM144" i="89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JM101" i="89"/>
  <c r="CC101" i="89" s="1"/>
  <c r="JM116" i="89"/>
  <c r="JM124" i="89"/>
  <c r="JM132" i="89"/>
  <c r="JM140" i="89"/>
  <c r="JM147" i="89"/>
  <c r="CC147" i="89" s="1"/>
  <c r="JM155" i="89"/>
  <c r="CC155" i="89" s="1"/>
  <c r="JM193" i="89"/>
  <c r="DI193" i="89" s="1"/>
  <c r="JM198" i="89"/>
  <c r="JM37" i="89"/>
  <c r="JM58" i="89"/>
  <c r="JM65" i="89"/>
  <c r="JM149" i="89"/>
  <c r="CC149" i="89" s="1"/>
  <c r="JM163" i="89"/>
  <c r="CC163" i="89" s="1"/>
  <c r="JM166" i="89"/>
  <c r="CC166" i="89" s="1"/>
  <c r="JM54" i="89"/>
  <c r="JM82" i="89"/>
  <c r="JM92" i="89"/>
  <c r="CC92" i="89" s="1"/>
  <c r="JM97" i="89"/>
  <c r="CC97" i="89" s="1"/>
  <c r="JM100" i="89"/>
  <c r="CC100" i="89" s="1"/>
  <c r="JM156" i="89"/>
  <c r="JM171" i="89"/>
  <c r="CC171" i="89" s="1"/>
  <c r="AW227" i="89"/>
  <c r="GK28" i="89"/>
  <c r="GK37" i="89"/>
  <c r="GK39" i="89"/>
  <c r="JM50" i="89"/>
  <c r="GK52" i="89"/>
  <c r="GK54" i="89"/>
  <c r="GK65" i="89"/>
  <c r="GK67" i="89"/>
  <c r="JM78" i="89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GK174" i="89"/>
  <c r="JM177" i="89"/>
  <c r="CC177" i="89" s="1"/>
  <c r="GK182" i="89"/>
  <c r="JM187" i="89"/>
  <c r="JM189" i="89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GK202" i="89"/>
  <c r="GK207" i="89"/>
  <c r="GK209" i="89"/>
  <c r="GK29" i="89"/>
  <c r="GK38" i="89"/>
  <c r="JM49" i="89"/>
  <c r="GK53" i="89"/>
  <c r="GK55" i="89"/>
  <c r="GK64" i="89"/>
  <c r="GK66" i="89"/>
  <c r="JM77" i="89"/>
  <c r="CS77" i="89" s="1"/>
  <c r="GK81" i="89"/>
  <c r="GK83" i="89"/>
  <c r="JM87" i="89"/>
  <c r="CC87" i="89" s="1"/>
  <c r="JM91" i="89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GK31" i="89"/>
  <c r="JM35" i="89"/>
  <c r="CC35" i="89" s="1"/>
  <c r="GK40" i="89"/>
  <c r="GK42" i="89"/>
  <c r="JM53" i="89"/>
  <c r="CS53" i="89" s="1"/>
  <c r="GK57" i="89"/>
  <c r="GK59" i="89"/>
  <c r="JM66" i="89"/>
  <c r="GK68" i="89"/>
  <c r="GK70" i="89"/>
  <c r="JM81" i="89"/>
  <c r="GK85" i="89"/>
  <c r="GK87" i="89"/>
  <c r="JM89" i="89"/>
  <c r="CC89" i="89" s="1"/>
  <c r="JM102" i="89"/>
  <c r="CC102" i="89" s="1"/>
  <c r="JM119" i="89"/>
  <c r="JM121" i="89"/>
  <c r="JM123" i="89"/>
  <c r="JM125" i="89"/>
  <c r="JM127" i="89"/>
  <c r="JM129" i="89"/>
  <c r="CC129" i="89" s="1"/>
  <c r="JM131" i="89"/>
  <c r="CC131" i="89" s="1"/>
  <c r="JM133" i="89"/>
  <c r="CC133" i="89" s="1"/>
  <c r="JM135" i="89"/>
  <c r="JM137" i="89"/>
  <c r="JM139" i="89"/>
  <c r="JM141" i="89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GK61" i="89"/>
  <c r="JM70" i="89"/>
  <c r="CS70" i="89" s="1"/>
  <c r="GK72" i="89"/>
  <c r="GK74" i="89"/>
  <c r="JM85" i="89"/>
  <c r="JM88" i="89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GK63" i="89"/>
  <c r="JM74" i="89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DI148" i="89"/>
  <c r="DI150" i="89"/>
  <c r="DI151" i="89"/>
  <c r="DI153" i="89"/>
  <c r="DI157" i="89"/>
  <c r="CC159" i="89"/>
  <c r="DI159" i="89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JK82" i="89"/>
  <c r="CA82" i="89" s="1"/>
  <c r="JL82" i="89"/>
  <c r="CB82" i="89" s="1"/>
  <c r="JM84" i="89"/>
  <c r="CS84" i="89" s="1"/>
  <c r="JK94" i="89"/>
  <c r="CA94" i="89" s="1"/>
  <c r="JL96" i="89"/>
  <c r="JL98" i="89"/>
  <c r="DH98" i="89" s="1"/>
  <c r="JL101" i="89"/>
  <c r="CB101" i="89" s="1"/>
  <c r="JK105" i="89"/>
  <c r="DG105" i="89" s="1"/>
  <c r="JL109" i="89"/>
  <c r="DH109" i="89" s="1"/>
  <c r="JK112" i="89"/>
  <c r="JM114" i="89"/>
  <c r="CC114" i="89" s="1"/>
  <c r="JK120" i="89"/>
  <c r="CA120" i="89" s="1"/>
  <c r="JM122" i="89"/>
  <c r="CC122" i="89" s="1"/>
  <c r="JK124" i="89"/>
  <c r="DG124" i="89" s="1"/>
  <c r="JM126" i="89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DI183" i="89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CC156" i="89"/>
  <c r="DI156" i="89"/>
  <c r="CC182" i="89"/>
  <c r="DI182" i="89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CC185" i="89"/>
  <c r="CC187" i="89"/>
  <c r="DI187" i="89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DG219" i="44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FU149" i="44"/>
  <c r="JM153" i="44"/>
  <c r="DI153" i="44" s="1"/>
  <c r="FU158" i="44"/>
  <c r="FU159" i="44"/>
  <c r="JM162" i="44"/>
  <c r="DI162" i="44" s="1"/>
  <c r="FU178" i="44"/>
  <c r="FU179" i="44"/>
  <c r="JM180" i="44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JL222" i="44"/>
  <c r="JL208" i="44"/>
  <c r="DH208" i="44" s="1"/>
  <c r="GJ225" i="44"/>
  <c r="BL226" i="44"/>
  <c r="AF226" i="44" s="1"/>
  <c r="JL220" i="44"/>
  <c r="CB220" i="44" s="1"/>
  <c r="JL148" i="44"/>
  <c r="DH148" i="44" s="1"/>
  <c r="JL219" i="44"/>
  <c r="JL89" i="44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JL138" i="44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JL216" i="44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JL95" i="44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JL129" i="44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JL116" i="44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JL218" i="44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JL131" i="44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JL203" i="44"/>
  <c r="DH203" i="44" s="1"/>
  <c r="JL211" i="44"/>
  <c r="DH211" i="44" s="1"/>
  <c r="JL215" i="44"/>
  <c r="DH215" i="44" s="1"/>
  <c r="BL221" i="44"/>
  <c r="AF221" i="44" s="1"/>
  <c r="AV27" i="44"/>
  <c r="CB65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CB144" i="44"/>
  <c r="DI26" i="44"/>
  <c r="DY26" i="44" s="1"/>
  <c r="CS26" i="44"/>
  <c r="DH42" i="44"/>
  <c r="CB42" i="44"/>
  <c r="CR42" i="44"/>
  <c r="CB43" i="44"/>
  <c r="CR43" i="44"/>
  <c r="DH35" i="44"/>
  <c r="CB35" i="44"/>
  <c r="CB34" i="44"/>
  <c r="CR34" i="44"/>
  <c r="DH34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JD35" i="44" s="1"/>
  <c r="HW36" i="44"/>
  <c r="IN36" i="44"/>
  <c r="HW37" i="44"/>
  <c r="IN37" i="44"/>
  <c r="JD37" i="44" s="1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DI58" i="44"/>
  <c r="HZ58" i="44"/>
  <c r="II62" i="44"/>
  <c r="IQ65" i="44"/>
  <c r="HZ66" i="44"/>
  <c r="II70" i="44"/>
  <c r="II73" i="44"/>
  <c r="IQ74" i="44"/>
  <c r="CR86" i="44"/>
  <c r="DH86" i="44"/>
  <c r="CB86" i="44"/>
  <c r="CR94" i="44"/>
  <c r="CB9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CR65" i="44"/>
  <c r="DH65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JF43" i="44" s="1"/>
  <c r="II43" i="44"/>
  <c r="IQ43" i="44"/>
  <c r="II44" i="44"/>
  <c r="IS44" i="44"/>
  <c r="HW45" i="44"/>
  <c r="IR45" i="44"/>
  <c r="JK47" i="44"/>
  <c r="HX49" i="44"/>
  <c r="II50" i="44"/>
  <c r="II53" i="44"/>
  <c r="CC54" i="44"/>
  <c r="IQ56" i="44"/>
  <c r="HZ57" i="44"/>
  <c r="II61" i="44"/>
  <c r="IQ64" i="44"/>
  <c r="HZ65" i="44"/>
  <c r="II69" i="44"/>
  <c r="CR70" i="44"/>
  <c r="DH70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CR67" i="44"/>
  <c r="DH67" i="44"/>
  <c r="IQ69" i="44"/>
  <c r="JM70" i="44"/>
  <c r="HZ70" i="44"/>
  <c r="JM73" i="44"/>
  <c r="HZ73" i="44"/>
  <c r="CR82" i="44"/>
  <c r="DH82" i="44"/>
  <c r="CB82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CR89" i="44"/>
  <c r="DH89" i="44"/>
  <c r="CB89" i="44"/>
  <c r="DI102" i="44"/>
  <c r="CC102" i="44"/>
  <c r="CS102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JA144" i="44" s="1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JB137" i="44" s="1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JJ134" i="44" s="1"/>
  <c r="ID133" i="44"/>
  <c r="ID132" i="44"/>
  <c r="ID131" i="44"/>
  <c r="JJ131" i="44" s="1"/>
  <c r="ID130" i="44"/>
  <c r="ID129" i="44"/>
  <c r="JJ129" i="44" s="1"/>
  <c r="ID128" i="44"/>
  <c r="JJ128" i="44" s="1"/>
  <c r="ID127" i="44"/>
  <c r="ID126" i="44"/>
  <c r="JJ126" i="44" s="1"/>
  <c r="ID125" i="44"/>
  <c r="ID124" i="44"/>
  <c r="ID123" i="44"/>
  <c r="JJ123" i="44" s="1"/>
  <c r="ID122" i="44"/>
  <c r="ID121" i="44"/>
  <c r="ID120" i="44"/>
  <c r="JJ120" i="44" s="1"/>
  <c r="ID119" i="44"/>
  <c r="ID118" i="44"/>
  <c r="JJ118" i="44" s="1"/>
  <c r="ID117" i="44"/>
  <c r="ID116" i="44"/>
  <c r="ID115" i="44"/>
  <c r="ID114" i="44"/>
  <c r="ID113" i="44"/>
  <c r="ID112" i="44"/>
  <c r="JJ112" i="44" s="1"/>
  <c r="ID111" i="44"/>
  <c r="ID110" i="44"/>
  <c r="JJ110" i="44" s="1"/>
  <c r="ID109" i="44"/>
  <c r="ID108" i="44"/>
  <c r="ID107" i="44"/>
  <c r="JJ107" i="44" s="1"/>
  <c r="ID106" i="44"/>
  <c r="ID105" i="44"/>
  <c r="JJ105" i="44" s="1"/>
  <c r="ID104" i="44"/>
  <c r="JJ104" i="44" s="1"/>
  <c r="ID103" i="44"/>
  <c r="JJ103" i="44" s="1"/>
  <c r="ID102" i="44"/>
  <c r="JJ102" i="44" s="1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CS58" i="44"/>
  <c r="IQ60" i="44"/>
  <c r="JM61" i="44"/>
  <c r="HZ61" i="44"/>
  <c r="II65" i="44"/>
  <c r="CR66" i="44"/>
  <c r="DH66" i="44"/>
  <c r="IQ68" i="44"/>
  <c r="JM69" i="44"/>
  <c r="HZ69" i="44"/>
  <c r="II74" i="44"/>
  <c r="CR87" i="44"/>
  <c r="DH87" i="44"/>
  <c r="CB87" i="44"/>
  <c r="DI88" i="44"/>
  <c r="CC88" i="44"/>
  <c r="CS88" i="44"/>
  <c r="CR95" i="44"/>
  <c r="DH95" i="44"/>
  <c r="CB95" i="44"/>
  <c r="CR106" i="44"/>
  <c r="DH106" i="44"/>
  <c r="CB106" i="44"/>
  <c r="DI110" i="44"/>
  <c r="CC110" i="44"/>
  <c r="CS110" i="44"/>
  <c r="CR134" i="44"/>
  <c r="DH134" i="44"/>
  <c r="CB134" i="44"/>
  <c r="CR138" i="44"/>
  <c r="CB138" i="44"/>
  <c r="DH138" i="44"/>
  <c r="JK100" i="44"/>
  <c r="CC142" i="44"/>
  <c r="CS142" i="44"/>
  <c r="DI142" i="44"/>
  <c r="CR125" i="44"/>
  <c r="DH125" i="44"/>
  <c r="CB125" i="44"/>
  <c r="CR129" i="44"/>
  <c r="DH129" i="44"/>
  <c r="CB129" i="44"/>
  <c r="CC133" i="44"/>
  <c r="JK99" i="44"/>
  <c r="CR112" i="44"/>
  <c r="DH112" i="44"/>
  <c r="CB112" i="44"/>
  <c r="CR116" i="44"/>
  <c r="DH116" i="44"/>
  <c r="CB116" i="44"/>
  <c r="CB100" i="44"/>
  <c r="JK102" i="44"/>
  <c r="CR100" i="44"/>
  <c r="JL102" i="44"/>
  <c r="DI107" i="44"/>
  <c r="CC107" i="44"/>
  <c r="CS107" i="44"/>
  <c r="CR127" i="44"/>
  <c r="DH127" i="44"/>
  <c r="CB127" i="44"/>
  <c r="CR131" i="44"/>
  <c r="DH131" i="44"/>
  <c r="CB131" i="44"/>
  <c r="CB156" i="44"/>
  <c r="DH156" i="44"/>
  <c r="CC160" i="44"/>
  <c r="CC180" i="44"/>
  <c r="CS180" i="44"/>
  <c r="JL146" i="44"/>
  <c r="JK150" i="44"/>
  <c r="JL153" i="44"/>
  <c r="JL161" i="44"/>
  <c r="JL169" i="44"/>
  <c r="JL177" i="44"/>
  <c r="CC177" i="44"/>
  <c r="DI180" i="44"/>
  <c r="JL185" i="44"/>
  <c r="DH199" i="44"/>
  <c r="CB199" i="44"/>
  <c r="CR199" i="44"/>
  <c r="CS37" i="89"/>
  <c r="CC37" i="89"/>
  <c r="DI37" i="89"/>
  <c r="CR144" i="44"/>
  <c r="JK147" i="44"/>
  <c r="JL150" i="44"/>
  <c r="JL158" i="44"/>
  <c r="JL166" i="44"/>
  <c r="JM166" i="44"/>
  <c r="JL174" i="44"/>
  <c r="JM174" i="44"/>
  <c r="DI177" i="44"/>
  <c r="JL182" i="44"/>
  <c r="JM182" i="44"/>
  <c r="JL190" i="44"/>
  <c r="JM190" i="44"/>
  <c r="JL147" i="44"/>
  <c r="JM147" i="44"/>
  <c r="CB155" i="44"/>
  <c r="DH155" i="44"/>
  <c r="CB171" i="44"/>
  <c r="DH171" i="44"/>
  <c r="CB179" i="44"/>
  <c r="DH179" i="44"/>
  <c r="JM187" i="44"/>
  <c r="JM149" i="44"/>
  <c r="CB152" i="44"/>
  <c r="DH152" i="44"/>
  <c r="CC156" i="44"/>
  <c r="CS156" i="44"/>
  <c r="CB160" i="44"/>
  <c r="JM168" i="44"/>
  <c r="JM176" i="44"/>
  <c r="JM184" i="44"/>
  <c r="DI160" i="44"/>
  <c r="JM165" i="44"/>
  <c r="JM173" i="44"/>
  <c r="JM181" i="44"/>
  <c r="CB189" i="44"/>
  <c r="DH189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CR156" i="44"/>
  <c r="JL159" i="44"/>
  <c r="JL167" i="44"/>
  <c r="JM167" i="44"/>
  <c r="JM175" i="44"/>
  <c r="CB183" i="44"/>
  <c r="DH183" i="44"/>
  <c r="JM183" i="44"/>
  <c r="DH218" i="44"/>
  <c r="CB218" i="44"/>
  <c r="CR218" i="44"/>
  <c r="CC218" i="44"/>
  <c r="CS218" i="44"/>
  <c r="DI218" i="44"/>
  <c r="DH219" i="44"/>
  <c r="CB219" i="44"/>
  <c r="CR219" i="44"/>
  <c r="CC221" i="44"/>
  <c r="CS221" i="44"/>
  <c r="DI221" i="44"/>
  <c r="JL191" i="44"/>
  <c r="JL192" i="44"/>
  <c r="DH207" i="44"/>
  <c r="CB207" i="44"/>
  <c r="CR207" i="44"/>
  <c r="CC30" i="89"/>
  <c r="CS30" i="89"/>
  <c r="DI30" i="89"/>
  <c r="JL193" i="44"/>
  <c r="JK194" i="44"/>
  <c r="DH212" i="44"/>
  <c r="CB212" i="44"/>
  <c r="CR212" i="44"/>
  <c r="DH26" i="89"/>
  <c r="DX26" i="89" s="1"/>
  <c r="CR26" i="89"/>
  <c r="DI26" i="89"/>
  <c r="DY26" i="89" s="1"/>
  <c r="CS26" i="89"/>
  <c r="JL194" i="44"/>
  <c r="DH197" i="44"/>
  <c r="CB197" i="44"/>
  <c r="CR197" i="44"/>
  <c r="DH216" i="44"/>
  <c r="CB216" i="44"/>
  <c r="CR216" i="44"/>
  <c r="CC227" i="44"/>
  <c r="DI227" i="44"/>
  <c r="CB195" i="44"/>
  <c r="CR195" i="44"/>
  <c r="DH214" i="44"/>
  <c r="CB214" i="44"/>
  <c r="CR214" i="44"/>
  <c r="DH222" i="44"/>
  <c r="CB222" i="44"/>
  <c r="CR222" i="44"/>
  <c r="DH226" i="44"/>
  <c r="CB226" i="44"/>
  <c r="CR226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CS39" i="89"/>
  <c r="CC39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DI71" i="89"/>
  <c r="IS72" i="89"/>
  <c r="HT73" i="89"/>
  <c r="IS76" i="89"/>
  <c r="HT77" i="89"/>
  <c r="IS80" i="89"/>
  <c r="HT81" i="89"/>
  <c r="CS83" i="89"/>
  <c r="DI83" i="89"/>
  <c r="CC83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CC116" i="89"/>
  <c r="CS116" i="89"/>
  <c r="DI116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DI34" i="89"/>
  <c r="IO34" i="89"/>
  <c r="DI35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CS50" i="89"/>
  <c r="DI50" i="89"/>
  <c r="CC50" i="89"/>
  <c r="IS51" i="89"/>
  <c r="HT52" i="89"/>
  <c r="CS54" i="89"/>
  <c r="DI54" i="89"/>
  <c r="CC54" i="89"/>
  <c r="IS55" i="89"/>
  <c r="HT56" i="89"/>
  <c r="CS58" i="89"/>
  <c r="DI58" i="89"/>
  <c r="CC58" i="89"/>
  <c r="IS59" i="89"/>
  <c r="HT60" i="89"/>
  <c r="IS63" i="89"/>
  <c r="HT64" i="89"/>
  <c r="CS66" i="89"/>
  <c r="DI66" i="89"/>
  <c r="CC66" i="89"/>
  <c r="IS67" i="89"/>
  <c r="HT68" i="89"/>
  <c r="IS71" i="89"/>
  <c r="HT72" i="89"/>
  <c r="CS74" i="89"/>
  <c r="DI74" i="89"/>
  <c r="CC74" i="89"/>
  <c r="IS75" i="89"/>
  <c r="HT76" i="89"/>
  <c r="CS78" i="89"/>
  <c r="DI78" i="89"/>
  <c r="CC78" i="89"/>
  <c r="IS79" i="89"/>
  <c r="HT80" i="89"/>
  <c r="CS82" i="89"/>
  <c r="DI82" i="89"/>
  <c r="CC82" i="89"/>
  <c r="IS83" i="89"/>
  <c r="HT84" i="89"/>
  <c r="CC90" i="89"/>
  <c r="CS90" i="89"/>
  <c r="DI90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IY222" i="89" s="1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IY207" i="89" s="1"/>
  <c r="HS206" i="89"/>
  <c r="HS205" i="89"/>
  <c r="HS204" i="89"/>
  <c r="HS203" i="89"/>
  <c r="HS202" i="89"/>
  <c r="HS201" i="89"/>
  <c r="HS200" i="89"/>
  <c r="HS199" i="89"/>
  <c r="IY199" i="89" s="1"/>
  <c r="HS198" i="89"/>
  <c r="HS197" i="89"/>
  <c r="HS196" i="89"/>
  <c r="HS195" i="89"/>
  <c r="HS194" i="89"/>
  <c r="HS193" i="89"/>
  <c r="HS192" i="89"/>
  <c r="HS191" i="89"/>
  <c r="IY191" i="89" s="1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CC34" i="89"/>
  <c r="JL34" i="89"/>
  <c r="IQ34" i="89"/>
  <c r="JL35" i="89"/>
  <c r="JK36" i="89"/>
  <c r="HY38" i="89"/>
  <c r="IS38" i="89"/>
  <c r="HY39" i="89"/>
  <c r="JL41" i="89"/>
  <c r="IP41" i="89"/>
  <c r="CS43" i="89"/>
  <c r="CC43" i="89"/>
  <c r="HT44" i="89"/>
  <c r="IS44" i="89"/>
  <c r="IK46" i="89"/>
  <c r="HT47" i="89"/>
  <c r="CS49" i="89"/>
  <c r="DI49" i="89"/>
  <c r="CC49" i="89"/>
  <c r="IS50" i="89"/>
  <c r="HT51" i="89"/>
  <c r="IS54" i="89"/>
  <c r="HT55" i="89"/>
  <c r="CS57" i="89"/>
  <c r="DI57" i="89"/>
  <c r="CC57" i="89"/>
  <c r="IS58" i="89"/>
  <c r="HT59" i="89"/>
  <c r="CS61" i="89"/>
  <c r="DI61" i="89"/>
  <c r="CC61" i="89"/>
  <c r="IS62" i="89"/>
  <c r="HT63" i="89"/>
  <c r="CS65" i="89"/>
  <c r="DI65" i="89"/>
  <c r="CC65" i="89"/>
  <c r="IS66" i="89"/>
  <c r="HT67" i="89"/>
  <c r="IS70" i="89"/>
  <c r="HT71" i="89"/>
  <c r="IS74" i="89"/>
  <c r="HT75" i="89"/>
  <c r="IS78" i="89"/>
  <c r="HT79" i="89"/>
  <c r="CS81" i="89"/>
  <c r="DI81" i="89"/>
  <c r="CC81" i="89"/>
  <c r="IS82" i="89"/>
  <c r="CS85" i="89"/>
  <c r="DI85" i="89"/>
  <c r="CC85" i="89"/>
  <c r="HT227" i="89"/>
  <c r="HT226" i="89"/>
  <c r="IZ226" i="89" s="1"/>
  <c r="HT225" i="89"/>
  <c r="HT224" i="89"/>
  <c r="HT223" i="89"/>
  <c r="HT222" i="89"/>
  <c r="HT221" i="89"/>
  <c r="HT220" i="89"/>
  <c r="HT219" i="89"/>
  <c r="HT218" i="89"/>
  <c r="IZ218" i="89" s="1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IZ188" i="89" s="1"/>
  <c r="HT187" i="89"/>
  <c r="HT186" i="89"/>
  <c r="HT185" i="89"/>
  <c r="HT184" i="89"/>
  <c r="HT183" i="89"/>
  <c r="HT182" i="89"/>
  <c r="HT181" i="89"/>
  <c r="HT180" i="89"/>
  <c r="IZ180" i="89" s="1"/>
  <c r="HT179" i="89"/>
  <c r="HT178" i="89"/>
  <c r="HT177" i="89"/>
  <c r="HT176" i="89"/>
  <c r="HT175" i="89"/>
  <c r="HT174" i="89"/>
  <c r="HT173" i="89"/>
  <c r="HT172" i="89"/>
  <c r="IZ172" i="89" s="1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IZ92" i="89" s="1"/>
  <c r="HT91" i="89"/>
  <c r="HT90" i="89"/>
  <c r="HT89" i="89"/>
  <c r="HT88" i="89"/>
  <c r="HT87" i="89"/>
  <c r="HT86" i="89"/>
  <c r="IB227" i="89"/>
  <c r="IB226" i="89"/>
  <c r="IB225" i="89"/>
  <c r="IB224" i="89"/>
  <c r="JH224" i="89" s="1"/>
  <c r="IB223" i="89"/>
  <c r="IB222" i="89"/>
  <c r="JH222" i="89" s="1"/>
  <c r="IB221" i="89"/>
  <c r="IB220" i="89"/>
  <c r="IB219" i="89"/>
  <c r="IB218" i="89"/>
  <c r="IB217" i="89"/>
  <c r="IB216" i="89"/>
  <c r="IB215" i="89"/>
  <c r="IB214" i="89"/>
  <c r="JH214" i="89" s="1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JD151" i="89" s="1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JD95" i="89" s="1"/>
  <c r="IN94" i="89"/>
  <c r="IN93" i="89"/>
  <c r="JD93" i="89" s="1"/>
  <c r="IN92" i="89"/>
  <c r="IN114" i="89"/>
  <c r="IN89" i="89"/>
  <c r="IN88" i="89"/>
  <c r="JD88" i="89" s="1"/>
  <c r="IN90" i="89"/>
  <c r="JD90" i="89" s="1"/>
  <c r="IN86" i="89"/>
  <c r="IN85" i="89"/>
  <c r="IN84" i="89"/>
  <c r="IN83" i="89"/>
  <c r="IN82" i="89"/>
  <c r="IN81" i="89"/>
  <c r="IN80" i="89"/>
  <c r="IN79" i="89"/>
  <c r="JD79" i="89" s="1"/>
  <c r="IN78" i="89"/>
  <c r="IN77" i="89"/>
  <c r="IN76" i="89"/>
  <c r="IN75" i="89"/>
  <c r="IN74" i="89"/>
  <c r="IN73" i="89"/>
  <c r="IN72" i="89"/>
  <c r="IN71" i="89"/>
  <c r="JD71" i="89" s="1"/>
  <c r="IN70" i="89"/>
  <c r="IN69" i="89"/>
  <c r="IN68" i="89"/>
  <c r="IN67" i="89"/>
  <c r="IN66" i="89"/>
  <c r="IN65" i="89"/>
  <c r="IN64" i="89"/>
  <c r="IN63" i="89"/>
  <c r="JD63" i="89" s="1"/>
  <c r="IN62" i="89"/>
  <c r="IN61" i="89"/>
  <c r="IN60" i="89"/>
  <c r="IN59" i="89"/>
  <c r="IN58" i="89"/>
  <c r="IN57" i="89"/>
  <c r="IN56" i="89"/>
  <c r="IN55" i="89"/>
  <c r="JD55" i="89" s="1"/>
  <c r="IN54" i="89"/>
  <c r="IN53" i="89"/>
  <c r="IN52" i="89"/>
  <c r="IN51" i="89"/>
  <c r="IN50" i="89"/>
  <c r="IN49" i="89"/>
  <c r="IN48" i="89"/>
  <c r="IN47" i="89"/>
  <c r="JD47" i="89" s="1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CS38" i="89"/>
  <c r="CC38" i="89"/>
  <c r="IB39" i="89"/>
  <c r="CS40" i="89"/>
  <c r="CC40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JA85" i="89" s="1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JI35" i="89" s="1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Z36" i="89" s="1"/>
  <c r="IK36" i="89"/>
  <c r="JL37" i="89"/>
  <c r="IK37" i="89"/>
  <c r="IK40" i="89"/>
  <c r="HY41" i="89"/>
  <c r="JL43" i="89"/>
  <c r="IB44" i="89"/>
  <c r="HT46" i="89"/>
  <c r="IS46" i="89"/>
  <c r="CS48" i="89"/>
  <c r="DI48" i="89"/>
  <c r="CC48" i="89"/>
  <c r="IS49" i="89"/>
  <c r="HT50" i="89"/>
  <c r="IS53" i="89"/>
  <c r="HT54" i="89"/>
  <c r="IS57" i="89"/>
  <c r="HT58" i="89"/>
  <c r="IS61" i="89"/>
  <c r="HT62" i="89"/>
  <c r="CS64" i="89"/>
  <c r="DI64" i="89"/>
  <c r="CC64" i="89"/>
  <c r="IS65" i="89"/>
  <c r="HT66" i="89"/>
  <c r="IS69" i="89"/>
  <c r="HT70" i="89"/>
  <c r="IS73" i="89"/>
  <c r="HT74" i="89"/>
  <c r="IS77" i="89"/>
  <c r="HT78" i="89"/>
  <c r="CS80" i="89"/>
  <c r="DI80" i="89"/>
  <c r="CC80" i="89"/>
  <c r="IS81" i="89"/>
  <c r="HT82" i="89"/>
  <c r="IS85" i="89"/>
  <c r="CC88" i="89"/>
  <c r="DI88" i="89"/>
  <c r="CS88" i="89"/>
  <c r="HV215" i="89"/>
  <c r="HV213" i="89"/>
  <c r="HV212" i="89"/>
  <c r="HV211" i="89"/>
  <c r="JB211" i="89" s="1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JB195" i="89" s="1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JB80" i="89" s="1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JB64" i="89" s="1"/>
  <c r="HV63" i="89"/>
  <c r="HV62" i="89"/>
  <c r="HV61" i="89"/>
  <c r="HV60" i="89"/>
  <c r="HV59" i="89"/>
  <c r="HV58" i="89"/>
  <c r="HV57" i="89"/>
  <c r="HV56" i="89"/>
  <c r="JB56" i="89" s="1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JB40" i="89" s="1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CC42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CC86" i="89"/>
  <c r="DI87" i="89"/>
  <c r="CR99" i="89"/>
  <c r="JL87" i="89"/>
  <c r="JL91" i="89"/>
  <c r="CB96" i="89"/>
  <c r="CR96" i="89"/>
  <c r="DH96" i="89"/>
  <c r="JK88" i="89"/>
  <c r="JK90" i="89"/>
  <c r="CC91" i="89"/>
  <c r="CS91" i="89"/>
  <c r="DI91" i="89"/>
  <c r="CS87" i="89"/>
  <c r="JL88" i="89"/>
  <c r="JK89" i="89"/>
  <c r="JL90" i="89"/>
  <c r="CC119" i="89"/>
  <c r="CS119" i="89"/>
  <c r="DI119" i="89"/>
  <c r="CC123" i="89"/>
  <c r="CS123" i="89"/>
  <c r="DI123" i="89"/>
  <c r="CC127" i="89"/>
  <c r="CS127" i="89"/>
  <c r="DI127" i="89"/>
  <c r="CC135" i="89"/>
  <c r="CS135" i="89"/>
  <c r="DI135" i="89"/>
  <c r="CC139" i="89"/>
  <c r="CS139" i="89"/>
  <c r="DI139" i="89"/>
  <c r="JL115" i="89"/>
  <c r="JK116" i="89"/>
  <c r="JL118" i="89"/>
  <c r="DI92" i="89"/>
  <c r="DI93" i="89"/>
  <c r="DI94" i="89"/>
  <c r="DI95" i="89"/>
  <c r="DI96" i="89"/>
  <c r="DI97" i="89"/>
  <c r="DI98" i="89"/>
  <c r="DI99" i="89"/>
  <c r="DI100" i="89"/>
  <c r="DI101" i="89"/>
  <c r="DI103" i="89"/>
  <c r="DI104" i="89"/>
  <c r="DI106" i="89"/>
  <c r="DI110" i="89"/>
  <c r="DI111" i="89"/>
  <c r="CA112" i="89"/>
  <c r="CC126" i="89"/>
  <c r="CS126" i="89"/>
  <c r="DI126" i="89"/>
  <c r="CC142" i="89"/>
  <c r="CS142" i="89"/>
  <c r="DI142" i="89"/>
  <c r="CS92" i="89"/>
  <c r="CS93" i="89"/>
  <c r="CS94" i="89"/>
  <c r="CS95" i="89"/>
  <c r="CS96" i="89"/>
  <c r="CS97" i="89"/>
  <c r="CS98" i="89"/>
  <c r="CS99" i="89"/>
  <c r="CS100" i="89"/>
  <c r="CS101" i="89"/>
  <c r="CS103" i="89"/>
  <c r="CS104" i="89"/>
  <c r="CS106" i="89"/>
  <c r="CS110" i="89"/>
  <c r="CS111" i="89"/>
  <c r="CC121" i="89"/>
  <c r="CS121" i="89"/>
  <c r="DI121" i="89"/>
  <c r="CC125" i="89"/>
  <c r="CS125" i="89"/>
  <c r="DI125" i="89"/>
  <c r="DG127" i="89"/>
  <c r="CA127" i="89"/>
  <c r="CQ127" i="89"/>
  <c r="CC137" i="89"/>
  <c r="CS137" i="89"/>
  <c r="DI137" i="89"/>
  <c r="CC141" i="89"/>
  <c r="CS141" i="89"/>
  <c r="DI141" i="89"/>
  <c r="JL117" i="89"/>
  <c r="CC120" i="89"/>
  <c r="CS120" i="89"/>
  <c r="DI120" i="89"/>
  <c r="CC124" i="89"/>
  <c r="CS124" i="89"/>
  <c r="DI124" i="89"/>
  <c r="CC132" i="89"/>
  <c r="CS132" i="89"/>
  <c r="DI132" i="89"/>
  <c r="CC140" i="89"/>
  <c r="CS140" i="89"/>
  <c r="DI140" i="89"/>
  <c r="CC144" i="89"/>
  <c r="CS144" i="89"/>
  <c r="DI144" i="89"/>
  <c r="CQ149" i="89"/>
  <c r="CA154" i="89"/>
  <c r="JL142" i="89"/>
  <c r="JL143" i="89"/>
  <c r="CQ148" i="89"/>
  <c r="JK146" i="89"/>
  <c r="CR147" i="89"/>
  <c r="DI143" i="89"/>
  <c r="JL146" i="89"/>
  <c r="CC146" i="89"/>
  <c r="CS146" i="89"/>
  <c r="JL144" i="89"/>
  <c r="CS148" i="89"/>
  <c r="CS149" i="89"/>
  <c r="CS150" i="89"/>
  <c r="CS151" i="89"/>
  <c r="CS152" i="89"/>
  <c r="CS153" i="89"/>
  <c r="CS156" i="89"/>
  <c r="CS157" i="89"/>
  <c r="CS159" i="89"/>
  <c r="CS161" i="89"/>
  <c r="CS162" i="89"/>
  <c r="CS164" i="89"/>
  <c r="JK172" i="89"/>
  <c r="CC190" i="89"/>
  <c r="CS190" i="89"/>
  <c r="DI190" i="89"/>
  <c r="JK171" i="89"/>
  <c r="JK179" i="89"/>
  <c r="JK180" i="89"/>
  <c r="CC189" i="89"/>
  <c r="CS189" i="89"/>
  <c r="DI189" i="89"/>
  <c r="JK177" i="89"/>
  <c r="CR177" i="89"/>
  <c r="CC195" i="89"/>
  <c r="CS195" i="89"/>
  <c r="DI195" i="89"/>
  <c r="CC169" i="89"/>
  <c r="CS169" i="89"/>
  <c r="DI169" i="89"/>
  <c r="JK192" i="89"/>
  <c r="CC193" i="89"/>
  <c r="CS193" i="89"/>
  <c r="CA195" i="89"/>
  <c r="CC168" i="89"/>
  <c r="CS168" i="89"/>
  <c r="JK174" i="89"/>
  <c r="JL191" i="89"/>
  <c r="JL192" i="89"/>
  <c r="JL196" i="89"/>
  <c r="JL198" i="89"/>
  <c r="DI170" i="89"/>
  <c r="DI173" i="89"/>
  <c r="DI174" i="89"/>
  <c r="DI175" i="89"/>
  <c r="DI176" i="89"/>
  <c r="DI179" i="89"/>
  <c r="DI194" i="89"/>
  <c r="CS170" i="89"/>
  <c r="CS173" i="89"/>
  <c r="CS174" i="89"/>
  <c r="CS175" i="89"/>
  <c r="CS176" i="89"/>
  <c r="CS179" i="89"/>
  <c r="CS181" i="89"/>
  <c r="CS182" i="89"/>
  <c r="CS183" i="89"/>
  <c r="CS184" i="89"/>
  <c r="CS185" i="89"/>
  <c r="CS187" i="89"/>
  <c r="CS188" i="89"/>
  <c r="CC198" i="89"/>
  <c r="CS198" i="89"/>
  <c r="DI198" i="89"/>
  <c r="JL194" i="89"/>
  <c r="JL195" i="89"/>
  <c r="JL197" i="89"/>
  <c r="DI213" i="89"/>
  <c r="CC213" i="89"/>
  <c r="CS213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DI199" i="89"/>
  <c r="DI201" i="89"/>
  <c r="DI202" i="89"/>
  <c r="DI203" i="89"/>
  <c r="DI205" i="89"/>
  <c r="DI206" i="89"/>
  <c r="DI207" i="89"/>
  <c r="DI208" i="89"/>
  <c r="DI209" i="89"/>
  <c r="DI210" i="89"/>
  <c r="DI211" i="89"/>
  <c r="CS215" i="89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CS199" i="89"/>
  <c r="CS202" i="89"/>
  <c r="CS203" i="89"/>
  <c r="CS205" i="89"/>
  <c r="CS206" i="89"/>
  <c r="CS207" i="89"/>
  <c r="CS208" i="89"/>
  <c r="CS209" i="89"/>
  <c r="CS210" i="89"/>
  <c r="CS211" i="89"/>
  <c r="CS212" i="89"/>
  <c r="CC219" i="89"/>
  <c r="CC220" i="89"/>
  <c r="CC221" i="89"/>
  <c r="CC222" i="89"/>
  <c r="CS222" i="89"/>
  <c r="DI222" i="89"/>
  <c r="DI223" i="89"/>
  <c r="CC224" i="89"/>
  <c r="CS224" i="89"/>
  <c r="DI224" i="89"/>
  <c r="DI225" i="89"/>
  <c r="CC226" i="89"/>
  <c r="CS226" i="89"/>
  <c r="DI226" i="89"/>
  <c r="CC227" i="89"/>
  <c r="CS227" i="89"/>
  <c r="DI227" i="89"/>
  <c r="JM27" i="90"/>
  <c r="JM29" i="90"/>
  <c r="JM30" i="90"/>
  <c r="DI31" i="90"/>
  <c r="DI215" i="89"/>
  <c r="CR218" i="89"/>
  <c r="CB223" i="89"/>
  <c r="CR225" i="89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C34" i="90"/>
  <c r="CS34" i="90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DI46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CR53" i="90"/>
  <c r="DH53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CB65" i="90"/>
  <c r="CR65" i="90"/>
  <c r="DH65" i="90"/>
  <c r="CC77" i="90"/>
  <c r="CC80" i="90"/>
  <c r="CS80" i="90"/>
  <c r="DI80" i="90"/>
  <c r="CR86" i="90"/>
  <c r="DH86" i="90"/>
  <c r="CB86" i="90"/>
  <c r="JK61" i="90"/>
  <c r="JK63" i="90"/>
  <c r="CB71" i="90"/>
  <c r="CS71" i="90"/>
  <c r="DI66" i="90"/>
  <c r="JK84" i="90"/>
  <c r="JK85" i="90"/>
  <c r="DH90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CR126" i="90"/>
  <c r="DH126" i="90"/>
  <c r="CC124" i="90"/>
  <c r="JK125" i="90"/>
  <c r="CS135" i="90"/>
  <c r="DI135" i="90"/>
  <c r="CC135" i="90"/>
  <c r="CB141" i="90"/>
  <c r="CR141" i="90"/>
  <c r="DH141" i="90"/>
  <c r="JM140" i="90"/>
  <c r="JL139" i="90"/>
  <c r="CC144" i="90"/>
  <c r="CS144" i="90"/>
  <c r="JK139" i="90"/>
  <c r="JK140" i="90"/>
  <c r="JK141" i="90"/>
  <c r="JK146" i="90"/>
  <c r="CB157" i="90"/>
  <c r="CR157" i="90"/>
  <c r="DH157" i="90"/>
  <c r="JK142" i="90"/>
  <c r="JM149" i="90"/>
  <c r="JM148" i="90"/>
  <c r="JK150" i="90"/>
  <c r="JK151" i="90"/>
  <c r="CS157" i="90"/>
  <c r="JM162" i="90"/>
  <c r="CC158" i="90"/>
  <c r="CS158" i="90"/>
  <c r="DI158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CC175" i="90"/>
  <c r="CS175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DI191" i="90"/>
  <c r="JL192" i="90"/>
  <c r="JL194" i="90"/>
  <c r="JL195" i="90"/>
  <c r="CR197" i="90"/>
  <c r="DH197" i="90"/>
  <c r="CB197" i="90"/>
  <c r="JK197" i="90"/>
  <c r="JK202" i="90"/>
  <c r="JK198" i="90"/>
  <c r="JK200" i="90"/>
  <c r="JM200" i="90"/>
  <c r="JL205" i="90"/>
  <c r="CC210" i="90"/>
  <c r="CS210" i="90"/>
  <c r="DI210" i="90"/>
  <c r="JM208" i="90"/>
  <c r="JM204" i="90"/>
  <c r="JL206" i="90"/>
  <c r="JL209" i="90"/>
  <c r="JK210" i="90"/>
  <c r="JK213" i="90"/>
  <c r="JL210" i="90"/>
  <c r="JK212" i="90"/>
  <c r="JK211" i="90"/>
  <c r="JK214" i="90"/>
  <c r="CC214" i="90"/>
  <c r="DI214" i="90"/>
  <c r="CB221" i="90"/>
  <c r="CR221" i="90"/>
  <c r="DH221" i="90"/>
  <c r="JM222" i="90"/>
  <c r="DI221" i="90"/>
  <c r="CS221" i="90"/>
  <c r="JK222" i="90"/>
  <c r="JM227" i="90"/>
  <c r="JM226" i="90"/>
  <c r="JC116" i="89" l="1"/>
  <c r="JI52" i="89"/>
  <c r="JI84" i="89"/>
  <c r="JI63" i="89"/>
  <c r="JI153" i="89"/>
  <c r="JI161" i="89"/>
  <c r="JI89" i="89"/>
  <c r="JI97" i="89"/>
  <c r="CO97" i="89" s="1"/>
  <c r="JI105" i="89"/>
  <c r="DE105" i="89" s="1"/>
  <c r="JI173" i="89"/>
  <c r="JI181" i="89"/>
  <c r="DE181" i="89" s="1"/>
  <c r="JI189" i="89"/>
  <c r="DE189" i="89" s="1"/>
  <c r="JH219" i="89"/>
  <c r="JH227" i="89"/>
  <c r="JH218" i="89"/>
  <c r="JH226" i="89"/>
  <c r="JG87" i="89"/>
  <c r="JF188" i="89"/>
  <c r="JF196" i="89"/>
  <c r="JF204" i="89"/>
  <c r="BV204" i="89" s="1"/>
  <c r="JF212" i="89"/>
  <c r="JF189" i="89"/>
  <c r="JF205" i="89"/>
  <c r="JE30" i="89"/>
  <c r="JD96" i="89"/>
  <c r="JD97" i="89"/>
  <c r="JB48" i="89"/>
  <c r="JB72" i="89"/>
  <c r="JB88" i="89"/>
  <c r="JB96" i="89"/>
  <c r="JB104" i="89"/>
  <c r="JB203" i="89"/>
  <c r="IZ144" i="89"/>
  <c r="IY156" i="89"/>
  <c r="IY87" i="89"/>
  <c r="IY195" i="89"/>
  <c r="IY203" i="89"/>
  <c r="IY211" i="89"/>
  <c r="IY180" i="89"/>
  <c r="D8" i="54"/>
  <c r="D10" i="54" s="1"/>
  <c r="D12" i="54" s="1"/>
  <c r="JJ111" i="44"/>
  <c r="JF200" i="89"/>
  <c r="IZ196" i="89"/>
  <c r="IZ204" i="89"/>
  <c r="IZ212" i="89"/>
  <c r="IZ101" i="89"/>
  <c r="CV101" i="89" s="1"/>
  <c r="IZ165" i="89"/>
  <c r="IZ173" i="89"/>
  <c r="CV173" i="89" s="1"/>
  <c r="IZ181" i="89"/>
  <c r="CF181" i="89" s="1"/>
  <c r="IZ189" i="89"/>
  <c r="JD94" i="89"/>
  <c r="JH223" i="89"/>
  <c r="CN223" i="89" s="1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BZ109" i="44" s="1"/>
  <c r="JJ125" i="44"/>
  <c r="BZ125" i="44" s="1"/>
  <c r="JC47" i="44"/>
  <c r="JB120" i="89"/>
  <c r="JA50" i="89"/>
  <c r="JA59" i="89"/>
  <c r="CW59" i="89" s="1"/>
  <c r="JA75" i="89"/>
  <c r="BQ75" i="89" s="1"/>
  <c r="JA223" i="89"/>
  <c r="CW223" i="89" s="1"/>
  <c r="JA42" i="89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DE144" i="44" s="1"/>
  <c r="JI152" i="44"/>
  <c r="BY152" i="44" s="1"/>
  <c r="JI160" i="44"/>
  <c r="BY160" i="44" s="1"/>
  <c r="JI168" i="44"/>
  <c r="BY168" i="44" s="1"/>
  <c r="JI176" i="44"/>
  <c r="JI184" i="44"/>
  <c r="DE184" i="44" s="1"/>
  <c r="JI195" i="44"/>
  <c r="CO195" i="44" s="1"/>
  <c r="CA110" i="44"/>
  <c r="JH150" i="44"/>
  <c r="BX150" i="44" s="1"/>
  <c r="JH158" i="44"/>
  <c r="JH166" i="44"/>
  <c r="BX166" i="44" s="1"/>
  <c r="JH174" i="44"/>
  <c r="BX174" i="44" s="1"/>
  <c r="JH182" i="44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JH223" i="44"/>
  <c r="BX223" i="44" s="1"/>
  <c r="JH146" i="44"/>
  <c r="BX146" i="44" s="1"/>
  <c r="JH154" i="44"/>
  <c r="BX154" i="44" s="1"/>
  <c r="JH162" i="44"/>
  <c r="BX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CX88" i="89"/>
  <c r="BR88" i="89"/>
  <c r="CH88" i="89"/>
  <c r="BR96" i="89"/>
  <c r="CH96" i="89"/>
  <c r="CX96" i="89"/>
  <c r="BR104" i="89"/>
  <c r="CH104" i="89"/>
  <c r="CX104" i="89"/>
  <c r="CX195" i="89"/>
  <c r="BR195" i="89"/>
  <c r="CH195" i="89"/>
  <c r="CX203" i="89"/>
  <c r="BR203" i="89"/>
  <c r="CH203" i="89"/>
  <c r="CX211" i="89"/>
  <c r="BR211" i="89"/>
  <c r="CH211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BS116" i="89"/>
  <c r="CI116" i="89"/>
  <c r="CY116" i="89"/>
  <c r="DE28" i="89"/>
  <c r="BY28" i="89"/>
  <c r="CO28" i="89"/>
  <c r="BQ50" i="89"/>
  <c r="CG50" i="89"/>
  <c r="CW50" i="89"/>
  <c r="CZ37" i="44"/>
  <c r="BT37" i="44"/>
  <c r="CJ37" i="44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CG59" i="89"/>
  <c r="BQ83" i="89"/>
  <c r="CG83" i="89"/>
  <c r="CW83" i="89"/>
  <c r="BT93" i="89"/>
  <c r="CJ93" i="89"/>
  <c r="CZ93" i="89"/>
  <c r="CN222" i="89"/>
  <c r="DD222" i="89"/>
  <c r="BX222" i="89"/>
  <c r="CV165" i="89"/>
  <c r="BP165" i="89"/>
  <c r="CF165" i="89"/>
  <c r="CF189" i="89"/>
  <c r="CV189" i="89"/>
  <c r="BP189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BY63" i="89"/>
  <c r="CO63" i="89"/>
  <c r="DE63" i="89"/>
  <c r="BQ85" i="89"/>
  <c r="CG85" i="89"/>
  <c r="CW85" i="89"/>
  <c r="BS47" i="44"/>
  <c r="CI47" i="44"/>
  <c r="CY47" i="44"/>
  <c r="DE27" i="89"/>
  <c r="BY27" i="89"/>
  <c r="CO27" i="89"/>
  <c r="BT47" i="89"/>
  <c r="CZ47" i="89"/>
  <c r="CJ47" i="89"/>
  <c r="BT55" i="89"/>
  <c r="CJ55" i="89"/>
  <c r="CZ55" i="89"/>
  <c r="BT63" i="89"/>
  <c r="CJ63" i="89"/>
  <c r="CZ63" i="89"/>
  <c r="BT71" i="89"/>
  <c r="CJ71" i="89"/>
  <c r="CZ71" i="89"/>
  <c r="BT79" i="89"/>
  <c r="CJ79" i="89"/>
  <c r="CZ79" i="89"/>
  <c r="BO61" i="89"/>
  <c r="DB43" i="89"/>
  <c r="CL43" i="89"/>
  <c r="BV43" i="89"/>
  <c r="BU28" i="89"/>
  <c r="CK28" i="89"/>
  <c r="DA28" i="89"/>
  <c r="CZ35" i="44"/>
  <c r="BT35" i="44"/>
  <c r="CJ35" i="44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Y153" i="89"/>
  <c r="CO153" i="89"/>
  <c r="DE153" i="89"/>
  <c r="BY161" i="89"/>
  <c r="CO161" i="89"/>
  <c r="DE161" i="89"/>
  <c r="BT97" i="89"/>
  <c r="CJ97" i="89"/>
  <c r="CZ9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DD219" i="89"/>
  <c r="BX219" i="89"/>
  <c r="CN219" i="89"/>
  <c r="BO222" i="89"/>
  <c r="CE222" i="89"/>
  <c r="CU222" i="89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V218" i="89"/>
  <c r="BP218" i="89"/>
  <c r="CF218" i="89"/>
  <c r="BO207" i="89"/>
  <c r="CE207" i="89"/>
  <c r="CU207" i="89"/>
  <c r="CL204" i="89"/>
  <c r="CQ146" i="89"/>
  <c r="DG146" i="89"/>
  <c r="CA146" i="89"/>
  <c r="CA89" i="89"/>
  <c r="CQ89" i="89"/>
  <c r="DG89" i="89"/>
  <c r="DE89" i="89"/>
  <c r="CO89" i="89"/>
  <c r="BY89" i="89"/>
  <c r="CJ85" i="89"/>
  <c r="BY84" i="89"/>
  <c r="CO84" i="89"/>
  <c r="DE84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CE133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CN227" i="89"/>
  <c r="DD227" i="89"/>
  <c r="BX227" i="89"/>
  <c r="IY47" i="90"/>
  <c r="IY142" i="90"/>
  <c r="BP204" i="89"/>
  <c r="CF204" i="89"/>
  <c r="CV204" i="89"/>
  <c r="CH120" i="89"/>
  <c r="CX120" i="89"/>
  <c r="BR120" i="89"/>
  <c r="BT95" i="89"/>
  <c r="CJ95" i="89"/>
  <c r="CZ95" i="89"/>
  <c r="CF92" i="89"/>
  <c r="CV92" i="89"/>
  <c r="BP92" i="89"/>
  <c r="BR40" i="89"/>
  <c r="CH40" i="89"/>
  <c r="CX40" i="89"/>
  <c r="BR48" i="89"/>
  <c r="CH48" i="89"/>
  <c r="CX48" i="89"/>
  <c r="BR56" i="89"/>
  <c r="CH56" i="89"/>
  <c r="CX56" i="89"/>
  <c r="BR64" i="89"/>
  <c r="CH64" i="89"/>
  <c r="CX64" i="89"/>
  <c r="BR72" i="89"/>
  <c r="CH72" i="89"/>
  <c r="CX72" i="89"/>
  <c r="BR80" i="89"/>
  <c r="CH80" i="89"/>
  <c r="CX80" i="89"/>
  <c r="CB43" i="89"/>
  <c r="DH43" i="89"/>
  <c r="CR43" i="89"/>
  <c r="BY45" i="89"/>
  <c r="CO45" i="89"/>
  <c r="DE45" i="89"/>
  <c r="DD214" i="89"/>
  <c r="BX214" i="89"/>
  <c r="CN214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CM48" i="89"/>
  <c r="JD174" i="89"/>
  <c r="JD182" i="89"/>
  <c r="JD190" i="89"/>
  <c r="JD222" i="89"/>
  <c r="JC182" i="89"/>
  <c r="BR33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Y184" i="44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BZ102" i="44"/>
  <c r="DF102" i="44"/>
  <c r="CP102" i="44"/>
  <c r="BZ128" i="44"/>
  <c r="CP128" i="44"/>
  <c r="DF128" i="44"/>
  <c r="BZ112" i="44"/>
  <c r="CP112" i="44"/>
  <c r="DF11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BV205" i="89"/>
  <c r="CL205" i="89"/>
  <c r="DB205" i="89"/>
  <c r="BV189" i="89"/>
  <c r="CL189" i="89"/>
  <c r="DB189" i="89"/>
  <c r="BT94" i="89"/>
  <c r="CJ94" i="89"/>
  <c r="CZ94" i="89"/>
  <c r="DC50" i="89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CL10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E195" i="89"/>
  <c r="CU195" i="89"/>
  <c r="BO195" i="89"/>
  <c r="CA179" i="89"/>
  <c r="CQ179" i="89"/>
  <c r="DG179" i="89"/>
  <c r="CA172" i="89"/>
  <c r="CQ172" i="89"/>
  <c r="DG172" i="89"/>
  <c r="BO156" i="89"/>
  <c r="CE156" i="89"/>
  <c r="CU156" i="89"/>
  <c r="CM87" i="89"/>
  <c r="DC87" i="89"/>
  <c r="BW87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BX215" i="44"/>
  <c r="CN215" i="44"/>
  <c r="DD215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BZ105" i="44"/>
  <c r="CP105" i="44"/>
  <c r="DF105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CK32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BP196" i="89"/>
  <c r="CF196" i="89"/>
  <c r="CV196" i="89"/>
  <c r="BP212" i="89"/>
  <c r="CF212" i="89"/>
  <c r="CV212" i="89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CN226" i="89"/>
  <c r="DD226" i="89"/>
  <c r="BX226" i="89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BO211" i="89"/>
  <c r="CE211" i="89"/>
  <c r="CU211" i="89"/>
  <c r="BV200" i="89"/>
  <c r="CL200" i="89"/>
  <c r="DB200" i="89"/>
  <c r="CB195" i="89"/>
  <c r="CR195" i="89"/>
  <c r="DH195" i="89"/>
  <c r="BO203" i="89"/>
  <c r="CE203" i="89"/>
  <c r="CU203" i="89"/>
  <c r="DA34" i="90"/>
  <c r="CA177" i="89"/>
  <c r="CQ177" i="89"/>
  <c r="DG177" i="89"/>
  <c r="CF188" i="89"/>
  <c r="CV188" i="89"/>
  <c r="BP188" i="89"/>
  <c r="CF180" i="89"/>
  <c r="CV180" i="89"/>
  <c r="BP180" i="89"/>
  <c r="CF172" i="89"/>
  <c r="CV172" i="89"/>
  <c r="BP172" i="89"/>
  <c r="DH146" i="89"/>
  <c r="CB146" i="89"/>
  <c r="CR146" i="89"/>
  <c r="CE87" i="89"/>
  <c r="CU87" i="89"/>
  <c r="BO87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BU30" i="89"/>
  <c r="CK30" i="89"/>
  <c r="DA30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F203" i="44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O144" i="44"/>
  <c r="CB169" i="44"/>
  <c r="DH169" i="44"/>
  <c r="CR169" i="44"/>
  <c r="CR146" i="44"/>
  <c r="DH146" i="44"/>
  <c r="CB146" i="44"/>
  <c r="BR137" i="44"/>
  <c r="CH137" i="44"/>
  <c r="CX137" i="44"/>
  <c r="JC73" i="44"/>
  <c r="JC81" i="44"/>
  <c r="JC89" i="44"/>
  <c r="L7" i="53"/>
  <c r="L8" i="53"/>
  <c r="L10" i="53" s="1"/>
  <c r="L12" i="53" s="1"/>
  <c r="BX158" i="44"/>
  <c r="CN158" i="44"/>
  <c r="DD158" i="44"/>
  <c r="BX182" i="44"/>
  <c r="CN182" i="44"/>
  <c r="DD182" i="44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DE97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CF226" i="89"/>
  <c r="CV226" i="89"/>
  <c r="BP226" i="89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BP144" i="89"/>
  <c r="CF144" i="89"/>
  <c r="CV144" i="89"/>
  <c r="DE137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BY52" i="89"/>
  <c r="CO52" i="89"/>
  <c r="DE52" i="89"/>
  <c r="BQ42" i="89"/>
  <c r="CG42" i="89"/>
  <c r="CW42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CG144" i="44"/>
  <c r="CW144" i="44"/>
  <c r="BQ144" i="44"/>
  <c r="BZ129" i="44"/>
  <c r="CP129" i="44"/>
  <c r="DF129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BV43" i="44"/>
  <c r="CL43" i="44"/>
  <c r="DB4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BV196" i="89"/>
  <c r="CL196" i="89"/>
  <c r="DB196" i="89"/>
  <c r="BO191" i="89"/>
  <c r="CE191" i="89"/>
  <c r="CU191" i="89"/>
  <c r="CB143" i="89"/>
  <c r="DH143" i="89"/>
  <c r="CR143" i="89"/>
  <c r="CB118" i="89"/>
  <c r="CR118" i="89"/>
  <c r="DH118" i="89"/>
  <c r="CJ88" i="89"/>
  <c r="BT88" i="89"/>
  <c r="CZ88" i="89"/>
  <c r="BT96" i="89"/>
  <c r="CJ96" i="89"/>
  <c r="CZ96" i="89"/>
  <c r="BP36" i="89"/>
  <c r="CF36" i="89"/>
  <c r="CV36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BP217" i="44"/>
  <c r="CF217" i="44"/>
  <c r="CV217" i="44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34" i="44"/>
  <c r="CP134" i="44"/>
  <c r="DF134" i="44"/>
  <c r="BZ118" i="44"/>
  <c r="CP118" i="44"/>
  <c r="DF118" i="44"/>
  <c r="BZ123" i="44"/>
  <c r="CP123" i="44"/>
  <c r="DF123" i="44"/>
  <c r="BZ120" i="44"/>
  <c r="CP120" i="44"/>
  <c r="DF120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BX95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BO199" i="89"/>
  <c r="CE199" i="89"/>
  <c r="CU199" i="89"/>
  <c r="CB191" i="89"/>
  <c r="CR191" i="89"/>
  <c r="DH191" i="89"/>
  <c r="DG192" i="89"/>
  <c r="CQ192" i="89"/>
  <c r="CA192" i="89"/>
  <c r="CU183" i="89"/>
  <c r="BO180" i="89"/>
  <c r="CE180" i="89"/>
  <c r="CU180" i="89"/>
  <c r="BV212" i="89"/>
  <c r="CL212" i="89"/>
  <c r="DB212" i="89"/>
  <c r="DH144" i="89"/>
  <c r="CB144" i="89"/>
  <c r="CR144" i="89"/>
  <c r="CZ151" i="89"/>
  <c r="BT151" i="89"/>
  <c r="CJ151" i="89"/>
  <c r="CB90" i="89"/>
  <c r="CR90" i="89"/>
  <c r="DH90" i="89"/>
  <c r="JH41" i="89"/>
  <c r="JH113" i="89"/>
  <c r="JH121" i="89"/>
  <c r="CB35" i="89"/>
  <c r="DH35" i="89"/>
  <c r="CR35" i="89"/>
  <c r="CJ33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BW204" i="44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BZ107" i="44"/>
  <c r="CP107" i="44"/>
  <c r="DF107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CN224" i="89"/>
  <c r="DD224" i="89"/>
  <c r="BX224" i="89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DD218" i="89"/>
  <c r="CN218" i="89"/>
  <c r="BX218" i="89"/>
  <c r="CB196" i="89"/>
  <c r="CR196" i="89"/>
  <c r="DH196" i="89"/>
  <c r="DE173" i="89"/>
  <c r="BY173" i="89"/>
  <c r="CO173" i="89"/>
  <c r="CA171" i="89"/>
  <c r="CQ171" i="89"/>
  <c r="DG171" i="89"/>
  <c r="BV188" i="89"/>
  <c r="CL188" i="89"/>
  <c r="DB188" i="89"/>
  <c r="CB142" i="89"/>
  <c r="CR142" i="89"/>
  <c r="DH142" i="89"/>
  <c r="CQ116" i="89"/>
  <c r="DG116" i="89"/>
  <c r="CA116" i="89"/>
  <c r="BT90" i="89"/>
  <c r="CJ90" i="89"/>
  <c r="CZ90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BP190" i="44"/>
  <c r="CF190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BY176" i="44"/>
  <c r="CO176" i="44"/>
  <c r="DE176" i="44"/>
  <c r="DG99" i="44"/>
  <c r="CQ99" i="44"/>
  <c r="CA99" i="44"/>
  <c r="BZ104" i="44"/>
  <c r="CP104" i="44"/>
  <c r="DF104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BX170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Y97" i="89" l="1"/>
  <c r="CO105" i="89"/>
  <c r="BY105" i="89"/>
  <c r="CO189" i="89"/>
  <c r="CO181" i="89"/>
  <c r="BY181" i="89"/>
  <c r="BY189" i="89"/>
  <c r="BY176" i="89"/>
  <c r="BX223" i="89"/>
  <c r="CN112" i="89"/>
  <c r="DD223" i="89"/>
  <c r="CN128" i="89"/>
  <c r="BX88" i="89"/>
  <c r="BX181" i="89"/>
  <c r="BX207" i="89"/>
  <c r="BX64" i="89"/>
  <c r="DB204" i="89"/>
  <c r="CG223" i="89"/>
  <c r="BQ223" i="89"/>
  <c r="CW75" i="89"/>
  <c r="CG75" i="89"/>
  <c r="BP181" i="89"/>
  <c r="CV181" i="89"/>
  <c r="CF101" i="89"/>
  <c r="BP101" i="89"/>
  <c r="CF173" i="89"/>
  <c r="BP173" i="89"/>
  <c r="CP109" i="44"/>
  <c r="DF109" i="44"/>
  <c r="DE152" i="44"/>
  <c r="CO152" i="44"/>
  <c r="BY144" i="44"/>
  <c r="DD87" i="44"/>
  <c r="DD162" i="44"/>
  <c r="CN87" i="44"/>
  <c r="CN162" i="44"/>
  <c r="DD150" i="44"/>
  <c r="CN150" i="44"/>
  <c r="CN190" i="44"/>
  <c r="DA38" i="44"/>
  <c r="CK38" i="44"/>
  <c r="DF125" i="44"/>
  <c r="CP125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Y164" i="89" s="1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FE212" i="89"/>
  <c r="FE211" i="89"/>
  <c r="FE210" i="89"/>
  <c r="FE209" i="89"/>
  <c r="FE208" i="89"/>
  <c r="FE207" i="89"/>
  <c r="FE206" i="89"/>
  <c r="FE205" i="89"/>
  <c r="FE204" i="89"/>
  <c r="FE203" i="89"/>
  <c r="FE202" i="89"/>
  <c r="FE201" i="89"/>
  <c r="FE200" i="89"/>
  <c r="FE199" i="89"/>
  <c r="FE198" i="89"/>
  <c r="FE197" i="89"/>
  <c r="FE196" i="89"/>
  <c r="FE195" i="89"/>
  <c r="FE194" i="89"/>
  <c r="FE193" i="89"/>
  <c r="FE192" i="89"/>
  <c r="FE191" i="89"/>
  <c r="FE217" i="89"/>
  <c r="FE215" i="89"/>
  <c r="FE218" i="89"/>
  <c r="FE213" i="89"/>
  <c r="FE227" i="89"/>
  <c r="FE226" i="89"/>
  <c r="FE225" i="89"/>
  <c r="FE224" i="89"/>
  <c r="FE223" i="89"/>
  <c r="FE222" i="89"/>
  <c r="FE221" i="89"/>
  <c r="FE220" i="89"/>
  <c r="FE216" i="89"/>
  <c r="FE219" i="89"/>
  <c r="FE214" i="89"/>
  <c r="FE177" i="89"/>
  <c r="FE166" i="89"/>
  <c r="FE178" i="89"/>
  <c r="FE170" i="89"/>
  <c r="FE165" i="89"/>
  <c r="FE188" i="89"/>
  <c r="FE187" i="89"/>
  <c r="FE186" i="89"/>
  <c r="FE185" i="89"/>
  <c r="FE184" i="89"/>
  <c r="FE183" i="89"/>
  <c r="FE182" i="89"/>
  <c r="FE181" i="89"/>
  <c r="FE180" i="89"/>
  <c r="FE179" i="89"/>
  <c r="FE171" i="89"/>
  <c r="FE168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9" i="89"/>
  <c r="FE148" i="89"/>
  <c r="FE147" i="89"/>
  <c r="FE146" i="89"/>
  <c r="FE145" i="89"/>
  <c r="FE144" i="89"/>
  <c r="FE143" i="89"/>
  <c r="FE189" i="89"/>
  <c r="FE172" i="89"/>
  <c r="FE173" i="89"/>
  <c r="FE190" i="89"/>
  <c r="FE174" i="89"/>
  <c r="FE175" i="89"/>
  <c r="FE169" i="89"/>
  <c r="FE176" i="89"/>
  <c r="FE167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29" i="89"/>
  <c r="FE128" i="89"/>
  <c r="FE127" i="89"/>
  <c r="FE126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44" i="89"/>
  <c r="FE43" i="89"/>
  <c r="FE42" i="89"/>
  <c r="FE41" i="89"/>
  <c r="FE40" i="89"/>
  <c r="FE39" i="89"/>
  <c r="FE38" i="89"/>
  <c r="FE37" i="89"/>
  <c r="FE36" i="89"/>
  <c r="FE35" i="89"/>
  <c r="FE34" i="89"/>
  <c r="FE33" i="89"/>
  <c r="FE86" i="89"/>
  <c r="FE32" i="89"/>
  <c r="FE31" i="89"/>
  <c r="FE30" i="89"/>
  <c r="FE29" i="89"/>
  <c r="FE28" i="89"/>
  <c r="FE27" i="89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EO226" i="89"/>
  <c r="EO221" i="89"/>
  <c r="EO213" i="89"/>
  <c r="EO210" i="89"/>
  <c r="EO205" i="89"/>
  <c r="EO200" i="89"/>
  <c r="EO197" i="89"/>
  <c r="EO189" i="89"/>
  <c r="EO184" i="89"/>
  <c r="EO178" i="89"/>
  <c r="EO173" i="89"/>
  <c r="EO166" i="89"/>
  <c r="EO159" i="89"/>
  <c r="EO154" i="89"/>
  <c r="EO149" i="89"/>
  <c r="EO145" i="89"/>
  <c r="EO138" i="89"/>
  <c r="EO133" i="89"/>
  <c r="EO127" i="89"/>
  <c r="EO122" i="89"/>
  <c r="EO144" i="89"/>
  <c r="EO114" i="89"/>
  <c r="EO108" i="89"/>
  <c r="EO103" i="89"/>
  <c r="EO97" i="89"/>
  <c r="EO116" i="89"/>
  <c r="EO85" i="89"/>
  <c r="EO81" i="89"/>
  <c r="EO77" i="89"/>
  <c r="EO73" i="89"/>
  <c r="EO69" i="89"/>
  <c r="EO65" i="89"/>
  <c r="EO61" i="89"/>
  <c r="EO57" i="89"/>
  <c r="EO53" i="89"/>
  <c r="EO49" i="89"/>
  <c r="EO45" i="89"/>
  <c r="EO41" i="89"/>
  <c r="EO87" i="89"/>
  <c r="EO35" i="89"/>
  <c r="EO30" i="89"/>
  <c r="EO37" i="89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39" i="89" l="1"/>
  <c r="DY71" i="89"/>
  <c r="DY103" i="89"/>
  <c r="DY136" i="89"/>
  <c r="DY199" i="89"/>
  <c r="DY224" i="89"/>
  <c r="DY47" i="89"/>
  <c r="DY79" i="89"/>
  <c r="DY111" i="89"/>
  <c r="DY165" i="89"/>
  <c r="DY174" i="89"/>
  <c r="DY207" i="89"/>
  <c r="DY55" i="89"/>
  <c r="DY87" i="89"/>
  <c r="DY120" i="89"/>
  <c r="DY148" i="89"/>
  <c r="DY182" i="89"/>
  <c r="DY216" i="89"/>
  <c r="DY226" i="89"/>
  <c r="DY29" i="89"/>
  <c r="DY63" i="89"/>
  <c r="DY95" i="89"/>
  <c r="DY128" i="89"/>
  <c r="DY156" i="89"/>
  <c r="DY190" i="89"/>
  <c r="EO227" i="89"/>
  <c r="EO223" i="89"/>
  <c r="EO219" i="89"/>
  <c r="EO216" i="89"/>
  <c r="EO211" i="89"/>
  <c r="EO207" i="89"/>
  <c r="EO203" i="89"/>
  <c r="EO198" i="89"/>
  <c r="EO199" i="89"/>
  <c r="EO192" i="89"/>
  <c r="EO187" i="89"/>
  <c r="EO183" i="89"/>
  <c r="EO179" i="89"/>
  <c r="EO175" i="89"/>
  <c r="EO171" i="89"/>
  <c r="EO164" i="89"/>
  <c r="EO160" i="89"/>
  <c r="EO156" i="89"/>
  <c r="EO152" i="89"/>
  <c r="EO148" i="89"/>
  <c r="EO170" i="89"/>
  <c r="EO140" i="89"/>
  <c r="EO136" i="89"/>
  <c r="EO132" i="89"/>
  <c r="EO128" i="89"/>
  <c r="EO124" i="89"/>
  <c r="EO120" i="89"/>
  <c r="EO143" i="89"/>
  <c r="EO112" i="89"/>
  <c r="EO110" i="89"/>
  <c r="EO106" i="89"/>
  <c r="EO102" i="89"/>
  <c r="EO98" i="89"/>
  <c r="EO94" i="89"/>
  <c r="EO92" i="89"/>
  <c r="EO27" i="89"/>
  <c r="EO31" i="89"/>
  <c r="EO33" i="89"/>
  <c r="EO91" i="89"/>
  <c r="EO42" i="89"/>
  <c r="EO46" i="89"/>
  <c r="EO50" i="89"/>
  <c r="EO54" i="89"/>
  <c r="EO58" i="89"/>
  <c r="EO62" i="89"/>
  <c r="EO66" i="89"/>
  <c r="EO70" i="89"/>
  <c r="EO74" i="89"/>
  <c r="EO78" i="89"/>
  <c r="EO82" i="89"/>
  <c r="EO86" i="89"/>
  <c r="EO93" i="89"/>
  <c r="EO99" i="89"/>
  <c r="EO104" i="89"/>
  <c r="EO109" i="89"/>
  <c r="EO115" i="89"/>
  <c r="EO118" i="89"/>
  <c r="EO123" i="89"/>
  <c r="EO129" i="89"/>
  <c r="EO134" i="89"/>
  <c r="EO139" i="89"/>
  <c r="EO169" i="89"/>
  <c r="EO150" i="89"/>
  <c r="EO155" i="89"/>
  <c r="EO161" i="89"/>
  <c r="EO168" i="89"/>
  <c r="EO174" i="89"/>
  <c r="EO180" i="89"/>
  <c r="EO185" i="89"/>
  <c r="EO190" i="89"/>
  <c r="EO191" i="89"/>
  <c r="EO201" i="89"/>
  <c r="EO206" i="89"/>
  <c r="EO212" i="89"/>
  <c r="EO217" i="89"/>
  <c r="EO222" i="89"/>
  <c r="DY31" i="89"/>
  <c r="DY41" i="89"/>
  <c r="DY49" i="89"/>
  <c r="DY57" i="89"/>
  <c r="DY65" i="89"/>
  <c r="DY73" i="89"/>
  <c r="DY81" i="89"/>
  <c r="DY119" i="89"/>
  <c r="DY97" i="89"/>
  <c r="DY105" i="89"/>
  <c r="DY115" i="89"/>
  <c r="DY122" i="89"/>
  <c r="DY130" i="89"/>
  <c r="DY138" i="89"/>
  <c r="DY166" i="89"/>
  <c r="DY150" i="89"/>
  <c r="DY158" i="89"/>
  <c r="DY168" i="89"/>
  <c r="DY176" i="89"/>
  <c r="DY184" i="89"/>
  <c r="DY215" i="89"/>
  <c r="DY201" i="89"/>
  <c r="DY209" i="89"/>
  <c r="DY218" i="89"/>
  <c r="DY225" i="89"/>
  <c r="DY221" i="89"/>
  <c r="DY214" i="89"/>
  <c r="DY212" i="89"/>
  <c r="DY208" i="89"/>
  <c r="DY204" i="89"/>
  <c r="DY200" i="89"/>
  <c r="DY196" i="89"/>
  <c r="DY191" i="89"/>
  <c r="DY187" i="89"/>
  <c r="DY183" i="89"/>
  <c r="DY179" i="89"/>
  <c r="DY175" i="89"/>
  <c r="DY171" i="89"/>
  <c r="DY193" i="89"/>
  <c r="DY161" i="89"/>
  <c r="DY157" i="89"/>
  <c r="DY153" i="89"/>
  <c r="DY149" i="89"/>
  <c r="DY145" i="89"/>
  <c r="DY192" i="89"/>
  <c r="DY141" i="89"/>
  <c r="DY137" i="89"/>
  <c r="DY133" i="89"/>
  <c r="DY129" i="89"/>
  <c r="DY125" i="89"/>
  <c r="DY121" i="89"/>
  <c r="DY114" i="89"/>
  <c r="DY112" i="89"/>
  <c r="DY108" i="89"/>
  <c r="DY104" i="89"/>
  <c r="DY100" i="89"/>
  <c r="DY96" i="89"/>
  <c r="DY92" i="89"/>
  <c r="DY89" i="89"/>
  <c r="DY84" i="89"/>
  <c r="DY80" i="89"/>
  <c r="DY76" i="89"/>
  <c r="DY72" i="89"/>
  <c r="DY68" i="89"/>
  <c r="DY64" i="89"/>
  <c r="DY60" i="89"/>
  <c r="DY56" i="89"/>
  <c r="DY52" i="89"/>
  <c r="DY48" i="89"/>
  <c r="DY44" i="89"/>
  <c r="DY40" i="89"/>
  <c r="DY34" i="89"/>
  <c r="DY30" i="89"/>
  <c r="DY37" i="89"/>
  <c r="DY227" i="89"/>
  <c r="DY223" i="89"/>
  <c r="DY219" i="89"/>
  <c r="DY217" i="89"/>
  <c r="DY210" i="89"/>
  <c r="DY206" i="89"/>
  <c r="DY202" i="89"/>
  <c r="DY198" i="89"/>
  <c r="DY194" i="89"/>
  <c r="DY189" i="89"/>
  <c r="DY185" i="89"/>
  <c r="DY181" i="89"/>
  <c r="DY177" i="89"/>
  <c r="DY173" i="89"/>
  <c r="DY169" i="89"/>
  <c r="DY163" i="89"/>
  <c r="DY159" i="89"/>
  <c r="DY155" i="89"/>
  <c r="DY151" i="89"/>
  <c r="DY147" i="89"/>
  <c r="DY167" i="89"/>
  <c r="DY143" i="89"/>
  <c r="DY139" i="89"/>
  <c r="DY135" i="89"/>
  <c r="DY131" i="89"/>
  <c r="DY127" i="89"/>
  <c r="DY123" i="89"/>
  <c r="DY118" i="89"/>
  <c r="DY116" i="89"/>
  <c r="DY110" i="89"/>
  <c r="DY106" i="89"/>
  <c r="DY102" i="89"/>
  <c r="DY98" i="89"/>
  <c r="DY94" i="89"/>
  <c r="DY90" i="89"/>
  <c r="DY86" i="89"/>
  <c r="DY82" i="89"/>
  <c r="DY78" i="89"/>
  <c r="DY74" i="89"/>
  <c r="DY70" i="89"/>
  <c r="DY66" i="89"/>
  <c r="DY62" i="89"/>
  <c r="DY58" i="89"/>
  <c r="DY54" i="89"/>
  <c r="DY50" i="89"/>
  <c r="DY46" i="89"/>
  <c r="DY42" i="89"/>
  <c r="DY38" i="89"/>
  <c r="DY32" i="89"/>
  <c r="DY28" i="89"/>
  <c r="DY33" i="89"/>
  <c r="EO28" i="89"/>
  <c r="EO32" i="89"/>
  <c r="EO36" i="89"/>
  <c r="EO89" i="89"/>
  <c r="EO43" i="89"/>
  <c r="EO47" i="89"/>
  <c r="EO51" i="89"/>
  <c r="EO55" i="89"/>
  <c r="EO59" i="89"/>
  <c r="EO63" i="89"/>
  <c r="EO67" i="89"/>
  <c r="EO71" i="89"/>
  <c r="EO75" i="89"/>
  <c r="EO79" i="89"/>
  <c r="EO83" i="89"/>
  <c r="EO90" i="89"/>
  <c r="EO95" i="89"/>
  <c r="EO100" i="89"/>
  <c r="EO105" i="89"/>
  <c r="EO111" i="89"/>
  <c r="EO117" i="89"/>
  <c r="EO119" i="89"/>
  <c r="EO125" i="89"/>
  <c r="EO130" i="89"/>
  <c r="EO135" i="89"/>
  <c r="EO141" i="89"/>
  <c r="EO165" i="89"/>
  <c r="EO151" i="89"/>
  <c r="EO157" i="89"/>
  <c r="EO162" i="89"/>
  <c r="EO167" i="89"/>
  <c r="EO176" i="89"/>
  <c r="EO181" i="89"/>
  <c r="EO186" i="89"/>
  <c r="EO195" i="89"/>
  <c r="EO194" i="89"/>
  <c r="EO202" i="89"/>
  <c r="EO208" i="89"/>
  <c r="EO215" i="89"/>
  <c r="EO218" i="89"/>
  <c r="EO224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EO34" i="89"/>
  <c r="EO29" i="89"/>
  <c r="EO39" i="89"/>
  <c r="EO38" i="89"/>
  <c r="EO40" i="89"/>
  <c r="EO44" i="89"/>
  <c r="EO48" i="89"/>
  <c r="EO52" i="89"/>
  <c r="EO56" i="89"/>
  <c r="EO60" i="89"/>
  <c r="EO64" i="89"/>
  <c r="EO68" i="89"/>
  <c r="EO72" i="89"/>
  <c r="EO76" i="89"/>
  <c r="EO80" i="89"/>
  <c r="EO84" i="89"/>
  <c r="EO88" i="89"/>
  <c r="EO96" i="89"/>
  <c r="EO101" i="89"/>
  <c r="EO107" i="89"/>
  <c r="EO113" i="89"/>
  <c r="EO146" i="89"/>
  <c r="EO121" i="89"/>
  <c r="EO126" i="89"/>
  <c r="EO131" i="89"/>
  <c r="EO137" i="89"/>
  <c r="EO142" i="89"/>
  <c r="EO147" i="89"/>
  <c r="EO153" i="89"/>
  <c r="EO158" i="89"/>
  <c r="EO163" i="89"/>
  <c r="EO172" i="89"/>
  <c r="EO177" i="89"/>
  <c r="EO182" i="89"/>
  <c r="EO188" i="89"/>
  <c r="EO193" i="89"/>
  <c r="EO196" i="89"/>
  <c r="EO204" i="89"/>
  <c r="EO209" i="89"/>
  <c r="EO214" i="89"/>
  <c r="EO220" i="89"/>
  <c r="EO225" i="89"/>
  <c r="DY27" i="89"/>
  <c r="DY88" i="89"/>
  <c r="DY45" i="89"/>
  <c r="DY53" i="89"/>
  <c r="DY61" i="89"/>
  <c r="DY69" i="89"/>
  <c r="DY77" i="89"/>
  <c r="DY85" i="89"/>
  <c r="DY93" i="89"/>
  <c r="DY101" i="89"/>
  <c r="DY109" i="89"/>
  <c r="DY117" i="89"/>
  <c r="DY126" i="89"/>
  <c r="DY134" i="89"/>
  <c r="DY142" i="89"/>
  <c r="DY146" i="89"/>
  <c r="DY154" i="89"/>
  <c r="DY162" i="89"/>
  <c r="DY172" i="89"/>
  <c r="DY180" i="89"/>
  <c r="DY188" i="89"/>
  <c r="DY197" i="89"/>
  <c r="DY205" i="89"/>
  <c r="DY213" i="89"/>
  <c r="DY222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M44" i="89"/>
  <c r="AG44" i="89" s="1"/>
  <c r="AW44" i="89" s="1"/>
  <c r="BM52" i="89"/>
  <c r="AG52" i="89" s="1"/>
  <c r="AW52" i="89" s="1"/>
  <c r="BM60" i="89"/>
  <c r="AG60" i="89" s="1"/>
  <c r="AW60" i="89" s="1"/>
  <c r="BM68" i="89"/>
  <c r="AG68" i="89" s="1"/>
  <c r="AW68" i="89" s="1"/>
  <c r="BM76" i="89"/>
  <c r="AG76" i="89" s="1"/>
  <c r="AW76" i="89" s="1"/>
  <c r="BM84" i="89"/>
  <c r="AG84" i="89" s="1"/>
  <c r="AW84" i="89" s="1"/>
  <c r="BM92" i="89"/>
  <c r="AG92" i="89" s="1"/>
  <c r="AW92" i="89" s="1"/>
  <c r="BM100" i="89"/>
  <c r="AG100" i="89" s="1"/>
  <c r="AW100" i="89" s="1"/>
  <c r="BM108" i="89"/>
  <c r="AG108" i="89" s="1"/>
  <c r="AW108" i="89" s="1"/>
  <c r="BM114" i="89"/>
  <c r="AG114" i="89" s="1"/>
  <c r="AW114" i="89" s="1"/>
  <c r="BM125" i="89"/>
  <c r="AG125" i="89" s="1"/>
  <c r="AW125" i="89" s="1"/>
  <c r="BM133" i="89"/>
  <c r="AG133" i="89" s="1"/>
  <c r="AW133" i="89" s="1"/>
  <c r="BM141" i="89"/>
  <c r="AG141" i="89" s="1"/>
  <c r="AW141" i="89" s="1"/>
  <c r="BM145" i="89"/>
  <c r="AG145" i="89" s="1"/>
  <c r="AW145" i="89" s="1"/>
  <c r="BM153" i="89"/>
  <c r="AG153" i="89" s="1"/>
  <c r="AW153" i="89" s="1"/>
  <c r="BM161" i="89"/>
  <c r="AG161" i="89" s="1"/>
  <c r="AW161" i="89" s="1"/>
  <c r="BM171" i="89"/>
  <c r="AG171" i="89" s="1"/>
  <c r="AW171" i="89" s="1"/>
  <c r="BM179" i="89"/>
  <c r="AG179" i="89" s="1"/>
  <c r="AW179" i="89" s="1"/>
  <c r="BM187" i="89"/>
  <c r="AG187" i="89" s="1"/>
  <c r="AW187" i="89" s="1"/>
  <c r="BM196" i="89"/>
  <c r="AG196" i="89" s="1"/>
  <c r="AW196" i="89" s="1"/>
  <c r="BM204" i="89"/>
  <c r="AG204" i="89" s="1"/>
  <c r="AW204" i="89" s="1"/>
  <c r="BM212" i="89"/>
  <c r="AG212" i="89" s="1"/>
  <c r="AW212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BM88" i="89"/>
  <c r="AG88" i="89" s="1"/>
  <c r="AW88" i="89" s="1"/>
  <c r="BM45" i="89"/>
  <c r="AG45" i="89" s="1"/>
  <c r="AW45" i="89" s="1"/>
  <c r="BM53" i="89"/>
  <c r="AG53" i="89" s="1"/>
  <c r="AW53" i="89" s="1"/>
  <c r="BM61" i="89"/>
  <c r="AG61" i="89" s="1"/>
  <c r="AW61" i="89" s="1"/>
  <c r="BM69" i="89"/>
  <c r="AG69" i="89" s="1"/>
  <c r="AW69" i="89" s="1"/>
  <c r="BM77" i="89"/>
  <c r="AG77" i="89" s="1"/>
  <c r="AW77" i="89" s="1"/>
  <c r="BM85" i="89"/>
  <c r="AG85" i="89" s="1"/>
  <c r="AW85" i="89" s="1"/>
  <c r="BM93" i="89"/>
  <c r="AG93" i="89" s="1"/>
  <c r="AW93" i="89" s="1"/>
  <c r="BM101" i="89"/>
  <c r="AG101" i="89" s="1"/>
  <c r="AW101" i="89" s="1"/>
  <c r="BM109" i="89"/>
  <c r="AG109" i="89" s="1"/>
  <c r="AW109" i="89" s="1"/>
  <c r="BM117" i="89"/>
  <c r="AG117" i="89" s="1"/>
  <c r="AW117" i="89" s="1"/>
  <c r="BM126" i="89"/>
  <c r="AG126" i="89" s="1"/>
  <c r="AW126" i="89" s="1"/>
  <c r="BM134" i="89"/>
  <c r="AG134" i="89" s="1"/>
  <c r="AW134" i="89" s="1"/>
  <c r="BM142" i="89"/>
  <c r="AG142" i="89" s="1"/>
  <c r="AW142" i="89" s="1"/>
  <c r="BM146" i="89"/>
  <c r="AG146" i="89" s="1"/>
  <c r="AW146" i="89" s="1"/>
  <c r="BM154" i="89"/>
  <c r="AG154" i="89" s="1"/>
  <c r="AW154" i="89" s="1"/>
  <c r="BM162" i="89"/>
  <c r="AG162" i="89" s="1"/>
  <c r="AW162" i="89" s="1"/>
  <c r="BM172" i="89"/>
  <c r="AG172" i="89" s="1"/>
  <c r="AW172" i="89" s="1"/>
  <c r="BM180" i="89"/>
  <c r="AG180" i="89" s="1"/>
  <c r="AW180" i="89" s="1"/>
  <c r="BM188" i="89"/>
  <c r="AG188" i="89" s="1"/>
  <c r="AW188" i="89" s="1"/>
  <c r="BM197" i="89"/>
  <c r="AG197" i="89" s="1"/>
  <c r="AW197" i="89" s="1"/>
  <c r="BM205" i="89"/>
  <c r="AG205" i="89" s="1"/>
  <c r="AW205" i="89" s="1"/>
  <c r="BM213" i="89"/>
  <c r="AG213" i="89" s="1"/>
  <c r="AW213" i="89" s="1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FA221" i="89"/>
  <c r="FA134" i="89"/>
  <c r="FA48" i="89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46" i="89"/>
  <c r="AG46" i="89" s="1"/>
  <c r="AW46" i="89" s="1"/>
  <c r="BM54" i="89"/>
  <c r="AG54" i="89" s="1"/>
  <c r="AW54" i="89" s="1"/>
  <c r="BM62" i="89"/>
  <c r="AG62" i="89" s="1"/>
  <c r="AW62" i="89" s="1"/>
  <c r="BM70" i="89"/>
  <c r="AG70" i="89" s="1"/>
  <c r="AW70" i="89" s="1"/>
  <c r="BM78" i="89"/>
  <c r="AG78" i="89" s="1"/>
  <c r="AW78" i="89" s="1"/>
  <c r="BM86" i="89"/>
  <c r="AG86" i="89" s="1"/>
  <c r="AW86" i="89" s="1"/>
  <c r="BM94" i="89"/>
  <c r="AG94" i="89" s="1"/>
  <c r="AW94" i="89" s="1"/>
  <c r="BM102" i="89"/>
  <c r="AG102" i="89" s="1"/>
  <c r="AW102" i="89" s="1"/>
  <c r="BM110" i="89"/>
  <c r="AG110" i="89" s="1"/>
  <c r="AW110" i="89" s="1"/>
  <c r="BM118" i="89"/>
  <c r="AG118" i="89" s="1"/>
  <c r="AW118" i="89" s="1"/>
  <c r="BM127" i="89"/>
  <c r="AG127" i="89" s="1"/>
  <c r="AW127" i="89" s="1"/>
  <c r="BM135" i="89"/>
  <c r="AG135" i="89" s="1"/>
  <c r="AW135" i="89" s="1"/>
  <c r="BM143" i="89"/>
  <c r="AG143" i="89" s="1"/>
  <c r="AW143" i="89" s="1"/>
  <c r="BM147" i="89"/>
  <c r="AG147" i="89" s="1"/>
  <c r="AW147" i="89" s="1"/>
  <c r="BM155" i="89"/>
  <c r="AG155" i="89" s="1"/>
  <c r="AW155" i="89" s="1"/>
  <c r="BM163" i="89"/>
  <c r="AG163" i="89" s="1"/>
  <c r="AW163" i="89" s="1"/>
  <c r="BM173" i="89"/>
  <c r="AG173" i="89" s="1"/>
  <c r="AW173" i="89" s="1"/>
  <c r="BM181" i="89"/>
  <c r="AG181" i="89" s="1"/>
  <c r="AW181" i="89" s="1"/>
  <c r="BM189" i="89"/>
  <c r="AG189" i="89" s="1"/>
  <c r="AW189" i="89" s="1"/>
  <c r="BM198" i="89"/>
  <c r="AG198" i="89" s="1"/>
  <c r="AW198" i="89" s="1"/>
  <c r="BM206" i="89"/>
  <c r="AG206" i="89" s="1"/>
  <c r="AW206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47" i="89"/>
  <c r="AG47" i="89" s="1"/>
  <c r="AW47" i="89" s="1"/>
  <c r="BM55" i="89"/>
  <c r="AG55" i="89" s="1"/>
  <c r="AW55" i="89" s="1"/>
  <c r="BM63" i="89"/>
  <c r="AG63" i="89" s="1"/>
  <c r="AW63" i="89" s="1"/>
  <c r="BM71" i="89"/>
  <c r="AG71" i="89" s="1"/>
  <c r="AW71" i="89" s="1"/>
  <c r="BM79" i="89"/>
  <c r="AG79" i="89" s="1"/>
  <c r="AW79" i="89" s="1"/>
  <c r="BM87" i="89"/>
  <c r="AG87" i="89" s="1"/>
  <c r="AW87" i="89" s="1"/>
  <c r="BM95" i="89"/>
  <c r="AG95" i="89" s="1"/>
  <c r="AW95" i="89" s="1"/>
  <c r="BM103" i="89"/>
  <c r="AG103" i="89" s="1"/>
  <c r="AW103" i="89" s="1"/>
  <c r="BM111" i="89"/>
  <c r="AG111" i="89" s="1"/>
  <c r="AW111" i="89" s="1"/>
  <c r="BM120" i="89"/>
  <c r="AG120" i="89" s="1"/>
  <c r="AW120" i="89" s="1"/>
  <c r="BM128" i="89"/>
  <c r="AG128" i="89" s="1"/>
  <c r="AW128" i="89" s="1"/>
  <c r="BM136" i="89"/>
  <c r="AG136" i="89" s="1"/>
  <c r="AW136" i="89" s="1"/>
  <c r="BM165" i="89"/>
  <c r="AG165" i="89" s="1"/>
  <c r="AW165" i="89" s="1"/>
  <c r="BM148" i="89"/>
  <c r="AG148" i="89" s="1"/>
  <c r="AW148" i="89" s="1"/>
  <c r="BM156" i="89"/>
  <c r="AG156" i="89" s="1"/>
  <c r="AW156" i="89" s="1"/>
  <c r="BM164" i="89"/>
  <c r="AG164" i="89" s="1"/>
  <c r="AW164" i="89" s="1"/>
  <c r="BM174" i="89"/>
  <c r="AG174" i="89" s="1"/>
  <c r="AW174" i="89" s="1"/>
  <c r="BM182" i="89"/>
  <c r="AG182" i="89" s="1"/>
  <c r="AW182" i="89" s="1"/>
  <c r="BM190" i="89"/>
  <c r="AG190" i="89" s="1"/>
  <c r="AW190" i="89" s="1"/>
  <c r="BM199" i="89"/>
  <c r="AG199" i="89" s="1"/>
  <c r="AW199" i="89" s="1"/>
  <c r="BM207" i="89"/>
  <c r="AG207" i="89" s="1"/>
  <c r="AW207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40" i="89"/>
  <c r="AG40" i="89" s="1"/>
  <c r="AW40" i="89" s="1"/>
  <c r="BM48" i="89"/>
  <c r="AG48" i="89" s="1"/>
  <c r="AW48" i="89" s="1"/>
  <c r="BM56" i="89"/>
  <c r="AG56" i="89" s="1"/>
  <c r="AW56" i="89" s="1"/>
  <c r="BM64" i="89"/>
  <c r="AG64" i="89" s="1"/>
  <c r="AW64" i="89" s="1"/>
  <c r="BM72" i="89"/>
  <c r="AG72" i="89" s="1"/>
  <c r="AW72" i="89" s="1"/>
  <c r="BM80" i="89"/>
  <c r="AG80" i="89" s="1"/>
  <c r="AW80" i="89" s="1"/>
  <c r="BM89" i="89"/>
  <c r="AG89" i="89" s="1"/>
  <c r="AW89" i="89" s="1"/>
  <c r="BM96" i="89"/>
  <c r="AG96" i="89" s="1"/>
  <c r="AW96" i="89" s="1"/>
  <c r="BM104" i="89"/>
  <c r="AG104" i="89" s="1"/>
  <c r="AW104" i="89" s="1"/>
  <c r="BM112" i="89"/>
  <c r="AG112" i="89" s="1"/>
  <c r="AW112" i="89" s="1"/>
  <c r="BM121" i="89"/>
  <c r="AG121" i="89" s="1"/>
  <c r="AW121" i="89" s="1"/>
  <c r="BM129" i="89"/>
  <c r="AG129" i="89" s="1"/>
  <c r="AW129" i="89" s="1"/>
  <c r="BM137" i="89"/>
  <c r="AG137" i="89" s="1"/>
  <c r="AW137" i="89" s="1"/>
  <c r="BM192" i="89"/>
  <c r="AG192" i="89" s="1"/>
  <c r="AW192" i="89" s="1"/>
  <c r="BM149" i="89"/>
  <c r="AG149" i="89" s="1"/>
  <c r="AW149" i="89" s="1"/>
  <c r="BM157" i="89"/>
  <c r="AG157" i="89" s="1"/>
  <c r="AW157" i="89" s="1"/>
  <c r="BM193" i="89"/>
  <c r="AG193" i="89" s="1"/>
  <c r="AW193" i="89" s="1"/>
  <c r="BM175" i="89"/>
  <c r="AG175" i="89" s="1"/>
  <c r="AW175" i="89" s="1"/>
  <c r="BM183" i="89"/>
  <c r="AG183" i="89" s="1"/>
  <c r="AW183" i="89" s="1"/>
  <c r="BM191" i="89"/>
  <c r="AG191" i="89" s="1"/>
  <c r="AW191" i="89" s="1"/>
  <c r="BM200" i="89"/>
  <c r="AG200" i="89" s="1"/>
  <c r="AW200" i="89" s="1"/>
  <c r="BM208" i="89"/>
  <c r="AG208" i="89" s="1"/>
  <c r="AW208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BL97" i="44" s="1"/>
  <c r="AF97" i="44" s="1"/>
  <c r="AV97" i="44" s="1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BL37" i="44" s="1"/>
  <c r="AF37" i="44" s="1"/>
  <c r="AV37" i="44" s="1"/>
  <c r="DX36" i="44"/>
  <c r="BL36" i="44" s="1"/>
  <c r="AF36" i="44" s="1"/>
  <c r="AV36" i="44" s="1"/>
  <c r="DX35" i="44"/>
  <c r="BL35" i="44" s="1"/>
  <c r="AF35" i="44" s="1"/>
  <c r="AV35" i="44" s="1"/>
  <c r="DX34" i="44"/>
  <c r="BL34" i="44" s="1"/>
  <c r="AF34" i="44" s="1"/>
  <c r="AV34" i="44" s="1"/>
  <c r="DX33" i="44"/>
  <c r="BL33" i="44" s="1"/>
  <c r="AF33" i="44" s="1"/>
  <c r="AV33" i="44" s="1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BM216" i="90" s="1"/>
  <c r="AG216" i="90" s="1"/>
  <c r="AW216" i="90" s="1"/>
  <c r="DY219" i="90"/>
  <c r="DY215" i="90"/>
  <c r="DY213" i="90"/>
  <c r="BM213" i="90" s="1"/>
  <c r="AG213" i="90" s="1"/>
  <c r="AW213" i="90" s="1"/>
  <c r="DY212" i="90"/>
  <c r="BM212" i="90" s="1"/>
  <c r="AG212" i="90" s="1"/>
  <c r="AW212" i="90" s="1"/>
  <c r="DY211" i="90"/>
  <c r="DY214" i="90"/>
  <c r="BM214" i="90" s="1"/>
  <c r="AG214" i="90" s="1"/>
  <c r="AW214" i="90" s="1"/>
  <c r="DY208" i="90"/>
  <c r="BM208" i="90" s="1"/>
  <c r="AG208" i="90" s="1"/>
  <c r="AW208" i="90" s="1"/>
  <c r="DY205" i="90"/>
  <c r="DY209" i="90"/>
  <c r="DY210" i="90"/>
  <c r="DY204" i="90"/>
  <c r="DY203" i="90"/>
  <c r="DY202" i="90"/>
  <c r="DY207" i="90"/>
  <c r="BM207" i="90" s="1"/>
  <c r="AG207" i="90" s="1"/>
  <c r="AW207" i="90" s="1"/>
  <c r="DY206" i="90"/>
  <c r="BM206" i="90" s="1"/>
  <c r="AG206" i="90" s="1"/>
  <c r="AW206" i="90" s="1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41" i="89"/>
  <c r="AG41" i="89" s="1"/>
  <c r="AW41" i="89" s="1"/>
  <c r="BM49" i="89"/>
  <c r="AG49" i="89" s="1"/>
  <c r="AW49" i="89" s="1"/>
  <c r="BM57" i="89"/>
  <c r="AG57" i="89" s="1"/>
  <c r="AW57" i="89" s="1"/>
  <c r="BM65" i="89"/>
  <c r="AG65" i="89" s="1"/>
  <c r="AW65" i="89" s="1"/>
  <c r="BM73" i="89"/>
  <c r="AG73" i="89" s="1"/>
  <c r="AW73" i="89" s="1"/>
  <c r="BM81" i="89"/>
  <c r="AG81" i="89" s="1"/>
  <c r="AW81" i="89" s="1"/>
  <c r="BM119" i="89"/>
  <c r="AG119" i="89" s="1"/>
  <c r="AW119" i="89" s="1"/>
  <c r="BM97" i="89"/>
  <c r="AG97" i="89" s="1"/>
  <c r="AW97" i="89" s="1"/>
  <c r="BM105" i="89"/>
  <c r="AG105" i="89" s="1"/>
  <c r="AW105" i="89" s="1"/>
  <c r="BM115" i="89"/>
  <c r="AG115" i="89" s="1"/>
  <c r="AW115" i="89" s="1"/>
  <c r="BM122" i="89"/>
  <c r="AG122" i="89" s="1"/>
  <c r="AW122" i="89" s="1"/>
  <c r="BM130" i="89"/>
  <c r="AG130" i="89" s="1"/>
  <c r="AW130" i="89" s="1"/>
  <c r="BM138" i="89"/>
  <c r="AG138" i="89" s="1"/>
  <c r="AW138" i="89" s="1"/>
  <c r="BM166" i="89"/>
  <c r="AG166" i="89" s="1"/>
  <c r="AW166" i="89" s="1"/>
  <c r="BM150" i="89"/>
  <c r="AG150" i="89" s="1"/>
  <c r="AW150" i="89" s="1"/>
  <c r="BM158" i="89"/>
  <c r="AG158" i="89" s="1"/>
  <c r="AW158" i="89" s="1"/>
  <c r="BM168" i="89"/>
  <c r="AG168" i="89" s="1"/>
  <c r="AW168" i="89" s="1"/>
  <c r="BM176" i="89"/>
  <c r="AG176" i="89" s="1"/>
  <c r="AW176" i="89" s="1"/>
  <c r="BM184" i="89"/>
  <c r="AG184" i="89" s="1"/>
  <c r="AW184" i="89" s="1"/>
  <c r="BM215" i="89"/>
  <c r="AG215" i="89" s="1"/>
  <c r="AW215" i="89" s="1"/>
  <c r="BM201" i="89"/>
  <c r="AG201" i="89" s="1"/>
  <c r="AW201" i="89" s="1"/>
  <c r="BM209" i="89"/>
  <c r="AG209" i="89" s="1"/>
  <c r="AW209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EZ217" i="89"/>
  <c r="EZ154" i="89"/>
  <c r="EZ98" i="89"/>
  <c r="EZ37" i="89"/>
  <c r="DC229" i="44"/>
  <c r="CM228" i="89"/>
  <c r="CP228" i="90"/>
  <c r="BW228" i="90"/>
  <c r="BM33" i="89"/>
  <c r="AG33" i="89" s="1"/>
  <c r="AW33" i="89" s="1"/>
  <c r="BM32" i="89"/>
  <c r="AG32" i="89" s="1"/>
  <c r="AW32" i="89" s="1"/>
  <c r="BM42" i="89"/>
  <c r="AG42" i="89" s="1"/>
  <c r="AW42" i="89" s="1"/>
  <c r="BM50" i="89"/>
  <c r="AG50" i="89" s="1"/>
  <c r="AW50" i="89" s="1"/>
  <c r="BM58" i="89"/>
  <c r="AG58" i="89" s="1"/>
  <c r="AW58" i="89" s="1"/>
  <c r="BM66" i="89"/>
  <c r="AG66" i="89" s="1"/>
  <c r="AW66" i="89" s="1"/>
  <c r="BM74" i="89"/>
  <c r="AG74" i="89" s="1"/>
  <c r="AW74" i="89" s="1"/>
  <c r="BM82" i="89"/>
  <c r="AG82" i="89" s="1"/>
  <c r="AW82" i="89" s="1"/>
  <c r="BM90" i="89"/>
  <c r="AG90" i="89" s="1"/>
  <c r="AW90" i="89" s="1"/>
  <c r="BM98" i="89"/>
  <c r="AG98" i="89" s="1"/>
  <c r="AW98" i="89" s="1"/>
  <c r="BM106" i="89"/>
  <c r="AG106" i="89" s="1"/>
  <c r="AW106" i="89" s="1"/>
  <c r="BM116" i="89"/>
  <c r="AG116" i="89" s="1"/>
  <c r="AW116" i="89" s="1"/>
  <c r="BM123" i="89"/>
  <c r="AG123" i="89" s="1"/>
  <c r="AW123" i="89" s="1"/>
  <c r="BM131" i="89"/>
  <c r="AG131" i="89" s="1"/>
  <c r="AW131" i="89" s="1"/>
  <c r="BM139" i="89"/>
  <c r="AG139" i="89" s="1"/>
  <c r="AW139" i="89" s="1"/>
  <c r="BM167" i="89"/>
  <c r="AG167" i="89" s="1"/>
  <c r="AW167" i="89" s="1"/>
  <c r="BM151" i="89"/>
  <c r="AG151" i="89" s="1"/>
  <c r="AW151" i="89" s="1"/>
  <c r="BM159" i="89"/>
  <c r="AG159" i="89" s="1"/>
  <c r="AW159" i="89" s="1"/>
  <c r="BM169" i="89"/>
  <c r="AG169" i="89" s="1"/>
  <c r="AW169" i="89" s="1"/>
  <c r="BM177" i="89"/>
  <c r="AG177" i="89" s="1"/>
  <c r="AW177" i="89" s="1"/>
  <c r="BM185" i="89"/>
  <c r="AG185" i="89" s="1"/>
  <c r="AW185" i="89" s="1"/>
  <c r="BM194" i="89"/>
  <c r="AG194" i="89" s="1"/>
  <c r="AW194" i="89" s="1"/>
  <c r="BM202" i="89"/>
  <c r="AG202" i="89" s="1"/>
  <c r="AW202" i="89" s="1"/>
  <c r="BM210" i="89"/>
  <c r="AG210" i="89" s="1"/>
  <c r="AW210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BM43" i="89"/>
  <c r="AG43" i="89" s="1"/>
  <c r="AW43" i="89" s="1"/>
  <c r="BM51" i="89"/>
  <c r="AG51" i="89" s="1"/>
  <c r="AW51" i="89" s="1"/>
  <c r="BM59" i="89"/>
  <c r="AG59" i="89" s="1"/>
  <c r="AW59" i="89" s="1"/>
  <c r="BM67" i="89"/>
  <c r="AG67" i="89" s="1"/>
  <c r="AW67" i="89" s="1"/>
  <c r="BM75" i="89"/>
  <c r="AG75" i="89" s="1"/>
  <c r="AW75" i="89" s="1"/>
  <c r="BM83" i="89"/>
  <c r="AG83" i="89" s="1"/>
  <c r="AW83" i="89" s="1"/>
  <c r="BM91" i="89"/>
  <c r="AG91" i="89" s="1"/>
  <c r="AW91" i="89" s="1"/>
  <c r="BM99" i="89"/>
  <c r="AG99" i="89" s="1"/>
  <c r="AW99" i="89" s="1"/>
  <c r="BM107" i="89"/>
  <c r="AG107" i="89" s="1"/>
  <c r="AW107" i="89" s="1"/>
  <c r="BM113" i="89"/>
  <c r="AG113" i="89" s="1"/>
  <c r="AW113" i="89" s="1"/>
  <c r="BM124" i="89"/>
  <c r="AG124" i="89" s="1"/>
  <c r="AW124" i="89" s="1"/>
  <c r="BM132" i="89"/>
  <c r="AG132" i="89" s="1"/>
  <c r="AW132" i="89" s="1"/>
  <c r="BM140" i="89"/>
  <c r="AG140" i="89" s="1"/>
  <c r="AW140" i="89" s="1"/>
  <c r="BM144" i="89"/>
  <c r="AG144" i="89" s="1"/>
  <c r="AW144" i="89" s="1"/>
  <c r="BM152" i="89"/>
  <c r="AG152" i="89" s="1"/>
  <c r="AW152" i="89" s="1"/>
  <c r="BM160" i="89"/>
  <c r="AG160" i="89" s="1"/>
  <c r="AW160" i="89" s="1"/>
  <c r="BM170" i="89"/>
  <c r="AG170" i="89" s="1"/>
  <c r="AW170" i="89" s="1"/>
  <c r="BM178" i="89"/>
  <c r="AG178" i="89" s="1"/>
  <c r="AW178" i="89" s="1"/>
  <c r="BM186" i="89"/>
  <c r="AG186" i="89" s="1"/>
  <c r="AW186" i="89" s="1"/>
  <c r="BM195" i="89"/>
  <c r="AG195" i="89" s="1"/>
  <c r="AW195" i="89" s="1"/>
  <c r="BM203" i="89"/>
  <c r="AG203" i="89" s="1"/>
  <c r="AW203" i="89" s="1"/>
  <c r="BM211" i="89"/>
  <c r="AG211" i="89" s="1"/>
  <c r="AW211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DU52" i="89" l="1"/>
  <c r="DU217" i="89"/>
  <c r="DU89" i="89"/>
  <c r="DU118" i="89"/>
  <c r="DU153" i="89"/>
  <c r="DU183" i="89"/>
  <c r="EZ175" i="89"/>
  <c r="EZ67" i="89"/>
  <c r="EZ129" i="89"/>
  <c r="EZ184" i="89"/>
  <c r="EZ80" i="89"/>
  <c r="EZ131" i="89"/>
  <c r="EZ213" i="89"/>
  <c r="EZ114" i="89"/>
  <c r="EZ145" i="89"/>
  <c r="EZ195" i="89"/>
  <c r="EZ32" i="89"/>
  <c r="EZ88" i="89"/>
  <c r="EZ153" i="89"/>
  <c r="EZ208" i="89"/>
  <c r="EZ48" i="89"/>
  <c r="EZ106" i="89"/>
  <c r="EZ164" i="89"/>
  <c r="EZ218" i="89"/>
  <c r="EZ57" i="89"/>
  <c r="EZ111" i="89"/>
  <c r="EZ170" i="89"/>
  <c r="EZ65" i="89"/>
  <c r="EZ121" i="89"/>
  <c r="BL99" i="44"/>
  <c r="AF99" i="44" s="1"/>
  <c r="AV99" i="44" s="1"/>
  <c r="BL100" i="44"/>
  <c r="AF100" i="44" s="1"/>
  <c r="AV100" i="44" s="1"/>
  <c r="FA197" i="89"/>
  <c r="FA68" i="89"/>
  <c r="FA157" i="89"/>
  <c r="FA91" i="89"/>
  <c r="FA178" i="89"/>
  <c r="BM90" i="90"/>
  <c r="AG90" i="90" s="1"/>
  <c r="AW90" i="90" s="1"/>
  <c r="BL98" i="44"/>
  <c r="AF98" i="44" s="1"/>
  <c r="AV98" i="44" s="1"/>
  <c r="FA28" i="89"/>
  <c r="FA112" i="89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BC202" i="90" s="1"/>
  <c r="W202" i="90" s="1"/>
  <c r="AM202" i="90" s="1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BC88" i="90" s="1"/>
  <c r="W88" i="90" s="1"/>
  <c r="AM88" i="90" s="1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BI189" i="89" s="1"/>
  <c r="AC189" i="89" s="1"/>
  <c r="AS189" i="89" s="1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BI118" i="89" s="1"/>
  <c r="AC118" i="89" s="1"/>
  <c r="AS118" i="89" s="1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BI223" i="89" s="1"/>
  <c r="AC223" i="89" s="1"/>
  <c r="AS223" i="89" s="1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BI217" i="89" s="1"/>
  <c r="AC217" i="89" s="1"/>
  <c r="AS217" i="89" s="1"/>
  <c r="EK225" i="89"/>
  <c r="BI225" i="89" s="1"/>
  <c r="AC225" i="89" s="1"/>
  <c r="AS225" i="89" s="1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BI209" i="89" s="1"/>
  <c r="AC209" i="89" s="1"/>
  <c r="AS209" i="89" s="1"/>
  <c r="EK218" i="89"/>
  <c r="EK226" i="89"/>
  <c r="BI226" i="89" s="1"/>
  <c r="AC226" i="89" s="1"/>
  <c r="AS226" i="89" s="1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BI188" i="89" s="1"/>
  <c r="AC188" i="89" s="1"/>
  <c r="AS188" i="89" s="1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BF201" i="89" s="1"/>
  <c r="Z201" i="89" s="1"/>
  <c r="AP201" i="89" s="1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BD193" i="44" s="1"/>
  <c r="X193" i="44" s="1"/>
  <c r="AN193" i="44" s="1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BI192" i="44" s="1"/>
  <c r="AC192" i="44" s="1"/>
  <c r="AS192" i="44" s="1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BI214" i="44" s="1"/>
  <c r="AC214" i="44" s="1"/>
  <c r="AS214" i="44" s="1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BI56" i="44" s="1"/>
  <c r="AC56" i="44" s="1"/>
  <c r="AS56" i="44" s="1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BI216" i="44" s="1"/>
  <c r="AC216" i="44" s="1"/>
  <c r="AS216" i="44" s="1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BD222" i="44" s="1"/>
  <c r="X222" i="44" s="1"/>
  <c r="AN222" i="44" s="1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BD215" i="44" s="1"/>
  <c r="X215" i="44" s="1"/>
  <c r="AN215" i="44" s="1"/>
  <c r="DP223" i="44"/>
  <c r="BD223" i="44" s="1"/>
  <c r="X223" i="44" s="1"/>
  <c r="AN223" i="44" s="1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BD189" i="44" s="1"/>
  <c r="X189" i="44" s="1"/>
  <c r="AN189" i="44" s="1"/>
  <c r="DP202" i="44"/>
  <c r="BD202" i="44" s="1"/>
  <c r="X202" i="44" s="1"/>
  <c r="AN202" i="44" s="1"/>
  <c r="DP210" i="44"/>
  <c r="BD210" i="44" s="1"/>
  <c r="X210" i="44" s="1"/>
  <c r="AN210" i="44" s="1"/>
  <c r="DP218" i="44"/>
  <c r="BD218" i="44" s="1"/>
  <c r="X218" i="44" s="1"/>
  <c r="AN218" i="44" s="1"/>
  <c r="DP226" i="44"/>
  <c r="BD226" i="44" s="1"/>
  <c r="X226" i="44" s="1"/>
  <c r="AN226" i="44" s="1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BD203" i="44" s="1"/>
  <c r="X203" i="44" s="1"/>
  <c r="AN203" i="44" s="1"/>
  <c r="DP211" i="44"/>
  <c r="BD211" i="44" s="1"/>
  <c r="X211" i="44" s="1"/>
  <c r="AN211" i="44" s="1"/>
  <c r="DP219" i="44"/>
  <c r="BD219" i="44" s="1"/>
  <c r="X219" i="44" s="1"/>
  <c r="AN219" i="44" s="1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BD204" i="44"/>
  <c r="X204" i="44" s="1"/>
  <c r="AN204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BG201" i="44" s="1"/>
  <c r="AA201" i="44" s="1"/>
  <c r="AQ201" i="44" s="1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BD201" i="44"/>
  <c r="X201" i="44" s="1"/>
  <c r="AN201" i="44" s="1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BE213" i="90" s="1"/>
  <c r="Y213" i="90" s="1"/>
  <c r="AO213" i="90" s="1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BC27" i="89"/>
  <c r="W27" i="89" s="1"/>
  <c r="AM27" i="89" s="1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BF220" i="90" s="1"/>
  <c r="Z220" i="90" s="1"/>
  <c r="AP220" i="90" s="1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BF202" i="90" s="1"/>
  <c r="Z202" i="90" s="1"/>
  <c r="AP202" i="90" s="1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BC33" i="90"/>
  <c r="W33" i="90" s="1"/>
  <c r="AM33" i="90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BE189" i="90" s="1"/>
  <c r="Y189" i="90" s="1"/>
  <c r="AO189" i="90" s="1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BE222" i="90" s="1"/>
  <c r="Y222" i="90" s="1"/>
  <c r="AO222" i="90" s="1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BF186" i="89"/>
  <c r="Z186" i="89" s="1"/>
  <c r="AP186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BC28" i="89"/>
  <c r="W28" i="89" s="1"/>
  <c r="AM28" i="89" s="1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BC29" i="89" s="1"/>
  <c r="W29" i="89" s="1"/>
  <c r="AM29" i="89" s="1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BD195" i="44"/>
  <c r="X195" i="44" s="1"/>
  <c r="AN195" i="44" s="1"/>
  <c r="BD190" i="44"/>
  <c r="X190" i="44" s="1"/>
  <c r="AN190" i="44" s="1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BE29" i="90" s="1"/>
  <c r="Y29" i="90" s="1"/>
  <c r="AO29" i="90" s="1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BH31" i="89" s="1"/>
  <c r="AB31" i="89" s="1"/>
  <c r="AR31" i="89" s="1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BH220" i="44" s="1"/>
  <c r="AB220" i="44" s="1"/>
  <c r="AR220" i="44" s="1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BD31" i="90" s="1"/>
  <c r="X31" i="90" s="1"/>
  <c r="AN31" i="90" s="1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BE30" i="90" s="1"/>
  <c r="Y30" i="90" s="1"/>
  <c r="AO30" i="90" s="1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BE196" i="90" s="1"/>
  <c r="Y196" i="90" s="1"/>
  <c r="AO196" i="90" s="1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BF188" i="89"/>
  <c r="Z188" i="89" s="1"/>
  <c r="AP188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BC30" i="89"/>
  <c r="W30" i="89" s="1"/>
  <c r="AM30" i="89" s="1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BE29" i="89" s="1"/>
  <c r="Y29" i="89" s="1"/>
  <c r="AO29" i="89" s="1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BD197" i="44"/>
  <c r="X197" i="44" s="1"/>
  <c r="AN197" i="44" s="1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BE208" i="90" s="1"/>
  <c r="Y208" i="90" s="1"/>
  <c r="AO208" i="90" s="1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BF31" i="89"/>
  <c r="Z31" i="89" s="1"/>
  <c r="AP31" i="89" s="1"/>
  <c r="BF189" i="89"/>
  <c r="Z189" i="89" s="1"/>
  <c r="AP189" i="89" s="1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BC191" i="89"/>
  <c r="W191" i="89" s="1"/>
  <c r="AM191" i="89" s="1"/>
  <c r="BC189" i="89"/>
  <c r="W189" i="89" s="1"/>
  <c r="AM189" i="89" s="1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BB194" i="90" s="1"/>
  <c r="V194" i="90" s="1"/>
  <c r="AL194" i="90" s="1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BB190" i="90" s="1"/>
  <c r="V190" i="90" s="1"/>
  <c r="AL190" i="90" s="1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BI227" i="90" s="1"/>
  <c r="AC227" i="90" s="1"/>
  <c r="AS227" i="90" s="1"/>
  <c r="DU226" i="90"/>
  <c r="DU225" i="90"/>
  <c r="BI225" i="90" s="1"/>
  <c r="AC225" i="90" s="1"/>
  <c r="AS225" i="90" s="1"/>
  <c r="DU224" i="90"/>
  <c r="BI224" i="90" s="1"/>
  <c r="AC224" i="90" s="1"/>
  <c r="AS224" i="90" s="1"/>
  <c r="DU223" i="90"/>
  <c r="DU222" i="90"/>
  <c r="DU218" i="90"/>
  <c r="BI218" i="90" s="1"/>
  <c r="AC218" i="90" s="1"/>
  <c r="AS218" i="90" s="1"/>
  <c r="DU217" i="90"/>
  <c r="BI217" i="90" s="1"/>
  <c r="AC217" i="90" s="1"/>
  <c r="AS217" i="90" s="1"/>
  <c r="DU221" i="90"/>
  <c r="DU219" i="90"/>
  <c r="DU220" i="90"/>
  <c r="DU215" i="90"/>
  <c r="BI215" i="90" s="1"/>
  <c r="AC215" i="90" s="1"/>
  <c r="AS215" i="90" s="1"/>
  <c r="DU216" i="90"/>
  <c r="DU214" i="90"/>
  <c r="BI214" i="90" s="1"/>
  <c r="AC214" i="90" s="1"/>
  <c r="AS214" i="90" s="1"/>
  <c r="DU213" i="90"/>
  <c r="BI213" i="90" s="1"/>
  <c r="AC213" i="90" s="1"/>
  <c r="AS213" i="90" s="1"/>
  <c r="DU212" i="90"/>
  <c r="DU211" i="90"/>
  <c r="BI211" i="90" s="1"/>
  <c r="AC211" i="90" s="1"/>
  <c r="AS211" i="90" s="1"/>
  <c r="DU210" i="90"/>
  <c r="DU209" i="90"/>
  <c r="DU208" i="90"/>
  <c r="DU207" i="90"/>
  <c r="BI207" i="90" s="1"/>
  <c r="AC207" i="90" s="1"/>
  <c r="AS207" i="90" s="1"/>
  <c r="DU206" i="90"/>
  <c r="BI206" i="90" s="1"/>
  <c r="AC206" i="90" s="1"/>
  <c r="AS206" i="90" s="1"/>
  <c r="DU204" i="90"/>
  <c r="BI204" i="90" s="1"/>
  <c r="AC204" i="90" s="1"/>
  <c r="AS204" i="90" s="1"/>
  <c r="DU203" i="90"/>
  <c r="DU202" i="90"/>
  <c r="BI202" i="90" s="1"/>
  <c r="AC202" i="90" s="1"/>
  <c r="AS202" i="90" s="1"/>
  <c r="DU201" i="90"/>
  <c r="DU200" i="90"/>
  <c r="DU205" i="90"/>
  <c r="DU199" i="90"/>
  <c r="DU198" i="90"/>
  <c r="DU197" i="90"/>
  <c r="BI197" i="90" s="1"/>
  <c r="AC197" i="90" s="1"/>
  <c r="AS197" i="90" s="1"/>
  <c r="DU196" i="90"/>
  <c r="BI196" i="90" s="1"/>
  <c r="AC196" i="90" s="1"/>
  <c r="AS196" i="90" s="1"/>
  <c r="DU195" i="90"/>
  <c r="DU194" i="90"/>
  <c r="DU193" i="90"/>
  <c r="DU192" i="90"/>
  <c r="DU191" i="90"/>
  <c r="DU190" i="90"/>
  <c r="DU189" i="90"/>
  <c r="DU188" i="90"/>
  <c r="DU187" i="90"/>
  <c r="BI187" i="90" s="1"/>
  <c r="AC187" i="90" s="1"/>
  <c r="AS187" i="90" s="1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BC189" i="90"/>
  <c r="W189" i="90" s="1"/>
  <c r="AM189" i="90" s="1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BD191" i="90" s="1"/>
  <c r="X191" i="90" s="1"/>
  <c r="AN191" i="90" s="1"/>
  <c r="DP203" i="90"/>
  <c r="BD203" i="90" s="1"/>
  <c r="X203" i="90" s="1"/>
  <c r="AN203" i="90" s="1"/>
  <c r="DP209" i="90"/>
  <c r="BD209" i="90" s="1"/>
  <c r="X209" i="90" s="1"/>
  <c r="AN209" i="90" s="1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BD198" i="44"/>
  <c r="X198" i="44" s="1"/>
  <c r="AN198" i="44" s="1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BE188" i="90" s="1"/>
  <c r="Y188" i="90" s="1"/>
  <c r="AO188" i="90" s="1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33" i="89"/>
  <c r="Z33" i="89" s="1"/>
  <c r="AP33" i="89" s="1"/>
  <c r="BF32" i="89"/>
  <c r="Z32" i="89" s="1"/>
  <c r="AP32" i="89" s="1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BC187" i="89"/>
  <c r="W187" i="89" s="1"/>
  <c r="AM187" i="89" s="1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BD201" i="89" s="1"/>
  <c r="X201" i="89" s="1"/>
  <c r="AN201" i="89" s="1"/>
  <c r="DP209" i="89"/>
  <c r="BD209" i="89" s="1"/>
  <c r="X209" i="89" s="1"/>
  <c r="AN209" i="89" s="1"/>
  <c r="DP217" i="89"/>
  <c r="BD217" i="89" s="1"/>
  <c r="X217" i="89" s="1"/>
  <c r="AN217" i="89" s="1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Q2" i="89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BE190" i="90" s="1"/>
  <c r="Y190" i="90" s="1"/>
  <c r="AO190" i="90" s="1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BE221" i="44" s="1"/>
  <c r="Y221" i="44" s="1"/>
  <c r="AO221" i="44" s="1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AZ209" i="89" s="1"/>
  <c r="T209" i="89" s="1"/>
  <c r="AJ209" i="89" s="1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BG189" i="44" s="1"/>
  <c r="AA189" i="44" s="1"/>
  <c r="AQ189" i="44" s="1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BC188" i="89"/>
  <c r="W188" i="89" s="1"/>
  <c r="AM188" i="89" s="1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BD202" i="89" s="1"/>
  <c r="X202" i="89" s="1"/>
  <c r="AN202" i="89" s="1"/>
  <c r="DP210" i="89"/>
  <c r="DP218" i="89"/>
  <c r="BD218" i="89" s="1"/>
  <c r="X218" i="89" s="1"/>
  <c r="AN218" i="89" s="1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BH223" i="90" s="1"/>
  <c r="AB223" i="90" s="1"/>
  <c r="AR223" i="90" s="1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BH211" i="90" s="1"/>
  <c r="AB211" i="90" s="1"/>
  <c r="AR211" i="90" s="1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BH194" i="90" s="1"/>
  <c r="AB194" i="90" s="1"/>
  <c r="AR194" i="90" s="1"/>
  <c r="DT193" i="90"/>
  <c r="DT192" i="90"/>
  <c r="DT191" i="90"/>
  <c r="DT190" i="90"/>
  <c r="DT189" i="90"/>
  <c r="DT188" i="90"/>
  <c r="DT187" i="90"/>
  <c r="DT186" i="90"/>
  <c r="BH186" i="90" s="1"/>
  <c r="AB186" i="90" s="1"/>
  <c r="AR186" i="90" s="1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BA190" i="44" s="1"/>
  <c r="U190" i="44" s="1"/>
  <c r="AK190" i="44" s="1"/>
  <c r="EC189" i="44"/>
  <c r="BA189" i="44" s="1"/>
  <c r="U189" i="44" s="1"/>
  <c r="AK189" i="44" s="1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BD200" i="44"/>
  <c r="X200" i="44" s="1"/>
  <c r="AN200" i="44" s="1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BE186" i="90" s="1"/>
  <c r="Y186" i="90" s="1"/>
  <c r="AO186" i="90" s="1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BJ189" i="89" s="1"/>
  <c r="AD189" i="89" s="1"/>
  <c r="AT189" i="89" s="1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BJ189" i="90" s="1"/>
  <c r="AD189" i="90" s="1"/>
  <c r="AT189" i="90" s="1"/>
  <c r="DV198" i="90"/>
  <c r="DV202" i="90"/>
  <c r="BJ202" i="90" s="1"/>
  <c r="AD202" i="90" s="1"/>
  <c r="AT202" i="90" s="1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BD211" i="89" s="1"/>
  <c r="X211" i="89" s="1"/>
  <c r="AN211" i="89" s="1"/>
  <c r="DP219" i="89"/>
  <c r="R9" i="54"/>
  <c r="BC32" i="90" l="1"/>
  <c r="W32" i="90" s="1"/>
  <c r="AM32" i="90" s="1"/>
  <c r="BI186" i="89"/>
  <c r="AC186" i="89" s="1"/>
  <c r="AS186" i="89" s="1"/>
  <c r="BI144" i="89"/>
  <c r="AC144" i="89" s="1"/>
  <c r="AS144" i="89" s="1"/>
  <c r="BH184" i="89"/>
  <c r="AB184" i="89" s="1"/>
  <c r="AR184" i="89" s="1"/>
  <c r="BJ227" i="90"/>
  <c r="AD227" i="90" s="1"/>
  <c r="AT227" i="90" s="1"/>
  <c r="BJ209" i="90"/>
  <c r="AD209" i="90" s="1"/>
  <c r="AT209" i="90" s="1"/>
  <c r="BJ203" i="90"/>
  <c r="AD203" i="90" s="1"/>
  <c r="AT203" i="90" s="1"/>
  <c r="BA211" i="90"/>
  <c r="U211" i="90" s="1"/>
  <c r="AK211" i="90" s="1"/>
  <c r="BA217" i="90"/>
  <c r="U217" i="90" s="1"/>
  <c r="AK217" i="90" s="1"/>
  <c r="BC28" i="90"/>
  <c r="W28" i="90" s="1"/>
  <c r="AM28" i="90" s="1"/>
  <c r="BH204" i="90"/>
  <c r="AB204" i="90" s="1"/>
  <c r="AR204" i="90" s="1"/>
  <c r="BJ220" i="90"/>
  <c r="AD220" i="90" s="1"/>
  <c r="AT220" i="90" s="1"/>
  <c r="BJ219" i="90"/>
  <c r="AD219" i="90" s="1"/>
  <c r="AT219" i="90" s="1"/>
  <c r="BA212" i="90"/>
  <c r="U212" i="90" s="1"/>
  <c r="AK212" i="90" s="1"/>
  <c r="BA218" i="90"/>
  <c r="U218" i="90" s="1"/>
  <c r="AK218" i="90" s="1"/>
  <c r="BJ212" i="90"/>
  <c r="AD212" i="90" s="1"/>
  <c r="AT212" i="90" s="1"/>
  <c r="BJ211" i="90"/>
  <c r="AD211" i="90" s="1"/>
  <c r="AT211" i="90" s="1"/>
  <c r="BJ225" i="90"/>
  <c r="AD225" i="90" s="1"/>
  <c r="AT225" i="90" s="1"/>
  <c r="BA214" i="90"/>
  <c r="U214" i="90" s="1"/>
  <c r="AK214" i="90" s="1"/>
  <c r="BA213" i="90"/>
  <c r="U213" i="90" s="1"/>
  <c r="AK213" i="90" s="1"/>
  <c r="BA223" i="90"/>
  <c r="U223" i="90" s="1"/>
  <c r="AK223" i="90" s="1"/>
  <c r="BJ221" i="90"/>
  <c r="AD221" i="90" s="1"/>
  <c r="AT221" i="90" s="1"/>
  <c r="BJ208" i="90"/>
  <c r="AD208" i="90" s="1"/>
  <c r="AT208" i="90" s="1"/>
  <c r="BJ205" i="90"/>
  <c r="AD205" i="90" s="1"/>
  <c r="AT205" i="90" s="1"/>
  <c r="BJ214" i="90"/>
  <c r="AD214" i="90" s="1"/>
  <c r="AT214" i="90" s="1"/>
  <c r="BA206" i="90"/>
  <c r="U206" i="90" s="1"/>
  <c r="AK206" i="90" s="1"/>
  <c r="BA219" i="90"/>
  <c r="U219" i="90" s="1"/>
  <c r="AK219" i="90" s="1"/>
  <c r="BA222" i="90"/>
  <c r="U222" i="90" s="1"/>
  <c r="AK222" i="90" s="1"/>
  <c r="BJ213" i="90"/>
  <c r="AD213" i="90" s="1"/>
  <c r="AT213" i="90" s="1"/>
  <c r="BJ206" i="90"/>
  <c r="AD206" i="90" s="1"/>
  <c r="AT206" i="90" s="1"/>
  <c r="BA207" i="90"/>
  <c r="U207" i="90" s="1"/>
  <c r="AK207" i="90" s="1"/>
  <c r="BA216" i="90"/>
  <c r="U216" i="90" s="1"/>
  <c r="AK216" i="90" s="1"/>
  <c r="BA224" i="90"/>
  <c r="U224" i="90" s="1"/>
  <c r="AK224" i="90" s="1"/>
  <c r="BJ201" i="90"/>
  <c r="AD201" i="90" s="1"/>
  <c r="AT201" i="90" s="1"/>
  <c r="BJ226" i="90"/>
  <c r="AD226" i="90" s="1"/>
  <c r="AT226" i="90" s="1"/>
  <c r="BJ210" i="90"/>
  <c r="AD210" i="90" s="1"/>
  <c r="AT210" i="90" s="1"/>
  <c r="BJ224" i="90"/>
  <c r="AD224" i="90" s="1"/>
  <c r="AT224" i="90" s="1"/>
  <c r="BA208" i="90"/>
  <c r="U208" i="90" s="1"/>
  <c r="AK208" i="90" s="1"/>
  <c r="BA215" i="90"/>
  <c r="U215" i="90" s="1"/>
  <c r="AK215" i="90" s="1"/>
  <c r="BA225" i="90"/>
  <c r="U225" i="90" s="1"/>
  <c r="AK225" i="90" s="1"/>
  <c r="BJ222" i="90"/>
  <c r="AD222" i="90" s="1"/>
  <c r="AT222" i="90" s="1"/>
  <c r="BJ215" i="90"/>
  <c r="AD215" i="90" s="1"/>
  <c r="AT215" i="90" s="1"/>
  <c r="BJ217" i="90"/>
  <c r="AD217" i="90" s="1"/>
  <c r="AT217" i="90" s="1"/>
  <c r="BJ223" i="90"/>
  <c r="AD223" i="90" s="1"/>
  <c r="AT223" i="90" s="1"/>
  <c r="BA209" i="90"/>
  <c r="U209" i="90" s="1"/>
  <c r="AK209" i="90" s="1"/>
  <c r="BA220" i="90"/>
  <c r="U220" i="90" s="1"/>
  <c r="AK220" i="90" s="1"/>
  <c r="BA226" i="90"/>
  <c r="U226" i="90" s="1"/>
  <c r="AK226" i="90" s="1"/>
  <c r="BJ207" i="90"/>
  <c r="AD207" i="90" s="1"/>
  <c r="AT207" i="90" s="1"/>
  <c r="BD225" i="90"/>
  <c r="X225" i="90" s="1"/>
  <c r="AN225" i="90" s="1"/>
  <c r="BJ204" i="90"/>
  <c r="AD204" i="90" s="1"/>
  <c r="AT204" i="90" s="1"/>
  <c r="BJ216" i="90"/>
  <c r="AD216" i="90" s="1"/>
  <c r="AT216" i="90" s="1"/>
  <c r="BA210" i="90"/>
  <c r="U210" i="90" s="1"/>
  <c r="AK210" i="90" s="1"/>
  <c r="BA221" i="90"/>
  <c r="U221" i="90" s="1"/>
  <c r="AK221" i="90" s="1"/>
  <c r="BA227" i="90"/>
  <c r="U227" i="90" s="1"/>
  <c r="AK227" i="90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A226" i="89"/>
  <c r="U226" i="89" s="1"/>
  <c r="AK226" i="89" s="1"/>
  <c r="BC193" i="89"/>
  <c r="W193" i="89" s="1"/>
  <c r="AM193" i="89" s="1"/>
  <c r="BC190" i="89"/>
  <c r="W190" i="89" s="1"/>
  <c r="AM190" i="89" s="1"/>
  <c r="BA207" i="89"/>
  <c r="U207" i="89" s="1"/>
  <c r="AK207" i="89" s="1"/>
  <c r="BA205" i="89"/>
  <c r="U205" i="89" s="1"/>
  <c r="AK205" i="89" s="1"/>
  <c r="BA217" i="89"/>
  <c r="U217" i="89" s="1"/>
  <c r="AK217" i="89" s="1"/>
  <c r="BA199" i="89"/>
  <c r="U199" i="89" s="1"/>
  <c r="AK199" i="89" s="1"/>
  <c r="BA197" i="89"/>
  <c r="U197" i="89" s="1"/>
  <c r="AK19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AZ210" i="89"/>
  <c r="T210" i="89" s="1"/>
  <c r="AJ210" i="89" s="1"/>
  <c r="AZ224" i="89"/>
  <c r="T224" i="89" s="1"/>
  <c r="AJ224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AZ202" i="89"/>
  <c r="T202" i="89" s="1"/>
  <c r="AJ202" i="89" s="1"/>
  <c r="AZ216" i="89"/>
  <c r="T216" i="89" s="1"/>
  <c r="AJ216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AZ194" i="89"/>
  <c r="T194" i="89" s="1"/>
  <c r="AJ194" i="89" s="1"/>
  <c r="BJ201" i="89"/>
  <c r="AD201" i="89" s="1"/>
  <c r="AT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A202" i="89"/>
  <c r="U202" i="89" s="1"/>
  <c r="AK202" i="89" s="1"/>
  <c r="BA223" i="89"/>
  <c r="U223" i="89" s="1"/>
  <c r="AK223" i="89" s="1"/>
  <c r="BA221" i="89"/>
  <c r="U221" i="89" s="1"/>
  <c r="AK221" i="89" s="1"/>
  <c r="BA204" i="89"/>
  <c r="U204" i="89" s="1"/>
  <c r="AK204" i="89" s="1"/>
  <c r="BA195" i="89"/>
  <c r="U195" i="89" s="1"/>
  <c r="AK195" i="89" s="1"/>
  <c r="BI31" i="89"/>
  <c r="AC31" i="89" s="1"/>
  <c r="AS31" i="89" s="1"/>
  <c r="BI44" i="89"/>
  <c r="AC44" i="89" s="1"/>
  <c r="AS44" i="89" s="1"/>
  <c r="BI149" i="89"/>
  <c r="AC149" i="89" s="1"/>
  <c r="AS149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B14" i="37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15" i="37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<sst xmlns="http://schemas.openxmlformats.org/spreadsheetml/2006/main" count="358" uniqueCount="86">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</sst>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6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130.86699999999999</c:v>
                </c:pt>
                <c:pt idx="1">
                  <c:v>130.30000000000001</c:v>
                </c:pt>
                <c:pt idx="2">
                  <c:v>131.18299999999999</c:v>
                </c:pt>
                <c:pt idx="3">
                  <c:v>132.017</c:v>
                </c:pt>
                <c:pt idx="4">
                  <c:v>134.05000000000001</c:v>
                </c:pt>
                <c:pt idx="5">
                  <c:v>130.46700000000001</c:v>
                </c:pt>
                <c:pt idx="6">
                  <c:v>130.21700000000001</c:v>
                </c:pt>
                <c:pt idx="7">
                  <c:v>131.517</c:v>
                </c:pt>
                <c:pt idx="8">
                  <c:v>131.28299999999999</c:v>
                </c:pt>
                <c:pt idx="9">
                  <c:v>130.767</c:v>
                </c:pt>
                <c:pt idx="10">
                  <c:v>131.6</c:v>
                </c:pt>
                <c:pt idx="11">
                  <c:v>130.85</c:v>
                </c:pt>
                <c:pt idx="12">
                  <c:v>131.65</c:v>
                </c:pt>
                <c:pt idx="13">
                  <c:v>129.9</c:v>
                </c:pt>
                <c:pt idx="14">
                  <c:v>131.55000000000001</c:v>
                </c:pt>
                <c:pt idx="15">
                  <c:v>131.083</c:v>
                </c:pt>
                <c:pt idx="16">
                  <c:v>132.63300000000001</c:v>
                </c:pt>
                <c:pt idx="17">
                  <c:v>133.583</c:v>
                </c:pt>
                <c:pt idx="18">
                  <c:v>131.6</c:v>
                </c:pt>
                <c:pt idx="19">
                  <c:v>134.333</c:v>
                </c:pt>
                <c:pt idx="20">
                  <c:v>134.65</c:v>
                </c:pt>
                <c:pt idx="21">
                  <c:v>133.917</c:v>
                </c:pt>
                <c:pt idx="22">
                  <c:v>133.767</c:v>
                </c:pt>
                <c:pt idx="23">
                  <c:v>134.05000000000001</c:v>
                </c:pt>
                <c:pt idx="24">
                  <c:v>130.96700000000001</c:v>
                </c:pt>
                <c:pt idx="25">
                  <c:v>132.80000000000001</c:v>
                </c:pt>
                <c:pt idx="26">
                  <c:v>132.18299999999999</c:v>
                </c:pt>
                <c:pt idx="27">
                  <c:v>132.88300000000001</c:v>
                </c:pt>
                <c:pt idx="28">
                  <c:v>132.25</c:v>
                </c:pt>
                <c:pt idx="29">
                  <c:v>135.03299999999999</c:v>
                </c:pt>
                <c:pt idx="30">
                  <c:v>133.86699999999999</c:v>
                </c:pt>
                <c:pt idx="31">
                  <c:v>133.21700000000001</c:v>
                </c:pt>
                <c:pt idx="32">
                  <c:v>135.56700000000001</c:v>
                </c:pt>
                <c:pt idx="33">
                  <c:v>137.517</c:v>
                </c:pt>
                <c:pt idx="34">
                  <c:v>136.583</c:v>
                </c:pt>
                <c:pt idx="35">
                  <c:v>136.11699999999999</c:v>
                </c:pt>
                <c:pt idx="36">
                  <c:v>137.333</c:v>
                </c:pt>
                <c:pt idx="37">
                  <c:v>136.05000000000001</c:v>
                </c:pt>
                <c:pt idx="38">
                  <c:v>137.30000000000001</c:v>
                </c:pt>
                <c:pt idx="39">
                  <c:v>138.1</c:v>
                </c:pt>
                <c:pt idx="40">
                  <c:v>139.03299999999999</c:v>
                </c:pt>
                <c:pt idx="41">
                  <c:v>138.55000000000001</c:v>
                </c:pt>
                <c:pt idx="42">
                  <c:v>140.983</c:v>
                </c:pt>
                <c:pt idx="43">
                  <c:v>143.833</c:v>
                </c:pt>
                <c:pt idx="44">
                  <c:v>144.417</c:v>
                </c:pt>
                <c:pt idx="45">
                  <c:v>145.417</c:v>
                </c:pt>
                <c:pt idx="46">
                  <c:v>149.1</c:v>
                </c:pt>
                <c:pt idx="47">
                  <c:v>154.5</c:v>
                </c:pt>
                <c:pt idx="48">
                  <c:v>164.233</c:v>
                </c:pt>
                <c:pt idx="49">
                  <c:v>177.333</c:v>
                </c:pt>
                <c:pt idx="50">
                  <c:v>191.6</c:v>
                </c:pt>
                <c:pt idx="51">
                  <c:v>205.71700000000001</c:v>
                </c:pt>
                <c:pt idx="52">
                  <c:v>218.03299999999999</c:v>
                </c:pt>
                <c:pt idx="53">
                  <c:v>226.417</c:v>
                </c:pt>
                <c:pt idx="54">
                  <c:v>230.3</c:v>
                </c:pt>
                <c:pt idx="55">
                  <c:v>235.667</c:v>
                </c:pt>
                <c:pt idx="56">
                  <c:v>234.96700000000001</c:v>
                </c:pt>
                <c:pt idx="57">
                  <c:v>235.517</c:v>
                </c:pt>
                <c:pt idx="58">
                  <c:v>230.18299999999999</c:v>
                </c:pt>
                <c:pt idx="59">
                  <c:v>223.833</c:v>
                </c:pt>
                <c:pt idx="60">
                  <c:v>211</c:v>
                </c:pt>
                <c:pt idx="61">
                  <c:v>190.267</c:v>
                </c:pt>
                <c:pt idx="62">
                  <c:v>162.69999999999999</c:v>
                </c:pt>
                <c:pt idx="63">
                  <c:v>141.4</c:v>
                </c:pt>
                <c:pt idx="64">
                  <c:v>132.56700000000001</c:v>
                </c:pt>
                <c:pt idx="65">
                  <c:v>130.78299999999999</c:v>
                </c:pt>
                <c:pt idx="66">
                  <c:v>133.38300000000001</c:v>
                </c:pt>
                <c:pt idx="67">
                  <c:v>133</c:v>
                </c:pt>
                <c:pt idx="68">
                  <c:v>139.733</c:v>
                </c:pt>
                <c:pt idx="69">
                  <c:v>142.69999999999999</c:v>
                </c:pt>
                <c:pt idx="70">
                  <c:v>154.61699999999999</c:v>
                </c:pt>
                <c:pt idx="71">
                  <c:v>165.4</c:v>
                </c:pt>
                <c:pt idx="72">
                  <c:v>175.6</c:v>
                </c:pt>
                <c:pt idx="73">
                  <c:v>183.25</c:v>
                </c:pt>
                <c:pt idx="74">
                  <c:v>192.85</c:v>
                </c:pt>
                <c:pt idx="75">
                  <c:v>197.88300000000001</c:v>
                </c:pt>
                <c:pt idx="76">
                  <c:v>203.233</c:v>
                </c:pt>
                <c:pt idx="77">
                  <c:v>203.71700000000001</c:v>
                </c:pt>
                <c:pt idx="78">
                  <c:v>204.417</c:v>
                </c:pt>
                <c:pt idx="79">
                  <c:v>203.56700000000001</c:v>
                </c:pt>
                <c:pt idx="80">
                  <c:v>197.3</c:v>
                </c:pt>
                <c:pt idx="81">
                  <c:v>187.46700000000001</c:v>
                </c:pt>
                <c:pt idx="82">
                  <c:v>167.68299999999999</c:v>
                </c:pt>
                <c:pt idx="83">
                  <c:v>143.517</c:v>
                </c:pt>
                <c:pt idx="84">
                  <c:v>127.4</c:v>
                </c:pt>
                <c:pt idx="85">
                  <c:v>123.9</c:v>
                </c:pt>
                <c:pt idx="86">
                  <c:v>123.383</c:v>
                </c:pt>
                <c:pt idx="87">
                  <c:v>123.483</c:v>
                </c:pt>
                <c:pt idx="88">
                  <c:v>122.033</c:v>
                </c:pt>
                <c:pt idx="89">
                  <c:v>125.06699999999999</c:v>
                </c:pt>
                <c:pt idx="90">
                  <c:v>124.533</c:v>
                </c:pt>
                <c:pt idx="91">
                  <c:v>125.833</c:v>
                </c:pt>
                <c:pt idx="92">
                  <c:v>126.06699999999999</c:v>
                </c:pt>
                <c:pt idx="93">
                  <c:v>125.467</c:v>
                </c:pt>
                <c:pt idx="94">
                  <c:v>127.333</c:v>
                </c:pt>
                <c:pt idx="95">
                  <c:v>126.95</c:v>
                </c:pt>
                <c:pt idx="96">
                  <c:v>124.43300000000001</c:v>
                </c:pt>
                <c:pt idx="97">
                  <c:v>126.85</c:v>
                </c:pt>
                <c:pt idx="98">
                  <c:v>126.233</c:v>
                </c:pt>
                <c:pt idx="99">
                  <c:v>126.333</c:v>
                </c:pt>
                <c:pt idx="100">
                  <c:v>125.783</c:v>
                </c:pt>
                <c:pt idx="101">
                  <c:v>125.467</c:v>
                </c:pt>
                <c:pt idx="102">
                  <c:v>126.083</c:v>
                </c:pt>
                <c:pt idx="103">
                  <c:v>124.967</c:v>
                </c:pt>
                <c:pt idx="104">
                  <c:v>124.56699999999999</c:v>
                </c:pt>
                <c:pt idx="105">
                  <c:v>126.367</c:v>
                </c:pt>
                <c:pt idx="106">
                  <c:v>125.867</c:v>
                </c:pt>
                <c:pt idx="107">
                  <c:v>125.2</c:v>
                </c:pt>
                <c:pt idx="108">
                  <c:v>125.283</c:v>
                </c:pt>
                <c:pt idx="109">
                  <c:v>124.45</c:v>
                </c:pt>
                <c:pt idx="110">
                  <c:v>124.18300000000001</c:v>
                </c:pt>
                <c:pt idx="111">
                  <c:v>125.75</c:v>
                </c:pt>
                <c:pt idx="112">
                  <c:v>125.917</c:v>
                </c:pt>
                <c:pt idx="113">
                  <c:v>125.717</c:v>
                </c:pt>
                <c:pt idx="114">
                  <c:v>123.667</c:v>
                </c:pt>
                <c:pt idx="115">
                  <c:v>123.75</c:v>
                </c:pt>
                <c:pt idx="116">
                  <c:v>123.93300000000001</c:v>
                </c:pt>
                <c:pt idx="117">
                  <c:v>123.983</c:v>
                </c:pt>
                <c:pt idx="118">
                  <c:v>123.217</c:v>
                </c:pt>
                <c:pt idx="119">
                  <c:v>121.95</c:v>
                </c:pt>
                <c:pt idx="120">
                  <c:v>122.3</c:v>
                </c:pt>
                <c:pt idx="121">
                  <c:v>123.267</c:v>
                </c:pt>
                <c:pt idx="122">
                  <c:v>124.283</c:v>
                </c:pt>
                <c:pt idx="123">
                  <c:v>123.733</c:v>
                </c:pt>
                <c:pt idx="124">
                  <c:v>126.2</c:v>
                </c:pt>
                <c:pt idx="125">
                  <c:v>123.31699999999999</c:v>
                </c:pt>
                <c:pt idx="126">
                  <c:v>123.233</c:v>
                </c:pt>
                <c:pt idx="127">
                  <c:v>124.583</c:v>
                </c:pt>
                <c:pt idx="128">
                  <c:v>123.15</c:v>
                </c:pt>
                <c:pt idx="129">
                  <c:v>120.55</c:v>
                </c:pt>
                <c:pt idx="130">
                  <c:v>123.43300000000001</c:v>
                </c:pt>
                <c:pt idx="131">
                  <c:v>123.417</c:v>
                </c:pt>
                <c:pt idx="132">
                  <c:v>123.1</c:v>
                </c:pt>
                <c:pt idx="133">
                  <c:v>123.43300000000001</c:v>
                </c:pt>
                <c:pt idx="134">
                  <c:v>123.533</c:v>
                </c:pt>
                <c:pt idx="135">
                  <c:v>122.917</c:v>
                </c:pt>
                <c:pt idx="136">
                  <c:v>124.7</c:v>
                </c:pt>
                <c:pt idx="137">
                  <c:v>123.083</c:v>
                </c:pt>
                <c:pt idx="138">
                  <c:v>123</c:v>
                </c:pt>
                <c:pt idx="139">
                  <c:v>123.15</c:v>
                </c:pt>
                <c:pt idx="140">
                  <c:v>123.533</c:v>
                </c:pt>
                <c:pt idx="141">
                  <c:v>121.06699999999999</c:v>
                </c:pt>
                <c:pt idx="142">
                  <c:v>122.017</c:v>
                </c:pt>
                <c:pt idx="143">
                  <c:v>121.06699999999999</c:v>
                </c:pt>
                <c:pt idx="144">
                  <c:v>121.2</c:v>
                </c:pt>
                <c:pt idx="145">
                  <c:v>121.7</c:v>
                </c:pt>
                <c:pt idx="146">
                  <c:v>122.083</c:v>
                </c:pt>
                <c:pt idx="147">
                  <c:v>121.233</c:v>
                </c:pt>
                <c:pt idx="148">
                  <c:v>123.4</c:v>
                </c:pt>
                <c:pt idx="149">
                  <c:v>121.55</c:v>
                </c:pt>
                <c:pt idx="150">
                  <c:v>122.917</c:v>
                </c:pt>
                <c:pt idx="151">
                  <c:v>122.31699999999999</c:v>
                </c:pt>
                <c:pt idx="152">
                  <c:v>121.283</c:v>
                </c:pt>
                <c:pt idx="153">
                  <c:v>120.81699999999999</c:v>
                </c:pt>
                <c:pt idx="154">
                  <c:v>120.65</c:v>
                </c:pt>
                <c:pt idx="155">
                  <c:v>122.017</c:v>
                </c:pt>
                <c:pt idx="156">
                  <c:v>124.18300000000001</c:v>
                </c:pt>
                <c:pt idx="157">
                  <c:v>120.45</c:v>
                </c:pt>
                <c:pt idx="158">
                  <c:v>121.8</c:v>
                </c:pt>
                <c:pt idx="159">
                  <c:v>121.85</c:v>
                </c:pt>
                <c:pt idx="160">
                  <c:v>122.483</c:v>
                </c:pt>
                <c:pt idx="161">
                  <c:v>120.233</c:v>
                </c:pt>
                <c:pt idx="162">
                  <c:v>119.8</c:v>
                </c:pt>
                <c:pt idx="163">
                  <c:v>120.65</c:v>
                </c:pt>
                <c:pt idx="164">
                  <c:v>122.25</c:v>
                </c:pt>
                <c:pt idx="165">
                  <c:v>122.117</c:v>
                </c:pt>
                <c:pt idx="166">
                  <c:v>121.75</c:v>
                </c:pt>
                <c:pt idx="167">
                  <c:v>121.133</c:v>
                </c:pt>
                <c:pt idx="168">
                  <c:v>120.68300000000001</c:v>
                </c:pt>
                <c:pt idx="169">
                  <c:v>121.133</c:v>
                </c:pt>
                <c:pt idx="170">
                  <c:v>120.43300000000001</c:v>
                </c:pt>
                <c:pt idx="171">
                  <c:v>122.383</c:v>
                </c:pt>
                <c:pt idx="172">
                  <c:v>119.767</c:v>
                </c:pt>
                <c:pt idx="173">
                  <c:v>121.533</c:v>
                </c:pt>
                <c:pt idx="174">
                  <c:v>119.783</c:v>
                </c:pt>
                <c:pt idx="175">
                  <c:v>121.55</c:v>
                </c:pt>
                <c:pt idx="176">
                  <c:v>122.267</c:v>
                </c:pt>
                <c:pt idx="177">
                  <c:v>122.033</c:v>
                </c:pt>
                <c:pt idx="178">
                  <c:v>121.93300000000001</c:v>
                </c:pt>
                <c:pt idx="179">
                  <c:v>121.117</c:v>
                </c:pt>
                <c:pt idx="180">
                  <c:v>119.417</c:v>
                </c:pt>
                <c:pt idx="181">
                  <c:v>119.81699999999999</c:v>
                </c:pt>
                <c:pt idx="182">
                  <c:v>120.033</c:v>
                </c:pt>
                <c:pt idx="183">
                  <c:v>120.883</c:v>
                </c:pt>
                <c:pt idx="184">
                  <c:v>120.583</c:v>
                </c:pt>
                <c:pt idx="185">
                  <c:v>119.367</c:v>
                </c:pt>
                <c:pt idx="186">
                  <c:v>119.2</c:v>
                </c:pt>
                <c:pt idx="187">
                  <c:v>119.883</c:v>
                </c:pt>
                <c:pt idx="188">
                  <c:v>120.917</c:v>
                </c:pt>
                <c:pt idx="189">
                  <c:v>118.967</c:v>
                </c:pt>
                <c:pt idx="190">
                  <c:v>119.55</c:v>
                </c:pt>
                <c:pt idx="191">
                  <c:v>118.56699999999999</c:v>
                </c:pt>
                <c:pt idx="192">
                  <c:v>120.233</c:v>
                </c:pt>
                <c:pt idx="193">
                  <c:v>119.81699999999999</c:v>
                </c:pt>
                <c:pt idx="194">
                  <c:v>119.117</c:v>
                </c:pt>
                <c:pt idx="195">
                  <c:v>121.417</c:v>
                </c:pt>
                <c:pt idx="196">
                  <c:v>120.31699999999999</c:v>
                </c:pt>
                <c:pt idx="197">
                  <c:v>122.117</c:v>
                </c:pt>
                <c:pt idx="198">
                  <c:v>118.367</c:v>
                </c:pt>
                <c:pt idx="199">
                  <c:v>120.18300000000001</c:v>
                </c:pt>
                <c:pt idx="200">
                  <c:v>120.5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129.91294617474347</c:v>
                </c:pt>
                <c:pt idx="1">
                  <c:v>130.07746057226001</c:v>
                </c:pt>
                <c:pt idx="2">
                  <c:v>130.24105384930257</c:v>
                </c:pt>
                <c:pt idx="3">
                  <c:v>130.40359613892198</c:v>
                </c:pt>
                <c:pt idx="4">
                  <c:v>130.56494254987041</c:v>
                </c:pt>
                <c:pt idx="5">
                  <c:v>130.72493179592618</c:v>
                </c:pt>
                <c:pt idx="6">
                  <c:v>130.88338476498947</c:v>
                </c:pt>
                <c:pt idx="7">
                  <c:v>131.04010304053799</c:v>
                </c:pt>
                <c:pt idx="8">
                  <c:v>131.1948673926295</c:v>
                </c:pt>
                <c:pt idx="9">
                  <c:v>131.34743626114559</c:v>
                </c:pt>
                <c:pt idx="10">
                  <c:v>131.49754426055523</c:v>
                </c:pt>
                <c:pt idx="11">
                  <c:v>131.64490074341589</c:v>
                </c:pt>
                <c:pt idx="12">
                  <c:v>131.78918846959843</c:v>
                </c:pt>
                <c:pt idx="13">
                  <c:v>131.93006244071671</c:v>
                </c:pt>
                <c:pt idx="14">
                  <c:v>132.06714897612403</c:v>
                </c:pt>
                <c:pt idx="15">
                  <c:v>132.20004513118784</c:v>
                </c:pt>
                <c:pt idx="16">
                  <c:v>132.32831859589149</c:v>
                </c:pt>
                <c:pt idx="17">
                  <c:v>132.45150827181919</c:v>
                </c:pt>
                <c:pt idx="18">
                  <c:v>132.56912582456368</c:v>
                </c:pt>
                <c:pt idx="19">
                  <c:v>132.68065867319157</c:v>
                </c:pt>
                <c:pt idx="20">
                  <c:v>132.78557515037849</c:v>
                </c:pt>
                <c:pt idx="21">
                  <c:v>132.88333300909565</c:v>
                </c:pt>
                <c:pt idx="22">
                  <c:v>132.97339315469719</c:v>
                </c:pt>
                <c:pt idx="23">
                  <c:v>133.05524156800413</c:v>
                </c:pt>
                <c:pt idx="24">
                  <c:v>133.12842401219993</c:v>
                </c:pt>
                <c:pt idx="25">
                  <c:v>133.19260046638112</c:v>
                </c:pt>
                <c:pt idx="26">
                  <c:v>133.24762948581278</c:v>
                </c:pt>
                <c:pt idx="27">
                  <c:v>133.2936969926167</c:v>
                </c:pt>
                <c:pt idx="28">
                  <c:v>133.33150936644316</c:v>
                </c:pt>
                <c:pt idx="29">
                  <c:v>133.36257691011087</c:v>
                </c:pt>
                <c:pt idx="30">
                  <c:v>133.389620201658</c:v>
                </c:pt>
                <c:pt idx="31">
                  <c:v>133.41713735235894</c:v>
                </c:pt>
                <c:pt idx="32">
                  <c:v>133.45217291341302</c:v>
                </c:pt>
                <c:pt idx="33">
                  <c:v>133.5053264883442</c:v>
                </c:pt>
                <c:pt idx="34">
                  <c:v>133.59202770768513</c:v>
                </c:pt>
                <c:pt idx="35">
                  <c:v>133.7340804487537</c:v>
                </c:pt>
                <c:pt idx="36">
                  <c:v>133.96143967619477</c:v>
                </c:pt>
                <c:pt idx="37">
                  <c:v>134.31412698064156</c:v>
                </c:pt>
                <c:pt idx="38">
                  <c:v>134.84411634855309</c:v>
                </c:pt>
                <c:pt idx="39">
                  <c:v>135.61693447160749</c:v>
                </c:pt>
                <c:pt idx="40">
                  <c:v>136.71262979427507</c:v>
                </c:pt>
                <c:pt idx="41">
                  <c:v>138.22568708002794</c:v>
                </c:pt>
                <c:pt idx="42">
                  <c:v>140.26342029826674</c:v>
                </c:pt>
                <c:pt idx="43">
                  <c:v>142.9423898147669</c:v>
                </c:pt>
                <c:pt idx="44">
                  <c:v>146.38248292232998</c:v>
                </c:pt>
                <c:pt idx="45">
                  <c:v>150.69848584747095</c:v>
                </c:pt>
                <c:pt idx="46">
                  <c:v>155.98926362434207</c:v>
                </c:pt>
                <c:pt idx="47">
                  <c:v>162.32503403190759</c:v>
                </c:pt>
                <c:pt idx="48">
                  <c:v>169.73361924992187</c:v>
                </c:pt>
                <c:pt idx="49">
                  <c:v>178.18683570035347</c:v>
                </c:pt>
                <c:pt idx="50">
                  <c:v>187.58789168841724</c:v>
                </c:pt>
                <c:pt idx="51">
                  <c:v>197.75858115373259</c:v>
                </c:pt>
                <c:pt idx="52">
                  <c:v>208.41886650831032</c:v>
                </c:pt>
                <c:pt idx="53">
                  <c:v>219.139976684526</c:v>
                </c:pt>
                <c:pt idx="54">
                  <c:v>229.2444444465072</c:v>
                </c:pt>
                <c:pt idx="55">
                  <c:v>237.65336672876163</c:v>
                </c:pt>
                <c:pt idx="56">
                  <c:v>242.77902009617196</c:v>
                </c:pt>
                <c:pt idx="57">
                  <c:v>242.69378564245849</c:v>
                </c:pt>
                <c:pt idx="58">
                  <c:v>235.79296110544601</c:v>
                </c:pt>
                <c:pt idx="59">
                  <c:v>221.8187172551001</c:v>
                </c:pt>
                <c:pt idx="60">
                  <c:v>202.58900865911292</c:v>
                </c:pt>
                <c:pt idx="61">
                  <c:v>181.67891029700198</c:v>
                </c:pt>
                <c:pt idx="62">
                  <c:v>163.0082668468244</c:v>
                </c:pt>
                <c:pt idx="63">
                  <c:v>149.23907131534759</c:v>
                </c:pt>
                <c:pt idx="64">
                  <c:v>141.05792388651625</c:v>
                </c:pt>
                <c:pt idx="65">
                  <c:v>137.61681438637922</c:v>
                </c:pt>
                <c:pt idx="66">
                  <c:v>137.52015797622974</c:v>
                </c:pt>
                <c:pt idx="67">
                  <c:v>139.59789944811919</c:v>
                </c:pt>
                <c:pt idx="68">
                  <c:v>143.16890122148999</c:v>
                </c:pt>
                <c:pt idx="69">
                  <c:v>147.94558990755158</c:v>
                </c:pt>
                <c:pt idx="70">
                  <c:v>153.83706720909532</c:v>
                </c:pt>
                <c:pt idx="71">
                  <c:v>160.79479611183808</c:v>
                </c:pt>
                <c:pt idx="72">
                  <c:v>168.72530580443782</c:v>
                </c:pt>
                <c:pt idx="73">
                  <c:v>177.4446378743142</c:v>
                </c:pt>
                <c:pt idx="74">
                  <c:v>186.64006350568863</c:v>
                </c:pt>
                <c:pt idx="75">
                  <c:v>195.79676758253621</c:v>
                </c:pt>
                <c:pt idx="76">
                  <c:v>204.04723748622266</c:v>
                </c:pt>
                <c:pt idx="77">
                  <c:v>209.9778451201019</c:v>
                </c:pt>
                <c:pt idx="78">
                  <c:v>211.63311321190531</c:v>
                </c:pt>
                <c:pt idx="79">
                  <c:v>207.11025674671592</c:v>
                </c:pt>
                <c:pt idx="80">
                  <c:v>195.79368903492752</c:v>
                </c:pt>
                <c:pt idx="81">
                  <c:v>179.40959600944063</c:v>
                </c:pt>
                <c:pt idx="82">
                  <c:v>161.69526297726989</c:v>
                </c:pt>
                <c:pt idx="83">
                  <c:v>146.54744458128937</c:v>
                </c:pt>
                <c:pt idx="84">
                  <c:v>136.09512812294909</c:v>
                </c:pt>
                <c:pt idx="85">
                  <c:v>130.21766060591077</c:v>
                </c:pt>
                <c:pt idx="86">
                  <c:v>127.49843515049159</c:v>
                </c:pt>
                <c:pt idx="87">
                  <c:v>126.44038427717872</c:v>
                </c:pt>
                <c:pt idx="88">
                  <c:v>126.06834112989381</c:v>
                </c:pt>
                <c:pt idx="89">
                  <c:v>125.92254293444701</c:v>
                </c:pt>
                <c:pt idx="90">
                  <c:v>125.83741379888532</c:v>
                </c:pt>
                <c:pt idx="91">
                  <c:v>125.76621298536303</c:v>
                </c:pt>
                <c:pt idx="92">
                  <c:v>125.69840961856988</c:v>
                </c:pt>
                <c:pt idx="93">
                  <c:v>125.63204585178292</c:v>
                </c:pt>
                <c:pt idx="94">
                  <c:v>125.56677051444036</c:v>
                </c:pt>
                <c:pt idx="95">
                  <c:v>125.50247892804801</c:v>
                </c:pt>
                <c:pt idx="96">
                  <c:v>125.4391074121919</c:v>
                </c:pt>
                <c:pt idx="97">
                  <c:v>125.376617091323</c:v>
                </c:pt>
                <c:pt idx="98">
                  <c:v>125.31501052344069</c:v>
                </c:pt>
                <c:pt idx="99">
                  <c:v>125.2543666085225</c:v>
                </c:pt>
                <c:pt idx="100">
                  <c:v>125.19489894690865</c:v>
                </c:pt>
                <c:pt idx="101">
                  <c:v>125.13704260881279</c:v>
                </c:pt>
                <c:pt idx="102">
                  <c:v>125.08156603604256</c:v>
                </c:pt>
                <c:pt idx="103">
                  <c:v>125.02968749161224</c:v>
                </c:pt>
                <c:pt idx="104">
                  <c:v>124.9831492874406</c:v>
                </c:pt>
                <c:pt idx="105">
                  <c:v>124.94417281784348</c:v>
                </c:pt>
                <c:pt idx="106">
                  <c:v>124.91519203661061</c:v>
                </c:pt>
                <c:pt idx="107">
                  <c:v>124.89825188514405</c:v>
                </c:pt>
                <c:pt idx="108">
                  <c:v>124.8939782541275</c:v>
                </c:pt>
                <c:pt idx="109">
                  <c:v>124.9001380769655</c:v>
                </c:pt>
                <c:pt idx="110">
                  <c:v>124.91014503705959</c:v>
                </c:pt>
                <c:pt idx="111">
                  <c:v>124.91248954099211</c:v>
                </c:pt>
                <c:pt idx="112">
                  <c:v>124.89256390959524</c:v>
                </c:pt>
                <c:pt idx="113">
                  <c:v>124.83767311115034</c:v>
                </c:pt>
                <c:pt idx="114">
                  <c:v>124.74357571627282</c:v>
                </c:pt>
                <c:pt idx="115">
                  <c:v>124.61830618095792</c:v>
                </c:pt>
                <c:pt idx="116">
                  <c:v>124.47957316185723</c:v>
                </c:pt>
                <c:pt idx="117">
                  <c:v>124.34661745773386</c:v>
                </c:pt>
                <c:pt idx="118">
                  <c:v>124.2320161518841</c:v>
                </c:pt>
                <c:pt idx="119">
                  <c:v>124.13864642709285</c:v>
                </c:pt>
                <c:pt idx="120">
                  <c:v>124.06231503272853</c:v>
                </c:pt>
                <c:pt idx="121">
                  <c:v>123.99653914285192</c:v>
                </c:pt>
                <c:pt idx="122">
                  <c:v>123.93595747087353</c:v>
                </c:pt>
                <c:pt idx="123">
                  <c:v>123.87735612931692</c:v>
                </c:pt>
                <c:pt idx="124">
                  <c:v>123.81921761046567</c:v>
                </c:pt>
                <c:pt idx="125">
                  <c:v>123.76094891449711</c:v>
                </c:pt>
                <c:pt idx="126">
                  <c:v>123.70234344393224</c:v>
                </c:pt>
                <c:pt idx="127">
                  <c:v>123.64332439321318</c:v>
                </c:pt>
                <c:pt idx="128">
                  <c:v>123.5838517881744</c:v>
                </c:pt>
                <c:pt idx="129">
                  <c:v>123.52389600440524</c:v>
                </c:pt>
                <c:pt idx="130">
                  <c:v>123.4634319594832</c:v>
                </c:pt>
                <c:pt idx="131">
                  <c:v>123.40243841759593</c:v>
                </c:pt>
                <c:pt idx="132">
                  <c:v>123.34089830714002</c:v>
                </c:pt>
                <c:pt idx="133">
                  <c:v>123.2787991746921</c:v>
                </c:pt>
                <c:pt idx="134">
                  <c:v>123.21613360734202</c:v>
                </c:pt>
                <c:pt idx="135">
                  <c:v>123.15289958084006</c:v>
                </c:pt>
                <c:pt idx="136">
                  <c:v>123.08910071037243</c:v>
                </c:pt>
                <c:pt idx="137">
                  <c:v>123.02474638558186</c:v>
                </c:pt>
                <c:pt idx="138">
                  <c:v>122.95985177570103</c:v>
                </c:pt>
                <c:pt idx="139">
                  <c:v>122.8944376959536</c:v>
                </c:pt>
                <c:pt idx="140">
                  <c:v>122.82853033259363</c:v>
                </c:pt>
                <c:pt idx="141">
                  <c:v>122.76216083070267</c:v>
                </c:pt>
                <c:pt idx="142">
                  <c:v>122.69536475566244</c:v>
                </c:pt>
                <c:pt idx="143">
                  <c:v>122.62818144554274</c:v>
                </c:pt>
                <c:pt idx="144">
                  <c:v>122.56065327700244</c:v>
                </c:pt>
                <c:pt idx="145">
                  <c:v>122.49282487127289</c:v>
                </c:pt>
                <c:pt idx="146">
                  <c:v>122.42474226909944</c:v>
                </c:pt>
                <c:pt idx="147">
                  <c:v>122.35645210402272</c:v>
                </c:pt>
                <c:pt idx="148">
                  <c:v>122.28800080212889</c:v>
                </c:pt>
                <c:pt idx="149">
                  <c:v>122.21943383357714</c:v>
                </c:pt>
                <c:pt idx="150">
                  <c:v>122.1507950371402</c:v>
                </c:pt>
                <c:pt idx="151">
                  <c:v>122.08212603406699</c:v>
                </c:pt>
                <c:pt idx="152">
                  <c:v>122.01346574222194</c:v>
                </c:pt>
                <c:pt idx="153">
                  <c:v>121.94484999609011</c:v>
                </c:pt>
                <c:pt idx="154">
                  <c:v>121.87631127321796</c:v>
                </c:pt>
                <c:pt idx="155">
                  <c:v>121.80787852326972</c:v>
                </c:pt>
                <c:pt idx="156">
                  <c:v>121.73957709230429</c:v>
                </c:pt>
                <c:pt idx="157">
                  <c:v>121.67142873221155</c:v>
                </c:pt>
                <c:pt idx="158">
                  <c:v>121.60345168349758</c:v>
                </c:pt>
                <c:pt idx="159">
                  <c:v>121.53566081871546</c:v>
                </c:pt>
                <c:pt idx="160">
                  <c:v>121.46806783369431</c:v>
                </c:pt>
                <c:pt idx="161">
                  <c:v>121.40068147418253</c:v>
                </c:pt>
                <c:pt idx="162">
                  <c:v>121.33350778644744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129.91294617474068</c:v>
                </c:pt>
                <c:pt idx="1">
                  <c:v>130.07746057225214</c:v>
                </c:pt>
                <c:pt idx="2">
                  <c:v>130.24105384928066</c:v>
                </c:pt>
                <c:pt idx="3">
                  <c:v>130.4035961388621</c:v>
                </c:pt>
                <c:pt idx="4">
                  <c:v>130.56494254970963</c:v>
                </c:pt>
                <c:pt idx="5">
                  <c:v>130.72493179550193</c:v>
                </c:pt>
                <c:pt idx="6">
                  <c:v>130.88338476388941</c:v>
                </c:pt>
                <c:pt idx="7">
                  <c:v>131.04010303773492</c:v>
                </c:pt>
                <c:pt idx="8">
                  <c:v>131.19486738561048</c:v>
                </c:pt>
                <c:pt idx="9">
                  <c:v>131.3474362438732</c:v>
                </c:pt>
                <c:pt idx="10">
                  <c:v>131.49754421878606</c:v>
                </c:pt>
                <c:pt idx="11">
                  <c:v>131.64490064415261</c:v>
                </c:pt>
                <c:pt idx="12">
                  <c:v>131.78918823777866</c:v>
                </c:pt>
                <c:pt idx="13">
                  <c:v>131.93006190868016</c:v>
                </c:pt>
                <c:pt idx="14">
                  <c:v>132.06714777617856</c:v>
                </c:pt>
                <c:pt idx="15">
                  <c:v>132.20004247162262</c:v>
                </c:pt>
                <c:pt idx="16">
                  <c:v>132.32831280308744</c:v>
                </c:pt>
                <c:pt idx="17">
                  <c:v>132.45149587254951</c:v>
                </c:pt>
                <c:pt idx="18">
                  <c:v>132.56909974307092</c:v>
                </c:pt>
                <c:pt idx="19">
                  <c:v>132.680604759651</c:v>
                </c:pt>
                <c:pt idx="20">
                  <c:v>132.78546563065649</c:v>
                </c:pt>
                <c:pt idx="21">
                  <c:v>132.8831143760107</c:v>
                </c:pt>
                <c:pt idx="22">
                  <c:v>132.97296424239457</c:v>
                </c:pt>
                <c:pt idx="23">
                  <c:v>133.05441467333006</c:v>
                </c:pt>
                <c:pt idx="24">
                  <c:v>133.12685740197566</c:v>
                </c:pt>
                <c:pt idx="25">
                  <c:v>133.18968370575263</c:v>
                </c:pt>
                <c:pt idx="26">
                  <c:v>133.24229282387705</c:v>
                </c:pt>
                <c:pt idx="27">
                  <c:v>133.28410149137585</c:v>
                </c:pt>
                <c:pt idx="28">
                  <c:v>133.31455448683619</c:v>
                </c:pt>
                <c:pt idx="29">
                  <c:v>133.33313602752278</c:v>
                </c:pt>
                <c:pt idx="30">
                  <c:v>133.33938177719997</c:v>
                </c:pt>
                <c:pt idx="31">
                  <c:v>133.3328911627458</c:v>
                </c:pt>
                <c:pt idx="32">
                  <c:v>133.31333963021098</c:v>
                </c:pt>
                <c:pt idx="33">
                  <c:v>133.28049041496999</c:v>
                </c:pt>
                <c:pt idx="34">
                  <c:v>133.23420536006788</c:v>
                </c:pt>
                <c:pt idx="35">
                  <c:v>133.17445429771468</c:v>
                </c:pt>
                <c:pt idx="36">
                  <c:v>133.10132251623676</c:v>
                </c:pt>
                <c:pt idx="37">
                  <c:v>133.01501587223933</c:v>
                </c:pt>
                <c:pt idx="38">
                  <c:v>132.91586317661216</c:v>
                </c:pt>
                <c:pt idx="39">
                  <c:v>132.80431558190085</c:v>
                </c:pt>
                <c:pt idx="40">
                  <c:v>132.68094282303537</c:v>
                </c:pt>
                <c:pt idx="41">
                  <c:v>132.54642630612275</c:v>
                </c:pt>
                <c:pt idx="42">
                  <c:v>132.40154919126491</c:v>
                </c:pt>
                <c:pt idx="43">
                  <c:v>132.24718376395509</c:v>
                </c:pt>
                <c:pt idx="44">
                  <c:v>132.08427652402514</c:v>
                </c:pt>
                <c:pt idx="45">
                  <c:v>131.91383153078834</c:v>
                </c:pt>
                <c:pt idx="46">
                  <c:v>131.73689261954564</c:v>
                </c:pt>
                <c:pt idx="47">
                  <c:v>131.55452514266912</c:v>
                </c:pt>
                <c:pt idx="48">
                  <c:v>131.36779788635295</c:v>
                </c:pt>
                <c:pt idx="49">
                  <c:v>131.17776577380579</c:v>
                </c:pt>
                <c:pt idx="50">
                  <c:v>130.9854538924061</c:v>
                </c:pt>
                <c:pt idx="51">
                  <c:v>130.7918432838901</c:v>
                </c:pt>
                <c:pt idx="52">
                  <c:v>130.59785882219052</c:v>
                </c:pt>
                <c:pt idx="53">
                  <c:v>130.40435938267095</c:v>
                </c:pt>
                <c:pt idx="54">
                  <c:v>130.21213038815876</c:v>
                </c:pt>
                <c:pt idx="55">
                  <c:v>130.02187870890887</c:v>
                </c:pt>
                <c:pt idx="56">
                  <c:v>129.83422980105931</c:v>
                </c:pt>
                <c:pt idx="57">
                  <c:v>129.64972689476809</c:v>
                </c:pt>
                <c:pt idx="58">
                  <c:v>129.4688319904906</c:v>
                </c:pt>
                <c:pt idx="59">
                  <c:v>129.29192838940594</c:v>
                </c:pt>
                <c:pt idx="60">
                  <c:v>129.11932447007325</c:v>
                </c:pt>
                <c:pt idx="61">
                  <c:v>128.95125842527565</c:v>
                </c:pt>
                <c:pt idx="62">
                  <c:v>128.78790368745754</c:v>
                </c:pt>
                <c:pt idx="63">
                  <c:v>128.62937479481329</c:v>
                </c:pt>
                <c:pt idx="64">
                  <c:v>128.47573347972576</c:v>
                </c:pt>
                <c:pt idx="65">
                  <c:v>128.32699479404093</c:v>
                </c:pt>
                <c:pt idx="66">
                  <c:v>128.18313311923831</c:v>
                </c:pt>
                <c:pt idx="67">
                  <c:v>128.04408794208047</c:v>
                </c:pt>
                <c:pt idx="68">
                  <c:v>127.90976930649104</c:v>
                </c:pt>
                <c:pt idx="69">
                  <c:v>127.78006287936303</c:v>
                </c:pt>
                <c:pt idx="70">
                  <c:v>127.65483459129361</c:v>
                </c:pt>
                <c:pt idx="71">
                  <c:v>127.53393483273447</c:v>
                </c:pt>
                <c:pt idx="72">
                  <c:v>127.41720220183623</c:v>
                </c:pt>
                <c:pt idx="73">
                  <c:v>127.30446681261073</c:v>
                </c:pt>
                <c:pt idx="74">
                  <c:v>127.19555318129211</c:v>
                </c:pt>
                <c:pt idx="75">
                  <c:v>127.09028271535699</c:v>
                </c:pt>
                <c:pt idx="76">
                  <c:v>126.98847583398708</c:v>
                </c:pt>
                <c:pt idx="77">
                  <c:v>126.88995375123318</c:v>
                </c:pt>
                <c:pt idx="78">
                  <c:v>126.7945399541444</c:v>
                </c:pt>
                <c:pt idx="79">
                  <c:v>126.70206140799829</c:v>
                </c:pt>
                <c:pt idx="80">
                  <c:v>126.61234951979658</c:v>
                </c:pt>
                <c:pt idx="81">
                  <c:v>126.52524088962167</c:v>
                </c:pt>
                <c:pt idx="82">
                  <c:v>126.44057787748308</c:v>
                </c:pt>
                <c:pt idx="83">
                  <c:v>126.35820901108052</c:v>
                </c:pt>
                <c:pt idx="84">
                  <c:v>126.27798925759576</c:v>
                </c:pt>
                <c:pt idx="85">
                  <c:v>126.19978018029704</c:v>
                </c:pt>
                <c:pt idx="86">
                  <c:v>126.12344999846331</c:v>
                </c:pt>
                <c:pt idx="87">
                  <c:v>126.04887356696327</c:v>
                </c:pt>
                <c:pt idx="88">
                  <c:v>125.97593228978684</c:v>
                </c:pt>
                <c:pt idx="89">
                  <c:v>125.90451397994475</c:v>
                </c:pt>
                <c:pt idx="90">
                  <c:v>125.83451267643322</c:v>
                </c:pt>
                <c:pt idx="91">
                  <c:v>125.76582842741074</c:v>
                </c:pt>
                <c:pt idx="92">
                  <c:v>125.69836704734543</c:v>
                </c:pt>
                <c:pt idx="93">
                  <c:v>125.6320398546615</c:v>
                </c:pt>
                <c:pt idx="94">
                  <c:v>125.56676339533082</c:v>
                </c:pt>
                <c:pt idx="95">
                  <c:v>125.50245915691099</c:v>
                </c:pt>
                <c:pt idx="96">
                  <c:v>125.43905327671354</c:v>
                </c:pt>
                <c:pt idx="97">
                  <c:v>125.37647624708578</c:v>
                </c:pt>
                <c:pt idx="98">
                  <c:v>125.31466262019492</c:v>
                </c:pt>
                <c:pt idx="99">
                  <c:v>125.25355071420616</c:v>
                </c:pt>
                <c:pt idx="100">
                  <c:v>125.19308232233783</c:v>
                </c:pt>
                <c:pt idx="101">
                  <c:v>125.13320242595097</c:v>
                </c:pt>
                <c:pt idx="102">
                  <c:v>125.07385891257852</c:v>
                </c:pt>
                <c:pt idx="103">
                  <c:v>125.01500229962062</c:v>
                </c:pt>
                <c:pt idx="104">
                  <c:v>124.95658546431757</c:v>
                </c:pt>
                <c:pt idx="105">
                  <c:v>124.89856338056438</c:v>
                </c:pt>
                <c:pt idx="106">
                  <c:v>124.84089286314241</c:v>
                </c:pt>
                <c:pt idx="107">
                  <c:v>124.7835323200179</c:v>
                </c:pt>
                <c:pt idx="108">
                  <c:v>124.72644151348972</c:v>
                </c:pt>
                <c:pt idx="109">
                  <c:v>124.66958133116044</c:v>
                </c:pt>
                <c:pt idx="110">
                  <c:v>124.61291356795174</c:v>
                </c:pt>
                <c:pt idx="111">
                  <c:v>124.55640072068765</c:v>
                </c:pt>
                <c:pt idx="112">
                  <c:v>124.50000579711839</c:v>
                </c:pt>
                <c:pt idx="113">
                  <c:v>124.44369214164956</c:v>
                </c:pt>
                <c:pt idx="114">
                  <c:v>124.38742328046219</c:v>
                </c:pt>
                <c:pt idx="115">
                  <c:v>124.33116278914662</c:v>
                </c:pt>
                <c:pt idx="116">
                  <c:v>124.27487418640024</c:v>
                </c:pt>
                <c:pt idx="117">
                  <c:v>124.21852085773587</c:v>
                </c:pt>
                <c:pt idx="118">
                  <c:v>124.16206601347051</c:v>
                </c:pt>
                <c:pt idx="119">
                  <c:v>124.10547268547867</c:v>
                </c:pt>
                <c:pt idx="120">
                  <c:v>124.04870376724637</c:v>
                </c:pt>
                <c:pt idx="121">
                  <c:v>123.9917221015989</c:v>
                </c:pt>
                <c:pt idx="122">
                  <c:v>123.9344906200386</c:v>
                </c:pt>
                <c:pt idx="123">
                  <c:v>123.87697253686412</c:v>
                </c:pt>
                <c:pt idx="124">
                  <c:v>123.81913160009447</c:v>
                </c:pt>
                <c:pt idx="125">
                  <c:v>123.76093239965971</c:v>
                </c:pt>
                <c:pt idx="126">
                  <c:v>123.70234073132431</c:v>
                </c:pt>
                <c:pt idx="127">
                  <c:v>123.64332401239743</c:v>
                </c:pt>
                <c:pt idx="128">
                  <c:v>123.58385174251325</c:v>
                </c:pt>
                <c:pt idx="129">
                  <c:v>123.52389599973196</c:v>
                </c:pt>
                <c:pt idx="130">
                  <c:v>123.46343195907514</c:v>
                </c:pt>
                <c:pt idx="131">
                  <c:v>123.40243841756555</c:v>
                </c:pt>
                <c:pt idx="132">
                  <c:v>123.34089830713809</c:v>
                </c:pt>
                <c:pt idx="133">
                  <c:v>123.278799174692</c:v>
                </c:pt>
                <c:pt idx="134">
                  <c:v>123.21613360734202</c:v>
                </c:pt>
                <c:pt idx="135">
                  <c:v>123.15289958084006</c:v>
                </c:pt>
                <c:pt idx="136">
                  <c:v>123.08910071037243</c:v>
                </c:pt>
                <c:pt idx="137">
                  <c:v>123.02474638558186</c:v>
                </c:pt>
                <c:pt idx="138">
                  <c:v>122.95985177570103</c:v>
                </c:pt>
                <c:pt idx="139">
                  <c:v>122.8944376959536</c:v>
                </c:pt>
                <c:pt idx="140">
                  <c:v>122.82853033259363</c:v>
                </c:pt>
                <c:pt idx="141">
                  <c:v>122.76216083070267</c:v>
                </c:pt>
                <c:pt idx="142">
                  <c:v>122.69536475566244</c:v>
                </c:pt>
                <c:pt idx="143">
                  <c:v>122.62818144554274</c:v>
                </c:pt>
                <c:pt idx="144">
                  <c:v>122.56065327700244</c:v>
                </c:pt>
                <c:pt idx="145">
                  <c:v>122.49282487127289</c:v>
                </c:pt>
                <c:pt idx="146">
                  <c:v>122.42474226909944</c:v>
                </c:pt>
                <c:pt idx="147">
                  <c:v>122.35645210402272</c:v>
                </c:pt>
                <c:pt idx="148">
                  <c:v>122.28800080212889</c:v>
                </c:pt>
                <c:pt idx="149">
                  <c:v>122.21943383357714</c:v>
                </c:pt>
                <c:pt idx="150">
                  <c:v>122.1507950371402</c:v>
                </c:pt>
                <c:pt idx="151">
                  <c:v>122.08212603406699</c:v>
                </c:pt>
                <c:pt idx="152">
                  <c:v>122.01346574222194</c:v>
                </c:pt>
                <c:pt idx="153">
                  <c:v>121.94484999609011</c:v>
                </c:pt>
                <c:pt idx="154">
                  <c:v>121.87631127321796</c:v>
                </c:pt>
                <c:pt idx="155">
                  <c:v>121.80787852326972</c:v>
                </c:pt>
                <c:pt idx="156">
                  <c:v>121.73957709230429</c:v>
                </c:pt>
                <c:pt idx="157">
                  <c:v>121.67142873221155</c:v>
                </c:pt>
                <c:pt idx="158">
                  <c:v>121.60345168349758</c:v>
                </c:pt>
                <c:pt idx="159">
                  <c:v>121.53566081871546</c:v>
                </c:pt>
                <c:pt idx="160">
                  <c:v>121.46806783369431</c:v>
                </c:pt>
                <c:pt idx="161">
                  <c:v>121.40068147418253</c:v>
                </c:pt>
                <c:pt idx="162">
                  <c:v>121.33350778644744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130.10300000000001</c:v>
                </c:pt>
                <c:pt idx="1">
                  <c:v>130.74100000000001</c:v>
                </c:pt>
                <c:pt idx="2">
                  <c:v>129.58600000000001</c:v>
                </c:pt>
                <c:pt idx="3">
                  <c:v>129.79300000000001</c:v>
                </c:pt>
                <c:pt idx="4">
                  <c:v>130.5</c:v>
                </c:pt>
                <c:pt idx="5">
                  <c:v>130.81</c:v>
                </c:pt>
                <c:pt idx="6">
                  <c:v>129.06899999999999</c:v>
                </c:pt>
                <c:pt idx="7">
                  <c:v>129.12100000000001</c:v>
                </c:pt>
                <c:pt idx="8">
                  <c:v>128.10300000000001</c:v>
                </c:pt>
                <c:pt idx="9">
                  <c:v>128.94800000000001</c:v>
                </c:pt>
                <c:pt idx="10">
                  <c:v>128.46600000000001</c:v>
                </c:pt>
                <c:pt idx="11">
                  <c:v>130.828</c:v>
                </c:pt>
                <c:pt idx="12">
                  <c:v>132.017</c:v>
                </c:pt>
                <c:pt idx="13">
                  <c:v>130.155</c:v>
                </c:pt>
                <c:pt idx="14">
                  <c:v>129.79300000000001</c:v>
                </c:pt>
                <c:pt idx="15">
                  <c:v>131.22399999999999</c:v>
                </c:pt>
                <c:pt idx="16">
                  <c:v>131.845</c:v>
                </c:pt>
                <c:pt idx="17">
                  <c:v>131.017</c:v>
                </c:pt>
                <c:pt idx="18">
                  <c:v>132.328</c:v>
                </c:pt>
                <c:pt idx="19">
                  <c:v>131.43100000000001</c:v>
                </c:pt>
                <c:pt idx="20">
                  <c:v>132.29300000000001</c:v>
                </c:pt>
                <c:pt idx="21">
                  <c:v>133.96600000000001</c:v>
                </c:pt>
                <c:pt idx="22">
                  <c:v>132.19</c:v>
                </c:pt>
                <c:pt idx="23">
                  <c:v>131.672</c:v>
                </c:pt>
                <c:pt idx="24">
                  <c:v>132.517</c:v>
                </c:pt>
                <c:pt idx="25">
                  <c:v>135.37899999999999</c:v>
                </c:pt>
                <c:pt idx="26">
                  <c:v>133.81</c:v>
                </c:pt>
                <c:pt idx="27">
                  <c:v>133.91399999999999</c:v>
                </c:pt>
                <c:pt idx="28">
                  <c:v>134.41399999999999</c:v>
                </c:pt>
                <c:pt idx="29">
                  <c:v>133.55199999999999</c:v>
                </c:pt>
                <c:pt idx="30">
                  <c:v>134.41399999999999</c:v>
                </c:pt>
                <c:pt idx="31">
                  <c:v>133.55199999999999</c:v>
                </c:pt>
                <c:pt idx="32">
                  <c:v>134.43100000000001</c:v>
                </c:pt>
                <c:pt idx="33">
                  <c:v>136.03399999999999</c:v>
                </c:pt>
                <c:pt idx="34">
                  <c:v>137.328</c:v>
                </c:pt>
                <c:pt idx="35">
                  <c:v>137.672</c:v>
                </c:pt>
                <c:pt idx="36">
                  <c:v>136.58600000000001</c:v>
                </c:pt>
                <c:pt idx="37">
                  <c:v>138.22399999999999</c:v>
                </c:pt>
                <c:pt idx="38">
                  <c:v>138.13800000000001</c:v>
                </c:pt>
                <c:pt idx="39">
                  <c:v>138.483</c:v>
                </c:pt>
                <c:pt idx="40">
                  <c:v>138.58600000000001</c:v>
                </c:pt>
                <c:pt idx="41">
                  <c:v>141.017</c:v>
                </c:pt>
                <c:pt idx="42">
                  <c:v>142.77600000000001</c:v>
                </c:pt>
                <c:pt idx="43">
                  <c:v>145.345</c:v>
                </c:pt>
                <c:pt idx="44">
                  <c:v>144.79300000000001</c:v>
                </c:pt>
                <c:pt idx="45">
                  <c:v>146.672</c:v>
                </c:pt>
                <c:pt idx="46">
                  <c:v>150</c:v>
                </c:pt>
                <c:pt idx="47">
                  <c:v>159.74100000000001</c:v>
                </c:pt>
                <c:pt idx="48">
                  <c:v>172.5</c:v>
                </c:pt>
                <c:pt idx="49">
                  <c:v>184.24100000000001</c:v>
                </c:pt>
                <c:pt idx="50">
                  <c:v>200.25899999999999</c:v>
                </c:pt>
                <c:pt idx="51">
                  <c:v>212.46600000000001</c:v>
                </c:pt>
                <c:pt idx="52">
                  <c:v>223.62100000000001</c:v>
                </c:pt>
                <c:pt idx="53">
                  <c:v>231</c:v>
                </c:pt>
                <c:pt idx="54">
                  <c:v>236.20699999999999</c:v>
                </c:pt>
                <c:pt idx="55">
                  <c:v>239.983</c:v>
                </c:pt>
                <c:pt idx="56">
                  <c:v>238.56899999999999</c:v>
                </c:pt>
                <c:pt idx="57">
                  <c:v>237.655</c:v>
                </c:pt>
                <c:pt idx="58">
                  <c:v>233.37899999999999</c:v>
                </c:pt>
                <c:pt idx="59">
                  <c:v>226.345</c:v>
                </c:pt>
                <c:pt idx="60">
                  <c:v>211.69</c:v>
                </c:pt>
                <c:pt idx="61">
                  <c:v>188</c:v>
                </c:pt>
                <c:pt idx="62">
                  <c:v>154.75899999999999</c:v>
                </c:pt>
                <c:pt idx="63">
                  <c:v>137.41399999999999</c:v>
                </c:pt>
                <c:pt idx="64">
                  <c:v>132.94800000000001</c:v>
                </c:pt>
                <c:pt idx="65">
                  <c:v>134.20699999999999</c:v>
                </c:pt>
                <c:pt idx="66">
                  <c:v>133.12100000000001</c:v>
                </c:pt>
                <c:pt idx="67">
                  <c:v>136</c:v>
                </c:pt>
                <c:pt idx="68">
                  <c:v>145.75899999999999</c:v>
                </c:pt>
                <c:pt idx="69">
                  <c:v>153.017</c:v>
                </c:pt>
                <c:pt idx="70">
                  <c:v>163.63800000000001</c:v>
                </c:pt>
                <c:pt idx="71">
                  <c:v>173.58600000000001</c:v>
                </c:pt>
                <c:pt idx="72">
                  <c:v>185.29300000000001</c:v>
                </c:pt>
                <c:pt idx="73">
                  <c:v>194.845</c:v>
                </c:pt>
                <c:pt idx="74">
                  <c:v>199.87899999999999</c:v>
                </c:pt>
                <c:pt idx="75">
                  <c:v>205.655</c:v>
                </c:pt>
                <c:pt idx="76">
                  <c:v>209.63800000000001</c:v>
                </c:pt>
                <c:pt idx="77">
                  <c:v>209.017</c:v>
                </c:pt>
                <c:pt idx="78">
                  <c:v>208.5</c:v>
                </c:pt>
                <c:pt idx="79">
                  <c:v>205.08600000000001</c:v>
                </c:pt>
                <c:pt idx="80">
                  <c:v>196.017</c:v>
                </c:pt>
                <c:pt idx="81">
                  <c:v>176.41399999999999</c:v>
                </c:pt>
                <c:pt idx="82">
                  <c:v>150.13800000000001</c:v>
                </c:pt>
                <c:pt idx="83">
                  <c:v>130.828</c:v>
                </c:pt>
                <c:pt idx="84">
                  <c:v>126.96599999999999</c:v>
                </c:pt>
                <c:pt idx="85">
                  <c:v>124.586</c:v>
                </c:pt>
                <c:pt idx="86">
                  <c:v>122.621</c:v>
                </c:pt>
                <c:pt idx="87">
                  <c:v>124.879</c:v>
                </c:pt>
                <c:pt idx="88">
                  <c:v>125.70699999999999</c:v>
                </c:pt>
                <c:pt idx="89">
                  <c:v>124.46599999999999</c:v>
                </c:pt>
                <c:pt idx="90">
                  <c:v>123.828</c:v>
                </c:pt>
                <c:pt idx="91">
                  <c:v>124.46599999999999</c:v>
                </c:pt>
                <c:pt idx="92">
                  <c:v>126.621</c:v>
                </c:pt>
                <c:pt idx="93">
                  <c:v>125.431</c:v>
                </c:pt>
                <c:pt idx="94">
                  <c:v>124.03400000000001</c:v>
                </c:pt>
                <c:pt idx="95">
                  <c:v>126.53400000000001</c:v>
                </c:pt>
                <c:pt idx="96">
                  <c:v>126.483</c:v>
                </c:pt>
                <c:pt idx="97">
                  <c:v>127.31</c:v>
                </c:pt>
                <c:pt idx="98">
                  <c:v>126.20699999999999</c:v>
                </c:pt>
                <c:pt idx="99">
                  <c:v>125.53400000000001</c:v>
                </c:pt>
                <c:pt idx="100">
                  <c:v>126.96599999999999</c:v>
                </c:pt>
                <c:pt idx="101">
                  <c:v>124.241</c:v>
                </c:pt>
                <c:pt idx="102">
                  <c:v>125.931</c:v>
                </c:pt>
                <c:pt idx="103">
                  <c:v>124.345</c:v>
                </c:pt>
                <c:pt idx="104">
                  <c:v>124.724</c:v>
                </c:pt>
                <c:pt idx="105">
                  <c:v>126.276</c:v>
                </c:pt>
                <c:pt idx="106">
                  <c:v>126.914</c:v>
                </c:pt>
                <c:pt idx="107">
                  <c:v>125.259</c:v>
                </c:pt>
                <c:pt idx="108">
                  <c:v>128.517</c:v>
                </c:pt>
                <c:pt idx="109">
                  <c:v>127.759</c:v>
                </c:pt>
                <c:pt idx="110">
                  <c:v>129.19</c:v>
                </c:pt>
                <c:pt idx="111">
                  <c:v>128.845</c:v>
                </c:pt>
                <c:pt idx="112">
                  <c:v>126.70699999999999</c:v>
                </c:pt>
                <c:pt idx="113">
                  <c:v>126.414</c:v>
                </c:pt>
                <c:pt idx="114">
                  <c:v>126.276</c:v>
                </c:pt>
                <c:pt idx="115">
                  <c:v>125.121</c:v>
                </c:pt>
                <c:pt idx="116">
                  <c:v>122.29300000000001</c:v>
                </c:pt>
                <c:pt idx="117">
                  <c:v>123.483</c:v>
                </c:pt>
                <c:pt idx="118">
                  <c:v>123.724</c:v>
                </c:pt>
                <c:pt idx="119">
                  <c:v>125.655</c:v>
                </c:pt>
                <c:pt idx="120">
                  <c:v>125.44799999999999</c:v>
                </c:pt>
                <c:pt idx="121">
                  <c:v>123.121</c:v>
                </c:pt>
                <c:pt idx="122">
                  <c:v>122.39700000000001</c:v>
                </c:pt>
                <c:pt idx="123">
                  <c:v>122.586</c:v>
                </c:pt>
                <c:pt idx="124">
                  <c:v>122.259</c:v>
                </c:pt>
                <c:pt idx="125">
                  <c:v>120.81</c:v>
                </c:pt>
                <c:pt idx="126">
                  <c:v>123.759</c:v>
                </c:pt>
                <c:pt idx="127">
                  <c:v>123.155</c:v>
                </c:pt>
                <c:pt idx="128">
                  <c:v>122.05200000000001</c:v>
                </c:pt>
                <c:pt idx="129">
                  <c:v>122.776</c:v>
                </c:pt>
                <c:pt idx="130">
                  <c:v>122.96599999999999</c:v>
                </c:pt>
                <c:pt idx="131">
                  <c:v>121.60299999999999</c:v>
                </c:pt>
                <c:pt idx="132">
                  <c:v>124.621</c:v>
                </c:pt>
                <c:pt idx="133">
                  <c:v>121.94799999999999</c:v>
                </c:pt>
                <c:pt idx="134">
                  <c:v>124.224</c:v>
                </c:pt>
                <c:pt idx="135">
                  <c:v>124.46599999999999</c:v>
                </c:pt>
                <c:pt idx="136">
                  <c:v>125</c:v>
                </c:pt>
                <c:pt idx="137">
                  <c:v>123.828</c:v>
                </c:pt>
                <c:pt idx="138">
                  <c:v>122.94799999999999</c:v>
                </c:pt>
                <c:pt idx="139">
                  <c:v>124.13800000000001</c:v>
                </c:pt>
                <c:pt idx="140">
                  <c:v>122.724</c:v>
                </c:pt>
                <c:pt idx="141">
                  <c:v>123.069</c:v>
                </c:pt>
                <c:pt idx="142">
                  <c:v>121.879</c:v>
                </c:pt>
                <c:pt idx="143">
                  <c:v>121.81</c:v>
                </c:pt>
                <c:pt idx="144">
                  <c:v>121.345</c:v>
                </c:pt>
                <c:pt idx="145">
                  <c:v>122.46599999999999</c:v>
                </c:pt>
                <c:pt idx="146">
                  <c:v>124.621</c:v>
                </c:pt>
                <c:pt idx="147">
                  <c:v>123.724</c:v>
                </c:pt>
                <c:pt idx="148">
                  <c:v>122.983</c:v>
                </c:pt>
                <c:pt idx="149">
                  <c:v>122.29300000000001</c:v>
                </c:pt>
                <c:pt idx="150">
                  <c:v>122.569</c:v>
                </c:pt>
                <c:pt idx="151">
                  <c:v>123.828</c:v>
                </c:pt>
                <c:pt idx="152">
                  <c:v>123.431</c:v>
                </c:pt>
                <c:pt idx="153">
                  <c:v>124.517</c:v>
                </c:pt>
                <c:pt idx="154">
                  <c:v>121.069</c:v>
                </c:pt>
                <c:pt idx="155">
                  <c:v>123.483</c:v>
                </c:pt>
                <c:pt idx="156">
                  <c:v>123.39700000000001</c:v>
                </c:pt>
                <c:pt idx="157">
                  <c:v>121.724</c:v>
                </c:pt>
                <c:pt idx="158">
                  <c:v>123.586</c:v>
                </c:pt>
                <c:pt idx="159">
                  <c:v>123.03400000000001</c:v>
                </c:pt>
                <c:pt idx="160">
                  <c:v>123.13800000000001</c:v>
                </c:pt>
                <c:pt idx="161">
                  <c:v>122.724</c:v>
                </c:pt>
                <c:pt idx="162">
                  <c:v>122.70699999999999</c:v>
                </c:pt>
                <c:pt idx="163">
                  <c:v>120.586</c:v>
                </c:pt>
                <c:pt idx="164">
                  <c:v>122.81</c:v>
                </c:pt>
                <c:pt idx="165">
                  <c:v>123.345</c:v>
                </c:pt>
                <c:pt idx="166">
                  <c:v>122.172</c:v>
                </c:pt>
                <c:pt idx="167">
                  <c:v>122.414</c:v>
                </c:pt>
                <c:pt idx="168">
                  <c:v>121.121</c:v>
                </c:pt>
                <c:pt idx="169">
                  <c:v>121.44799999999999</c:v>
                </c:pt>
                <c:pt idx="170">
                  <c:v>121.29300000000001</c:v>
                </c:pt>
                <c:pt idx="171">
                  <c:v>123.845</c:v>
                </c:pt>
                <c:pt idx="172">
                  <c:v>122.276</c:v>
                </c:pt>
                <c:pt idx="173">
                  <c:v>121.259</c:v>
                </c:pt>
                <c:pt idx="174">
                  <c:v>121.29300000000001</c:v>
                </c:pt>
                <c:pt idx="175">
                  <c:v>121.655</c:v>
                </c:pt>
                <c:pt idx="176">
                  <c:v>118.89700000000001</c:v>
                </c:pt>
                <c:pt idx="177">
                  <c:v>120.63800000000001</c:v>
                </c:pt>
                <c:pt idx="178">
                  <c:v>122.36199999999999</c:v>
                </c:pt>
                <c:pt idx="179">
                  <c:v>120.586</c:v>
                </c:pt>
                <c:pt idx="180">
                  <c:v>123.46599999999999</c:v>
                </c:pt>
                <c:pt idx="181">
                  <c:v>121.224</c:v>
                </c:pt>
                <c:pt idx="182">
                  <c:v>120.569</c:v>
                </c:pt>
                <c:pt idx="183">
                  <c:v>121.655</c:v>
                </c:pt>
                <c:pt idx="184">
                  <c:v>121.983</c:v>
                </c:pt>
                <c:pt idx="185">
                  <c:v>120.36199999999999</c:v>
                </c:pt>
                <c:pt idx="186">
                  <c:v>120.724</c:v>
                </c:pt>
                <c:pt idx="187">
                  <c:v>121.79300000000001</c:v>
                </c:pt>
                <c:pt idx="188">
                  <c:v>122.44799999999999</c:v>
                </c:pt>
                <c:pt idx="189">
                  <c:v>121.828</c:v>
                </c:pt>
                <c:pt idx="190">
                  <c:v>122.172</c:v>
                </c:pt>
                <c:pt idx="191">
                  <c:v>120.776</c:v>
                </c:pt>
                <c:pt idx="192">
                  <c:v>119.845</c:v>
                </c:pt>
                <c:pt idx="193">
                  <c:v>121.69</c:v>
                </c:pt>
                <c:pt idx="194">
                  <c:v>121.70699999999999</c:v>
                </c:pt>
                <c:pt idx="195">
                  <c:v>119.79300000000001</c:v>
                </c:pt>
                <c:pt idx="196">
                  <c:v>120.328</c:v>
                </c:pt>
                <c:pt idx="197">
                  <c:v>120.586</c:v>
                </c:pt>
                <c:pt idx="198">
                  <c:v>120.63800000000001</c:v>
                </c:pt>
                <c:pt idx="199">
                  <c:v>122.05200000000001</c:v>
                </c:pt>
                <c:pt idx="200">
                  <c:v>120.70699999999999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128.2110984165987</c:v>
                </c:pt>
                <c:pt idx="1">
                  <c:v>128.44235509485313</c:v>
                </c:pt>
                <c:pt idx="2">
                  <c:v>128.67287695710868</c:v>
                </c:pt>
                <c:pt idx="3">
                  <c:v>128.90252888298878</c:v>
                </c:pt>
                <c:pt idx="4">
                  <c:v>129.13115813250369</c:v>
                </c:pt>
                <c:pt idx="5">
                  <c:v>129.35859258168671</c:v>
                </c:pt>
                <c:pt idx="6">
                  <c:v>129.58463886215083</c:v>
                </c:pt>
                <c:pt idx="7">
                  <c:v>129.80908041754802</c:v>
                </c:pt>
                <c:pt idx="8">
                  <c:v>130.03167549566177</c:v>
                </c:pt>
                <c:pt idx="9">
                  <c:v>130.25215510192146</c:v>
                </c:pt>
                <c:pt idx="10">
                  <c:v>130.47022094883306</c:v>
                </c:pt>
                <c:pt idx="11">
                  <c:v>130.68554344673345</c:v>
                </c:pt>
                <c:pt idx="12">
                  <c:v>130.89775979534932</c:v>
                </c:pt>
                <c:pt idx="13">
                  <c:v>131.10647225458538</c:v>
                </c:pt>
                <c:pt idx="14">
                  <c:v>131.31124669978266</c:v>
                </c:pt>
                <c:pt idx="15">
                  <c:v>131.51161160662383</c:v>
                </c:pt>
                <c:pt idx="16">
                  <c:v>131.70705767283889</c:v>
                </c:pt>
                <c:pt idx="17">
                  <c:v>131.8970383826148</c:v>
                </c:pt>
                <c:pt idx="18">
                  <c:v>132.08097197870185</c:v>
                </c:pt>
                <c:pt idx="19">
                  <c:v>132.25824556297741</c:v>
                </c:pt>
                <c:pt idx="20">
                  <c:v>132.42822245252432</c:v>
                </c:pt>
                <c:pt idx="21">
                  <c:v>132.59025455139033</c:v>
                </c:pt>
                <c:pt idx="22">
                  <c:v>132.74370246057234</c:v>
                </c:pt>
                <c:pt idx="23">
                  <c:v>132.88796746930655</c:v>
                </c:pt>
                <c:pt idx="24">
                  <c:v>133.02254159778116</c:v>
                </c:pt>
                <c:pt idx="25">
                  <c:v>133.14708464351739</c:v>
                </c:pt>
                <c:pt idx="26">
                  <c:v>133.26154083234692</c:v>
                </c:pt>
                <c:pt idx="27">
                  <c:v>133.36631220305532</c:v>
                </c:pt>
                <c:pt idx="28">
                  <c:v>133.46251108785899</c:v>
                </c:pt>
                <c:pt idx="29">
                  <c:v>133.55231951275326</c:v>
                </c:pt>
                <c:pt idx="30">
                  <c:v>133.63948812655977</c:v>
                </c:pt>
                <c:pt idx="31">
                  <c:v>133.7300099234584</c:v>
                </c:pt>
                <c:pt idx="32">
                  <c:v>133.83300249059349</c:v>
                </c:pt>
                <c:pt idx="33">
                  <c:v>133.96182416952189</c:v>
                </c:pt>
                <c:pt idx="34">
                  <c:v>134.13543141281801</c:v>
                </c:pt>
                <c:pt idx="35">
                  <c:v>134.37995391843776</c:v>
                </c:pt>
                <c:pt idx="36">
                  <c:v>134.73041886740518</c:v>
                </c:pt>
                <c:pt idx="37">
                  <c:v>135.23249563988534</c:v>
                </c:pt>
                <c:pt idx="38">
                  <c:v>135.94406053790027</c:v>
                </c:pt>
                <c:pt idx="39">
                  <c:v>136.93630404052064</c:v>
                </c:pt>
                <c:pt idx="40">
                  <c:v>138.29403225109604</c:v>
                </c:pt>
                <c:pt idx="41">
                  <c:v>140.1147651404462</c:v>
                </c:pt>
                <c:pt idx="42">
                  <c:v>142.50622570988733</c:v>
                </c:pt>
                <c:pt idx="43">
                  <c:v>145.58186552328459</c:v>
                </c:pt>
                <c:pt idx="44">
                  <c:v>149.45419898077719</c:v>
                </c:pt>
                <c:pt idx="45">
                  <c:v>154.22592882954848</c:v>
                </c:pt>
                <c:pt idx="46">
                  <c:v>159.97913329865241</c:v>
                </c:pt>
                <c:pt idx="47">
                  <c:v>166.76312802420819</c:v>
                </c:pt>
                <c:pt idx="48">
                  <c:v>174.58196561796717</c:v>
                </c:pt>
                <c:pt idx="49">
                  <c:v>183.3827816887935</c:v>
                </c:pt>
                <c:pt idx="50">
                  <c:v>193.04598798170446</c:v>
                </c:pt>
                <c:pt idx="51">
                  <c:v>203.37649156566061</c:v>
                </c:pt>
                <c:pt idx="52">
                  <c:v>214.08879023055317</c:v>
                </c:pt>
                <c:pt idx="53">
                  <c:v>224.76448999414134</c:v>
                </c:pt>
                <c:pt idx="54">
                  <c:v>234.74487308888024</c:v>
                </c:pt>
                <c:pt idx="55">
                  <c:v>242.94108970184521</c:v>
                </c:pt>
                <c:pt idx="56">
                  <c:v>247.66293811143589</c:v>
                </c:pt>
                <c:pt idx="57">
                  <c:v>246.76473741451545</c:v>
                </c:pt>
                <c:pt idx="58">
                  <c:v>238.43427254273391</c:v>
                </c:pt>
                <c:pt idx="59">
                  <c:v>222.48401446448082</c:v>
                </c:pt>
                <c:pt idx="60">
                  <c:v>201.24301817632306</c:v>
                </c:pt>
                <c:pt idx="61">
                  <c:v>179.02323039341829</c:v>
                </c:pt>
                <c:pt idx="62">
                  <c:v>160.21283141698285</c:v>
                </c:pt>
                <c:pt idx="63">
                  <c:v>147.36351874536811</c:v>
                </c:pt>
                <c:pt idx="64">
                  <c:v>140.63925846515264</c:v>
                </c:pt>
                <c:pt idx="65">
                  <c:v>138.68064950682663</c:v>
                </c:pt>
                <c:pt idx="66">
                  <c:v>139.86051278287323</c:v>
                </c:pt>
                <c:pt idx="67">
                  <c:v>143.03123723935204</c:v>
                </c:pt>
                <c:pt idx="68">
                  <c:v>147.62569943520523</c:v>
                </c:pt>
                <c:pt idx="69">
                  <c:v>153.44094216468471</c:v>
                </c:pt>
                <c:pt idx="70">
                  <c:v>160.40672479884452</c:v>
                </c:pt>
                <c:pt idx="71">
                  <c:v>168.44341863005855</c:v>
                </c:pt>
                <c:pt idx="72">
                  <c:v>177.3936747617721</c:v>
                </c:pt>
                <c:pt idx="73">
                  <c:v>186.98544680125838</c:v>
                </c:pt>
                <c:pt idx="74">
                  <c:v>196.7807668761871</c:v>
                </c:pt>
                <c:pt idx="75">
                  <c:v>206.05122016119608</c:v>
                </c:pt>
                <c:pt idx="76">
                  <c:v>213.5472409447469</c:v>
                </c:pt>
                <c:pt idx="77">
                  <c:v>217.3123717433277</c:v>
                </c:pt>
                <c:pt idx="78">
                  <c:v>215.00196338714318</c:v>
                </c:pt>
                <c:pt idx="79">
                  <c:v>205.10626157209785</c:v>
                </c:pt>
                <c:pt idx="80">
                  <c:v>188.54070036474818</c:v>
                </c:pt>
                <c:pt idx="81">
                  <c:v>169.02433219024613</c:v>
                </c:pt>
                <c:pt idx="82">
                  <c:v>151.31416964902337</c:v>
                </c:pt>
                <c:pt idx="83">
                  <c:v>138.58851038034069</c:v>
                </c:pt>
                <c:pt idx="84">
                  <c:v>131.25927973757501</c:v>
                </c:pt>
                <c:pt idx="85">
                  <c:v>127.83998336871305</c:v>
                </c:pt>
                <c:pt idx="86">
                  <c:v>126.51741347308456</c:v>
                </c:pt>
                <c:pt idx="87">
                  <c:v>126.05902047954822</c:v>
                </c:pt>
                <c:pt idx="88">
                  <c:v>125.87989805253892</c:v>
                </c:pt>
                <c:pt idx="89">
                  <c:v>125.77295552857281</c:v>
                </c:pt>
                <c:pt idx="90">
                  <c:v>125.68182330510423</c:v>
                </c:pt>
                <c:pt idx="91">
                  <c:v>125.59448095463749</c:v>
                </c:pt>
                <c:pt idx="92">
                  <c:v>125.50887931836975</c:v>
                </c:pt>
                <c:pt idx="93">
                  <c:v>125.42476387714784</c:v>
                </c:pt>
                <c:pt idx="94">
                  <c:v>125.34225769100379</c:v>
                </c:pt>
                <c:pt idx="95">
                  <c:v>125.26180777700918</c:v>
                </c:pt>
                <c:pt idx="96">
                  <c:v>125.18445848283719</c:v>
                </c:pt>
                <c:pt idx="97">
                  <c:v>125.11236197358906</c:v>
                </c:pt>
                <c:pt idx="98">
                  <c:v>125.04957725179446</c:v>
                </c:pt>
                <c:pt idx="99">
                  <c:v>125.00316888333093</c:v>
                </c:pt>
                <c:pt idx="100">
                  <c:v>124.98447495819879</c:v>
                </c:pt>
                <c:pt idx="101">
                  <c:v>125.0101700340233</c:v>
                </c:pt>
                <c:pt idx="102">
                  <c:v>125.1024335008418</c:v>
                </c:pt>
                <c:pt idx="103">
                  <c:v>125.28722806270588</c:v>
                </c:pt>
                <c:pt idx="104">
                  <c:v>125.58949808490857</c:v>
                </c:pt>
                <c:pt idx="105">
                  <c:v>126.02413576179981</c:v>
                </c:pt>
                <c:pt idx="106">
                  <c:v>126.58222735940976</c:v>
                </c:pt>
                <c:pt idx="107">
                  <c:v>127.21451875003359</c:v>
                </c:pt>
                <c:pt idx="108">
                  <c:v>127.81959402900853</c:v>
                </c:pt>
                <c:pt idx="109">
                  <c:v>128.25114375079227</c:v>
                </c:pt>
                <c:pt idx="110">
                  <c:v>128.35798606918203</c:v>
                </c:pt>
                <c:pt idx="111">
                  <c:v>128.05153397929138</c:v>
                </c:pt>
                <c:pt idx="112">
                  <c:v>127.36440354137559</c:v>
                </c:pt>
                <c:pt idx="113">
                  <c:v>126.45240346467524</c:v>
                </c:pt>
                <c:pt idx="114">
                  <c:v>125.5262561350183</c:v>
                </c:pt>
                <c:pt idx="115">
                  <c:v>124.75611120576113</c:v>
                </c:pt>
                <c:pt idx="116">
                  <c:v>124.21335523690435</c:v>
                </c:pt>
                <c:pt idx="117">
                  <c:v>123.87765197356467</c:v>
                </c:pt>
                <c:pt idx="118">
                  <c:v>123.68433055062756</c:v>
                </c:pt>
                <c:pt idx="119">
                  <c:v>123.56946231060645</c:v>
                </c:pt>
                <c:pt idx="120">
                  <c:v>123.49036066141338</c:v>
                </c:pt>
                <c:pt idx="121">
                  <c:v>123.42526892215733</c:v>
                </c:pt>
                <c:pt idx="122">
                  <c:v>123.3653492238592</c:v>
                </c:pt>
                <c:pt idx="123">
                  <c:v>123.30769841967243</c:v>
                </c:pt>
                <c:pt idx="124">
                  <c:v>123.25157833800458</c:v>
                </c:pt>
                <c:pt idx="125">
                  <c:v>123.19697200088044</c:v>
                </c:pt>
                <c:pt idx="126">
                  <c:v>123.14436842177554</c:v>
                </c:pt>
                <c:pt idx="127">
                  <c:v>123.09539963065987</c:v>
                </c:pt>
                <c:pt idx="128">
                  <c:v>123.05456104137178</c:v>
                </c:pt>
                <c:pt idx="129">
                  <c:v>123.03219490627491</c:v>
                </c:pt>
                <c:pt idx="130">
                  <c:v>123.04753249123888</c:v>
                </c:pt>
                <c:pt idx="131">
                  <c:v>123.12777438622543</c:v>
                </c:pt>
                <c:pt idx="132">
                  <c:v>123.29739194159234</c:v>
                </c:pt>
                <c:pt idx="133">
                  <c:v>123.55624964539702</c:v>
                </c:pt>
                <c:pt idx="134">
                  <c:v>123.85777903380213</c:v>
                </c:pt>
                <c:pt idx="135">
                  <c:v>124.10943901364125</c:v>
                </c:pt>
                <c:pt idx="136">
                  <c:v>124.20932679383311</c:v>
                </c:pt>
                <c:pt idx="137">
                  <c:v>124.10242675356933</c:v>
                </c:pt>
                <c:pt idx="138">
                  <c:v>123.81510187875517</c:v>
                </c:pt>
                <c:pt idx="139">
                  <c:v>123.43882960892462</c:v>
                </c:pt>
                <c:pt idx="140">
                  <c:v>123.07660771865059</c:v>
                </c:pt>
                <c:pt idx="141">
                  <c:v>122.79420787373128</c:v>
                </c:pt>
                <c:pt idx="142">
                  <c:v>122.6061817974234</c:v>
                </c:pt>
                <c:pt idx="143">
                  <c:v>122.49280331518121</c:v>
                </c:pt>
                <c:pt idx="144">
                  <c:v>122.42494350304268</c:v>
                </c:pt>
                <c:pt idx="145">
                  <c:v>122.37959267326562</c:v>
                </c:pt>
                <c:pt idx="146">
                  <c:v>122.34351524830171</c:v>
                </c:pt>
                <c:pt idx="147">
                  <c:v>122.31068477240218</c:v>
                </c:pt>
                <c:pt idx="148">
                  <c:v>122.27882843933389</c:v>
                </c:pt>
                <c:pt idx="149">
                  <c:v>122.24719441454874</c:v>
                </c:pt>
                <c:pt idx="150">
                  <c:v>122.21553246776814</c:v>
                </c:pt>
                <c:pt idx="151">
                  <c:v>122.18373321190951</c:v>
                </c:pt>
                <c:pt idx="152">
                  <c:v>122.15172524846078</c:v>
                </c:pt>
                <c:pt idx="153">
                  <c:v>122.11945102020087</c:v>
                </c:pt>
                <c:pt idx="154">
                  <c:v>122.08686197372887</c:v>
                </c:pt>
                <c:pt idx="155">
                  <c:v>122.05391753390015</c:v>
                </c:pt>
                <c:pt idx="156">
                  <c:v>122.02058462691591</c:v>
                </c:pt>
                <c:pt idx="157">
                  <c:v>121.98683720420081</c:v>
                </c:pt>
                <c:pt idx="158">
                  <c:v>121.95265570963463</c:v>
                </c:pt>
                <c:pt idx="159">
                  <c:v>121.91802650411903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128.21109841658532</c:v>
                </c:pt>
                <c:pt idx="1">
                  <c:v>128.44235509481709</c:v>
                </c:pt>
                <c:pt idx="2">
                  <c:v>128.67287695701316</c:v>
                </c:pt>
                <c:pt idx="3">
                  <c:v>128.9025288827398</c:v>
                </c:pt>
                <c:pt idx="4">
                  <c:v>129.13115813186548</c:v>
                </c:pt>
                <c:pt idx="5">
                  <c:v>129.35859258007775</c:v>
                </c:pt>
                <c:pt idx="6">
                  <c:v>129.5846388581617</c:v>
                </c:pt>
                <c:pt idx="7">
                  <c:v>129.80908040782103</c:v>
                </c:pt>
                <c:pt idx="8">
                  <c:v>130.03167547233556</c:v>
                </c:pt>
                <c:pt idx="9">
                  <c:v>130.25215504690738</c:v>
                </c:pt>
                <c:pt idx="10">
                  <c:v>130.47022082122785</c:v>
                </c:pt>
                <c:pt idx="11">
                  <c:v>130.68554315564339</c:v>
                </c:pt>
                <c:pt idx="12">
                  <c:v>130.89775914229273</c:v>
                </c:pt>
                <c:pt idx="13">
                  <c:v>131.10647081366915</c:v>
                </c:pt>
                <c:pt idx="14">
                  <c:v>131.31124357304711</c:v>
                </c:pt>
                <c:pt idx="15">
                  <c:v>131.51160493382466</c:v>
                </c:pt>
                <c:pt idx="16">
                  <c:v>131.70704366763471</c:v>
                </c:pt>
                <c:pt idx="17">
                  <c:v>131.89700947346475</c:v>
                </c:pt>
                <c:pt idx="18">
                  <c:v>132.08091329119108</c:v>
                </c:pt>
                <c:pt idx="19">
                  <c:v>132.25812839186773</c:v>
                </c:pt>
                <c:pt idx="20">
                  <c:v>132.42799238258155</c:v>
                </c:pt>
                <c:pt idx="21">
                  <c:v>132.58981026428003</c:v>
                </c:pt>
                <c:pt idx="22">
                  <c:v>132.74285867512563</c:v>
                </c:pt>
                <c:pt idx="23">
                  <c:v>132.88639143801782</c:v>
                </c:pt>
                <c:pt idx="24">
                  <c:v>133.01964650739191</c:v>
                </c:pt>
                <c:pt idx="25">
                  <c:v>133.141854375939</c:v>
                </c:pt>
                <c:pt idx="26">
                  <c:v>133.25224795563034</c:v>
                </c:pt>
                <c:pt idx="27">
                  <c:v>133.35007388919843</c:v>
                </c:pt>
                <c:pt idx="28">
                  <c:v>133.43460517879754</c:v>
                </c:pt>
                <c:pt idx="29">
                  <c:v>133.50515493988181</c:v>
                </c:pt>
                <c:pt idx="30">
                  <c:v>133.56109100368019</c:v>
                </c:pt>
                <c:pt idx="31">
                  <c:v>133.60185100568842</c:v>
                </c:pt>
                <c:pt idx="32">
                  <c:v>133.62695751630301</c:v>
                </c:pt>
                <c:pt idx="33">
                  <c:v>133.63603270004398</c:v>
                </c:pt>
                <c:pt idx="34">
                  <c:v>133.62881193918503</c:v>
                </c:pt>
                <c:pt idx="35">
                  <c:v>133.60515583323445</c:v>
                </c:pt>
                <c:pt idx="36">
                  <c:v>133.56505999370916</c:v>
                </c:pt>
                <c:pt idx="37">
                  <c:v>133.50866209815177</c:v>
                </c:pt>
                <c:pt idx="38">
                  <c:v>133.43624574970789</c:v>
                </c:pt>
                <c:pt idx="39">
                  <c:v>133.3482408067415</c:v>
                </c:pt>
                <c:pt idx="40">
                  <c:v>133.24521999526686</c:v>
                </c:pt>
                <c:pt idx="41">
                  <c:v>133.12789178633037</c:v>
                </c:pt>
                <c:pt idx="42">
                  <c:v>132.99708969913084</c:v>
                </c:pt>
                <c:pt idx="43">
                  <c:v>132.85375836528078</c:v>
                </c:pt>
                <c:pt idx="44">
                  <c:v>132.69893684670228</c:v>
                </c:pt>
                <c:pt idx="45">
                  <c:v>132.53373982707254</c:v>
                </c:pt>
                <c:pt idx="46">
                  <c:v>132.35933738505733</c:v>
                </c:pt>
                <c:pt idx="47">
                  <c:v>132.17693410107972</c:v>
                </c:pt>
                <c:pt idx="48">
                  <c:v>131.98774824659637</c:v>
                </c:pt>
                <c:pt idx="49">
                  <c:v>131.79299175852793</c:v>
                </c:pt>
                <c:pt idx="50">
                  <c:v>131.59385161798596</c:v>
                </c:pt>
                <c:pt idx="51">
                  <c:v>131.39147314081023</c:v>
                </c:pt>
                <c:pt idx="52">
                  <c:v>131.18694555822572</c:v>
                </c:pt>
                <c:pt idx="53">
                  <c:v>130.98129012994357</c:v>
                </c:pt>
                <c:pt idx="54">
                  <c:v>130.77545089923544</c:v>
                </c:pt>
                <c:pt idx="55">
                  <c:v>130.57028807818818</c:v>
                </c:pt>
                <c:pt idx="56">
                  <c:v>130.36657394760613</c:v>
                </c:pt>
                <c:pt idx="57">
                  <c:v>130.16499107359064</c:v>
                </c:pt>
                <c:pt idx="58">
                  <c:v>129.96613258316987</c:v>
                </c:pt>
                <c:pt idx="59">
                  <c:v>129.77050420398677</c:v>
                </c:pt>
                <c:pt idx="60">
                  <c:v>129.57852775600489</c:v>
                </c:pt>
                <c:pt idx="61">
                  <c:v>129.39054578347898</c:v>
                </c:pt>
                <c:pt idx="62">
                  <c:v>129.20682702953317</c:v>
                </c:pt>
                <c:pt idx="63">
                  <c:v>129.02757247995751</c:v>
                </c:pt>
                <c:pt idx="64">
                  <c:v>128.85292173380242</c:v>
                </c:pt>
                <c:pt idx="65">
                  <c:v>128.68295949296228</c:v>
                </c:pt>
                <c:pt idx="66">
                  <c:v>128.51772199864467</c:v>
                </c:pt>
                <c:pt idx="67">
                  <c:v>128.35720327744249</c:v>
                </c:pt>
                <c:pt idx="68">
                  <c:v>128.20136109223023</c:v>
                </c:pt>
                <c:pt idx="69">
                  <c:v>128.05012252235636</c:v>
                </c:pt>
                <c:pt idx="70">
                  <c:v>127.90338912308319</c:v>
                </c:pt>
                <c:pt idx="71">
                  <c:v>127.76104163575468</c:v>
                </c:pt>
                <c:pt idx="72">
                  <c:v>127.62294423781604</c:v>
                </c:pt>
                <c:pt idx="73">
                  <c:v>127.48894833581284</c:v>
                </c:pt>
                <c:pt idx="74">
                  <c:v>127.35889591521368</c:v>
                </c:pt>
                <c:pt idx="75">
                  <c:v>127.23262246874442</c:v>
                </c:pt>
                <c:pt idx="76">
                  <c:v>127.10995953031981</c:v>
                </c:pt>
                <c:pt idx="77">
                  <c:v>126.99073684503718</c:v>
                </c:pt>
                <c:pt idx="78">
                  <c:v>126.87478420744608</c:v>
                </c:pt>
                <c:pt idx="79">
                  <c:v>126.76193300078117</c:v>
                </c:pt>
                <c:pt idx="80">
                  <c:v>126.65201746935205</c:v>
                </c:pt>
                <c:pt idx="81">
                  <c:v>126.54487575508524</c:v>
                </c:pt>
                <c:pt idx="82">
                  <c:v>126.44035072752423</c:v>
                </c:pt>
                <c:pt idx="83">
                  <c:v>126.33829063459194</c:v>
                </c:pt>
                <c:pt idx="84">
                  <c:v>126.23854959924317</c:v>
                </c:pt>
                <c:pt idx="85">
                  <c:v>126.14098798488969</c:v>
                </c:pt>
                <c:pt idx="86">
                  <c:v>126.04547265024759</c:v>
                </c:pt>
                <c:pt idx="87">
                  <c:v>125.95187711209358</c:v>
                </c:pt>
                <c:pt idx="88">
                  <c:v>125.86008163236103</c:v>
                </c:pt>
                <c:pt idx="89">
                  <c:v>125.76997324408698</c:v>
                </c:pt>
                <c:pt idx="90">
                  <c:v>125.68144572894548</c:v>
                </c:pt>
                <c:pt idx="91">
                  <c:v>125.59439955748212</c:v>
                </c:pt>
                <c:pt idx="92">
                  <c:v>125.50874180169041</c:v>
                </c:pt>
                <c:pt idx="93">
                  <c:v>125.42438602824217</c:v>
                </c:pt>
                <c:pt idx="94">
                  <c:v>125.34125217948623</c:v>
                </c:pt>
                <c:pt idx="95">
                  <c:v>125.25926644825219</c:v>
                </c:pt>
                <c:pt idx="96">
                  <c:v>125.1783611515233</c:v>
                </c:pt>
                <c:pt idx="97">
                  <c:v>125.09847460715706</c:v>
                </c:pt>
                <c:pt idx="98">
                  <c:v>125.01955101702175</c:v>
                </c:pt>
                <c:pt idx="99">
                  <c:v>124.94154035915815</c:v>
                </c:pt>
                <c:pt idx="100">
                  <c:v>124.86439829085722</c:v>
                </c:pt>
                <c:pt idx="101">
                  <c:v>124.7880860638452</c:v>
                </c:pt>
                <c:pt idx="102">
                  <c:v>124.71257045207224</c:v>
                </c:pt>
                <c:pt idx="103">
                  <c:v>124.6378236918932</c:v>
                </c:pt>
                <c:pt idx="104">
                  <c:v>124.56382343369337</c:v>
                </c:pt>
                <c:pt idx="105">
                  <c:v>124.49055270323625</c:v>
                </c:pt>
                <c:pt idx="106">
                  <c:v>124.41799987018231</c:v>
                </c:pt>
                <c:pt idx="107">
                  <c:v>124.34615862034038</c:v>
                </c:pt>
                <c:pt idx="108">
                  <c:v>124.27502792726547</c:v>
                </c:pt>
                <c:pt idx="109">
                  <c:v>124.20461201781025</c:v>
                </c:pt>
                <c:pt idx="110">
                  <c:v>124.13492032518496</c:v>
                </c:pt>
                <c:pt idx="111">
                  <c:v>124.06596742200699</c:v>
                </c:pt>
                <c:pt idx="112">
                  <c:v>123.99777292475605</c:v>
                </c:pt>
                <c:pt idx="113">
                  <c:v>123.93036136004953</c:v>
                </c:pt>
                <c:pt idx="114">
                  <c:v>123.86376198227467</c:v>
                </c:pt>
                <c:pt idx="115">
                  <c:v>123.79800853144798</c:v>
                </c:pt>
                <c:pt idx="116">
                  <c:v>123.73313891981229</c:v>
                </c:pt>
                <c:pt idx="117">
                  <c:v>123.66919483574824</c:v>
                </c:pt>
                <c:pt idx="118">
                  <c:v>123.6062212541915</c:v>
                </c:pt>
                <c:pt idx="119">
                  <c:v>123.54426584404392</c:v>
                </c:pt>
                <c:pt idx="120">
                  <c:v>123.48337826516692</c:v>
                </c:pt>
                <c:pt idx="121">
                  <c:v>123.42360935055213</c:v>
                </c:pt>
                <c:pt idx="122">
                  <c:v>123.36501017324414</c:v>
                </c:pt>
                <c:pt idx="123">
                  <c:v>123.30763100254885</c:v>
                </c:pt>
                <c:pt idx="124">
                  <c:v>123.25152015992576</c:v>
                </c:pt>
                <c:pt idx="125">
                  <c:v>123.19672279156978</c:v>
                </c:pt>
                <c:pt idx="126">
                  <c:v>123.14327958175085</c:v>
                </c:pt>
                <c:pt idx="127">
                  <c:v>123.09122543811144</c:v>
                </c:pt>
                <c:pt idx="128">
                  <c:v>123.04058818681727</c:v>
                </c:pt>
                <c:pt idx="129">
                  <c:v>122.99138732113255</c:v>
                </c:pt>
                <c:pt idx="130">
                  <c:v>122.94363285103023</c:v>
                </c:pt>
                <c:pt idx="131">
                  <c:v>122.89732430324412</c:v>
                </c:pt>
                <c:pt idx="132">
                  <c:v>122.85244992021521</c:v>
                </c:pt>
                <c:pt idx="133">
                  <c:v>122.80898610233473</c:v>
                </c:pt>
                <c:pt idx="134">
                  <c:v>122.76689713063391</c:v>
                </c:pt>
                <c:pt idx="135">
                  <c:v>122.72613519679339</c:v>
                </c:pt>
                <c:pt idx="136">
                  <c:v>122.68664075453194</c:v>
                </c:pt>
                <c:pt idx="137">
                  <c:v>122.64834319185728</c:v>
                </c:pt>
                <c:pt idx="138">
                  <c:v>122.6111618083352</c:v>
                </c:pt>
                <c:pt idx="139">
                  <c:v>122.57500706659337</c:v>
                </c:pt>
                <c:pt idx="140">
                  <c:v>122.53978207388988</c:v>
                </c:pt>
                <c:pt idx="141">
                  <c:v>122.50538423878638</c:v>
                </c:pt>
                <c:pt idx="142">
                  <c:v>122.47170704058658</c:v>
                </c:pt>
                <c:pt idx="143">
                  <c:v>122.43864184572747</c:v>
                </c:pt>
                <c:pt idx="144">
                  <c:v>122.40607970586919</c:v>
                </c:pt>
                <c:pt idx="145">
                  <c:v>122.37391307677581</c:v>
                </c:pt>
                <c:pt idx="146">
                  <c:v>122.34203740465611</c:v>
                </c:pt>
                <c:pt idx="147">
                  <c:v>122.31035253664197</c:v>
                </c:pt>
                <c:pt idx="148">
                  <c:v>122.27876392359171</c:v>
                </c:pt>
                <c:pt idx="149">
                  <c:v>122.24718359546688</c:v>
                </c:pt>
                <c:pt idx="150">
                  <c:v>122.21553090125876</c:v>
                </c:pt>
                <c:pt idx="151">
                  <c:v>122.18373301610904</c:v>
                </c:pt>
                <c:pt idx="152">
                  <c:v>122.15172522733758</c:v>
                </c:pt>
                <c:pt idx="153">
                  <c:v>122.11945101823432</c:v>
                </c:pt>
                <c:pt idx="154">
                  <c:v>122.08686197357089</c:v>
                </c:pt>
                <c:pt idx="155">
                  <c:v>122.05391753388921</c:v>
                </c:pt>
                <c:pt idx="156">
                  <c:v>122.02058462691525</c:v>
                </c:pt>
                <c:pt idx="157">
                  <c:v>121.98683720420078</c:v>
                </c:pt>
                <c:pt idx="158">
                  <c:v>121.95265570963463</c:v>
                </c:pt>
                <c:pt idx="159">
                  <c:v>121.91802650411903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129.655</c:v>
                </c:pt>
                <c:pt idx="1">
                  <c:v>129.75899999999999</c:v>
                </c:pt>
                <c:pt idx="2">
                  <c:v>128.483</c:v>
                </c:pt>
                <c:pt idx="3">
                  <c:v>130.58600000000001</c:v>
                </c:pt>
                <c:pt idx="4">
                  <c:v>130.89699999999999</c:v>
                </c:pt>
                <c:pt idx="5">
                  <c:v>129.37899999999999</c:v>
                </c:pt>
                <c:pt idx="6">
                  <c:v>127.53400000000001</c:v>
                </c:pt>
                <c:pt idx="7">
                  <c:v>127.931</c:v>
                </c:pt>
                <c:pt idx="8">
                  <c:v>128</c:v>
                </c:pt>
                <c:pt idx="9">
                  <c:v>127.55200000000001</c:v>
                </c:pt>
                <c:pt idx="10">
                  <c:v>127</c:v>
                </c:pt>
                <c:pt idx="11">
                  <c:v>129.87899999999999</c:v>
                </c:pt>
                <c:pt idx="12">
                  <c:v>128.55199999999999</c:v>
                </c:pt>
                <c:pt idx="13">
                  <c:v>128.328</c:v>
                </c:pt>
                <c:pt idx="14">
                  <c:v>131.46600000000001</c:v>
                </c:pt>
                <c:pt idx="15">
                  <c:v>130.517</c:v>
                </c:pt>
                <c:pt idx="16">
                  <c:v>130.70699999999999</c:v>
                </c:pt>
                <c:pt idx="17">
                  <c:v>130.29300000000001</c:v>
                </c:pt>
                <c:pt idx="18">
                  <c:v>129.017</c:v>
                </c:pt>
                <c:pt idx="19">
                  <c:v>130.20699999999999</c:v>
                </c:pt>
                <c:pt idx="20">
                  <c:v>131</c:v>
                </c:pt>
                <c:pt idx="21">
                  <c:v>129.672</c:v>
                </c:pt>
                <c:pt idx="22">
                  <c:v>131.72399999999999</c:v>
                </c:pt>
                <c:pt idx="23">
                  <c:v>129.70699999999999</c:v>
                </c:pt>
                <c:pt idx="24">
                  <c:v>131.20699999999999</c:v>
                </c:pt>
                <c:pt idx="25">
                  <c:v>131.36199999999999</c:v>
                </c:pt>
                <c:pt idx="26">
                  <c:v>132.44800000000001</c:v>
                </c:pt>
                <c:pt idx="27">
                  <c:v>130.94800000000001</c:v>
                </c:pt>
                <c:pt idx="28">
                  <c:v>132.20699999999999</c:v>
                </c:pt>
                <c:pt idx="29">
                  <c:v>134.328</c:v>
                </c:pt>
                <c:pt idx="30">
                  <c:v>134.05199999999999</c:v>
                </c:pt>
                <c:pt idx="31">
                  <c:v>134.20699999999999</c:v>
                </c:pt>
                <c:pt idx="32">
                  <c:v>133.39699999999999</c:v>
                </c:pt>
                <c:pt idx="33">
                  <c:v>133.46600000000001</c:v>
                </c:pt>
                <c:pt idx="34">
                  <c:v>136.56899999999999</c:v>
                </c:pt>
                <c:pt idx="35">
                  <c:v>135.81</c:v>
                </c:pt>
                <c:pt idx="36">
                  <c:v>136.94800000000001</c:v>
                </c:pt>
                <c:pt idx="37">
                  <c:v>137.24100000000001</c:v>
                </c:pt>
                <c:pt idx="38">
                  <c:v>135.87899999999999</c:v>
                </c:pt>
                <c:pt idx="39">
                  <c:v>137.75899999999999</c:v>
                </c:pt>
                <c:pt idx="40">
                  <c:v>136.60300000000001</c:v>
                </c:pt>
                <c:pt idx="41">
                  <c:v>142.483</c:v>
                </c:pt>
                <c:pt idx="42">
                  <c:v>141.69</c:v>
                </c:pt>
                <c:pt idx="43">
                  <c:v>141.172</c:v>
                </c:pt>
                <c:pt idx="44">
                  <c:v>144.79300000000001</c:v>
                </c:pt>
                <c:pt idx="45">
                  <c:v>147.96600000000001</c:v>
                </c:pt>
                <c:pt idx="46">
                  <c:v>152.72399999999999</c:v>
                </c:pt>
                <c:pt idx="47">
                  <c:v>159.27600000000001</c:v>
                </c:pt>
                <c:pt idx="48">
                  <c:v>170.62100000000001</c:v>
                </c:pt>
                <c:pt idx="49">
                  <c:v>185.017</c:v>
                </c:pt>
                <c:pt idx="50">
                  <c:v>199.69</c:v>
                </c:pt>
                <c:pt idx="51">
                  <c:v>212.56899999999999</c:v>
                </c:pt>
                <c:pt idx="52">
                  <c:v>223.845</c:v>
                </c:pt>
                <c:pt idx="53">
                  <c:v>231.155</c:v>
                </c:pt>
                <c:pt idx="54">
                  <c:v>237.345</c:v>
                </c:pt>
                <c:pt idx="55">
                  <c:v>241.58600000000001</c:v>
                </c:pt>
                <c:pt idx="56">
                  <c:v>241.53399999999999</c:v>
                </c:pt>
                <c:pt idx="57">
                  <c:v>239.03399999999999</c:v>
                </c:pt>
                <c:pt idx="58">
                  <c:v>234.91399999999999</c:v>
                </c:pt>
                <c:pt idx="59">
                  <c:v>225.89699999999999</c:v>
                </c:pt>
                <c:pt idx="60">
                  <c:v>206.60300000000001</c:v>
                </c:pt>
                <c:pt idx="61">
                  <c:v>177.20699999999999</c:v>
                </c:pt>
                <c:pt idx="62">
                  <c:v>149.43100000000001</c:v>
                </c:pt>
                <c:pt idx="63">
                  <c:v>135.75899999999999</c:v>
                </c:pt>
                <c:pt idx="64">
                  <c:v>131.27600000000001</c:v>
                </c:pt>
                <c:pt idx="65">
                  <c:v>132.672</c:v>
                </c:pt>
                <c:pt idx="66">
                  <c:v>131.74100000000001</c:v>
                </c:pt>
                <c:pt idx="67">
                  <c:v>136.87899999999999</c:v>
                </c:pt>
                <c:pt idx="68">
                  <c:v>145.36199999999999</c:v>
                </c:pt>
                <c:pt idx="69">
                  <c:v>152.10300000000001</c:v>
                </c:pt>
                <c:pt idx="70">
                  <c:v>163</c:v>
                </c:pt>
                <c:pt idx="71">
                  <c:v>175.10300000000001</c:v>
                </c:pt>
                <c:pt idx="72">
                  <c:v>186.93100000000001</c:v>
                </c:pt>
                <c:pt idx="73">
                  <c:v>195.77600000000001</c:v>
                </c:pt>
                <c:pt idx="74">
                  <c:v>203.22399999999999</c:v>
                </c:pt>
                <c:pt idx="75">
                  <c:v>207.828</c:v>
                </c:pt>
                <c:pt idx="76">
                  <c:v>213.13800000000001</c:v>
                </c:pt>
                <c:pt idx="77">
                  <c:v>212.72399999999999</c:v>
                </c:pt>
                <c:pt idx="78">
                  <c:v>209.74100000000001</c:v>
                </c:pt>
                <c:pt idx="79">
                  <c:v>204.24100000000001</c:v>
                </c:pt>
                <c:pt idx="80">
                  <c:v>189.79300000000001</c:v>
                </c:pt>
                <c:pt idx="81">
                  <c:v>168.03399999999999</c:v>
                </c:pt>
                <c:pt idx="82">
                  <c:v>145.81</c:v>
                </c:pt>
                <c:pt idx="83">
                  <c:v>131.22399999999999</c:v>
                </c:pt>
                <c:pt idx="84">
                  <c:v>126.569</c:v>
                </c:pt>
                <c:pt idx="85">
                  <c:v>124.672</c:v>
                </c:pt>
                <c:pt idx="86">
                  <c:v>123.60299999999999</c:v>
                </c:pt>
                <c:pt idx="87">
                  <c:v>123.069</c:v>
                </c:pt>
                <c:pt idx="88">
                  <c:v>124.96599999999999</c:v>
                </c:pt>
                <c:pt idx="89">
                  <c:v>124.276</c:v>
                </c:pt>
                <c:pt idx="90">
                  <c:v>125.517</c:v>
                </c:pt>
                <c:pt idx="91">
                  <c:v>124.79300000000001</c:v>
                </c:pt>
                <c:pt idx="92">
                  <c:v>123.94799999999999</c:v>
                </c:pt>
                <c:pt idx="93">
                  <c:v>125.46599999999999</c:v>
                </c:pt>
                <c:pt idx="94">
                  <c:v>125.155</c:v>
                </c:pt>
                <c:pt idx="95">
                  <c:v>125.10299999999999</c:v>
                </c:pt>
                <c:pt idx="96">
                  <c:v>126.431</c:v>
                </c:pt>
                <c:pt idx="97">
                  <c:v>127</c:v>
                </c:pt>
                <c:pt idx="98">
                  <c:v>127.069</c:v>
                </c:pt>
                <c:pt idx="99">
                  <c:v>125.914</c:v>
                </c:pt>
                <c:pt idx="100">
                  <c:v>127.60299999999999</c:v>
                </c:pt>
                <c:pt idx="101">
                  <c:v>124.224</c:v>
                </c:pt>
                <c:pt idx="102">
                  <c:v>125.53400000000001</c:v>
                </c:pt>
                <c:pt idx="103">
                  <c:v>126</c:v>
                </c:pt>
                <c:pt idx="104">
                  <c:v>126.36199999999999</c:v>
                </c:pt>
                <c:pt idx="105">
                  <c:v>126.879</c:v>
                </c:pt>
                <c:pt idx="106">
                  <c:v>127.845</c:v>
                </c:pt>
                <c:pt idx="107">
                  <c:v>128.29300000000001</c:v>
                </c:pt>
                <c:pt idx="108">
                  <c:v>129.517</c:v>
                </c:pt>
                <c:pt idx="109">
                  <c:v>128.86199999999999</c:v>
                </c:pt>
                <c:pt idx="110">
                  <c:v>130.828</c:v>
                </c:pt>
                <c:pt idx="111">
                  <c:v>129.94800000000001</c:v>
                </c:pt>
                <c:pt idx="112">
                  <c:v>129.58600000000001</c:v>
                </c:pt>
                <c:pt idx="113">
                  <c:v>127.31</c:v>
                </c:pt>
                <c:pt idx="114">
                  <c:v>126.224</c:v>
                </c:pt>
                <c:pt idx="115">
                  <c:v>124.46599999999999</c:v>
                </c:pt>
                <c:pt idx="116">
                  <c:v>125.31</c:v>
                </c:pt>
                <c:pt idx="117">
                  <c:v>122.828</c:v>
                </c:pt>
                <c:pt idx="118">
                  <c:v>123.36199999999999</c:v>
                </c:pt>
                <c:pt idx="119">
                  <c:v>125.03400000000001</c:v>
                </c:pt>
                <c:pt idx="120">
                  <c:v>121.94799999999999</c:v>
                </c:pt>
                <c:pt idx="121">
                  <c:v>124.655</c:v>
                </c:pt>
                <c:pt idx="122">
                  <c:v>124.621</c:v>
                </c:pt>
                <c:pt idx="123">
                  <c:v>122.89700000000001</c:v>
                </c:pt>
                <c:pt idx="124">
                  <c:v>123.81</c:v>
                </c:pt>
                <c:pt idx="125">
                  <c:v>125.31</c:v>
                </c:pt>
                <c:pt idx="126">
                  <c:v>124.53400000000001</c:v>
                </c:pt>
                <c:pt idx="127">
                  <c:v>122.086</c:v>
                </c:pt>
                <c:pt idx="128">
                  <c:v>124.655</c:v>
                </c:pt>
                <c:pt idx="129">
                  <c:v>123.586</c:v>
                </c:pt>
                <c:pt idx="130">
                  <c:v>125.483</c:v>
                </c:pt>
                <c:pt idx="131">
                  <c:v>124.914</c:v>
                </c:pt>
                <c:pt idx="132">
                  <c:v>123.96599999999999</c:v>
                </c:pt>
                <c:pt idx="133">
                  <c:v>122.931</c:v>
                </c:pt>
                <c:pt idx="134">
                  <c:v>122.759</c:v>
                </c:pt>
                <c:pt idx="135">
                  <c:v>124.79300000000001</c:v>
                </c:pt>
                <c:pt idx="136">
                  <c:v>125.20699999999999</c:v>
                </c:pt>
                <c:pt idx="137">
                  <c:v>125.431</c:v>
                </c:pt>
                <c:pt idx="138">
                  <c:v>125.05200000000001</c:v>
                </c:pt>
                <c:pt idx="139">
                  <c:v>126.03400000000001</c:v>
                </c:pt>
                <c:pt idx="140">
                  <c:v>126.017</c:v>
                </c:pt>
                <c:pt idx="141">
                  <c:v>124.81</c:v>
                </c:pt>
                <c:pt idx="142">
                  <c:v>122.621</c:v>
                </c:pt>
                <c:pt idx="143">
                  <c:v>121.741</c:v>
                </c:pt>
                <c:pt idx="144">
                  <c:v>121.60299999999999</c:v>
                </c:pt>
                <c:pt idx="145">
                  <c:v>123.19</c:v>
                </c:pt>
                <c:pt idx="146">
                  <c:v>122.60299999999999</c:v>
                </c:pt>
                <c:pt idx="147">
                  <c:v>122.276</c:v>
                </c:pt>
                <c:pt idx="148">
                  <c:v>122.55200000000001</c:v>
                </c:pt>
                <c:pt idx="149">
                  <c:v>121.345</c:v>
                </c:pt>
                <c:pt idx="150">
                  <c:v>123.655</c:v>
                </c:pt>
                <c:pt idx="151">
                  <c:v>121.086</c:v>
                </c:pt>
                <c:pt idx="152">
                  <c:v>123.70699999999999</c:v>
                </c:pt>
                <c:pt idx="153">
                  <c:v>121.621</c:v>
                </c:pt>
                <c:pt idx="154">
                  <c:v>122.655</c:v>
                </c:pt>
                <c:pt idx="155">
                  <c:v>123.60299999999999</c:v>
                </c:pt>
                <c:pt idx="156">
                  <c:v>122.46599999999999</c:v>
                </c:pt>
                <c:pt idx="157">
                  <c:v>122.89700000000001</c:v>
                </c:pt>
                <c:pt idx="158">
                  <c:v>123.53400000000001</c:v>
                </c:pt>
                <c:pt idx="159">
                  <c:v>123.776</c:v>
                </c:pt>
                <c:pt idx="160">
                  <c:v>122.517</c:v>
                </c:pt>
                <c:pt idx="161">
                  <c:v>124.224</c:v>
                </c:pt>
                <c:pt idx="162">
                  <c:v>123.517</c:v>
                </c:pt>
                <c:pt idx="163">
                  <c:v>122.672</c:v>
                </c:pt>
                <c:pt idx="164">
                  <c:v>120.63800000000001</c:v>
                </c:pt>
                <c:pt idx="165">
                  <c:v>122.63800000000001</c:v>
                </c:pt>
                <c:pt idx="166">
                  <c:v>122.776</c:v>
                </c:pt>
                <c:pt idx="167">
                  <c:v>123.517</c:v>
                </c:pt>
                <c:pt idx="168">
                  <c:v>122.724</c:v>
                </c:pt>
                <c:pt idx="169">
                  <c:v>122.828</c:v>
                </c:pt>
                <c:pt idx="170">
                  <c:v>122.70699999999999</c:v>
                </c:pt>
                <c:pt idx="171">
                  <c:v>123.379</c:v>
                </c:pt>
                <c:pt idx="172">
                  <c:v>121.70699999999999</c:v>
                </c:pt>
                <c:pt idx="173">
                  <c:v>122.86199999999999</c:v>
                </c:pt>
                <c:pt idx="174">
                  <c:v>123.759</c:v>
                </c:pt>
                <c:pt idx="175">
                  <c:v>123.69</c:v>
                </c:pt>
                <c:pt idx="176">
                  <c:v>120.845</c:v>
                </c:pt>
                <c:pt idx="177">
                  <c:v>123.069</c:v>
                </c:pt>
                <c:pt idx="178">
                  <c:v>120.79300000000001</c:v>
                </c:pt>
                <c:pt idx="179">
                  <c:v>122.03400000000001</c:v>
                </c:pt>
                <c:pt idx="180">
                  <c:v>123.79300000000001</c:v>
                </c:pt>
                <c:pt idx="181">
                  <c:v>122.05200000000001</c:v>
                </c:pt>
                <c:pt idx="182">
                  <c:v>123.983</c:v>
                </c:pt>
                <c:pt idx="183">
                  <c:v>122.81</c:v>
                </c:pt>
                <c:pt idx="184">
                  <c:v>122.741</c:v>
                </c:pt>
                <c:pt idx="185">
                  <c:v>123.017</c:v>
                </c:pt>
                <c:pt idx="186">
                  <c:v>123.983</c:v>
                </c:pt>
                <c:pt idx="187">
                  <c:v>122.431</c:v>
                </c:pt>
                <c:pt idx="188">
                  <c:v>123.569</c:v>
                </c:pt>
                <c:pt idx="189">
                  <c:v>121.741</c:v>
                </c:pt>
                <c:pt idx="190">
                  <c:v>121.155</c:v>
                </c:pt>
                <c:pt idx="191">
                  <c:v>119.03400000000001</c:v>
                </c:pt>
                <c:pt idx="192">
                  <c:v>123.086</c:v>
                </c:pt>
                <c:pt idx="193">
                  <c:v>120.69</c:v>
                </c:pt>
                <c:pt idx="194">
                  <c:v>120.94799999999999</c:v>
                </c:pt>
                <c:pt idx="195">
                  <c:v>123.36199999999999</c:v>
                </c:pt>
                <c:pt idx="196">
                  <c:v>122.31</c:v>
                </c:pt>
                <c:pt idx="197">
                  <c:v>123</c:v>
                </c:pt>
                <c:pt idx="198">
                  <c:v>123.414</c:v>
                </c:pt>
                <c:pt idx="199">
                  <c:v>122.276</c:v>
                </c:pt>
                <c:pt idx="200">
                  <c:v>121.276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127.21465878230674</c:v>
                </c:pt>
                <c:pt idx="1">
                  <c:v>127.42608339514705</c:v>
                </c:pt>
                <c:pt idx="2">
                  <c:v>127.6364780155469</c:v>
                </c:pt>
                <c:pt idx="3">
                  <c:v>127.84569471437507</c:v>
                </c:pt>
                <c:pt idx="4">
                  <c:v>128.0535683675227</c:v>
                </c:pt>
                <c:pt idx="5">
                  <c:v>128.25991510102574</c:v>
                </c:pt>
                <c:pt idx="6">
                  <c:v>128.46453067383425</c:v>
                </c:pt>
                <c:pt idx="7">
                  <c:v>128.66718881438331</c:v>
                </c:pt>
                <c:pt idx="8">
                  <c:v>128.86763953276301</c:v>
                </c:pt>
                <c:pt idx="9">
                  <c:v>129.06560743709096</c:v>
                </c:pt>
                <c:pt idx="10">
                  <c:v>129.26079009096489</c:v>
                </c:pt>
                <c:pt idx="11">
                  <c:v>129.45285645912443</c:v>
                </c:pt>
                <c:pt idx="12">
                  <c:v>129.64144550158318</c:v>
                </c:pt>
                <c:pt idx="13">
                  <c:v>129.82616499417227</c:v>
                </c:pt>
                <c:pt idx="14">
                  <c:v>130.00659067863501</c:v>
                </c:pt>
                <c:pt idx="15">
                  <c:v>130.18226588341304</c:v>
                </c:pt>
                <c:pt idx="16">
                  <c:v>130.35270181612117</c:v>
                </c:pt>
                <c:pt idx="17">
                  <c:v>130.51737882551615</c:v>
                </c:pt>
                <c:pt idx="18">
                  <c:v>130.67574908884433</c:v>
                </c:pt>
                <c:pt idx="19">
                  <c:v>130.82724143753217</c:v>
                </c:pt>
                <c:pt idx="20">
                  <c:v>130.97126944654246</c:v>
                </c:pt>
                <c:pt idx="21">
                  <c:v>131.10724456052276</c:v>
                </c:pt>
                <c:pt idx="22">
                  <c:v>131.2345970214852</c:v>
                </c:pt>
                <c:pt idx="23">
                  <c:v>131.35280883538616</c:v>
                </c:pt>
                <c:pt idx="24">
                  <c:v>131.46146512779708</c:v>
                </c:pt>
                <c:pt idx="25">
                  <c:v>131.56033315319894</c:v>
                </c:pt>
                <c:pt idx="26">
                  <c:v>131.64948206238989</c:v>
                </c:pt>
                <c:pt idx="27">
                  <c:v>131.72946131970338</c:v>
                </c:pt>
                <c:pt idx="28">
                  <c:v>131.80156122010862</c:v>
                </c:pt>
                <c:pt idx="29">
                  <c:v>131.86818478873474</c:v>
                </c:pt>
                <c:pt idx="30">
                  <c:v>131.93336549475649</c:v>
                </c:pt>
                <c:pt idx="31">
                  <c:v>132.00346813316241</c:v>
                </c:pt>
                <c:pt idx="32">
                  <c:v>132.08810871873982</c:v>
                </c:pt>
                <c:pt idx="33">
                  <c:v>132.20132048468452</c:v>
                </c:pt>
                <c:pt idx="34">
                  <c:v>132.36297390392269</c:v>
                </c:pt>
                <c:pt idx="35">
                  <c:v>132.60042600732041</c:v>
                </c:pt>
                <c:pt idx="36">
                  <c:v>132.95032603784651</c:v>
                </c:pt>
                <c:pt idx="37">
                  <c:v>133.46044051461155</c:v>
                </c:pt>
                <c:pt idx="38">
                  <c:v>134.19128412607148</c:v>
                </c:pt>
                <c:pt idx="39">
                  <c:v>135.21726084468673</c:v>
                </c:pt>
                <c:pt idx="40">
                  <c:v>136.62694450047326</c:v>
                </c:pt>
                <c:pt idx="41">
                  <c:v>138.52207673527363</c:v>
                </c:pt>
                <c:pt idx="42">
                  <c:v>141.01485303136238</c:v>
                </c:pt>
                <c:pt idx="43">
                  <c:v>144.22312499344588</c:v>
                </c:pt>
                <c:pt idx="44">
                  <c:v>148.26328597631078</c:v>
                </c:pt>
                <c:pt idx="45">
                  <c:v>153.24083510017118</c:v>
                </c:pt>
                <c:pt idx="46">
                  <c:v>159.23892498151159</c:v>
                </c:pt>
                <c:pt idx="47">
                  <c:v>166.30556569337156</c:v>
                </c:pt>
                <c:pt idx="48">
                  <c:v>174.44053091098067</c:v>
                </c:pt>
                <c:pt idx="49">
                  <c:v>183.58328210466445</c:v>
                </c:pt>
                <c:pt idx="50">
                  <c:v>193.60304523689697</c:v>
                </c:pt>
                <c:pt idx="51">
                  <c:v>204.2903164806346</c:v>
                </c:pt>
                <c:pt idx="52">
                  <c:v>215.34221374590041</c:v>
                </c:pt>
                <c:pt idx="53">
                  <c:v>226.31761007863244</c:v>
                </c:pt>
                <c:pt idx="54">
                  <c:v>236.5179253565648</c:v>
                </c:pt>
                <c:pt idx="55">
                  <c:v>244.77007548553419</c:v>
                </c:pt>
                <c:pt idx="56">
                  <c:v>249.22864196505626</c:v>
                </c:pt>
                <c:pt idx="57">
                  <c:v>247.55446152131276</c:v>
                </c:pt>
                <c:pt idx="58">
                  <c:v>237.85134525561929</c:v>
                </c:pt>
                <c:pt idx="59">
                  <c:v>220.14860838001596</c:v>
                </c:pt>
                <c:pt idx="60">
                  <c:v>197.30405160957946</c:v>
                </c:pt>
                <c:pt idx="61">
                  <c:v>174.17198550548054</c:v>
                </c:pt>
                <c:pt idx="62">
                  <c:v>155.3119636020692</c:v>
                </c:pt>
                <c:pt idx="63">
                  <c:v>142.98791144763442</c:v>
                </c:pt>
                <c:pt idx="64">
                  <c:v>136.89623995907081</c:v>
                </c:pt>
                <c:pt idx="65">
                  <c:v>135.36548740589632</c:v>
                </c:pt>
                <c:pt idx="66">
                  <c:v>136.71990308663948</c:v>
                </c:pt>
                <c:pt idx="67">
                  <c:v>139.92689755896964</c:v>
                </c:pt>
                <c:pt idx="68">
                  <c:v>144.56567377274956</c:v>
                </c:pt>
                <c:pt idx="69">
                  <c:v>150.54622696702347</c:v>
                </c:pt>
                <c:pt idx="70">
                  <c:v>157.86941650082096</c:v>
                </c:pt>
                <c:pt idx="71">
                  <c:v>166.49175264329938</c:v>
                </c:pt>
                <c:pt idx="72">
                  <c:v>176.26116038374238</c:v>
                </c:pt>
                <c:pt idx="73">
                  <c:v>186.88736558771137</c:v>
                </c:pt>
                <c:pt idx="74">
                  <c:v>197.91733673418054</c:v>
                </c:pt>
                <c:pt idx="75">
                  <c:v>208.64214037522964</c:v>
                </c:pt>
                <c:pt idx="76">
                  <c:v>217.76314511549589</c:v>
                </c:pt>
                <c:pt idx="77">
                  <c:v>222.77000912123111</c:v>
                </c:pt>
                <c:pt idx="78">
                  <c:v>219.87730567861519</c:v>
                </c:pt>
                <c:pt idx="79">
                  <c:v>206.20983073070303</c:v>
                </c:pt>
                <c:pt idx="80">
                  <c:v>183.64796748526194</c:v>
                </c:pt>
                <c:pt idx="81">
                  <c:v>159.46513818117421</c:v>
                </c:pt>
                <c:pt idx="82">
                  <c:v>141.16030618242903</c:v>
                </c:pt>
                <c:pt idx="83">
                  <c:v>131.14170883196925</c:v>
                </c:pt>
                <c:pt idx="84">
                  <c:v>127.12925897124879</c:v>
                </c:pt>
                <c:pt idx="85">
                  <c:v>125.92682726823993</c:v>
                </c:pt>
                <c:pt idx="86">
                  <c:v>125.62875189157286</c:v>
                </c:pt>
                <c:pt idx="87">
                  <c:v>125.53707521126952</c:v>
                </c:pt>
                <c:pt idx="88">
                  <c:v>125.48024765999173</c:v>
                </c:pt>
                <c:pt idx="89">
                  <c:v>125.42887293008711</c:v>
                </c:pt>
                <c:pt idx="90">
                  <c:v>125.37930274443141</c:v>
                </c:pt>
                <c:pt idx="91">
                  <c:v>125.33113455332469</c:v>
                </c:pt>
                <c:pt idx="92">
                  <c:v>125.28427285625801</c:v>
                </c:pt>
                <c:pt idx="93">
                  <c:v>125.23868477570481</c:v>
                </c:pt>
                <c:pt idx="94">
                  <c:v>125.1944452815038</c:v>
                </c:pt>
                <c:pt idx="95">
                  <c:v>125.1518826338463</c:v>
                </c:pt>
                <c:pt idx="96">
                  <c:v>125.1118914041123</c:v>
                </c:pt>
                <c:pt idx="97">
                  <c:v>125.07654278870206</c:v>
                </c:pt>
                <c:pt idx="98">
                  <c:v>125.05015713271142</c:v>
                </c:pt>
                <c:pt idx="99">
                  <c:v>125.04097303570992</c:v>
                </c:pt>
                <c:pt idx="100">
                  <c:v>125.06337070692601</c:v>
                </c:pt>
                <c:pt idx="101">
                  <c:v>125.14020585046453</c:v>
                </c:pt>
                <c:pt idx="102">
                  <c:v>125.30417679115394</c:v>
                </c:pt>
                <c:pt idx="103">
                  <c:v>125.59641140013217</c:v>
                </c:pt>
                <c:pt idx="104">
                  <c:v>126.05986579351227</c:v>
                </c:pt>
                <c:pt idx="105">
                  <c:v>126.72495512889029</c:v>
                </c:pt>
                <c:pt idx="106">
                  <c:v>127.58574956309417</c:v>
                </c:pt>
                <c:pt idx="107">
                  <c:v>128.56930418756539</c:v>
                </c:pt>
                <c:pt idx="108">
                  <c:v>129.51182641156751</c:v>
                </c:pt>
                <c:pt idx="109">
                  <c:v>130.17083885567112</c:v>
                </c:pt>
                <c:pt idx="110">
                  <c:v>130.30202201760909</c:v>
                </c:pt>
                <c:pt idx="111">
                  <c:v>129.78676948580195</c:v>
                </c:pt>
                <c:pt idx="112">
                  <c:v>128.72893536282589</c:v>
                </c:pt>
                <c:pt idx="113">
                  <c:v>127.4268608945778</c:v>
                </c:pt>
                <c:pt idx="114">
                  <c:v>126.2198665544489</c:v>
                </c:pt>
                <c:pt idx="115">
                  <c:v>125.32402984424075</c:v>
                </c:pt>
                <c:pt idx="116">
                  <c:v>124.77539335089376</c:v>
                </c:pt>
                <c:pt idx="117">
                  <c:v>124.48914664202415</c:v>
                </c:pt>
                <c:pt idx="118">
                  <c:v>124.35332835080791</c:v>
                </c:pt>
                <c:pt idx="119">
                  <c:v>124.28566600129928</c:v>
                </c:pt>
                <c:pt idx="120">
                  <c:v>124.24290390636273</c:v>
                </c:pt>
                <c:pt idx="121">
                  <c:v>124.20757971217685</c:v>
                </c:pt>
                <c:pt idx="122">
                  <c:v>124.17410852879168</c:v>
                </c:pt>
                <c:pt idx="123">
                  <c:v>124.14104872347856</c:v>
                </c:pt>
                <c:pt idx="124">
                  <c:v>124.10810284260803</c:v>
                </c:pt>
                <c:pt idx="125">
                  <c:v>124.07527836678545</c:v>
                </c:pt>
                <c:pt idx="126">
                  <c:v>124.04287277336915</c:v>
                </c:pt>
                <c:pt idx="127">
                  <c:v>124.0120680552896</c:v>
                </c:pt>
                <c:pt idx="128">
                  <c:v>123.98658267629902</c:v>
                </c:pt>
                <c:pt idx="129">
                  <c:v>123.97586338409047</c:v>
                </c:pt>
                <c:pt idx="130">
                  <c:v>123.9987819096237</c:v>
                </c:pt>
                <c:pt idx="131">
                  <c:v>124.08312681303833</c:v>
                </c:pt>
                <c:pt idx="132">
                  <c:v>124.25335643116176</c:v>
                </c:pt>
                <c:pt idx="133">
                  <c:v>124.50484094497135</c:v>
                </c:pt>
                <c:pt idx="134">
                  <c:v>124.78034668752218</c:v>
                </c:pt>
                <c:pt idx="135">
                  <c:v>124.97790968448275</c:v>
                </c:pt>
                <c:pt idx="136">
                  <c:v>125.00210698573623</c:v>
                </c:pt>
                <c:pt idx="137">
                  <c:v>124.82654801875263</c:v>
                </c:pt>
                <c:pt idx="138">
                  <c:v>124.51310238956358</c:v>
                </c:pt>
                <c:pt idx="139">
                  <c:v>124.16923443703674</c:v>
                </c:pt>
                <c:pt idx="140">
                  <c:v>123.88275173169727</c:v>
                </c:pt>
                <c:pt idx="141">
                  <c:v>123.68672419587784</c:v>
                </c:pt>
                <c:pt idx="142">
                  <c:v>123.56859591974082</c:v>
                </c:pt>
                <c:pt idx="143">
                  <c:v>123.49894089308854</c:v>
                </c:pt>
                <c:pt idx="144">
                  <c:v>123.45276668242826</c:v>
                </c:pt>
                <c:pt idx="145">
                  <c:v>123.41573278977521</c:v>
                </c:pt>
                <c:pt idx="146">
                  <c:v>123.3816090778755</c:v>
                </c:pt>
                <c:pt idx="147">
                  <c:v>123.3482560100873</c:v>
                </c:pt>
                <c:pt idx="148">
                  <c:v>123.31508135334019</c:v>
                </c:pt>
                <c:pt idx="149">
                  <c:v>123.28195281855025</c:v>
                </c:pt>
                <c:pt idx="150">
                  <c:v>123.24884795860484</c:v>
                </c:pt>
                <c:pt idx="151">
                  <c:v>123.2157654962201</c:v>
                </c:pt>
                <c:pt idx="152">
                  <c:v>123.18270725019558</c:v>
                </c:pt>
                <c:pt idx="153">
                  <c:v>123.1496751305957</c:v>
                </c:pt>
                <c:pt idx="154">
                  <c:v>123.11667073271229</c:v>
                </c:pt>
                <c:pt idx="155">
                  <c:v>123.08369530229696</c:v>
                </c:pt>
                <c:pt idx="156">
                  <c:v>123.05074974908807</c:v>
                </c:pt>
                <c:pt idx="157">
                  <c:v>123.01783466915838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127.21465878229522</c:v>
                </c:pt>
                <c:pt idx="1">
                  <c:v>127.42608339511574</c:v>
                </c:pt>
                <c:pt idx="2">
                  <c:v>127.63647801546325</c:v>
                </c:pt>
                <c:pt idx="3">
                  <c:v>127.84569471415537</c:v>
                </c:pt>
                <c:pt idx="4">
                  <c:v>128.05356836695526</c:v>
                </c:pt>
                <c:pt idx="5">
                  <c:v>128.25991509958465</c:v>
                </c:pt>
                <c:pt idx="6">
                  <c:v>128.46453067023543</c:v>
                </c:pt>
                <c:pt idx="7">
                  <c:v>128.6671888055462</c:v>
                </c:pt>
                <c:pt idx="8">
                  <c:v>128.86763951142532</c:v>
                </c:pt>
                <c:pt idx="9">
                  <c:v>129.06560738643014</c:v>
                </c:pt>
                <c:pt idx="10">
                  <c:v>129.26078997269232</c:v>
                </c:pt>
                <c:pt idx="11">
                  <c:v>129.45285618761636</c:v>
                </c:pt>
                <c:pt idx="12">
                  <c:v>129.6414448887131</c:v>
                </c:pt>
                <c:pt idx="13">
                  <c:v>129.82616363385239</c:v>
                </c:pt>
                <c:pt idx="14">
                  <c:v>130.00658770970045</c:v>
                </c:pt>
                <c:pt idx="15">
                  <c:v>130.18225951183283</c:v>
                </c:pt>
                <c:pt idx="16">
                  <c:v>130.35268837050714</c:v>
                </c:pt>
                <c:pt idx="17">
                  <c:v>130.51735092571695</c:v>
                </c:pt>
                <c:pt idx="18">
                  <c:v>130.67569216313274</c:v>
                </c:pt>
                <c:pt idx="19">
                  <c:v>130.82712722787929</c:v>
                </c:pt>
                <c:pt idx="20">
                  <c:v>130.97104413465385</c:v>
                </c:pt>
                <c:pt idx="21">
                  <c:v>131.1068074891549</c:v>
                </c:pt>
                <c:pt idx="22">
                  <c:v>131.23376332578937</c:v>
                </c:pt>
                <c:pt idx="23">
                  <c:v>131.35124514878643</c:v>
                </c:pt>
                <c:pt idx="24">
                  <c:v>131.45858123692511</c:v>
                </c:pt>
                <c:pt idx="25">
                  <c:v>131.55510323515423</c:v>
                </c:pt>
                <c:pt idx="26">
                  <c:v>131.64015600900527</c:v>
                </c:pt>
                <c:pt idx="27">
                  <c:v>131.71310868015854</c:v>
                </c:pt>
                <c:pt idx="28">
                  <c:v>131.77336669503222</c:v>
                </c:pt>
                <c:pt idx="29">
                  <c:v>131.82038470514834</c:v>
                </c:pt>
                <c:pt idx="30">
                  <c:v>131.85367996182595</c:v>
                </c:pt>
                <c:pt idx="31">
                  <c:v>131.87284585321396</c:v>
                </c:pt>
                <c:pt idx="32">
                  <c:v>131.8775651445805</c:v>
                </c:pt>
                <c:pt idx="33">
                  <c:v>131.86762242961979</c:v>
                </c:pt>
                <c:pt idx="34">
                  <c:v>131.84291526794328</c:v>
                </c:pt>
                <c:pt idx="35">
                  <c:v>131.80346347800673</c:v>
                </c:pt>
                <c:pt idx="36">
                  <c:v>131.74941608024463</c:v>
                </c:pt>
                <c:pt idx="37">
                  <c:v>131.6810554447807</c:v>
                </c:pt>
                <c:pt idx="38">
                  <c:v>131.59879829159104</c:v>
                </c:pt>
                <c:pt idx="39">
                  <c:v>131.50319331502848</c:v>
                </c:pt>
                <c:pt idx="40">
                  <c:v>131.39491535251156</c:v>
                </c:pt>
                <c:pt idx="41">
                  <c:v>131.27475617938222</c:v>
                </c:pt>
                <c:pt idx="42">
                  <c:v>131.14361217679755</c:v>
                </c:pt>
                <c:pt idx="43">
                  <c:v>131.00246927447535</c:v>
                </c:pt>
                <c:pt idx="44">
                  <c:v>130.85238570302101</c:v>
                </c:pt>
                <c:pt idx="45">
                  <c:v>130.69447319110404</c:v>
                </c:pt>
                <c:pt idx="46">
                  <c:v>130.52987730356134</c:v>
                </c:pt>
                <c:pt idx="47">
                  <c:v>130.35975763397352</c:v>
                </c:pt>
                <c:pt idx="48">
                  <c:v>130.18526853982254</c:v>
                </c:pt>
                <c:pt idx="49">
                  <c:v>130.00754104421969</c:v>
                </c:pt>
                <c:pt idx="50">
                  <c:v>129.82766643273553</c:v>
                </c:pt>
                <c:pt idx="51">
                  <c:v>129.64668195648485</c:v>
                </c:pt>
                <c:pt idx="52">
                  <c:v>129.46555892366928</c:v>
                </c:pt>
                <c:pt idx="53">
                  <c:v>129.28519333135756</c:v>
                </c:pt>
                <c:pt idx="54">
                  <c:v>129.10639906632264</c:v>
                </c:pt>
                <c:pt idx="55">
                  <c:v>128.92990359529171</c:v>
                </c:pt>
                <c:pt idx="56">
                  <c:v>128.75634597581814</c:v>
                </c:pt>
                <c:pt idx="57">
                  <c:v>128.5862769516711</c:v>
                </c:pt>
                <c:pt idx="58">
                  <c:v>128.42016085159634</c:v>
                </c:pt>
                <c:pt idx="59">
                  <c:v>128.25837898624567</c:v>
                </c:pt>
                <c:pt idx="60">
                  <c:v>128.10123423248893</c:v>
                </c:pt>
                <c:pt idx="61">
                  <c:v>127.94895650391466</c:v>
                </c:pt>
                <c:pt idx="62">
                  <c:v>127.80170882749695</c:v>
                </c:pt>
                <c:pt idx="63">
                  <c:v>127.65959377558923</c:v>
                </c:pt>
                <c:pt idx="64">
                  <c:v>127.52266003633908</c:v>
                </c:pt>
                <c:pt idx="65">
                  <c:v>127.39090894152172</c:v>
                </c:pt>
                <c:pt idx="66">
                  <c:v>127.26430080642935</c:v>
                </c:pt>
                <c:pt idx="67">
                  <c:v>127.14276097016706</c:v>
                </c:pt>
                <c:pt idx="68">
                  <c:v>127.02618545535933</c:v>
                </c:pt>
                <c:pt idx="69">
                  <c:v>126.91444619319076</c:v>
                </c:pt>
                <c:pt idx="70">
                  <c:v>126.80739578259508</c:v>
                </c:pt>
                <c:pt idx="71">
                  <c:v>126.7048717712605</c:v>
                </c:pt>
                <c:pt idx="72">
                  <c:v>126.60670046114008</c:v>
                </c:pt>
                <c:pt idx="73">
                  <c:v>126.51270025267995</c:v>
                </c:pt>
                <c:pt idx="74">
                  <c:v>126.42268455042405</c:v>
                </c:pt>
                <c:pt idx="75">
                  <c:v>126.33646425846641</c:v>
                </c:pt>
                <c:pt idx="76">
                  <c:v>126.25384989784787</c:v>
                </c:pt>
                <c:pt idx="77">
                  <c:v>126.17465337985492</c:v>
                </c:pt>
                <c:pt idx="78">
                  <c:v>126.09868946965193</c:v>
                </c:pt>
                <c:pt idx="79">
                  <c:v>126.02577697410216</c:v>
                </c:pt>
                <c:pt idx="80">
                  <c:v>125.95573968629088</c:v>
                </c:pt>
                <c:pt idx="81">
                  <c:v>125.88840711739232</c:v>
                </c:pt>
                <c:pt idx="82">
                  <c:v>125.82361504431412</c:v>
                </c:pt>
                <c:pt idx="83">
                  <c:v>125.76120589916042</c:v>
                </c:pt>
                <c:pt idx="84">
                  <c:v>125.70102902409344</c:v>
                </c:pt>
                <c:pt idx="85">
                  <c:v>125.64294081273296</c:v>
                </c:pt>
                <c:pt idx="86">
                  <c:v>125.58680475687468</c:v>
                </c:pt>
                <c:pt idx="87">
                  <c:v>125.5324914150775</c:v>
                </c:pt>
                <c:pt idx="88">
                  <c:v>125.47987831758968</c:v>
                </c:pt>
                <c:pt idx="89">
                  <c:v>125.42884982017701</c:v>
                </c:pt>
                <c:pt idx="90">
                  <c:v>125.37929691768025</c:v>
                </c:pt>
                <c:pt idx="91">
                  <c:v>125.33111702657051</c:v>
                </c:pt>
                <c:pt idx="92">
                  <c:v>125.28421374438069</c:v>
                </c:pt>
                <c:pt idx="93">
                  <c:v>125.23849659266109</c:v>
                </c:pt>
                <c:pt idx="94">
                  <c:v>125.19388074902716</c:v>
                </c:pt>
                <c:pt idx="95">
                  <c:v>125.15028677292484</c:v>
                </c:pt>
                <c:pt idx="96">
                  <c:v>125.10764032892284</c:v>
                </c:pt>
                <c:pt idx="97">
                  <c:v>125.06587191063733</c:v>
                </c:pt>
                <c:pt idx="98">
                  <c:v>125.02491656779516</c:v>
                </c:pt>
                <c:pt idx="99">
                  <c:v>124.98471363842972</c:v>
                </c:pt>
                <c:pt idx="100">
                  <c:v>124.9452064877766</c:v>
                </c:pt>
                <c:pt idx="101">
                  <c:v>124.90634225507705</c:v>
                </c:pt>
                <c:pt idx="102">
                  <c:v>124.86807160920446</c:v>
                </c:pt>
                <c:pt idx="103">
                  <c:v>124.83034851378947</c:v>
                </c:pt>
                <c:pt idx="104">
                  <c:v>124.79313000233077</c:v>
                </c:pt>
                <c:pt idx="105">
                  <c:v>124.75637596363214</c:v>
                </c:pt>
                <c:pt idx="106">
                  <c:v>124.72004893779766</c:v>
                </c:pt>
                <c:pt idx="107">
                  <c:v>124.68411392294193</c:v>
                </c:pt>
                <c:pt idx="108">
                  <c:v>124.64853819272442</c:v>
                </c:pt>
                <c:pt idx="109">
                  <c:v>124.61329112479513</c:v>
                </c:pt>
                <c:pt idx="110">
                  <c:v>124.57834404023419</c:v>
                </c:pt>
                <c:pt idx="111">
                  <c:v>124.54367005408224</c:v>
                </c:pt>
                <c:pt idx="112">
                  <c:v>124.50924393707959</c:v>
                </c:pt>
                <c:pt idx="113">
                  <c:v>124.47504198876192</c:v>
                </c:pt>
                <c:pt idx="114">
                  <c:v>124.44104192208786</c:v>
                </c:pt>
                <c:pt idx="115">
                  <c:v>124.40722275979546</c:v>
                </c:pt>
                <c:pt idx="116">
                  <c:v>124.37356474269106</c:v>
                </c:pt>
                <c:pt idx="117">
                  <c:v>124.34004925006134</c:v>
                </c:pt>
                <c:pt idx="118">
                  <c:v>124.30665873235384</c:v>
                </c:pt>
                <c:pt idx="119">
                  <c:v>124.27337665619149</c:v>
                </c:pt>
                <c:pt idx="120">
                  <c:v>124.24018746166117</c:v>
                </c:pt>
                <c:pt idx="121">
                  <c:v>124.20707653164173</c:v>
                </c:pt>
                <c:pt idx="122">
                  <c:v>124.17403017271053</c:v>
                </c:pt>
                <c:pt idx="123">
                  <c:v>124.1410356068908</c:v>
                </c:pt>
                <c:pt idx="124">
                  <c:v>124.10808097317984</c:v>
                </c:pt>
                <c:pt idx="125">
                  <c:v>124.07515533744268</c:v>
                </c:pt>
                <c:pt idx="126">
                  <c:v>124.04224870888655</c:v>
                </c:pt>
                <c:pt idx="127">
                  <c:v>124.00935206096842</c:v>
                </c:pt>
                <c:pt idx="128">
                  <c:v>123.97645735426644</c:v>
                </c:pt>
                <c:pt idx="129">
                  <c:v>123.94355755859088</c:v>
                </c:pt>
                <c:pt idx="130">
                  <c:v>123.91064667146389</c:v>
                </c:pt>
                <c:pt idx="131">
                  <c:v>123.87771973008245</c:v>
                </c:pt>
                <c:pt idx="132">
                  <c:v>123.84477281402391</c:v>
                </c:pt>
                <c:pt idx="133">
                  <c:v>123.81180303627046</c:v>
                </c:pt>
                <c:pt idx="134">
                  <c:v>123.77880852061422</c:v>
                </c:pt>
                <c:pt idx="135">
                  <c:v>123.74578836414477</c:v>
                </c:pt>
                <c:pt idx="136">
                  <c:v>123.71274258427741</c:v>
                </c:pt>
                <c:pt idx="137">
                  <c:v>123.67967205060762</c:v>
                </c:pt>
                <c:pt idx="138">
                  <c:v>123.64657840271582</c:v>
                </c:pt>
                <c:pt idx="139">
                  <c:v>123.61346395583199</c:v>
                </c:pt>
                <c:pt idx="140">
                  <c:v>123.58033159694284</c:v>
                </c:pt>
                <c:pt idx="141">
                  <c:v>123.54718467443243</c:v>
                </c:pt>
                <c:pt idx="142">
                  <c:v>123.51402688465471</c:v>
                </c:pt>
                <c:pt idx="143">
                  <c:v>123.48086215892664</c:v>
                </c:pt>
                <c:pt idx="144">
                  <c:v>123.44769455430315</c:v>
                </c:pt>
                <c:pt idx="145">
                  <c:v>123.41452815117761</c:v>
                </c:pt>
                <c:pt idx="146">
                  <c:v>123.38136696027439</c:v>
                </c:pt>
                <c:pt idx="147">
                  <c:v>123.34821484101684</c:v>
                </c:pt>
                <c:pt idx="148">
                  <c:v>123.31507543261236</c:v>
                </c:pt>
                <c:pt idx="149">
                  <c:v>123.28195209854833</c:v>
                </c:pt>
                <c:pt idx="150">
                  <c:v>123.24884788458438</c:v>
                </c:pt>
                <c:pt idx="151">
                  <c:v>123.21576548978814</c:v>
                </c:pt>
                <c:pt idx="152">
                  <c:v>123.18270724972326</c:v>
                </c:pt>
                <c:pt idx="153">
                  <c:v>123.14967513056639</c:v>
                </c:pt>
                <c:pt idx="154">
                  <c:v>123.11667073271076</c:v>
                </c:pt>
                <c:pt idx="155">
                  <c:v>123.08369530229689</c:v>
                </c:pt>
                <c:pt idx="156">
                  <c:v>123.05074974908807</c:v>
                </c:pt>
                <c:pt idx="157">
                  <c:v>123.01783466915838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129.13800000000001</c:v>
                </c:pt>
                <c:pt idx="1">
                  <c:v>128.91399999999999</c:v>
                </c:pt>
                <c:pt idx="2">
                  <c:v>127.5</c:v>
                </c:pt>
                <c:pt idx="3">
                  <c:v>130.05199999999999</c:v>
                </c:pt>
                <c:pt idx="4">
                  <c:v>129.13800000000001</c:v>
                </c:pt>
                <c:pt idx="5">
                  <c:v>127.89700000000001</c:v>
                </c:pt>
                <c:pt idx="6">
                  <c:v>128.37899999999999</c:v>
                </c:pt>
                <c:pt idx="7">
                  <c:v>128.517</c:v>
                </c:pt>
                <c:pt idx="8">
                  <c:v>128.89699999999999</c:v>
                </c:pt>
                <c:pt idx="9">
                  <c:v>129.10300000000001</c:v>
                </c:pt>
                <c:pt idx="10">
                  <c:v>129.79300000000001</c:v>
                </c:pt>
                <c:pt idx="11">
                  <c:v>127.845</c:v>
                </c:pt>
                <c:pt idx="12">
                  <c:v>128.517</c:v>
                </c:pt>
                <c:pt idx="13">
                  <c:v>129.155</c:v>
                </c:pt>
                <c:pt idx="14">
                  <c:v>130.37899999999999</c:v>
                </c:pt>
                <c:pt idx="15">
                  <c:v>130.517</c:v>
                </c:pt>
                <c:pt idx="16">
                  <c:v>130.94800000000001</c:v>
                </c:pt>
                <c:pt idx="17">
                  <c:v>131.69</c:v>
                </c:pt>
                <c:pt idx="18">
                  <c:v>129.53399999999999</c:v>
                </c:pt>
                <c:pt idx="19">
                  <c:v>130.983</c:v>
                </c:pt>
                <c:pt idx="20">
                  <c:v>131.79300000000001</c:v>
                </c:pt>
                <c:pt idx="21">
                  <c:v>129.91399999999999</c:v>
                </c:pt>
                <c:pt idx="22">
                  <c:v>129.05199999999999</c:v>
                </c:pt>
                <c:pt idx="23">
                  <c:v>130.172</c:v>
                </c:pt>
                <c:pt idx="24">
                  <c:v>131.56899999999999</c:v>
                </c:pt>
                <c:pt idx="25">
                  <c:v>129.94800000000001</c:v>
                </c:pt>
                <c:pt idx="26">
                  <c:v>131.55199999999999</c:v>
                </c:pt>
                <c:pt idx="27">
                  <c:v>133.655</c:v>
                </c:pt>
                <c:pt idx="28">
                  <c:v>130.328</c:v>
                </c:pt>
                <c:pt idx="29">
                  <c:v>132.19</c:v>
                </c:pt>
                <c:pt idx="30">
                  <c:v>131.10300000000001</c:v>
                </c:pt>
                <c:pt idx="31">
                  <c:v>133.37899999999999</c:v>
                </c:pt>
                <c:pt idx="32">
                  <c:v>132.74100000000001</c:v>
                </c:pt>
                <c:pt idx="33">
                  <c:v>134.27600000000001</c:v>
                </c:pt>
                <c:pt idx="34">
                  <c:v>134.845</c:v>
                </c:pt>
                <c:pt idx="35">
                  <c:v>136.39699999999999</c:v>
                </c:pt>
                <c:pt idx="36">
                  <c:v>135.483</c:v>
                </c:pt>
                <c:pt idx="37">
                  <c:v>135.37899999999999</c:v>
                </c:pt>
                <c:pt idx="38">
                  <c:v>137.517</c:v>
                </c:pt>
                <c:pt idx="39">
                  <c:v>136.58600000000001</c:v>
                </c:pt>
                <c:pt idx="40">
                  <c:v>141.483</c:v>
                </c:pt>
                <c:pt idx="41">
                  <c:v>143.58600000000001</c:v>
                </c:pt>
                <c:pt idx="42">
                  <c:v>144.74100000000001</c:v>
                </c:pt>
                <c:pt idx="43">
                  <c:v>147.10300000000001</c:v>
                </c:pt>
                <c:pt idx="44">
                  <c:v>147.86199999999999</c:v>
                </c:pt>
                <c:pt idx="45">
                  <c:v>149.56899999999999</c:v>
                </c:pt>
                <c:pt idx="46">
                  <c:v>151.81</c:v>
                </c:pt>
                <c:pt idx="47">
                  <c:v>153.77600000000001</c:v>
                </c:pt>
                <c:pt idx="48">
                  <c:v>161.81</c:v>
                </c:pt>
                <c:pt idx="49">
                  <c:v>173.79300000000001</c:v>
                </c:pt>
                <c:pt idx="50">
                  <c:v>188.12100000000001</c:v>
                </c:pt>
                <c:pt idx="51">
                  <c:v>202.81</c:v>
                </c:pt>
                <c:pt idx="52">
                  <c:v>216.03399999999999</c:v>
                </c:pt>
                <c:pt idx="53">
                  <c:v>226.172</c:v>
                </c:pt>
                <c:pt idx="54">
                  <c:v>233.46600000000001</c:v>
                </c:pt>
                <c:pt idx="55">
                  <c:v>238.672</c:v>
                </c:pt>
                <c:pt idx="56">
                  <c:v>241.10300000000001</c:v>
                </c:pt>
                <c:pt idx="57">
                  <c:v>239.77600000000001</c:v>
                </c:pt>
                <c:pt idx="58">
                  <c:v>236.69</c:v>
                </c:pt>
                <c:pt idx="59">
                  <c:v>225.56899999999999</c:v>
                </c:pt>
                <c:pt idx="60">
                  <c:v>206.20699999999999</c:v>
                </c:pt>
                <c:pt idx="61">
                  <c:v>172.655</c:v>
                </c:pt>
                <c:pt idx="62">
                  <c:v>143.655</c:v>
                </c:pt>
                <c:pt idx="63">
                  <c:v>132.41399999999999</c:v>
                </c:pt>
                <c:pt idx="64">
                  <c:v>134.29300000000001</c:v>
                </c:pt>
                <c:pt idx="65">
                  <c:v>134.328</c:v>
                </c:pt>
                <c:pt idx="66">
                  <c:v>134.62100000000001</c:v>
                </c:pt>
                <c:pt idx="67">
                  <c:v>136.77600000000001</c:v>
                </c:pt>
                <c:pt idx="68">
                  <c:v>140.31</c:v>
                </c:pt>
                <c:pt idx="69">
                  <c:v>146.39699999999999</c:v>
                </c:pt>
                <c:pt idx="70">
                  <c:v>153.12100000000001</c:v>
                </c:pt>
                <c:pt idx="71">
                  <c:v>167.39699999999999</c:v>
                </c:pt>
                <c:pt idx="72">
                  <c:v>178.13800000000001</c:v>
                </c:pt>
                <c:pt idx="73">
                  <c:v>188.31</c:v>
                </c:pt>
                <c:pt idx="74">
                  <c:v>196.60300000000001</c:v>
                </c:pt>
                <c:pt idx="75">
                  <c:v>206.517</c:v>
                </c:pt>
                <c:pt idx="76">
                  <c:v>210.172</c:v>
                </c:pt>
                <c:pt idx="77">
                  <c:v>211.93100000000001</c:v>
                </c:pt>
                <c:pt idx="78">
                  <c:v>211.03399999999999</c:v>
                </c:pt>
                <c:pt idx="79">
                  <c:v>206.25899999999999</c:v>
                </c:pt>
                <c:pt idx="80">
                  <c:v>188.5</c:v>
                </c:pt>
                <c:pt idx="81">
                  <c:v>162.13800000000001</c:v>
                </c:pt>
                <c:pt idx="82">
                  <c:v>136.13800000000001</c:v>
                </c:pt>
                <c:pt idx="83">
                  <c:v>124.96599999999999</c:v>
                </c:pt>
                <c:pt idx="84">
                  <c:v>122.914</c:v>
                </c:pt>
                <c:pt idx="85">
                  <c:v>123.879</c:v>
                </c:pt>
                <c:pt idx="86">
                  <c:v>123.621</c:v>
                </c:pt>
                <c:pt idx="87">
                  <c:v>121.60299999999999</c:v>
                </c:pt>
                <c:pt idx="88">
                  <c:v>123.172</c:v>
                </c:pt>
                <c:pt idx="89">
                  <c:v>124.931</c:v>
                </c:pt>
                <c:pt idx="90">
                  <c:v>125.655</c:v>
                </c:pt>
                <c:pt idx="91">
                  <c:v>125.39700000000001</c:v>
                </c:pt>
                <c:pt idx="92">
                  <c:v>124.55200000000001</c:v>
                </c:pt>
                <c:pt idx="93">
                  <c:v>124.724</c:v>
                </c:pt>
                <c:pt idx="94">
                  <c:v>126.328</c:v>
                </c:pt>
                <c:pt idx="95">
                  <c:v>128.155</c:v>
                </c:pt>
                <c:pt idx="96">
                  <c:v>125.155</c:v>
                </c:pt>
                <c:pt idx="97">
                  <c:v>126.276</c:v>
                </c:pt>
                <c:pt idx="98">
                  <c:v>127.60299999999999</c:v>
                </c:pt>
                <c:pt idx="99">
                  <c:v>127.724</c:v>
                </c:pt>
                <c:pt idx="100">
                  <c:v>128.39699999999999</c:v>
                </c:pt>
                <c:pt idx="101">
                  <c:v>126.44799999999999</c:v>
                </c:pt>
                <c:pt idx="102">
                  <c:v>126.19</c:v>
                </c:pt>
                <c:pt idx="103">
                  <c:v>126.517</c:v>
                </c:pt>
                <c:pt idx="104">
                  <c:v>125.983</c:v>
                </c:pt>
                <c:pt idx="105">
                  <c:v>125.724</c:v>
                </c:pt>
                <c:pt idx="106">
                  <c:v>124.828</c:v>
                </c:pt>
                <c:pt idx="107">
                  <c:v>128.87899999999999</c:v>
                </c:pt>
                <c:pt idx="108">
                  <c:v>129.345</c:v>
                </c:pt>
                <c:pt idx="109">
                  <c:v>130.05199999999999</c:v>
                </c:pt>
                <c:pt idx="110">
                  <c:v>131.81</c:v>
                </c:pt>
                <c:pt idx="111">
                  <c:v>133.70699999999999</c:v>
                </c:pt>
                <c:pt idx="112">
                  <c:v>133.60300000000001</c:v>
                </c:pt>
                <c:pt idx="113">
                  <c:v>131.89699999999999</c:v>
                </c:pt>
                <c:pt idx="114">
                  <c:v>130.39699999999999</c:v>
                </c:pt>
                <c:pt idx="115">
                  <c:v>128.81</c:v>
                </c:pt>
                <c:pt idx="116">
                  <c:v>127.879</c:v>
                </c:pt>
                <c:pt idx="117">
                  <c:v>125.96599999999999</c:v>
                </c:pt>
                <c:pt idx="118">
                  <c:v>126.155</c:v>
                </c:pt>
                <c:pt idx="119">
                  <c:v>122.069</c:v>
                </c:pt>
                <c:pt idx="120">
                  <c:v>124.328</c:v>
                </c:pt>
                <c:pt idx="121">
                  <c:v>123.914</c:v>
                </c:pt>
                <c:pt idx="122">
                  <c:v>125.586</c:v>
                </c:pt>
                <c:pt idx="123">
                  <c:v>125.121</c:v>
                </c:pt>
                <c:pt idx="124">
                  <c:v>125.224</c:v>
                </c:pt>
                <c:pt idx="125">
                  <c:v>124.069</c:v>
                </c:pt>
                <c:pt idx="126">
                  <c:v>124.36199999999999</c:v>
                </c:pt>
                <c:pt idx="127">
                  <c:v>123.36199999999999</c:v>
                </c:pt>
                <c:pt idx="128">
                  <c:v>124.79300000000001</c:v>
                </c:pt>
                <c:pt idx="129">
                  <c:v>123.621</c:v>
                </c:pt>
                <c:pt idx="130">
                  <c:v>121.69</c:v>
                </c:pt>
                <c:pt idx="131">
                  <c:v>125.069</c:v>
                </c:pt>
                <c:pt idx="132">
                  <c:v>123.672</c:v>
                </c:pt>
                <c:pt idx="133">
                  <c:v>126.483</c:v>
                </c:pt>
                <c:pt idx="134">
                  <c:v>124.586</c:v>
                </c:pt>
                <c:pt idx="135">
                  <c:v>125.621</c:v>
                </c:pt>
                <c:pt idx="136">
                  <c:v>128.29300000000001</c:v>
                </c:pt>
                <c:pt idx="137">
                  <c:v>126.517</c:v>
                </c:pt>
                <c:pt idx="138">
                  <c:v>127.20699999999999</c:v>
                </c:pt>
                <c:pt idx="139">
                  <c:v>127.86199999999999</c:v>
                </c:pt>
                <c:pt idx="140">
                  <c:v>128.03399999999999</c:v>
                </c:pt>
                <c:pt idx="141">
                  <c:v>126.96599999999999</c:v>
                </c:pt>
                <c:pt idx="142">
                  <c:v>124.655</c:v>
                </c:pt>
                <c:pt idx="143">
                  <c:v>124.60299999999999</c:v>
                </c:pt>
                <c:pt idx="144">
                  <c:v>123.086</c:v>
                </c:pt>
                <c:pt idx="145">
                  <c:v>124.879</c:v>
                </c:pt>
                <c:pt idx="146">
                  <c:v>122.69</c:v>
                </c:pt>
                <c:pt idx="147">
                  <c:v>124.60299999999999</c:v>
                </c:pt>
                <c:pt idx="148">
                  <c:v>121.931</c:v>
                </c:pt>
                <c:pt idx="149">
                  <c:v>122.60299999999999</c:v>
                </c:pt>
                <c:pt idx="150">
                  <c:v>122.5</c:v>
                </c:pt>
                <c:pt idx="151">
                  <c:v>122.276</c:v>
                </c:pt>
                <c:pt idx="152">
                  <c:v>122.94799999999999</c:v>
                </c:pt>
                <c:pt idx="153">
                  <c:v>122.224</c:v>
                </c:pt>
                <c:pt idx="154">
                  <c:v>123.345</c:v>
                </c:pt>
                <c:pt idx="155">
                  <c:v>122.069</c:v>
                </c:pt>
                <c:pt idx="156">
                  <c:v>124.069</c:v>
                </c:pt>
                <c:pt idx="157">
                  <c:v>123.655</c:v>
                </c:pt>
                <c:pt idx="158">
                  <c:v>123.36199999999999</c:v>
                </c:pt>
                <c:pt idx="159">
                  <c:v>124.86199999999999</c:v>
                </c:pt>
                <c:pt idx="160">
                  <c:v>124.70699999999999</c:v>
                </c:pt>
                <c:pt idx="161">
                  <c:v>121.776</c:v>
                </c:pt>
                <c:pt idx="162">
                  <c:v>123.328</c:v>
                </c:pt>
                <c:pt idx="163">
                  <c:v>124.828</c:v>
                </c:pt>
                <c:pt idx="164">
                  <c:v>125.29300000000001</c:v>
                </c:pt>
                <c:pt idx="165">
                  <c:v>122.94799999999999</c:v>
                </c:pt>
                <c:pt idx="166">
                  <c:v>122</c:v>
                </c:pt>
                <c:pt idx="167">
                  <c:v>123.69</c:v>
                </c:pt>
                <c:pt idx="168">
                  <c:v>123.31</c:v>
                </c:pt>
                <c:pt idx="169">
                  <c:v>122.741</c:v>
                </c:pt>
                <c:pt idx="170">
                  <c:v>123.017</c:v>
                </c:pt>
                <c:pt idx="171">
                  <c:v>122.431</c:v>
                </c:pt>
                <c:pt idx="172">
                  <c:v>123.879</c:v>
                </c:pt>
                <c:pt idx="173">
                  <c:v>123.328</c:v>
                </c:pt>
                <c:pt idx="174">
                  <c:v>123.586</c:v>
                </c:pt>
                <c:pt idx="175">
                  <c:v>122.672</c:v>
                </c:pt>
                <c:pt idx="176">
                  <c:v>123.069</c:v>
                </c:pt>
                <c:pt idx="177">
                  <c:v>122.10299999999999</c:v>
                </c:pt>
                <c:pt idx="178">
                  <c:v>123.10299999999999</c:v>
                </c:pt>
                <c:pt idx="179">
                  <c:v>122.914</c:v>
                </c:pt>
                <c:pt idx="180">
                  <c:v>122.31</c:v>
                </c:pt>
                <c:pt idx="181">
                  <c:v>122.03400000000001</c:v>
                </c:pt>
                <c:pt idx="182">
                  <c:v>122.19</c:v>
                </c:pt>
                <c:pt idx="183">
                  <c:v>123</c:v>
                </c:pt>
                <c:pt idx="184">
                  <c:v>122.39700000000001</c:v>
                </c:pt>
                <c:pt idx="185">
                  <c:v>120.19</c:v>
                </c:pt>
                <c:pt idx="186">
                  <c:v>122.31</c:v>
                </c:pt>
                <c:pt idx="187">
                  <c:v>123.05200000000001</c:v>
                </c:pt>
                <c:pt idx="188">
                  <c:v>120.94799999999999</c:v>
                </c:pt>
                <c:pt idx="189">
                  <c:v>121.724</c:v>
                </c:pt>
                <c:pt idx="190">
                  <c:v>123.36199999999999</c:v>
                </c:pt>
                <c:pt idx="191">
                  <c:v>122.31</c:v>
                </c:pt>
                <c:pt idx="192">
                  <c:v>121.86199999999999</c:v>
                </c:pt>
                <c:pt idx="193">
                  <c:v>120.44799999999999</c:v>
                </c:pt>
                <c:pt idx="194">
                  <c:v>122.31</c:v>
                </c:pt>
                <c:pt idx="195">
                  <c:v>122.069</c:v>
                </c:pt>
                <c:pt idx="196">
                  <c:v>122.53400000000001</c:v>
                </c:pt>
                <c:pt idx="197">
                  <c:v>120.017</c:v>
                </c:pt>
                <c:pt idx="198">
                  <c:v>122.96599999999999</c:v>
                </c:pt>
                <c:pt idx="199">
                  <c:v>122.55200000000001</c:v>
                </c:pt>
                <c:pt idx="200">
                  <c:v>122.586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126.73861065237793</c:v>
                </c:pt>
                <c:pt idx="3">
                  <c:v>126.99370214651213</c:v>
                </c:pt>
                <c:pt idx="4">
                  <c:v>127.24752360745362</c:v>
                </c:pt>
                <c:pt idx="5">
                  <c:v>127.49989166505776</c:v>
                </c:pt>
                <c:pt idx="6">
                  <c:v>127.75060178091185</c:v>
                </c:pt>
                <c:pt idx="7">
                  <c:v>127.99942639180586</c:v>
                </c:pt>
                <c:pt idx="8">
                  <c:v>128.24611299533228</c:v>
                </c:pt>
                <c:pt idx="9">
                  <c:v>128.49038220137999</c:v>
                </c:pt>
                <c:pt idx="10">
                  <c:v>128.73192578064931</c:v>
                </c:pt>
                <c:pt idx="11">
                  <c:v>128.97040475001185</c:v>
                </c:pt>
                <c:pt idx="12">
                  <c:v>129.2054475448528</c:v>
                </c:pt>
                <c:pt idx="13">
                  <c:v>129.43664834095728</c:v>
                </c:pt>
                <c:pt idx="14">
                  <c:v>129.66356560399583</c:v>
                </c:pt>
                <c:pt idx="15">
                  <c:v>129.88572096507502</c:v>
                </c:pt>
                <c:pt idx="16">
                  <c:v>130.10259854969095</c:v>
                </c:pt>
                <c:pt idx="17">
                  <c:v>130.31364493131923</c:v>
                </c:pt>
                <c:pt idx="18">
                  <c:v>130.51826995156284</c:v>
                </c:pt>
                <c:pt idx="19">
                  <c:v>130.71584876658954</c:v>
                </c:pt>
                <c:pt idx="20">
                  <c:v>130.9057256783251</c:v>
                </c:pt>
                <c:pt idx="21">
                  <c:v>131.0872206424724</c:v>
                </c:pt>
                <c:pt idx="22">
                  <c:v>131.25963989628738</c:v>
                </c:pt>
                <c:pt idx="23">
                  <c:v>131.42229303691076</c:v>
                </c:pt>
                <c:pt idx="24">
                  <c:v>131.57452027027179</c:v>
                </c:pt>
                <c:pt idx="25">
                  <c:v>131.71573565112348</c:v>
                </c:pt>
                <c:pt idx="26">
                  <c:v>131.84549519000862</c:v>
                </c:pt>
                <c:pt idx="27">
                  <c:v>131.96360295421516</c:v>
                </c:pt>
                <c:pt idx="28">
                  <c:v>132.07027390571497</c:v>
                </c:pt>
                <c:pt idx="29">
                  <c:v>132.16637917873589</c:v>
                </c:pt>
                <c:pt idx="30">
                  <c:v>132.2538074232809</c:v>
                </c:pt>
                <c:pt idx="31">
                  <c:v>132.33598377598955</c:v>
                </c:pt>
                <c:pt idx="32">
                  <c:v>132.41859421076029</c:v>
                </c:pt>
                <c:pt idx="33">
                  <c:v>132.51056472403258</c:v>
                </c:pt>
                <c:pt idx="34">
                  <c:v>132.62533824225548</c:v>
                </c:pt>
                <c:pt idx="35">
                  <c:v>132.78247269742732</c:v>
                </c:pt>
                <c:pt idx="36">
                  <c:v>133.00954657872805</c:v>
                </c:pt>
                <c:pt idx="37">
                  <c:v>133.34429948899725</c:v>
                </c:pt>
                <c:pt idx="38">
                  <c:v>133.83685333387865</c:v>
                </c:pt>
                <c:pt idx="39">
                  <c:v>134.55175766467448</c:v>
                </c:pt>
                <c:pt idx="40">
                  <c:v>135.56948961161623</c:v>
                </c:pt>
                <c:pt idx="41">
                  <c:v>136.98693165267355</c:v>
                </c:pt>
                <c:pt idx="42">
                  <c:v>138.91627369719703</c:v>
                </c:pt>
                <c:pt idx="43">
                  <c:v>141.48176981531554</c:v>
                </c:pt>
                <c:pt idx="44">
                  <c:v>144.81385576454156</c:v>
                </c:pt>
                <c:pt idx="45">
                  <c:v>149.0403268280665</c:v>
                </c:pt>
                <c:pt idx="46">
                  <c:v>154.27459762422541</c:v>
                </c:pt>
                <c:pt idx="47">
                  <c:v>160.60150487594231</c:v>
                </c:pt>
                <c:pt idx="48">
                  <c:v>168.06163010037497</c:v>
                </c:pt>
                <c:pt idx="49">
                  <c:v>176.63564073646353</c:v>
                </c:pt>
                <c:pt idx="50">
                  <c:v>186.2305721764653</c:v>
                </c:pt>
                <c:pt idx="51">
                  <c:v>196.67009335305187</c:v>
                </c:pt>
                <c:pt idx="52">
                  <c:v>207.68968188024371</c:v>
                </c:pt>
                <c:pt idx="53">
                  <c:v>218.9305548241548</c:v>
                </c:pt>
                <c:pt idx="54">
                  <c:v>229.89773128324094</c:v>
                </c:pt>
                <c:pt idx="55">
                  <c:v>239.78180849681419</c:v>
                </c:pt>
                <c:pt idx="56">
                  <c:v>247.02306594091061</c:v>
                </c:pt>
                <c:pt idx="57">
                  <c:v>248.83016371554405</c:v>
                </c:pt>
                <c:pt idx="58">
                  <c:v>241.65537608392387</c:v>
                </c:pt>
                <c:pt idx="59">
                  <c:v>223.62533159404808</c:v>
                </c:pt>
                <c:pt idx="60">
                  <c:v>197.52341821166522</c:v>
                </c:pt>
                <c:pt idx="61">
                  <c:v>170.5392480486621</c:v>
                </c:pt>
                <c:pt idx="62">
                  <c:v>149.74918077531979</c:v>
                </c:pt>
                <c:pt idx="63">
                  <c:v>137.80440655385243</c:v>
                </c:pt>
                <c:pt idx="64">
                  <c:v>133.00836784724356</c:v>
                </c:pt>
                <c:pt idx="65">
                  <c:v>132.35210889936513</c:v>
                </c:pt>
                <c:pt idx="66">
                  <c:v>133.76852677641844</c:v>
                </c:pt>
                <c:pt idx="67">
                  <c:v>136.44516185919375</c:v>
                </c:pt>
                <c:pt idx="68">
                  <c:v>140.27148162086431</c:v>
                </c:pt>
                <c:pt idx="69">
                  <c:v>145.36780127002896</c:v>
                </c:pt>
                <c:pt idx="70">
                  <c:v>151.86653530780322</c:v>
                </c:pt>
                <c:pt idx="71">
                  <c:v>159.82287615267131</c:v>
                </c:pt>
                <c:pt idx="72">
                  <c:v>169.16570887625937</c:v>
                </c:pt>
                <c:pt idx="73">
                  <c:v>179.66423269750237</c:v>
                </c:pt>
                <c:pt idx="74">
                  <c:v>190.9097170655798</c:v>
                </c:pt>
                <c:pt idx="75">
                  <c:v>202.29353174747411</c:v>
                </c:pt>
                <c:pt idx="76">
                  <c:v>212.83549199024159</c:v>
                </c:pt>
                <c:pt idx="77">
                  <c:v>220.46125914810011</c:v>
                </c:pt>
                <c:pt idx="78">
                  <c:v>220.86513896957007</c:v>
                </c:pt>
                <c:pt idx="79">
                  <c:v>208.80178366762004</c:v>
                </c:pt>
                <c:pt idx="80">
                  <c:v>184.44844745453162</c:v>
                </c:pt>
                <c:pt idx="81">
                  <c:v>157.3056068399963</c:v>
                </c:pt>
                <c:pt idx="82">
                  <c:v>138.17052873187342</c:v>
                </c:pt>
                <c:pt idx="83">
                  <c:v>129.37307983603571</c:v>
                </c:pt>
                <c:pt idx="84">
                  <c:v>126.68942307530931</c:v>
                </c:pt>
                <c:pt idx="85">
                  <c:v>126.11346279436592</c:v>
                </c:pt>
                <c:pt idx="86">
                  <c:v>125.99035410192927</c:v>
                </c:pt>
                <c:pt idx="87">
                  <c:v>125.93089327728707</c:v>
                </c:pt>
                <c:pt idx="88">
                  <c:v>125.87889117093499</c:v>
                </c:pt>
                <c:pt idx="89">
                  <c:v>125.82910985471834</c:v>
                </c:pt>
                <c:pt idx="90">
                  <c:v>125.78112164039858</c:v>
                </c:pt>
                <c:pt idx="91">
                  <c:v>125.73479270851534</c:v>
                </c:pt>
                <c:pt idx="92">
                  <c:v>125.69000763698104</c:v>
                </c:pt>
                <c:pt idx="93">
                  <c:v>125.64665960957748</c:v>
                </c:pt>
                <c:pt idx="94">
                  <c:v>125.60465395970833</c:v>
                </c:pt>
                <c:pt idx="95">
                  <c:v>125.5639211192205</c:v>
                </c:pt>
                <c:pt idx="96">
                  <c:v>125.52445573503928</c:v>
                </c:pt>
                <c:pt idx="97">
                  <c:v>125.48642387877692</c:v>
                </c:pt>
                <c:pt idx="98">
                  <c:v>125.45043048051713</c:v>
                </c:pt>
                <c:pt idx="99">
                  <c:v>125.418124349363</c:v>
                </c:pt>
                <c:pt idx="100">
                  <c:v>125.39343016928497</c:v>
                </c:pt>
                <c:pt idx="101">
                  <c:v>125.38477812477198</c:v>
                </c:pt>
                <c:pt idx="102">
                  <c:v>125.40861117494221</c:v>
                </c:pt>
                <c:pt idx="103">
                  <c:v>125.49396681656999</c:v>
                </c:pt>
                <c:pt idx="104">
                  <c:v>125.68685809152407</c:v>
                </c:pt>
                <c:pt idx="105">
                  <c:v>126.05155875671925</c:v>
                </c:pt>
                <c:pt idx="106">
                  <c:v>126.66416948183284</c:v>
                </c:pt>
                <c:pt idx="107">
                  <c:v>127.59270719774968</c:v>
                </c:pt>
                <c:pt idx="108">
                  <c:v>128.85843540137685</c:v>
                </c:pt>
                <c:pt idx="109">
                  <c:v>130.37867504694938</c:v>
                </c:pt>
                <c:pt idx="110">
                  <c:v>131.91043708956684</c:v>
                </c:pt>
                <c:pt idx="111">
                  <c:v>133.04955546742835</c:v>
                </c:pt>
                <c:pt idx="112">
                  <c:v>133.3553733085696</c:v>
                </c:pt>
                <c:pt idx="113">
                  <c:v>132.59487406021728</c:v>
                </c:pt>
                <c:pt idx="114">
                  <c:v>130.94414686464617</c:v>
                </c:pt>
                <c:pt idx="115">
                  <c:v>128.93670864201988</c:v>
                </c:pt>
                <c:pt idx="116">
                  <c:v>127.15482467617461</c:v>
                </c:pt>
                <c:pt idx="117">
                  <c:v>125.92218927160518</c:v>
                </c:pt>
                <c:pt idx="118">
                  <c:v>125.23727124243705</c:v>
                </c:pt>
                <c:pt idx="119">
                  <c:v>124.92157037525499</c:v>
                </c:pt>
                <c:pt idx="120">
                  <c:v>124.7914631826457</c:v>
                </c:pt>
                <c:pt idx="121">
                  <c:v>124.73350820515017</c:v>
                </c:pt>
                <c:pt idx="122">
                  <c:v>124.69760387689792</c:v>
                </c:pt>
                <c:pt idx="123">
                  <c:v>124.66700278211192</c:v>
                </c:pt>
                <c:pt idx="124">
                  <c:v>124.63734618066054</c:v>
                </c:pt>
                <c:pt idx="125">
                  <c:v>124.60772776880194</c:v>
                </c:pt>
                <c:pt idx="126">
                  <c:v>124.57799263047404</c:v>
                </c:pt>
                <c:pt idx="127">
                  <c:v>124.54816998467425</c:v>
                </c:pt>
                <c:pt idx="128">
                  <c:v>124.51862677322903</c:v>
                </c:pt>
                <c:pt idx="129">
                  <c:v>124.49116844268305</c:v>
                </c:pt>
                <c:pt idx="130">
                  <c:v>124.47274776820555</c:v>
                </c:pt>
                <c:pt idx="131">
                  <c:v>124.48465300921846</c:v>
                </c:pt>
                <c:pt idx="132">
                  <c:v>124.57759137019198</c:v>
                </c:pt>
                <c:pt idx="133">
                  <c:v>124.84079022227323</c:v>
                </c:pt>
                <c:pt idx="134">
                  <c:v>125.37458916485916</c:v>
                </c:pt>
                <c:pt idx="135">
                  <c:v>126.20201132758103</c:v>
                </c:pt>
                <c:pt idx="136">
                  <c:v>127.16107065084093</c:v>
                </c:pt>
                <c:pt idx="137">
                  <c:v>127.90146746463765</c:v>
                </c:pt>
                <c:pt idx="138">
                  <c:v>128.0685545854864</c:v>
                </c:pt>
                <c:pt idx="139">
                  <c:v>127.5593689513768</c:v>
                </c:pt>
                <c:pt idx="140">
                  <c:v>126.60612119811368</c:v>
                </c:pt>
                <c:pt idx="141">
                  <c:v>125.59765790651308</c:v>
                </c:pt>
                <c:pt idx="142">
                  <c:v>124.82122577834681</c:v>
                </c:pt>
                <c:pt idx="143">
                  <c:v>124.35118394713616</c:v>
                </c:pt>
                <c:pt idx="144">
                  <c:v>124.1141521043055</c:v>
                </c:pt>
                <c:pt idx="145">
                  <c:v>124.00427748051374</c:v>
                </c:pt>
                <c:pt idx="146">
                  <c:v>123.94752822464721</c:v>
                </c:pt>
                <c:pt idx="147">
                  <c:v>123.90825754074267</c:v>
                </c:pt>
                <c:pt idx="148">
                  <c:v>123.87358254461286</c:v>
                </c:pt>
                <c:pt idx="149">
                  <c:v>123.83988690666423</c:v>
                </c:pt>
                <c:pt idx="150">
                  <c:v>123.80637552533862</c:v>
                </c:pt>
                <c:pt idx="151">
                  <c:v>123.77291902880333</c:v>
                </c:pt>
                <c:pt idx="152">
                  <c:v>123.73951129380403</c:v>
                </c:pt>
                <c:pt idx="153">
                  <c:v>123.70616324089481</c:v>
                </c:pt>
                <c:pt idx="154">
                  <c:v>123.67288635156683</c:v>
                </c:pt>
                <c:pt idx="155">
                  <c:v>123.63969062851146</c:v>
                </c:pt>
                <c:pt idx="156">
                  <c:v>123.60658442769551</c:v>
                </c:pt>
                <c:pt idx="157">
                  <c:v>123.57357450793832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126.73861065237311</c:v>
                </c:pt>
                <c:pt idx="3">
                  <c:v>126.99370214649824</c:v>
                </c:pt>
                <c:pt idx="4">
                  <c:v>127.24752360741421</c:v>
                </c:pt>
                <c:pt idx="5">
                  <c:v>127.49989166494812</c:v>
                </c:pt>
                <c:pt idx="6">
                  <c:v>127.75060178061234</c:v>
                </c:pt>
                <c:pt idx="7">
                  <c:v>127.99942639100267</c:v>
                </c:pt>
                <c:pt idx="8">
                  <c:v>128.24611299321776</c:v>
                </c:pt>
                <c:pt idx="9">
                  <c:v>128.49038219591489</c:v>
                </c:pt>
                <c:pt idx="10">
                  <c:v>128.73192576678275</c:v>
                </c:pt>
                <c:pt idx="11">
                  <c:v>128.97040471547157</c:v>
                </c:pt>
                <c:pt idx="12">
                  <c:v>129.20544746038911</c:v>
                </c:pt>
                <c:pt idx="13">
                  <c:v>129.43664813818853</c:v>
                </c:pt>
                <c:pt idx="14">
                  <c:v>129.66356512611603</c:v>
                </c:pt>
                <c:pt idx="15">
                  <c:v>129.88571985941107</c:v>
                </c:pt>
                <c:pt idx="16">
                  <c:v>130.10259603829959</c:v>
                </c:pt>
                <c:pt idx="17">
                  <c:v>130.31363933126249</c:v>
                </c:pt>
                <c:pt idx="18">
                  <c:v>130.51825769250092</c:v>
                </c:pt>
                <c:pt idx="19">
                  <c:v>130.71582242094465</c:v>
                </c:pt>
                <c:pt idx="20">
                  <c:v>130.90567009465599</c:v>
                </c:pt>
                <c:pt idx="21">
                  <c:v>131.08710551674923</c:v>
                </c:pt>
                <c:pt idx="22">
                  <c:v>131.25940580550474</c:v>
                </c:pt>
                <c:pt idx="23">
                  <c:v>131.42182575062162</c:v>
                </c:pt>
                <c:pt idx="24">
                  <c:v>131.57360453794533</c:v>
                </c:pt>
                <c:pt idx="25">
                  <c:v>131.71397391509817</c:v>
                </c:pt>
                <c:pt idx="26">
                  <c:v>131.84216782912091</c:v>
                </c:pt>
                <c:pt idx="27">
                  <c:v>131.95743351397539</c:v>
                </c:pt>
                <c:pt idx="28">
                  <c:v>132.05904394081753</c:v>
                </c:pt>
                <c:pt idx="29">
                  <c:v>132.14631146865452</c:v>
                </c:pt>
                <c:pt idx="30">
                  <c:v>132.21860244992487</c:v>
                </c:pt>
                <c:pt idx="31">
                  <c:v>132.27535245865479</c:v>
                </c:pt>
                <c:pt idx="32">
                  <c:v>132.31608172349584</c:v>
                </c:pt>
                <c:pt idx="33">
                  <c:v>132.34041027068599</c:v>
                </c:pt>
                <c:pt idx="34">
                  <c:v>132.34807222015942</c:v>
                </c:pt>
                <c:pt idx="35">
                  <c:v>132.33892863923452</c:v>
                </c:pt>
                <c:pt idx="36">
                  <c:v>132.31297834952576</c:v>
                </c:pt>
                <c:pt idx="37">
                  <c:v>132.27036610946891</c:v>
                </c:pt>
                <c:pt idx="38">
                  <c:v>132.21138766024504</c:v>
                </c:pt>
                <c:pt idx="39">
                  <c:v>132.13649122690316</c:v>
                </c:pt>
                <c:pt idx="40">
                  <c:v>132.04627520542491</c:v>
                </c:pt>
                <c:pt idx="41">
                  <c:v>131.94148193295172</c:v>
                </c:pt>
                <c:pt idx="42">
                  <c:v>131.82298762167468</c:v>
                </c:pt>
                <c:pt idx="43">
                  <c:v>131.69178872385385</c:v>
                </c:pt>
                <c:pt idx="44">
                  <c:v>131.54898517186024</c:v>
                </c:pt>
                <c:pt idx="45">
                  <c:v>131.39576108922336</c:v>
                </c:pt>
                <c:pt idx="46">
                  <c:v>131.23336368463819</c:v>
                </c:pt>
                <c:pt idx="47">
                  <c:v>131.06308111224052</c:v>
                </c:pt>
                <c:pt idx="48">
                  <c:v>130.88622010395417</c:v>
                </c:pt>
                <c:pt idx="49">
                  <c:v>130.704084153633</c:v>
                </c:pt>
                <c:pt idx="50">
                  <c:v>130.51795296268537</c:v>
                </c:pt>
                <c:pt idx="51">
                  <c:v>130.32906375101862</c:v>
                </c:pt>
                <c:pt idx="52">
                  <c:v>130.13859490603755</c:v>
                </c:pt>
                <c:pt idx="53">
                  <c:v>129.94765229769575</c:v>
                </c:pt>
                <c:pt idx="54">
                  <c:v>129.75725844065627</c:v>
                </c:pt>
                <c:pt idx="55">
                  <c:v>129.56834454558711</c:v>
                </c:pt>
                <c:pt idx="56">
                  <c:v>129.38174537852251</c:v>
                </c:pt>
                <c:pt idx="57">
                  <c:v>129.19819674560063</c:v>
                </c:pt>
                <c:pt idx="58">
                  <c:v>129.01833534328307</c:v>
                </c:pt>
                <c:pt idx="59">
                  <c:v>128.84270066197709</c:v>
                </c:pt>
                <c:pt idx="60">
                  <c:v>128.67173860245748</c:v>
                </c:pt>
                <c:pt idx="61">
                  <c:v>128.5058064568608</c:v>
                </c:pt>
                <c:pt idx="62">
                  <c:v>128.34517891564747</c:v>
                </c:pt>
                <c:pt idx="63">
                  <c:v>128.1900547847701</c:v>
                </c:pt>
                <c:pt idx="64">
                  <c:v>128.0405641293508</c:v>
                </c:pt>
                <c:pt idx="65">
                  <c:v>127.89677559778239</c:v>
                </c:pt>
                <c:pt idx="66">
                  <c:v>127.75870372018329</c:v>
                </c:pt>
                <c:pt idx="67">
                  <c:v>127.6263160150182</c:v>
                </c:pt>
                <c:pt idx="68">
                  <c:v>127.49953977555258</c:v>
                </c:pt>
                <c:pt idx="69">
                  <c:v>127.37826844233119</c:v>
                </c:pt>
                <c:pt idx="70">
                  <c:v>127.26236749827846</c:v>
                </c:pt>
                <c:pt idx="71">
                  <c:v>127.1516798489517</c:v>
                </c:pt>
                <c:pt idx="72">
                  <c:v>127.04603067191013</c:v>
                </c:pt>
                <c:pt idx="73">
                  <c:v>126.94523173630137</c:v>
                </c:pt>
                <c:pt idx="74">
                  <c:v>126.84908520698001</c:v>
                </c:pt>
                <c:pt idx="75">
                  <c:v>126.75738695721624</c:v>
                </c:pt>
                <c:pt idx="76">
                  <c:v>126.66992942082247</c:v>
                </c:pt>
                <c:pt idx="77">
                  <c:v>126.58650401881728</c:v>
                </c:pt>
                <c:pt idx="78">
                  <c:v>126.50690319803074</c:v>
                </c:pt>
                <c:pt idx="79">
                  <c:v>126.43092211975744</c:v>
                </c:pt>
                <c:pt idx="80">
                  <c:v>126.35836003606175</c:v>
                </c:pt>
                <c:pt idx="81">
                  <c:v>126.28902138995474</c:v>
                </c:pt>
                <c:pt idx="82">
                  <c:v>126.22271667366032</c:v>
                </c:pt>
                <c:pt idx="83">
                  <c:v>126.15926307678991</c:v>
                </c:pt>
                <c:pt idx="84">
                  <c:v>126.09848495362087</c:v>
                </c:pt>
                <c:pt idx="85">
                  <c:v>126.04021413595909</c:v>
                </c:pt>
                <c:pt idx="86">
                  <c:v>125.98429011536156</c:v>
                </c:pt>
                <c:pt idx="87">
                  <c:v>125.93056011587133</c:v>
                </c:pt>
                <c:pt idx="88">
                  <c:v>125.8788790759278</c:v>
                </c:pt>
                <c:pt idx="89">
                  <c:v>125.82910955579145</c:v>
                </c:pt>
                <c:pt idx="90">
                  <c:v>125.78112158468142</c:v>
                </c:pt>
                <c:pt idx="91">
                  <c:v>125.73479245987744</c:v>
                </c:pt>
                <c:pt idx="92">
                  <c:v>125.69000650828475</c:v>
                </c:pt>
                <c:pt idx="93">
                  <c:v>125.64665481939259</c:v>
                </c:pt>
                <c:pt idx="94">
                  <c:v>125.60463495717282</c:v>
                </c:pt>
                <c:pt idx="95">
                  <c:v>125.56385065724658</c:v>
                </c:pt>
                <c:pt idx="96">
                  <c:v>125.52421151458505</c:v>
                </c:pt>
                <c:pt idx="97">
                  <c:v>125.48563266609332</c:v>
                </c:pt>
                <c:pt idx="98">
                  <c:v>125.44803447163875</c:v>
                </c:pt>
                <c:pt idx="99">
                  <c:v>125.41134219641698</c:v>
                </c:pt>
                <c:pt idx="100">
                  <c:v>125.37548569698814</c:v>
                </c:pt>
                <c:pt idx="101">
                  <c:v>125.34039911285271</c:v>
                </c:pt>
                <c:pt idx="102">
                  <c:v>125.30602056506063</c:v>
                </c:pt>
                <c:pt idx="103">
                  <c:v>125.272291863052</c:v>
                </c:pt>
                <c:pt idx="104">
                  <c:v>125.23915822070559</c:v>
                </c:pt>
                <c:pt idx="105">
                  <c:v>125.20656798241473</c:v>
                </c:pt>
                <c:pt idx="106">
                  <c:v>125.17447235991492</c:v>
                </c:pt>
                <c:pt idx="107">
                  <c:v>125.14282518054969</c:v>
                </c:pt>
                <c:pt idx="108">
                  <c:v>125.11158264767109</c:v>
                </c:pt>
                <c:pt idx="109">
                  <c:v>125.08070311393207</c:v>
                </c:pt>
                <c:pt idx="110">
                  <c:v>125.05014686832634</c:v>
                </c:pt>
                <c:pt idx="111">
                  <c:v>125.01987593796481</c:v>
                </c:pt>
                <c:pt idx="112">
                  <c:v>124.989853905741</c:v>
                </c:pt>
                <c:pt idx="113">
                  <c:v>124.96004574521456</c:v>
                </c:pt>
                <c:pt idx="114">
                  <c:v>124.93041767422713</c:v>
                </c:pt>
                <c:pt idx="115">
                  <c:v>124.90093702893887</c:v>
                </c:pt>
                <c:pt idx="116">
                  <c:v>124.87157216012058</c:v>
                </c:pt>
                <c:pt idx="117">
                  <c:v>124.84229235363298</c:v>
                </c:pt>
                <c:pt idx="118">
                  <c:v>124.81306777704754</c:v>
                </c:pt>
                <c:pt idx="119">
                  <c:v>124.78386945428348</c:v>
                </c:pt>
                <c:pt idx="120">
                  <c:v>124.75466926992638</c:v>
                </c:pt>
                <c:pt idx="121">
                  <c:v>124.72544000452416</c:v>
                </c:pt>
                <c:pt idx="122">
                  <c:v>124.69615540160443</c:v>
                </c:pt>
                <c:pt idx="123">
                  <c:v>124.66679026640243</c:v>
                </c:pt>
                <c:pt idx="124">
                  <c:v>124.6373205953246</c:v>
                </c:pt>
                <c:pt idx="125">
                  <c:v>124.607723734006</c:v>
                </c:pt>
                <c:pt idx="126">
                  <c:v>124.57797856047796</c:v>
                </c:pt>
                <c:pt idx="127">
                  <c:v>124.54806568849366</c:v>
                </c:pt>
                <c:pt idx="128">
                  <c:v>124.51796768454005</c:v>
                </c:pt>
                <c:pt idx="129">
                  <c:v>124.48766929058959</c:v>
                </c:pt>
                <c:pt idx="130">
                  <c:v>124.45715764333806</c:v>
                </c:pt>
                <c:pt idx="131">
                  <c:v>124.42642247966103</c:v>
                </c:pt>
                <c:pt idx="132">
                  <c:v>124.39545631744042</c:v>
                </c:pt>
                <c:pt idx="133">
                  <c:v>124.3642546008802</c:v>
                </c:pt>
                <c:pt idx="134">
                  <c:v>124.33281580003845</c:v>
                </c:pt>
                <c:pt idx="135">
                  <c:v>124.30114145560329</c:v>
                </c:pt>
                <c:pt idx="136">
                  <c:v>124.26923616191414</c:v>
                </c:pt>
                <c:pt idx="137">
                  <c:v>124.23710748380751</c:v>
                </c:pt>
                <c:pt idx="138">
                  <c:v>124.20476580590267</c:v>
                </c:pt>
                <c:pt idx="139">
                  <c:v>124.1722241162398</c:v>
                </c:pt>
                <c:pt idx="140">
                  <c:v>124.13949772950215</c:v>
                </c:pt>
                <c:pt idx="141">
                  <c:v>124.10660395814281</c:v>
                </c:pt>
                <c:pt idx="142">
                  <c:v>124.07356174235235</c:v>
                </c:pt>
                <c:pt idx="143">
                  <c:v>124.04039125174542</c:v>
                </c:pt>
                <c:pt idx="144">
                  <c:v>124.00711347277237</c:v>
                </c:pt>
                <c:pt idx="145">
                  <c:v>123.97374979611405</c:v>
                </c:pt>
                <c:pt idx="146">
                  <c:v>123.94032161770971</c:v>
                </c:pt>
                <c:pt idx="147">
                  <c:v>123.906849965699</c:v>
                </c:pt>
                <c:pt idx="148">
                  <c:v>123.87335516357648</c:v>
                </c:pt>
                <c:pt idx="149">
                  <c:v>123.83985653745955</c:v>
                </c:pt>
                <c:pt idx="150">
                  <c:v>123.80637217276539</c:v>
                </c:pt>
                <c:pt idx="151">
                  <c:v>123.77291872297965</c:v>
                </c:pt>
                <c:pt idx="152">
                  <c:v>123.73951127075748</c:v>
                </c:pt>
                <c:pt idx="153">
                  <c:v>123.70616323946035</c:v>
                </c:pt>
                <c:pt idx="154">
                  <c:v>123.6728863514931</c:v>
                </c:pt>
                <c:pt idx="155">
                  <c:v>123.63969062850833</c:v>
                </c:pt>
                <c:pt idx="156">
                  <c:v>123.6065844276954</c:v>
                </c:pt>
                <c:pt idx="157">
                  <c:v>123.57357450793832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129.172</c:v>
                </c:pt>
                <c:pt idx="1">
                  <c:v>128.55199999999999</c:v>
                </c:pt>
                <c:pt idx="2">
                  <c:v>127.828</c:v>
                </c:pt>
                <c:pt idx="3">
                  <c:v>130.10300000000001</c:v>
                </c:pt>
                <c:pt idx="4">
                  <c:v>129.41399999999999</c:v>
                </c:pt>
                <c:pt idx="5">
                  <c:v>126.44799999999999</c:v>
                </c:pt>
                <c:pt idx="6">
                  <c:v>129</c:v>
                </c:pt>
                <c:pt idx="7">
                  <c:v>129.46600000000001</c:v>
                </c:pt>
                <c:pt idx="8">
                  <c:v>128.53399999999999</c:v>
                </c:pt>
                <c:pt idx="9">
                  <c:v>129.43100000000001</c:v>
                </c:pt>
                <c:pt idx="10">
                  <c:v>130</c:v>
                </c:pt>
                <c:pt idx="11">
                  <c:v>128.56899999999999</c:v>
                </c:pt>
                <c:pt idx="12">
                  <c:v>126.86199999999999</c:v>
                </c:pt>
                <c:pt idx="13">
                  <c:v>129.87899999999999</c:v>
                </c:pt>
                <c:pt idx="14">
                  <c:v>126.983</c:v>
                </c:pt>
                <c:pt idx="15">
                  <c:v>126.672</c:v>
                </c:pt>
                <c:pt idx="16">
                  <c:v>128.828</c:v>
                </c:pt>
                <c:pt idx="17">
                  <c:v>129.43100000000001</c:v>
                </c:pt>
                <c:pt idx="18">
                  <c:v>129.39699999999999</c:v>
                </c:pt>
                <c:pt idx="19">
                  <c:v>131.172</c:v>
                </c:pt>
                <c:pt idx="20">
                  <c:v>129.20699999999999</c:v>
                </c:pt>
                <c:pt idx="21">
                  <c:v>131.155</c:v>
                </c:pt>
                <c:pt idx="22">
                  <c:v>129.86199999999999</c:v>
                </c:pt>
                <c:pt idx="23">
                  <c:v>132.017</c:v>
                </c:pt>
                <c:pt idx="24">
                  <c:v>131.36199999999999</c:v>
                </c:pt>
                <c:pt idx="25">
                  <c:v>131.20699999999999</c:v>
                </c:pt>
                <c:pt idx="26">
                  <c:v>132.828</c:v>
                </c:pt>
                <c:pt idx="27">
                  <c:v>133.172</c:v>
                </c:pt>
                <c:pt idx="28">
                  <c:v>134.22399999999999</c:v>
                </c:pt>
                <c:pt idx="29">
                  <c:v>134.89699999999999</c:v>
                </c:pt>
                <c:pt idx="30">
                  <c:v>130.655</c:v>
                </c:pt>
                <c:pt idx="31">
                  <c:v>134.55199999999999</c:v>
                </c:pt>
                <c:pt idx="32">
                  <c:v>133.172</c:v>
                </c:pt>
                <c:pt idx="33">
                  <c:v>133.983</c:v>
                </c:pt>
                <c:pt idx="34">
                  <c:v>134.20699999999999</c:v>
                </c:pt>
                <c:pt idx="35">
                  <c:v>134.58600000000001</c:v>
                </c:pt>
                <c:pt idx="36">
                  <c:v>136.58600000000001</c:v>
                </c:pt>
                <c:pt idx="37">
                  <c:v>137.29300000000001</c:v>
                </c:pt>
                <c:pt idx="38">
                  <c:v>135.828</c:v>
                </c:pt>
                <c:pt idx="39">
                  <c:v>138.72399999999999</c:v>
                </c:pt>
                <c:pt idx="40">
                  <c:v>140.172</c:v>
                </c:pt>
                <c:pt idx="41">
                  <c:v>143.27600000000001</c:v>
                </c:pt>
                <c:pt idx="42">
                  <c:v>144.75899999999999</c:v>
                </c:pt>
                <c:pt idx="43">
                  <c:v>145.655</c:v>
                </c:pt>
                <c:pt idx="44">
                  <c:v>147.31</c:v>
                </c:pt>
                <c:pt idx="45">
                  <c:v>149.79300000000001</c:v>
                </c:pt>
                <c:pt idx="46">
                  <c:v>152.72399999999999</c:v>
                </c:pt>
                <c:pt idx="47">
                  <c:v>161.96600000000001</c:v>
                </c:pt>
                <c:pt idx="48">
                  <c:v>174.55199999999999</c:v>
                </c:pt>
                <c:pt idx="49">
                  <c:v>187.983</c:v>
                </c:pt>
                <c:pt idx="50">
                  <c:v>203.10300000000001</c:v>
                </c:pt>
                <c:pt idx="51">
                  <c:v>217.79300000000001</c:v>
                </c:pt>
                <c:pt idx="52">
                  <c:v>226.96600000000001</c:v>
                </c:pt>
                <c:pt idx="53">
                  <c:v>234.13800000000001</c:v>
                </c:pt>
                <c:pt idx="54">
                  <c:v>238.60300000000001</c:v>
                </c:pt>
                <c:pt idx="55">
                  <c:v>241.983</c:v>
                </c:pt>
                <c:pt idx="56">
                  <c:v>241.345</c:v>
                </c:pt>
                <c:pt idx="57">
                  <c:v>238.20699999999999</c:v>
                </c:pt>
                <c:pt idx="58">
                  <c:v>230.155</c:v>
                </c:pt>
                <c:pt idx="59">
                  <c:v>214.483</c:v>
                </c:pt>
                <c:pt idx="60">
                  <c:v>181.75899999999999</c:v>
                </c:pt>
                <c:pt idx="61">
                  <c:v>148.69</c:v>
                </c:pt>
                <c:pt idx="62">
                  <c:v>133</c:v>
                </c:pt>
                <c:pt idx="63">
                  <c:v>130.60300000000001</c:v>
                </c:pt>
                <c:pt idx="64">
                  <c:v>130.60300000000001</c:v>
                </c:pt>
                <c:pt idx="65">
                  <c:v>133.60300000000001</c:v>
                </c:pt>
                <c:pt idx="66">
                  <c:v>137.19</c:v>
                </c:pt>
                <c:pt idx="67">
                  <c:v>138.37899999999999</c:v>
                </c:pt>
                <c:pt idx="68">
                  <c:v>142.155</c:v>
                </c:pt>
                <c:pt idx="69">
                  <c:v>150.91399999999999</c:v>
                </c:pt>
                <c:pt idx="70">
                  <c:v>161.63800000000001</c:v>
                </c:pt>
                <c:pt idx="71">
                  <c:v>174.172</c:v>
                </c:pt>
                <c:pt idx="72">
                  <c:v>182.93100000000001</c:v>
                </c:pt>
                <c:pt idx="73">
                  <c:v>194.62100000000001</c:v>
                </c:pt>
                <c:pt idx="74">
                  <c:v>201.70699999999999</c:v>
                </c:pt>
                <c:pt idx="75">
                  <c:v>207.06899999999999</c:v>
                </c:pt>
                <c:pt idx="76">
                  <c:v>211.08600000000001</c:v>
                </c:pt>
                <c:pt idx="77">
                  <c:v>212.39699999999999</c:v>
                </c:pt>
                <c:pt idx="78">
                  <c:v>210.37899999999999</c:v>
                </c:pt>
                <c:pt idx="79">
                  <c:v>200.27600000000001</c:v>
                </c:pt>
                <c:pt idx="80">
                  <c:v>181.39699999999999</c:v>
                </c:pt>
                <c:pt idx="81">
                  <c:v>157.87899999999999</c:v>
                </c:pt>
                <c:pt idx="82">
                  <c:v>136.12100000000001</c:v>
                </c:pt>
                <c:pt idx="83">
                  <c:v>126.724</c:v>
                </c:pt>
                <c:pt idx="84">
                  <c:v>124.03400000000001</c:v>
                </c:pt>
                <c:pt idx="85">
                  <c:v>124.724</c:v>
                </c:pt>
                <c:pt idx="86">
                  <c:v>122.569</c:v>
                </c:pt>
                <c:pt idx="87">
                  <c:v>123.94799999999999</c:v>
                </c:pt>
                <c:pt idx="88">
                  <c:v>123.879</c:v>
                </c:pt>
                <c:pt idx="89">
                  <c:v>124.069</c:v>
                </c:pt>
                <c:pt idx="90">
                  <c:v>125.224</c:v>
                </c:pt>
                <c:pt idx="91">
                  <c:v>124.069</c:v>
                </c:pt>
                <c:pt idx="92">
                  <c:v>124.259</c:v>
                </c:pt>
                <c:pt idx="93">
                  <c:v>124.39700000000001</c:v>
                </c:pt>
                <c:pt idx="94">
                  <c:v>125.10299999999999</c:v>
                </c:pt>
                <c:pt idx="95">
                  <c:v>125.017</c:v>
                </c:pt>
                <c:pt idx="96">
                  <c:v>125.155</c:v>
                </c:pt>
                <c:pt idx="97">
                  <c:v>126.328</c:v>
                </c:pt>
                <c:pt idx="98">
                  <c:v>125.724</c:v>
                </c:pt>
                <c:pt idx="99">
                  <c:v>127.983</c:v>
                </c:pt>
                <c:pt idx="100">
                  <c:v>125.879</c:v>
                </c:pt>
                <c:pt idx="101">
                  <c:v>126.621</c:v>
                </c:pt>
                <c:pt idx="102">
                  <c:v>123.94799999999999</c:v>
                </c:pt>
                <c:pt idx="103">
                  <c:v>125.5</c:v>
                </c:pt>
                <c:pt idx="104">
                  <c:v>124.96599999999999</c:v>
                </c:pt>
                <c:pt idx="105">
                  <c:v>125.60299999999999</c:v>
                </c:pt>
                <c:pt idx="106">
                  <c:v>125.60299999999999</c:v>
                </c:pt>
                <c:pt idx="107">
                  <c:v>128.60300000000001</c:v>
                </c:pt>
                <c:pt idx="108">
                  <c:v>130.72399999999999</c:v>
                </c:pt>
                <c:pt idx="109">
                  <c:v>131.96600000000001</c:v>
                </c:pt>
                <c:pt idx="110">
                  <c:v>135.13800000000001</c:v>
                </c:pt>
                <c:pt idx="111">
                  <c:v>135.74100000000001</c:v>
                </c:pt>
                <c:pt idx="112">
                  <c:v>134.53399999999999</c:v>
                </c:pt>
                <c:pt idx="113">
                  <c:v>131.96600000000001</c:v>
                </c:pt>
                <c:pt idx="114">
                  <c:v>131.43100000000001</c:v>
                </c:pt>
                <c:pt idx="115">
                  <c:v>128.93100000000001</c:v>
                </c:pt>
                <c:pt idx="116">
                  <c:v>126.46599999999999</c:v>
                </c:pt>
                <c:pt idx="117">
                  <c:v>123.60299999999999</c:v>
                </c:pt>
                <c:pt idx="118">
                  <c:v>123.241</c:v>
                </c:pt>
                <c:pt idx="119">
                  <c:v>123.517</c:v>
                </c:pt>
                <c:pt idx="120">
                  <c:v>123.931</c:v>
                </c:pt>
                <c:pt idx="121">
                  <c:v>123.931</c:v>
                </c:pt>
                <c:pt idx="122">
                  <c:v>123.069</c:v>
                </c:pt>
                <c:pt idx="123">
                  <c:v>123</c:v>
                </c:pt>
                <c:pt idx="124">
                  <c:v>122.63800000000001</c:v>
                </c:pt>
                <c:pt idx="125">
                  <c:v>124.586</c:v>
                </c:pt>
                <c:pt idx="126">
                  <c:v>121.31</c:v>
                </c:pt>
                <c:pt idx="127">
                  <c:v>124.414</c:v>
                </c:pt>
                <c:pt idx="128">
                  <c:v>123.55200000000001</c:v>
                </c:pt>
                <c:pt idx="129">
                  <c:v>121.983</c:v>
                </c:pt>
                <c:pt idx="130">
                  <c:v>124.155</c:v>
                </c:pt>
                <c:pt idx="131">
                  <c:v>120.63800000000001</c:v>
                </c:pt>
                <c:pt idx="132">
                  <c:v>123.44799999999999</c:v>
                </c:pt>
                <c:pt idx="133">
                  <c:v>124.017</c:v>
                </c:pt>
                <c:pt idx="134">
                  <c:v>123.328</c:v>
                </c:pt>
                <c:pt idx="135">
                  <c:v>125.70699999999999</c:v>
                </c:pt>
                <c:pt idx="136">
                  <c:v>125.672</c:v>
                </c:pt>
                <c:pt idx="137">
                  <c:v>128.96600000000001</c:v>
                </c:pt>
                <c:pt idx="138">
                  <c:v>126.241</c:v>
                </c:pt>
                <c:pt idx="139">
                  <c:v>128.70699999999999</c:v>
                </c:pt>
                <c:pt idx="140">
                  <c:v>127.96599999999999</c:v>
                </c:pt>
                <c:pt idx="141">
                  <c:v>126.017</c:v>
                </c:pt>
                <c:pt idx="142">
                  <c:v>122.63800000000001</c:v>
                </c:pt>
                <c:pt idx="143">
                  <c:v>121.828</c:v>
                </c:pt>
                <c:pt idx="144">
                  <c:v>121.828</c:v>
                </c:pt>
                <c:pt idx="145">
                  <c:v>122.586</c:v>
                </c:pt>
                <c:pt idx="146">
                  <c:v>121.31</c:v>
                </c:pt>
                <c:pt idx="147">
                  <c:v>124.53400000000001</c:v>
                </c:pt>
                <c:pt idx="148">
                  <c:v>124.086</c:v>
                </c:pt>
                <c:pt idx="149">
                  <c:v>123.05200000000001</c:v>
                </c:pt>
                <c:pt idx="150">
                  <c:v>122.672</c:v>
                </c:pt>
                <c:pt idx="151">
                  <c:v>122.983</c:v>
                </c:pt>
                <c:pt idx="152">
                  <c:v>123.086</c:v>
                </c:pt>
                <c:pt idx="153">
                  <c:v>121.94799999999999</c:v>
                </c:pt>
                <c:pt idx="154">
                  <c:v>120.483</c:v>
                </c:pt>
                <c:pt idx="155">
                  <c:v>120.983</c:v>
                </c:pt>
                <c:pt idx="156">
                  <c:v>121.31</c:v>
                </c:pt>
                <c:pt idx="157">
                  <c:v>121.655</c:v>
                </c:pt>
                <c:pt idx="158">
                  <c:v>121.741</c:v>
                </c:pt>
                <c:pt idx="159">
                  <c:v>122.81</c:v>
                </c:pt>
                <c:pt idx="160">
                  <c:v>121.89700000000001</c:v>
                </c:pt>
                <c:pt idx="161">
                  <c:v>120.96599999999999</c:v>
                </c:pt>
                <c:pt idx="162">
                  <c:v>121.983</c:v>
                </c:pt>
                <c:pt idx="163">
                  <c:v>121.879</c:v>
                </c:pt>
                <c:pt idx="164">
                  <c:v>120.224</c:v>
                </c:pt>
                <c:pt idx="165">
                  <c:v>121.276</c:v>
                </c:pt>
                <c:pt idx="166">
                  <c:v>120.414</c:v>
                </c:pt>
                <c:pt idx="167">
                  <c:v>121.13800000000001</c:v>
                </c:pt>
                <c:pt idx="168">
                  <c:v>120.81</c:v>
                </c:pt>
                <c:pt idx="169">
                  <c:v>120.96599999999999</c:v>
                </c:pt>
                <c:pt idx="170">
                  <c:v>123.345</c:v>
                </c:pt>
                <c:pt idx="171">
                  <c:v>120.55200000000001</c:v>
                </c:pt>
                <c:pt idx="172">
                  <c:v>120.517</c:v>
                </c:pt>
                <c:pt idx="173">
                  <c:v>121.86199999999999</c:v>
                </c:pt>
                <c:pt idx="174">
                  <c:v>122.13800000000001</c:v>
                </c:pt>
                <c:pt idx="175">
                  <c:v>122.36199999999999</c:v>
                </c:pt>
                <c:pt idx="176">
                  <c:v>122.10299999999999</c:v>
                </c:pt>
                <c:pt idx="177">
                  <c:v>118.655</c:v>
                </c:pt>
                <c:pt idx="178">
                  <c:v>119.983</c:v>
                </c:pt>
                <c:pt idx="179">
                  <c:v>120.017</c:v>
                </c:pt>
                <c:pt idx="180">
                  <c:v>117.724</c:v>
                </c:pt>
                <c:pt idx="181">
                  <c:v>120.81</c:v>
                </c:pt>
                <c:pt idx="182">
                  <c:v>120.621</c:v>
                </c:pt>
                <c:pt idx="183">
                  <c:v>121.276</c:v>
                </c:pt>
                <c:pt idx="184">
                  <c:v>120.586</c:v>
                </c:pt>
                <c:pt idx="185">
                  <c:v>122.121</c:v>
                </c:pt>
                <c:pt idx="186">
                  <c:v>122.345</c:v>
                </c:pt>
                <c:pt idx="187">
                  <c:v>121.569</c:v>
                </c:pt>
                <c:pt idx="188">
                  <c:v>121.069</c:v>
                </c:pt>
                <c:pt idx="189">
                  <c:v>119.741</c:v>
                </c:pt>
                <c:pt idx="190">
                  <c:v>121.741</c:v>
                </c:pt>
                <c:pt idx="191">
                  <c:v>120.19</c:v>
                </c:pt>
                <c:pt idx="192">
                  <c:v>122.05200000000001</c:v>
                </c:pt>
                <c:pt idx="193">
                  <c:v>121.431</c:v>
                </c:pt>
                <c:pt idx="194">
                  <c:v>120.224</c:v>
                </c:pt>
                <c:pt idx="195">
                  <c:v>119.379</c:v>
                </c:pt>
                <c:pt idx="196">
                  <c:v>118.414</c:v>
                </c:pt>
                <c:pt idx="197">
                  <c:v>118.13800000000001</c:v>
                </c:pt>
                <c:pt idx="198">
                  <c:v>118.828</c:v>
                </c:pt>
                <c:pt idx="199">
                  <c:v>120.20699999999999</c:v>
                </c:pt>
                <c:pt idx="200">
                  <c:v>119.328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126.34622107809669</c:v>
                </c:pt>
                <c:pt idx="5">
                  <c:v>126.64745947795964</c:v>
                </c:pt>
                <c:pt idx="6">
                  <c:v>126.94717422250052</c:v>
                </c:pt>
                <c:pt idx="7">
                  <c:v>127.24512783986623</c:v>
                </c:pt>
                <c:pt idx="8">
                  <c:v>127.54105493339441</c:v>
                </c:pt>
                <c:pt idx="9">
                  <c:v>127.83465981777168</c:v>
                </c:pt>
                <c:pt idx="10">
                  <c:v>128.12561411831535</c:v>
                </c:pt>
                <c:pt idx="11">
                  <c:v>128.41355437424249</c:v>
                </c:pt>
                <c:pt idx="12">
                  <c:v>128.69807969785359</c:v>
                </c:pt>
                <c:pt idx="13">
                  <c:v>128.97874955447813</c:v>
                </c:pt>
                <c:pt idx="14">
                  <c:v>129.25508174331063</c:v>
                </c:pt>
                <c:pt idx="15">
                  <c:v>129.52655067796695</c:v>
                </c:pt>
                <c:pt idx="16">
                  <c:v>129.79258608991879</c:v>
                </c:pt>
                <c:pt idx="17">
                  <c:v>130.0525723124268</c:v>
                </c:pt>
                <c:pt idx="18">
                  <c:v>130.30584835599038</c:v>
                </c:pt>
                <c:pt idx="19">
                  <c:v>130.55170907519093</c:v>
                </c:pt>
                <c:pt idx="20">
                  <c:v>130.78940788084392</c:v>
                </c:pt>
                <c:pt idx="21">
                  <c:v>131.0181617218087</c:v>
                </c:pt>
                <c:pt idx="22">
                  <c:v>131.23715953202091</c:v>
                </c:pt>
                <c:pt idx="23">
                  <c:v>131.44557614286379</c:v>
                </c:pt>
                <c:pt idx="24">
                  <c:v>131.64259499623984</c:v>
                </c:pt>
                <c:pt idx="25">
                  <c:v>131.82744513571294</c:v>
                </c:pt>
                <c:pt idx="26">
                  <c:v>131.99946125905407</c:v>
                </c:pt>
                <c:pt idx="27">
                  <c:v>132.15818050019303</c:v>
                </c:pt>
                <c:pt idx="28">
                  <c:v>132.30349647432203</c:v>
                </c:pt>
                <c:pt idx="29">
                  <c:v>132.43590021575648</c:v>
                </c:pt>
                <c:pt idx="30">
                  <c:v>132.55684882580144</c:v>
                </c:pt>
                <c:pt idx="31">
                  <c:v>132.66931506589114</c:v>
                </c:pt>
                <c:pt idx="32">
                  <c:v>132.7785827810678</c:v>
                </c:pt>
                <c:pt idx="33">
                  <c:v>132.89336036741975</c:v>
                </c:pt>
                <c:pt idx="34">
                  <c:v>133.02728212174435</c:v>
                </c:pt>
                <c:pt idx="35">
                  <c:v>133.20084810528905</c:v>
                </c:pt>
                <c:pt idx="36">
                  <c:v>133.443808955712</c:v>
                </c:pt>
                <c:pt idx="37">
                  <c:v>133.7979252839167</c:v>
                </c:pt>
                <c:pt idx="38">
                  <c:v>134.31991741312441</c:v>
                </c:pt>
                <c:pt idx="39">
                  <c:v>135.08427230865553</c:v>
                </c:pt>
                <c:pt idx="40">
                  <c:v>136.18540287137768</c:v>
                </c:pt>
                <c:pt idx="41">
                  <c:v>137.73848571168122</c:v>
                </c:pt>
                <c:pt idx="42">
                  <c:v>139.87817632557983</c:v>
                </c:pt>
                <c:pt idx="43">
                  <c:v>142.75436540375156</c:v>
                </c:pt>
                <c:pt idx="44">
                  <c:v>146.52425013218041</c:v>
                </c:pt>
                <c:pt idx="45">
                  <c:v>151.34029370793434</c:v>
                </c:pt>
                <c:pt idx="46">
                  <c:v>157.33415355740507</c:v>
                </c:pt>
                <c:pt idx="47">
                  <c:v>164.59735151449357</c:v>
                </c:pt>
                <c:pt idx="48">
                  <c:v>173.16026292160169</c:v>
                </c:pt>
                <c:pt idx="49">
                  <c:v>182.97178433640488</c:v>
                </c:pt>
                <c:pt idx="50">
                  <c:v>193.8825693648954</c:v>
                </c:pt>
                <c:pt idx="51">
                  <c:v>205.63421097239444</c:v>
                </c:pt>
                <c:pt idx="52">
                  <c:v>217.85120351969729</c:v>
                </c:pt>
                <c:pt idx="53">
                  <c:v>230.00706414527292</c:v>
                </c:pt>
                <c:pt idx="54">
                  <c:v>241.26746633786109</c:v>
                </c:pt>
                <c:pt idx="55">
                  <c:v>250.06034697598932</c:v>
                </c:pt>
                <c:pt idx="56">
                  <c:v>253.50613148918913</c:v>
                </c:pt>
                <c:pt idx="57">
                  <c:v>247.70995180508288</c:v>
                </c:pt>
                <c:pt idx="58">
                  <c:v>230.20011007962694</c:v>
                </c:pt>
                <c:pt idx="59">
                  <c:v>203.386191448782</c:v>
                </c:pt>
                <c:pt idx="60">
                  <c:v>174.81768141522079</c:v>
                </c:pt>
                <c:pt idx="61">
                  <c:v>152.43795286089528</c:v>
                </c:pt>
                <c:pt idx="62">
                  <c:v>139.51710831916196</c:v>
                </c:pt>
                <c:pt idx="63">
                  <c:v>134.38841314992061</c:v>
                </c:pt>
                <c:pt idx="64">
                  <c:v>133.76332910212045</c:v>
                </c:pt>
                <c:pt idx="65">
                  <c:v>135.32531688156803</c:v>
                </c:pt>
                <c:pt idx="66">
                  <c:v>138.12638707594073</c:v>
                </c:pt>
                <c:pt idx="67">
                  <c:v>141.98082064123872</c:v>
                </c:pt>
                <c:pt idx="68">
                  <c:v>146.95022548202866</c:v>
                </c:pt>
                <c:pt idx="69">
                  <c:v>153.1171495594927</c:v>
                </c:pt>
                <c:pt idx="70">
                  <c:v>160.50563455343428</c:v>
                </c:pt>
                <c:pt idx="71">
                  <c:v>169.04600810175046</c:v>
                </c:pt>
                <c:pt idx="72">
                  <c:v>178.55186243567169</c:v>
                </c:pt>
                <c:pt idx="73">
                  <c:v>188.69780083966219</c:v>
                </c:pt>
                <c:pt idx="74">
                  <c:v>198.96495888994289</c:v>
                </c:pt>
                <c:pt idx="75">
                  <c:v>208.46938614673485</c:v>
                </c:pt>
                <c:pt idx="76">
                  <c:v>215.607100921209</c:v>
                </c:pt>
                <c:pt idx="77">
                  <c:v>217.78837929839349</c:v>
                </c:pt>
                <c:pt idx="78">
                  <c:v>212.11520881563393</c:v>
                </c:pt>
                <c:pt idx="79">
                  <c:v>197.53196850599087</c:v>
                </c:pt>
                <c:pt idx="80">
                  <c:v>176.90062468981895</c:v>
                </c:pt>
                <c:pt idx="81">
                  <c:v>156.15571511916482</c:v>
                </c:pt>
                <c:pt idx="82">
                  <c:v>140.50884105189297</c:v>
                </c:pt>
                <c:pt idx="83">
                  <c:v>131.49152424332115</c:v>
                </c:pt>
                <c:pt idx="84">
                  <c:v>127.47501136303809</c:v>
                </c:pt>
                <c:pt idx="85">
                  <c:v>126.06138038311988</c:v>
                </c:pt>
                <c:pt idx="86">
                  <c:v>125.63453732234018</c:v>
                </c:pt>
                <c:pt idx="87">
                  <c:v>125.48757743132802</c:v>
                </c:pt>
                <c:pt idx="88">
                  <c:v>125.40185712809703</c:v>
                </c:pt>
                <c:pt idx="89">
                  <c:v>125.32777524596062</c:v>
                </c:pt>
                <c:pt idx="90">
                  <c:v>125.25684839774985</c:v>
                </c:pt>
                <c:pt idx="91">
                  <c:v>125.18788718587395</c:v>
                </c:pt>
                <c:pt idx="92">
                  <c:v>125.12067513552111</c:v>
                </c:pt>
                <c:pt idx="93">
                  <c:v>125.05511846092072</c:v>
                </c:pt>
                <c:pt idx="94">
                  <c:v>124.99119536507472</c:v>
                </c:pt>
                <c:pt idx="95">
                  <c:v>124.92904232205633</c:v>
                </c:pt>
                <c:pt idx="96">
                  <c:v>124.86916973387085</c:v>
                </c:pt>
                <c:pt idx="97">
                  <c:v>124.8129243521746</c:v>
                </c:pt>
                <c:pt idx="98">
                  <c:v>124.76339586384704</c:v>
                </c:pt>
                <c:pt idx="99">
                  <c:v>124.72703020548933</c:v>
                </c:pt>
                <c:pt idx="100">
                  <c:v>124.71619773561326</c:v>
                </c:pt>
                <c:pt idx="101">
                  <c:v>124.75275403770534</c:v>
                </c:pt>
                <c:pt idx="102">
                  <c:v>124.87209480596482</c:v>
                </c:pt>
                <c:pt idx="103">
                  <c:v>125.12629006517334</c:v>
                </c:pt>
                <c:pt idx="104">
                  <c:v>125.58372010641841</c:v>
                </c:pt>
                <c:pt idx="105">
                  <c:v>126.32156322897494</c:v>
                </c:pt>
                <c:pt idx="106">
                  <c:v>127.40691073310593</c:v>
                </c:pt>
                <c:pt idx="107">
                  <c:v>128.86284191834807</c:v>
                </c:pt>
                <c:pt idx="108">
                  <c:v>130.6197357747815</c:v>
                </c:pt>
                <c:pt idx="109">
                  <c:v>132.46473212192382</c:v>
                </c:pt>
                <c:pt idx="110">
                  <c:v>134.02616006273834</c:v>
                </c:pt>
                <c:pt idx="111">
                  <c:v>134.84705696183636</c:v>
                </c:pt>
                <c:pt idx="112">
                  <c:v>134.56921979716421</c:v>
                </c:pt>
                <c:pt idx="113">
                  <c:v>133.14922340159384</c:v>
                </c:pt>
                <c:pt idx="114">
                  <c:v>130.94215638895236</c:v>
                </c:pt>
                <c:pt idx="115">
                  <c:v>128.54813507480438</c:v>
                </c:pt>
                <c:pt idx="116">
                  <c:v>126.5122321254951</c:v>
                </c:pt>
                <c:pt idx="117">
                  <c:v>125.09920971237587</c:v>
                </c:pt>
                <c:pt idx="118">
                  <c:v>124.27953766792108</c:v>
                </c:pt>
                <c:pt idx="119">
                  <c:v>123.86986937980497</c:v>
                </c:pt>
                <c:pt idx="120">
                  <c:v>123.68115264832822</c:v>
                </c:pt>
                <c:pt idx="121">
                  <c:v>123.58814627421746</c:v>
                </c:pt>
                <c:pt idx="122">
                  <c:v>123.52904389140114</c:v>
                </c:pt>
                <c:pt idx="123">
                  <c:v>123.47993904673525</c:v>
                </c:pt>
                <c:pt idx="124">
                  <c:v>123.43340698275226</c:v>
                </c:pt>
                <c:pt idx="125">
                  <c:v>123.38757425562783</c:v>
                </c:pt>
                <c:pt idx="126">
                  <c:v>123.34208588285189</c:v>
                </c:pt>
                <c:pt idx="127">
                  <c:v>123.29707743190997</c:v>
                </c:pt>
                <c:pt idx="128">
                  <c:v>123.25347228322475</c:v>
                </c:pt>
                <c:pt idx="129">
                  <c:v>123.21483691713847</c:v>
                </c:pt>
                <c:pt idx="130">
                  <c:v>123.19251254552152</c:v>
                </c:pt>
                <c:pt idx="131">
                  <c:v>123.21610619544697</c:v>
                </c:pt>
                <c:pt idx="132">
                  <c:v>123.34757263454824</c:v>
                </c:pt>
                <c:pt idx="133">
                  <c:v>123.68582572425835</c:v>
                </c:pt>
                <c:pt idx="134">
                  <c:v>124.33616333610766</c:v>
                </c:pt>
                <c:pt idx="135">
                  <c:v>125.32790472016528</c:v>
                </c:pt>
                <c:pt idx="136">
                  <c:v>126.51480430746687</c:v>
                </c:pt>
                <c:pt idx="137">
                  <c:v>127.55408750110267</c:v>
                </c:pt>
                <c:pt idx="138">
                  <c:v>128.04235440344465</c:v>
                </c:pt>
                <c:pt idx="139">
                  <c:v>127.75274219260484</c:v>
                </c:pt>
                <c:pt idx="140">
                  <c:v>126.78849042024954</c:v>
                </c:pt>
                <c:pt idx="141">
                  <c:v>125.51418211050459</c:v>
                </c:pt>
                <c:pt idx="142">
                  <c:v>124.32588175254033</c:v>
                </c:pt>
                <c:pt idx="143">
                  <c:v>123.45432265890302</c:v>
                </c:pt>
                <c:pt idx="144">
                  <c:v>122.92622177118793</c:v>
                </c:pt>
                <c:pt idx="145">
                  <c:v>122.64912436401485</c:v>
                </c:pt>
                <c:pt idx="146">
                  <c:v>122.51220014109914</c:v>
                </c:pt>
                <c:pt idx="147">
                  <c:v>122.43787261803601</c:v>
                </c:pt>
                <c:pt idx="148">
                  <c:v>122.38639959980459</c:v>
                </c:pt>
                <c:pt idx="149">
                  <c:v>122.34184074009586</c:v>
                </c:pt>
                <c:pt idx="150">
                  <c:v>122.29903437305917</c:v>
                </c:pt>
                <c:pt idx="151">
                  <c:v>122.25660551940298</c:v>
                </c:pt>
                <c:pt idx="152">
                  <c:v>122.2142462611027</c:v>
                </c:pt>
                <c:pt idx="153">
                  <c:v>122.17189461405853</c:v>
                </c:pt>
                <c:pt idx="154">
                  <c:v>122.12953589235069</c:v>
                </c:pt>
                <c:pt idx="155">
                  <c:v>122.08716351882003</c:v>
                </c:pt>
                <c:pt idx="156">
                  <c:v>122.04477263542879</c:v>
                </c:pt>
                <c:pt idx="157">
                  <c:v>122.00235921400707</c:v>
                </c:pt>
                <c:pt idx="158">
                  <c:v>121.95991992120044</c:v>
                </c:pt>
                <c:pt idx="159">
                  <c:v>121.91745206410921</c:v>
                </c:pt>
                <c:pt idx="160">
                  <c:v>121.87495353936676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126.34622107809101</c:v>
                </c:pt>
                <c:pt idx="5">
                  <c:v>126.64745947794238</c:v>
                </c:pt>
                <c:pt idx="6">
                  <c:v>126.94717422244911</c:v>
                </c:pt>
                <c:pt idx="7">
                  <c:v>127.24512783971626</c:v>
                </c:pt>
                <c:pt idx="8">
                  <c:v>127.54105493296578</c:v>
                </c:pt>
                <c:pt idx="9">
                  <c:v>127.83465981657126</c:v>
                </c:pt>
                <c:pt idx="10">
                  <c:v>128.12561411502128</c:v>
                </c:pt>
                <c:pt idx="11">
                  <c:v>128.41355436538544</c:v>
                </c:pt>
                <c:pt idx="12">
                  <c:v>128.69807967451919</c:v>
                </c:pt>
                <c:pt idx="13">
                  <c:v>128.97874949424221</c:v>
                </c:pt>
                <c:pt idx="14">
                  <c:v>129.25508159095227</c:v>
                </c:pt>
                <c:pt idx="15">
                  <c:v>129.52655030036968</c:v>
                </c:pt>
                <c:pt idx="16">
                  <c:v>129.79258517297382</c:v>
                </c:pt>
                <c:pt idx="17">
                  <c:v>130.05257013065389</c:v>
                </c:pt>
                <c:pt idx="18">
                  <c:v>130.30584326938947</c:v>
                </c:pt>
                <c:pt idx="19">
                  <c:v>130.55169745541818</c:v>
                </c:pt>
                <c:pt idx="20">
                  <c:v>130.78938187209542</c:v>
                </c:pt>
                <c:pt idx="21">
                  <c:v>131.01810468002131</c:v>
                </c:pt>
                <c:pt idx="22">
                  <c:v>131.23703695229489</c:v>
                </c:pt>
                <c:pt idx="23">
                  <c:v>131.44531803810185</c:v>
                </c:pt>
                <c:pt idx="24">
                  <c:v>131.64206248934136</c:v>
                </c:pt>
                <c:pt idx="25">
                  <c:v>131.82636865485992</c:v>
                </c:pt>
                <c:pt idx="26">
                  <c:v>131.9973290036142</c:v>
                </c:pt>
                <c:pt idx="27">
                  <c:v>132.1540421808331</c:v>
                </c:pt>
                <c:pt idx="28">
                  <c:v>132.29562672996937</c:v>
                </c:pt>
                <c:pt idx="29">
                  <c:v>132.42123632904773</c:v>
                </c:pt>
                <c:pt idx="30">
                  <c:v>132.53007629549055</c:v>
                </c:pt>
                <c:pt idx="31">
                  <c:v>132.62142101278542</c:v>
                </c:pt>
                <c:pt idx="32">
                  <c:v>132.6946318312398</c:v>
                </c:pt>
                <c:pt idx="33">
                  <c:v>132.74917490082962</c:v>
                </c:pt>
                <c:pt idx="34">
                  <c:v>132.78463831514745</c:v>
                </c:pt>
                <c:pt idx="35">
                  <c:v>132.80074789050758</c:v>
                </c:pt>
                <c:pt idx="36">
                  <c:v>132.79738088175091</c:v>
                </c:pt>
                <c:pt idx="37">
                  <c:v>132.77457695315445</c:v>
                </c:pt>
                <c:pt idx="38">
                  <c:v>132.73254578350512</c:v>
                </c:pt>
                <c:pt idx="39">
                  <c:v>132.67167078982766</c:v>
                </c:pt>
                <c:pt idx="40">
                  <c:v>132.59250860133773</c:v>
                </c:pt>
                <c:pt idx="41">
                  <c:v>132.49578409651289</c:v>
                </c:pt>
                <c:pt idx="42">
                  <c:v>132.38238102038119</c:v>
                </c:pt>
                <c:pt idx="43">
                  <c:v>132.2533284118405</c:v>
                </c:pt>
                <c:pt idx="44">
                  <c:v>132.10978327604428</c:v>
                </c:pt>
                <c:pt idx="45">
                  <c:v>131.95301011871339</c:v>
                </c:pt>
                <c:pt idx="46">
                  <c:v>131.78435810362222</c:v>
                </c:pt>
                <c:pt idx="47">
                  <c:v>131.60523669086683</c:v>
                </c:pt>
                <c:pt idx="48">
                  <c:v>131.41709065582828</c:v>
                </c:pt>
                <c:pt idx="49">
                  <c:v>131.22137537606343</c:v>
                </c:pt>
                <c:pt idx="50">
                  <c:v>131.0195332096975</c:v>
                </c:pt>
                <c:pt idx="51">
                  <c:v>130.81297168247085</c:v>
                </c:pt>
                <c:pt idx="52">
                  <c:v>130.60304406259976</c:v>
                </c:pt>
                <c:pt idx="53">
                  <c:v>130.39103274579713</c:v>
                </c:pt>
                <c:pt idx="54">
                  <c:v>130.17813570999147</c:v>
                </c:pt>
                <c:pt idx="55">
                  <c:v>129.96545614213943</c:v>
                </c:pt>
                <c:pt idx="56">
                  <c:v>129.75399519756172</c:v>
                </c:pt>
                <c:pt idx="57">
                  <c:v>129.54464773229611</c:v>
                </c:pt>
                <c:pt idx="58">
                  <c:v>129.33820075505247</c:v>
                </c:pt>
                <c:pt idx="59">
                  <c:v>129.1353342788087</c:v>
                </c:pt>
                <c:pt idx="60">
                  <c:v>128.93662421198925</c:v>
                </c:pt>
                <c:pt idx="61">
                  <c:v>128.74254691289335</c:v>
                </c:pt>
                <c:pt idx="62">
                  <c:v>128.553485034857</c:v>
                </c:pt>
                <c:pt idx="63">
                  <c:v>128.36973430925772</c:v>
                </c:pt>
                <c:pt idx="64">
                  <c:v>128.19151094453014</c:v>
                </c:pt>
                <c:pt idx="65">
                  <c:v>128.01895935776454</c:v>
                </c:pt>
                <c:pt idx="66">
                  <c:v>127.85215999761679</c:v>
                </c:pt>
                <c:pt idx="67">
                  <c:v>127.69113706023249</c:v>
                </c:pt>
                <c:pt idx="68">
                  <c:v>127.53586594141061</c:v>
                </c:pt>
                <c:pt idx="69">
                  <c:v>127.38628030669595</c:v>
                </c:pt>
                <c:pt idx="70">
                  <c:v>127.24227869546824</c:v>
                </c:pt>
                <c:pt idx="71">
                  <c:v>127.10373060484771</c:v>
                </c:pt>
                <c:pt idx="72">
                  <c:v>126.97048202420935</c:v>
                </c:pt>
                <c:pt idx="73">
                  <c:v>126.84236041142182</c:v>
                </c:pt>
                <c:pt idx="74">
                  <c:v>126.7191791179262</c:v>
                </c:pt>
                <c:pt idx="75">
                  <c:v>126.60074128189414</c:v>
                </c:pt>
                <c:pt idx="76">
                  <c:v>126.48684321745878</c:v>
                </c:pt>
                <c:pt idx="77">
                  <c:v>126.37727733391958</c:v>
                </c:pt>
                <c:pt idx="78">
                  <c:v>126.27183462238675</c:v>
                </c:pt>
                <c:pt idx="79">
                  <c:v>126.17030674902041</c:v>
                </c:pt>
                <c:pt idx="80">
                  <c:v>126.07248779425217</c:v>
                </c:pt>
                <c:pt idx="81">
                  <c:v>125.97817567651026</c:v>
                </c:pt>
                <c:pt idx="82">
                  <c:v>125.88717329731497</c:v>
                </c:pt>
                <c:pt idx="83">
                  <c:v>125.79928944241314</c:v>
                </c:pt>
                <c:pt idx="84">
                  <c:v>125.71433947108875</c:v>
                </c:pt>
                <c:pt idx="85">
                  <c:v>125.63214582307629</c:v>
                </c:pt>
                <c:pt idx="86">
                  <c:v>125.55253836973742</c:v>
                </c:pt>
                <c:pt idx="87">
                  <c:v>125.47535463343256</c:v>
                </c:pt>
                <c:pt idx="88">
                  <c:v>125.40043989638839</c:v>
                </c:pt>
                <c:pt idx="89">
                  <c:v>125.32764721787895</c:v>
                </c:pt>
                <c:pt idx="90">
                  <c:v>125.25683737622565</c:v>
                </c:pt>
                <c:pt idx="91">
                  <c:v>125.1878787499964</c:v>
                </c:pt>
                <c:pt idx="92">
                  <c:v>125.12064715085384</c:v>
                </c:pt>
                <c:pt idx="93">
                  <c:v>125.05502561876233</c:v>
                </c:pt>
                <c:pt idx="94">
                  <c:v>124.99090418870743</c:v>
                </c:pt>
                <c:pt idx="95">
                  <c:v>124.92817963670245</c:v>
                </c:pt>
                <c:pt idx="96">
                  <c:v>124.86675521163744</c:v>
                </c:pt>
                <c:pt idx="97">
                  <c:v>124.80654035845812</c:v>
                </c:pt>
                <c:pt idx="98">
                  <c:v>124.74745043722746</c:v>
                </c:pt>
                <c:pt idx="99">
                  <c:v>124.6894064418122</c:v>
                </c:pt>
                <c:pt idx="100">
                  <c:v>124.63233472123024</c:v>
                </c:pt>
                <c:pt idx="101">
                  <c:v>124.5761667060879</c:v>
                </c:pt>
                <c:pt idx="102">
                  <c:v>124.52083864200833</c:v>
                </c:pt>
                <c:pt idx="103">
                  <c:v>124.46629133149983</c:v>
                </c:pt>
                <c:pt idx="104">
                  <c:v>124.4124698853196</c:v>
                </c:pt>
                <c:pt idx="105">
                  <c:v>124.35932348404927</c:v>
                </c:pt>
                <c:pt idx="106">
                  <c:v>124.30680515030269</c:v>
                </c:pt>
                <c:pt idx="107">
                  <c:v>124.25487153172726</c:v>
                </c:pt>
                <c:pt idx="108">
                  <c:v>124.20348269473111</c:v>
                </c:pt>
                <c:pt idx="109">
                  <c:v>124.15260192866459</c:v>
                </c:pt>
                <c:pt idx="110">
                  <c:v>124.10219556000041</c:v>
                </c:pt>
                <c:pt idx="111">
                  <c:v>124.05223277588892</c:v>
                </c:pt>
                <c:pt idx="112">
                  <c:v>124.00268545631361</c:v>
                </c:pt>
                <c:pt idx="113">
                  <c:v>123.95352801393224</c:v>
                </c:pt>
                <c:pt idx="114">
                  <c:v>123.90473724056497</c:v>
                </c:pt>
                <c:pt idx="115">
                  <c:v>123.85629215918274</c:v>
                </c:pt>
                <c:pt idx="116">
                  <c:v>123.80817388016109</c:v>
                </c:pt>
                <c:pt idx="117">
                  <c:v>123.76036546050192</c:v>
                </c:pt>
                <c:pt idx="118">
                  <c:v>123.71285176469678</c:v>
                </c:pt>
                <c:pt idx="119">
                  <c:v>123.66561932591458</c:v>
                </c:pt>
                <c:pt idx="120">
                  <c:v>123.61865620626</c:v>
                </c:pt>
                <c:pt idx="121">
                  <c:v>123.5719518549691</c:v>
                </c:pt>
                <c:pt idx="122">
                  <c:v>123.52549696360111</c:v>
                </c:pt>
                <c:pt idx="123">
                  <c:v>123.47928331755301</c:v>
                </c:pt>
                <c:pt idx="124">
                  <c:v>123.43330364357436</c:v>
                </c:pt>
                <c:pt idx="125">
                  <c:v>123.38755145339061</c:v>
                </c:pt>
                <c:pt idx="126">
                  <c:v>123.34202088404867</c:v>
                </c:pt>
                <c:pt idx="127">
                  <c:v>123.29670653616256</c:v>
                </c:pt>
                <c:pt idx="128">
                  <c:v>123.25160331183631</c:v>
                </c:pt>
                <c:pt idx="129">
                  <c:v>123.20670625464152</c:v>
                </c:pt>
                <c:pt idx="130">
                  <c:v>123.16201039458555</c:v>
                </c:pt>
                <c:pt idx="131">
                  <c:v>123.11751060147637</c:v>
                </c:pt>
                <c:pt idx="132">
                  <c:v>123.07320145041749</c:v>
                </c:pt>
                <c:pt idx="133">
                  <c:v>123.02907710330419</c:v>
                </c:pt>
                <c:pt idx="134">
                  <c:v>122.9851312100983</c:v>
                </c:pt>
                <c:pt idx="135">
                  <c:v>122.9413568333056</c:v>
                </c:pt>
                <c:pt idx="136">
                  <c:v>122.89774639846192</c:v>
                </c:pt>
                <c:pt idx="137">
                  <c:v>122.85429167256862</c:v>
                </c:pt>
                <c:pt idx="138">
                  <c:v>122.8109837713457</c:v>
                </c:pt>
                <c:pt idx="139">
                  <c:v>122.76781319496094</c:v>
                </c:pt>
                <c:pt idx="140">
                  <c:v>122.72476989062835</c:v>
                </c:pt>
                <c:pt idx="141">
                  <c:v>122.68184333924779</c:v>
                </c:pt>
                <c:pt idx="142">
                  <c:v>122.63902266217059</c:v>
                </c:pt>
                <c:pt idx="143">
                  <c:v>122.59629674331644</c:v>
                </c:pt>
                <c:pt idx="144">
                  <c:v>122.55365436129154</c:v>
                </c:pt>
                <c:pt idx="145">
                  <c:v>122.51108432591451</c:v>
                </c:pt>
                <c:pt idx="146">
                  <c:v>122.46857561364406</c:v>
                </c:pt>
                <c:pt idx="147">
                  <c:v>122.42611749680466</c:v>
                </c:pt>
                <c:pt idx="148">
                  <c:v>122.38369966217024</c:v>
                </c:pt>
                <c:pt idx="149">
                  <c:v>122.34131231532588</c:v>
                </c:pt>
                <c:pt idx="150">
                  <c:v>122.29894626820379</c:v>
                </c:pt>
                <c:pt idx="151">
                  <c:v>122.25659300820405</c:v>
                </c:pt>
                <c:pt idx="152">
                  <c:v>122.21424474828949</c:v>
                </c:pt>
                <c:pt idx="153">
                  <c:v>122.17189445832841</c:v>
                </c:pt>
                <c:pt idx="154">
                  <c:v>122.12953587870541</c:v>
                </c:pt>
                <c:pt idx="155">
                  <c:v>122.08716351780251</c:v>
                </c:pt>
                <c:pt idx="156">
                  <c:v>122.04477263536423</c:v>
                </c:pt>
                <c:pt idx="157">
                  <c:v>122.00235921400359</c:v>
                </c:pt>
                <c:pt idx="158">
                  <c:v>121.95991992120028</c:v>
                </c:pt>
                <c:pt idx="159">
                  <c:v>121.91745206410921</c:v>
                </c:pt>
                <c:pt idx="160">
                  <c:v>121.87495353936676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129.06899999999999</c:v>
                </c:pt>
                <c:pt idx="1">
                  <c:v>128.155</c:v>
                </c:pt>
                <c:pt idx="2">
                  <c:v>128.36199999999999</c:v>
                </c:pt>
                <c:pt idx="3">
                  <c:v>129.77600000000001</c:v>
                </c:pt>
                <c:pt idx="4">
                  <c:v>127.60299999999999</c:v>
                </c:pt>
                <c:pt idx="5">
                  <c:v>128.655</c:v>
                </c:pt>
                <c:pt idx="6">
                  <c:v>127.276</c:v>
                </c:pt>
                <c:pt idx="7">
                  <c:v>127.81</c:v>
                </c:pt>
                <c:pt idx="8">
                  <c:v>127</c:v>
                </c:pt>
                <c:pt idx="9">
                  <c:v>129.74100000000001</c:v>
                </c:pt>
                <c:pt idx="10">
                  <c:v>129.70699999999999</c:v>
                </c:pt>
                <c:pt idx="11">
                  <c:v>127.345</c:v>
                </c:pt>
                <c:pt idx="12">
                  <c:v>127.86199999999999</c:v>
                </c:pt>
                <c:pt idx="13">
                  <c:v>126.10299999999999</c:v>
                </c:pt>
                <c:pt idx="14">
                  <c:v>129.03399999999999</c:v>
                </c:pt>
                <c:pt idx="15">
                  <c:v>129.27600000000001</c:v>
                </c:pt>
                <c:pt idx="16">
                  <c:v>128.81</c:v>
                </c:pt>
                <c:pt idx="17">
                  <c:v>130.483</c:v>
                </c:pt>
                <c:pt idx="18">
                  <c:v>127.621</c:v>
                </c:pt>
                <c:pt idx="19">
                  <c:v>131.05199999999999</c:v>
                </c:pt>
                <c:pt idx="20">
                  <c:v>130.81</c:v>
                </c:pt>
                <c:pt idx="21">
                  <c:v>130.79300000000001</c:v>
                </c:pt>
                <c:pt idx="22">
                  <c:v>129.63800000000001</c:v>
                </c:pt>
                <c:pt idx="23">
                  <c:v>129.828</c:v>
                </c:pt>
                <c:pt idx="24">
                  <c:v>130.29300000000001</c:v>
                </c:pt>
                <c:pt idx="25">
                  <c:v>131</c:v>
                </c:pt>
                <c:pt idx="26">
                  <c:v>131.29300000000001</c:v>
                </c:pt>
                <c:pt idx="27">
                  <c:v>130.017</c:v>
                </c:pt>
                <c:pt idx="28">
                  <c:v>131.672</c:v>
                </c:pt>
                <c:pt idx="29">
                  <c:v>130.24100000000001</c:v>
                </c:pt>
                <c:pt idx="30">
                  <c:v>128.10300000000001</c:v>
                </c:pt>
                <c:pt idx="31">
                  <c:v>131.94800000000001</c:v>
                </c:pt>
                <c:pt idx="32">
                  <c:v>130.155</c:v>
                </c:pt>
                <c:pt idx="33">
                  <c:v>132.77600000000001</c:v>
                </c:pt>
                <c:pt idx="34">
                  <c:v>133.25899999999999</c:v>
                </c:pt>
                <c:pt idx="35">
                  <c:v>133.89699999999999</c:v>
                </c:pt>
                <c:pt idx="36">
                  <c:v>134.017</c:v>
                </c:pt>
                <c:pt idx="37">
                  <c:v>134.10300000000001</c:v>
                </c:pt>
                <c:pt idx="38">
                  <c:v>134.845</c:v>
                </c:pt>
                <c:pt idx="39">
                  <c:v>135.58600000000001</c:v>
                </c:pt>
                <c:pt idx="40">
                  <c:v>136.845</c:v>
                </c:pt>
                <c:pt idx="41">
                  <c:v>138.69</c:v>
                </c:pt>
                <c:pt idx="42">
                  <c:v>138.24100000000001</c:v>
                </c:pt>
                <c:pt idx="43">
                  <c:v>139.56899999999999</c:v>
                </c:pt>
                <c:pt idx="44">
                  <c:v>139.483</c:v>
                </c:pt>
                <c:pt idx="45">
                  <c:v>141.60300000000001</c:v>
                </c:pt>
                <c:pt idx="46">
                  <c:v>143.13800000000001</c:v>
                </c:pt>
                <c:pt idx="47">
                  <c:v>146.13800000000001</c:v>
                </c:pt>
                <c:pt idx="48">
                  <c:v>157.75899999999999</c:v>
                </c:pt>
                <c:pt idx="49">
                  <c:v>169.19</c:v>
                </c:pt>
                <c:pt idx="50">
                  <c:v>185.31</c:v>
                </c:pt>
                <c:pt idx="51">
                  <c:v>200.27600000000001</c:v>
                </c:pt>
                <c:pt idx="52">
                  <c:v>213.70699999999999</c:v>
                </c:pt>
                <c:pt idx="53">
                  <c:v>223.93100000000001</c:v>
                </c:pt>
                <c:pt idx="54">
                  <c:v>231.70699999999999</c:v>
                </c:pt>
                <c:pt idx="55">
                  <c:v>235.63800000000001</c:v>
                </c:pt>
                <c:pt idx="56">
                  <c:v>236.75899999999999</c:v>
                </c:pt>
                <c:pt idx="57">
                  <c:v>234.03399999999999</c:v>
                </c:pt>
                <c:pt idx="58">
                  <c:v>229.328</c:v>
                </c:pt>
                <c:pt idx="59">
                  <c:v>217.672</c:v>
                </c:pt>
                <c:pt idx="60">
                  <c:v>193.20699999999999</c:v>
                </c:pt>
                <c:pt idx="61">
                  <c:v>156</c:v>
                </c:pt>
                <c:pt idx="62">
                  <c:v>135.155</c:v>
                </c:pt>
                <c:pt idx="63">
                  <c:v>130.37899999999999</c:v>
                </c:pt>
                <c:pt idx="64">
                  <c:v>129.39699999999999</c:v>
                </c:pt>
                <c:pt idx="65">
                  <c:v>130.75899999999999</c:v>
                </c:pt>
                <c:pt idx="66">
                  <c:v>129.655</c:v>
                </c:pt>
                <c:pt idx="67">
                  <c:v>131.828</c:v>
                </c:pt>
                <c:pt idx="68">
                  <c:v>134.672</c:v>
                </c:pt>
                <c:pt idx="69">
                  <c:v>140.72399999999999</c:v>
                </c:pt>
                <c:pt idx="70">
                  <c:v>148.86199999999999</c:v>
                </c:pt>
                <c:pt idx="71">
                  <c:v>160.5</c:v>
                </c:pt>
                <c:pt idx="72">
                  <c:v>172.483</c:v>
                </c:pt>
                <c:pt idx="73">
                  <c:v>183.58600000000001</c:v>
                </c:pt>
                <c:pt idx="74">
                  <c:v>193.19</c:v>
                </c:pt>
                <c:pt idx="75">
                  <c:v>197.89699999999999</c:v>
                </c:pt>
                <c:pt idx="76">
                  <c:v>204.13800000000001</c:v>
                </c:pt>
                <c:pt idx="77">
                  <c:v>206.672</c:v>
                </c:pt>
                <c:pt idx="78">
                  <c:v>206.25899999999999</c:v>
                </c:pt>
                <c:pt idx="79">
                  <c:v>198.89699999999999</c:v>
                </c:pt>
                <c:pt idx="80">
                  <c:v>184.39699999999999</c:v>
                </c:pt>
                <c:pt idx="81">
                  <c:v>159.96600000000001</c:v>
                </c:pt>
                <c:pt idx="82">
                  <c:v>133.86199999999999</c:v>
                </c:pt>
                <c:pt idx="83">
                  <c:v>124.05200000000001</c:v>
                </c:pt>
                <c:pt idx="84">
                  <c:v>123.379</c:v>
                </c:pt>
                <c:pt idx="85">
                  <c:v>121.379</c:v>
                </c:pt>
                <c:pt idx="86">
                  <c:v>123.31</c:v>
                </c:pt>
                <c:pt idx="87">
                  <c:v>121.914</c:v>
                </c:pt>
                <c:pt idx="88">
                  <c:v>122.29300000000001</c:v>
                </c:pt>
                <c:pt idx="89">
                  <c:v>122.55200000000001</c:v>
                </c:pt>
                <c:pt idx="90">
                  <c:v>122.44799999999999</c:v>
                </c:pt>
                <c:pt idx="91">
                  <c:v>123.44799999999999</c:v>
                </c:pt>
                <c:pt idx="92">
                  <c:v>123.172</c:v>
                </c:pt>
                <c:pt idx="93">
                  <c:v>125.96599999999999</c:v>
                </c:pt>
                <c:pt idx="94">
                  <c:v>123.914</c:v>
                </c:pt>
                <c:pt idx="95">
                  <c:v>124.828</c:v>
                </c:pt>
                <c:pt idx="96">
                  <c:v>124.20699999999999</c:v>
                </c:pt>
                <c:pt idx="97">
                  <c:v>124.29300000000001</c:v>
                </c:pt>
                <c:pt idx="98">
                  <c:v>125.94799999999999</c:v>
                </c:pt>
                <c:pt idx="99">
                  <c:v>125.29300000000001</c:v>
                </c:pt>
                <c:pt idx="100">
                  <c:v>125.05200000000001</c:v>
                </c:pt>
                <c:pt idx="101">
                  <c:v>124.69</c:v>
                </c:pt>
                <c:pt idx="102">
                  <c:v>122.69</c:v>
                </c:pt>
                <c:pt idx="103">
                  <c:v>121.172</c:v>
                </c:pt>
                <c:pt idx="104">
                  <c:v>123.983</c:v>
                </c:pt>
                <c:pt idx="105">
                  <c:v>124.55200000000001</c:v>
                </c:pt>
                <c:pt idx="106">
                  <c:v>125.586</c:v>
                </c:pt>
                <c:pt idx="107">
                  <c:v>125.017</c:v>
                </c:pt>
                <c:pt idx="108">
                  <c:v>128.81</c:v>
                </c:pt>
                <c:pt idx="109">
                  <c:v>130.12100000000001</c:v>
                </c:pt>
                <c:pt idx="110">
                  <c:v>133.19</c:v>
                </c:pt>
                <c:pt idx="111">
                  <c:v>133.29300000000001</c:v>
                </c:pt>
                <c:pt idx="112">
                  <c:v>134.89699999999999</c:v>
                </c:pt>
                <c:pt idx="113">
                  <c:v>135.43100000000001</c:v>
                </c:pt>
                <c:pt idx="114">
                  <c:v>132.70699999999999</c:v>
                </c:pt>
                <c:pt idx="115">
                  <c:v>130.06899999999999</c:v>
                </c:pt>
                <c:pt idx="116">
                  <c:v>126.13800000000001</c:v>
                </c:pt>
                <c:pt idx="117">
                  <c:v>123.60299999999999</c:v>
                </c:pt>
                <c:pt idx="118">
                  <c:v>122.94799999999999</c:v>
                </c:pt>
                <c:pt idx="119">
                  <c:v>124.017</c:v>
                </c:pt>
                <c:pt idx="120">
                  <c:v>122.5</c:v>
                </c:pt>
                <c:pt idx="121">
                  <c:v>123.79300000000001</c:v>
                </c:pt>
                <c:pt idx="122">
                  <c:v>121.845</c:v>
                </c:pt>
                <c:pt idx="123">
                  <c:v>122.759</c:v>
                </c:pt>
                <c:pt idx="124">
                  <c:v>121.79300000000001</c:v>
                </c:pt>
                <c:pt idx="125">
                  <c:v>121.63800000000001</c:v>
                </c:pt>
                <c:pt idx="126">
                  <c:v>121.29300000000001</c:v>
                </c:pt>
                <c:pt idx="127">
                  <c:v>122.121</c:v>
                </c:pt>
                <c:pt idx="128">
                  <c:v>121.621</c:v>
                </c:pt>
                <c:pt idx="129">
                  <c:v>121.828</c:v>
                </c:pt>
                <c:pt idx="130">
                  <c:v>122.741</c:v>
                </c:pt>
                <c:pt idx="131">
                  <c:v>122.345</c:v>
                </c:pt>
                <c:pt idx="132">
                  <c:v>122.44799999999999</c:v>
                </c:pt>
                <c:pt idx="133">
                  <c:v>124.13800000000001</c:v>
                </c:pt>
                <c:pt idx="134">
                  <c:v>123.36199999999999</c:v>
                </c:pt>
                <c:pt idx="135">
                  <c:v>123.60299999999999</c:v>
                </c:pt>
                <c:pt idx="136">
                  <c:v>124.44799999999999</c:v>
                </c:pt>
                <c:pt idx="137">
                  <c:v>125.172</c:v>
                </c:pt>
                <c:pt idx="138">
                  <c:v>128.12100000000001</c:v>
                </c:pt>
                <c:pt idx="139">
                  <c:v>128.13800000000001</c:v>
                </c:pt>
                <c:pt idx="140">
                  <c:v>129.25899999999999</c:v>
                </c:pt>
                <c:pt idx="141">
                  <c:v>127.776</c:v>
                </c:pt>
                <c:pt idx="142">
                  <c:v>123.621</c:v>
                </c:pt>
                <c:pt idx="143">
                  <c:v>123.586</c:v>
                </c:pt>
                <c:pt idx="144">
                  <c:v>122.121</c:v>
                </c:pt>
                <c:pt idx="145">
                  <c:v>121.5</c:v>
                </c:pt>
                <c:pt idx="146">
                  <c:v>122.70699999999999</c:v>
                </c:pt>
                <c:pt idx="147">
                  <c:v>121.517</c:v>
                </c:pt>
                <c:pt idx="148">
                  <c:v>121.931</c:v>
                </c:pt>
                <c:pt idx="149">
                  <c:v>120.86199999999999</c:v>
                </c:pt>
                <c:pt idx="150">
                  <c:v>121.069</c:v>
                </c:pt>
                <c:pt idx="151">
                  <c:v>120.44799999999999</c:v>
                </c:pt>
                <c:pt idx="152">
                  <c:v>122.60299999999999</c:v>
                </c:pt>
                <c:pt idx="153">
                  <c:v>121.345</c:v>
                </c:pt>
                <c:pt idx="154">
                  <c:v>121.431</c:v>
                </c:pt>
                <c:pt idx="155">
                  <c:v>121.741</c:v>
                </c:pt>
                <c:pt idx="156">
                  <c:v>122.70699999999999</c:v>
                </c:pt>
                <c:pt idx="157">
                  <c:v>120.655</c:v>
                </c:pt>
                <c:pt idx="158">
                  <c:v>121.53400000000001</c:v>
                </c:pt>
                <c:pt idx="159">
                  <c:v>122.672</c:v>
                </c:pt>
                <c:pt idx="160">
                  <c:v>120.724</c:v>
                </c:pt>
                <c:pt idx="161">
                  <c:v>120.517</c:v>
                </c:pt>
                <c:pt idx="162">
                  <c:v>120.89700000000001</c:v>
                </c:pt>
                <c:pt idx="163">
                  <c:v>121.70699999999999</c:v>
                </c:pt>
                <c:pt idx="164">
                  <c:v>119.759</c:v>
                </c:pt>
                <c:pt idx="165">
                  <c:v>121.224</c:v>
                </c:pt>
                <c:pt idx="166">
                  <c:v>120.63800000000001</c:v>
                </c:pt>
                <c:pt idx="167">
                  <c:v>120.741</c:v>
                </c:pt>
                <c:pt idx="168">
                  <c:v>120.672</c:v>
                </c:pt>
                <c:pt idx="169">
                  <c:v>121.379</c:v>
                </c:pt>
                <c:pt idx="170">
                  <c:v>121.29300000000001</c:v>
                </c:pt>
                <c:pt idx="171">
                  <c:v>121.017</c:v>
                </c:pt>
                <c:pt idx="172">
                  <c:v>120.94799999999999</c:v>
                </c:pt>
                <c:pt idx="173">
                  <c:v>121.241</c:v>
                </c:pt>
                <c:pt idx="174">
                  <c:v>122.069</c:v>
                </c:pt>
                <c:pt idx="175">
                  <c:v>121.741</c:v>
                </c:pt>
                <c:pt idx="176">
                  <c:v>120.672</c:v>
                </c:pt>
                <c:pt idx="177">
                  <c:v>122.759</c:v>
                </c:pt>
                <c:pt idx="178">
                  <c:v>121.224</c:v>
                </c:pt>
                <c:pt idx="179">
                  <c:v>121.155</c:v>
                </c:pt>
                <c:pt idx="180">
                  <c:v>122.086</c:v>
                </c:pt>
                <c:pt idx="181">
                  <c:v>120.569</c:v>
                </c:pt>
                <c:pt idx="182">
                  <c:v>121.155</c:v>
                </c:pt>
                <c:pt idx="183">
                  <c:v>120.069</c:v>
                </c:pt>
                <c:pt idx="184">
                  <c:v>120.914</c:v>
                </c:pt>
                <c:pt idx="185">
                  <c:v>118.5</c:v>
                </c:pt>
                <c:pt idx="186">
                  <c:v>120.483</c:v>
                </c:pt>
                <c:pt idx="187">
                  <c:v>121.13800000000001</c:v>
                </c:pt>
                <c:pt idx="188">
                  <c:v>121.672</c:v>
                </c:pt>
                <c:pt idx="189">
                  <c:v>121.672</c:v>
                </c:pt>
                <c:pt idx="190">
                  <c:v>121.379</c:v>
                </c:pt>
                <c:pt idx="191">
                  <c:v>119.259</c:v>
                </c:pt>
                <c:pt idx="192">
                  <c:v>118.89700000000001</c:v>
                </c:pt>
                <c:pt idx="193">
                  <c:v>119.46599999999999</c:v>
                </c:pt>
                <c:pt idx="194">
                  <c:v>119.259</c:v>
                </c:pt>
                <c:pt idx="195">
                  <c:v>119.29300000000001</c:v>
                </c:pt>
                <c:pt idx="196">
                  <c:v>120.20699999999999</c:v>
                </c:pt>
                <c:pt idx="197">
                  <c:v>119.60299999999999</c:v>
                </c:pt>
                <c:pt idx="198">
                  <c:v>120.86199999999999</c:v>
                </c:pt>
                <c:pt idx="199">
                  <c:v>120.379</c:v>
                </c:pt>
                <c:pt idx="200">
                  <c:v>120.60299999999999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126.52654139178101</c:v>
                </c:pt>
                <c:pt idx="7">
                  <c:v>126.76309349880144</c:v>
                </c:pt>
                <c:pt idx="8">
                  <c:v>126.99764683360803</c:v>
                </c:pt>
                <c:pt idx="9">
                  <c:v>127.229942235051</c:v>
                </c:pt>
                <c:pt idx="10">
                  <c:v>127.4596935481639</c:v>
                </c:pt>
                <c:pt idx="11">
                  <c:v>127.68658572810995</c:v>
                </c:pt>
                <c:pt idx="12">
                  <c:v>127.91027299216657</c:v>
                </c:pt>
                <c:pt idx="13">
                  <c:v>128.13037706992938</c:v>
                </c:pt>
                <c:pt idx="14">
                  <c:v>128.34648561281367</c:v>
                </c:pt>
                <c:pt idx="15">
                  <c:v>128.55815083635932</c:v>
                </c:pt>
                <c:pt idx="16">
                  <c:v>128.76488848338437</c:v>
                </c:pt>
                <c:pt idx="17">
                  <c:v>128.96617721406497</c:v>
                </c:pt>
                <c:pt idx="18">
                  <c:v>129.16145855365093</c:v>
                </c:pt>
                <c:pt idx="19">
                  <c:v>129.35013756626989</c:v>
                </c:pt>
                <c:pt idx="20">
                  <c:v>129.5315844871688</c:v>
                </c:pt>
                <c:pt idx="21">
                  <c:v>129.70513766053168</c:v>
                </c:pt>
                <c:pt idx="22">
                  <c:v>129.87010834062238</c:v>
                </c:pt>
                <c:pt idx="23">
                  <c:v>130.02578829821442</c:v>
                </c:pt>
                <c:pt idx="24">
                  <c:v>130.17146186047955</c:v>
                </c:pt>
                <c:pt idx="25">
                  <c:v>130.30642520184259</c:v>
                </c:pt>
                <c:pt idx="26">
                  <c:v>130.43001769271885</c:v>
                </c:pt>
                <c:pt idx="27">
                  <c:v>130.54167331094683</c:v>
                </c:pt>
                <c:pt idx="28">
                  <c:v>130.64100503917507</c:v>
                </c:pt>
                <c:pt idx="29">
                  <c:v>130.72794236981937</c:v>
                </c:pt>
                <c:pt idx="30">
                  <c:v>130.80295198535873</c:v>
                </c:pt>
                <c:pt idx="31">
                  <c:v>130.86738449423871</c:v>
                </c:pt>
                <c:pt idx="32">
                  <c:v>130.92400514769847</c:v>
                </c:pt>
                <c:pt idx="33">
                  <c:v>130.97778181397092</c:v>
                </c:pt>
                <c:pt idx="34">
                  <c:v>131.03701532006895</c:v>
                </c:pt>
                <c:pt idx="35">
                  <c:v>131.11489936925744</c:v>
                </c:pt>
                <c:pt idx="36">
                  <c:v>131.23158088424813</c:v>
                </c:pt>
                <c:pt idx="37">
                  <c:v>131.41674625514369</c:v>
                </c:pt>
                <c:pt idx="38">
                  <c:v>131.712674023376</c:v>
                </c:pt>
                <c:pt idx="39">
                  <c:v>132.1775626867115</c:v>
                </c:pt>
                <c:pt idx="40">
                  <c:v>132.88876405084093</c:v>
                </c:pt>
                <c:pt idx="41">
                  <c:v>133.94534136578315</c:v>
                </c:pt>
                <c:pt idx="42">
                  <c:v>135.4691582770545</c:v>
                </c:pt>
                <c:pt idx="43">
                  <c:v>137.60353932686635</c:v>
                </c:pt>
                <c:pt idx="44">
                  <c:v>140.50849084311366</c:v>
                </c:pt>
                <c:pt idx="45">
                  <c:v>144.35160327382471</c:v>
                </c:pt>
                <c:pt idx="46">
                  <c:v>149.29413092942434</c:v>
                </c:pt>
                <c:pt idx="47">
                  <c:v>155.47238675769466</c:v>
                </c:pt>
                <c:pt idx="48">
                  <c:v>162.97546470876094</c:v>
                </c:pt>
                <c:pt idx="49">
                  <c:v>171.8212943359195</c:v>
                </c:pt>
                <c:pt idx="50">
                  <c:v>181.93385519824108</c:v>
                </c:pt>
                <c:pt idx="51">
                  <c:v>193.12406443348866</c:v>
                </c:pt>
                <c:pt idx="52">
                  <c:v>205.07172775119983</c:v>
                </c:pt>
                <c:pt idx="53">
                  <c:v>217.28614626930181</c:v>
                </c:pt>
                <c:pt idx="54">
                  <c:v>228.98038859576442</c:v>
                </c:pt>
                <c:pt idx="55">
                  <c:v>238.77688090278946</c:v>
                </c:pt>
                <c:pt idx="56">
                  <c:v>244.34318840844304</c:v>
                </c:pt>
                <c:pt idx="57">
                  <c:v>242.53838083439152</c:v>
                </c:pt>
                <c:pt idx="58">
                  <c:v>230.86007867815405</c:v>
                </c:pt>
                <c:pt idx="59">
                  <c:v>209.84763633990215</c:v>
                </c:pt>
                <c:pt idx="60">
                  <c:v>184.18609610562598</c:v>
                </c:pt>
                <c:pt idx="61">
                  <c:v>160.5672556816283</c:v>
                </c:pt>
                <c:pt idx="62">
                  <c:v>143.77668787039138</c:v>
                </c:pt>
                <c:pt idx="63">
                  <c:v>134.64586197675564</c:v>
                </c:pt>
                <c:pt idx="64">
                  <c:v>131.20939314903768</c:v>
                </c:pt>
                <c:pt idx="65">
                  <c:v>131.05370059496272</c:v>
                </c:pt>
                <c:pt idx="66">
                  <c:v>132.65476389550861</c:v>
                </c:pt>
                <c:pt idx="67">
                  <c:v>135.42998938259478</c:v>
                </c:pt>
                <c:pt idx="68">
                  <c:v>139.30916371939847</c:v>
                </c:pt>
                <c:pt idx="69">
                  <c:v>144.3903215401981</c:v>
                </c:pt>
                <c:pt idx="70">
                  <c:v>150.7705384867844</c:v>
                </c:pt>
                <c:pt idx="71">
                  <c:v>158.47069175795099</c:v>
                </c:pt>
                <c:pt idx="72">
                  <c:v>167.39365969098378</c:v>
                </c:pt>
                <c:pt idx="73">
                  <c:v>177.29567684737287</c:v>
                </c:pt>
                <c:pt idx="74">
                  <c:v>187.75629789884391</c:v>
                </c:pt>
                <c:pt idx="75">
                  <c:v>198.08585063482843</c:v>
                </c:pt>
                <c:pt idx="76">
                  <c:v>207.0243451813806</c:v>
                </c:pt>
                <c:pt idx="77">
                  <c:v>212.21141327371149</c:v>
                </c:pt>
                <c:pt idx="78">
                  <c:v>210.18310818221752</c:v>
                </c:pt>
                <c:pt idx="79">
                  <c:v>198.32278361115107</c:v>
                </c:pt>
                <c:pt idx="80">
                  <c:v>178.21718982276445</c:v>
                </c:pt>
                <c:pt idx="81">
                  <c:v>156.27084166127335</c:v>
                </c:pt>
                <c:pt idx="82">
                  <c:v>139.29083540007267</c:v>
                </c:pt>
                <c:pt idx="83">
                  <c:v>129.72665221244222</c:v>
                </c:pt>
                <c:pt idx="84">
                  <c:v>125.75219720349273</c:v>
                </c:pt>
                <c:pt idx="85">
                  <c:v>124.50484869893617</c:v>
                </c:pt>
                <c:pt idx="86">
                  <c:v>124.1786252521559</c:v>
                </c:pt>
                <c:pt idx="87">
                  <c:v>124.07484447730637</c:v>
                </c:pt>
                <c:pt idx="88">
                  <c:v>124.01125026917127</c:v>
                </c:pt>
                <c:pt idx="89">
                  <c:v>123.95447152936634</c:v>
                </c:pt>
                <c:pt idx="90">
                  <c:v>123.900046543672</c:v>
                </c:pt>
                <c:pt idx="91">
                  <c:v>123.84743953668956</c:v>
                </c:pt>
                <c:pt idx="92">
                  <c:v>123.79650101909948</c:v>
                </c:pt>
                <c:pt idx="93">
                  <c:v>123.74711773121517</c:v>
                </c:pt>
                <c:pt idx="94">
                  <c:v>123.69919397356114</c:v>
                </c:pt>
                <c:pt idx="95">
                  <c:v>123.65267036030262</c:v>
                </c:pt>
                <c:pt idx="96">
                  <c:v>123.60758184861326</c:v>
                </c:pt>
                <c:pt idx="97">
                  <c:v>123.56421173646167</c:v>
                </c:pt>
                <c:pt idx="98">
                  <c:v>123.52346502254845</c:v>
                </c:pt>
                <c:pt idx="99">
                  <c:v>123.48769255254031</c:v>
                </c:pt>
                <c:pt idx="100">
                  <c:v>123.46233492166289</c:v>
                </c:pt>
                <c:pt idx="101">
                  <c:v>123.4588495126782</c:v>
                </c:pt>
                <c:pt idx="102">
                  <c:v>123.49926496939472</c:v>
                </c:pt>
                <c:pt idx="103">
                  <c:v>123.62211453418931</c:v>
                </c:pt>
                <c:pt idx="104">
                  <c:v>123.88820285248204</c:v>
                </c:pt>
                <c:pt idx="105">
                  <c:v>124.38270197720549</c:v>
                </c:pt>
                <c:pt idx="106">
                  <c:v>125.20795286393269</c:v>
                </c:pt>
                <c:pt idx="107">
                  <c:v>126.45987979778975</c:v>
                </c:pt>
                <c:pt idx="108">
                  <c:v>128.18118609433105</c:v>
                </c:pt>
                <c:pt idx="109">
                  <c:v>130.28994521158489</c:v>
                </c:pt>
                <c:pt idx="110">
                  <c:v>132.50231133073135</c:v>
                </c:pt>
                <c:pt idx="111">
                  <c:v>134.30947415800858</c:v>
                </c:pt>
                <c:pt idx="112">
                  <c:v>135.09949501345653</c:v>
                </c:pt>
                <c:pt idx="113">
                  <c:v>134.45021804866298</c:v>
                </c:pt>
                <c:pt idx="114">
                  <c:v>132.43585387286714</c:v>
                </c:pt>
                <c:pt idx="115">
                  <c:v>129.66883389222792</c:v>
                </c:pt>
                <c:pt idx="116">
                  <c:v>126.97279509520072</c:v>
                </c:pt>
                <c:pt idx="117">
                  <c:v>124.93580930048057</c:v>
                </c:pt>
                <c:pt idx="118">
                  <c:v>123.70173405452366</c:v>
                </c:pt>
                <c:pt idx="119">
                  <c:v>123.08811171979241</c:v>
                </c:pt>
                <c:pt idx="120">
                  <c:v>122.82762452571905</c:v>
                </c:pt>
                <c:pt idx="121">
                  <c:v>122.72263067929789</c:v>
                </c:pt>
                <c:pt idx="122">
                  <c:v>122.67184474526138</c:v>
                </c:pt>
                <c:pt idx="123">
                  <c:v>122.63626611586862</c:v>
                </c:pt>
                <c:pt idx="124">
                  <c:v>122.60422143341083</c:v>
                </c:pt>
                <c:pt idx="125">
                  <c:v>122.57294299778262</c:v>
                </c:pt>
                <c:pt idx="126">
                  <c:v>122.54190253796099</c:v>
                </c:pt>
                <c:pt idx="127">
                  <c:v>122.51102411859301</c:v>
                </c:pt>
                <c:pt idx="128">
                  <c:v>122.48036603929599</c:v>
                </c:pt>
                <c:pt idx="129">
                  <c:v>122.45035136267376</c:v>
                </c:pt>
                <c:pt idx="130">
                  <c:v>122.4230184697236</c:v>
                </c:pt>
                <c:pt idx="131">
                  <c:v>122.4063289454171</c:v>
                </c:pt>
                <c:pt idx="132">
                  <c:v>122.42542813632723</c:v>
                </c:pt>
                <c:pt idx="133">
                  <c:v>122.54327895277073</c:v>
                </c:pt>
                <c:pt idx="134">
                  <c:v>122.88001723789193</c:v>
                </c:pt>
                <c:pt idx="135">
                  <c:v>123.59429248276172</c:v>
                </c:pt>
                <c:pt idx="136">
                  <c:v>124.78142749428599</c:v>
                </c:pt>
                <c:pt idx="137">
                  <c:v>126.30816759283694</c:v>
                </c:pt>
                <c:pt idx="138">
                  <c:v>127.72890178969958</c:v>
                </c:pt>
                <c:pt idx="139">
                  <c:v>128.45338381078818</c:v>
                </c:pt>
                <c:pt idx="140">
                  <c:v>128.12256383475028</c:v>
                </c:pt>
                <c:pt idx="141">
                  <c:v>126.87812147095352</c:v>
                </c:pt>
                <c:pt idx="142">
                  <c:v>125.2571751114203</c:v>
                </c:pt>
                <c:pt idx="143">
                  <c:v>123.8161842655918</c:v>
                </c:pt>
                <c:pt idx="144">
                  <c:v>122.83494166911468</c:v>
                </c:pt>
                <c:pt idx="145">
                  <c:v>122.29721322110574</c:v>
                </c:pt>
                <c:pt idx="146">
                  <c:v>122.04869834137877</c:v>
                </c:pt>
                <c:pt idx="147">
                  <c:v>121.94232166837963</c:v>
                </c:pt>
                <c:pt idx="148">
                  <c:v>121.89081522917633</c:v>
                </c:pt>
                <c:pt idx="149">
                  <c:v>121.85629562633606</c:v>
                </c:pt>
                <c:pt idx="150">
                  <c:v>121.8260500163484</c:v>
                </c:pt>
                <c:pt idx="151">
                  <c:v>121.79669191868692</c:v>
                </c:pt>
                <c:pt idx="152">
                  <c:v>121.76749302178122</c:v>
                </c:pt>
                <c:pt idx="153">
                  <c:v>121.73832394986543</c:v>
                </c:pt>
                <c:pt idx="154">
                  <c:v>121.70916383754442</c:v>
                </c:pt>
                <c:pt idx="155">
                  <c:v>121.68000796940781</c:v>
                </c:pt>
                <c:pt idx="156">
                  <c:v>121.65085381858961</c:v>
                </c:pt>
                <c:pt idx="157">
                  <c:v>121.62169932970136</c:v>
                </c:pt>
                <c:pt idx="158">
                  <c:v>121.59254273601636</c:v>
                </c:pt>
                <c:pt idx="159">
                  <c:v>121.56338253031291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126.52654139177639</c:v>
                </c:pt>
                <c:pt idx="7">
                  <c:v>126.76309349878687</c:v>
                </c:pt>
                <c:pt idx="8">
                  <c:v>126.997646833563</c:v>
                </c:pt>
                <c:pt idx="9">
                  <c:v>127.2299422349148</c:v>
                </c:pt>
                <c:pt idx="10">
                  <c:v>127.45969354776082</c:v>
                </c:pt>
                <c:pt idx="11">
                  <c:v>127.68658572694265</c:v>
                </c:pt>
                <c:pt idx="12">
                  <c:v>127.91027298885872</c:v>
                </c:pt>
                <c:pt idx="13">
                  <c:v>128.13037706075701</c:v>
                </c:pt>
                <c:pt idx="14">
                  <c:v>128.34648558792568</c:v>
                </c:pt>
                <c:pt idx="15">
                  <c:v>128.5581507702793</c:v>
                </c:pt>
                <c:pt idx="16">
                  <c:v>128.76488831170303</c:v>
                </c:pt>
                <c:pt idx="17">
                  <c:v>128.96617677760102</c:v>
                </c:pt>
                <c:pt idx="18">
                  <c:v>129.1614574678604</c:v>
                </c:pt>
                <c:pt idx="19">
                  <c:v>129.3501349231548</c:v>
                </c:pt>
                <c:pt idx="20">
                  <c:v>129.53157819125968</c:v>
                </c:pt>
                <c:pt idx="21">
                  <c:v>129.70512298569821</c:v>
                </c:pt>
                <c:pt idx="22">
                  <c:v>129.87007487027137</c:v>
                </c:pt>
                <c:pt idx="23">
                  <c:v>130.02571359836824</c:v>
                </c:pt>
                <c:pt idx="24">
                  <c:v>130.17129872384351</c:v>
                </c:pt>
                <c:pt idx="25">
                  <c:v>130.30607657915013</c:v>
                </c:pt>
                <c:pt idx="26">
                  <c:v>130.42928868494843</c:v>
                </c:pt>
                <c:pt idx="27">
                  <c:v>130.54018161257062</c:v>
                </c:pt>
                <c:pt idx="28">
                  <c:v>130.63801826607488</c:v>
                </c:pt>
                <c:pt idx="29">
                  <c:v>130.72209048458376</c:v>
                </c:pt>
                <c:pt idx="30">
                  <c:v>130.7917327896435</c:v>
                </c:pt>
                <c:pt idx="31">
                  <c:v>130.8463370192145</c:v>
                </c:pt>
                <c:pt idx="32">
                  <c:v>130.88536750373572</c:v>
                </c:pt>
                <c:pt idx="33">
                  <c:v>130.90837635597228</c:v>
                </c:pt>
                <c:pt idx="34">
                  <c:v>130.9150183716948</c:v>
                </c:pt>
                <c:pt idx="35">
                  <c:v>130.90506498001403</c:v>
                </c:pt>
                <c:pt idx="36">
                  <c:v>130.8784166478948</c:v>
                </c:pt>
                <c:pt idx="37">
                  <c:v>130.83511313979787</c:v>
                </c:pt>
                <c:pt idx="38">
                  <c:v>130.77534106575894</c:v>
                </c:pt>
                <c:pt idx="39">
                  <c:v>130.69943822224263</c:v>
                </c:pt>
                <c:pt idx="40">
                  <c:v>130.60789433930444</c:v>
                </c:pt>
                <c:pt idx="41">
                  <c:v>130.50134799079828</c:v>
                </c:pt>
                <c:pt idx="42">
                  <c:v>130.38057959372733</c:v>
                </c:pt>
                <c:pt idx="43">
                  <c:v>130.24650060728649</c:v>
                </c:pt>
                <c:pt idx="44">
                  <c:v>130.10013922835074</c:v>
                </c:pt>
                <c:pt idx="45">
                  <c:v>129.94262305388358</c:v>
                </c:pt>
                <c:pt idx="46">
                  <c:v>129.77515932834314</c:v>
                </c:pt>
                <c:pt idx="47">
                  <c:v>129.59901350420748</c:v>
                </c:pt>
                <c:pt idx="48">
                  <c:v>129.41548690823291</c:v>
                </c:pt>
                <c:pt idx="49">
                  <c:v>129.22589432130644</c:v>
                </c:pt>
                <c:pt idx="50">
                  <c:v>129.03154224664237</c:v>
                </c:pt>
                <c:pt idx="51">
                  <c:v>128.83370856474045</c:v>
                </c:pt>
                <c:pt idx="52">
                  <c:v>128.63362416255049</c:v>
                </c:pt>
                <c:pt idx="53">
                  <c:v>128.43245698949707</c:v>
                </c:pt>
                <c:pt idx="54">
                  <c:v>128.2312988461654</c:v>
                </c:pt>
                <c:pt idx="55">
                  <c:v>128.0311550639172</c:v>
                </c:pt>
                <c:pt idx="56">
                  <c:v>127.83293709545241</c:v>
                </c:pt>
                <c:pt idx="57">
                  <c:v>127.63745791513789</c:v>
                </c:pt>
                <c:pt idx="58">
                  <c:v>127.44543002900861</c:v>
                </c:pt>
                <c:pt idx="59">
                  <c:v>127.25746582035299</c:v>
                </c:pt>
                <c:pt idx="60">
                  <c:v>127.07407990801188</c:v>
                </c:pt>
                <c:pt idx="61">
                  <c:v>126.89569316935638</c:v>
                </c:pt>
                <c:pt idx="62">
                  <c:v>126.72263807539004</c:v>
                </c:pt>
                <c:pt idx="63">
                  <c:v>126.5551649977691</c:v>
                </c:pt>
                <c:pt idx="64">
                  <c:v>126.39344917264029</c:v>
                </c:pt>
                <c:pt idx="65">
                  <c:v>126.23759804003336</c:v>
                </c:pt>
                <c:pt idx="66">
                  <c:v>126.08765871645605</c:v>
                </c:pt>
                <c:pt idx="67">
                  <c:v>125.94362539921478</c:v>
                </c:pt>
                <c:pt idx="68">
                  <c:v>125.80544654134974</c:v>
                </c:pt>
                <c:pt idx="69">
                  <c:v>125.67303167409928</c:v>
                </c:pt>
                <c:pt idx="70">
                  <c:v>125.54625778825738</c:v>
                </c:pt>
                <c:pt idx="71">
                  <c:v>125.42497521594164</c:v>
                </c:pt>
                <c:pt idx="72">
                  <c:v>125.30901297984558</c:v>
                </c:pt>
                <c:pt idx="73">
                  <c:v>125.19818359802903</c:v>
                </c:pt>
                <c:pt idx="74">
                  <c:v>125.09228734895152</c:v>
                </c:pt>
                <c:pt idx="75">
                  <c:v>124.99111601417228</c:v>
                </c:pt>
                <c:pt idx="76">
                  <c:v>124.8944561254075</c:v>
                </c:pt>
                <c:pt idx="77">
                  <c:v>124.80209174895764</c:v>
                </c:pt>
                <c:pt idx="78">
                  <c:v>124.71380684440574</c:v>
                </c:pt>
                <c:pt idx="79">
                  <c:v>124.6293872364094</c:v>
                </c:pt>
                <c:pt idx="80">
                  <c:v>124.5486222388007</c:v>
                </c:pt>
                <c:pt idx="81">
                  <c:v>124.47130596943809</c:v>
                </c:pt>
                <c:pt idx="82">
                  <c:v>124.39723839264551</c:v>
                </c:pt>
                <c:pt idx="83">
                  <c:v>124.32622612388839</c:v>
                </c:pt>
                <c:pt idx="84">
                  <c:v>124.25808302878933</c:v>
                </c:pt>
                <c:pt idx="85">
                  <c:v>124.19263064584429</c:v>
                </c:pt>
                <c:pt idx="86">
                  <c:v>124.12969845939587</c:v>
                </c:pt>
                <c:pt idx="87">
                  <c:v>124.06912404664675</c:v>
                </c:pt>
                <c:pt idx="88">
                  <c:v>124.01075311982464</c:v>
                </c:pt>
                <c:pt idx="89">
                  <c:v>123.95443948208752</c:v>
                </c:pt>
                <c:pt idx="90">
                  <c:v>123.90004491341121</c:v>
                </c:pt>
                <c:pt idx="91">
                  <c:v>123.84743900055147</c:v>
                </c:pt>
                <c:pt idx="92">
                  <c:v>123.79649892321972</c:v>
                </c:pt>
                <c:pt idx="93">
                  <c:v>123.74710920685821</c:v>
                </c:pt>
                <c:pt idx="94">
                  <c:v>123.69916145083889</c:v>
                </c:pt>
                <c:pt idx="95">
                  <c:v>123.65255403952661</c:v>
                </c:pt>
                <c:pt idx="96">
                  <c:v>123.60719184243551</c:v>
                </c:pt>
                <c:pt idx="97">
                  <c:v>123.56298590864627</c:v>
                </c:pt>
                <c:pt idx="98">
                  <c:v>123.5198531597328</c:v>
                </c:pt>
                <c:pt idx="99">
                  <c:v>123.47771608465216</c:v>
                </c:pt>
                <c:pt idx="100">
                  <c:v>123.43650243936911</c:v>
                </c:pt>
                <c:pt idx="101">
                  <c:v>123.39614495340285</c:v>
                </c:pt>
                <c:pt idx="102">
                  <c:v>123.35658104498705</c:v>
                </c:pt>
                <c:pt idx="103">
                  <c:v>123.31775254611151</c:v>
                </c:pt>
                <c:pt idx="104">
                  <c:v>123.27960543835974</c:v>
                </c:pt>
                <c:pt idx="105">
                  <c:v>123.24208960015565</c:v>
                </c:pt>
                <c:pt idx="106">
                  <c:v>123.2051585657817</c:v>
                </c:pt>
                <c:pt idx="107">
                  <c:v>123.1687692963207</c:v>
                </c:pt>
                <c:pt idx="108">
                  <c:v>123.13288196249638</c:v>
                </c:pt>
                <c:pt idx="109">
                  <c:v>123.09745973924224</c:v>
                </c:pt>
                <c:pt idx="110">
                  <c:v>123.06246861170372</c:v>
                </c:pt>
                <c:pt idx="111">
                  <c:v>123.02787719227696</c:v>
                </c:pt>
                <c:pt idx="112">
                  <c:v>122.99365654820069</c:v>
                </c:pt>
                <c:pt idx="113">
                  <c:v>122.95978003914563</c:v>
                </c:pt>
                <c:pt idx="114">
                  <c:v>122.92622316418651</c:v>
                </c:pt>
                <c:pt idx="115">
                  <c:v>122.89296341749144</c:v>
                </c:pt>
                <c:pt idx="116">
                  <c:v>122.85998015202648</c:v>
                </c:pt>
                <c:pt idx="117">
                  <c:v>122.82725445054311</c:v>
                </c:pt>
                <c:pt idx="118">
                  <c:v>122.79476900310198</c:v>
                </c:pt>
                <c:pt idx="119">
                  <c:v>122.76250799038074</c:v>
                </c:pt>
                <c:pt idx="120">
                  <c:v>122.73045697202743</c:v>
                </c:pt>
                <c:pt idx="121">
                  <c:v>122.69860277934876</c:v>
                </c:pt>
                <c:pt idx="122">
                  <c:v>122.66693341167512</c:v>
                </c:pt>
                <c:pt idx="123">
                  <c:v>122.63543793581535</c:v>
                </c:pt>
                <c:pt idx="124">
                  <c:v>122.60410638811665</c:v>
                </c:pt>
                <c:pt idx="125">
                  <c:v>122.57292967876873</c:v>
                </c:pt>
                <c:pt idx="126">
                  <c:v>122.54189949814658</c:v>
                </c:pt>
                <c:pt idx="127">
                  <c:v>122.5110082251614</c:v>
                </c:pt>
                <c:pt idx="128">
                  <c:v>122.48024883778835</c:v>
                </c:pt>
                <c:pt idx="129">
                  <c:v>122.44961482614556</c:v>
                </c:pt>
                <c:pt idx="130">
                  <c:v>122.41910010870822</c:v>
                </c:pt>
                <c:pt idx="131">
                  <c:v>122.38869895243715</c:v>
                </c:pt>
                <c:pt idx="132">
                  <c:v>122.35840589776538</c:v>
                </c:pt>
                <c:pt idx="133">
                  <c:v>122.32821568950706</c:v>
                </c:pt>
                <c:pt idx="134">
                  <c:v>122.29812321480951</c:v>
                </c:pt>
                <c:pt idx="135">
                  <c:v>122.26812344925023</c:v>
                </c:pt>
                <c:pt idx="136">
                  <c:v>122.23821141207759</c:v>
                </c:pt>
                <c:pt idx="137">
                  <c:v>122.20838213140281</c:v>
                </c:pt>
                <c:pt idx="138">
                  <c:v>122.17863061987794</c:v>
                </c:pt>
                <c:pt idx="139">
                  <c:v>122.14895186105491</c:v>
                </c:pt>
                <c:pt idx="140">
                  <c:v>122.11934080623311</c:v>
                </c:pt>
                <c:pt idx="141">
                  <c:v>122.08979238119737</c:v>
                </c:pt>
                <c:pt idx="142">
                  <c:v>122.06030150185509</c:v>
                </c:pt>
                <c:pt idx="143">
                  <c:v>122.03086309743159</c:v>
                </c:pt>
                <c:pt idx="144">
                  <c:v>122.00147213960483</c:v>
                </c:pt>
                <c:pt idx="145">
                  <c:v>121.97212367577654</c:v>
                </c:pt>
                <c:pt idx="146">
                  <c:v>121.94281286459793</c:v>
                </c:pt>
                <c:pt idx="147">
                  <c:v>121.91353501189886</c:v>
                </c:pt>
                <c:pt idx="148">
                  <c:v>121.88428560530113</c:v>
                </c:pt>
                <c:pt idx="149">
                  <c:v>121.8550603460145</c:v>
                </c:pt>
                <c:pt idx="150">
                  <c:v>121.82585517659541</c:v>
                </c:pt>
                <c:pt idx="151">
                  <c:v>121.79666630376857</c:v>
                </c:pt>
                <c:pt idx="152">
                  <c:v>121.76749021574453</c:v>
                </c:pt>
                <c:pt idx="153">
                  <c:v>121.73832369378766</c:v>
                </c:pt>
                <c:pt idx="154">
                  <c:v>121.70916381808041</c:v>
                </c:pt>
                <c:pt idx="155">
                  <c:v>121.68000796817587</c:v>
                </c:pt>
                <c:pt idx="156">
                  <c:v>121.65085381852469</c:v>
                </c:pt>
                <c:pt idx="157">
                  <c:v>121.62169932969852</c:v>
                </c:pt>
                <c:pt idx="158">
                  <c:v>121.59254273601626</c:v>
                </c:pt>
                <c:pt idx="159">
                  <c:v>121.56338253031291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129.86000000000001</c:v>
                </c:pt>
                <c:pt idx="1">
                  <c:v>129.22800000000001</c:v>
                </c:pt>
                <c:pt idx="2">
                  <c:v>130.13999999999999</c:v>
                </c:pt>
                <c:pt idx="3">
                  <c:v>128.93</c:v>
                </c:pt>
                <c:pt idx="4">
                  <c:v>128.57900000000001</c:v>
                </c:pt>
                <c:pt idx="5">
                  <c:v>130.91200000000001</c:v>
                </c:pt>
                <c:pt idx="6">
                  <c:v>129.26300000000001</c:v>
                </c:pt>
                <c:pt idx="7">
                  <c:v>128.49100000000001</c:v>
                </c:pt>
                <c:pt idx="8">
                  <c:v>129.15799999999999</c:v>
                </c:pt>
                <c:pt idx="9">
                  <c:v>128.15799999999999</c:v>
                </c:pt>
                <c:pt idx="10">
                  <c:v>129.89500000000001</c:v>
                </c:pt>
                <c:pt idx="11">
                  <c:v>129.73699999999999</c:v>
                </c:pt>
                <c:pt idx="12">
                  <c:v>128.21100000000001</c:v>
                </c:pt>
                <c:pt idx="13">
                  <c:v>130.298</c:v>
                </c:pt>
                <c:pt idx="14">
                  <c:v>129.965</c:v>
                </c:pt>
                <c:pt idx="15">
                  <c:v>129.57900000000001</c:v>
                </c:pt>
                <c:pt idx="16">
                  <c:v>129.91200000000001</c:v>
                </c:pt>
                <c:pt idx="17">
                  <c:v>128.614</c:v>
                </c:pt>
                <c:pt idx="18">
                  <c:v>131.28100000000001</c:v>
                </c:pt>
                <c:pt idx="19">
                  <c:v>129.333</c:v>
                </c:pt>
                <c:pt idx="20">
                  <c:v>131.947</c:v>
                </c:pt>
                <c:pt idx="21">
                  <c:v>128.89500000000001</c:v>
                </c:pt>
                <c:pt idx="22">
                  <c:v>128.82499999999999</c:v>
                </c:pt>
                <c:pt idx="23">
                  <c:v>129.80699999999999</c:v>
                </c:pt>
                <c:pt idx="24">
                  <c:v>128.82499999999999</c:v>
                </c:pt>
                <c:pt idx="25">
                  <c:v>130.50899999999999</c:v>
                </c:pt>
                <c:pt idx="26">
                  <c:v>132.333</c:v>
                </c:pt>
                <c:pt idx="27">
                  <c:v>130.36799999999999</c:v>
                </c:pt>
                <c:pt idx="28">
                  <c:v>131.298</c:v>
                </c:pt>
                <c:pt idx="29">
                  <c:v>130.36799999999999</c:v>
                </c:pt>
                <c:pt idx="30">
                  <c:v>130.596</c:v>
                </c:pt>
                <c:pt idx="31">
                  <c:v>130.78899999999999</c:v>
                </c:pt>
                <c:pt idx="32">
                  <c:v>132.54400000000001</c:v>
                </c:pt>
                <c:pt idx="33">
                  <c:v>133.28100000000001</c:v>
                </c:pt>
                <c:pt idx="34">
                  <c:v>131.404</c:v>
                </c:pt>
                <c:pt idx="35">
                  <c:v>133.22800000000001</c:v>
                </c:pt>
                <c:pt idx="36">
                  <c:v>132.28100000000001</c:v>
                </c:pt>
                <c:pt idx="37">
                  <c:v>133.78899999999999</c:v>
                </c:pt>
                <c:pt idx="38">
                  <c:v>135.77199999999999</c:v>
                </c:pt>
                <c:pt idx="39">
                  <c:v>135.84200000000001</c:v>
                </c:pt>
                <c:pt idx="40">
                  <c:v>135.333</c:v>
                </c:pt>
                <c:pt idx="41">
                  <c:v>136.52600000000001</c:v>
                </c:pt>
                <c:pt idx="42">
                  <c:v>138.316</c:v>
                </c:pt>
                <c:pt idx="43">
                  <c:v>136.965</c:v>
                </c:pt>
                <c:pt idx="44">
                  <c:v>137.75399999999999</c:v>
                </c:pt>
                <c:pt idx="45">
                  <c:v>139.17500000000001</c:v>
                </c:pt>
                <c:pt idx="46">
                  <c:v>142.91200000000001</c:v>
                </c:pt>
                <c:pt idx="47">
                  <c:v>147.21100000000001</c:v>
                </c:pt>
                <c:pt idx="48">
                  <c:v>158.80699999999999</c:v>
                </c:pt>
                <c:pt idx="49">
                  <c:v>171.08799999999999</c:v>
                </c:pt>
                <c:pt idx="50">
                  <c:v>189.43899999999999</c:v>
                </c:pt>
                <c:pt idx="51">
                  <c:v>204.351</c:v>
                </c:pt>
                <c:pt idx="52">
                  <c:v>216.982</c:v>
                </c:pt>
                <c:pt idx="53">
                  <c:v>226.45599999999999</c:v>
                </c:pt>
                <c:pt idx="54">
                  <c:v>232.91200000000001</c:v>
                </c:pt>
                <c:pt idx="55">
                  <c:v>235.77199999999999</c:v>
                </c:pt>
                <c:pt idx="56">
                  <c:v>237.54400000000001</c:v>
                </c:pt>
                <c:pt idx="57">
                  <c:v>235.614</c:v>
                </c:pt>
                <c:pt idx="58">
                  <c:v>229.15799999999999</c:v>
                </c:pt>
                <c:pt idx="59">
                  <c:v>213.19300000000001</c:v>
                </c:pt>
                <c:pt idx="60">
                  <c:v>186</c:v>
                </c:pt>
                <c:pt idx="61">
                  <c:v>152.50899999999999</c:v>
                </c:pt>
                <c:pt idx="62">
                  <c:v>133.08799999999999</c:v>
                </c:pt>
                <c:pt idx="63">
                  <c:v>128.86000000000001</c:v>
                </c:pt>
                <c:pt idx="64">
                  <c:v>127.825</c:v>
                </c:pt>
                <c:pt idx="65">
                  <c:v>129.28100000000001</c:v>
                </c:pt>
                <c:pt idx="66">
                  <c:v>130.702</c:v>
                </c:pt>
                <c:pt idx="67">
                  <c:v>132.71899999999999</c:v>
                </c:pt>
                <c:pt idx="68">
                  <c:v>136.596</c:v>
                </c:pt>
                <c:pt idx="69">
                  <c:v>144.45599999999999</c:v>
                </c:pt>
                <c:pt idx="70">
                  <c:v>155.36799999999999</c:v>
                </c:pt>
                <c:pt idx="71">
                  <c:v>165.54400000000001</c:v>
                </c:pt>
                <c:pt idx="72">
                  <c:v>177.614</c:v>
                </c:pt>
                <c:pt idx="73">
                  <c:v>188.78899999999999</c:v>
                </c:pt>
                <c:pt idx="74">
                  <c:v>197.14</c:v>
                </c:pt>
                <c:pt idx="75">
                  <c:v>203.77199999999999</c:v>
                </c:pt>
                <c:pt idx="76">
                  <c:v>209.12299999999999</c:v>
                </c:pt>
                <c:pt idx="77">
                  <c:v>208.07</c:v>
                </c:pt>
                <c:pt idx="78">
                  <c:v>205.57900000000001</c:v>
                </c:pt>
                <c:pt idx="79">
                  <c:v>196.42099999999999</c:v>
                </c:pt>
                <c:pt idx="80">
                  <c:v>178.45599999999999</c:v>
                </c:pt>
                <c:pt idx="81">
                  <c:v>151.36799999999999</c:v>
                </c:pt>
                <c:pt idx="82">
                  <c:v>132.75399999999999</c:v>
                </c:pt>
                <c:pt idx="83">
                  <c:v>126.22799999999999</c:v>
                </c:pt>
                <c:pt idx="84">
                  <c:v>124.175</c:v>
                </c:pt>
                <c:pt idx="85">
                  <c:v>124.175</c:v>
                </c:pt>
                <c:pt idx="86">
                  <c:v>123.351</c:v>
                </c:pt>
                <c:pt idx="87">
                  <c:v>123.351</c:v>
                </c:pt>
                <c:pt idx="88">
                  <c:v>123.667</c:v>
                </c:pt>
                <c:pt idx="89">
                  <c:v>125.526</c:v>
                </c:pt>
                <c:pt idx="90">
                  <c:v>125.211</c:v>
                </c:pt>
                <c:pt idx="91">
                  <c:v>126.316</c:v>
                </c:pt>
                <c:pt idx="92">
                  <c:v>124.56100000000001</c:v>
                </c:pt>
                <c:pt idx="93">
                  <c:v>125.667</c:v>
                </c:pt>
                <c:pt idx="94">
                  <c:v>126.702</c:v>
                </c:pt>
                <c:pt idx="95">
                  <c:v>126.825</c:v>
                </c:pt>
                <c:pt idx="96">
                  <c:v>125.43899999999999</c:v>
                </c:pt>
                <c:pt idx="97">
                  <c:v>125.36799999999999</c:v>
                </c:pt>
                <c:pt idx="98">
                  <c:v>124.947</c:v>
                </c:pt>
                <c:pt idx="99">
                  <c:v>126</c:v>
                </c:pt>
                <c:pt idx="100">
                  <c:v>125.175</c:v>
                </c:pt>
                <c:pt idx="101">
                  <c:v>125.456</c:v>
                </c:pt>
                <c:pt idx="102">
                  <c:v>124.14</c:v>
                </c:pt>
                <c:pt idx="103">
                  <c:v>125.73699999999999</c:v>
                </c:pt>
                <c:pt idx="104">
                  <c:v>126.684</c:v>
                </c:pt>
                <c:pt idx="105">
                  <c:v>126.175</c:v>
                </c:pt>
                <c:pt idx="106">
                  <c:v>128.84200000000001</c:v>
                </c:pt>
                <c:pt idx="107">
                  <c:v>129.333</c:v>
                </c:pt>
                <c:pt idx="108">
                  <c:v>131.78899999999999</c:v>
                </c:pt>
                <c:pt idx="109">
                  <c:v>136.053</c:v>
                </c:pt>
                <c:pt idx="110">
                  <c:v>136.982</c:v>
                </c:pt>
                <c:pt idx="111">
                  <c:v>140.43899999999999</c:v>
                </c:pt>
                <c:pt idx="112">
                  <c:v>137.404</c:v>
                </c:pt>
                <c:pt idx="113">
                  <c:v>137.17500000000001</c:v>
                </c:pt>
                <c:pt idx="114">
                  <c:v>133.73699999999999</c:v>
                </c:pt>
                <c:pt idx="115">
                  <c:v>129.87700000000001</c:v>
                </c:pt>
                <c:pt idx="116">
                  <c:v>128.07</c:v>
                </c:pt>
                <c:pt idx="117">
                  <c:v>126.316</c:v>
                </c:pt>
                <c:pt idx="118">
                  <c:v>124.63200000000001</c:v>
                </c:pt>
                <c:pt idx="119">
                  <c:v>125.57899999999999</c:v>
                </c:pt>
                <c:pt idx="120">
                  <c:v>125.316</c:v>
                </c:pt>
                <c:pt idx="121">
                  <c:v>124.123</c:v>
                </c:pt>
                <c:pt idx="122">
                  <c:v>123.22799999999999</c:v>
                </c:pt>
                <c:pt idx="123">
                  <c:v>124.36799999999999</c:v>
                </c:pt>
                <c:pt idx="124">
                  <c:v>124.053</c:v>
                </c:pt>
                <c:pt idx="125">
                  <c:v>123.386</c:v>
                </c:pt>
                <c:pt idx="126">
                  <c:v>122.56100000000001</c:v>
                </c:pt>
                <c:pt idx="127">
                  <c:v>125.544</c:v>
                </c:pt>
                <c:pt idx="128">
                  <c:v>123.825</c:v>
                </c:pt>
                <c:pt idx="129">
                  <c:v>122.71899999999999</c:v>
                </c:pt>
                <c:pt idx="130">
                  <c:v>124.22799999999999</c:v>
                </c:pt>
                <c:pt idx="131">
                  <c:v>122.842</c:v>
                </c:pt>
                <c:pt idx="132">
                  <c:v>124.965</c:v>
                </c:pt>
                <c:pt idx="133">
                  <c:v>124.28100000000001</c:v>
                </c:pt>
                <c:pt idx="134">
                  <c:v>126.474</c:v>
                </c:pt>
                <c:pt idx="135">
                  <c:v>127.71899999999999</c:v>
                </c:pt>
                <c:pt idx="136">
                  <c:v>129.57900000000001</c:v>
                </c:pt>
                <c:pt idx="137">
                  <c:v>130.47399999999999</c:v>
                </c:pt>
                <c:pt idx="138">
                  <c:v>131.702</c:v>
                </c:pt>
                <c:pt idx="139">
                  <c:v>129.80699999999999</c:v>
                </c:pt>
                <c:pt idx="140">
                  <c:v>130.386</c:v>
                </c:pt>
                <c:pt idx="141">
                  <c:v>125.211</c:v>
                </c:pt>
                <c:pt idx="142">
                  <c:v>123.56100000000001</c:v>
                </c:pt>
                <c:pt idx="143">
                  <c:v>123.702</c:v>
                </c:pt>
                <c:pt idx="144">
                  <c:v>121.77200000000001</c:v>
                </c:pt>
                <c:pt idx="145">
                  <c:v>123.211</c:v>
                </c:pt>
                <c:pt idx="146">
                  <c:v>123.123</c:v>
                </c:pt>
                <c:pt idx="147">
                  <c:v>122.491</c:v>
                </c:pt>
                <c:pt idx="148">
                  <c:v>121.42100000000001</c:v>
                </c:pt>
                <c:pt idx="149">
                  <c:v>123.86</c:v>
                </c:pt>
                <c:pt idx="150">
                  <c:v>124.42100000000001</c:v>
                </c:pt>
                <c:pt idx="151">
                  <c:v>122.175</c:v>
                </c:pt>
                <c:pt idx="152">
                  <c:v>122.825</c:v>
                </c:pt>
                <c:pt idx="153">
                  <c:v>120.491</c:v>
                </c:pt>
                <c:pt idx="154">
                  <c:v>121.474</c:v>
                </c:pt>
                <c:pt idx="155">
                  <c:v>122.947</c:v>
                </c:pt>
                <c:pt idx="156">
                  <c:v>123</c:v>
                </c:pt>
                <c:pt idx="157">
                  <c:v>122.386</c:v>
                </c:pt>
                <c:pt idx="158">
                  <c:v>122.614</c:v>
                </c:pt>
                <c:pt idx="159">
                  <c:v>121.386</c:v>
                </c:pt>
                <c:pt idx="160">
                  <c:v>123.404</c:v>
                </c:pt>
                <c:pt idx="161">
                  <c:v>121.018</c:v>
                </c:pt>
                <c:pt idx="162">
                  <c:v>120.63200000000001</c:v>
                </c:pt>
                <c:pt idx="163">
                  <c:v>122.474</c:v>
                </c:pt>
                <c:pt idx="164">
                  <c:v>122.474</c:v>
                </c:pt>
                <c:pt idx="165">
                  <c:v>122.333</c:v>
                </c:pt>
                <c:pt idx="166">
                  <c:v>122.351</c:v>
                </c:pt>
                <c:pt idx="167">
                  <c:v>120.28100000000001</c:v>
                </c:pt>
                <c:pt idx="168">
                  <c:v>122.43899999999999</c:v>
                </c:pt>
                <c:pt idx="169">
                  <c:v>120.702</c:v>
                </c:pt>
                <c:pt idx="170">
                  <c:v>119.702</c:v>
                </c:pt>
                <c:pt idx="171">
                  <c:v>122.474</c:v>
                </c:pt>
                <c:pt idx="172">
                  <c:v>124.14</c:v>
                </c:pt>
                <c:pt idx="173">
                  <c:v>120.77200000000001</c:v>
                </c:pt>
                <c:pt idx="174">
                  <c:v>122.07</c:v>
                </c:pt>
                <c:pt idx="175">
                  <c:v>118.73699999999999</c:v>
                </c:pt>
                <c:pt idx="176">
                  <c:v>120.842</c:v>
                </c:pt>
                <c:pt idx="177">
                  <c:v>121.544</c:v>
                </c:pt>
                <c:pt idx="178">
                  <c:v>121.404</c:v>
                </c:pt>
                <c:pt idx="179">
                  <c:v>120.982</c:v>
                </c:pt>
                <c:pt idx="180">
                  <c:v>122.316</c:v>
                </c:pt>
                <c:pt idx="181">
                  <c:v>121.614</c:v>
                </c:pt>
                <c:pt idx="182">
                  <c:v>121.93</c:v>
                </c:pt>
                <c:pt idx="183">
                  <c:v>121.018</c:v>
                </c:pt>
                <c:pt idx="184">
                  <c:v>122.544</c:v>
                </c:pt>
                <c:pt idx="185">
                  <c:v>122.526</c:v>
                </c:pt>
                <c:pt idx="186">
                  <c:v>120.42100000000001</c:v>
                </c:pt>
                <c:pt idx="187">
                  <c:v>121.754</c:v>
                </c:pt>
                <c:pt idx="188">
                  <c:v>120.91200000000001</c:v>
                </c:pt>
                <c:pt idx="189">
                  <c:v>120.491</c:v>
                </c:pt>
                <c:pt idx="190">
                  <c:v>120.351</c:v>
                </c:pt>
                <c:pt idx="191">
                  <c:v>120.386</c:v>
                </c:pt>
                <c:pt idx="192">
                  <c:v>121.22799999999999</c:v>
                </c:pt>
                <c:pt idx="193">
                  <c:v>120.614</c:v>
                </c:pt>
                <c:pt idx="194">
                  <c:v>119.73699999999999</c:v>
                </c:pt>
                <c:pt idx="195">
                  <c:v>122.14</c:v>
                </c:pt>
                <c:pt idx="196">
                  <c:v>121.08799999999999</c:v>
                </c:pt>
                <c:pt idx="197">
                  <c:v>121.333</c:v>
                </c:pt>
                <c:pt idx="198">
                  <c:v>120.596</c:v>
                </c:pt>
                <c:pt idx="199">
                  <c:v>120.123</c:v>
                </c:pt>
                <c:pt idx="200">
                  <c:v>120.86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127.69651202662952</c:v>
                </c:pt>
                <c:pt idx="7">
                  <c:v>127.88402943586702</c:v>
                </c:pt>
                <c:pt idx="8">
                  <c:v>128.07005073748689</c:v>
                </c:pt>
                <c:pt idx="9">
                  <c:v>128.2543757228521</c:v>
                </c:pt>
                <c:pt idx="10">
                  <c:v>128.43678286259643</c:v>
                </c:pt>
                <c:pt idx="11">
                  <c:v>128.61702775611346</c:v>
                </c:pt>
                <c:pt idx="12">
                  <c:v>128.79484160848568</c:v>
                </c:pt>
                <c:pt idx="13">
                  <c:v>128.96992977328708</c:v>
                </c:pt>
                <c:pt idx="14">
                  <c:v>129.1419704082565</c:v>
                </c:pt>
                <c:pt idx="15">
                  <c:v>129.31061330058409</c:v>
                </c:pt>
                <c:pt idx="16">
                  <c:v>129.47547892988942</c:v>
                </c:pt>
                <c:pt idx="17">
                  <c:v>129.63615785091255</c:v>
                </c:pt>
                <c:pt idx="18">
                  <c:v>129.79221049686171</c:v>
                </c:pt>
                <c:pt idx="19">
                  <c:v>129.9431675334387</c:v>
                </c:pt>
                <c:pt idx="20">
                  <c:v>130.08853094352301</c:v>
                </c:pt>
                <c:pt idx="21">
                  <c:v>130.22777611441001</c:v>
                </c:pt>
                <c:pt idx="22">
                  <c:v>130.36035537294936</c:v>
                </c:pt>
                <c:pt idx="23">
                  <c:v>130.48570373982761</c:v>
                </c:pt>
                <c:pt idx="24">
                  <c:v>130.60324827377906</c:v>
                </c:pt>
                <c:pt idx="25">
                  <c:v>130.71242344648024</c:v>
                </c:pt>
                <c:pt idx="26">
                  <c:v>130.81269683123224</c:v>
                </c:pt>
                <c:pt idx="27">
                  <c:v>130.90361243670378</c:v>
                </c:pt>
                <c:pt idx="28">
                  <c:v>130.98486384341757</c:v>
                </c:pt>
                <c:pt idx="29">
                  <c:v>131.05641657799336</c:v>
                </c:pt>
                <c:pt idx="30">
                  <c:v>131.11870953663623</c:v>
                </c:pt>
                <c:pt idx="31">
                  <c:v>131.17297910975006</c:v>
                </c:pt>
                <c:pt idx="32">
                  <c:v>131.22176660868297</c:v>
                </c:pt>
                <c:pt idx="33">
                  <c:v>131.26968795259637</c:v>
                </c:pt>
                <c:pt idx="34">
                  <c:v>131.32456053545744</c:v>
                </c:pt>
                <c:pt idx="35">
                  <c:v>131.39898914356903</c:v>
                </c:pt>
                <c:pt idx="36">
                  <c:v>131.51250095975979</c:v>
                </c:pt>
                <c:pt idx="37">
                  <c:v>131.6942766366557</c:v>
                </c:pt>
                <c:pt idx="38">
                  <c:v>131.98643691581808</c:v>
                </c:pt>
                <c:pt idx="39">
                  <c:v>132.44770192658001</c:v>
                </c:pt>
                <c:pt idx="40">
                  <c:v>133.15704102194778</c:v>
                </c:pt>
                <c:pt idx="41">
                  <c:v>134.21668753403478</c:v>
                </c:pt>
                <c:pt idx="42">
                  <c:v>135.7536387279182</c:v>
                </c:pt>
                <c:pt idx="43">
                  <c:v>137.91855381912075</c:v>
                </c:pt>
                <c:pt idx="44">
                  <c:v>140.88088008494242</c:v>
                </c:pt>
                <c:pt idx="45">
                  <c:v>144.81916552832953</c:v>
                </c:pt>
                <c:pt idx="46">
                  <c:v>149.90593066734783</c:v>
                </c:pt>
                <c:pt idx="47">
                  <c:v>156.2872059784705</c:v>
                </c:pt>
                <c:pt idx="48">
                  <c:v>164.05785913542323</c:v>
                </c:pt>
                <c:pt idx="49">
                  <c:v>173.23499419924505</c:v>
                </c:pt>
                <c:pt idx="50">
                  <c:v>183.7326151137415</c:v>
                </c:pt>
                <c:pt idx="51">
                  <c:v>195.34003053489056</c:v>
                </c:pt>
                <c:pt idx="52">
                  <c:v>207.69916161775512</c:v>
                </c:pt>
                <c:pt idx="53">
                  <c:v>220.25035980051931</c:v>
                </c:pt>
                <c:pt idx="54">
                  <c:v>232.06975904244698</c:v>
                </c:pt>
                <c:pt idx="55">
                  <c:v>241.52953702038744</c:v>
                </c:pt>
                <c:pt idx="56">
                  <c:v>245.97581538030749</c:v>
                </c:pt>
                <c:pt idx="57">
                  <c:v>242.14094811907194</c:v>
                </c:pt>
                <c:pt idx="58">
                  <c:v>227.98015668601786</c:v>
                </c:pt>
                <c:pt idx="59">
                  <c:v>205.08260844482675</c:v>
                </c:pt>
                <c:pt idx="60">
                  <c:v>179.0697471971009</c:v>
                </c:pt>
                <c:pt idx="61">
                  <c:v>156.64399412732922</c:v>
                </c:pt>
                <c:pt idx="62">
                  <c:v>141.71773920180095</c:v>
                </c:pt>
                <c:pt idx="63">
                  <c:v>134.18986971826527</c:v>
                </c:pt>
                <c:pt idx="64">
                  <c:v>131.72844784680328</c:v>
                </c:pt>
                <c:pt idx="65">
                  <c:v>132.05827713773209</c:v>
                </c:pt>
                <c:pt idx="66">
                  <c:v>133.93491665729348</c:v>
                </c:pt>
                <c:pt idx="67">
                  <c:v>136.97885838510061</c:v>
                </c:pt>
                <c:pt idx="68">
                  <c:v>141.22574944258281</c:v>
                </c:pt>
                <c:pt idx="69">
                  <c:v>146.82432450920498</c:v>
                </c:pt>
                <c:pt idx="70">
                  <c:v>153.89302725047867</c:v>
                </c:pt>
                <c:pt idx="71">
                  <c:v>162.44783079100375</c:v>
                </c:pt>
                <c:pt idx="72">
                  <c:v>172.35148343412527</c:v>
                </c:pt>
                <c:pt idx="73">
                  <c:v>183.26083696921785</c:v>
                </c:pt>
                <c:pt idx="74">
                  <c:v>194.52893367569459</c:v>
                </c:pt>
                <c:pt idx="75">
                  <c:v>204.98087757034853</c:v>
                </c:pt>
                <c:pt idx="76">
                  <c:v>212.5749037606696</c:v>
                </c:pt>
                <c:pt idx="77">
                  <c:v>214.37839158667862</c:v>
                </c:pt>
                <c:pt idx="78">
                  <c:v>207.68260093419212</c:v>
                </c:pt>
                <c:pt idx="79">
                  <c:v>192.27498285455718</c:v>
                </c:pt>
                <c:pt idx="80">
                  <c:v>171.86665901316226</c:v>
                </c:pt>
                <c:pt idx="81">
                  <c:v>152.41611450309034</c:v>
                </c:pt>
                <c:pt idx="82">
                  <c:v>138.38077127294466</c:v>
                </c:pt>
                <c:pt idx="83">
                  <c:v>130.57256513031251</c:v>
                </c:pt>
                <c:pt idx="84">
                  <c:v>127.1860458051692</c:v>
                </c:pt>
                <c:pt idx="85">
                  <c:v>126.01765309959671</c:v>
                </c:pt>
                <c:pt idx="86">
                  <c:v>125.67229165579145</c:v>
                </c:pt>
                <c:pt idx="87">
                  <c:v>125.558250137949</c:v>
                </c:pt>
                <c:pt idx="88">
                  <c:v>125.49486035081401</c:v>
                </c:pt>
                <c:pt idx="89">
                  <c:v>125.44110498410271</c:v>
                </c:pt>
                <c:pt idx="90">
                  <c:v>125.3898831586344</c:v>
                </c:pt>
                <c:pt idx="91">
                  <c:v>125.34018119080744</c:v>
                </c:pt>
                <c:pt idx="92">
                  <c:v>125.29181158613579</c:v>
                </c:pt>
                <c:pt idx="93">
                  <c:v>125.24467955665696</c:v>
                </c:pt>
                <c:pt idx="94">
                  <c:v>125.19871399329429</c:v>
                </c:pt>
                <c:pt idx="95">
                  <c:v>125.15388901814248</c:v>
                </c:pt>
                <c:pt idx="96">
                  <c:v>125.11030752803187</c:v>
                </c:pt>
                <c:pt idx="97">
                  <c:v>125.06843245799709</c:v>
                </c:pt>
                <c:pt idx="98">
                  <c:v>125.02966591630549</c:v>
                </c:pt>
                <c:pt idx="99">
                  <c:v>124.99765957591769</c:v>
                </c:pt>
                <c:pt idx="100">
                  <c:v>124.98096992433129</c:v>
                </c:pt>
                <c:pt idx="101">
                  <c:v>124.9978066102945</c:v>
                </c:pt>
                <c:pt idx="102">
                  <c:v>125.08333207947695</c:v>
                </c:pt>
                <c:pt idx="103">
                  <c:v>125.29877593886889</c:v>
                </c:pt>
                <c:pt idx="104">
                  <c:v>125.73917126061933</c:v>
                </c:pt>
                <c:pt idx="105">
                  <c:v>126.53305121902874</c:v>
                </c:pt>
                <c:pt idx="106">
                  <c:v>127.82406103939168</c:v>
                </c:pt>
                <c:pt idx="107">
                  <c:v>129.72270425947457</c:v>
                </c:pt>
                <c:pt idx="108">
                  <c:v>132.21924671956975</c:v>
                </c:pt>
                <c:pt idx="109">
                  <c:v>135.06636250645249</c:v>
                </c:pt>
                <c:pt idx="110">
                  <c:v>137.69123995162377</c:v>
                </c:pt>
                <c:pt idx="111">
                  <c:v>139.26850655538149</c:v>
                </c:pt>
                <c:pt idx="112">
                  <c:v>139.0653608068653</c:v>
                </c:pt>
                <c:pt idx="113">
                  <c:v>136.93370451095061</c:v>
                </c:pt>
                <c:pt idx="114">
                  <c:v>133.53567274179849</c:v>
                </c:pt>
                <c:pt idx="115">
                  <c:v>129.99646907258696</c:v>
                </c:pt>
                <c:pt idx="116">
                  <c:v>127.23267033646385</c:v>
                </c:pt>
                <c:pt idx="117">
                  <c:v>125.54241992156859</c:v>
                </c:pt>
                <c:pt idx="118">
                  <c:v>124.71242374744328</c:v>
                </c:pt>
                <c:pt idx="119">
                  <c:v>124.3729732984811</c:v>
                </c:pt>
                <c:pt idx="120">
                  <c:v>124.24490985930881</c:v>
                </c:pt>
                <c:pt idx="121">
                  <c:v>124.18748555910307</c:v>
                </c:pt>
                <c:pt idx="122">
                  <c:v>124.1486155189295</c:v>
                </c:pt>
                <c:pt idx="123">
                  <c:v>124.1136028709209</c:v>
                </c:pt>
                <c:pt idx="124">
                  <c:v>124.0792168492594</c:v>
                </c:pt>
                <c:pt idx="125">
                  <c:v>124.04489107034199</c:v>
                </c:pt>
                <c:pt idx="126">
                  <c:v>124.01055148467985</c:v>
                </c:pt>
                <c:pt idx="127">
                  <c:v>123.97629012198082</c:v>
                </c:pt>
                <c:pt idx="128">
                  <c:v>123.94278157160349</c:v>
                </c:pt>
                <c:pt idx="129">
                  <c:v>123.91341399647663</c:v>
                </c:pt>
                <c:pt idx="130">
                  <c:v>123.90173764511273</c:v>
                </c:pt>
                <c:pt idx="131">
                  <c:v>123.95070475790492</c:v>
                </c:pt>
                <c:pt idx="132">
                  <c:v>124.16558390506903</c:v>
                </c:pt>
                <c:pt idx="133">
                  <c:v>124.73555564348226</c:v>
                </c:pt>
                <c:pt idx="134">
                  <c:v>125.87563935529018</c:v>
                </c:pt>
                <c:pt idx="135">
                  <c:v>127.63188427908236</c:v>
                </c:pt>
                <c:pt idx="136">
                  <c:v>129.64460520289785</c:v>
                </c:pt>
                <c:pt idx="137">
                  <c:v>131.15241980617063</c:v>
                </c:pt>
                <c:pt idx="138">
                  <c:v>131.41552186313373</c:v>
                </c:pt>
                <c:pt idx="139">
                  <c:v>130.27262051192093</c:v>
                </c:pt>
                <c:pt idx="140">
                  <c:v>128.27733786912415</c:v>
                </c:pt>
                <c:pt idx="141">
                  <c:v>126.26202638409384</c:v>
                </c:pt>
                <c:pt idx="142">
                  <c:v>124.784791789647</c:v>
                </c:pt>
                <c:pt idx="143">
                  <c:v>123.94220240369003</c:v>
                </c:pt>
                <c:pt idx="144">
                  <c:v>123.54983702192915</c:v>
                </c:pt>
                <c:pt idx="145">
                  <c:v>123.38785696781437</c:v>
                </c:pt>
                <c:pt idx="146">
                  <c:v>123.31597087474083</c:v>
                </c:pt>
                <c:pt idx="147">
                  <c:v>123.27172434755207</c:v>
                </c:pt>
                <c:pt idx="148">
                  <c:v>123.23422656402563</c:v>
                </c:pt>
                <c:pt idx="149">
                  <c:v>123.19805698653148</c:v>
                </c:pt>
                <c:pt idx="150">
                  <c:v>123.16210983944373</c:v>
                </c:pt>
                <c:pt idx="151">
                  <c:v>123.12621058622592</c:v>
                </c:pt>
                <c:pt idx="152">
                  <c:v>123.09034253429482</c:v>
                </c:pt>
                <c:pt idx="153">
                  <c:v>123.05450967434004</c:v>
                </c:pt>
                <c:pt idx="154">
                  <c:v>123.01871748555415</c:v>
                </c:pt>
                <c:pt idx="155">
                  <c:v>122.98297079866464</c:v>
                </c:pt>
                <c:pt idx="156">
                  <c:v>122.94727362280037</c:v>
                </c:pt>
                <c:pt idx="157">
                  <c:v>122.9116291649712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127.69651202662773</c:v>
                </c:pt>
                <c:pt idx="7">
                  <c:v>127.88402943586114</c:v>
                </c:pt>
                <c:pt idx="8">
                  <c:v>128.07005073746794</c:v>
                </c:pt>
                <c:pt idx="9">
                  <c:v>128.2543757227925</c:v>
                </c:pt>
                <c:pt idx="10">
                  <c:v>128.4367828624132</c:v>
                </c:pt>
                <c:pt idx="11">
                  <c:v>128.61702775556262</c:v>
                </c:pt>
                <c:pt idx="12">
                  <c:v>128.79484160686667</c:v>
                </c:pt>
                <c:pt idx="13">
                  <c:v>128.96992976863496</c:v>
                </c:pt>
                <c:pt idx="14">
                  <c:v>129.14197039518749</c:v>
                </c:pt>
                <c:pt idx="15">
                  <c:v>129.31061326468981</c:v>
                </c:pt>
                <c:pt idx="16">
                  <c:v>129.47547883350683</c:v>
                </c:pt>
                <c:pt idx="17">
                  <c:v>129.63615759788826</c:v>
                </c:pt>
                <c:pt idx="18">
                  <c:v>129.79220984745581</c:v>
                </c:pt>
                <c:pt idx="19">
                  <c:v>129.94316590391497</c:v>
                </c:pt>
                <c:pt idx="20">
                  <c:v>130.08852694595751</c:v>
                </c:pt>
                <c:pt idx="21">
                  <c:v>130.22776652656663</c:v>
                </c:pt>
                <c:pt idx="22">
                  <c:v>130.36033289085768</c:v>
                </c:pt>
                <c:pt idx="23">
                  <c:v>130.48565220000273</c:v>
                </c:pt>
                <c:pt idx="24">
                  <c:v>130.60313275845411</c:v>
                </c:pt>
                <c:pt idx="25">
                  <c:v>130.71217032633524</c:v>
                </c:pt>
                <c:pt idx="26">
                  <c:v>130.81215457536697</c:v>
                </c:pt>
                <c:pt idx="27">
                  <c:v>130.90247671415878</c:v>
                </c:pt>
                <c:pt idx="28">
                  <c:v>130.98253826666812</c:v>
                </c:pt>
                <c:pt idx="29">
                  <c:v>131.05176093631121</c:v>
                </c:pt>
                <c:pt idx="30">
                  <c:v>131.10959742860754</c:v>
                </c:pt>
                <c:pt idx="31">
                  <c:v>131.15554303938069</c:v>
                </c:pt>
                <c:pt idx="32">
                  <c:v>131.18914774653032</c:v>
                </c:pt>
                <c:pt idx="33">
                  <c:v>131.21002847545347</c:v>
                </c:pt>
                <c:pt idx="34">
                  <c:v>131.21788114650258</c:v>
                </c:pt>
                <c:pt idx="35">
                  <c:v>131.21249206325845</c:v>
                </c:pt>
                <c:pt idx="36">
                  <c:v>131.19374816889464</c:v>
                </c:pt>
                <c:pt idx="37">
                  <c:v>131.16164569009135</c:v>
                </c:pt>
                <c:pt idx="38">
                  <c:v>131.11629670826696</c:v>
                </c:pt>
                <c:pt idx="39">
                  <c:v>131.05793324887784</c:v>
                </c:pt>
                <c:pt idx="40">
                  <c:v>130.98690856126535</c:v>
                </c:pt>
                <c:pt idx="41">
                  <c:v>130.90369537116536</c:v>
                </c:pt>
                <c:pt idx="42">
                  <c:v>130.80888101975452</c:v>
                </c:pt>
                <c:pt idx="43">
                  <c:v>130.70315954853797</c:v>
                </c:pt>
                <c:pt idx="44">
                  <c:v>130.58732093810806</c:v>
                </c:pt>
                <c:pt idx="45">
                  <c:v>130.4622378495153</c:v>
                </c:pt>
                <c:pt idx="46">
                  <c:v>130.32885033870053</c:v>
                </c:pt>
                <c:pt idx="47">
                  <c:v>130.18814910769308</c:v>
                </c:pt>
                <c:pt idx="48">
                  <c:v>130.04115791423098</c:v>
                </c:pt>
                <c:pt idx="49">
                  <c:v>129.88891578061376</c:v>
                </c:pt>
                <c:pt idx="50">
                  <c:v>129.73245962306061</c:v>
                </c:pt>
                <c:pt idx="51">
                  <c:v>129.57280786818382</c:v>
                </c:pt>
                <c:pt idx="52">
                  <c:v>129.41094553980153</c:v>
                </c:pt>
                <c:pt idx="53">
                  <c:v>129.2478111955449</c:v>
                </c:pt>
                <c:pt idx="54">
                  <c:v>129.08428597780394</c:v>
                </c:pt>
                <c:pt idx="55">
                  <c:v>128.92118492660833</c:v>
                </c:pt>
                <c:pt idx="56">
                  <c:v>128.75925059114215</c:v>
                </c:pt>
                <c:pt idx="57">
                  <c:v>128.59914887820048</c:v>
                </c:pt>
                <c:pt idx="58">
                  <c:v>128.44146699446972</c:v>
                </c:pt>
                <c:pt idx="59">
                  <c:v>128.28671327747193</c:v>
                </c:pt>
                <c:pt idx="60">
                  <c:v>128.13531866787918</c:v>
                </c:pt>
                <c:pt idx="61">
                  <c:v>127.98763955265521</c:v>
                </c:pt>
                <c:pt idx="62">
                  <c:v>127.84396170193571</c:v>
                </c:pt>
                <c:pt idx="63">
                  <c:v>127.7045050298389</c:v>
                </c:pt>
                <c:pt idx="64">
                  <c:v>127.5694289272967</c:v>
                </c:pt>
                <c:pt idx="65">
                  <c:v>127.43883794032993</c:v>
                </c:pt>
                <c:pt idx="66">
                  <c:v>127.31278759702535</c:v>
                </c:pt>
                <c:pt idx="67">
                  <c:v>127.1912902182881</c:v>
                </c:pt>
                <c:pt idx="68">
                  <c:v>127.07432057921028</c:v>
                </c:pt>
                <c:pt idx="69">
                  <c:v>126.9618213180872</c:v>
                </c:pt>
                <c:pt idx="70">
                  <c:v>126.85370801767925</c:v>
                </c:pt>
                <c:pt idx="71">
                  <c:v>126.74987390762006</c:v>
                </c:pt>
                <c:pt idx="72">
                  <c:v>126.65019415761874</c:v>
                </c:pt>
                <c:pt idx="73">
                  <c:v>126.55452974826639</c:v>
                </c:pt>
                <c:pt idx="74">
                  <c:v>126.46273091999363</c:v>
                </c:pt>
                <c:pt idx="75">
                  <c:v>126.3746402113304</c:v>
                </c:pt>
                <c:pt idx="76">
                  <c:v>126.29009510544694</c:v>
                </c:pt>
                <c:pt idx="77">
                  <c:v>126.20893030940786</c:v>
                </c:pt>
                <c:pt idx="78">
                  <c:v>126.13097969403715</c:v>
                </c:pt>
                <c:pt idx="79">
                  <c:v>126.0560779241509</c:v>
                </c:pt>
                <c:pt idx="80">
                  <c:v>125.98406180950485</c:v>
                </c:pt>
                <c:pt idx="81">
                  <c:v>125.91477140642807</c:v>
                </c:pt>
                <c:pt idx="82">
                  <c:v>125.84805089902689</c:v>
                </c:pt>
                <c:pt idx="83">
                  <c:v>125.78374928726197</c:v>
                </c:pt>
                <c:pt idx="84">
                  <c:v>125.72172090729822</c:v>
                </c:pt>
                <c:pt idx="85">
                  <c:v>125.66182580744244</c:v>
                </c:pt>
                <c:pt idx="86">
                  <c:v>125.60393000082398</c:v>
                </c:pt>
                <c:pt idx="87">
                  <c:v>125.54790561381928</c:v>
                </c:pt>
                <c:pt idx="88">
                  <c:v>125.49363094713198</c:v>
                </c:pt>
                <c:pt idx="89">
                  <c:v>125.44099046445585</c:v>
                </c:pt>
                <c:pt idx="90">
                  <c:v>125.38987472179463</c:v>
                </c:pt>
                <c:pt idx="91">
                  <c:v>125.34018024880628</c:v>
                </c:pt>
                <c:pt idx="92">
                  <c:v>125.2918093919865</c:v>
                </c:pt>
                <c:pt idx="93">
                  <c:v>125.24467012810661</c:v>
                </c:pt>
                <c:pt idx="94">
                  <c:v>125.1986758550718</c:v>
                </c:pt>
                <c:pt idx="95">
                  <c:v>125.15374516625981</c:v>
                </c:pt>
                <c:pt idx="96">
                  <c:v>125.10980161342677</c:v>
                </c:pt>
                <c:pt idx="97">
                  <c:v>125.06677346242077</c:v>
                </c:pt>
                <c:pt idx="98">
                  <c:v>125.02459344520807</c:v>
                </c:pt>
                <c:pt idx="99">
                  <c:v>124.98319851108752</c:v>
                </c:pt>
                <c:pt idx="100">
                  <c:v>124.94252957943212</c:v>
                </c:pt>
                <c:pt idx="101">
                  <c:v>124.90253129584494</c:v>
                </c:pt>
                <c:pt idx="102">
                  <c:v>124.86315179324045</c:v>
                </c:pt>
                <c:pt idx="103">
                  <c:v>124.82434245905516</c:v>
                </c:pt>
                <c:pt idx="104">
                  <c:v>124.78605770954566</c:v>
                </c:pt>
                <c:pt idx="105">
                  <c:v>124.74825477194047</c:v>
                </c:pt>
                <c:pt idx="106">
                  <c:v>124.7108934750711</c:v>
                </c:pt>
                <c:pt idx="107">
                  <c:v>124.67393604901213</c:v>
                </c:pt>
                <c:pt idx="108">
                  <c:v>124.63734693420081</c:v>
                </c:pt>
                <c:pt idx="109">
                  <c:v>124.60109260048853</c:v>
                </c:pt>
                <c:pt idx="110">
                  <c:v>124.56514137658381</c:v>
                </c:pt>
                <c:pt idx="111">
                  <c:v>124.52946329038444</c:v>
                </c:pt>
                <c:pt idx="112">
                  <c:v>124.49402992075167</c:v>
                </c:pt>
                <c:pt idx="113">
                  <c:v>124.45881426135293</c:v>
                </c:pt>
                <c:pt idx="114">
                  <c:v>124.42379059727675</c:v>
                </c:pt>
                <c:pt idx="115">
                  <c:v>124.38893439520322</c:v>
                </c:pt>
                <c:pt idx="116">
                  <c:v>124.3542222079771</c:v>
                </c:pt>
                <c:pt idx="117">
                  <c:v>124.31963159447474</c:v>
                </c:pt>
                <c:pt idx="118">
                  <c:v>124.28514105565978</c:v>
                </c:pt>
                <c:pt idx="119">
                  <c:v>124.25072998767541</c:v>
                </c:pt>
                <c:pt idx="120">
                  <c:v>124.2163786527066</c:v>
                </c:pt>
                <c:pt idx="121">
                  <c:v>124.18206816814795</c:v>
                </c:pt>
                <c:pt idx="122">
                  <c:v>124.14778051432089</c:v>
                </c:pt>
                <c:pt idx="123">
                  <c:v>124.11349856058547</c:v>
                </c:pt>
                <c:pt idx="124">
                  <c:v>124.07920610918723</c:v>
                </c:pt>
                <c:pt idx="125">
                  <c:v>124.04488795556789</c:v>
                </c:pt>
                <c:pt idx="126">
                  <c:v>124.01052996317091</c:v>
                </c:pt>
                <c:pt idx="127">
                  <c:v>123.97611915000857</c:v>
                </c:pt>
                <c:pt idx="128">
                  <c:v>123.94164378347327</c:v>
                </c:pt>
                <c:pt idx="129">
                  <c:v>123.90709347911752</c:v>
                </c:pt>
                <c:pt idx="130">
                  <c:v>123.87245929846151</c:v>
                </c:pt>
                <c:pt idx="131">
                  <c:v>123.83773384038045</c:v>
                </c:pt>
                <c:pt idx="132">
                  <c:v>123.80291132034588</c:v>
                </c:pt>
                <c:pt idx="133">
                  <c:v>123.76798763180781</c:v>
                </c:pt>
                <c:pt idx="134">
                  <c:v>123.73296038435203</c:v>
                </c:pt>
                <c:pt idx="135">
                  <c:v>123.69782891397401</c:v>
                </c:pt>
                <c:pt idx="136">
                  <c:v>123.66259426186789</c:v>
                </c:pt>
                <c:pt idx="137">
                  <c:v>123.62725911949119</c:v>
                </c:pt>
                <c:pt idx="138">
                  <c:v>123.5918277392627</c:v>
                </c:pt>
                <c:pt idx="139">
                  <c:v>123.55630581197015</c:v>
                </c:pt>
                <c:pt idx="140">
                  <c:v>123.52070031368683</c:v>
                </c:pt>
                <c:pt idx="141">
                  <c:v>123.48501932658652</c:v>
                </c:pt>
                <c:pt idx="142">
                  <c:v>123.44927183938336</c:v>
                </c:pt>
                <c:pt idx="143">
                  <c:v>123.41346753410107</c:v>
                </c:pt>
                <c:pt idx="144">
                  <c:v>123.37761656642961</c:v>
                </c:pt>
                <c:pt idx="145">
                  <c:v>123.34172934702322</c:v>
                </c:pt>
                <c:pt idx="146">
                  <c:v>123.30581633074831</c:v>
                </c:pt>
                <c:pt idx="147">
                  <c:v>123.26988782015266</c:v>
                </c:pt>
                <c:pt idx="148">
                  <c:v>123.23395378838083</c:v>
                </c:pt>
                <c:pt idx="149">
                  <c:v>123.19802372550743</c:v>
                </c:pt>
                <c:pt idx="150">
                  <c:v>123.16210651090644</c:v>
                </c:pt>
                <c:pt idx="151">
                  <c:v>123.12621031292657</c:v>
                </c:pt>
                <c:pt idx="152">
                  <c:v>123.09034251588783</c:v>
                </c:pt>
                <c:pt idx="153">
                  <c:v>123.05450967332335</c:v>
                </c:pt>
                <c:pt idx="154">
                  <c:v>123.01871748550811</c:v>
                </c:pt>
                <c:pt idx="155">
                  <c:v>122.98297079866293</c:v>
                </c:pt>
                <c:pt idx="156">
                  <c:v>122.94727362280031</c:v>
                </c:pt>
                <c:pt idx="157">
                  <c:v>122.9116291649712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129.19300000000001</c:v>
                </c:pt>
                <c:pt idx="1">
                  <c:v>129.649</c:v>
                </c:pt>
                <c:pt idx="2">
                  <c:v>127.877</c:v>
                </c:pt>
                <c:pt idx="3">
                  <c:v>129.596</c:v>
                </c:pt>
                <c:pt idx="4">
                  <c:v>129.56100000000001</c:v>
                </c:pt>
                <c:pt idx="5">
                  <c:v>128.614</c:v>
                </c:pt>
                <c:pt idx="6">
                  <c:v>127.509</c:v>
                </c:pt>
                <c:pt idx="7">
                  <c:v>129.80699999999999</c:v>
                </c:pt>
                <c:pt idx="8">
                  <c:v>129.36799999999999</c:v>
                </c:pt>
                <c:pt idx="9">
                  <c:v>128.018</c:v>
                </c:pt>
                <c:pt idx="10">
                  <c:v>130.73699999999999</c:v>
                </c:pt>
                <c:pt idx="11">
                  <c:v>130.45599999999999</c:v>
                </c:pt>
                <c:pt idx="12">
                  <c:v>128.982</c:v>
                </c:pt>
                <c:pt idx="13">
                  <c:v>130.84200000000001</c:v>
                </c:pt>
                <c:pt idx="14">
                  <c:v>129.52600000000001</c:v>
                </c:pt>
                <c:pt idx="15">
                  <c:v>128.89500000000001</c:v>
                </c:pt>
                <c:pt idx="16">
                  <c:v>131.54400000000001</c:v>
                </c:pt>
                <c:pt idx="17">
                  <c:v>130.614</c:v>
                </c:pt>
                <c:pt idx="18">
                  <c:v>128.22800000000001</c:v>
                </c:pt>
                <c:pt idx="19">
                  <c:v>130.43899999999999</c:v>
                </c:pt>
                <c:pt idx="20">
                  <c:v>130.84200000000001</c:v>
                </c:pt>
                <c:pt idx="21">
                  <c:v>130.42099999999999</c:v>
                </c:pt>
                <c:pt idx="22">
                  <c:v>129.73699999999999</c:v>
                </c:pt>
                <c:pt idx="23">
                  <c:v>130.333</c:v>
                </c:pt>
                <c:pt idx="24">
                  <c:v>129.614</c:v>
                </c:pt>
                <c:pt idx="25">
                  <c:v>129.28100000000001</c:v>
                </c:pt>
                <c:pt idx="26">
                  <c:v>129.702</c:v>
                </c:pt>
                <c:pt idx="27">
                  <c:v>130.63200000000001</c:v>
                </c:pt>
                <c:pt idx="28">
                  <c:v>130.26300000000001</c:v>
                </c:pt>
                <c:pt idx="29">
                  <c:v>129.80699999999999</c:v>
                </c:pt>
                <c:pt idx="30">
                  <c:v>129.649</c:v>
                </c:pt>
                <c:pt idx="31">
                  <c:v>131.947</c:v>
                </c:pt>
                <c:pt idx="32">
                  <c:v>131.333</c:v>
                </c:pt>
                <c:pt idx="33">
                  <c:v>131.78899999999999</c:v>
                </c:pt>
                <c:pt idx="34">
                  <c:v>132.77199999999999</c:v>
                </c:pt>
                <c:pt idx="35">
                  <c:v>134.15799999999999</c:v>
                </c:pt>
                <c:pt idx="36">
                  <c:v>133.87700000000001</c:v>
                </c:pt>
                <c:pt idx="37">
                  <c:v>133.57900000000001</c:v>
                </c:pt>
                <c:pt idx="38">
                  <c:v>131.82499999999999</c:v>
                </c:pt>
                <c:pt idx="39">
                  <c:v>134.684</c:v>
                </c:pt>
                <c:pt idx="40">
                  <c:v>135.93</c:v>
                </c:pt>
                <c:pt idx="41">
                  <c:v>134.77199999999999</c:v>
                </c:pt>
                <c:pt idx="42">
                  <c:v>134.36799999999999</c:v>
                </c:pt>
                <c:pt idx="43">
                  <c:v>136.82499999999999</c:v>
                </c:pt>
                <c:pt idx="44">
                  <c:v>136.87700000000001</c:v>
                </c:pt>
                <c:pt idx="45">
                  <c:v>138.36799999999999</c:v>
                </c:pt>
                <c:pt idx="46">
                  <c:v>141.89500000000001</c:v>
                </c:pt>
                <c:pt idx="47">
                  <c:v>150.45599999999999</c:v>
                </c:pt>
                <c:pt idx="48">
                  <c:v>161.982</c:v>
                </c:pt>
                <c:pt idx="49">
                  <c:v>179.649</c:v>
                </c:pt>
                <c:pt idx="50">
                  <c:v>195.78899999999999</c:v>
                </c:pt>
                <c:pt idx="51">
                  <c:v>208.614</c:v>
                </c:pt>
                <c:pt idx="52">
                  <c:v>220.77199999999999</c:v>
                </c:pt>
                <c:pt idx="53">
                  <c:v>228.45599999999999</c:v>
                </c:pt>
                <c:pt idx="54">
                  <c:v>234.12299999999999</c:v>
                </c:pt>
                <c:pt idx="55">
                  <c:v>235.684</c:v>
                </c:pt>
                <c:pt idx="56">
                  <c:v>236.50899999999999</c:v>
                </c:pt>
                <c:pt idx="57">
                  <c:v>232.298</c:v>
                </c:pt>
                <c:pt idx="58">
                  <c:v>222.93</c:v>
                </c:pt>
                <c:pt idx="59">
                  <c:v>197.21100000000001</c:v>
                </c:pt>
                <c:pt idx="60">
                  <c:v>159.386</c:v>
                </c:pt>
                <c:pt idx="61">
                  <c:v>135.10499999999999</c:v>
                </c:pt>
                <c:pt idx="62">
                  <c:v>128.71899999999999</c:v>
                </c:pt>
                <c:pt idx="63">
                  <c:v>127.36799999999999</c:v>
                </c:pt>
                <c:pt idx="64">
                  <c:v>129.053</c:v>
                </c:pt>
                <c:pt idx="65">
                  <c:v>130.47399999999999</c:v>
                </c:pt>
                <c:pt idx="66">
                  <c:v>129.45599999999999</c:v>
                </c:pt>
                <c:pt idx="67">
                  <c:v>133.56100000000001</c:v>
                </c:pt>
                <c:pt idx="68">
                  <c:v>140.684</c:v>
                </c:pt>
                <c:pt idx="69">
                  <c:v>149.26300000000001</c:v>
                </c:pt>
                <c:pt idx="70">
                  <c:v>161.702</c:v>
                </c:pt>
                <c:pt idx="71">
                  <c:v>173.28100000000001</c:v>
                </c:pt>
                <c:pt idx="72">
                  <c:v>184.36799999999999</c:v>
                </c:pt>
                <c:pt idx="73">
                  <c:v>193.684</c:v>
                </c:pt>
                <c:pt idx="74">
                  <c:v>200.316</c:v>
                </c:pt>
                <c:pt idx="75">
                  <c:v>204.50899999999999</c:v>
                </c:pt>
                <c:pt idx="76">
                  <c:v>207.82499999999999</c:v>
                </c:pt>
                <c:pt idx="77">
                  <c:v>205.26300000000001</c:v>
                </c:pt>
                <c:pt idx="78">
                  <c:v>196.82499999999999</c:v>
                </c:pt>
                <c:pt idx="79">
                  <c:v>174.86</c:v>
                </c:pt>
                <c:pt idx="80">
                  <c:v>146.298</c:v>
                </c:pt>
                <c:pt idx="81">
                  <c:v>129.45599999999999</c:v>
                </c:pt>
                <c:pt idx="82">
                  <c:v>123.702</c:v>
                </c:pt>
                <c:pt idx="83">
                  <c:v>123.035</c:v>
                </c:pt>
                <c:pt idx="84">
                  <c:v>121.789</c:v>
                </c:pt>
                <c:pt idx="85">
                  <c:v>124.07</c:v>
                </c:pt>
                <c:pt idx="86">
                  <c:v>122.982</c:v>
                </c:pt>
                <c:pt idx="87">
                  <c:v>124.053</c:v>
                </c:pt>
                <c:pt idx="88">
                  <c:v>124.474</c:v>
                </c:pt>
                <c:pt idx="89">
                  <c:v>123.56100000000001</c:v>
                </c:pt>
                <c:pt idx="90">
                  <c:v>120.193</c:v>
                </c:pt>
                <c:pt idx="91">
                  <c:v>124.14</c:v>
                </c:pt>
                <c:pt idx="92">
                  <c:v>125.333</c:v>
                </c:pt>
                <c:pt idx="93">
                  <c:v>124.386</c:v>
                </c:pt>
                <c:pt idx="94">
                  <c:v>123.14</c:v>
                </c:pt>
                <c:pt idx="95">
                  <c:v>123.73699999999999</c:v>
                </c:pt>
                <c:pt idx="96">
                  <c:v>123.404</c:v>
                </c:pt>
                <c:pt idx="97">
                  <c:v>124.895</c:v>
                </c:pt>
                <c:pt idx="98">
                  <c:v>125.22799999999999</c:v>
                </c:pt>
                <c:pt idx="99">
                  <c:v>124.789</c:v>
                </c:pt>
                <c:pt idx="100">
                  <c:v>124.298</c:v>
                </c:pt>
                <c:pt idx="101">
                  <c:v>124.965</c:v>
                </c:pt>
                <c:pt idx="102">
                  <c:v>124.789</c:v>
                </c:pt>
                <c:pt idx="103">
                  <c:v>124.596</c:v>
                </c:pt>
                <c:pt idx="104">
                  <c:v>124.246</c:v>
                </c:pt>
                <c:pt idx="105">
                  <c:v>126.702</c:v>
                </c:pt>
                <c:pt idx="106">
                  <c:v>129.36799999999999</c:v>
                </c:pt>
                <c:pt idx="107">
                  <c:v>132</c:v>
                </c:pt>
                <c:pt idx="108">
                  <c:v>134.43899999999999</c:v>
                </c:pt>
                <c:pt idx="109">
                  <c:v>135.13999999999999</c:v>
                </c:pt>
                <c:pt idx="110">
                  <c:v>140.19300000000001</c:v>
                </c:pt>
                <c:pt idx="111">
                  <c:v>138.82499999999999</c:v>
                </c:pt>
                <c:pt idx="112">
                  <c:v>136.86000000000001</c:v>
                </c:pt>
                <c:pt idx="113">
                  <c:v>131.26300000000001</c:v>
                </c:pt>
                <c:pt idx="114">
                  <c:v>126.93</c:v>
                </c:pt>
                <c:pt idx="115">
                  <c:v>124.965</c:v>
                </c:pt>
                <c:pt idx="116">
                  <c:v>124.57899999999999</c:v>
                </c:pt>
                <c:pt idx="117">
                  <c:v>123.386</c:v>
                </c:pt>
                <c:pt idx="118">
                  <c:v>121.596</c:v>
                </c:pt>
                <c:pt idx="119">
                  <c:v>125.386</c:v>
                </c:pt>
                <c:pt idx="120">
                  <c:v>123.035</c:v>
                </c:pt>
                <c:pt idx="121">
                  <c:v>123.035</c:v>
                </c:pt>
                <c:pt idx="122">
                  <c:v>121.965</c:v>
                </c:pt>
                <c:pt idx="123">
                  <c:v>122.474</c:v>
                </c:pt>
                <c:pt idx="124">
                  <c:v>122.77200000000001</c:v>
                </c:pt>
                <c:pt idx="125">
                  <c:v>121.91200000000001</c:v>
                </c:pt>
                <c:pt idx="126">
                  <c:v>121.895</c:v>
                </c:pt>
                <c:pt idx="127">
                  <c:v>122.08799999999999</c:v>
                </c:pt>
                <c:pt idx="128">
                  <c:v>123.07</c:v>
                </c:pt>
                <c:pt idx="129">
                  <c:v>122.386</c:v>
                </c:pt>
                <c:pt idx="130">
                  <c:v>121.895</c:v>
                </c:pt>
                <c:pt idx="131">
                  <c:v>123.105</c:v>
                </c:pt>
                <c:pt idx="132">
                  <c:v>123.877</c:v>
                </c:pt>
                <c:pt idx="133">
                  <c:v>125.351</c:v>
                </c:pt>
                <c:pt idx="134">
                  <c:v>125.386</c:v>
                </c:pt>
                <c:pt idx="135">
                  <c:v>129.89500000000001</c:v>
                </c:pt>
                <c:pt idx="136">
                  <c:v>130.316</c:v>
                </c:pt>
                <c:pt idx="137">
                  <c:v>130.965</c:v>
                </c:pt>
                <c:pt idx="138">
                  <c:v>130.053</c:v>
                </c:pt>
                <c:pt idx="139">
                  <c:v>125.71899999999999</c:v>
                </c:pt>
                <c:pt idx="140">
                  <c:v>123.544</c:v>
                </c:pt>
                <c:pt idx="141">
                  <c:v>121.123</c:v>
                </c:pt>
                <c:pt idx="142">
                  <c:v>120.649</c:v>
                </c:pt>
                <c:pt idx="143">
                  <c:v>121.193</c:v>
                </c:pt>
                <c:pt idx="144">
                  <c:v>120.73699999999999</c:v>
                </c:pt>
                <c:pt idx="145">
                  <c:v>120.123</c:v>
                </c:pt>
                <c:pt idx="146">
                  <c:v>120.789</c:v>
                </c:pt>
                <c:pt idx="147">
                  <c:v>119.667</c:v>
                </c:pt>
                <c:pt idx="148">
                  <c:v>121.947</c:v>
                </c:pt>
                <c:pt idx="149">
                  <c:v>121.08799999999999</c:v>
                </c:pt>
                <c:pt idx="150">
                  <c:v>120.158</c:v>
                </c:pt>
                <c:pt idx="151">
                  <c:v>119.93</c:v>
                </c:pt>
                <c:pt idx="152">
                  <c:v>121.825</c:v>
                </c:pt>
                <c:pt idx="153">
                  <c:v>119.43899999999999</c:v>
                </c:pt>
                <c:pt idx="154">
                  <c:v>122.56100000000001</c:v>
                </c:pt>
                <c:pt idx="155">
                  <c:v>120.596</c:v>
                </c:pt>
                <c:pt idx="156">
                  <c:v>121.93</c:v>
                </c:pt>
                <c:pt idx="157">
                  <c:v>120.684</c:v>
                </c:pt>
                <c:pt idx="158">
                  <c:v>119.596</c:v>
                </c:pt>
                <c:pt idx="159">
                  <c:v>121.316</c:v>
                </c:pt>
                <c:pt idx="160">
                  <c:v>120.474</c:v>
                </c:pt>
                <c:pt idx="161">
                  <c:v>118.789</c:v>
                </c:pt>
                <c:pt idx="162">
                  <c:v>121.63200000000001</c:v>
                </c:pt>
                <c:pt idx="163">
                  <c:v>120.298</c:v>
                </c:pt>
                <c:pt idx="164">
                  <c:v>120.43899999999999</c:v>
                </c:pt>
                <c:pt idx="165">
                  <c:v>122.316</c:v>
                </c:pt>
                <c:pt idx="166">
                  <c:v>121.649</c:v>
                </c:pt>
                <c:pt idx="167">
                  <c:v>120.63200000000001</c:v>
                </c:pt>
                <c:pt idx="168">
                  <c:v>120.877</c:v>
                </c:pt>
                <c:pt idx="169">
                  <c:v>119.93</c:v>
                </c:pt>
                <c:pt idx="170">
                  <c:v>121.895</c:v>
                </c:pt>
                <c:pt idx="171">
                  <c:v>120.684</c:v>
                </c:pt>
                <c:pt idx="172">
                  <c:v>121.158</c:v>
                </c:pt>
                <c:pt idx="173">
                  <c:v>121.57899999999999</c:v>
                </c:pt>
                <c:pt idx="174">
                  <c:v>118.57899999999999</c:v>
                </c:pt>
                <c:pt idx="175">
                  <c:v>120.667</c:v>
                </c:pt>
                <c:pt idx="176">
                  <c:v>120.07</c:v>
                </c:pt>
                <c:pt idx="177">
                  <c:v>118.14</c:v>
                </c:pt>
                <c:pt idx="178">
                  <c:v>118.789</c:v>
                </c:pt>
                <c:pt idx="179">
                  <c:v>120.526</c:v>
                </c:pt>
                <c:pt idx="180">
                  <c:v>120.63200000000001</c:v>
                </c:pt>
                <c:pt idx="181">
                  <c:v>120.36799999999999</c:v>
                </c:pt>
                <c:pt idx="182">
                  <c:v>119.877</c:v>
                </c:pt>
                <c:pt idx="183">
                  <c:v>120.035</c:v>
                </c:pt>
                <c:pt idx="184">
                  <c:v>119.947</c:v>
                </c:pt>
                <c:pt idx="185">
                  <c:v>120.404</c:v>
                </c:pt>
                <c:pt idx="186">
                  <c:v>119.982</c:v>
                </c:pt>
                <c:pt idx="187">
                  <c:v>120.333</c:v>
                </c:pt>
                <c:pt idx="188">
                  <c:v>120.035</c:v>
                </c:pt>
                <c:pt idx="189">
                  <c:v>118.386</c:v>
                </c:pt>
                <c:pt idx="190">
                  <c:v>119.807</c:v>
                </c:pt>
                <c:pt idx="191">
                  <c:v>120</c:v>
                </c:pt>
                <c:pt idx="192">
                  <c:v>118.26300000000001</c:v>
                </c:pt>
                <c:pt idx="193">
                  <c:v>118.43899999999999</c:v>
                </c:pt>
                <c:pt idx="194">
                  <c:v>120.456</c:v>
                </c:pt>
                <c:pt idx="195">
                  <c:v>119.895</c:v>
                </c:pt>
                <c:pt idx="196">
                  <c:v>120.754</c:v>
                </c:pt>
                <c:pt idx="197">
                  <c:v>121.14</c:v>
                </c:pt>
                <c:pt idx="198">
                  <c:v>119.08799999999999</c:v>
                </c:pt>
                <c:pt idx="199">
                  <c:v>120.158</c:v>
                </c:pt>
                <c:pt idx="200">
                  <c:v>117.649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128.47996675586356</c:v>
                </c:pt>
                <c:pt idx="8">
                  <c:v>128.60819841371787</c:v>
                </c:pt>
                <c:pt idx="9">
                  <c:v>128.73447642443563</c:v>
                </c:pt>
                <c:pt idx="10">
                  <c:v>128.85857802595044</c:v>
                </c:pt>
                <c:pt idx="11">
                  <c:v>128.98025988264115</c:v>
                </c:pt>
                <c:pt idx="12">
                  <c:v>129.09925699488994</c:v>
                </c:pt>
                <c:pt idx="13">
                  <c:v>129.21528172232041</c:v>
                </c:pt>
                <c:pt idx="14">
                  <c:v>129.32802296851995</c:v>
                </c:pt>
                <c:pt idx="15">
                  <c:v>129.43714558360676</c:v>
                </c:pt>
                <c:pt idx="16">
                  <c:v>129.54229005091341</c:v>
                </c:pt>
                <c:pt idx="17">
                  <c:v>129.64307253649778</c:v>
                </c:pt>
                <c:pt idx="18">
                  <c:v>129.739085397965</c:v>
                </c:pt>
                <c:pt idx="19">
                  <c:v>129.82989827833677</c:v>
                </c:pt>
                <c:pt idx="20">
                  <c:v>129.91505996420054</c:v>
                </c:pt>
                <c:pt idx="21">
                  <c:v>129.99410129022189</c:v>
                </c:pt>
                <c:pt idx="22">
                  <c:v>130.06653957143371</c:v>
                </c:pt>
                <c:pt idx="23">
                  <c:v>130.13188542487637</c:v>
                </c:pt>
                <c:pt idx="24">
                  <c:v>130.18965354699455</c:v>
                </c:pt>
                <c:pt idx="25">
                  <c:v>130.23938027537665</c:v>
                </c:pt>
                <c:pt idx="26">
                  <c:v>130.28065293785966</c:v>
                </c:pt>
                <c:pt idx="27">
                  <c:v>130.31315958337569</c:v>
                </c:pt>
                <c:pt idx="28">
                  <c:v>130.33677335350663</c:v>
                </c:pt>
                <c:pt idx="29">
                  <c:v>130.35169424175015</c:v>
                </c:pt>
                <c:pt idx="30">
                  <c:v>130.35868297776898</c:v>
                </c:pt>
                <c:pt idx="31">
                  <c:v>130.35943754497552</c:v>
                </c:pt>
                <c:pt idx="32">
                  <c:v>130.3571817329051</c:v>
                </c:pt>
                <c:pt idx="33">
                  <c:v>130.35755479908403</c:v>
                </c:pt>
                <c:pt idx="34">
                  <c:v>130.36990688250043</c:v>
                </c:pt>
                <c:pt idx="35">
                  <c:v>130.40910810472258</c:v>
                </c:pt>
                <c:pt idx="36">
                  <c:v>130.49795866822791</c:v>
                </c:pt>
                <c:pt idx="37">
                  <c:v>130.67022849883625</c:v>
                </c:pt>
                <c:pt idx="38">
                  <c:v>130.97424391181352</c:v>
                </c:pt>
                <c:pt idx="39">
                  <c:v>131.47676599092102</c:v>
                </c:pt>
                <c:pt idx="40">
                  <c:v>132.26667279560505</c:v>
                </c:pt>
                <c:pt idx="41">
                  <c:v>133.45768585844317</c:v>
                </c:pt>
                <c:pt idx="42">
                  <c:v>135.18911615776145</c:v>
                </c:pt>
                <c:pt idx="43">
                  <c:v>137.62341744283668</c:v>
                </c:pt>
                <c:pt idx="44">
                  <c:v>140.93931657964995</c:v>
                </c:pt>
                <c:pt idx="45">
                  <c:v>145.31953520225744</c:v>
                </c:pt>
                <c:pt idx="46">
                  <c:v>150.9326937834193</c:v>
                </c:pt>
                <c:pt idx="47">
                  <c:v>157.90991066572118</c:v>
                </c:pt>
                <c:pt idx="48">
                  <c:v>166.31779980601675</c:v>
                </c:pt>
                <c:pt idx="49">
                  <c:v>176.13084589859488</c:v>
                </c:pt>
                <c:pt idx="50">
                  <c:v>187.2071018837344</c:v>
                </c:pt>
                <c:pt idx="51">
                  <c:v>199.27041392843276</c:v>
                </c:pt>
                <c:pt idx="52">
                  <c:v>211.89346430056133</c:v>
                </c:pt>
                <c:pt idx="53">
                  <c:v>224.43840336972806</c:v>
                </c:pt>
                <c:pt idx="54">
                  <c:v>235.82899379743648</c:v>
                </c:pt>
                <c:pt idx="55">
                  <c:v>244.02832759318741</c:v>
                </c:pt>
                <c:pt idx="56">
                  <c:v>245.59071981136017</c:v>
                </c:pt>
                <c:pt idx="57">
                  <c:v>236.60998078538401</c:v>
                </c:pt>
                <c:pt idx="58">
                  <c:v>215.92275112331913</c:v>
                </c:pt>
                <c:pt idx="59">
                  <c:v>188.05180902321848</c:v>
                </c:pt>
                <c:pt idx="60">
                  <c:v>161.4871965707928</c:v>
                </c:pt>
                <c:pt idx="61">
                  <c:v>142.87654242494935</c:v>
                </c:pt>
                <c:pt idx="62">
                  <c:v>133.3528691600464</c:v>
                </c:pt>
                <c:pt idx="63">
                  <c:v>130.17272809419802</c:v>
                </c:pt>
                <c:pt idx="64">
                  <c:v>130.27025679064164</c:v>
                </c:pt>
                <c:pt idx="65">
                  <c:v>131.96771460255533</c:v>
                </c:pt>
                <c:pt idx="66">
                  <c:v>134.76710267704772</c:v>
                </c:pt>
                <c:pt idx="67">
                  <c:v>138.6936211420963</c:v>
                </c:pt>
                <c:pt idx="68">
                  <c:v>143.90247546949462</c:v>
                </c:pt>
                <c:pt idx="69">
                  <c:v>150.52224034346747</c:v>
                </c:pt>
                <c:pt idx="70">
                  <c:v>158.58634500163581</c:v>
                </c:pt>
                <c:pt idx="71">
                  <c:v>167.9877393863583</c:v>
                </c:pt>
                <c:pt idx="72">
                  <c:v>178.44465275671132</c:v>
                </c:pt>
                <c:pt idx="73">
                  <c:v>189.46401377135555</c:v>
                </c:pt>
                <c:pt idx="74">
                  <c:v>200.21868950581694</c:v>
                </c:pt>
                <c:pt idx="75">
                  <c:v>209.13409133062868</c:v>
                </c:pt>
                <c:pt idx="76">
                  <c:v>213.21647752066167</c:v>
                </c:pt>
                <c:pt idx="77">
                  <c:v>208.37267426644232</c:v>
                </c:pt>
                <c:pt idx="78">
                  <c:v>192.53649217212433</c:v>
                </c:pt>
                <c:pt idx="79">
                  <c:v>169.58585154788381</c:v>
                </c:pt>
                <c:pt idx="80">
                  <c:v>147.94680934232778</c:v>
                </c:pt>
                <c:pt idx="81">
                  <c:v>133.79072229683135</c:v>
                </c:pt>
                <c:pt idx="82">
                  <c:v>127.23417964044428</c:v>
                </c:pt>
                <c:pt idx="83">
                  <c:v>125.0495871239854</c:v>
                </c:pt>
                <c:pt idx="84">
                  <c:v>124.49738720713832</c:v>
                </c:pt>
                <c:pt idx="85">
                  <c:v>124.35984204178253</c:v>
                </c:pt>
                <c:pt idx="86">
                  <c:v>124.29642568387894</c:v>
                </c:pt>
                <c:pt idx="87">
                  <c:v>124.24354329396675</c:v>
                </c:pt>
                <c:pt idx="88">
                  <c:v>124.19297391803615</c:v>
                </c:pt>
                <c:pt idx="89">
                  <c:v>124.14389007290414</c:v>
                </c:pt>
                <c:pt idx="90">
                  <c:v>124.09614490013873</c:v>
                </c:pt>
                <c:pt idx="91">
                  <c:v>124.04964100967203</c:v>
                </c:pt>
                <c:pt idx="92">
                  <c:v>124.00429223465628</c:v>
                </c:pt>
                <c:pt idx="93">
                  <c:v>123.96003158017986</c:v>
                </c:pt>
                <c:pt idx="94">
                  <c:v>123.91684377721818</c:v>
                </c:pt>
                <c:pt idx="95">
                  <c:v>123.87486356940114</c:v>
                </c:pt>
                <c:pt idx="96">
                  <c:v>123.83464505107047</c:v>
                </c:pt>
                <c:pt idx="97">
                  <c:v>123.79783139139933</c:v>
                </c:pt>
                <c:pt idx="98">
                  <c:v>123.76865729918458</c:v>
                </c:pt>
                <c:pt idx="99">
                  <c:v>123.75696133341106</c:v>
                </c:pt>
                <c:pt idx="100">
                  <c:v>123.78349937935023</c:v>
                </c:pt>
                <c:pt idx="101">
                  <c:v>123.88795745874056</c:v>
                </c:pt>
                <c:pt idx="102">
                  <c:v>124.13864092383042</c:v>
                </c:pt>
                <c:pt idx="103">
                  <c:v>124.64003404361087</c:v>
                </c:pt>
                <c:pt idx="104">
                  <c:v>125.53065617052796</c:v>
                </c:pt>
                <c:pt idx="105">
                  <c:v>126.96015939961823</c:v>
                </c:pt>
                <c:pt idx="106">
                  <c:v>129.03314929888109</c:v>
                </c:pt>
                <c:pt idx="107">
                  <c:v>131.71143532615559</c:v>
                </c:pt>
                <c:pt idx="108">
                  <c:v>134.68898409680577</c:v>
                </c:pt>
                <c:pt idx="109">
                  <c:v>137.31417569010858</c:v>
                </c:pt>
                <c:pt idx="110">
                  <c:v>138.70607925646348</c:v>
                </c:pt>
                <c:pt idx="111">
                  <c:v>138.16033887987842</c:v>
                </c:pt>
                <c:pt idx="112">
                  <c:v>135.65705947742433</c:v>
                </c:pt>
                <c:pt idx="113">
                  <c:v>132.010953628538</c:v>
                </c:pt>
                <c:pt idx="114">
                  <c:v>128.41367643957619</c:v>
                </c:pt>
                <c:pt idx="115">
                  <c:v>125.72978284116734</c:v>
                </c:pt>
                <c:pt idx="116">
                  <c:v>124.15667470883474</c:v>
                </c:pt>
                <c:pt idx="117">
                  <c:v>123.41385157896673</c:v>
                </c:pt>
                <c:pt idx="118">
                  <c:v>123.11853974888</c:v>
                </c:pt>
                <c:pt idx="119">
                  <c:v>123.00618508564951</c:v>
                </c:pt>
                <c:pt idx="120">
                  <c:v>122.95176674889764</c:v>
                </c:pt>
                <c:pt idx="121">
                  <c:v>122.91158577795645</c:v>
                </c:pt>
                <c:pt idx="122">
                  <c:v>122.87395118873661</c:v>
                </c:pt>
                <c:pt idx="123">
                  <c:v>122.83641125260782</c:v>
                </c:pt>
                <c:pt idx="124">
                  <c:v>122.79854607403547</c:v>
                </c:pt>
                <c:pt idx="125">
                  <c:v>122.76032176334211</c:v>
                </c:pt>
                <c:pt idx="126">
                  <c:v>122.72201542804687</c:v>
                </c:pt>
                <c:pt idx="127">
                  <c:v>122.68530181139681</c:v>
                </c:pt>
                <c:pt idx="128">
                  <c:v>122.65773321050916</c:v>
                </c:pt>
                <c:pt idx="129">
                  <c:v>122.66629156494518</c:v>
                </c:pt>
                <c:pt idx="130">
                  <c:v>122.78639389133022</c:v>
                </c:pt>
                <c:pt idx="131">
                  <c:v>123.17710087202823</c:v>
                </c:pt>
                <c:pt idx="132">
                  <c:v>124.07054064812687</c:v>
                </c:pt>
                <c:pt idx="133">
                  <c:v>125.63352485660654</c:v>
                </c:pt>
                <c:pt idx="134">
                  <c:v>127.70719872436372</c:v>
                </c:pt>
                <c:pt idx="135">
                  <c:v>129.65004228808041</c:v>
                </c:pt>
                <c:pt idx="136">
                  <c:v>130.58713635798495</c:v>
                </c:pt>
                <c:pt idx="137">
                  <c:v>130.01106443002377</c:v>
                </c:pt>
                <c:pt idx="138">
                  <c:v>128.19395911072124</c:v>
                </c:pt>
                <c:pt idx="139">
                  <c:v>125.96859278813385</c:v>
                </c:pt>
                <c:pt idx="140">
                  <c:v>124.11166922060943</c:v>
                </c:pt>
                <c:pt idx="141">
                  <c:v>122.93521803982519</c:v>
                </c:pt>
                <c:pt idx="142">
                  <c:v>122.33820900467565</c:v>
                </c:pt>
                <c:pt idx="143">
                  <c:v>122.07859678208186</c:v>
                </c:pt>
                <c:pt idx="144">
                  <c:v>121.96598151343382</c:v>
                </c:pt>
                <c:pt idx="145">
                  <c:v>121.90302931298645</c:v>
                </c:pt>
                <c:pt idx="146">
                  <c:v>121.85331030001454</c:v>
                </c:pt>
                <c:pt idx="147">
                  <c:v>121.80639416655151</c:v>
                </c:pt>
                <c:pt idx="148">
                  <c:v>121.7599616447182</c:v>
                </c:pt>
                <c:pt idx="149">
                  <c:v>121.71362570847205</c:v>
                </c:pt>
                <c:pt idx="150">
                  <c:v>121.6673571668375</c:v>
                </c:pt>
                <c:pt idx="151">
                  <c:v>121.62117696642534</c:v>
                </c:pt>
                <c:pt idx="152">
                  <c:v>121.57510906448654</c:v>
                </c:pt>
                <c:pt idx="153">
                  <c:v>121.5291747065765</c:v>
                </c:pt>
                <c:pt idx="154">
                  <c:v>121.48339192365853</c:v>
                </c:pt>
                <c:pt idx="155">
                  <c:v>121.43777559897934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128.47996675585765</c:v>
                </c:pt>
                <c:pt idx="8">
                  <c:v>128.6081984136986</c:v>
                </c:pt>
                <c:pt idx="9">
                  <c:v>128.73447642437429</c:v>
                </c:pt>
                <c:pt idx="10">
                  <c:v>128.85857802575975</c:v>
                </c:pt>
                <c:pt idx="11">
                  <c:v>128.98025988206186</c:v>
                </c:pt>
                <c:pt idx="12">
                  <c:v>129.09925699317026</c:v>
                </c:pt>
                <c:pt idx="13">
                  <c:v>129.21528171733175</c:v>
                </c:pt>
                <c:pt idx="14">
                  <c:v>129.32802295437807</c:v>
                </c:pt>
                <c:pt idx="15">
                  <c:v>129.43714554443144</c:v>
                </c:pt>
                <c:pt idx="16">
                  <c:v>129.54228994486559</c:v>
                </c:pt>
                <c:pt idx="17">
                  <c:v>129.64307225597079</c:v>
                </c:pt>
                <c:pt idx="18">
                  <c:v>129.73908467280953</c:v>
                </c:pt>
                <c:pt idx="19">
                  <c:v>129.82989644656556</c:v>
                </c:pt>
                <c:pt idx="20">
                  <c:v>129.91505544257132</c:v>
                </c:pt>
                <c:pt idx="21">
                  <c:v>129.99409038329836</c:v>
                </c:pt>
                <c:pt idx="22">
                  <c:v>130.06651386195918</c:v>
                </c:pt>
                <c:pt idx="23">
                  <c:v>130.13182620496667</c:v>
                </c:pt>
                <c:pt idx="24">
                  <c:v>130.18952024830173</c:v>
                </c:pt>
                <c:pt idx="25">
                  <c:v>130.23908707288993</c:v>
                </c:pt>
                <c:pt idx="26">
                  <c:v>130.28002271664661</c:v>
                </c:pt>
                <c:pt idx="27">
                  <c:v>130.31183584550305</c:v>
                </c:pt>
                <c:pt idx="28">
                  <c:v>130.33405632258786</c:v>
                </c:pt>
                <c:pt idx="29">
                  <c:v>130.3462445645836</c:v>
                </c:pt>
                <c:pt idx="30">
                  <c:v>130.34800151870792</c:v>
                </c:pt>
                <c:pt idx="31">
                  <c:v>130.33897903529828</c:v>
                </c:pt>
                <c:pt idx="32">
                  <c:v>130.31889035306443</c:v>
                </c:pt>
                <c:pt idx="33">
                  <c:v>130.2875203610169</c:v>
                </c:pt>
                <c:pt idx="34">
                  <c:v>130.24473525780203</c:v>
                </c:pt>
                <c:pt idx="35">
                  <c:v>130.19049120084873</c:v>
                </c:pt>
                <c:pt idx="36">
                  <c:v>130.12484152926996</c:v>
                </c:pt>
                <c:pt idx="37">
                  <c:v>130.04794215990995</c:v>
                </c:pt>
                <c:pt idx="38">
                  <c:v>129.9600547978425</c:v>
                </c:pt>
                <c:pt idx="39">
                  <c:v>129.8615476715016</c:v>
                </c:pt>
                <c:pt idx="40">
                  <c:v>129.75289359648229</c:v>
                </c:pt>
                <c:pt idx="41">
                  <c:v>129.63466528630946</c:v>
                </c:pt>
                <c:pt idx="42">
                  <c:v>129.50752795612408</c:v>
                </c:pt>
                <c:pt idx="43">
                  <c:v>129.37222939738197</c:v>
                </c:pt>
                <c:pt idx="44">
                  <c:v>129.22958782835468</c:v>
                </c:pt>
                <c:pt idx="45">
                  <c:v>129.08047793652412</c:v>
                </c:pt>
                <c:pt idx="46">
                  <c:v>128.92581561604999</c:v>
                </c:pt>
                <c:pt idx="47">
                  <c:v>128.76654195966685</c:v>
                </c:pt>
                <c:pt idx="48">
                  <c:v>128.603607085818</c:v>
                </c:pt>
                <c:pt idx="49">
                  <c:v>128.43795436798516</c:v>
                </c:pt>
                <c:pt idx="50">
                  <c:v>128.27050558664888</c:v>
                </c:pt>
                <c:pt idx="51">
                  <c:v>128.1021474504868</c:v>
                </c:pt>
                <c:pt idx="52">
                  <c:v>127.9337198396321</c:v>
                </c:pt>
                <c:pt idx="53">
                  <c:v>127.76600601847919</c:v>
                </c:pt>
                <c:pt idx="54">
                  <c:v>127.59972495711405</c:v>
                </c:pt>
                <c:pt idx="55">
                  <c:v>127.43552579668287</c:v>
                </c:pt>
                <c:pt idx="56">
                  <c:v>127.27398440118766</c:v>
                </c:pt>
                <c:pt idx="57">
                  <c:v>127.11560186080945</c:v>
                </c:pt>
                <c:pt idx="58">
                  <c:v>126.96080475248191</c:v>
                </c:pt>
                <c:pt idx="59">
                  <c:v>126.80994692283163</c:v>
                </c:pt>
                <c:pt idx="60">
                  <c:v>126.6633125359906</c:v>
                </c:pt>
                <c:pt idx="61">
                  <c:v>126.52112012224441</c:v>
                </c:pt>
                <c:pt idx="62">
                  <c:v>126.38352737032511</c:v>
                </c:pt>
                <c:pt idx="63">
                  <c:v>126.25063642335962</c:v>
                </c:pt>
                <c:pt idx="64">
                  <c:v>126.12249946297014</c:v>
                </c:pt>
                <c:pt idx="65">
                  <c:v>125.99912439494661</c:v>
                </c:pt>
                <c:pt idx="66">
                  <c:v>125.88048048079938</c:v>
                </c:pt>
                <c:pt idx="67">
                  <c:v>125.76650379035362</c:v>
                </c:pt>
                <c:pt idx="68">
                  <c:v>125.65710237985122</c:v>
                </c:pt>
                <c:pt idx="69">
                  <c:v>125.5521611267411</c:v>
                </c:pt>
                <c:pt idx="70">
                  <c:v>125.45154617582646</c:v>
                </c:pt>
                <c:pt idx="71">
                  <c:v>125.35510897141152</c:v>
                </c:pt>
                <c:pt idx="72">
                  <c:v>125.26268986651759</c:v>
                </c:pt>
                <c:pt idx="73">
                  <c:v>125.17412131328949</c:v>
                </c:pt>
                <c:pt idx="74">
                  <c:v>125.08923064867494</c:v>
                </c:pt>
                <c:pt idx="75">
                  <c:v>125.00784249669917</c:v>
                </c:pt>
                <c:pt idx="76">
                  <c:v>124.92978081357211</c:v>
                </c:pt>
                <c:pt idx="77">
                  <c:v>124.85487060485094</c:v>
                </c:pt>
                <c:pt idx="78">
                  <c:v>124.78293934531166</c:v>
                </c:pt>
                <c:pt idx="79">
                  <c:v>124.71381813240393</c:v>
                </c:pt>
                <c:pt idx="80">
                  <c:v>124.64734260346619</c:v>
                </c:pt>
                <c:pt idx="81">
                  <c:v>124.5833536455248</c:v>
                </c:pt>
                <c:pt idx="82">
                  <c:v>124.52169792469604</c:v>
                </c:pt>
                <c:pt idx="83">
                  <c:v>124.46222826012851</c:v>
                </c:pt>
                <c:pt idx="84">
                  <c:v>124.40480386519826</c:v>
                </c:pt>
                <c:pt idx="85">
                  <c:v>124.34929047640186</c:v>
                </c:pt>
                <c:pt idx="86">
                  <c:v>124.29556038816322</c:v>
                </c:pt>
                <c:pt idx="87">
                  <c:v>124.24349240962805</c:v>
                </c:pt>
                <c:pt idx="88">
                  <c:v>124.19297175750704</c:v>
                </c:pt>
                <c:pt idx="89">
                  <c:v>124.14388989716461</c:v>
                </c:pt>
                <c:pt idx="90">
                  <c:v>124.09614434244763</c:v>
                </c:pt>
                <c:pt idx="91">
                  <c:v>124.04963842321339</c:v>
                </c:pt>
                <c:pt idx="92">
                  <c:v>124.00428102814533</c:v>
                </c:pt>
                <c:pt idx="93">
                  <c:v>123.95998632923326</c:v>
                </c:pt>
                <c:pt idx="94">
                  <c:v>123.91667349323576</c:v>
                </c:pt>
                <c:pt idx="95">
                  <c:v>123.87426638452521</c:v>
                </c:pt>
                <c:pt idx="96">
                  <c:v>123.8326932629311</c:v>
                </c:pt>
                <c:pt idx="97">
                  <c:v>123.79188647953575</c:v>
                </c:pt>
                <c:pt idx="98">
                  <c:v>123.75178217282847</c:v>
                </c:pt>
                <c:pt idx="99">
                  <c:v>123.71231996718086</c:v>
                </c:pt>
                <c:pt idx="100">
                  <c:v>123.67344267525989</c:v>
                </c:pt>
                <c:pt idx="101">
                  <c:v>123.63509600574191</c:v>
                </c:pt>
                <c:pt idx="102">
                  <c:v>123.59722827751956</c:v>
                </c:pt>
                <c:pt idx="103">
                  <c:v>123.55979014150651</c:v>
                </c:pt>
                <c:pt idx="104">
                  <c:v>123.5227343111318</c:v>
                </c:pt>
                <c:pt idx="105">
                  <c:v>123.48601530267683</c:v>
                </c:pt>
                <c:pt idx="106">
                  <c:v>123.44958918673743</c:v>
                </c:pt>
                <c:pt idx="107">
                  <c:v>123.41341335228871</c:v>
                </c:pt>
                <c:pt idx="108">
                  <c:v>123.37744628508266</c:v>
                </c:pt>
                <c:pt idx="109">
                  <c:v>123.34164736241489</c:v>
                </c:pt>
                <c:pt idx="110">
                  <c:v>123.3059766666419</c:v>
                </c:pt>
                <c:pt idx="111">
                  <c:v>123.27039482020355</c:v>
                </c:pt>
                <c:pt idx="112">
                  <c:v>123.23486284528677</c:v>
                </c:pt>
                <c:pt idx="113">
                  <c:v>123.19934205163135</c:v>
                </c:pt>
                <c:pt idx="114">
                  <c:v>123.1637939562964</c:v>
                </c:pt>
                <c:pt idx="115">
                  <c:v>123.12818023944016</c:v>
                </c:pt>
                <c:pt idx="116">
                  <c:v>123.09246274027126</c:v>
                </c:pt>
                <c:pt idx="117">
                  <c:v>123.0566034972581</c:v>
                </c:pt>
                <c:pt idx="118">
                  <c:v>123.02056483637888</c:v>
                </c:pt>
                <c:pt idx="119">
                  <c:v>122.98430951060823</c:v>
                </c:pt>
                <c:pt idx="120">
                  <c:v>122.94780089291228</c:v>
                </c:pt>
                <c:pt idx="121">
                  <c:v>122.91100322372745</c:v>
                </c:pt>
                <c:pt idx="122">
                  <c:v>122.87388191220069</c:v>
                </c:pt>
                <c:pt idx="123">
                  <c:v>122.83640388837941</c:v>
                </c:pt>
                <c:pt idx="124">
                  <c:v>122.79853800108756</c:v>
                </c:pt>
                <c:pt idx="125">
                  <c:v>122.76025545349295</c:v>
                </c:pt>
                <c:pt idx="126">
                  <c:v>122.72153026548008</c:v>
                </c:pt>
                <c:pt idx="127">
                  <c:v>122.68233974906434</c:v>
                </c:pt>
                <c:pt idx="128">
                  <c:v>122.64266498042853</c:v>
                </c:pt>
                <c:pt idx="129">
                  <c:v>122.60249124997669</c:v>
                </c:pt>
                <c:pt idx="130">
                  <c:v>122.56180847033514</c:v>
                </c:pt>
                <c:pt idx="131">
                  <c:v>122.52061152173096</c:v>
                </c:pt>
                <c:pt idx="132">
                  <c:v>122.47890051484126</c:v>
                </c:pt>
                <c:pt idx="133">
                  <c:v>122.4366809531559</c:v>
                </c:pt>
                <c:pt idx="134">
                  <c:v>122.39396378015776</c:v>
                </c:pt>
                <c:pt idx="135">
                  <c:v>122.3507653010961</c:v>
                </c:pt>
                <c:pt idx="136">
                  <c:v>122.30710697459244</c:v>
                </c:pt>
                <c:pt idx="137">
                  <c:v>122.2630150754282</c:v>
                </c:pt>
                <c:pt idx="138">
                  <c:v>122.21852023619547</c:v>
                </c:pt>
                <c:pt idx="139">
                  <c:v>122.17365688156855</c:v>
                </c:pt>
                <c:pt idx="140">
                  <c:v>122.12846257429996</c:v>
                </c:pt>
                <c:pt idx="141">
                  <c:v>122.08297729624555</c:v>
                </c:pt>
                <c:pt idx="142">
                  <c:v>122.03724269046492</c:v>
                </c:pt>
                <c:pt idx="143">
                  <c:v>121.99130129155013</c:v>
                </c:pt>
                <c:pt idx="144">
                  <c:v>121.94519577078299</c:v>
                </c:pt>
                <c:pt idx="145">
                  <c:v>121.89896822064009</c:v>
                </c:pt>
                <c:pt idx="146">
                  <c:v>121.85265949980293</c:v>
                </c:pt>
                <c:pt idx="147">
                  <c:v>121.80630865553759</c:v>
                </c:pt>
                <c:pt idx="148">
                  <c:v>121.75995243546805</c:v>
                </c:pt>
                <c:pt idx="149">
                  <c:v>121.71362489577791</c:v>
                </c:pt>
                <c:pt idx="150">
                  <c:v>121.66735710808635</c:v>
                </c:pt>
                <c:pt idx="151">
                  <c:v>121.62117696294686</c:v>
                </c:pt>
                <c:pt idx="152">
                  <c:v>121.5751090643179</c:v>
                </c:pt>
                <c:pt idx="153">
                  <c:v>121.5291747065698</c:v>
                </c:pt>
                <c:pt idx="154">
                  <c:v>121.48339192365832</c:v>
                </c:pt>
                <c:pt idx="155">
                  <c:v>121.43777559897934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127.63200000000001</c:v>
                </c:pt>
                <c:pt idx="1">
                  <c:v>129.298</c:v>
                </c:pt>
                <c:pt idx="2">
                  <c:v>127.807</c:v>
                </c:pt>
                <c:pt idx="3">
                  <c:v>128.596</c:v>
                </c:pt>
                <c:pt idx="4">
                  <c:v>129.42099999999999</c:v>
                </c:pt>
                <c:pt idx="5">
                  <c:v>129.333</c:v>
                </c:pt>
                <c:pt idx="6">
                  <c:v>127.93</c:v>
                </c:pt>
                <c:pt idx="7">
                  <c:v>130.54400000000001</c:v>
                </c:pt>
                <c:pt idx="8">
                  <c:v>129.10499999999999</c:v>
                </c:pt>
                <c:pt idx="9">
                  <c:v>128.649</c:v>
                </c:pt>
                <c:pt idx="10">
                  <c:v>128.26300000000001</c:v>
                </c:pt>
                <c:pt idx="11">
                  <c:v>128.947</c:v>
                </c:pt>
                <c:pt idx="12">
                  <c:v>130.13999999999999</c:v>
                </c:pt>
                <c:pt idx="13">
                  <c:v>130.93</c:v>
                </c:pt>
                <c:pt idx="14">
                  <c:v>130.36799999999999</c:v>
                </c:pt>
                <c:pt idx="15">
                  <c:v>131.56100000000001</c:v>
                </c:pt>
                <c:pt idx="16">
                  <c:v>131</c:v>
                </c:pt>
                <c:pt idx="17">
                  <c:v>131.78899999999999</c:v>
                </c:pt>
                <c:pt idx="18">
                  <c:v>129.47399999999999</c:v>
                </c:pt>
                <c:pt idx="19">
                  <c:v>130.47399999999999</c:v>
                </c:pt>
                <c:pt idx="20">
                  <c:v>131.57900000000001</c:v>
                </c:pt>
                <c:pt idx="21">
                  <c:v>130.91200000000001</c:v>
                </c:pt>
                <c:pt idx="22">
                  <c:v>130.57900000000001</c:v>
                </c:pt>
                <c:pt idx="23">
                  <c:v>131.947</c:v>
                </c:pt>
                <c:pt idx="24">
                  <c:v>130.386</c:v>
                </c:pt>
                <c:pt idx="25">
                  <c:v>129.702</c:v>
                </c:pt>
                <c:pt idx="26">
                  <c:v>132.52600000000001</c:v>
                </c:pt>
                <c:pt idx="27">
                  <c:v>132.404</c:v>
                </c:pt>
                <c:pt idx="28">
                  <c:v>132.018</c:v>
                </c:pt>
                <c:pt idx="29">
                  <c:v>132.57900000000001</c:v>
                </c:pt>
                <c:pt idx="30">
                  <c:v>134.75399999999999</c:v>
                </c:pt>
                <c:pt idx="31">
                  <c:v>133.47399999999999</c:v>
                </c:pt>
                <c:pt idx="32">
                  <c:v>132.614</c:v>
                </c:pt>
                <c:pt idx="33">
                  <c:v>133.36799999999999</c:v>
                </c:pt>
                <c:pt idx="34">
                  <c:v>134.947</c:v>
                </c:pt>
                <c:pt idx="35">
                  <c:v>134.63200000000001</c:v>
                </c:pt>
                <c:pt idx="36">
                  <c:v>134.75399999999999</c:v>
                </c:pt>
                <c:pt idx="37">
                  <c:v>135.54400000000001</c:v>
                </c:pt>
                <c:pt idx="38">
                  <c:v>135.78899999999999</c:v>
                </c:pt>
                <c:pt idx="39">
                  <c:v>135.13999999999999</c:v>
                </c:pt>
                <c:pt idx="40">
                  <c:v>135.47399999999999</c:v>
                </c:pt>
                <c:pt idx="41">
                  <c:v>135.80699999999999</c:v>
                </c:pt>
                <c:pt idx="42">
                  <c:v>137.965</c:v>
                </c:pt>
                <c:pt idx="43">
                  <c:v>140.24600000000001</c:v>
                </c:pt>
                <c:pt idx="44">
                  <c:v>140.47399999999999</c:v>
                </c:pt>
                <c:pt idx="45">
                  <c:v>143.89500000000001</c:v>
                </c:pt>
                <c:pt idx="46">
                  <c:v>146.73699999999999</c:v>
                </c:pt>
                <c:pt idx="47">
                  <c:v>151.702</c:v>
                </c:pt>
                <c:pt idx="48">
                  <c:v>161.596</c:v>
                </c:pt>
                <c:pt idx="49">
                  <c:v>172.47399999999999</c:v>
                </c:pt>
                <c:pt idx="50">
                  <c:v>186.404</c:v>
                </c:pt>
                <c:pt idx="51">
                  <c:v>201.649</c:v>
                </c:pt>
                <c:pt idx="52">
                  <c:v>212.14</c:v>
                </c:pt>
                <c:pt idx="53">
                  <c:v>222</c:v>
                </c:pt>
                <c:pt idx="54">
                  <c:v>227.982</c:v>
                </c:pt>
                <c:pt idx="55">
                  <c:v>229.82499999999999</c:v>
                </c:pt>
                <c:pt idx="56">
                  <c:v>229.49100000000001</c:v>
                </c:pt>
                <c:pt idx="57">
                  <c:v>228.614</c:v>
                </c:pt>
                <c:pt idx="58">
                  <c:v>219.71899999999999</c:v>
                </c:pt>
                <c:pt idx="59">
                  <c:v>202.78899999999999</c:v>
                </c:pt>
                <c:pt idx="60">
                  <c:v>181.316</c:v>
                </c:pt>
                <c:pt idx="61">
                  <c:v>158.965</c:v>
                </c:pt>
                <c:pt idx="62">
                  <c:v>141.614</c:v>
                </c:pt>
                <c:pt idx="63">
                  <c:v>134.018</c:v>
                </c:pt>
                <c:pt idx="64">
                  <c:v>132.78899999999999</c:v>
                </c:pt>
                <c:pt idx="65">
                  <c:v>132.702</c:v>
                </c:pt>
                <c:pt idx="66">
                  <c:v>132.77199999999999</c:v>
                </c:pt>
                <c:pt idx="67">
                  <c:v>136.596</c:v>
                </c:pt>
                <c:pt idx="68">
                  <c:v>143.15799999999999</c:v>
                </c:pt>
                <c:pt idx="69">
                  <c:v>149.13999999999999</c:v>
                </c:pt>
                <c:pt idx="70">
                  <c:v>159.87700000000001</c:v>
                </c:pt>
                <c:pt idx="71">
                  <c:v>168.684</c:v>
                </c:pt>
                <c:pt idx="72">
                  <c:v>179.316</c:v>
                </c:pt>
                <c:pt idx="73">
                  <c:v>187.80699999999999</c:v>
                </c:pt>
                <c:pt idx="74">
                  <c:v>195.75399999999999</c:v>
                </c:pt>
                <c:pt idx="75">
                  <c:v>198.71899999999999</c:v>
                </c:pt>
                <c:pt idx="76">
                  <c:v>202.78899999999999</c:v>
                </c:pt>
                <c:pt idx="77">
                  <c:v>199.965</c:v>
                </c:pt>
                <c:pt idx="78">
                  <c:v>192.19300000000001</c:v>
                </c:pt>
                <c:pt idx="79">
                  <c:v>174.667</c:v>
                </c:pt>
                <c:pt idx="80">
                  <c:v>155.22800000000001</c:v>
                </c:pt>
                <c:pt idx="81">
                  <c:v>141.404</c:v>
                </c:pt>
                <c:pt idx="82">
                  <c:v>134.018</c:v>
                </c:pt>
                <c:pt idx="83">
                  <c:v>126.684</c:v>
                </c:pt>
                <c:pt idx="84">
                  <c:v>125.456</c:v>
                </c:pt>
                <c:pt idx="85">
                  <c:v>127.105</c:v>
                </c:pt>
                <c:pt idx="86">
                  <c:v>125.018</c:v>
                </c:pt>
                <c:pt idx="87">
                  <c:v>125.246</c:v>
                </c:pt>
                <c:pt idx="88">
                  <c:v>123.544</c:v>
                </c:pt>
                <c:pt idx="89">
                  <c:v>125.158</c:v>
                </c:pt>
                <c:pt idx="90">
                  <c:v>126.754</c:v>
                </c:pt>
                <c:pt idx="91">
                  <c:v>126</c:v>
                </c:pt>
                <c:pt idx="92">
                  <c:v>126.053</c:v>
                </c:pt>
                <c:pt idx="93">
                  <c:v>124.509</c:v>
                </c:pt>
                <c:pt idx="94">
                  <c:v>124.63200000000001</c:v>
                </c:pt>
                <c:pt idx="95">
                  <c:v>125.63200000000001</c:v>
                </c:pt>
                <c:pt idx="96">
                  <c:v>126.316</c:v>
                </c:pt>
                <c:pt idx="97">
                  <c:v>127.509</c:v>
                </c:pt>
                <c:pt idx="98">
                  <c:v>126.36799999999999</c:v>
                </c:pt>
                <c:pt idx="99">
                  <c:v>127.386</c:v>
                </c:pt>
                <c:pt idx="100">
                  <c:v>124.789</c:v>
                </c:pt>
                <c:pt idx="101">
                  <c:v>127.43899999999999</c:v>
                </c:pt>
                <c:pt idx="102">
                  <c:v>125</c:v>
                </c:pt>
                <c:pt idx="103">
                  <c:v>125.333</c:v>
                </c:pt>
                <c:pt idx="104">
                  <c:v>127.246</c:v>
                </c:pt>
                <c:pt idx="105">
                  <c:v>129.26300000000001</c:v>
                </c:pt>
                <c:pt idx="106">
                  <c:v>131.649</c:v>
                </c:pt>
                <c:pt idx="107">
                  <c:v>133.08799999999999</c:v>
                </c:pt>
                <c:pt idx="108">
                  <c:v>138.982</c:v>
                </c:pt>
                <c:pt idx="109">
                  <c:v>139.351</c:v>
                </c:pt>
                <c:pt idx="110">
                  <c:v>139.87700000000001</c:v>
                </c:pt>
                <c:pt idx="111">
                  <c:v>140.08799999999999</c:v>
                </c:pt>
                <c:pt idx="112">
                  <c:v>136.63200000000001</c:v>
                </c:pt>
                <c:pt idx="113">
                  <c:v>134.15799999999999</c:v>
                </c:pt>
                <c:pt idx="114">
                  <c:v>128.404</c:v>
                </c:pt>
                <c:pt idx="115">
                  <c:v>126.42100000000001</c:v>
                </c:pt>
                <c:pt idx="116">
                  <c:v>125.22799999999999</c:v>
                </c:pt>
                <c:pt idx="117">
                  <c:v>123.667</c:v>
                </c:pt>
                <c:pt idx="118">
                  <c:v>123.57899999999999</c:v>
                </c:pt>
                <c:pt idx="119">
                  <c:v>126.018</c:v>
                </c:pt>
                <c:pt idx="120">
                  <c:v>122.754</c:v>
                </c:pt>
                <c:pt idx="121">
                  <c:v>122.246</c:v>
                </c:pt>
                <c:pt idx="122">
                  <c:v>123.123</c:v>
                </c:pt>
                <c:pt idx="123">
                  <c:v>123.544</c:v>
                </c:pt>
                <c:pt idx="124">
                  <c:v>123.649</c:v>
                </c:pt>
                <c:pt idx="125">
                  <c:v>123.789</c:v>
                </c:pt>
                <c:pt idx="126">
                  <c:v>123.42100000000001</c:v>
                </c:pt>
                <c:pt idx="127">
                  <c:v>124.91200000000001</c:v>
                </c:pt>
                <c:pt idx="128">
                  <c:v>121.63200000000001</c:v>
                </c:pt>
                <c:pt idx="129">
                  <c:v>124.175</c:v>
                </c:pt>
                <c:pt idx="130">
                  <c:v>124.877</c:v>
                </c:pt>
                <c:pt idx="131">
                  <c:v>125.57899999999999</c:v>
                </c:pt>
                <c:pt idx="132">
                  <c:v>126.614</c:v>
                </c:pt>
                <c:pt idx="133">
                  <c:v>127.684</c:v>
                </c:pt>
                <c:pt idx="134">
                  <c:v>129.596</c:v>
                </c:pt>
                <c:pt idx="135">
                  <c:v>131.75399999999999</c:v>
                </c:pt>
                <c:pt idx="136">
                  <c:v>133.018</c:v>
                </c:pt>
                <c:pt idx="137">
                  <c:v>131.982</c:v>
                </c:pt>
                <c:pt idx="138">
                  <c:v>130.10499999999999</c:v>
                </c:pt>
                <c:pt idx="139">
                  <c:v>126.614</c:v>
                </c:pt>
                <c:pt idx="140">
                  <c:v>123.316</c:v>
                </c:pt>
                <c:pt idx="141">
                  <c:v>121.456</c:v>
                </c:pt>
                <c:pt idx="142">
                  <c:v>122.789</c:v>
                </c:pt>
                <c:pt idx="143">
                  <c:v>121.211</c:v>
                </c:pt>
                <c:pt idx="144">
                  <c:v>124.158</c:v>
                </c:pt>
                <c:pt idx="145">
                  <c:v>122.842</c:v>
                </c:pt>
                <c:pt idx="146">
                  <c:v>123.77200000000001</c:v>
                </c:pt>
                <c:pt idx="147">
                  <c:v>121.316</c:v>
                </c:pt>
                <c:pt idx="148">
                  <c:v>123.57899999999999</c:v>
                </c:pt>
                <c:pt idx="149">
                  <c:v>123.22799999999999</c:v>
                </c:pt>
                <c:pt idx="150">
                  <c:v>119.596</c:v>
                </c:pt>
                <c:pt idx="151">
                  <c:v>123.333</c:v>
                </c:pt>
                <c:pt idx="152">
                  <c:v>122.456</c:v>
                </c:pt>
                <c:pt idx="153">
                  <c:v>123.544</c:v>
                </c:pt>
                <c:pt idx="154">
                  <c:v>121.684</c:v>
                </c:pt>
                <c:pt idx="155">
                  <c:v>122.351</c:v>
                </c:pt>
                <c:pt idx="156">
                  <c:v>122.158</c:v>
                </c:pt>
                <c:pt idx="157">
                  <c:v>121.526</c:v>
                </c:pt>
                <c:pt idx="158">
                  <c:v>121.57899999999999</c:v>
                </c:pt>
                <c:pt idx="159">
                  <c:v>122.105</c:v>
                </c:pt>
                <c:pt idx="160">
                  <c:v>122.73699999999999</c:v>
                </c:pt>
                <c:pt idx="161">
                  <c:v>119.649</c:v>
                </c:pt>
                <c:pt idx="162">
                  <c:v>120.86</c:v>
                </c:pt>
                <c:pt idx="163">
                  <c:v>120.526</c:v>
                </c:pt>
                <c:pt idx="164">
                  <c:v>122.56100000000001</c:v>
                </c:pt>
                <c:pt idx="165">
                  <c:v>124.404</c:v>
                </c:pt>
                <c:pt idx="166">
                  <c:v>121.526</c:v>
                </c:pt>
                <c:pt idx="167">
                  <c:v>120.36799999999999</c:v>
                </c:pt>
                <c:pt idx="168">
                  <c:v>121.982</c:v>
                </c:pt>
                <c:pt idx="169">
                  <c:v>122.86</c:v>
                </c:pt>
                <c:pt idx="170">
                  <c:v>123.86</c:v>
                </c:pt>
                <c:pt idx="171">
                  <c:v>122.474</c:v>
                </c:pt>
                <c:pt idx="172">
                  <c:v>122.08799999999999</c:v>
                </c:pt>
                <c:pt idx="173">
                  <c:v>122.246</c:v>
                </c:pt>
                <c:pt idx="174">
                  <c:v>121</c:v>
                </c:pt>
                <c:pt idx="175">
                  <c:v>120.175</c:v>
                </c:pt>
                <c:pt idx="176">
                  <c:v>122.702</c:v>
                </c:pt>
                <c:pt idx="177">
                  <c:v>120.246</c:v>
                </c:pt>
                <c:pt idx="178">
                  <c:v>121.07</c:v>
                </c:pt>
                <c:pt idx="179">
                  <c:v>120.789</c:v>
                </c:pt>
                <c:pt idx="180">
                  <c:v>119.526</c:v>
                </c:pt>
                <c:pt idx="181">
                  <c:v>121.509</c:v>
                </c:pt>
                <c:pt idx="182">
                  <c:v>120.193</c:v>
                </c:pt>
                <c:pt idx="183">
                  <c:v>121.26300000000001</c:v>
                </c:pt>
                <c:pt idx="184">
                  <c:v>121.982</c:v>
                </c:pt>
                <c:pt idx="185">
                  <c:v>121.71899999999999</c:v>
                </c:pt>
                <c:pt idx="186">
                  <c:v>120.842</c:v>
                </c:pt>
                <c:pt idx="187">
                  <c:v>120.965</c:v>
                </c:pt>
                <c:pt idx="188">
                  <c:v>121.404</c:v>
                </c:pt>
                <c:pt idx="189">
                  <c:v>120.491</c:v>
                </c:pt>
                <c:pt idx="190">
                  <c:v>119.895</c:v>
                </c:pt>
                <c:pt idx="191">
                  <c:v>121.053</c:v>
                </c:pt>
                <c:pt idx="192">
                  <c:v>120.71899999999999</c:v>
                </c:pt>
                <c:pt idx="193">
                  <c:v>122.14</c:v>
                </c:pt>
                <c:pt idx="194">
                  <c:v>121.123</c:v>
                </c:pt>
                <c:pt idx="195">
                  <c:v>121.91200000000001</c:v>
                </c:pt>
                <c:pt idx="196">
                  <c:v>122.351</c:v>
                </c:pt>
                <c:pt idx="197">
                  <c:v>120.91200000000001</c:v>
                </c:pt>
                <c:pt idx="198">
                  <c:v>122.509</c:v>
                </c:pt>
                <c:pt idx="199">
                  <c:v>121.123</c:v>
                </c:pt>
                <c:pt idx="200">
                  <c:v>121.684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128.63118442138094</c:v>
                </c:pt>
                <c:pt idx="8">
                  <c:v>128.83810271232147</c:v>
                </c:pt>
                <c:pt idx="9">
                  <c:v>129.04371653906995</c:v>
                </c:pt>
                <c:pt idx="10">
                  <c:v>129.24781944253374</c:v>
                </c:pt>
                <c:pt idx="11">
                  <c:v>129.45018109698844</c:v>
                </c:pt>
                <c:pt idx="12">
                  <c:v>129.65054545329727</c:v>
                </c:pt>
                <c:pt idx="13">
                  <c:v>129.84862890225673</c:v>
                </c:pt>
                <c:pt idx="14">
                  <c:v>130.04411850269079</c:v>
                </c:pt>
                <c:pt idx="15">
                  <c:v>130.23667032928458</c:v>
                </c:pt>
                <c:pt idx="16">
                  <c:v>130.42590800718159</c:v>
                </c:pt>
                <c:pt idx="17">
                  <c:v>130.61142151486456</c:v>
                </c:pt>
                <c:pt idx="18">
                  <c:v>130.79276635573302</c:v>
                </c:pt>
                <c:pt idx="19">
                  <c:v>130.96946322638607</c:v>
                </c:pt>
                <c:pt idx="20">
                  <c:v>131.14099835505309</c:v>
                </c:pt>
                <c:pt idx="21">
                  <c:v>131.30682476527619</c:v>
                </c:pt>
                <c:pt idx="22">
                  <c:v>131.46636487313256</c:v>
                </c:pt>
                <c:pt idx="23">
                  <c:v>131.61901511560401</c:v>
                </c:pt>
                <c:pt idx="24">
                  <c:v>131.76415384589615</c:v>
                </c:pt>
                <c:pt idx="25">
                  <c:v>131.90115470554025</c:v>
                </c:pt>
                <c:pt idx="26">
                  <c:v>132.02940938602774</c:v>
                </c:pt>
                <c:pt idx="27">
                  <c:v>132.14836655499917</c:v>
                </c:pt>
                <c:pt idx="28">
                  <c:v>132.25759832719439</c:v>
                </c:pt>
                <c:pt idx="29">
                  <c:v>132.35691271785834</c:v>
                </c:pt>
                <c:pt idx="30">
                  <c:v>132.44654074910329</c:v>
                </c:pt>
                <c:pt idx="31">
                  <c:v>132.52744077400553</c:v>
                </c:pt>
                <c:pt idx="32">
                  <c:v>132.60177994739396</c:v>
                </c:pt>
                <c:pt idx="33">
                  <c:v>132.67367208234134</c:v>
                </c:pt>
                <c:pt idx="34">
                  <c:v>132.75026871012221</c:v>
                </c:pt>
                <c:pt idx="35">
                  <c:v>132.84330936360112</c:v>
                </c:pt>
                <c:pt idx="36">
                  <c:v>132.97122784636355</c:v>
                </c:pt>
                <c:pt idx="37">
                  <c:v>133.16187039550402</c:v>
                </c:pt>
                <c:pt idx="38">
                  <c:v>133.4557948444247</c:v>
                </c:pt>
                <c:pt idx="39">
                  <c:v>133.90997537398303</c:v>
                </c:pt>
                <c:pt idx="40">
                  <c:v>134.60153185322372</c:v>
                </c:pt>
                <c:pt idx="41">
                  <c:v>135.63084836174494</c:v>
                </c:pt>
                <c:pt idx="42">
                  <c:v>137.12317687406605</c:v>
                </c:pt>
                <c:pt idx="43">
                  <c:v>139.22759980317917</c:v>
                </c:pt>
                <c:pt idx="44">
                  <c:v>142.11213246356019</c:v>
                </c:pt>
                <c:pt idx="45">
                  <c:v>145.95387664191475</c:v>
                </c:pt>
                <c:pt idx="46">
                  <c:v>150.92356647890941</c:v>
                </c:pt>
                <c:pt idx="47">
                  <c:v>157.16459185213557</c:v>
                </c:pt>
                <c:pt idx="48">
                  <c:v>164.76748828119727</c:v>
                </c:pt>
                <c:pt idx="49">
                  <c:v>173.74135885390604</c:v>
                </c:pt>
                <c:pt idx="50">
                  <c:v>183.98222764006985</c:v>
                </c:pt>
                <c:pt idx="51">
                  <c:v>195.23240310468051</c:v>
                </c:pt>
                <c:pt idx="52">
                  <c:v>207.01416051720255</c:v>
                </c:pt>
                <c:pt idx="53">
                  <c:v>218.5169574260953</c:v>
                </c:pt>
                <c:pt idx="54">
                  <c:v>228.45245892868223</c:v>
                </c:pt>
                <c:pt idx="55">
                  <c:v>234.99504847973529</c:v>
                </c:pt>
                <c:pt idx="56">
                  <c:v>236.04177176611915</c:v>
                </c:pt>
                <c:pt idx="57">
                  <c:v>229.96524689595034</c:v>
                </c:pt>
                <c:pt idx="58">
                  <c:v>216.64572592308747</c:v>
                </c:pt>
                <c:pt idx="59">
                  <c:v>198.08688341682523</c:v>
                </c:pt>
                <c:pt idx="60">
                  <c:v>177.93806089017818</c:v>
                </c:pt>
                <c:pt idx="61">
                  <c:v>160.01579369763704</c:v>
                </c:pt>
                <c:pt idx="62">
                  <c:v>146.7845564838756</c:v>
                </c:pt>
                <c:pt idx="63">
                  <c:v>138.78543070129021</c:v>
                </c:pt>
                <c:pt idx="64">
                  <c:v>135.16036394314025</c:v>
                </c:pt>
                <c:pt idx="65">
                  <c:v>134.62271658887889</c:v>
                </c:pt>
                <c:pt idx="66">
                  <c:v>136.16748326538851</c:v>
                </c:pt>
                <c:pt idx="67">
                  <c:v>139.28520321045235</c:v>
                </c:pt>
                <c:pt idx="68">
                  <c:v>143.84479607933253</c:v>
                </c:pt>
                <c:pt idx="69">
                  <c:v>149.88510010808804</c:v>
                </c:pt>
                <c:pt idx="70">
                  <c:v>157.44094177911916</c:v>
                </c:pt>
                <c:pt idx="71">
                  <c:v>166.41860969403527</c:v>
                </c:pt>
                <c:pt idx="72">
                  <c:v>176.48580672557353</c:v>
                </c:pt>
                <c:pt idx="73">
                  <c:v>186.93144589957498</c:v>
                </c:pt>
                <c:pt idx="74">
                  <c:v>196.48719935050099</c:v>
                </c:pt>
                <c:pt idx="75">
                  <c:v>203.23419798624485</c:v>
                </c:pt>
                <c:pt idx="76">
                  <c:v>204.89990702261389</c:v>
                </c:pt>
                <c:pt idx="77">
                  <c:v>199.79262928260636</c:v>
                </c:pt>
                <c:pt idx="78">
                  <c:v>188.04615572433562</c:v>
                </c:pt>
                <c:pt idx="79">
                  <c:v>172.15777103838835</c:v>
                </c:pt>
                <c:pt idx="80">
                  <c:v>156.02127087318192</c:v>
                </c:pt>
                <c:pt idx="81">
                  <c:v>142.97698627871523</c:v>
                </c:pt>
                <c:pt idx="82">
                  <c:v>134.39972931499005</c:v>
                </c:pt>
                <c:pt idx="83">
                  <c:v>129.75695842263912</c:v>
                </c:pt>
                <c:pt idx="84">
                  <c:v>127.65961809319035</c:v>
                </c:pt>
                <c:pt idx="85">
                  <c:v>126.84195006984713</c:v>
                </c:pt>
                <c:pt idx="86">
                  <c:v>126.53705047123269</c:v>
                </c:pt>
                <c:pt idx="87">
                  <c:v>126.39864387491345</c:v>
                </c:pt>
                <c:pt idx="88">
                  <c:v>126.30508863634198</c:v>
                </c:pt>
                <c:pt idx="89">
                  <c:v>126.22239004483103</c:v>
                </c:pt>
                <c:pt idx="90">
                  <c:v>126.14284941486727</c:v>
                </c:pt>
                <c:pt idx="91">
                  <c:v>126.06498976702539</c:v>
                </c:pt>
                <c:pt idx="92">
                  <c:v>125.98851629722078</c:v>
                </c:pt>
                <c:pt idx="93">
                  <c:v>125.91332695246112</c:v>
                </c:pt>
                <c:pt idx="94">
                  <c:v>125.83937825089994</c:v>
                </c:pt>
                <c:pt idx="95">
                  <c:v>125.76674003950423</c:v>
                </c:pt>
                <c:pt idx="96">
                  <c:v>125.69581567803945</c:v>
                </c:pt>
                <c:pt idx="97">
                  <c:v>125.62793926929476</c:v>
                </c:pt>
                <c:pt idx="98">
                  <c:v>125.56681766819638</c:v>
                </c:pt>
                <c:pt idx="99">
                  <c:v>125.52162747849847</c:v>
                </c:pt>
                <c:pt idx="100">
                  <c:v>125.51284625618752</c:v>
                </c:pt>
                <c:pt idx="101">
                  <c:v>125.58162711753008</c:v>
                </c:pt>
                <c:pt idx="102">
                  <c:v>125.80195668280508</c:v>
                </c:pt>
                <c:pt idx="103">
                  <c:v>126.29131174094351</c:v>
                </c:pt>
                <c:pt idx="104">
                  <c:v>127.21031828594737</c:v>
                </c:pt>
                <c:pt idx="105">
                  <c:v>128.73672506332761</c:v>
                </c:pt>
                <c:pt idx="106">
                  <c:v>130.99644644274787</c:v>
                </c:pt>
                <c:pt idx="107">
                  <c:v>133.93977565709397</c:v>
                </c:pt>
                <c:pt idx="108">
                  <c:v>137.18239595298124</c:v>
                </c:pt>
                <c:pt idx="109">
                  <c:v>139.91675947530797</c:v>
                </c:pt>
                <c:pt idx="110">
                  <c:v>141.09583039405737</c:v>
                </c:pt>
                <c:pt idx="111">
                  <c:v>139.99015039699302</c:v>
                </c:pt>
                <c:pt idx="112">
                  <c:v>136.79463760002704</c:v>
                </c:pt>
                <c:pt idx="113">
                  <c:v>132.6562731460198</c:v>
                </c:pt>
                <c:pt idx="114">
                  <c:v>128.94719940279049</c:v>
                </c:pt>
                <c:pt idx="115">
                  <c:v>126.44089533991948</c:v>
                </c:pt>
                <c:pt idx="116">
                  <c:v>125.11638233458905</c:v>
                </c:pt>
                <c:pt idx="117">
                  <c:v>124.54630469733945</c:v>
                </c:pt>
                <c:pt idx="118">
                  <c:v>124.32491342828753</c:v>
                </c:pt>
                <c:pt idx="119">
                  <c:v>124.2249638305974</c:v>
                </c:pt>
                <c:pt idx="120">
                  <c:v>124.15761403794968</c:v>
                </c:pt>
                <c:pt idx="121">
                  <c:v>124.09723413653019</c:v>
                </c:pt>
                <c:pt idx="122">
                  <c:v>124.03822530727072</c:v>
                </c:pt>
                <c:pt idx="123">
                  <c:v>123.97964775745315</c:v>
                </c:pt>
                <c:pt idx="124">
                  <c:v>123.92138293298817</c:v>
                </c:pt>
                <c:pt idx="125">
                  <c:v>123.86346188970812</c:v>
                </c:pt>
                <c:pt idx="126">
                  <c:v>123.8062163891673</c:v>
                </c:pt>
                <c:pt idx="127">
                  <c:v>123.75164659316184</c:v>
                </c:pt>
                <c:pt idx="128">
                  <c:v>123.70930300812894</c:v>
                </c:pt>
                <c:pt idx="129">
                  <c:v>123.7150097667036</c:v>
                </c:pt>
                <c:pt idx="130">
                  <c:v>123.87202006458902</c:v>
                </c:pt>
                <c:pt idx="131">
                  <c:v>124.39940808577407</c:v>
                </c:pt>
                <c:pt idx="132">
                  <c:v>125.60503359388986</c:v>
                </c:pt>
                <c:pt idx="133">
                  <c:v>127.6630345503992</c:v>
                </c:pt>
                <c:pt idx="134">
                  <c:v>130.24234605508363</c:v>
                </c:pt>
                <c:pt idx="135">
                  <c:v>132.37533498810751</c:v>
                </c:pt>
                <c:pt idx="136">
                  <c:v>132.96381018155932</c:v>
                </c:pt>
                <c:pt idx="137">
                  <c:v>131.63959280477602</c:v>
                </c:pt>
                <c:pt idx="138">
                  <c:v>129.09309773422885</c:v>
                </c:pt>
                <c:pt idx="139">
                  <c:v>126.48456793914809</c:v>
                </c:pt>
                <c:pt idx="140">
                  <c:v>124.60063486682724</c:v>
                </c:pt>
                <c:pt idx="141">
                  <c:v>123.56090952999533</c:v>
                </c:pt>
                <c:pt idx="142">
                  <c:v>123.09572094767378</c:v>
                </c:pt>
                <c:pt idx="143">
                  <c:v>122.90698047568927</c:v>
                </c:pt>
                <c:pt idx="144">
                  <c:v>122.81809276996728</c:v>
                </c:pt>
                <c:pt idx="145">
                  <c:v>122.75704067667643</c:v>
                </c:pt>
                <c:pt idx="146">
                  <c:v>122.70208533247575</c:v>
                </c:pt>
                <c:pt idx="147">
                  <c:v>122.64820433111261</c:v>
                </c:pt>
                <c:pt idx="148">
                  <c:v>122.59448602178105</c:v>
                </c:pt>
                <c:pt idx="149">
                  <c:v>122.5407905846879</c:v>
                </c:pt>
                <c:pt idx="150">
                  <c:v>122.48709156075606</c:v>
                </c:pt>
                <c:pt idx="151">
                  <c:v>122.43337655802408</c:v>
                </c:pt>
                <c:pt idx="152">
                  <c:v>122.37963563015501</c:v>
                </c:pt>
                <c:pt idx="153">
                  <c:v>122.32586019848192</c:v>
                </c:pt>
                <c:pt idx="154">
                  <c:v>122.27204294250566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128.63118442137761</c:v>
                </c:pt>
                <c:pt idx="8">
                  <c:v>128.83810271231053</c:v>
                </c:pt>
                <c:pt idx="9">
                  <c:v>129.04371653903468</c:v>
                </c:pt>
                <c:pt idx="10">
                  <c:v>129.24781944242272</c:v>
                </c:pt>
                <c:pt idx="11">
                  <c:v>129.45018109664696</c:v>
                </c:pt>
                <c:pt idx="12">
                  <c:v>129.65054545227088</c:v>
                </c:pt>
                <c:pt idx="13">
                  <c:v>129.84862889924239</c:v>
                </c:pt>
                <c:pt idx="14">
                  <c:v>130.04411849404076</c:v>
                </c:pt>
                <c:pt idx="15">
                  <c:v>130.23667030503043</c:v>
                </c:pt>
                <c:pt idx="16">
                  <c:v>130.42590794073115</c:v>
                </c:pt>
                <c:pt idx="17">
                  <c:v>130.61142133697399</c:v>
                </c:pt>
                <c:pt idx="18">
                  <c:v>130.79276589041302</c:v>
                </c:pt>
                <c:pt idx="19">
                  <c:v>130.96946203707873</c:v>
                </c:pt>
                <c:pt idx="20">
                  <c:v>131.14099538489148</c:v>
                </c:pt>
                <c:pt idx="21">
                  <c:v>131.30681751741824</c:v>
                </c:pt>
                <c:pt idx="22">
                  <c:v>131.46634759157541</c:v>
                </c:pt>
                <c:pt idx="23">
                  <c:v>131.61897485320219</c:v>
                </c:pt>
                <c:pt idx="24">
                  <c:v>131.7640621900664</c:v>
                </c:pt>
                <c:pt idx="25">
                  <c:v>131.90095083047376</c:v>
                </c:pt>
                <c:pt idx="26">
                  <c:v>132.02896627582919</c:v>
                </c:pt>
                <c:pt idx="27">
                  <c:v>132.14742552605082</c:v>
                </c:pt>
                <c:pt idx="28">
                  <c:v>132.25564561684007</c:v>
                </c:pt>
                <c:pt idx="29">
                  <c:v>132.35295343725403</c:v>
                </c:pt>
                <c:pt idx="30">
                  <c:v>132.4386967354055</c:v>
                </c:pt>
                <c:pt idx="31">
                  <c:v>132.51225615106557</c:v>
                </c:pt>
                <c:pt idx="32">
                  <c:v>132.57305803927468</c:v>
                </c:pt>
                <c:pt idx="33">
                  <c:v>132.62058777282246</c:v>
                </c:pt>
                <c:pt idx="34">
                  <c:v>132.65440313883954</c:v>
                </c:pt>
                <c:pt idx="35">
                  <c:v>132.67414738185334</c:v>
                </c:pt>
                <c:pt idx="36">
                  <c:v>132.67956139905439</c:v>
                </c:pt>
                <c:pt idx="37">
                  <c:v>132.67049456960297</c:v>
                </c:pt>
                <c:pt idx="38">
                  <c:v>132.64691370406794</c:v>
                </c:pt>
                <c:pt idx="39">
                  <c:v>132.60890963632639</c:v>
                </c:pt>
                <c:pt idx="40">
                  <c:v>132.55670104983247</c:v>
                </c:pt>
                <c:pt idx="41">
                  <c:v>132.49063523148098</c:v>
                </c:pt>
                <c:pt idx="42">
                  <c:v>132.41118557457906</c:v>
                </c:pt>
                <c:pt idx="43">
                  <c:v>132.31894579988881</c:v>
                </c:pt>
                <c:pt idx="44">
                  <c:v>132.21462102013336</c:v>
                </c:pt>
                <c:pt idx="45">
                  <c:v>132.09901592710801</c:v>
                </c:pt>
                <c:pt idx="46">
                  <c:v>131.9730205197732</c:v>
                </c:pt>
                <c:pt idx="47">
                  <c:v>131.83759390568127</c:v>
                </c:pt>
                <c:pt idx="48">
                  <c:v>131.69374678837835</c:v>
                </c:pt>
                <c:pt idx="49">
                  <c:v>131.54252329480903</c:v>
                </c:pt>
                <c:pt idx="50">
                  <c:v>131.38498279772068</c:v>
                </c:pt>
                <c:pt idx="51">
                  <c:v>131.22218235076681</c:v>
                </c:pt>
                <c:pt idx="52">
                  <c:v>131.05516028382769</c:v>
                </c:pt>
                <c:pt idx="53">
                  <c:v>130.8849214107581</c:v>
                </c:pt>
                <c:pt idx="54">
                  <c:v>130.71242419045743</c:v>
                </c:pt>
                <c:pt idx="55">
                  <c:v>130.53857006424525</c:v>
                </c:pt>
                <c:pt idx="56">
                  <c:v>130.36419507673705</c:v>
                </c:pt>
                <c:pt idx="57">
                  <c:v>130.19006378106621</c:v>
                </c:pt>
                <c:pt idx="58">
                  <c:v>130.01686533781736</c:v>
                </c:pt>
                <c:pt idx="59">
                  <c:v>129.84521164380433</c:v>
                </c:pt>
                <c:pt idx="60">
                  <c:v>129.67563727325177</c:v>
                </c:pt>
                <c:pt idx="61">
                  <c:v>129.50860097972307</c:v>
                </c:pt>
                <c:pt idx="62">
                  <c:v>129.34448849065788</c:v>
                </c:pt>
                <c:pt idx="63">
                  <c:v>129.18361632512085</c:v>
                </c:pt>
                <c:pt idx="64">
                  <c:v>129.02623637630796</c:v>
                </c:pt>
                <c:pt idx="65">
                  <c:v>128.87254102036692</c:v>
                </c:pt>
                <c:pt idx="66">
                  <c:v>128.72266853916068</c:v>
                </c:pt>
                <c:pt idx="67">
                  <c:v>128.5767086740637</c:v>
                </c:pt>
                <c:pt idx="68">
                  <c:v>128.43470815850333</c:v>
                </c:pt>
                <c:pt idx="69">
                  <c:v>128.29667610698814</c:v>
                </c:pt>
                <c:pt idx="70">
                  <c:v>128.1625891665343</c:v>
                </c:pt>
                <c:pt idx="71">
                  <c:v>128.03239636185975</c:v>
                </c:pt>
                <c:pt idx="72">
                  <c:v>127.90602358798884</c:v>
                </c:pt>
                <c:pt idx="73">
                  <c:v>127.7833777228111</c:v>
                </c:pt>
                <c:pt idx="74">
                  <c:v>127.66435034770353</c:v>
                </c:pt>
                <c:pt idx="75">
                  <c:v>127.54882107674898</c:v>
                </c:pt>
                <c:pt idx="76">
                  <c:v>127.43666050465517</c:v>
                </c:pt>
                <c:pt idx="77">
                  <c:v>127.32773279054933</c:v>
                </c:pt>
                <c:pt idx="78">
                  <c:v>127.22189789975423</c:v>
                </c:pt>
                <c:pt idx="79">
                  <c:v>127.11901352880771</c:v>
                </c:pt>
                <c:pt idx="80">
                  <c:v>127.01893674070503</c:v>
                </c:pt>
                <c:pt idx="81">
                  <c:v>126.92152533792823</c:v>
                </c:pt>
                <c:pt idx="82">
                  <c:v>126.82663900054574</c:v>
                </c:pt>
                <c:pt idx="83">
                  <c:v>126.73414021574848</c:v>
                </c:pt>
                <c:pt idx="84">
                  <c:v>126.64389502382249</c:v>
                </c:pt>
                <c:pt idx="85">
                  <c:v>126.55577360390051</c:v>
                </c:pt>
                <c:pt idx="86">
                  <c:v>126.46965072100629</c:v>
                </c:pt>
                <c:pt idx="87">
                  <c:v>126.38540605400171</c:v>
                </c:pt>
                <c:pt idx="88">
                  <c:v>126.30292442213965</c:v>
                </c:pt>
                <c:pt idx="89">
                  <c:v>126.22209592606757</c:v>
                </c:pt>
                <c:pt idx="90">
                  <c:v>126.14281601735404</c:v>
                </c:pt>
                <c:pt idx="91">
                  <c:v>126.06498550894767</c:v>
                </c:pt>
                <c:pt idx="92">
                  <c:v>125.98851053743743</c:v>
                </c:pt>
                <c:pt idx="93">
                  <c:v>125.91330248657398</c:v>
                </c:pt>
                <c:pt idx="94">
                  <c:v>125.83927788023146</c:v>
                </c:pt>
                <c:pt idx="95">
                  <c:v>125.76635825183774</c:v>
                </c:pt>
                <c:pt idx="96">
                  <c:v>125.69446999626794</c:v>
                </c:pt>
                <c:pt idx="97">
                  <c:v>125.6235442092793</c:v>
                </c:pt>
                <c:pt idx="98">
                  <c:v>125.55351651874628</c:v>
                </c:pt>
                <c:pt idx="99">
                  <c:v>125.48432691123554</c:v>
                </c:pt>
                <c:pt idx="100">
                  <c:v>125.41591955681611</c:v>
                </c:pt>
                <c:pt idx="101">
                  <c:v>125.34824263443569</c:v>
                </c:pt>
                <c:pt idx="102">
                  <c:v>125.28124815968637</c:v>
                </c:pt>
                <c:pt idx="103">
                  <c:v>125.21489181633228</c:v>
                </c:pt>
                <c:pt idx="104">
                  <c:v>125.14913279256464</c:v>
                </c:pt>
                <c:pt idx="105">
                  <c:v>125.08393362257873</c:v>
                </c:pt>
                <c:pt idx="106">
                  <c:v>125.01926003372844</c:v>
                </c:pt>
                <c:pt idx="107">
                  <c:v>124.95508079919712</c:v>
                </c:pt>
                <c:pt idx="108">
                  <c:v>124.89136759582919</c:v>
                </c:pt>
                <c:pt idx="109">
                  <c:v>124.82809486648881</c:v>
                </c:pt>
                <c:pt idx="110">
                  <c:v>124.76523968604982</c:v>
                </c:pt>
                <c:pt idx="111">
                  <c:v>124.70278162987769</c:v>
                </c:pt>
                <c:pt idx="112">
                  <c:v>124.64070264344119</c:v>
                </c:pt>
                <c:pt idx="113">
                  <c:v>124.57898691149602</c:v>
                </c:pt>
                <c:pt idx="114">
                  <c:v>124.51762072512246</c:v>
                </c:pt>
                <c:pt idx="115">
                  <c:v>124.45659234478805</c:v>
                </c:pt>
                <c:pt idx="116">
                  <c:v>124.39589185755619</c:v>
                </c:pt>
                <c:pt idx="117">
                  <c:v>124.33551102659163</c:v>
                </c:pt>
                <c:pt idx="118">
                  <c:v>124.2754431312389</c:v>
                </c:pt>
                <c:pt idx="119">
                  <c:v>124.21568279619217</c:v>
                </c:pt>
                <c:pt idx="120">
                  <c:v>124.1562258086461</c:v>
                </c:pt>
                <c:pt idx="121">
                  <c:v>124.09706892283205</c:v>
                </c:pt>
                <c:pt idx="122">
                  <c:v>124.03820965200856</c:v>
                </c:pt>
                <c:pt idx="123">
                  <c:v>123.97964604877922</c:v>
                </c:pt>
                <c:pt idx="124">
                  <c:v>123.92137647554463</c:v>
                </c:pt>
                <c:pt idx="125">
                  <c:v>123.86339936791639</c:v>
                </c:pt>
                <c:pt idx="126">
                  <c:v>123.80571299498745</c:v>
                </c:pt>
                <c:pt idx="127">
                  <c:v>123.74831522139294</c:v>
                </c:pt>
                <c:pt idx="128">
                  <c:v>123.69120327702822</c:v>
                </c:pt>
                <c:pt idx="129">
                  <c:v>123.63437354102919</c:v>
                </c:pt>
                <c:pt idx="130">
                  <c:v>123.57782134706956</c:v>
                </c:pt>
                <c:pt idx="131">
                  <c:v>123.52154081710535</c:v>
                </c:pt>
                <c:pt idx="132">
                  <c:v>123.46552473033914</c:v>
                </c:pt>
                <c:pt idx="133">
                  <c:v>123.40976443334418</c:v>
                </c:pt>
                <c:pt idx="134">
                  <c:v>123.35424979599156</c:v>
                </c:pt>
                <c:pt idx="135">
                  <c:v>123.29896921610771</c:v>
                </c:pt>
                <c:pt idx="136">
                  <c:v>123.24390967375004</c:v>
                </c:pt>
                <c:pt idx="137">
                  <c:v>123.18905683376019</c:v>
                </c:pt>
                <c:pt idx="138">
                  <c:v>123.1343951929956</c:v>
                </c:pt>
                <c:pt idx="139">
                  <c:v>123.07990826652812</c:v>
                </c:pt>
                <c:pt idx="140">
                  <c:v>123.02557880529508</c:v>
                </c:pt>
                <c:pt idx="141">
                  <c:v>122.97138903633676</c:v>
                </c:pt>
                <c:pt idx="142">
                  <c:v>122.91732091595047</c:v>
                </c:pt>
                <c:pt idx="143">
                  <c:v>122.86335638588446</c:v>
                </c:pt>
                <c:pt idx="144">
                  <c:v>122.80947762307301</c:v>
                </c:pt>
                <c:pt idx="145">
                  <c:v>122.75566727431817</c:v>
                </c:pt>
                <c:pt idx="146">
                  <c:v>122.70190866865192</c:v>
                </c:pt>
                <c:pt idx="147">
                  <c:v>122.64818600173169</c:v>
                </c:pt>
                <c:pt idx="148">
                  <c:v>122.59448448839542</c:v>
                </c:pt>
                <c:pt idx="149">
                  <c:v>122.54079048128635</c:v>
                </c:pt>
                <c:pt idx="150">
                  <c:v>122.48709155513708</c:v>
                </c:pt>
                <c:pt idx="151">
                  <c:v>122.43337655777808</c:v>
                </c:pt>
                <c:pt idx="152">
                  <c:v>122.37963563014634</c:v>
                </c:pt>
                <c:pt idx="153">
                  <c:v>122.32586019848168</c:v>
                </c:pt>
                <c:pt idx="154">
                  <c:v>122.27204294250566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130.893</c:v>
                </c:pt>
                <c:pt idx="1">
                  <c:v>130.964</c:v>
                </c:pt>
                <c:pt idx="2">
                  <c:v>130</c:v>
                </c:pt>
                <c:pt idx="3">
                  <c:v>129.75</c:v>
                </c:pt>
                <c:pt idx="4">
                  <c:v>131.482</c:v>
                </c:pt>
                <c:pt idx="5">
                  <c:v>130.393</c:v>
                </c:pt>
                <c:pt idx="6">
                  <c:v>131.446</c:v>
                </c:pt>
                <c:pt idx="7">
                  <c:v>131.857</c:v>
                </c:pt>
                <c:pt idx="8">
                  <c:v>130.804</c:v>
                </c:pt>
                <c:pt idx="9">
                  <c:v>132.375</c:v>
                </c:pt>
                <c:pt idx="10">
                  <c:v>131.179</c:v>
                </c:pt>
                <c:pt idx="11">
                  <c:v>130.036</c:v>
                </c:pt>
                <c:pt idx="12">
                  <c:v>131.393</c:v>
                </c:pt>
                <c:pt idx="13">
                  <c:v>131.768</c:v>
                </c:pt>
                <c:pt idx="14">
                  <c:v>131.643</c:v>
                </c:pt>
                <c:pt idx="15">
                  <c:v>132.429</c:v>
                </c:pt>
                <c:pt idx="16">
                  <c:v>131.018</c:v>
                </c:pt>
                <c:pt idx="17">
                  <c:v>133.643</c:v>
                </c:pt>
                <c:pt idx="18">
                  <c:v>133.018</c:v>
                </c:pt>
                <c:pt idx="19">
                  <c:v>132.036</c:v>
                </c:pt>
                <c:pt idx="20">
                  <c:v>133.071</c:v>
                </c:pt>
                <c:pt idx="21">
                  <c:v>131.286</c:v>
                </c:pt>
                <c:pt idx="22">
                  <c:v>132.232</c:v>
                </c:pt>
                <c:pt idx="23">
                  <c:v>129.964</c:v>
                </c:pt>
                <c:pt idx="24">
                  <c:v>132.321</c:v>
                </c:pt>
                <c:pt idx="25">
                  <c:v>132.125</c:v>
                </c:pt>
                <c:pt idx="26">
                  <c:v>133.893</c:v>
                </c:pt>
                <c:pt idx="27">
                  <c:v>132.571</c:v>
                </c:pt>
                <c:pt idx="28">
                  <c:v>132.821</c:v>
                </c:pt>
                <c:pt idx="29">
                  <c:v>133.482</c:v>
                </c:pt>
                <c:pt idx="30">
                  <c:v>132.089</c:v>
                </c:pt>
                <c:pt idx="31">
                  <c:v>133.339</c:v>
                </c:pt>
                <c:pt idx="32">
                  <c:v>133.25</c:v>
                </c:pt>
                <c:pt idx="33">
                  <c:v>133.661</c:v>
                </c:pt>
                <c:pt idx="34">
                  <c:v>134.946</c:v>
                </c:pt>
                <c:pt idx="35">
                  <c:v>135.321</c:v>
                </c:pt>
                <c:pt idx="36">
                  <c:v>134.304</c:v>
                </c:pt>
                <c:pt idx="37">
                  <c:v>134.911</c:v>
                </c:pt>
                <c:pt idx="38">
                  <c:v>136.536</c:v>
                </c:pt>
                <c:pt idx="39">
                  <c:v>134.839</c:v>
                </c:pt>
                <c:pt idx="40">
                  <c:v>138.464</c:v>
                </c:pt>
                <c:pt idx="41">
                  <c:v>138.821</c:v>
                </c:pt>
                <c:pt idx="42">
                  <c:v>140</c:v>
                </c:pt>
                <c:pt idx="43">
                  <c:v>143.607</c:v>
                </c:pt>
                <c:pt idx="44">
                  <c:v>144.75</c:v>
                </c:pt>
                <c:pt idx="45">
                  <c:v>148.696</c:v>
                </c:pt>
                <c:pt idx="46">
                  <c:v>149.661</c:v>
                </c:pt>
                <c:pt idx="47">
                  <c:v>151.964</c:v>
                </c:pt>
                <c:pt idx="48">
                  <c:v>156.982</c:v>
                </c:pt>
                <c:pt idx="49">
                  <c:v>167.536</c:v>
                </c:pt>
                <c:pt idx="50">
                  <c:v>180.643</c:v>
                </c:pt>
                <c:pt idx="51">
                  <c:v>193.518</c:v>
                </c:pt>
                <c:pt idx="52">
                  <c:v>207.429</c:v>
                </c:pt>
                <c:pt idx="53">
                  <c:v>217.946</c:v>
                </c:pt>
                <c:pt idx="54">
                  <c:v>225.661</c:v>
                </c:pt>
                <c:pt idx="55">
                  <c:v>229.268</c:v>
                </c:pt>
                <c:pt idx="56">
                  <c:v>232.411</c:v>
                </c:pt>
                <c:pt idx="57">
                  <c:v>230.679</c:v>
                </c:pt>
                <c:pt idx="58">
                  <c:v>223.018</c:v>
                </c:pt>
                <c:pt idx="59">
                  <c:v>205.268</c:v>
                </c:pt>
                <c:pt idx="60">
                  <c:v>177.982</c:v>
                </c:pt>
                <c:pt idx="61">
                  <c:v>152.375</c:v>
                </c:pt>
                <c:pt idx="62">
                  <c:v>135.554</c:v>
                </c:pt>
                <c:pt idx="63">
                  <c:v>130.982</c:v>
                </c:pt>
                <c:pt idx="64">
                  <c:v>130.232</c:v>
                </c:pt>
                <c:pt idx="65">
                  <c:v>133.304</c:v>
                </c:pt>
                <c:pt idx="66">
                  <c:v>136.589</c:v>
                </c:pt>
                <c:pt idx="67">
                  <c:v>138.429</c:v>
                </c:pt>
                <c:pt idx="68">
                  <c:v>141.375</c:v>
                </c:pt>
                <c:pt idx="69">
                  <c:v>148.071</c:v>
                </c:pt>
                <c:pt idx="70">
                  <c:v>155.929</c:v>
                </c:pt>
                <c:pt idx="71">
                  <c:v>166.857</c:v>
                </c:pt>
                <c:pt idx="72">
                  <c:v>176.821</c:v>
                </c:pt>
                <c:pt idx="73">
                  <c:v>188</c:v>
                </c:pt>
                <c:pt idx="74">
                  <c:v>196.393</c:v>
                </c:pt>
                <c:pt idx="75">
                  <c:v>199.714</c:v>
                </c:pt>
                <c:pt idx="76">
                  <c:v>203.536</c:v>
                </c:pt>
                <c:pt idx="77">
                  <c:v>202.125</c:v>
                </c:pt>
                <c:pt idx="78">
                  <c:v>194.607</c:v>
                </c:pt>
                <c:pt idx="79">
                  <c:v>177.893</c:v>
                </c:pt>
                <c:pt idx="80">
                  <c:v>155.589</c:v>
                </c:pt>
                <c:pt idx="81">
                  <c:v>136.714</c:v>
                </c:pt>
                <c:pt idx="82">
                  <c:v>131.607</c:v>
                </c:pt>
                <c:pt idx="83">
                  <c:v>125.357</c:v>
                </c:pt>
                <c:pt idx="84">
                  <c:v>124.161</c:v>
                </c:pt>
                <c:pt idx="85">
                  <c:v>125.857</c:v>
                </c:pt>
                <c:pt idx="86">
                  <c:v>125.464</c:v>
                </c:pt>
                <c:pt idx="87">
                  <c:v>126.857</c:v>
                </c:pt>
                <c:pt idx="88">
                  <c:v>124.768</c:v>
                </c:pt>
                <c:pt idx="89">
                  <c:v>125.125</c:v>
                </c:pt>
                <c:pt idx="90">
                  <c:v>125.071</c:v>
                </c:pt>
                <c:pt idx="91">
                  <c:v>125.571</c:v>
                </c:pt>
                <c:pt idx="92">
                  <c:v>128.268</c:v>
                </c:pt>
                <c:pt idx="93">
                  <c:v>126.982</c:v>
                </c:pt>
                <c:pt idx="94">
                  <c:v>128.161</c:v>
                </c:pt>
                <c:pt idx="95">
                  <c:v>127.179</c:v>
                </c:pt>
                <c:pt idx="96">
                  <c:v>127.339</c:v>
                </c:pt>
                <c:pt idx="97">
                  <c:v>127.482</c:v>
                </c:pt>
                <c:pt idx="98">
                  <c:v>126.696</c:v>
                </c:pt>
                <c:pt idx="99">
                  <c:v>128.071</c:v>
                </c:pt>
                <c:pt idx="100">
                  <c:v>127.625</c:v>
                </c:pt>
                <c:pt idx="101">
                  <c:v>128.375</c:v>
                </c:pt>
                <c:pt idx="102">
                  <c:v>126.571</c:v>
                </c:pt>
                <c:pt idx="103">
                  <c:v>127.089</c:v>
                </c:pt>
                <c:pt idx="104">
                  <c:v>128.054</c:v>
                </c:pt>
                <c:pt idx="105">
                  <c:v>131.5</c:v>
                </c:pt>
                <c:pt idx="106">
                  <c:v>131.911</c:v>
                </c:pt>
                <c:pt idx="107">
                  <c:v>135.714</c:v>
                </c:pt>
                <c:pt idx="108">
                  <c:v>139.25</c:v>
                </c:pt>
                <c:pt idx="109">
                  <c:v>140.464</c:v>
                </c:pt>
                <c:pt idx="110">
                  <c:v>142.5</c:v>
                </c:pt>
                <c:pt idx="111">
                  <c:v>141.25</c:v>
                </c:pt>
                <c:pt idx="112">
                  <c:v>137.089</c:v>
                </c:pt>
                <c:pt idx="113">
                  <c:v>134.661</c:v>
                </c:pt>
                <c:pt idx="114">
                  <c:v>130.464</c:v>
                </c:pt>
                <c:pt idx="115">
                  <c:v>126.375</c:v>
                </c:pt>
                <c:pt idx="116">
                  <c:v>125.161</c:v>
                </c:pt>
                <c:pt idx="117">
                  <c:v>123.696</c:v>
                </c:pt>
                <c:pt idx="118">
                  <c:v>124.679</c:v>
                </c:pt>
                <c:pt idx="119">
                  <c:v>123.125</c:v>
                </c:pt>
                <c:pt idx="120">
                  <c:v>123.107</c:v>
                </c:pt>
                <c:pt idx="121">
                  <c:v>124.643</c:v>
                </c:pt>
                <c:pt idx="122">
                  <c:v>122.5</c:v>
                </c:pt>
                <c:pt idx="123">
                  <c:v>124.286</c:v>
                </c:pt>
                <c:pt idx="124">
                  <c:v>123.714</c:v>
                </c:pt>
                <c:pt idx="125">
                  <c:v>126.429</c:v>
                </c:pt>
                <c:pt idx="126">
                  <c:v>123.518</c:v>
                </c:pt>
                <c:pt idx="127">
                  <c:v>121.857</c:v>
                </c:pt>
                <c:pt idx="128">
                  <c:v>122.714</c:v>
                </c:pt>
                <c:pt idx="129">
                  <c:v>125.411</c:v>
                </c:pt>
                <c:pt idx="130">
                  <c:v>123.625</c:v>
                </c:pt>
                <c:pt idx="131">
                  <c:v>124.25</c:v>
                </c:pt>
                <c:pt idx="132">
                  <c:v>126.071</c:v>
                </c:pt>
                <c:pt idx="133">
                  <c:v>127.268</c:v>
                </c:pt>
                <c:pt idx="134">
                  <c:v>129.75</c:v>
                </c:pt>
                <c:pt idx="135">
                  <c:v>132.821</c:v>
                </c:pt>
                <c:pt idx="136">
                  <c:v>132.786</c:v>
                </c:pt>
                <c:pt idx="137">
                  <c:v>132.821</c:v>
                </c:pt>
                <c:pt idx="138">
                  <c:v>131.75</c:v>
                </c:pt>
                <c:pt idx="139">
                  <c:v>126.893</c:v>
                </c:pt>
                <c:pt idx="140">
                  <c:v>123.696</c:v>
                </c:pt>
                <c:pt idx="141">
                  <c:v>124</c:v>
                </c:pt>
                <c:pt idx="142">
                  <c:v>121.946</c:v>
                </c:pt>
                <c:pt idx="143">
                  <c:v>121.625</c:v>
                </c:pt>
                <c:pt idx="144">
                  <c:v>122.75</c:v>
                </c:pt>
                <c:pt idx="145">
                  <c:v>122.857</c:v>
                </c:pt>
                <c:pt idx="146">
                  <c:v>123.821</c:v>
                </c:pt>
                <c:pt idx="147">
                  <c:v>124.321</c:v>
                </c:pt>
                <c:pt idx="148">
                  <c:v>125.125</c:v>
                </c:pt>
                <c:pt idx="149">
                  <c:v>123.518</c:v>
                </c:pt>
                <c:pt idx="150">
                  <c:v>123.768</c:v>
                </c:pt>
                <c:pt idx="151">
                  <c:v>121.536</c:v>
                </c:pt>
                <c:pt idx="152">
                  <c:v>121.768</c:v>
                </c:pt>
                <c:pt idx="153">
                  <c:v>122.018</c:v>
                </c:pt>
                <c:pt idx="154">
                  <c:v>122.125</c:v>
                </c:pt>
                <c:pt idx="155">
                  <c:v>122.768</c:v>
                </c:pt>
                <c:pt idx="156">
                  <c:v>121.268</c:v>
                </c:pt>
                <c:pt idx="157">
                  <c:v>121.821</c:v>
                </c:pt>
                <c:pt idx="158">
                  <c:v>123.125</c:v>
                </c:pt>
                <c:pt idx="159">
                  <c:v>122.893</c:v>
                </c:pt>
                <c:pt idx="160">
                  <c:v>122.089</c:v>
                </c:pt>
                <c:pt idx="161">
                  <c:v>121.982</c:v>
                </c:pt>
                <c:pt idx="162">
                  <c:v>120.482</c:v>
                </c:pt>
                <c:pt idx="163">
                  <c:v>122.518</c:v>
                </c:pt>
                <c:pt idx="164">
                  <c:v>123.179</c:v>
                </c:pt>
                <c:pt idx="165">
                  <c:v>121.304</c:v>
                </c:pt>
                <c:pt idx="166">
                  <c:v>119.571</c:v>
                </c:pt>
                <c:pt idx="167">
                  <c:v>121.304</c:v>
                </c:pt>
                <c:pt idx="168">
                  <c:v>122.411</c:v>
                </c:pt>
                <c:pt idx="169">
                  <c:v>122.161</c:v>
                </c:pt>
                <c:pt idx="170">
                  <c:v>121.179</c:v>
                </c:pt>
                <c:pt idx="171">
                  <c:v>121.286</c:v>
                </c:pt>
                <c:pt idx="172">
                  <c:v>122.304</c:v>
                </c:pt>
                <c:pt idx="173">
                  <c:v>122.036</c:v>
                </c:pt>
                <c:pt idx="174">
                  <c:v>122.089</c:v>
                </c:pt>
                <c:pt idx="175">
                  <c:v>121.143</c:v>
                </c:pt>
                <c:pt idx="176">
                  <c:v>120.875</c:v>
                </c:pt>
                <c:pt idx="177">
                  <c:v>122.536</c:v>
                </c:pt>
                <c:pt idx="178">
                  <c:v>121.589</c:v>
                </c:pt>
                <c:pt idx="179">
                  <c:v>122.679</c:v>
                </c:pt>
                <c:pt idx="180">
                  <c:v>121.268</c:v>
                </c:pt>
                <c:pt idx="181">
                  <c:v>122.732</c:v>
                </c:pt>
                <c:pt idx="182">
                  <c:v>120.929</c:v>
                </c:pt>
                <c:pt idx="183">
                  <c:v>121.875</c:v>
                </c:pt>
                <c:pt idx="184">
                  <c:v>122.071</c:v>
                </c:pt>
                <c:pt idx="185">
                  <c:v>120.196</c:v>
                </c:pt>
                <c:pt idx="186">
                  <c:v>122.536</c:v>
                </c:pt>
                <c:pt idx="187">
                  <c:v>120.625</c:v>
                </c:pt>
                <c:pt idx="188">
                  <c:v>122.696</c:v>
                </c:pt>
                <c:pt idx="189">
                  <c:v>122.375</c:v>
                </c:pt>
                <c:pt idx="190">
                  <c:v>121.768</c:v>
                </c:pt>
                <c:pt idx="191">
                  <c:v>122.268</c:v>
                </c:pt>
                <c:pt idx="192">
                  <c:v>122.375</c:v>
                </c:pt>
                <c:pt idx="193">
                  <c:v>121.411</c:v>
                </c:pt>
                <c:pt idx="194">
                  <c:v>122.143</c:v>
                </c:pt>
                <c:pt idx="195">
                  <c:v>120.321</c:v>
                </c:pt>
                <c:pt idx="196">
                  <c:v>121.857</c:v>
                </c:pt>
                <c:pt idx="197">
                  <c:v>121.625</c:v>
                </c:pt>
                <c:pt idx="198">
                  <c:v>122.304</c:v>
                </c:pt>
                <c:pt idx="199">
                  <c:v>121.179</c:v>
                </c:pt>
                <c:pt idx="200">
                  <c:v>120.786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130.31363428481251</c:v>
                </c:pt>
                <c:pt idx="6">
                  <c:v>130.4636502946349</c:v>
                </c:pt>
                <c:pt idx="7">
                  <c:v>130.61286657446897</c:v>
                </c:pt>
                <c:pt idx="8">
                  <c:v>130.76114472523511</c:v>
                </c:pt>
                <c:pt idx="9">
                  <c:v>130.90832932159279</c:v>
                </c:pt>
                <c:pt idx="10">
                  <c:v>131.05424641703817</c:v>
                </c:pt>
                <c:pt idx="11">
                  <c:v>131.19870201922515</c:v>
                </c:pt>
                <c:pt idx="12">
                  <c:v>131.34148056032569</c:v>
                </c:pt>
                <c:pt idx="13">
                  <c:v>131.48234339421214</c:v>
                </c:pt>
                <c:pt idx="14">
                  <c:v>131.62102736045824</c:v>
                </c:pt>
                <c:pt idx="15">
                  <c:v>131.75724346505535</c:v>
                </c:pt>
                <c:pt idx="16">
                  <c:v>131.8906757402261</c:v>
                </c:pt>
                <c:pt idx="17">
                  <c:v>132.02098036276749</c:v>
                </c:pt>
                <c:pt idx="18">
                  <c:v>132.14778513599575</c:v>
                </c:pt>
                <c:pt idx="19">
                  <c:v>132.2706894826438</c:v>
                </c:pt>
                <c:pt idx="20">
                  <c:v>132.38926517031072</c:v>
                </c:pt>
                <c:pt idx="21">
                  <c:v>132.50305812532795</c:v>
                </c:pt>
                <c:pt idx="22">
                  <c:v>132.6115919343701</c:v>
                </c:pt>
                <c:pt idx="23">
                  <c:v>132.71437406823205</c:v>
                </c:pt>
                <c:pt idx="24">
                  <c:v>132.81090662060041</c:v>
                </c:pt>
                <c:pt idx="25">
                  <c:v>132.90070463566639</c:v>
                </c:pt>
                <c:pt idx="26">
                  <c:v>132.98332718529232</c:v>
                </c:pt>
                <c:pt idx="27">
                  <c:v>133.05842962128023</c:v>
                </c:pt>
                <c:pt idx="28">
                  <c:v>133.12585030984184</c:v>
                </c:pt>
                <c:pt idx="29">
                  <c:v>133.18575208647488</c:v>
                </c:pt>
                <c:pt idx="30">
                  <c:v>133.23884792602584</c:v>
                </c:pt>
                <c:pt idx="31">
                  <c:v>133.28675176808531</c:v>
                </c:pt>
                <c:pt idx="32">
                  <c:v>133.33250815170825</c:v>
                </c:pt>
                <c:pt idx="33">
                  <c:v>133.38136613163834</c:v>
                </c:pt>
                <c:pt idx="34">
                  <c:v>133.44187000105885</c:v>
                </c:pt>
                <c:pt idx="35">
                  <c:v>133.52733576581068</c:v>
                </c:pt>
                <c:pt idx="36">
                  <c:v>133.65776037008587</c:v>
                </c:pt>
                <c:pt idx="37">
                  <c:v>133.86216163695482</c:v>
                </c:pt>
                <c:pt idx="38">
                  <c:v>134.1812629203576</c:v>
                </c:pt>
                <c:pt idx="39">
                  <c:v>134.6703136230399</c:v>
                </c:pt>
                <c:pt idx="40">
                  <c:v>135.4016788519175</c:v>
                </c:pt>
                <c:pt idx="41">
                  <c:v>136.46665420297893</c:v>
                </c:pt>
                <c:pt idx="42">
                  <c:v>137.97579532806364</c:v>
                </c:pt>
                <c:pt idx="43">
                  <c:v>140.05694159865456</c:v>
                </c:pt>
                <c:pt idx="44">
                  <c:v>142.85011413096046</c:v>
                </c:pt>
                <c:pt idx="45">
                  <c:v>146.49863608948826</c:v>
                </c:pt>
                <c:pt idx="46">
                  <c:v>151.1361978050015</c:v>
                </c:pt>
                <c:pt idx="47">
                  <c:v>156.87017784111831</c:v>
                </c:pt>
                <c:pt idx="48">
                  <c:v>163.76229109656282</c:v>
                </c:pt>
                <c:pt idx="49">
                  <c:v>171.80846486783238</c:v>
                </c:pt>
                <c:pt idx="50">
                  <c:v>180.92057849305246</c:v>
                </c:pt>
                <c:pt idx="51">
                  <c:v>190.9130136616013</c:v>
                </c:pt>
                <c:pt idx="52">
                  <c:v>201.49537688853113</c:v>
                </c:pt>
                <c:pt idx="53">
                  <c:v>212.26156364167136</c:v>
                </c:pt>
                <c:pt idx="54">
                  <c:v>222.62012939137421</c:v>
                </c:pt>
                <c:pt idx="55">
                  <c:v>231.51923353295368</c:v>
                </c:pt>
                <c:pt idx="56">
                  <c:v>236.86711449678845</c:v>
                </c:pt>
                <c:pt idx="57">
                  <c:v>235.21715240086252</c:v>
                </c:pt>
                <c:pt idx="58">
                  <c:v>223.23991976167693</c:v>
                </c:pt>
                <c:pt idx="59">
                  <c:v>201.27526667712752</c:v>
                </c:pt>
                <c:pt idx="60">
                  <c:v>175.29175518933113</c:v>
                </c:pt>
                <c:pt idx="61">
                  <c:v>153.4095159700596</c:v>
                </c:pt>
                <c:pt idx="62">
                  <c:v>140.06404709540905</c:v>
                </c:pt>
                <c:pt idx="63">
                  <c:v>134.38262933326922</c:v>
                </c:pt>
                <c:pt idx="64">
                  <c:v>133.22862569077125</c:v>
                </c:pt>
                <c:pt idx="65">
                  <c:v>134.22234594696221</c:v>
                </c:pt>
                <c:pt idx="66">
                  <c:v>136.39845903778482</c:v>
                </c:pt>
                <c:pt idx="67">
                  <c:v>139.61052250664105</c:v>
                </c:pt>
                <c:pt idx="68">
                  <c:v>143.97908036277411</c:v>
                </c:pt>
                <c:pt idx="69">
                  <c:v>149.6459930200655</c:v>
                </c:pt>
                <c:pt idx="70">
                  <c:v>156.68105319018133</c:v>
                </c:pt>
                <c:pt idx="71">
                  <c:v>165.03043901468857</c:v>
                </c:pt>
                <c:pt idx="72">
                  <c:v>174.47505962437373</c:v>
                </c:pt>
                <c:pt idx="73">
                  <c:v>184.57828881323218</c:v>
                </c:pt>
                <c:pt idx="74">
                  <c:v>194.55363762457188</c:v>
                </c:pt>
                <c:pt idx="75">
                  <c:v>202.94077614343507</c:v>
                </c:pt>
                <c:pt idx="76">
                  <c:v>207.22174783641219</c:v>
                </c:pt>
                <c:pt idx="77">
                  <c:v>204.22308010105809</c:v>
                </c:pt>
                <c:pt idx="78">
                  <c:v>192.24253799021011</c:v>
                </c:pt>
                <c:pt idx="79">
                  <c:v>173.63845963316311</c:v>
                </c:pt>
                <c:pt idx="80">
                  <c:v>154.39804925401367</c:v>
                </c:pt>
                <c:pt idx="81">
                  <c:v>140.00858510978026</c:v>
                </c:pt>
                <c:pt idx="82">
                  <c:v>132.0247110794005</c:v>
                </c:pt>
                <c:pt idx="83">
                  <c:v>128.68403088816839</c:v>
                </c:pt>
                <c:pt idx="84">
                  <c:v>127.59057523850741</c:v>
                </c:pt>
                <c:pt idx="85">
                  <c:v>127.26678741931993</c:v>
                </c:pt>
                <c:pt idx="86">
                  <c:v>127.13489334064251</c:v>
                </c:pt>
                <c:pt idx="87">
                  <c:v>127.03908856517774</c:v>
                </c:pt>
                <c:pt idx="88">
                  <c:v>126.94932870680101</c:v>
                </c:pt>
                <c:pt idx="89">
                  <c:v>126.86134095229318</c:v>
                </c:pt>
                <c:pt idx="90">
                  <c:v>126.7746133695273</c:v>
                </c:pt>
                <c:pt idx="91">
                  <c:v>126.68903611277439</c:v>
                </c:pt>
                <c:pt idx="92">
                  <c:v>126.60453865068368</c:v>
                </c:pt>
                <c:pt idx="93">
                  <c:v>126.52107279825937</c:v>
                </c:pt>
                <c:pt idx="94">
                  <c:v>126.43865098854644</c:v>
                </c:pt>
                <c:pt idx="95">
                  <c:v>126.35746779494387</c:v>
                </c:pt>
                <c:pt idx="96">
                  <c:v>126.27823652837391</c:v>
                </c:pt>
                <c:pt idx="97">
                  <c:v>126.20303293249124</c:v>
                </c:pt>
                <c:pt idx="98">
                  <c:v>126.1371971015686</c:v>
                </c:pt>
                <c:pt idx="99">
                  <c:v>126.09314952560034</c:v>
                </c:pt>
                <c:pt idx="100">
                  <c:v>126.09709005521056</c:v>
                </c:pt>
                <c:pt idx="101">
                  <c:v>126.19896287079581</c:v>
                </c:pt>
                <c:pt idx="102">
                  <c:v>126.48411489595607</c:v>
                </c:pt>
                <c:pt idx="103">
                  <c:v>127.08138684709742</c:v>
                </c:pt>
                <c:pt idx="104">
                  <c:v>128.15758590259179</c:v>
                </c:pt>
                <c:pt idx="105">
                  <c:v>129.88414789752196</c:v>
                </c:pt>
                <c:pt idx="106">
                  <c:v>132.36067786477176</c:v>
                </c:pt>
                <c:pt idx="107">
                  <c:v>135.48796350308993</c:v>
                </c:pt>
                <c:pt idx="108">
                  <c:v>138.81921518918276</c:v>
                </c:pt>
                <c:pt idx="109">
                  <c:v>141.50340145138588</c:v>
                </c:pt>
                <c:pt idx="110">
                  <c:v>142.50808001119486</c:v>
                </c:pt>
                <c:pt idx="111">
                  <c:v>141.17730292873452</c:v>
                </c:pt>
                <c:pt idx="112">
                  <c:v>137.78064508676579</c:v>
                </c:pt>
                <c:pt idx="113">
                  <c:v>133.48473918836561</c:v>
                </c:pt>
                <c:pt idx="114">
                  <c:v>129.64007748530292</c:v>
                </c:pt>
                <c:pt idx="115">
                  <c:v>127.00876720324018</c:v>
                </c:pt>
                <c:pt idx="116">
                  <c:v>125.58237020387791</c:v>
                </c:pt>
                <c:pt idx="117">
                  <c:v>124.94490531991003</c:v>
                </c:pt>
                <c:pt idx="118">
                  <c:v>124.68582635325528</c:v>
                </c:pt>
                <c:pt idx="119">
                  <c:v>124.56497005649555</c:v>
                </c:pt>
                <c:pt idx="120">
                  <c:v>124.48337190409904</c:v>
                </c:pt>
                <c:pt idx="121">
                  <c:v>124.41063976716863</c:v>
                </c:pt>
                <c:pt idx="122">
                  <c:v>124.33963386820173</c:v>
                </c:pt>
                <c:pt idx="123">
                  <c:v>124.2690520820387</c:v>
                </c:pt>
                <c:pt idx="124">
                  <c:v>124.19871238493964</c:v>
                </c:pt>
                <c:pt idx="125">
                  <c:v>124.12863882559702</c:v>
                </c:pt>
                <c:pt idx="126">
                  <c:v>124.05915845382047</c:v>
                </c:pt>
                <c:pt idx="127">
                  <c:v>123.99216997806445</c:v>
                </c:pt>
                <c:pt idx="128">
                  <c:v>123.93646765172632</c:v>
                </c:pt>
                <c:pt idx="129">
                  <c:v>123.92441906410646</c:v>
                </c:pt>
                <c:pt idx="130">
                  <c:v>124.04881973427966</c:v>
                </c:pt>
                <c:pt idx="131">
                  <c:v>124.50919779280723</c:v>
                </c:pt>
                <c:pt idx="132">
                  <c:v>125.60006412379893</c:v>
                </c:pt>
                <c:pt idx="133">
                  <c:v>127.53141497027626</c:v>
                </c:pt>
                <c:pt idx="134">
                  <c:v>130.088915160575</c:v>
                </c:pt>
                <c:pt idx="135">
                  <c:v>132.43791566754078</c:v>
                </c:pt>
                <c:pt idx="136">
                  <c:v>133.47120221048249</c:v>
                </c:pt>
                <c:pt idx="137">
                  <c:v>132.59972021763676</c:v>
                </c:pt>
                <c:pt idx="138">
                  <c:v>130.24608276133773</c:v>
                </c:pt>
                <c:pt idx="139">
                  <c:v>127.49547978231335</c:v>
                </c:pt>
                <c:pt idx="140">
                  <c:v>125.28521354283842</c:v>
                </c:pt>
                <c:pt idx="141">
                  <c:v>123.93419691517931</c:v>
                </c:pt>
                <c:pt idx="142">
                  <c:v>123.26883962218052</c:v>
                </c:pt>
                <c:pt idx="143">
                  <c:v>122.98110968747865</c:v>
                </c:pt>
                <c:pt idx="144">
                  <c:v>122.8489841267921</c:v>
                </c:pt>
                <c:pt idx="145">
                  <c:v>122.76647815654788</c:v>
                </c:pt>
                <c:pt idx="146">
                  <c:v>122.69644434941807</c:v>
                </c:pt>
                <c:pt idx="147">
                  <c:v>122.62891799025715</c:v>
                </c:pt>
                <c:pt idx="148">
                  <c:v>122.56180489889343</c:v>
                </c:pt>
                <c:pt idx="149">
                  <c:v>122.49475049331312</c:v>
                </c:pt>
                <c:pt idx="150">
                  <c:v>122.42770043100742</c:v>
                </c:pt>
                <c:pt idx="151">
                  <c:v>122.36064193033795</c:v>
                </c:pt>
                <c:pt idx="152">
                  <c:v>122.29356750639027</c:v>
                </c:pt>
                <c:pt idx="153">
                  <c:v>122.22647095256785</c:v>
                </c:pt>
                <c:pt idx="154">
                  <c:v>122.15934696772329</c:v>
                </c:pt>
                <c:pt idx="155">
                  <c:v>122.09219109769717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130.31363428480975</c:v>
                </c:pt>
                <c:pt idx="6">
                  <c:v>130.46365029462621</c:v>
                </c:pt>
                <c:pt idx="7">
                  <c:v>130.61286657444219</c:v>
                </c:pt>
                <c:pt idx="8">
                  <c:v>130.76114472515437</c:v>
                </c:pt>
                <c:pt idx="9">
                  <c:v>130.90832932135442</c:v>
                </c:pt>
                <c:pt idx="10">
                  <c:v>131.05424641634929</c:v>
                </c:pt>
                <c:pt idx="11">
                  <c:v>131.19870201727619</c:v>
                </c:pt>
                <c:pt idx="12">
                  <c:v>131.34148055492801</c:v>
                </c:pt>
                <c:pt idx="13">
                  <c:v>131.48234337957805</c:v>
                </c:pt>
                <c:pt idx="14">
                  <c:v>131.62102732161875</c:v>
                </c:pt>
                <c:pt idx="15">
                  <c:v>131.75724336414561</c:v>
                </c:pt>
                <c:pt idx="16">
                  <c:v>131.89067548357437</c:v>
                </c:pt>
                <c:pt idx="17">
                  <c:v>132.0209797237591</c:v>
                </c:pt>
                <c:pt idx="18">
                  <c:v>132.14778357852367</c:v>
                </c:pt>
                <c:pt idx="19">
                  <c:v>132.27068576656146</c:v>
                </c:pt>
                <c:pt idx="20">
                  <c:v>132.38925649067042</c:v>
                </c:pt>
                <c:pt idx="21">
                  <c:v>132.50303827948866</c:v>
                </c:pt>
                <c:pt idx="22">
                  <c:v>132.61154751334709</c:v>
                </c:pt>
                <c:pt idx="23">
                  <c:v>132.71427673548419</c:v>
                </c:pt>
                <c:pt idx="24">
                  <c:v>132.81069784451236</c:v>
                </c:pt>
                <c:pt idx="25">
                  <c:v>132.90026625249919</c:v>
                </c:pt>
                <c:pt idx="26">
                  <c:v>132.98242607421767</c:v>
                </c:pt>
                <c:pt idx="27">
                  <c:v>133.0566163861387</c:v>
                </c:pt>
                <c:pt idx="28">
                  <c:v>133.12227855805719</c:v>
                </c:pt>
                <c:pt idx="29">
                  <c:v>133.17886461590084</c:v>
                </c:pt>
                <c:pt idx="30">
                  <c:v>133.22584654203203</c:v>
                </c:pt>
                <c:pt idx="31">
                  <c:v>133.26272636088575</c:v>
                </c:pt>
                <c:pt idx="32">
                  <c:v>133.2890467957433</c:v>
                </c:pt>
                <c:pt idx="33">
                  <c:v>133.30440222048523</c:v>
                </c:pt>
                <c:pt idx="34">
                  <c:v>133.30844957284748</c:v>
                </c:pt>
                <c:pt idx="35">
                  <c:v>133.30091884819629</c:v>
                </c:pt>
                <c:pt idx="36">
                  <c:v>133.28162276053067</c:v>
                </c:pt>
                <c:pt idx="37">
                  <c:v>133.2504651453589</c:v>
                </c:pt>
                <c:pt idx="38">
                  <c:v>133.20744769136155</c:v>
                </c:pt>
                <c:pt idx="39">
                  <c:v>133.15267462679751</c:v>
                </c:pt>
                <c:pt idx="40">
                  <c:v>133.08635505273759</c:v>
                </c:pt>
                <c:pt idx="41">
                  <c:v>133.00880270619223</c:v>
                </c:pt>
                <c:pt idx="42">
                  <c:v>132.92043304722154</c:v>
                </c:pt>
                <c:pt idx="43">
                  <c:v>132.82175768805004</c:v>
                </c:pt>
                <c:pt idx="44">
                  <c:v>132.71337631019227</c:v>
                </c:pt>
                <c:pt idx="45">
                  <c:v>132.59596633796028</c:v>
                </c:pt>
                <c:pt idx="46">
                  <c:v>132.47027074399915</c:v>
                </c:pt>
                <c:pt idx="47">
                  <c:v>132.33708444649454</c:v>
                </c:pt>
                <c:pt idx="48">
                  <c:v>132.19723981241793</c:v>
                </c:pt>
                <c:pt idx="49">
                  <c:v>132.05159180341155</c:v>
                </c:pt>
                <c:pt idx="50">
                  <c:v>131.90100329052547</c:v>
                </c:pt>
                <c:pt idx="51">
                  <c:v>131.74633102374617</c:v>
                </c:pt>
                <c:pt idx="52">
                  <c:v>131.58841267726402</c:v>
                </c:pt>
                <c:pt idx="53">
                  <c:v>131.42805530851453</c:v>
                </c:pt>
                <c:pt idx="54">
                  <c:v>131.26602547580495</c:v>
                </c:pt>
                <c:pt idx="55">
                  <c:v>131.10304116332964</c:v>
                </c:pt>
                <c:pt idx="56">
                  <c:v>130.93976557033321</c:v>
                </c:pt>
                <c:pt idx="57">
                  <c:v>130.77680273852994</c:v>
                </c:pt>
                <c:pt idx="58">
                  <c:v>130.61469492245951</c:v>
                </c:pt>
                <c:pt idx="59">
                  <c:v>130.45392155341887</c:v>
                </c:pt>
                <c:pt idx="60">
                  <c:v>130.29489960958097</c:v>
                </c:pt>
                <c:pt idx="61">
                  <c:v>130.13798518223925</c:v>
                </c:pt>
                <c:pt idx="62">
                  <c:v>129.98347601919019</c:v>
                </c:pt>
                <c:pt idx="63">
                  <c:v>129.83161482886726</c:v>
                </c:pt>
                <c:pt idx="64">
                  <c:v>129.68259314046159</c:v>
                </c:pt>
                <c:pt idx="65">
                  <c:v>129.53655553338149</c:v>
                </c:pt>
                <c:pt idx="66">
                  <c:v>129.39360407165134</c:v>
                </c:pt>
                <c:pt idx="67">
                  <c:v>129.25380280319717</c:v>
                </c:pt>
                <c:pt idx="68">
                  <c:v>129.11718220872231</c:v>
                </c:pt>
                <c:pt idx="69">
                  <c:v>128.9837435087716</c:v>
                </c:pt>
                <c:pt idx="70">
                  <c:v>128.85346275970596</c:v>
                </c:pt>
                <c:pt idx="71">
                  <c:v>128.72629468908119</c:v>
                </c:pt>
                <c:pt idx="72">
                  <c:v>128.60217623805104</c:v>
                </c:pt>
                <c:pt idx="73">
                  <c:v>128.48102979280713</c:v>
                </c:pt>
                <c:pt idx="74">
                  <c:v>128.36276609880804</c:v>
                </c:pt>
                <c:pt idx="75">
                  <c:v>128.24728686082034</c:v>
                </c:pt>
                <c:pt idx="76">
                  <c:v>128.13448703885223</c:v>
                </c:pt>
                <c:pt idx="77">
                  <c:v>128.02425685519324</c:v>
                </c:pt>
                <c:pt idx="78">
                  <c:v>127.91648353127485</c:v>
                </c:pt>
                <c:pt idx="79">
                  <c:v>127.8110527752273</c:v>
                </c:pt>
                <c:pt idx="80">
                  <c:v>127.70785004208726</c:v>
                </c:pt>
                <c:pt idx="81">
                  <c:v>127.6067615888502</c:v>
                </c:pt>
                <c:pt idx="82">
                  <c:v>127.50767534616311</c:v>
                </c:pt>
                <c:pt idx="83">
                  <c:v>127.41048162759205</c:v>
                </c:pt>
                <c:pt idx="84">
                  <c:v>127.315073696219</c:v>
                </c:pt>
                <c:pt idx="85">
                  <c:v>127.22134820693901</c:v>
                </c:pt>
                <c:pt idx="86">
                  <c:v>127.12920554133275</c:v>
                </c:pt>
                <c:pt idx="87">
                  <c:v>127.0385500504534</c:v>
                </c:pt>
                <c:pt idx="88">
                  <c:v>126.94929021934119</c:v>
                </c:pt>
                <c:pt idx="89">
                  <c:v>126.86133876560243</c:v>
                </c:pt>
                <c:pt idx="90">
                  <c:v>126.77461268298913</c:v>
                </c:pt>
                <c:pt idx="91">
                  <c:v>126.68903323960663</c:v>
                </c:pt>
                <c:pt idx="92">
                  <c:v>126.6045259391687</c:v>
                </c:pt>
                <c:pt idx="93">
                  <c:v>126.52102045261762</c:v>
                </c:pt>
                <c:pt idx="94">
                  <c:v>126.43845052642862</c:v>
                </c:pt>
                <c:pt idx="95">
                  <c:v>126.35675387302176</c:v>
                </c:pt>
                <c:pt idx="96">
                  <c:v>126.27587204790379</c:v>
                </c:pt>
                <c:pt idx="97">
                  <c:v>126.1957503174514</c:v>
                </c:pt>
                <c:pt idx="98">
                  <c:v>126.11633752061589</c:v>
                </c:pt>
                <c:pt idx="99">
                  <c:v>126.03758592727448</c:v>
                </c:pt>
                <c:pt idx="100">
                  <c:v>125.95945109546058</c:v>
                </c:pt>
                <c:pt idx="101">
                  <c:v>125.88189172927217</c:v>
                </c:pt>
                <c:pt idx="102">
                  <c:v>125.80486953887353</c:v>
                </c:pt>
                <c:pt idx="103">
                  <c:v>125.72834910366291</c:v>
                </c:pt>
                <c:pt idx="104">
                  <c:v>125.65229773937456</c:v>
                </c:pt>
                <c:pt idx="105">
                  <c:v>125.57668536960688</c:v>
                </c:pt>
                <c:pt idx="106">
                  <c:v>125.50148440201721</c:v>
                </c:pt>
                <c:pt idx="107">
                  <c:v>125.42666960919345</c:v>
                </c:pt>
                <c:pt idx="108">
                  <c:v>125.35221801399801</c:v>
                </c:pt>
                <c:pt idx="109">
                  <c:v>125.27810877897835</c:v>
                </c:pt>
                <c:pt idx="110">
                  <c:v>125.20432309925235</c:v>
                </c:pt>
                <c:pt idx="111">
                  <c:v>125.13084409810101</c:v>
                </c:pt>
                <c:pt idx="112">
                  <c:v>125.05765672434174</c:v>
                </c:pt>
                <c:pt idx="113">
                  <c:v>124.98474765041449</c:v>
                </c:pt>
                <c:pt idx="114">
                  <c:v>124.91210516999554</c:v>
                </c:pt>
                <c:pt idx="115">
                  <c:v>124.83971909386763</c:v>
                </c:pt>
                <c:pt idx="116">
                  <c:v>124.76758064273034</c:v>
                </c:pt>
                <c:pt idx="117">
                  <c:v>124.69568233564142</c:v>
                </c:pt>
                <c:pt idx="118">
                  <c:v>124.62401787284962</c:v>
                </c:pt>
                <c:pt idx="119">
                  <c:v>124.55258201192655</c:v>
                </c:pt>
                <c:pt idx="120">
                  <c:v>124.48137043633993</c:v>
                </c:pt>
                <c:pt idx="121">
                  <c:v>124.41037961594029</c:v>
                </c:pt>
                <c:pt idx="122">
                  <c:v>124.33960665926689</c:v>
                </c:pt>
                <c:pt idx="123">
                  <c:v>124.26904915811019</c:v>
                </c:pt>
                <c:pt idx="124">
                  <c:v>124.19870502539</c:v>
                </c:pt>
                <c:pt idx="125">
                  <c:v>124.12857232810063</c:v>
                </c:pt>
                <c:pt idx="126">
                  <c:v>124.0586491178035</c:v>
                </c:pt>
                <c:pt idx="127">
                  <c:v>123.98893326187144</c:v>
                </c:pt>
                <c:pt idx="128">
                  <c:v>123.91942227935459</c:v>
                </c:pt>
                <c:pt idx="129">
                  <c:v>123.85011318588346</c:v>
                </c:pt>
                <c:pt idx="130">
                  <c:v>123.78100235238624</c:v>
                </c:pt>
                <c:pt idx="131">
                  <c:v>123.71208538251781</c:v>
                </c:pt>
                <c:pt idx="132">
                  <c:v>123.64335701352613</c:v>
                </c:pt>
                <c:pt idx="133">
                  <c:v>123.57481104478865</c:v>
                </c:pt>
                <c:pt idx="134">
                  <c:v>123.50644029743533</c:v>
                </c:pt>
                <c:pt idx="135">
                  <c:v>123.4382366073588</c:v>
                </c:pt>
                <c:pt idx="136">
                  <c:v>123.37019085255551</c:v>
                </c:pt>
                <c:pt idx="137">
                  <c:v>123.30229301423026</c:v>
                </c:pt>
                <c:pt idx="138">
                  <c:v>123.23453226953676</c:v>
                </c:pt>
                <c:pt idx="139">
                  <c:v>123.16689711233769</c:v>
                </c:pt>
                <c:pt idx="140">
                  <c:v>123.09937549706565</c:v>
                </c:pt>
                <c:pt idx="141">
                  <c:v>123.03195499975449</c:v>
                </c:pt>
                <c:pt idx="142">
                  <c:v>122.96462298966199</c:v>
                </c:pt>
                <c:pt idx="143">
                  <c:v>122.89736680466325</c:v>
                </c:pt>
                <c:pt idx="144">
                  <c:v>122.83017392376152</c:v>
                </c:pt>
                <c:pt idx="145">
                  <c:v>122.76303213060611</c:v>
                </c:pt>
                <c:pt idx="146">
                  <c:v>122.69592966276056</c:v>
                </c:pt>
                <c:pt idx="147">
                  <c:v>122.62885534254355</c:v>
                </c:pt>
                <c:pt idx="148">
                  <c:v>122.56179868647146</c:v>
                </c:pt>
                <c:pt idx="149">
                  <c:v>122.49474999157106</c:v>
                </c:pt>
                <c:pt idx="150">
                  <c:v>122.42770039801246</c:v>
                </c:pt>
                <c:pt idx="151">
                  <c:v>122.36064192857167</c:v>
                </c:pt>
                <c:pt idx="152">
                  <c:v>122.29356750631332</c:v>
                </c:pt>
                <c:pt idx="153">
                  <c:v>122.22647095256512</c:v>
                </c:pt>
                <c:pt idx="154">
                  <c:v>122.15934696772321</c:v>
                </c:pt>
                <c:pt idx="155">
                  <c:v>122.09219109769717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133.6</c:v>
                </c:pt>
                <c:pt idx="1">
                  <c:v>129.709</c:v>
                </c:pt>
                <c:pt idx="2">
                  <c:v>131.92699999999999</c:v>
                </c:pt>
                <c:pt idx="3">
                  <c:v>132.41800000000001</c:v>
                </c:pt>
                <c:pt idx="4">
                  <c:v>132.23599999999999</c:v>
                </c:pt>
                <c:pt idx="5">
                  <c:v>131.364</c:v>
                </c:pt>
                <c:pt idx="6">
                  <c:v>132.673</c:v>
                </c:pt>
                <c:pt idx="7">
                  <c:v>130.745</c:v>
                </c:pt>
                <c:pt idx="8">
                  <c:v>132.94499999999999</c:v>
                </c:pt>
                <c:pt idx="9">
                  <c:v>132.709</c:v>
                </c:pt>
                <c:pt idx="10">
                  <c:v>132.655</c:v>
                </c:pt>
                <c:pt idx="11">
                  <c:v>133.50899999999999</c:v>
                </c:pt>
                <c:pt idx="12">
                  <c:v>133.52699999999999</c:v>
                </c:pt>
                <c:pt idx="13">
                  <c:v>132.745</c:v>
                </c:pt>
                <c:pt idx="14">
                  <c:v>132.58199999999999</c:v>
                </c:pt>
                <c:pt idx="15">
                  <c:v>133.92699999999999</c:v>
                </c:pt>
                <c:pt idx="16">
                  <c:v>135.23599999999999</c:v>
                </c:pt>
                <c:pt idx="17">
                  <c:v>132.49100000000001</c:v>
                </c:pt>
                <c:pt idx="18">
                  <c:v>134.45500000000001</c:v>
                </c:pt>
                <c:pt idx="19">
                  <c:v>134.018</c:v>
                </c:pt>
                <c:pt idx="20">
                  <c:v>133.45500000000001</c:v>
                </c:pt>
                <c:pt idx="21">
                  <c:v>132.18199999999999</c:v>
                </c:pt>
                <c:pt idx="22">
                  <c:v>132.89099999999999</c:v>
                </c:pt>
                <c:pt idx="23">
                  <c:v>133.636</c:v>
                </c:pt>
                <c:pt idx="24">
                  <c:v>131.92699999999999</c:v>
                </c:pt>
                <c:pt idx="25">
                  <c:v>134.036</c:v>
                </c:pt>
                <c:pt idx="26">
                  <c:v>134.83600000000001</c:v>
                </c:pt>
                <c:pt idx="27">
                  <c:v>134.94499999999999</c:v>
                </c:pt>
                <c:pt idx="28">
                  <c:v>134.6</c:v>
                </c:pt>
                <c:pt idx="29">
                  <c:v>135.50899999999999</c:v>
                </c:pt>
                <c:pt idx="30">
                  <c:v>134.85499999999999</c:v>
                </c:pt>
                <c:pt idx="31">
                  <c:v>135.18199999999999</c:v>
                </c:pt>
                <c:pt idx="32">
                  <c:v>135.47300000000001</c:v>
                </c:pt>
                <c:pt idx="33">
                  <c:v>136.4</c:v>
                </c:pt>
                <c:pt idx="34">
                  <c:v>137.345</c:v>
                </c:pt>
                <c:pt idx="35">
                  <c:v>137.6</c:v>
                </c:pt>
                <c:pt idx="36">
                  <c:v>138.036</c:v>
                </c:pt>
                <c:pt idx="37">
                  <c:v>140.6</c:v>
                </c:pt>
                <c:pt idx="38">
                  <c:v>141.273</c:v>
                </c:pt>
                <c:pt idx="39">
                  <c:v>144.09100000000001</c:v>
                </c:pt>
                <c:pt idx="40">
                  <c:v>147.16399999999999</c:v>
                </c:pt>
                <c:pt idx="41">
                  <c:v>150.16399999999999</c:v>
                </c:pt>
                <c:pt idx="42">
                  <c:v>151.94499999999999</c:v>
                </c:pt>
                <c:pt idx="43">
                  <c:v>151.364</c:v>
                </c:pt>
                <c:pt idx="44">
                  <c:v>152.255</c:v>
                </c:pt>
                <c:pt idx="45">
                  <c:v>151.49100000000001</c:v>
                </c:pt>
                <c:pt idx="46">
                  <c:v>153.50899999999999</c:v>
                </c:pt>
                <c:pt idx="47">
                  <c:v>157.81800000000001</c:v>
                </c:pt>
                <c:pt idx="48">
                  <c:v>169.94499999999999</c:v>
                </c:pt>
                <c:pt idx="49">
                  <c:v>180.94499999999999</c:v>
                </c:pt>
                <c:pt idx="50">
                  <c:v>196.727</c:v>
                </c:pt>
                <c:pt idx="51">
                  <c:v>208.50899999999999</c:v>
                </c:pt>
                <c:pt idx="52">
                  <c:v>219.38200000000001</c:v>
                </c:pt>
                <c:pt idx="53">
                  <c:v>228.18199999999999</c:v>
                </c:pt>
                <c:pt idx="54">
                  <c:v>232.23599999999999</c:v>
                </c:pt>
                <c:pt idx="55">
                  <c:v>236</c:v>
                </c:pt>
                <c:pt idx="56">
                  <c:v>236.255</c:v>
                </c:pt>
                <c:pt idx="57">
                  <c:v>232.83600000000001</c:v>
                </c:pt>
                <c:pt idx="58">
                  <c:v>219</c:v>
                </c:pt>
                <c:pt idx="59">
                  <c:v>193.709</c:v>
                </c:pt>
                <c:pt idx="60">
                  <c:v>157.05500000000001</c:v>
                </c:pt>
                <c:pt idx="61">
                  <c:v>140.327</c:v>
                </c:pt>
                <c:pt idx="62">
                  <c:v>135.727</c:v>
                </c:pt>
                <c:pt idx="63">
                  <c:v>138.09100000000001</c:v>
                </c:pt>
                <c:pt idx="64">
                  <c:v>141.09100000000001</c:v>
                </c:pt>
                <c:pt idx="65">
                  <c:v>138.23599999999999</c:v>
                </c:pt>
                <c:pt idx="66">
                  <c:v>140.50899999999999</c:v>
                </c:pt>
                <c:pt idx="67">
                  <c:v>142</c:v>
                </c:pt>
                <c:pt idx="68">
                  <c:v>149.07300000000001</c:v>
                </c:pt>
                <c:pt idx="69">
                  <c:v>158.85499999999999</c:v>
                </c:pt>
                <c:pt idx="70">
                  <c:v>171.18199999999999</c:v>
                </c:pt>
                <c:pt idx="71">
                  <c:v>181.21799999999999</c:v>
                </c:pt>
                <c:pt idx="72">
                  <c:v>193.018</c:v>
                </c:pt>
                <c:pt idx="73">
                  <c:v>200.89099999999999</c:v>
                </c:pt>
                <c:pt idx="74">
                  <c:v>204.89099999999999</c:v>
                </c:pt>
                <c:pt idx="75">
                  <c:v>207.92699999999999</c:v>
                </c:pt>
                <c:pt idx="76">
                  <c:v>208.50899999999999</c:v>
                </c:pt>
                <c:pt idx="77">
                  <c:v>203.87299999999999</c:v>
                </c:pt>
                <c:pt idx="78">
                  <c:v>189.50899999999999</c:v>
                </c:pt>
                <c:pt idx="79">
                  <c:v>163.87299999999999</c:v>
                </c:pt>
                <c:pt idx="80">
                  <c:v>135.47300000000001</c:v>
                </c:pt>
                <c:pt idx="81">
                  <c:v>127.455</c:v>
                </c:pt>
                <c:pt idx="82">
                  <c:v>124.05500000000001</c:v>
                </c:pt>
                <c:pt idx="83">
                  <c:v>125.2</c:v>
                </c:pt>
                <c:pt idx="84">
                  <c:v>126.527</c:v>
                </c:pt>
                <c:pt idx="85">
                  <c:v>128.07300000000001</c:v>
                </c:pt>
                <c:pt idx="86">
                  <c:v>125.873</c:v>
                </c:pt>
                <c:pt idx="87">
                  <c:v>125.764</c:v>
                </c:pt>
                <c:pt idx="88">
                  <c:v>126.164</c:v>
                </c:pt>
                <c:pt idx="89">
                  <c:v>126.218</c:v>
                </c:pt>
                <c:pt idx="90">
                  <c:v>127.145</c:v>
                </c:pt>
                <c:pt idx="91">
                  <c:v>125.018</c:v>
                </c:pt>
                <c:pt idx="92">
                  <c:v>127.236</c:v>
                </c:pt>
                <c:pt idx="93">
                  <c:v>129.291</c:v>
                </c:pt>
                <c:pt idx="94">
                  <c:v>129.12700000000001</c:v>
                </c:pt>
                <c:pt idx="95">
                  <c:v>127.509</c:v>
                </c:pt>
                <c:pt idx="96">
                  <c:v>128.61799999999999</c:v>
                </c:pt>
                <c:pt idx="97">
                  <c:v>129.89099999999999</c:v>
                </c:pt>
                <c:pt idx="98">
                  <c:v>126.6</c:v>
                </c:pt>
                <c:pt idx="99">
                  <c:v>126.655</c:v>
                </c:pt>
                <c:pt idx="100">
                  <c:v>126.164</c:v>
                </c:pt>
                <c:pt idx="101">
                  <c:v>128.07300000000001</c:v>
                </c:pt>
                <c:pt idx="102">
                  <c:v>127.836</c:v>
                </c:pt>
                <c:pt idx="103">
                  <c:v>128.07300000000001</c:v>
                </c:pt>
                <c:pt idx="104">
                  <c:v>130.76400000000001</c:v>
                </c:pt>
                <c:pt idx="105">
                  <c:v>134.018</c:v>
                </c:pt>
                <c:pt idx="106">
                  <c:v>136.6</c:v>
                </c:pt>
                <c:pt idx="107">
                  <c:v>142.89099999999999</c:v>
                </c:pt>
                <c:pt idx="108">
                  <c:v>143.255</c:v>
                </c:pt>
                <c:pt idx="109">
                  <c:v>144.255</c:v>
                </c:pt>
                <c:pt idx="110">
                  <c:v>145.10900000000001</c:v>
                </c:pt>
                <c:pt idx="111">
                  <c:v>139.727</c:v>
                </c:pt>
                <c:pt idx="112">
                  <c:v>135.87299999999999</c:v>
                </c:pt>
                <c:pt idx="113">
                  <c:v>131.12700000000001</c:v>
                </c:pt>
                <c:pt idx="114">
                  <c:v>127.8</c:v>
                </c:pt>
                <c:pt idx="115">
                  <c:v>127.345</c:v>
                </c:pt>
                <c:pt idx="116">
                  <c:v>126.964</c:v>
                </c:pt>
                <c:pt idx="117">
                  <c:v>124.327</c:v>
                </c:pt>
                <c:pt idx="118">
                  <c:v>125.018</c:v>
                </c:pt>
                <c:pt idx="119">
                  <c:v>127.218</c:v>
                </c:pt>
                <c:pt idx="120">
                  <c:v>126.545</c:v>
                </c:pt>
                <c:pt idx="121">
                  <c:v>127</c:v>
                </c:pt>
                <c:pt idx="122">
                  <c:v>125.291</c:v>
                </c:pt>
                <c:pt idx="123">
                  <c:v>126.89100000000001</c:v>
                </c:pt>
                <c:pt idx="124">
                  <c:v>126.58199999999999</c:v>
                </c:pt>
                <c:pt idx="125">
                  <c:v>124.036</c:v>
                </c:pt>
                <c:pt idx="126">
                  <c:v>123.855</c:v>
                </c:pt>
                <c:pt idx="127">
                  <c:v>125.491</c:v>
                </c:pt>
                <c:pt idx="128">
                  <c:v>125.782</c:v>
                </c:pt>
                <c:pt idx="129">
                  <c:v>125.509</c:v>
                </c:pt>
                <c:pt idx="130">
                  <c:v>126.291</c:v>
                </c:pt>
                <c:pt idx="131">
                  <c:v>128.81800000000001</c:v>
                </c:pt>
                <c:pt idx="132">
                  <c:v>130.87299999999999</c:v>
                </c:pt>
                <c:pt idx="133">
                  <c:v>133.58199999999999</c:v>
                </c:pt>
                <c:pt idx="134">
                  <c:v>136.709</c:v>
                </c:pt>
                <c:pt idx="135">
                  <c:v>137.964</c:v>
                </c:pt>
                <c:pt idx="136">
                  <c:v>134.92699999999999</c:v>
                </c:pt>
                <c:pt idx="137">
                  <c:v>134.709</c:v>
                </c:pt>
                <c:pt idx="138">
                  <c:v>129.14500000000001</c:v>
                </c:pt>
                <c:pt idx="139">
                  <c:v>125.05500000000001</c:v>
                </c:pt>
                <c:pt idx="140">
                  <c:v>125.56399999999999</c:v>
                </c:pt>
                <c:pt idx="141">
                  <c:v>125.545</c:v>
                </c:pt>
                <c:pt idx="142">
                  <c:v>125.636</c:v>
                </c:pt>
                <c:pt idx="143">
                  <c:v>124.10899999999999</c:v>
                </c:pt>
                <c:pt idx="144">
                  <c:v>125.2</c:v>
                </c:pt>
                <c:pt idx="145">
                  <c:v>122.709</c:v>
                </c:pt>
                <c:pt idx="146">
                  <c:v>124.655</c:v>
                </c:pt>
                <c:pt idx="147">
                  <c:v>124.491</c:v>
                </c:pt>
                <c:pt idx="148">
                  <c:v>123.636</c:v>
                </c:pt>
                <c:pt idx="149">
                  <c:v>123.127</c:v>
                </c:pt>
                <c:pt idx="150">
                  <c:v>122.782</c:v>
                </c:pt>
                <c:pt idx="151">
                  <c:v>124.94499999999999</c:v>
                </c:pt>
                <c:pt idx="152">
                  <c:v>123.145</c:v>
                </c:pt>
                <c:pt idx="153">
                  <c:v>124.4</c:v>
                </c:pt>
                <c:pt idx="154">
                  <c:v>124.273</c:v>
                </c:pt>
                <c:pt idx="155">
                  <c:v>123.709</c:v>
                </c:pt>
                <c:pt idx="156">
                  <c:v>123.38200000000001</c:v>
                </c:pt>
                <c:pt idx="157">
                  <c:v>124.327</c:v>
                </c:pt>
                <c:pt idx="158">
                  <c:v>122.473</c:v>
                </c:pt>
                <c:pt idx="159">
                  <c:v>124.05500000000001</c:v>
                </c:pt>
                <c:pt idx="160">
                  <c:v>122.94499999999999</c:v>
                </c:pt>
                <c:pt idx="161">
                  <c:v>123.182</c:v>
                </c:pt>
                <c:pt idx="162">
                  <c:v>122.164</c:v>
                </c:pt>
                <c:pt idx="163">
                  <c:v>122.182</c:v>
                </c:pt>
                <c:pt idx="164">
                  <c:v>123.982</c:v>
                </c:pt>
                <c:pt idx="165">
                  <c:v>122.836</c:v>
                </c:pt>
                <c:pt idx="166">
                  <c:v>124.43600000000001</c:v>
                </c:pt>
                <c:pt idx="167">
                  <c:v>124.291</c:v>
                </c:pt>
                <c:pt idx="168">
                  <c:v>120.855</c:v>
                </c:pt>
                <c:pt idx="169">
                  <c:v>121.56399999999999</c:v>
                </c:pt>
                <c:pt idx="170">
                  <c:v>122.818</c:v>
                </c:pt>
                <c:pt idx="171">
                  <c:v>122.58199999999999</c:v>
                </c:pt>
                <c:pt idx="172">
                  <c:v>124.255</c:v>
                </c:pt>
                <c:pt idx="173">
                  <c:v>120.92700000000001</c:v>
                </c:pt>
                <c:pt idx="174">
                  <c:v>124.145</c:v>
                </c:pt>
                <c:pt idx="175">
                  <c:v>122.982</c:v>
                </c:pt>
                <c:pt idx="176">
                  <c:v>123.145</c:v>
                </c:pt>
                <c:pt idx="177">
                  <c:v>124.38200000000001</c:v>
                </c:pt>
                <c:pt idx="178">
                  <c:v>121.4</c:v>
                </c:pt>
                <c:pt idx="179">
                  <c:v>123.94499999999999</c:v>
                </c:pt>
                <c:pt idx="180">
                  <c:v>121.818</c:v>
                </c:pt>
                <c:pt idx="181">
                  <c:v>122.855</c:v>
                </c:pt>
                <c:pt idx="182">
                  <c:v>123.673</c:v>
                </c:pt>
                <c:pt idx="183">
                  <c:v>124.509</c:v>
                </c:pt>
                <c:pt idx="184">
                  <c:v>123.05500000000001</c:v>
                </c:pt>
                <c:pt idx="185">
                  <c:v>121.709</c:v>
                </c:pt>
                <c:pt idx="186">
                  <c:v>122.491</c:v>
                </c:pt>
                <c:pt idx="187">
                  <c:v>123.56399999999999</c:v>
                </c:pt>
                <c:pt idx="188">
                  <c:v>122.10899999999999</c:v>
                </c:pt>
                <c:pt idx="189">
                  <c:v>123.545</c:v>
                </c:pt>
                <c:pt idx="190">
                  <c:v>122.09099999999999</c:v>
                </c:pt>
                <c:pt idx="191">
                  <c:v>123</c:v>
                </c:pt>
                <c:pt idx="192">
                  <c:v>122.818</c:v>
                </c:pt>
                <c:pt idx="193">
                  <c:v>122.09099999999999</c:v>
                </c:pt>
                <c:pt idx="194">
                  <c:v>122.345</c:v>
                </c:pt>
                <c:pt idx="195">
                  <c:v>124.309</c:v>
                </c:pt>
                <c:pt idx="196">
                  <c:v>121.255</c:v>
                </c:pt>
                <c:pt idx="197">
                  <c:v>121.92700000000001</c:v>
                </c:pt>
                <c:pt idx="198">
                  <c:v>121.05500000000001</c:v>
                </c:pt>
                <c:pt idx="199">
                  <c:v>120.545</c:v>
                </c:pt>
                <c:pt idx="200">
                  <c:v>120.07299999999999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130.52885559041636</c:v>
                </c:pt>
                <c:pt idx="1">
                  <c:v>130.71644767763297</c:v>
                </c:pt>
                <c:pt idx="2">
                  <c:v>130.90272896446558</c:v>
                </c:pt>
                <c:pt idx="3">
                  <c:v>131.08752944373157</c:v>
                </c:pt>
                <c:pt idx="4">
                  <c:v>131.27066066720886</c:v>
                </c:pt>
                <c:pt idx="5">
                  <c:v>131.45191422487579</c:v>
                </c:pt>
                <c:pt idx="6">
                  <c:v>131.6310601899564</c:v>
                </c:pt>
                <c:pt idx="7">
                  <c:v>131.80784555188032</c:v>
                </c:pt>
                <c:pt idx="8">
                  <c:v>131.98199266567644</c:v>
                </c:pt>
                <c:pt idx="9">
                  <c:v>132.15319775393749</c:v>
                </c:pt>
                <c:pt idx="10">
                  <c:v>132.32112950664367</c:v>
                </c:pt>
                <c:pt idx="11">
                  <c:v>132.48542783539187</c:v>
                </c:pt>
                <c:pt idx="12">
                  <c:v>132.64570285302537</c:v>
                </c:pt>
                <c:pt idx="13">
                  <c:v>132.801534169283</c:v>
                </c:pt>
                <c:pt idx="14">
                  <c:v>132.95247062150671</c:v>
                </c:pt>
                <c:pt idx="15">
                  <c:v>133.09803060304964</c:v>
                </c:pt>
                <c:pt idx="16">
                  <c:v>133.23770322172777</c:v>
                </c:pt>
                <c:pt idx="17">
                  <c:v>133.37095063448712</c:v>
                </c:pt>
                <c:pt idx="18">
                  <c:v>133.49721209109231</c:v>
                </c:pt>
                <c:pt idx="19">
                  <c:v>133.61591052292241</c:v>
                </c:pt>
                <c:pt idx="20">
                  <c:v>133.72646299702768</c:v>
                </c:pt>
                <c:pt idx="21">
                  <c:v>133.82829710968079</c:v>
                </c:pt>
                <c:pt idx="22">
                  <c:v>133.920876534652</c:v>
                </c:pt>
                <c:pt idx="23">
                  <c:v>134.00374061107283</c:v>
                </c:pt>
                <c:pt idx="24">
                  <c:v>134.07656520771823</c:v>
                </c:pt>
                <c:pt idx="25">
                  <c:v>134.13925527152091</c:v>
                </c:pt>
                <c:pt idx="26">
                  <c:v>134.19208352639973</c:v>
                </c:pt>
                <c:pt idx="27">
                  <c:v>134.23589465462001</c:v>
                </c:pt>
                <c:pt idx="28">
                  <c:v>134.27239963190723</c:v>
                </c:pt>
                <c:pt idx="29">
                  <c:v>134.30458997961989</c:v>
                </c:pt>
                <c:pt idx="30">
                  <c:v>134.33730530795555</c:v>
                </c:pt>
                <c:pt idx="31">
                  <c:v>134.37798781096151</c:v>
                </c:pt>
                <c:pt idx="32">
                  <c:v>134.43765188544214</c:v>
                </c:pt>
                <c:pt idx="33">
                  <c:v>134.53208288026843</c:v>
                </c:pt>
                <c:pt idx="34">
                  <c:v>134.68325317768074</c:v>
                </c:pt>
                <c:pt idx="35">
                  <c:v>134.92090400593514</c:v>
                </c:pt>
                <c:pt idx="36">
                  <c:v>135.28418676677251</c:v>
                </c:pt>
                <c:pt idx="37">
                  <c:v>135.82319007718078</c:v>
                </c:pt>
                <c:pt idx="38">
                  <c:v>136.60010378557132</c:v>
                </c:pt>
                <c:pt idx="39">
                  <c:v>137.68969908989348</c:v>
                </c:pt>
                <c:pt idx="40">
                  <c:v>139.17874934185289</c:v>
                </c:pt>
                <c:pt idx="41">
                  <c:v>141.16399754136904</c:v>
                </c:pt>
                <c:pt idx="42">
                  <c:v>143.74831347333202</c:v>
                </c:pt>
                <c:pt idx="43">
                  <c:v>147.03479288164937</c:v>
                </c:pt>
                <c:pt idx="44">
                  <c:v>151.11874257561368</c:v>
                </c:pt>
                <c:pt idx="45">
                  <c:v>156.07776606291253</c:v>
                </c:pt>
                <c:pt idx="46">
                  <c:v>161.96049490378999</c:v>
                </c:pt>
                <c:pt idx="47">
                  <c:v>168.77486411145287</c:v>
                </c:pt>
                <c:pt idx="48">
                  <c:v>176.4771521510016</c:v>
                </c:pt>
                <c:pt idx="49">
                  <c:v>184.96323424299021</c:v>
                </c:pt>
                <c:pt idx="50">
                  <c:v>194.063568546922</c:v>
                </c:pt>
                <c:pt idx="51">
                  <c:v>203.54327676379117</c:v>
                </c:pt>
                <c:pt idx="52">
                  <c:v>213.10783179523872</c:v>
                </c:pt>
                <c:pt idx="53">
                  <c:v>222.4081791272032</c:v>
                </c:pt>
                <c:pt idx="54">
                  <c:v>230.99286302803932</c:v>
                </c:pt>
                <c:pt idx="55">
                  <c:v>237.9791614343315</c:v>
                </c:pt>
                <c:pt idx="56">
                  <c:v>241.07089761939827</c:v>
                </c:pt>
                <c:pt idx="57">
                  <c:v>235.67669864976287</c:v>
                </c:pt>
                <c:pt idx="58">
                  <c:v>217.46233275825554</c:v>
                </c:pt>
                <c:pt idx="59">
                  <c:v>188.95074404534142</c:v>
                </c:pt>
                <c:pt idx="60">
                  <c:v>160.89398527611485</c:v>
                </c:pt>
                <c:pt idx="61">
                  <c:v>142.85723070294856</c:v>
                </c:pt>
                <c:pt idx="62">
                  <c:v>135.60473080728468</c:v>
                </c:pt>
                <c:pt idx="63">
                  <c:v>134.60062074583843</c:v>
                </c:pt>
                <c:pt idx="64">
                  <c:v>136.1666012041841</c:v>
                </c:pt>
                <c:pt idx="65">
                  <c:v>138.93558427816478</c:v>
                </c:pt>
                <c:pt idx="66">
                  <c:v>142.70010549312309</c:v>
                </c:pt>
                <c:pt idx="67">
                  <c:v>147.53543559450168</c:v>
                </c:pt>
                <c:pt idx="68">
                  <c:v>153.51685450988145</c:v>
                </c:pt>
                <c:pt idx="69">
                  <c:v>160.64886909072362</c:v>
                </c:pt>
                <c:pt idx="70">
                  <c:v>168.8355337501383</c:v>
                </c:pt>
                <c:pt idx="71">
                  <c:v>177.86210708879941</c:v>
                </c:pt>
                <c:pt idx="72">
                  <c:v>187.38820923466696</c:v>
                </c:pt>
                <c:pt idx="73">
                  <c:v>196.94272113267675</c:v>
                </c:pt>
                <c:pt idx="74">
                  <c:v>205.82534156306849</c:v>
                </c:pt>
                <c:pt idx="75">
                  <c:v>212.57696073535027</c:v>
                </c:pt>
                <c:pt idx="76">
                  <c:v>213.85047278272032</c:v>
                </c:pt>
                <c:pt idx="77">
                  <c:v>204.73961454939288</c:v>
                </c:pt>
                <c:pt idx="78">
                  <c:v>183.95506666040379</c:v>
                </c:pt>
                <c:pt idx="79">
                  <c:v>158.93537604615994</c:v>
                </c:pt>
                <c:pt idx="80">
                  <c:v>140.19462498475809</c:v>
                </c:pt>
                <c:pt idx="81">
                  <c:v>131.15944799649608</c:v>
                </c:pt>
                <c:pt idx="82">
                  <c:v>128.30687242936577</c:v>
                </c:pt>
                <c:pt idx="83">
                  <c:v>127.68328673923146</c:v>
                </c:pt>
                <c:pt idx="84">
                  <c:v>127.55120062995498</c:v>
                </c:pt>
                <c:pt idx="85">
                  <c:v>127.48863025761044</c:v>
                </c:pt>
                <c:pt idx="86">
                  <c:v>127.43383587259429</c:v>
                </c:pt>
                <c:pt idx="87">
                  <c:v>127.38109160428051</c:v>
                </c:pt>
                <c:pt idx="88">
                  <c:v>127.32995577633335</c:v>
                </c:pt>
                <c:pt idx="89">
                  <c:v>127.28030631960655</c:v>
                </c:pt>
                <c:pt idx="90">
                  <c:v>127.2320486607168</c:v>
                </c:pt>
                <c:pt idx="91">
                  <c:v>127.1851243355915</c:v>
                </c:pt>
                <c:pt idx="92">
                  <c:v>127.13956726830634</c:v>
                </c:pt>
                <c:pt idx="93">
                  <c:v>127.0956518373373</c:v>
                </c:pt>
                <c:pt idx="94">
                  <c:v>127.05424979321066</c:v>
                </c:pt>
                <c:pt idx="95">
                  <c:v>127.01761977635235</c:v>
                </c:pt>
                <c:pt idx="96">
                  <c:v>126.99100065119559</c:v>
                </c:pt>
                <c:pt idx="97">
                  <c:v>126.98551800103735</c:v>
                </c:pt>
                <c:pt idx="98">
                  <c:v>127.02290397366644</c:v>
                </c:pt>
                <c:pt idx="99">
                  <c:v>127.14213234014791</c:v>
                </c:pt>
                <c:pt idx="100">
                  <c:v>127.40700408078595</c:v>
                </c:pt>
                <c:pt idx="101">
                  <c:v>127.91186228900983</c:v>
                </c:pt>
                <c:pt idx="102">
                  <c:v>128.78025165607187</c:v>
                </c:pt>
                <c:pt idx="103">
                  <c:v>130.14919144820502</c:v>
                </c:pt>
                <c:pt idx="104">
                  <c:v>132.13068650176032</c:v>
                </c:pt>
                <c:pt idx="105">
                  <c:v>134.74371830731781</c:v>
                </c:pt>
                <c:pt idx="106">
                  <c:v>137.81980971451355</c:v>
                </c:pt>
                <c:pt idx="107">
                  <c:v>140.91496667745241</c:v>
                </c:pt>
                <c:pt idx="108">
                  <c:v>143.31085752794684</c:v>
                </c:pt>
                <c:pt idx="109">
                  <c:v>144.20788465378698</c:v>
                </c:pt>
                <c:pt idx="110">
                  <c:v>143.11007343831398</c:v>
                </c:pt>
                <c:pt idx="111">
                  <c:v>140.18423760287789</c:v>
                </c:pt>
                <c:pt idx="112">
                  <c:v>136.27111168232946</c:v>
                </c:pt>
                <c:pt idx="113">
                  <c:v>132.4595575590603</c:v>
                </c:pt>
                <c:pt idx="114">
                  <c:v>129.53378421414703</c:v>
                </c:pt>
                <c:pt idx="115">
                  <c:v>127.7097558120652</c:v>
                </c:pt>
                <c:pt idx="116">
                  <c:v>126.76813104730395</c:v>
                </c:pt>
                <c:pt idx="117">
                  <c:v>126.35400737111388</c:v>
                </c:pt>
                <c:pt idx="118">
                  <c:v>126.18688953001815</c:v>
                </c:pt>
                <c:pt idx="119">
                  <c:v>126.11227304092704</c:v>
                </c:pt>
                <c:pt idx="120">
                  <c:v>126.06553595178069</c:v>
                </c:pt>
                <c:pt idx="121">
                  <c:v>126.02541106317175</c:v>
                </c:pt>
                <c:pt idx="122">
                  <c:v>125.98628759253322</c:v>
                </c:pt>
                <c:pt idx="123">
                  <c:v>125.94703234146986</c:v>
                </c:pt>
                <c:pt idx="124">
                  <c:v>125.90791966237516</c:v>
                </c:pt>
                <c:pt idx="125">
                  <c:v>125.87129296731061</c:v>
                </c:pt>
                <c:pt idx="126">
                  <c:v>125.84648249291409</c:v>
                </c:pt>
                <c:pt idx="127">
                  <c:v>125.86352818607843</c:v>
                </c:pt>
                <c:pt idx="128">
                  <c:v>126.00071395252408</c:v>
                </c:pt>
                <c:pt idx="129">
                  <c:v>126.41868071207027</c:v>
                </c:pt>
                <c:pt idx="130">
                  <c:v>127.36154394300236</c:v>
                </c:pt>
                <c:pt idx="131">
                  <c:v>129.05650364805689</c:v>
                </c:pt>
                <c:pt idx="132">
                  <c:v>131.48752147673409</c:v>
                </c:pt>
                <c:pt idx="133">
                  <c:v>134.17390138011768</c:v>
                </c:pt>
                <c:pt idx="134">
                  <c:v>136.21817844439209</c:v>
                </c:pt>
                <c:pt idx="135">
                  <c:v>136.7516558807132</c:v>
                </c:pt>
                <c:pt idx="136">
                  <c:v>135.50533927622956</c:v>
                </c:pt>
                <c:pt idx="137">
                  <c:v>133.00714947711725</c:v>
                </c:pt>
                <c:pt idx="138">
                  <c:v>130.21320292540332</c:v>
                </c:pt>
                <c:pt idx="139">
                  <c:v>127.91699263125301</c:v>
                </c:pt>
                <c:pt idx="140">
                  <c:v>126.42271290259661</c:v>
                </c:pt>
                <c:pt idx="141">
                  <c:v>125.62159722228201</c:v>
                </c:pt>
                <c:pt idx="142">
                  <c:v>125.2511175794929</c:v>
                </c:pt>
                <c:pt idx="143">
                  <c:v>125.08818910753328</c:v>
                </c:pt>
                <c:pt idx="144">
                  <c:v>125.00538063418834</c:v>
                </c:pt>
                <c:pt idx="145">
                  <c:v>124.94774985969758</c:v>
                </c:pt>
                <c:pt idx="146">
                  <c:v>124.89662406806885</c:v>
                </c:pt>
                <c:pt idx="147">
                  <c:v>124.84690613612929</c:v>
                </c:pt>
                <c:pt idx="148">
                  <c:v>124.79748256706611</c:v>
                </c:pt>
                <c:pt idx="149">
                  <c:v>124.74817641137841</c:v>
                </c:pt>
                <c:pt idx="150">
                  <c:v>124.69898740187811</c:v>
                </c:pt>
                <c:pt idx="151">
                  <c:v>124.64993979619086</c:v>
                </c:pt>
                <c:pt idx="152">
                  <c:v>124.60105760881939</c:v>
                </c:pt>
                <c:pt idx="153">
                  <c:v>124.55236138085991</c:v>
                </c:pt>
                <c:pt idx="154">
                  <c:v>124.50386796364113</c:v>
                </c:pt>
                <c:pt idx="155">
                  <c:v>124.45559068885764</c:v>
                </c:pt>
                <c:pt idx="156">
                  <c:v>124.40753961036441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130.52885559040183</c:v>
                </c:pt>
                <c:pt idx="1">
                  <c:v>130.71644767759338</c:v>
                </c:pt>
                <c:pt idx="2">
                  <c:v>130.90272896435951</c:v>
                </c:pt>
                <c:pt idx="3">
                  <c:v>131.08752944345233</c:v>
                </c:pt>
                <c:pt idx="4">
                  <c:v>131.27066066648624</c:v>
                </c:pt>
                <c:pt idx="5">
                  <c:v>131.45191422303759</c:v>
                </c:pt>
                <c:pt idx="6">
                  <c:v>131.63106018535996</c:v>
                </c:pt>
                <c:pt idx="7">
                  <c:v>131.80784554058252</c:v>
                </c:pt>
                <c:pt idx="8">
                  <c:v>131.98199263837969</c:v>
                </c:pt>
                <c:pt idx="9">
                  <c:v>132.15319768910803</c:v>
                </c:pt>
                <c:pt idx="10">
                  <c:v>132.3211293552948</c:v>
                </c:pt>
                <c:pt idx="11">
                  <c:v>132.48542748807088</c:v>
                </c:pt>
                <c:pt idx="12">
                  <c:v>132.64570206954528</c:v>
                </c:pt>
                <c:pt idx="13">
                  <c:v>132.80153243200243</c:v>
                </c:pt>
                <c:pt idx="14">
                  <c:v>132.95246683484041</c:v>
                </c:pt>
                <c:pt idx="15">
                  <c:v>133.09802248990565</c:v>
                </c:pt>
                <c:pt idx="16">
                  <c:v>133.23768613470446</c:v>
                </c:pt>
                <c:pt idx="17">
                  <c:v>133.37091526011699</c:v>
                </c:pt>
                <c:pt idx="18">
                  <c:v>133.49714010375723</c:v>
                </c:pt>
                <c:pt idx="19">
                  <c:v>133.61576652091233</c:v>
                </c:pt>
                <c:pt idx="20">
                  <c:v>133.72617984081884</c:v>
                </c:pt>
                <c:pt idx="21">
                  <c:v>133.8277498055823</c:v>
                </c:pt>
                <c:pt idx="22">
                  <c:v>133.91983667102204</c:v>
                </c:pt>
                <c:pt idx="23">
                  <c:v>134.00179852195913</c:v>
                </c:pt>
                <c:pt idx="24">
                  <c:v>134.07299981809766</c:v>
                </c:pt>
                <c:pt idx="25">
                  <c:v>134.1328211402876</c:v>
                </c:pt>
                <c:pt idx="26">
                  <c:v>134.18067005091223</c:v>
                </c:pt>
                <c:pt idx="27">
                  <c:v>134.21599291760933</c:v>
                </c:pt>
                <c:pt idx="28">
                  <c:v>134.23828747878798</c:v>
                </c:pt>
                <c:pt idx="29">
                  <c:v>134.24711585587295</c:v>
                </c:pt>
                <c:pt idx="30">
                  <c:v>134.24211764550458</c:v>
                </c:pt>
                <c:pt idx="31">
                  <c:v>134.22302266064125</c:v>
                </c:pt>
                <c:pt idx="32">
                  <c:v>134.18966283894082</c:v>
                </c:pt>
                <c:pt idx="33">
                  <c:v>134.14198280637086</c:v>
                </c:pt>
                <c:pt idx="34">
                  <c:v>134.08004857964309</c:v>
                </c:pt>
                <c:pt idx="35">
                  <c:v>134.00405391742683</c:v>
                </c:pt>
                <c:pt idx="36">
                  <c:v>133.91432388994963</c:v>
                </c:pt>
                <c:pt idx="37">
                  <c:v>133.81131532940125</c:v>
                </c:pt>
                <c:pt idx="38">
                  <c:v>133.69561394622474</c:v>
                </c:pt>
                <c:pt idx="39">
                  <c:v>133.56792804241451</c:v>
                </c:pt>
                <c:pt idx="40">
                  <c:v>133.42907891296903</c:v>
                </c:pt>
                <c:pt idx="41">
                  <c:v>133.27998818923118</c:v>
                </c:pt>
                <c:pt idx="42">
                  <c:v>133.12166253058174</c:v>
                </c:pt>
                <c:pt idx="43">
                  <c:v>132.9551762018182</c:v>
                </c:pt>
                <c:pt idx="44">
                  <c:v>132.78165217228559</c:v>
                </c:pt>
                <c:pt idx="45">
                  <c:v>132.60224243205801</c:v>
                </c:pt>
                <c:pt idx="46">
                  <c:v>132.41810823655709</c:v>
                </c:pt>
                <c:pt idx="47">
                  <c:v>132.23040096429233</c:v>
                </c:pt>
                <c:pt idx="48">
                  <c:v>132.04024420709689</c:v>
                </c:pt>
                <c:pt idx="49">
                  <c:v>131.84871761561223</c:v>
                </c:pt>
                <c:pt idx="50">
                  <c:v>131.65684290427282</c:v>
                </c:pt>
                <c:pt idx="51">
                  <c:v>131.46557229003784</c:v>
                </c:pt>
                <c:pt idx="52">
                  <c:v>131.27577950778834</c:v>
                </c:pt>
                <c:pt idx="53">
                  <c:v>131.08825342165605</c:v>
                </c:pt>
                <c:pt idx="54">
                  <c:v>130.90369414269327</c:v>
                </c:pt>
                <c:pt idx="55">
                  <c:v>130.72271147409776</c:v>
                </c:pt>
                <c:pt idx="56">
                  <c:v>130.54582543821607</c:v>
                </c:pt>
                <c:pt idx="57">
                  <c:v>130.37346859518314</c:v>
                </c:pt>
                <c:pt idx="58">
                  <c:v>130.20598983999642</c:v>
                </c:pt>
                <c:pt idx="59">
                  <c:v>130.04365936047216</c:v>
                </c:pt>
                <c:pt idx="60">
                  <c:v>129.88667444952472</c:v>
                </c:pt>
                <c:pt idx="61">
                  <c:v>129.73516588784659</c:v>
                </c:pt>
                <c:pt idx="62">
                  <c:v>129.58920464370416</c:v>
                </c:pt>
                <c:pt idx="63">
                  <c:v>129.44880867186626</c:v>
                </c:pt>
                <c:pt idx="64">
                  <c:v>129.31394963080666</c:v>
                </c:pt>
                <c:pt idx="65">
                  <c:v>129.18455937400577</c:v>
                </c:pt>
                <c:pt idx="66">
                  <c:v>129.0605361057259</c:v>
                </c:pt>
                <c:pt idx="67">
                  <c:v>128.94175012292305</c:v>
                </c:pt>
                <c:pt idx="68">
                  <c:v>128.8280490923087</c:v>
                </c:pt>
                <c:pt idx="69">
                  <c:v>128.71926283471882</c:v>
                </c:pt>
                <c:pt idx="70">
                  <c:v>128.6152076078979</c:v>
                </c:pt>
                <c:pt idx="71">
                  <c:v>128.51568989378967</c:v>
                </c:pt>
                <c:pt idx="72">
                  <c:v>128.42050970781628</c:v>
                </c:pt>
                <c:pt idx="73">
                  <c:v>128.3294634558591</c:v>
                </c:pt>
                <c:pt idx="74">
                  <c:v>128.2423463702024</c:v>
                </c:pt>
                <c:pt idx="75">
                  <c:v>128.15895455903183</c:v>
                </c:pt>
                <c:pt idx="76">
                  <c:v>128.07908670562844</c:v>
                </c:pt>
                <c:pt idx="77">
                  <c:v>128.00254545356333</c:v>
                </c:pt>
                <c:pt idx="78">
                  <c:v>127.9291385133195</c:v>
                </c:pt>
                <c:pt idx="79">
                  <c:v>127.85867952414137</c:v>
                </c:pt>
                <c:pt idx="80">
                  <c:v>127.79098870277835</c:v>
                </c:pt>
                <c:pt idx="81">
                  <c:v>127.725893308343</c:v>
                </c:pt>
                <c:pt idx="82">
                  <c:v>127.66322794989897</c:v>
                </c:pt>
                <c:pt idx="83">
                  <c:v>127.60283476074743</c:v>
                </c:pt>
                <c:pt idx="84">
                  <c:v>127.54456346077882</c:v>
                </c:pt>
                <c:pt idx="85">
                  <c:v>127.48827132576092</c:v>
                </c:pt>
                <c:pt idx="86">
                  <c:v>127.43382308008783</c:v>
                </c:pt>
                <c:pt idx="87">
                  <c:v>127.38109072734096</c:v>
                </c:pt>
                <c:pt idx="88">
                  <c:v>127.32995333102799</c:v>
                </c:pt>
                <c:pt idx="89">
                  <c:v>127.28029675607243</c:v>
                </c:pt>
                <c:pt idx="90">
                  <c:v>127.23201338002376</c:v>
                </c:pt>
                <c:pt idx="91">
                  <c:v>127.1850017815396</c:v>
                </c:pt>
                <c:pt idx="92">
                  <c:v>127.13916641244693</c:v>
                </c:pt>
                <c:pt idx="93">
                  <c:v>127.09441725860998</c:v>
                </c:pt>
                <c:pt idx="94">
                  <c:v>127.05066949390441</c:v>
                </c:pt>
                <c:pt idx="95">
                  <c:v>127.00784313081148</c:v>
                </c:pt>
                <c:pt idx="96">
                  <c:v>126.96586267048923</c:v>
                </c:pt>
                <c:pt idx="97">
                  <c:v>126.92465675464292</c:v>
                </c:pt>
                <c:pt idx="98">
                  <c:v>126.88415782109166</c:v>
                </c:pt>
                <c:pt idx="99">
                  <c:v>126.84430176460913</c:v>
                </c:pt>
                <c:pt idx="100">
                  <c:v>126.80502760439283</c:v>
                </c:pt>
                <c:pt idx="101">
                  <c:v>126.7662771593871</c:v>
                </c:pt>
                <c:pt idx="102">
                  <c:v>126.72799473264183</c:v>
                </c:pt>
                <c:pt idx="103">
                  <c:v>126.69012680593192</c:v>
                </c:pt>
                <c:pt idx="104">
                  <c:v>126.65262174598409</c:v>
                </c:pt>
                <c:pt idx="105">
                  <c:v>126.61542952385781</c:v>
                </c:pt>
                <c:pt idx="106">
                  <c:v>126.57850144929765</c:v>
                </c:pt>
                <c:pt idx="107">
                  <c:v>126.54178992221067</c:v>
                </c:pt>
                <c:pt idx="108">
                  <c:v>126.50524820381435</c:v>
                </c:pt>
                <c:pt idx="109">
                  <c:v>126.46883021043533</c:v>
                </c:pt>
                <c:pt idx="110">
                  <c:v>126.43249033339811</c:v>
                </c:pt>
                <c:pt idx="111">
                  <c:v>126.39618328890295</c:v>
                </c:pt>
                <c:pt idx="112">
                  <c:v>126.3598640022221</c:v>
                </c:pt>
                <c:pt idx="113">
                  <c:v>126.32348753090412</c:v>
                </c:pt>
                <c:pt idx="114">
                  <c:v>126.28700903192173</c:v>
                </c:pt>
                <c:pt idx="115">
                  <c:v>126.25038377777355</c:v>
                </c:pt>
                <c:pt idx="116">
                  <c:v>126.21356722639541</c:v>
                </c:pt>
                <c:pt idx="117">
                  <c:v>126.17651514928522</c:v>
                </c:pt>
                <c:pt idx="118">
                  <c:v>126.13918382143673</c:v>
                </c:pt>
                <c:pt idx="119">
                  <c:v>126.10153027545093</c:v>
                </c:pt>
                <c:pt idx="120">
                  <c:v>126.06351262050921</c:v>
                </c:pt>
                <c:pt idx="121">
                  <c:v>126.02509042472602</c:v>
                </c:pt>
                <c:pt idx="122">
                  <c:v>125.986225156769</c:v>
                </c:pt>
                <c:pt idx="123">
                  <c:v>125.94688067959277</c:v>
                </c:pt>
                <c:pt idx="124">
                  <c:v>125.90702378578916</c:v>
                </c:pt>
                <c:pt idx="125">
                  <c:v>125.86662476057541</c:v>
                </c:pt>
                <c:pt idx="126">
                  <c:v>125.82565795503859</c:v>
                </c:pt>
                <c:pt idx="127">
                  <c:v>125.78410234919986</c:v>
                </c:pt>
                <c:pt idx="128">
                  <c:v>125.74194208205077</c:v>
                </c:pt>
                <c:pt idx="129">
                  <c:v>125.69916692425042</c:v>
                </c:pt>
                <c:pt idx="130">
                  <c:v>125.65577266893855</c:v>
                </c:pt>
                <c:pt idx="131">
                  <c:v>125.61176141732751</c:v>
                </c:pt>
                <c:pt idx="132">
                  <c:v>125.56714173850825</c:v>
                </c:pt>
                <c:pt idx="133">
                  <c:v>125.52192868722949</c:v>
                </c:pt>
                <c:pt idx="134">
                  <c:v>125.47614366912393</c:v>
                </c:pt>
                <c:pt idx="135">
                  <c:v>125.42981414965764</c:v>
                </c:pt>
                <c:pt idx="136">
                  <c:v>125.38297321052154</c:v>
                </c:pt>
                <c:pt idx="137">
                  <c:v>125.33565896473786</c:v>
                </c:pt>
                <c:pt idx="138">
                  <c:v>125.28791384884099</c:v>
                </c:pt>
                <c:pt idx="139">
                  <c:v>125.23978381655748</c:v>
                </c:pt>
                <c:pt idx="140">
                  <c:v>125.19131746298575</c:v>
                </c:pt>
                <c:pt idx="141">
                  <c:v>125.14256511102823</c:v>
                </c:pt>
                <c:pt idx="142">
                  <c:v>125.0935778925973</c:v>
                </c:pt>
                <c:pt idx="143">
                  <c:v>125.04440685592553</c:v>
                </c:pt>
                <c:pt idx="144">
                  <c:v>124.99510212735842</c:v>
                </c:pt>
                <c:pt idx="145">
                  <c:v>124.94571215162992</c:v>
                </c:pt>
                <c:pt idx="146">
                  <c:v>124.89628302925323</c:v>
                </c:pt>
                <c:pt idx="147">
                  <c:v>124.84685796377153</c:v>
                </c:pt>
                <c:pt idx="148">
                  <c:v>124.79747682566642</c:v>
                </c:pt>
                <c:pt idx="149">
                  <c:v>124.74817583412425</c:v>
                </c:pt>
                <c:pt idx="150">
                  <c:v>124.69898735292746</c:v>
                </c:pt>
                <c:pt idx="151">
                  <c:v>124.6499397926905</c:v>
                </c:pt>
                <c:pt idx="152">
                  <c:v>124.60105760860836</c:v>
                </c:pt>
                <c:pt idx="153">
                  <c:v>124.55236138084918</c:v>
                </c:pt>
                <c:pt idx="154">
                  <c:v>124.50386796364067</c:v>
                </c:pt>
                <c:pt idx="155">
                  <c:v>124.45559068885763</c:v>
                </c:pt>
                <c:pt idx="156">
                  <c:v>124.40753961036441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130.92699999999999</c:v>
                </c:pt>
                <c:pt idx="1">
                  <c:v>132.655</c:v>
                </c:pt>
                <c:pt idx="2">
                  <c:v>131.727</c:v>
                </c:pt>
                <c:pt idx="3">
                  <c:v>130.727</c:v>
                </c:pt>
                <c:pt idx="4">
                  <c:v>128.709</c:v>
                </c:pt>
                <c:pt idx="5">
                  <c:v>130.83600000000001</c:v>
                </c:pt>
                <c:pt idx="6">
                  <c:v>133.655</c:v>
                </c:pt>
                <c:pt idx="7">
                  <c:v>131.21799999999999</c:v>
                </c:pt>
                <c:pt idx="8">
                  <c:v>131.709</c:v>
                </c:pt>
                <c:pt idx="9">
                  <c:v>131.49100000000001</c:v>
                </c:pt>
                <c:pt idx="10">
                  <c:v>129.745</c:v>
                </c:pt>
                <c:pt idx="11">
                  <c:v>131.81800000000001</c:v>
                </c:pt>
                <c:pt idx="12">
                  <c:v>133.56399999999999</c:v>
                </c:pt>
                <c:pt idx="13">
                  <c:v>133.14500000000001</c:v>
                </c:pt>
                <c:pt idx="14">
                  <c:v>133.345</c:v>
                </c:pt>
                <c:pt idx="15">
                  <c:v>133.10900000000001</c:v>
                </c:pt>
                <c:pt idx="16">
                  <c:v>133.05500000000001</c:v>
                </c:pt>
                <c:pt idx="17">
                  <c:v>134.10900000000001</c:v>
                </c:pt>
                <c:pt idx="18">
                  <c:v>131.364</c:v>
                </c:pt>
                <c:pt idx="19">
                  <c:v>136.018</c:v>
                </c:pt>
                <c:pt idx="20">
                  <c:v>133.255</c:v>
                </c:pt>
                <c:pt idx="21">
                  <c:v>132.327</c:v>
                </c:pt>
                <c:pt idx="22">
                  <c:v>135.255</c:v>
                </c:pt>
                <c:pt idx="23">
                  <c:v>137</c:v>
                </c:pt>
                <c:pt idx="24">
                  <c:v>133.54499999999999</c:v>
                </c:pt>
                <c:pt idx="25">
                  <c:v>135.12700000000001</c:v>
                </c:pt>
                <c:pt idx="26">
                  <c:v>134.52699999999999</c:v>
                </c:pt>
                <c:pt idx="27">
                  <c:v>136.691</c:v>
                </c:pt>
                <c:pt idx="28">
                  <c:v>136.07300000000001</c:v>
                </c:pt>
                <c:pt idx="29">
                  <c:v>135.4</c:v>
                </c:pt>
                <c:pt idx="30">
                  <c:v>133.83600000000001</c:v>
                </c:pt>
                <c:pt idx="31">
                  <c:v>134.982</c:v>
                </c:pt>
                <c:pt idx="32">
                  <c:v>136.87299999999999</c:v>
                </c:pt>
                <c:pt idx="33">
                  <c:v>138.4</c:v>
                </c:pt>
                <c:pt idx="34">
                  <c:v>138.691</c:v>
                </c:pt>
                <c:pt idx="35">
                  <c:v>137.58199999999999</c:v>
                </c:pt>
                <c:pt idx="36">
                  <c:v>137.49100000000001</c:v>
                </c:pt>
                <c:pt idx="37">
                  <c:v>138.61799999999999</c:v>
                </c:pt>
                <c:pt idx="38">
                  <c:v>139.83600000000001</c:v>
                </c:pt>
                <c:pt idx="39">
                  <c:v>139.291</c:v>
                </c:pt>
                <c:pt idx="40">
                  <c:v>141.56399999999999</c:v>
                </c:pt>
                <c:pt idx="41">
                  <c:v>143.12700000000001</c:v>
                </c:pt>
                <c:pt idx="42">
                  <c:v>145.982</c:v>
                </c:pt>
                <c:pt idx="43">
                  <c:v>145.14500000000001</c:v>
                </c:pt>
                <c:pt idx="44">
                  <c:v>144.61799999999999</c:v>
                </c:pt>
                <c:pt idx="45">
                  <c:v>145.309</c:v>
                </c:pt>
                <c:pt idx="46">
                  <c:v>147.16399999999999</c:v>
                </c:pt>
                <c:pt idx="47">
                  <c:v>150.54499999999999</c:v>
                </c:pt>
                <c:pt idx="48">
                  <c:v>159.41800000000001</c:v>
                </c:pt>
                <c:pt idx="49">
                  <c:v>174.255</c:v>
                </c:pt>
                <c:pt idx="50">
                  <c:v>189.47300000000001</c:v>
                </c:pt>
                <c:pt idx="51">
                  <c:v>206.23599999999999</c:v>
                </c:pt>
                <c:pt idx="52">
                  <c:v>217.709</c:v>
                </c:pt>
                <c:pt idx="53">
                  <c:v>227.76400000000001</c:v>
                </c:pt>
                <c:pt idx="54">
                  <c:v>232.56399999999999</c:v>
                </c:pt>
                <c:pt idx="55">
                  <c:v>236.38200000000001</c:v>
                </c:pt>
                <c:pt idx="56">
                  <c:v>237.61799999999999</c:v>
                </c:pt>
                <c:pt idx="57">
                  <c:v>235.291</c:v>
                </c:pt>
                <c:pt idx="58">
                  <c:v>230.23599999999999</c:v>
                </c:pt>
                <c:pt idx="59">
                  <c:v>216.309</c:v>
                </c:pt>
                <c:pt idx="60">
                  <c:v>190.691</c:v>
                </c:pt>
                <c:pt idx="61">
                  <c:v>156.636</c:v>
                </c:pt>
                <c:pt idx="62">
                  <c:v>136.52699999999999</c:v>
                </c:pt>
                <c:pt idx="63">
                  <c:v>133.673</c:v>
                </c:pt>
                <c:pt idx="64">
                  <c:v>132.89099999999999</c:v>
                </c:pt>
                <c:pt idx="65">
                  <c:v>133.09100000000001</c:v>
                </c:pt>
                <c:pt idx="66">
                  <c:v>135.964</c:v>
                </c:pt>
                <c:pt idx="67">
                  <c:v>135.018</c:v>
                </c:pt>
                <c:pt idx="68">
                  <c:v>140.327</c:v>
                </c:pt>
                <c:pt idx="69">
                  <c:v>149.52699999999999</c:v>
                </c:pt>
                <c:pt idx="70">
                  <c:v>161.727</c:v>
                </c:pt>
                <c:pt idx="71">
                  <c:v>173.14500000000001</c:v>
                </c:pt>
                <c:pt idx="72">
                  <c:v>183.673</c:v>
                </c:pt>
                <c:pt idx="73">
                  <c:v>192.92699999999999</c:v>
                </c:pt>
                <c:pt idx="74">
                  <c:v>200.92699999999999</c:v>
                </c:pt>
                <c:pt idx="75">
                  <c:v>205.45500000000001</c:v>
                </c:pt>
                <c:pt idx="76">
                  <c:v>208.89099999999999</c:v>
                </c:pt>
                <c:pt idx="77">
                  <c:v>209.745</c:v>
                </c:pt>
                <c:pt idx="78">
                  <c:v>207</c:v>
                </c:pt>
                <c:pt idx="79">
                  <c:v>196.364</c:v>
                </c:pt>
                <c:pt idx="80">
                  <c:v>176.018</c:v>
                </c:pt>
                <c:pt idx="81">
                  <c:v>147.49100000000001</c:v>
                </c:pt>
                <c:pt idx="82">
                  <c:v>130.691</c:v>
                </c:pt>
                <c:pt idx="83">
                  <c:v>124.236</c:v>
                </c:pt>
                <c:pt idx="84">
                  <c:v>121.90900000000001</c:v>
                </c:pt>
                <c:pt idx="85">
                  <c:v>126.164</c:v>
                </c:pt>
                <c:pt idx="86">
                  <c:v>125.4</c:v>
                </c:pt>
                <c:pt idx="87">
                  <c:v>123.89100000000001</c:v>
                </c:pt>
                <c:pt idx="88">
                  <c:v>125.164</c:v>
                </c:pt>
                <c:pt idx="89">
                  <c:v>126.545</c:v>
                </c:pt>
                <c:pt idx="90">
                  <c:v>124.709</c:v>
                </c:pt>
                <c:pt idx="91">
                  <c:v>126.345</c:v>
                </c:pt>
                <c:pt idx="92">
                  <c:v>124.982</c:v>
                </c:pt>
                <c:pt idx="93">
                  <c:v>126.236</c:v>
                </c:pt>
                <c:pt idx="94">
                  <c:v>125.545</c:v>
                </c:pt>
                <c:pt idx="95">
                  <c:v>126.836</c:v>
                </c:pt>
                <c:pt idx="96">
                  <c:v>126.327</c:v>
                </c:pt>
                <c:pt idx="97">
                  <c:v>125.982</c:v>
                </c:pt>
                <c:pt idx="98">
                  <c:v>128.16399999999999</c:v>
                </c:pt>
                <c:pt idx="99">
                  <c:v>126.41800000000001</c:v>
                </c:pt>
                <c:pt idx="100">
                  <c:v>126.255</c:v>
                </c:pt>
                <c:pt idx="101">
                  <c:v>126.145</c:v>
                </c:pt>
                <c:pt idx="102">
                  <c:v>126.291</c:v>
                </c:pt>
                <c:pt idx="103">
                  <c:v>126.873</c:v>
                </c:pt>
                <c:pt idx="104">
                  <c:v>128.18199999999999</c:v>
                </c:pt>
                <c:pt idx="105">
                  <c:v>128.52699999999999</c:v>
                </c:pt>
                <c:pt idx="106">
                  <c:v>131.964</c:v>
                </c:pt>
                <c:pt idx="107">
                  <c:v>136.52699999999999</c:v>
                </c:pt>
                <c:pt idx="108">
                  <c:v>141.309</c:v>
                </c:pt>
                <c:pt idx="109">
                  <c:v>144.18199999999999</c:v>
                </c:pt>
                <c:pt idx="110">
                  <c:v>147.309</c:v>
                </c:pt>
                <c:pt idx="111">
                  <c:v>147.309</c:v>
                </c:pt>
                <c:pt idx="112">
                  <c:v>145.81800000000001</c:v>
                </c:pt>
                <c:pt idx="113">
                  <c:v>138.05500000000001</c:v>
                </c:pt>
                <c:pt idx="114">
                  <c:v>135</c:v>
                </c:pt>
                <c:pt idx="115">
                  <c:v>129.036</c:v>
                </c:pt>
                <c:pt idx="116">
                  <c:v>127.473</c:v>
                </c:pt>
                <c:pt idx="117">
                  <c:v>123.56399999999999</c:v>
                </c:pt>
                <c:pt idx="118">
                  <c:v>122.873</c:v>
                </c:pt>
                <c:pt idx="119">
                  <c:v>125.92700000000001</c:v>
                </c:pt>
                <c:pt idx="120">
                  <c:v>124.07299999999999</c:v>
                </c:pt>
                <c:pt idx="121">
                  <c:v>123.836</c:v>
                </c:pt>
                <c:pt idx="122">
                  <c:v>126.218</c:v>
                </c:pt>
                <c:pt idx="123">
                  <c:v>123.255</c:v>
                </c:pt>
                <c:pt idx="124">
                  <c:v>125.545</c:v>
                </c:pt>
                <c:pt idx="125">
                  <c:v>123.673</c:v>
                </c:pt>
                <c:pt idx="126">
                  <c:v>123.38200000000001</c:v>
                </c:pt>
                <c:pt idx="127">
                  <c:v>123.127</c:v>
                </c:pt>
                <c:pt idx="128">
                  <c:v>123.164</c:v>
                </c:pt>
                <c:pt idx="129">
                  <c:v>122.982</c:v>
                </c:pt>
                <c:pt idx="130">
                  <c:v>124.255</c:v>
                </c:pt>
                <c:pt idx="131">
                  <c:v>124.455</c:v>
                </c:pt>
                <c:pt idx="132">
                  <c:v>124.836</c:v>
                </c:pt>
                <c:pt idx="133">
                  <c:v>125.982</c:v>
                </c:pt>
                <c:pt idx="134">
                  <c:v>129.964</c:v>
                </c:pt>
                <c:pt idx="135">
                  <c:v>132.87299999999999</c:v>
                </c:pt>
                <c:pt idx="136">
                  <c:v>135.90899999999999</c:v>
                </c:pt>
                <c:pt idx="137">
                  <c:v>137.49100000000001</c:v>
                </c:pt>
                <c:pt idx="138">
                  <c:v>138.41800000000001</c:v>
                </c:pt>
                <c:pt idx="139">
                  <c:v>133.50899999999999</c:v>
                </c:pt>
                <c:pt idx="140">
                  <c:v>129.47300000000001</c:v>
                </c:pt>
                <c:pt idx="141">
                  <c:v>125.4</c:v>
                </c:pt>
                <c:pt idx="142">
                  <c:v>123.545</c:v>
                </c:pt>
                <c:pt idx="143">
                  <c:v>121.309</c:v>
                </c:pt>
                <c:pt idx="144">
                  <c:v>122.964</c:v>
                </c:pt>
                <c:pt idx="145">
                  <c:v>123.56399999999999</c:v>
                </c:pt>
                <c:pt idx="146">
                  <c:v>121.473</c:v>
                </c:pt>
                <c:pt idx="147">
                  <c:v>124.327</c:v>
                </c:pt>
                <c:pt idx="148">
                  <c:v>122.873</c:v>
                </c:pt>
                <c:pt idx="149">
                  <c:v>123.43600000000001</c:v>
                </c:pt>
                <c:pt idx="150">
                  <c:v>123.145</c:v>
                </c:pt>
                <c:pt idx="151">
                  <c:v>122.327</c:v>
                </c:pt>
                <c:pt idx="152">
                  <c:v>121.182</c:v>
                </c:pt>
                <c:pt idx="153">
                  <c:v>122.58199999999999</c:v>
                </c:pt>
                <c:pt idx="154">
                  <c:v>122.018</c:v>
                </c:pt>
                <c:pt idx="155">
                  <c:v>122.345</c:v>
                </c:pt>
                <c:pt idx="156">
                  <c:v>123.164</c:v>
                </c:pt>
                <c:pt idx="157">
                  <c:v>123.309</c:v>
                </c:pt>
                <c:pt idx="158">
                  <c:v>124.8</c:v>
                </c:pt>
                <c:pt idx="159">
                  <c:v>121.94499999999999</c:v>
                </c:pt>
                <c:pt idx="160">
                  <c:v>122.89100000000001</c:v>
                </c:pt>
                <c:pt idx="161">
                  <c:v>122.4</c:v>
                </c:pt>
                <c:pt idx="162">
                  <c:v>122.38200000000001</c:v>
                </c:pt>
                <c:pt idx="163">
                  <c:v>123.545</c:v>
                </c:pt>
                <c:pt idx="164">
                  <c:v>123.94499999999999</c:v>
                </c:pt>
                <c:pt idx="165">
                  <c:v>123.455</c:v>
                </c:pt>
                <c:pt idx="166">
                  <c:v>120.527</c:v>
                </c:pt>
                <c:pt idx="167">
                  <c:v>122.527</c:v>
                </c:pt>
                <c:pt idx="168">
                  <c:v>122.05500000000001</c:v>
                </c:pt>
                <c:pt idx="169">
                  <c:v>122.58199999999999</c:v>
                </c:pt>
                <c:pt idx="170">
                  <c:v>122.89100000000001</c:v>
                </c:pt>
                <c:pt idx="171">
                  <c:v>123.345</c:v>
                </c:pt>
                <c:pt idx="172">
                  <c:v>122.89100000000001</c:v>
                </c:pt>
                <c:pt idx="173">
                  <c:v>122.491</c:v>
                </c:pt>
                <c:pt idx="174">
                  <c:v>122.473</c:v>
                </c:pt>
                <c:pt idx="175">
                  <c:v>123.43600000000001</c:v>
                </c:pt>
                <c:pt idx="176">
                  <c:v>122.782</c:v>
                </c:pt>
                <c:pt idx="177">
                  <c:v>123.145</c:v>
                </c:pt>
                <c:pt idx="178">
                  <c:v>123.709</c:v>
                </c:pt>
                <c:pt idx="179">
                  <c:v>121.273</c:v>
                </c:pt>
                <c:pt idx="180">
                  <c:v>123.636</c:v>
                </c:pt>
                <c:pt idx="181">
                  <c:v>122.473</c:v>
                </c:pt>
                <c:pt idx="182">
                  <c:v>121.964</c:v>
                </c:pt>
                <c:pt idx="183">
                  <c:v>124</c:v>
                </c:pt>
                <c:pt idx="184">
                  <c:v>121.509</c:v>
                </c:pt>
                <c:pt idx="185">
                  <c:v>122.8</c:v>
                </c:pt>
                <c:pt idx="186">
                  <c:v>122.727</c:v>
                </c:pt>
                <c:pt idx="187">
                  <c:v>122.291</c:v>
                </c:pt>
                <c:pt idx="188">
                  <c:v>123.07299999999999</c:v>
                </c:pt>
                <c:pt idx="189">
                  <c:v>122.41800000000001</c:v>
                </c:pt>
                <c:pt idx="190">
                  <c:v>122.636</c:v>
                </c:pt>
                <c:pt idx="191">
                  <c:v>122.38200000000001</c:v>
                </c:pt>
                <c:pt idx="192">
                  <c:v>123.036</c:v>
                </c:pt>
                <c:pt idx="193">
                  <c:v>122.41800000000001</c:v>
                </c:pt>
                <c:pt idx="194">
                  <c:v>123.545</c:v>
                </c:pt>
                <c:pt idx="195">
                  <c:v>122.455</c:v>
                </c:pt>
                <c:pt idx="196">
                  <c:v>123.4</c:v>
                </c:pt>
                <c:pt idx="197">
                  <c:v>122.90900000000001</c:v>
                </c:pt>
                <c:pt idx="198">
                  <c:v>119.964</c:v>
                </c:pt>
                <c:pt idx="199">
                  <c:v>122.273</c:v>
                </c:pt>
                <c:pt idx="200">
                  <c:v>123.291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130.46839653376171</c:v>
                </c:pt>
                <c:pt idx="6">
                  <c:v>130.71371371409876</c:v>
                </c:pt>
                <c:pt idx="7">
                  <c:v>130.95705648718041</c:v>
                </c:pt>
                <c:pt idx="8">
                  <c:v>131.19816100079419</c:v>
                </c:pt>
                <c:pt idx="9">
                  <c:v>131.43673513577247</c:v>
                </c:pt>
                <c:pt idx="10">
                  <c:v>131.67245639411081</c:v>
                </c:pt>
                <c:pt idx="11">
                  <c:v>131.90496980673765</c:v>
                </c:pt>
                <c:pt idx="12">
                  <c:v>132.13388590898518</c:v>
                </c:pt>
                <c:pt idx="13">
                  <c:v>132.35877884299705</c:v>
                </c:pt>
                <c:pt idx="14">
                  <c:v>132.57918465913551</c:v>
                </c:pt>
                <c:pt idx="15">
                  <c:v>132.79459990338259</c:v>
                </c:pt>
                <c:pt idx="16">
                  <c:v>133.00448059586429</c:v>
                </c:pt>
                <c:pt idx="17">
                  <c:v>133.20824172934417</c:v>
                </c:pt>
                <c:pt idx="18">
                  <c:v>133.40525745080879</c:v>
                </c:pt>
                <c:pt idx="19">
                  <c:v>133.59486214395938</c:v>
                </c:pt>
                <c:pt idx="20">
                  <c:v>133.7763527241537</c:v>
                </c:pt>
                <c:pt idx="21">
                  <c:v>133.94899262373562</c:v>
                </c:pt>
                <c:pt idx="22">
                  <c:v>134.11201824277569</c:v>
                </c:pt>
                <c:pt idx="23">
                  <c:v>134.26464916358498</c:v>
                </c:pt>
                <c:pt idx="24">
                  <c:v>134.40610432668191</c:v>
                </c:pt>
                <c:pt idx="25">
                  <c:v>134.53562786295603</c:v>
                </c:pt>
                <c:pt idx="26">
                  <c:v>134.65253067909114</c:v>
                </c:pt>
                <c:pt idx="27">
                  <c:v>134.75625759285305</c:v>
                </c:pt>
                <c:pt idx="28">
                  <c:v>134.8464952546837</c:v>
                </c:pt>
                <c:pt idx="29">
                  <c:v>134.92334367702426</c:v>
                </c:pt>
                <c:pt idx="30">
                  <c:v>134.98758411705509</c:v>
                </c:pt>
                <c:pt idx="31">
                  <c:v>135.04108802735757</c:v>
                </c:pt>
                <c:pt idx="32">
                  <c:v>135.08742463187258</c:v>
                </c:pt>
                <c:pt idx="33">
                  <c:v>135.13273589719279</c:v>
                </c:pt>
                <c:pt idx="34">
                  <c:v>135.1869529860889</c:v>
                </c:pt>
                <c:pt idx="35">
                  <c:v>135.26542145988753</c:v>
                </c:pt>
                <c:pt idx="36">
                  <c:v>135.39097558070469</c:v>
                </c:pt>
                <c:pt idx="37">
                  <c:v>135.59644640808193</c:v>
                </c:pt>
                <c:pt idx="38">
                  <c:v>135.92749669834325</c:v>
                </c:pt>
                <c:pt idx="39">
                  <c:v>136.44554507531484</c:v>
                </c:pt>
                <c:pt idx="40">
                  <c:v>137.23037805599765</c:v>
                </c:pt>
                <c:pt idx="41">
                  <c:v>138.38186895046829</c:v>
                </c:pt>
                <c:pt idx="42">
                  <c:v>140.02005971154085</c:v>
                </c:pt>
                <c:pt idx="43">
                  <c:v>142.28276189653297</c:v>
                </c:pt>
                <c:pt idx="44">
                  <c:v>145.31985145293163</c:v>
                </c:pt>
                <c:pt idx="45">
                  <c:v>149.28362300820413</c:v>
                </c:pt>
                <c:pt idx="46">
                  <c:v>154.31496988671543</c:v>
                </c:pt>
                <c:pt idx="47">
                  <c:v>160.52576890492088</c:v>
                </c:pt>
                <c:pt idx="48">
                  <c:v>167.97862653351618</c:v>
                </c:pt>
                <c:pt idx="49">
                  <c:v>176.6659739843779</c:v>
                </c:pt>
                <c:pt idx="50">
                  <c:v>186.49115396115408</c:v>
                </c:pt>
                <c:pt idx="51">
                  <c:v>197.25386792347743</c:v>
                </c:pt>
                <c:pt idx="52">
                  <c:v>208.63792555241574</c:v>
                </c:pt>
                <c:pt idx="53">
                  <c:v>220.18037494860627</c:v>
                </c:pt>
                <c:pt idx="54">
                  <c:v>231.15448649563771</c:v>
                </c:pt>
                <c:pt idx="55">
                  <c:v>240.26481084335893</c:v>
                </c:pt>
                <c:pt idx="56">
                  <c:v>245.22543865619909</c:v>
                </c:pt>
                <c:pt idx="57">
                  <c:v>242.84275637436664</c:v>
                </c:pt>
                <c:pt idx="58">
                  <c:v>230.54061681351874</c:v>
                </c:pt>
                <c:pt idx="59">
                  <c:v>209.00009071629034</c:v>
                </c:pt>
                <c:pt idx="60">
                  <c:v>183.31114257561885</c:v>
                </c:pt>
                <c:pt idx="61">
                  <c:v>160.44799279117632</c:v>
                </c:pt>
                <c:pt idx="62">
                  <c:v>144.98526358525703</c:v>
                </c:pt>
                <c:pt idx="63">
                  <c:v>137.23598387465734</c:v>
                </c:pt>
                <c:pt idx="64">
                  <c:v>134.8886326420793</c:v>
                </c:pt>
                <c:pt idx="65">
                  <c:v>135.53153088714924</c:v>
                </c:pt>
                <c:pt idx="66">
                  <c:v>137.81196120600669</c:v>
                </c:pt>
                <c:pt idx="67">
                  <c:v>141.28886693111662</c:v>
                </c:pt>
                <c:pt idx="68">
                  <c:v>145.9456334894131</c:v>
                </c:pt>
                <c:pt idx="69">
                  <c:v>151.86835831484458</c:v>
                </c:pt>
                <c:pt idx="70">
                  <c:v>159.10404883459631</c:v>
                </c:pt>
                <c:pt idx="71">
                  <c:v>167.59995780570551</c:v>
                </c:pt>
                <c:pt idx="72">
                  <c:v>177.17027203554377</c:v>
                </c:pt>
                <c:pt idx="73">
                  <c:v>187.47068395559864</c:v>
                </c:pt>
                <c:pt idx="74">
                  <c:v>197.94401945869578</c:v>
                </c:pt>
                <c:pt idx="75">
                  <c:v>207.62543604219633</c:v>
                </c:pt>
                <c:pt idx="76">
                  <c:v>214.68760042903608</c:v>
                </c:pt>
                <c:pt idx="77">
                  <c:v>216.07573960907933</c:v>
                </c:pt>
                <c:pt idx="78">
                  <c:v>208.48905131843389</c:v>
                </c:pt>
                <c:pt idx="79">
                  <c:v>191.37260144363947</c:v>
                </c:pt>
                <c:pt idx="80">
                  <c:v>169.21724582298467</c:v>
                </c:pt>
                <c:pt idx="81">
                  <c:v>149.26125785794648</c:v>
                </c:pt>
                <c:pt idx="82">
                  <c:v>136.19589359075604</c:v>
                </c:pt>
                <c:pt idx="83">
                  <c:v>129.87293461711047</c:v>
                </c:pt>
                <c:pt idx="84">
                  <c:v>127.56962935688915</c:v>
                </c:pt>
                <c:pt idx="85">
                  <c:v>126.89832374716268</c:v>
                </c:pt>
                <c:pt idx="86">
                  <c:v>126.69747688736899</c:v>
                </c:pt>
                <c:pt idx="87">
                  <c:v>126.59598142457422</c:v>
                </c:pt>
                <c:pt idx="88">
                  <c:v>126.51142501386167</c:v>
                </c:pt>
                <c:pt idx="89">
                  <c:v>126.43066367179138</c:v>
                </c:pt>
                <c:pt idx="90">
                  <c:v>126.35207105401422</c:v>
                </c:pt>
                <c:pt idx="91">
                  <c:v>126.27539120998107</c:v>
                </c:pt>
                <c:pt idx="92">
                  <c:v>126.20050409505058</c:v>
                </c:pt>
                <c:pt idx="93">
                  <c:v>126.12734409346295</c:v>
                </c:pt>
                <c:pt idx="94">
                  <c:v>126.05597170675384</c:v>
                </c:pt>
                <c:pt idx="95">
                  <c:v>125.98678345364097</c:v>
                </c:pt>
                <c:pt idx="96">
                  <c:v>125.92102834615774</c:v>
                </c:pt>
                <c:pt idx="97">
                  <c:v>125.86196769756441</c:v>
                </c:pt>
                <c:pt idx="98">
                  <c:v>125.81723973672801</c:v>
                </c:pt>
                <c:pt idx="99">
                  <c:v>125.80319143922362</c:v>
                </c:pt>
                <c:pt idx="100">
                  <c:v>125.85188673086108</c:v>
                </c:pt>
                <c:pt idx="101">
                  <c:v>126.02079716074412</c:v>
                </c:pt>
                <c:pt idx="102">
                  <c:v>126.40339799276086</c:v>
                </c:pt>
                <c:pt idx="103">
                  <c:v>127.13590830260453</c:v>
                </c:pt>
                <c:pt idx="104">
                  <c:v>128.39180240409084</c:v>
                </c:pt>
                <c:pt idx="105">
                  <c:v>130.3527095623806</c:v>
                </c:pt>
                <c:pt idx="106">
                  <c:v>133.14339308992061</c:v>
                </c:pt>
                <c:pt idx="107">
                  <c:v>136.72312720106248</c:v>
                </c:pt>
                <c:pt idx="108">
                  <c:v>140.74767088094001</c:v>
                </c:pt>
                <c:pt idx="109">
                  <c:v>144.47282404209739</c:v>
                </c:pt>
                <c:pt idx="110">
                  <c:v>146.84324356497496</c:v>
                </c:pt>
                <c:pt idx="111">
                  <c:v>146.88622298611693</c:v>
                </c:pt>
                <c:pt idx="112">
                  <c:v>144.29041155716948</c:v>
                </c:pt>
                <c:pt idx="113">
                  <c:v>139.73992742361756</c:v>
                </c:pt>
                <c:pt idx="114">
                  <c:v>134.62253135284607</c:v>
                </c:pt>
                <c:pt idx="115">
                  <c:v>130.26624468077199</c:v>
                </c:pt>
                <c:pt idx="116">
                  <c:v>127.31858471809485</c:v>
                </c:pt>
                <c:pt idx="117">
                  <c:v>125.6947184308128</c:v>
                </c:pt>
                <c:pt idx="118">
                  <c:v>124.94776177326597</c:v>
                </c:pt>
                <c:pt idx="119">
                  <c:v>124.64388762322208</c:v>
                </c:pt>
                <c:pt idx="120">
                  <c:v>124.51633227776782</c:v>
                </c:pt>
                <c:pt idx="121">
                  <c:v>124.44502595480816</c:v>
                </c:pt>
                <c:pt idx="122">
                  <c:v>124.38837566025823</c:v>
                </c:pt>
                <c:pt idx="123">
                  <c:v>124.33502534345237</c:v>
                </c:pt>
                <c:pt idx="124">
                  <c:v>124.28250248121505</c:v>
                </c:pt>
                <c:pt idx="125">
                  <c:v>124.23041208799836</c:v>
                </c:pt>
                <c:pt idx="126">
                  <c:v>124.17895921203871</c:v>
                </c:pt>
                <c:pt idx="127">
                  <c:v>124.12957243511026</c:v>
                </c:pt>
                <c:pt idx="128">
                  <c:v>124.08862009548304</c:v>
                </c:pt>
                <c:pt idx="129">
                  <c:v>124.07929403725691</c:v>
                </c:pt>
                <c:pt idx="130">
                  <c:v>124.16999679786878</c:v>
                </c:pt>
                <c:pt idx="131">
                  <c:v>124.52033816887651</c:v>
                </c:pt>
                <c:pt idx="132">
                  <c:v>125.41160084855616</c:v>
                </c:pt>
                <c:pt idx="133">
                  <c:v>127.17550213961685</c:v>
                </c:pt>
                <c:pt idx="134">
                  <c:v>129.94273223131012</c:v>
                </c:pt>
                <c:pt idx="135">
                  <c:v>133.30260191132078</c:v>
                </c:pt>
                <c:pt idx="136">
                  <c:v>136.21022732276219</c:v>
                </c:pt>
                <c:pt idx="137">
                  <c:v>137.44120919657169</c:v>
                </c:pt>
                <c:pt idx="138">
                  <c:v>136.3891282628457</c:v>
                </c:pt>
                <c:pt idx="139">
                  <c:v>133.51895268286998</c:v>
                </c:pt>
                <c:pt idx="140">
                  <c:v>130.02616909574652</c:v>
                </c:pt>
                <c:pt idx="141">
                  <c:v>127.03427683647479</c:v>
                </c:pt>
                <c:pt idx="142">
                  <c:v>125.04866251737384</c:v>
                </c:pt>
                <c:pt idx="143">
                  <c:v>123.98279594498383</c:v>
                </c:pt>
                <c:pt idx="144">
                  <c:v>123.5007721452461</c:v>
                </c:pt>
                <c:pt idx="145">
                  <c:v>123.30132277255099</c:v>
                </c:pt>
                <c:pt idx="146">
                  <c:v>123.21009947586063</c:v>
                </c:pt>
                <c:pt idx="147">
                  <c:v>123.15231210031821</c:v>
                </c:pt>
                <c:pt idx="148">
                  <c:v>123.10296010751634</c:v>
                </c:pt>
                <c:pt idx="149">
                  <c:v>123.05536550046969</c:v>
                </c:pt>
                <c:pt idx="150">
                  <c:v>123.00807620073913</c:v>
                </c:pt>
                <c:pt idx="151">
                  <c:v>122.96082574180514</c:v>
                </c:pt>
                <c:pt idx="152">
                  <c:v>122.91356552641322</c:v>
                </c:pt>
                <c:pt idx="153">
                  <c:v>122.86628054389236</c:v>
                </c:pt>
                <c:pt idx="154">
                  <c:v>122.81896106757351</c:v>
                </c:pt>
                <c:pt idx="155">
                  <c:v>122.7715990912118</c:v>
                </c:pt>
                <c:pt idx="156">
                  <c:v>122.72418791744452</c:v>
                </c:pt>
                <c:pt idx="157">
                  <c:v>122.67672205992785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130.46839653375648</c:v>
                </c:pt>
                <c:pt idx="6">
                  <c:v>130.71371371408267</c:v>
                </c:pt>
                <c:pt idx="7">
                  <c:v>130.95705648713187</c:v>
                </c:pt>
                <c:pt idx="8">
                  <c:v>131.19816100065074</c:v>
                </c:pt>
                <c:pt idx="9">
                  <c:v>131.43673513535745</c:v>
                </c:pt>
                <c:pt idx="10">
                  <c:v>131.67245639293486</c:v>
                </c:pt>
                <c:pt idx="11">
                  <c:v>131.90496980347453</c:v>
                </c:pt>
                <c:pt idx="12">
                  <c:v>132.13388590011735</c:v>
                </c:pt>
                <c:pt idx="13">
                  <c:v>132.35877881939561</c:v>
                </c:pt>
                <c:pt idx="14">
                  <c:v>132.57918459761825</c:v>
                </c:pt>
                <c:pt idx="15">
                  <c:v>132.79459974634909</c:v>
                </c:pt>
                <c:pt idx="16">
                  <c:v>133.00448020328764</c:v>
                </c:pt>
                <c:pt idx="17">
                  <c:v>133.20824076818889</c:v>
                </c:pt>
                <c:pt idx="18">
                  <c:v>133.40525514618756</c:v>
                </c:pt>
                <c:pt idx="19">
                  <c:v>133.59485673215042</c:v>
                </c:pt>
                <c:pt idx="20">
                  <c:v>133.77634027836976</c:v>
                </c:pt>
                <c:pt idx="21">
                  <c:v>133.94896459271189</c:v>
                </c:pt>
                <c:pt idx="22">
                  <c:v>134.11195641372728</c:v>
                </c:pt>
                <c:pt idx="23">
                  <c:v>134.26451560153774</c:v>
                </c:pt>
                <c:pt idx="24">
                  <c:v>134.40582176681741</c:v>
                </c:pt>
                <c:pt idx="25">
                  <c:v>134.53504243321535</c:v>
                </c:pt>
                <c:pt idx="26">
                  <c:v>134.65134278973554</c:v>
                </c:pt>
                <c:pt idx="27">
                  <c:v>134.7538970379741</c:v>
                </c:pt>
                <c:pt idx="28">
                  <c:v>134.84190127454008</c:v>
                </c:pt>
                <c:pt idx="29">
                  <c:v>134.91458777229613</c:v>
                </c:pt>
                <c:pt idx="30">
                  <c:v>134.97124043735212</c:v>
                </c:pt>
                <c:pt idx="31">
                  <c:v>135.01121112558835</c:v>
                </c:pt>
                <c:pt idx="32">
                  <c:v>135.03393640796062</c:v>
                </c:pt>
                <c:pt idx="33">
                  <c:v>135.03895428446597</c:v>
                </c:pt>
                <c:pt idx="34">
                  <c:v>135.0259202700644</c:v>
                </c:pt>
                <c:pt idx="35">
                  <c:v>134.9946222202918</c:v>
                </c:pt>
                <c:pt idx="36">
                  <c:v>134.94499323781406</c:v>
                </c:pt>
                <c:pt idx="37">
                  <c:v>134.877122010704</c:v>
                </c:pt>
                <c:pt idx="38">
                  <c:v>134.7912599836018</c:v>
                </c:pt>
                <c:pt idx="39">
                  <c:v>134.68782485592337</c:v>
                </c:pt>
                <c:pt idx="40">
                  <c:v>134.56740003492862</c:v>
                </c:pt>
                <c:pt idx="41">
                  <c:v>134.43072983968005</c:v>
                </c:pt>
                <c:pt idx="42">
                  <c:v>134.27871044474065</c:v>
                </c:pt>
                <c:pt idx="43">
                  <c:v>134.11237675669722</c:v>
                </c:pt>
                <c:pt idx="44">
                  <c:v>133.93288561712089</c:v>
                </c:pt>
                <c:pt idx="45">
                  <c:v>133.74149590684664</c:v>
                </c:pt>
                <c:pt idx="46">
                  <c:v>133.53954627428018</c:v>
                </c:pt>
                <c:pt idx="47">
                  <c:v>133.32843131355474</c:v>
                </c:pt>
                <c:pt idx="48">
                  <c:v>133.10957706969464</c:v>
                </c:pt>
                <c:pt idx="49">
                  <c:v>132.88441674530768</c:v>
                </c:pt>
                <c:pt idx="50">
                  <c:v>132.6543674294669</c:v>
                </c:pt>
                <c:pt idx="51">
                  <c:v>132.42080857147849</c:v>
                </c:pt>
                <c:pt idx="52">
                  <c:v>132.1850627905738</c:v>
                </c:pt>
                <c:pt idx="53">
                  <c:v>131.94837945956036</c:v>
                </c:pt>
                <c:pt idx="54">
                  <c:v>131.71192133892146</c:v>
                </c:pt>
                <c:pt idx="55">
                  <c:v>131.47675437971944</c:v>
                </c:pt>
                <c:pt idx="56">
                  <c:v>131.24384066897503</c:v>
                </c:pt>
                <c:pt idx="57">
                  <c:v>131.01403436744241</c:v>
                </c:pt>
                <c:pt idx="58">
                  <c:v>130.78808039151957</c:v>
                </c:pt>
                <c:pt idx="59">
                  <c:v>130.56661552032378</c:v>
                </c:pt>
                <c:pt idx="60">
                  <c:v>130.35017156523475</c:v>
                </c:pt>
                <c:pt idx="61">
                  <c:v>130.1391802201224</c:v>
                </c:pt>
                <c:pt idx="62">
                  <c:v>129.93397921241692</c:v>
                </c:pt>
                <c:pt idx="63">
                  <c:v>129.73481939386701</c:v>
                </c:pt>
                <c:pt idx="64">
                  <c:v>129.54187244079247</c:v>
                </c:pt>
                <c:pt idx="65">
                  <c:v>129.35523887261766</c:v>
                </c:pt>
                <c:pt idx="66">
                  <c:v>129.17495614070231</c:v>
                </c:pt>
                <c:pt idx="67">
                  <c:v>129.00100658383374</c:v>
                </c:pt>
                <c:pt idx="68">
                  <c:v>128.83332508978125</c:v>
                </c:pt>
                <c:pt idx="69">
                  <c:v>128.67180634228549</c:v>
                </c:pt>
                <c:pt idx="70">
                  <c:v>128.51631156863914</c:v>
                </c:pt>
                <c:pt idx="71">
                  <c:v>128.36667473399282</c:v>
                </c:pt>
                <c:pt idx="72">
                  <c:v>128.22270815450554</c:v>
                </c:pt>
                <c:pt idx="73">
                  <c:v>128.0842075225643</c:v>
                </c:pt>
                <c:pt idx="74">
                  <c:v>127.95095635385655</c:v>
                </c:pt>
                <c:pt idx="75">
                  <c:v>127.82272987855826</c:v>
                </c:pt>
                <c:pt idx="76">
                  <c:v>127.69929840783121</c:v>
                </c:pt>
                <c:pt idx="77">
                  <c:v>127.58043021276009</c:v>
                </c:pt>
                <c:pt idx="78">
                  <c:v>127.46589395634005</c:v>
                </c:pt>
                <c:pt idx="79">
                  <c:v>127.35546072064238</c:v>
                </c:pt>
                <c:pt idx="80">
                  <c:v>127.24890567128742</c:v>
                </c:pt>
                <c:pt idx="81">
                  <c:v>127.14600940022071</c:v>
                </c:pt>
                <c:pt idx="82">
                  <c:v>127.04655898584605</c:v>
                </c:pt>
                <c:pt idx="83">
                  <c:v>126.95034880708479</c:v>
                </c:pt>
                <c:pt idx="84">
                  <c:v>126.85718114511525</c:v>
                </c:pt>
                <c:pt idx="85">
                  <c:v>126.76686660357113</c:v>
                </c:pt>
                <c:pt idx="86">
                  <c:v>126.67922437496735</c:v>
                </c:pt>
                <c:pt idx="87">
                  <c:v>126.59408237816911</c:v>
                </c:pt>
                <c:pt idx="88">
                  <c:v>126.51127728889645</c:v>
                </c:pt>
                <c:pt idx="89">
                  <c:v>126.43065448259938</c:v>
                </c:pt>
                <c:pt idx="90">
                  <c:v>126.3520679065799</c:v>
                </c:pt>
                <c:pt idx="91">
                  <c:v>126.27537989598851</c:v>
                </c:pt>
                <c:pt idx="92">
                  <c:v>126.20046094628648</c:v>
                </c:pt>
                <c:pt idx="93">
                  <c:v>126.12718945294009</c:v>
                </c:pt>
                <c:pt idx="94">
                  <c:v>126.05545142748551</c:v>
                </c:pt>
                <c:pt idx="95">
                  <c:v>125.98514019766789</c:v>
                </c:pt>
                <c:pt idx="96">
                  <c:v>125.9161560980919</c:v>
                </c:pt>
                <c:pt idx="97">
                  <c:v>125.8484061567156</c:v>
                </c:pt>
                <c:pt idx="98">
                  <c:v>125.78180378155523</c:v>
                </c:pt>
                <c:pt idx="99">
                  <c:v>125.71626845112934</c:v>
                </c:pt>
                <c:pt idx="100">
                  <c:v>125.65172541144322</c:v>
                </c:pt>
                <c:pt idx="101">
                  <c:v>125.58810538168282</c:v>
                </c:pt>
                <c:pt idx="102">
                  <c:v>125.52534427023691</c:v>
                </c:pt>
                <c:pt idx="103">
                  <c:v>125.46338290218809</c:v>
                </c:pt>
                <c:pt idx="104">
                  <c:v>125.40216675899013</c:v>
                </c:pt>
                <c:pt idx="105">
                  <c:v>125.3416457306764</c:v>
                </c:pt>
                <c:pt idx="106">
                  <c:v>125.28177388060888</c:v>
                </c:pt>
                <c:pt idx="107">
                  <c:v>125.22250922247164</c:v>
                </c:pt>
                <c:pt idx="108">
                  <c:v>125.16381350893406</c:v>
                </c:pt>
                <c:pt idx="109">
                  <c:v>125.10565203114521</c:v>
                </c:pt>
                <c:pt idx="110">
                  <c:v>125.04799342797597</c:v>
                </c:pt>
                <c:pt idx="111">
                  <c:v>124.99080950369292</c:v>
                </c:pt>
                <c:pt idx="112">
                  <c:v>124.93407505252992</c:v>
                </c:pt>
                <c:pt idx="113">
                  <c:v>124.87776768842352</c:v>
                </c:pt>
                <c:pt idx="114">
                  <c:v>124.82186767800198</c:v>
                </c:pt>
                <c:pt idx="115">
                  <c:v>124.76635777477244</c:v>
                </c:pt>
                <c:pt idx="116">
                  <c:v>124.71122305235046</c:v>
                </c:pt>
                <c:pt idx="117">
                  <c:v>124.65645073453263</c:v>
                </c:pt>
                <c:pt idx="118">
                  <c:v>124.60203002004585</c:v>
                </c:pt>
                <c:pt idx="119">
                  <c:v>124.54795189993141</c:v>
                </c:pt>
                <c:pt idx="120">
                  <c:v>124.49420896576105</c:v>
                </c:pt>
                <c:pt idx="121">
                  <c:v>124.44079520724983</c:v>
                </c:pt>
                <c:pt idx="122">
                  <c:v>124.38770579834306</c:v>
                </c:pt>
                <c:pt idx="123">
                  <c:v>124.33493687151886</c:v>
                </c:pt>
                <c:pt idx="124">
                  <c:v>124.28248528086203</c:v>
                </c:pt>
                <c:pt idx="125">
                  <c:v>124.23034835541316</c:v>
                </c:pt>
                <c:pt idx="126">
                  <c:v>124.1785236453523</c:v>
                </c:pt>
                <c:pt idx="127">
                  <c:v>124.127008664687</c:v>
                </c:pt>
                <c:pt idx="128">
                  <c:v>124.07580063522045</c:v>
                </c:pt>
                <c:pt idx="129">
                  <c:v>124.02489623759129</c:v>
                </c:pt>
                <c:pt idx="130">
                  <c:v>123.97429137601482</c:v>
                </c:pt>
                <c:pt idx="131">
                  <c:v>123.92398096391634</c:v>
                </c:pt>
                <c:pt idx="132">
                  <c:v>123.87395873784371</c:v>
                </c:pt>
                <c:pt idx="133">
                  <c:v>123.82421710680188</c:v>
                </c:pt>
                <c:pt idx="134">
                  <c:v>123.77474704342208</c:v>
                </c:pt>
                <c:pt idx="135">
                  <c:v>123.72553802215742</c:v>
                </c:pt>
                <c:pt idx="136">
                  <c:v>123.67657800802012</c:v>
                </c:pt>
                <c:pt idx="137">
                  <c:v>123.62785349733207</c:v>
                </c:pt>
                <c:pt idx="138">
                  <c:v>123.57934960967665</c:v>
                </c:pt>
                <c:pt idx="139">
                  <c:v>123.53105022788054</c:v>
                </c:pt>
                <c:pt idx="140">
                  <c:v>123.48293818059454</c:v>
                </c:pt>
                <c:pt idx="141">
                  <c:v>123.43499546006447</c:v>
                </c:pt>
                <c:pt idx="142">
                  <c:v>123.38720346613732</c:v>
                </c:pt>
                <c:pt idx="143">
                  <c:v>123.33954326655288</c:v>
                </c:pt>
                <c:pt idx="144">
                  <c:v>123.2919958631896</c:v>
                </c:pt>
                <c:pt idx="145">
                  <c:v>123.2445424541726</c:v>
                </c:pt>
                <c:pt idx="146">
                  <c:v>123.19716468256047</c:v>
                </c:pt>
                <c:pt idx="147">
                  <c:v>123.14984486361084</c:v>
                </c:pt>
                <c:pt idx="148">
                  <c:v>123.10256618425242</c:v>
                </c:pt>
                <c:pt idx="149">
                  <c:v>123.05531287021608</c:v>
                </c:pt>
                <c:pt idx="150">
                  <c:v>123.00807031815458</c:v>
                </c:pt>
                <c:pt idx="151">
                  <c:v>122.96082519187604</c:v>
                </c:pt>
                <c:pt idx="152">
                  <c:v>122.91356548342416</c:v>
                </c:pt>
                <c:pt idx="153">
                  <c:v>122.8662805410828</c:v>
                </c:pt>
                <c:pt idx="154">
                  <c:v>122.81896106742002</c:v>
                </c:pt>
                <c:pt idx="155">
                  <c:v>122.77159909120479</c:v>
                </c:pt>
                <c:pt idx="156">
                  <c:v>122.72418791744425</c:v>
                </c:pt>
                <c:pt idx="157">
                  <c:v>122.67672205992784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132.49100000000001</c:v>
                </c:pt>
                <c:pt idx="1">
                  <c:v>131.78200000000001</c:v>
                </c:pt>
                <c:pt idx="2">
                  <c:v>130.89099999999999</c:v>
                </c:pt>
                <c:pt idx="3">
                  <c:v>129.19999999999999</c:v>
                </c:pt>
                <c:pt idx="4">
                  <c:v>130.964</c:v>
                </c:pt>
                <c:pt idx="5">
                  <c:v>131.745</c:v>
                </c:pt>
                <c:pt idx="6">
                  <c:v>130.19999999999999</c:v>
                </c:pt>
                <c:pt idx="7">
                  <c:v>131.07300000000001</c:v>
                </c:pt>
                <c:pt idx="8">
                  <c:v>130.273</c:v>
                </c:pt>
                <c:pt idx="9">
                  <c:v>130.345</c:v>
                </c:pt>
                <c:pt idx="10">
                  <c:v>129.76400000000001</c:v>
                </c:pt>
                <c:pt idx="11">
                  <c:v>130.92699999999999</c:v>
                </c:pt>
                <c:pt idx="12">
                  <c:v>132.018</c:v>
                </c:pt>
                <c:pt idx="13">
                  <c:v>130.745</c:v>
                </c:pt>
                <c:pt idx="14">
                  <c:v>131.673</c:v>
                </c:pt>
                <c:pt idx="15">
                  <c:v>130.54499999999999</c:v>
                </c:pt>
                <c:pt idx="16">
                  <c:v>132.61799999999999</c:v>
                </c:pt>
                <c:pt idx="17">
                  <c:v>131.54499999999999</c:v>
                </c:pt>
                <c:pt idx="18">
                  <c:v>133.43600000000001</c:v>
                </c:pt>
                <c:pt idx="19">
                  <c:v>132.43600000000001</c:v>
                </c:pt>
                <c:pt idx="20">
                  <c:v>133.309</c:v>
                </c:pt>
                <c:pt idx="21">
                  <c:v>132.309</c:v>
                </c:pt>
                <c:pt idx="22">
                  <c:v>133.6</c:v>
                </c:pt>
                <c:pt idx="23">
                  <c:v>135.291</c:v>
                </c:pt>
                <c:pt idx="24">
                  <c:v>131.964</c:v>
                </c:pt>
                <c:pt idx="25">
                  <c:v>133.54499999999999</c:v>
                </c:pt>
                <c:pt idx="26">
                  <c:v>133.49100000000001</c:v>
                </c:pt>
                <c:pt idx="27">
                  <c:v>133.76400000000001</c:v>
                </c:pt>
                <c:pt idx="28">
                  <c:v>136.23599999999999</c:v>
                </c:pt>
                <c:pt idx="29">
                  <c:v>134.745</c:v>
                </c:pt>
                <c:pt idx="30">
                  <c:v>132.6</c:v>
                </c:pt>
                <c:pt idx="31">
                  <c:v>134.81800000000001</c:v>
                </c:pt>
                <c:pt idx="32">
                  <c:v>136.09100000000001</c:v>
                </c:pt>
                <c:pt idx="33">
                  <c:v>134.80000000000001</c:v>
                </c:pt>
                <c:pt idx="34">
                  <c:v>136.80000000000001</c:v>
                </c:pt>
                <c:pt idx="35">
                  <c:v>136.964</c:v>
                </c:pt>
                <c:pt idx="36">
                  <c:v>137.018</c:v>
                </c:pt>
                <c:pt idx="37">
                  <c:v>134.964</c:v>
                </c:pt>
                <c:pt idx="38">
                  <c:v>138.23599999999999</c:v>
                </c:pt>
                <c:pt idx="39">
                  <c:v>138.19999999999999</c:v>
                </c:pt>
                <c:pt idx="40">
                  <c:v>139.018</c:v>
                </c:pt>
                <c:pt idx="41">
                  <c:v>140.78200000000001</c:v>
                </c:pt>
                <c:pt idx="42">
                  <c:v>139.745</c:v>
                </c:pt>
                <c:pt idx="43">
                  <c:v>140.14500000000001</c:v>
                </c:pt>
                <c:pt idx="44">
                  <c:v>142.291</c:v>
                </c:pt>
                <c:pt idx="45">
                  <c:v>145.6</c:v>
                </c:pt>
                <c:pt idx="46">
                  <c:v>148.964</c:v>
                </c:pt>
                <c:pt idx="47">
                  <c:v>160.18199999999999</c:v>
                </c:pt>
                <c:pt idx="48">
                  <c:v>172.673</c:v>
                </c:pt>
                <c:pt idx="49">
                  <c:v>188.87299999999999</c:v>
                </c:pt>
                <c:pt idx="50">
                  <c:v>204.87299999999999</c:v>
                </c:pt>
                <c:pt idx="51">
                  <c:v>217.8</c:v>
                </c:pt>
                <c:pt idx="52">
                  <c:v>226.58199999999999</c:v>
                </c:pt>
                <c:pt idx="53">
                  <c:v>233.54499999999999</c:v>
                </c:pt>
                <c:pt idx="54">
                  <c:v>236.673</c:v>
                </c:pt>
                <c:pt idx="55">
                  <c:v>237.14500000000001</c:v>
                </c:pt>
                <c:pt idx="56">
                  <c:v>234.709</c:v>
                </c:pt>
                <c:pt idx="57">
                  <c:v>229.23599999999999</c:v>
                </c:pt>
                <c:pt idx="58">
                  <c:v>218.255</c:v>
                </c:pt>
                <c:pt idx="59">
                  <c:v>197</c:v>
                </c:pt>
                <c:pt idx="60">
                  <c:v>167.036</c:v>
                </c:pt>
                <c:pt idx="61">
                  <c:v>143.81800000000001</c:v>
                </c:pt>
                <c:pt idx="62">
                  <c:v>133.78200000000001</c:v>
                </c:pt>
                <c:pt idx="63">
                  <c:v>130.52699999999999</c:v>
                </c:pt>
                <c:pt idx="64">
                  <c:v>131.19999999999999</c:v>
                </c:pt>
                <c:pt idx="65">
                  <c:v>131.52699999999999</c:v>
                </c:pt>
                <c:pt idx="66">
                  <c:v>132.691</c:v>
                </c:pt>
                <c:pt idx="67">
                  <c:v>137.345</c:v>
                </c:pt>
                <c:pt idx="68">
                  <c:v>144.291</c:v>
                </c:pt>
                <c:pt idx="69">
                  <c:v>156.12700000000001</c:v>
                </c:pt>
                <c:pt idx="70">
                  <c:v>164.87299999999999</c:v>
                </c:pt>
                <c:pt idx="71">
                  <c:v>178.345</c:v>
                </c:pt>
                <c:pt idx="72">
                  <c:v>189.636</c:v>
                </c:pt>
                <c:pt idx="73">
                  <c:v>196.54499999999999</c:v>
                </c:pt>
                <c:pt idx="74">
                  <c:v>203.273</c:v>
                </c:pt>
                <c:pt idx="75">
                  <c:v>206.09100000000001</c:v>
                </c:pt>
                <c:pt idx="76">
                  <c:v>208.309</c:v>
                </c:pt>
                <c:pt idx="77">
                  <c:v>207.87299999999999</c:v>
                </c:pt>
                <c:pt idx="78">
                  <c:v>202.38200000000001</c:v>
                </c:pt>
                <c:pt idx="79">
                  <c:v>190.94499999999999</c:v>
                </c:pt>
                <c:pt idx="80">
                  <c:v>171</c:v>
                </c:pt>
                <c:pt idx="81">
                  <c:v>143.745</c:v>
                </c:pt>
                <c:pt idx="82">
                  <c:v>131.07300000000001</c:v>
                </c:pt>
                <c:pt idx="83">
                  <c:v>125.61799999999999</c:v>
                </c:pt>
                <c:pt idx="84">
                  <c:v>124.782</c:v>
                </c:pt>
                <c:pt idx="85">
                  <c:v>127.145</c:v>
                </c:pt>
                <c:pt idx="86">
                  <c:v>125.473</c:v>
                </c:pt>
                <c:pt idx="87">
                  <c:v>126.673</c:v>
                </c:pt>
                <c:pt idx="88">
                  <c:v>125.782</c:v>
                </c:pt>
                <c:pt idx="89">
                  <c:v>127.6</c:v>
                </c:pt>
                <c:pt idx="90">
                  <c:v>126.691</c:v>
                </c:pt>
                <c:pt idx="91">
                  <c:v>127.255</c:v>
                </c:pt>
                <c:pt idx="92">
                  <c:v>127.145</c:v>
                </c:pt>
                <c:pt idx="93">
                  <c:v>128.327</c:v>
                </c:pt>
                <c:pt idx="94">
                  <c:v>127.38200000000001</c:v>
                </c:pt>
                <c:pt idx="95">
                  <c:v>128.036</c:v>
                </c:pt>
                <c:pt idx="96">
                  <c:v>128.255</c:v>
                </c:pt>
                <c:pt idx="97">
                  <c:v>127.982</c:v>
                </c:pt>
                <c:pt idx="98">
                  <c:v>129.54499999999999</c:v>
                </c:pt>
                <c:pt idx="99">
                  <c:v>127.94499999999999</c:v>
                </c:pt>
                <c:pt idx="100">
                  <c:v>128.673</c:v>
                </c:pt>
                <c:pt idx="101">
                  <c:v>127.05500000000001</c:v>
                </c:pt>
                <c:pt idx="102">
                  <c:v>125.855</c:v>
                </c:pt>
                <c:pt idx="103">
                  <c:v>127.255</c:v>
                </c:pt>
                <c:pt idx="104">
                  <c:v>128.4</c:v>
                </c:pt>
                <c:pt idx="105">
                  <c:v>130.07300000000001</c:v>
                </c:pt>
                <c:pt idx="106">
                  <c:v>134.345</c:v>
                </c:pt>
                <c:pt idx="107">
                  <c:v>137.018</c:v>
                </c:pt>
                <c:pt idx="108">
                  <c:v>140.80000000000001</c:v>
                </c:pt>
                <c:pt idx="109">
                  <c:v>146.23599999999999</c:v>
                </c:pt>
                <c:pt idx="110">
                  <c:v>146.12700000000001</c:v>
                </c:pt>
                <c:pt idx="111">
                  <c:v>148.673</c:v>
                </c:pt>
                <c:pt idx="112">
                  <c:v>146.94499999999999</c:v>
                </c:pt>
                <c:pt idx="113">
                  <c:v>142.691</c:v>
                </c:pt>
                <c:pt idx="114">
                  <c:v>137.47300000000001</c:v>
                </c:pt>
                <c:pt idx="115">
                  <c:v>132.50899999999999</c:v>
                </c:pt>
                <c:pt idx="116">
                  <c:v>129.10900000000001</c:v>
                </c:pt>
                <c:pt idx="117">
                  <c:v>126.4</c:v>
                </c:pt>
                <c:pt idx="118">
                  <c:v>126.236</c:v>
                </c:pt>
                <c:pt idx="119">
                  <c:v>125.6</c:v>
                </c:pt>
                <c:pt idx="120">
                  <c:v>126.92700000000001</c:v>
                </c:pt>
                <c:pt idx="121">
                  <c:v>125.745</c:v>
                </c:pt>
                <c:pt idx="122">
                  <c:v>126.764</c:v>
                </c:pt>
                <c:pt idx="123">
                  <c:v>127.636</c:v>
                </c:pt>
                <c:pt idx="124">
                  <c:v>125.709</c:v>
                </c:pt>
                <c:pt idx="125">
                  <c:v>125.727</c:v>
                </c:pt>
                <c:pt idx="126">
                  <c:v>124.655</c:v>
                </c:pt>
                <c:pt idx="127">
                  <c:v>125.364</c:v>
                </c:pt>
                <c:pt idx="128">
                  <c:v>123.94499999999999</c:v>
                </c:pt>
                <c:pt idx="129">
                  <c:v>126</c:v>
                </c:pt>
                <c:pt idx="130">
                  <c:v>125.545</c:v>
                </c:pt>
                <c:pt idx="131">
                  <c:v>125.10899999999999</c:v>
                </c:pt>
                <c:pt idx="132">
                  <c:v>125.964</c:v>
                </c:pt>
                <c:pt idx="133">
                  <c:v>126.836</c:v>
                </c:pt>
                <c:pt idx="134">
                  <c:v>129.43600000000001</c:v>
                </c:pt>
                <c:pt idx="135">
                  <c:v>134.85499999999999</c:v>
                </c:pt>
                <c:pt idx="136">
                  <c:v>136.255</c:v>
                </c:pt>
                <c:pt idx="137">
                  <c:v>139.76400000000001</c:v>
                </c:pt>
                <c:pt idx="138">
                  <c:v>141.47300000000001</c:v>
                </c:pt>
                <c:pt idx="139">
                  <c:v>139.19999999999999</c:v>
                </c:pt>
                <c:pt idx="140">
                  <c:v>134.94499999999999</c:v>
                </c:pt>
                <c:pt idx="141">
                  <c:v>130.78200000000001</c:v>
                </c:pt>
                <c:pt idx="142">
                  <c:v>128.709</c:v>
                </c:pt>
                <c:pt idx="143">
                  <c:v>127.164</c:v>
                </c:pt>
                <c:pt idx="144">
                  <c:v>124.07299999999999</c:v>
                </c:pt>
                <c:pt idx="145">
                  <c:v>126.92700000000001</c:v>
                </c:pt>
                <c:pt idx="146">
                  <c:v>124.509</c:v>
                </c:pt>
                <c:pt idx="147">
                  <c:v>126.309</c:v>
                </c:pt>
                <c:pt idx="148">
                  <c:v>124.455</c:v>
                </c:pt>
                <c:pt idx="149">
                  <c:v>124.236</c:v>
                </c:pt>
                <c:pt idx="150">
                  <c:v>124.61799999999999</c:v>
                </c:pt>
                <c:pt idx="151">
                  <c:v>123.782</c:v>
                </c:pt>
                <c:pt idx="152">
                  <c:v>124.473</c:v>
                </c:pt>
                <c:pt idx="153">
                  <c:v>124.127</c:v>
                </c:pt>
                <c:pt idx="154">
                  <c:v>123.89100000000001</c:v>
                </c:pt>
                <c:pt idx="155">
                  <c:v>123.545</c:v>
                </c:pt>
                <c:pt idx="156">
                  <c:v>124.90900000000001</c:v>
                </c:pt>
                <c:pt idx="157">
                  <c:v>124.473</c:v>
                </c:pt>
                <c:pt idx="158">
                  <c:v>123.92700000000001</c:v>
                </c:pt>
                <c:pt idx="159">
                  <c:v>124.527</c:v>
                </c:pt>
                <c:pt idx="160">
                  <c:v>123.364</c:v>
                </c:pt>
                <c:pt idx="161">
                  <c:v>124.61799999999999</c:v>
                </c:pt>
                <c:pt idx="162">
                  <c:v>123.6</c:v>
                </c:pt>
                <c:pt idx="163">
                  <c:v>123.94499999999999</c:v>
                </c:pt>
                <c:pt idx="164">
                  <c:v>125.509</c:v>
                </c:pt>
                <c:pt idx="165">
                  <c:v>125.364</c:v>
                </c:pt>
                <c:pt idx="166">
                  <c:v>124.255</c:v>
                </c:pt>
                <c:pt idx="167">
                  <c:v>126.236</c:v>
                </c:pt>
                <c:pt idx="168">
                  <c:v>125.8</c:v>
                </c:pt>
                <c:pt idx="169">
                  <c:v>124.709</c:v>
                </c:pt>
                <c:pt idx="170">
                  <c:v>123.327</c:v>
                </c:pt>
                <c:pt idx="171">
                  <c:v>124.05500000000001</c:v>
                </c:pt>
                <c:pt idx="172">
                  <c:v>124.61799999999999</c:v>
                </c:pt>
                <c:pt idx="173">
                  <c:v>125.364</c:v>
                </c:pt>
                <c:pt idx="174">
                  <c:v>125.09099999999999</c:v>
                </c:pt>
                <c:pt idx="175">
                  <c:v>124.07299999999999</c:v>
                </c:pt>
                <c:pt idx="176">
                  <c:v>125.982</c:v>
                </c:pt>
                <c:pt idx="177">
                  <c:v>123.09099999999999</c:v>
                </c:pt>
                <c:pt idx="178">
                  <c:v>123.38200000000001</c:v>
                </c:pt>
                <c:pt idx="179">
                  <c:v>123.473</c:v>
                </c:pt>
                <c:pt idx="180">
                  <c:v>124.41800000000001</c:v>
                </c:pt>
                <c:pt idx="181">
                  <c:v>126.036</c:v>
                </c:pt>
                <c:pt idx="182">
                  <c:v>124.38200000000001</c:v>
                </c:pt>
                <c:pt idx="183">
                  <c:v>124.691</c:v>
                </c:pt>
                <c:pt idx="184">
                  <c:v>125.61799999999999</c:v>
                </c:pt>
                <c:pt idx="185">
                  <c:v>123.291</c:v>
                </c:pt>
                <c:pt idx="186">
                  <c:v>124.94499999999999</c:v>
                </c:pt>
                <c:pt idx="187">
                  <c:v>124.291</c:v>
                </c:pt>
                <c:pt idx="188">
                  <c:v>123.455</c:v>
                </c:pt>
                <c:pt idx="189">
                  <c:v>125.291</c:v>
                </c:pt>
                <c:pt idx="190">
                  <c:v>125.018</c:v>
                </c:pt>
                <c:pt idx="191">
                  <c:v>122.4</c:v>
                </c:pt>
                <c:pt idx="192">
                  <c:v>124.982</c:v>
                </c:pt>
                <c:pt idx="193">
                  <c:v>125.545</c:v>
                </c:pt>
                <c:pt idx="194">
                  <c:v>123.255</c:v>
                </c:pt>
                <c:pt idx="195">
                  <c:v>121.43600000000001</c:v>
                </c:pt>
                <c:pt idx="196">
                  <c:v>120.673</c:v>
                </c:pt>
                <c:pt idx="197">
                  <c:v>123.56399999999999</c:v>
                </c:pt>
                <c:pt idx="198">
                  <c:v>121.691</c:v>
                </c:pt>
                <c:pt idx="199">
                  <c:v>123.05500000000001</c:v>
                </c:pt>
                <c:pt idx="200">
                  <c:v>124.455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129.56794191622683</c:v>
                </c:pt>
                <c:pt idx="7">
                  <c:v>129.80594614572047</c:v>
                </c:pt>
                <c:pt idx="8">
                  <c:v>130.04236495992669</c:v>
                </c:pt>
                <c:pt idx="9">
                  <c:v>130.2769654679598</c:v>
                </c:pt>
                <c:pt idx="10">
                  <c:v>130.50948877000678</c:v>
                </c:pt>
                <c:pt idx="11">
                  <c:v>130.73964799070731</c:v>
                </c:pt>
                <c:pt idx="12">
                  <c:v>130.96712633996674</c:v>
                </c:pt>
                <c:pt idx="13">
                  <c:v>131.19157524915781</c:v>
                </c:pt>
                <c:pt idx="14">
                  <c:v>131.41261264149202</c:v>
                </c:pt>
                <c:pt idx="15">
                  <c:v>131.62982140765135</c:v>
                </c:pt>
                <c:pt idx="16">
                  <c:v>131.84274817209163</c:v>
                </c:pt>
                <c:pt idx="17">
                  <c:v>132.05090245309489</c:v>
                </c:pt>
                <c:pt idx="18">
                  <c:v>132.25375634382328</c:v>
                </c:pt>
                <c:pt idx="19">
                  <c:v>132.45074487927559</c:v>
                </c:pt>
                <c:pt idx="20">
                  <c:v>132.64126731964095</c:v>
                </c:pt>
                <c:pt idx="21">
                  <c:v>132.8246897026707</c:v>
                </c:pt>
                <c:pt idx="22">
                  <c:v>133.00034925006412</c:v>
                </c:pt>
                <c:pt idx="23">
                  <c:v>133.16756165172606</c:v>
                </c:pt>
                <c:pt idx="24">
                  <c:v>133.32563306108989</c:v>
                </c:pt>
                <c:pt idx="25">
                  <c:v>133.47388007922353</c:v>
                </c:pt>
                <c:pt idx="26">
                  <c:v>133.61166348726078</c:v>
                </c:pt>
                <c:pt idx="27">
                  <c:v>133.73844557372186</c:v>
                </c:pt>
                <c:pt idx="28">
                  <c:v>133.85388732557126</c:v>
                </c:pt>
                <c:pt idx="29">
                  <c:v>133.95801132626065</c:v>
                </c:pt>
                <c:pt idx="30">
                  <c:v>134.05146963180815</c:v>
                </c:pt>
                <c:pt idx="31">
                  <c:v>134.13597337171504</c:v>
                </c:pt>
                <c:pt idx="32">
                  <c:v>134.21496140713433</c:v>
                </c:pt>
                <c:pt idx="33">
                  <c:v>134.29460615477257</c:v>
                </c:pt>
                <c:pt idx="34">
                  <c:v>134.38526980417055</c:v>
                </c:pt>
                <c:pt idx="35">
                  <c:v>134.50352409493868</c:v>
                </c:pt>
                <c:pt idx="36">
                  <c:v>134.67481832594768</c:v>
                </c:pt>
                <c:pt idx="37">
                  <c:v>134.93680764865496</c:v>
                </c:pt>
                <c:pt idx="38">
                  <c:v>135.34322210330976</c:v>
                </c:pt>
                <c:pt idx="39">
                  <c:v>135.96795789527135</c:v>
                </c:pt>
                <c:pt idx="40">
                  <c:v>136.90881170581125</c:v>
                </c:pt>
                <c:pt idx="41">
                  <c:v>138.28998409141212</c:v>
                </c:pt>
                <c:pt idx="42">
                  <c:v>140.26220484909618</c:v>
                </c:pt>
                <c:pt idx="43">
                  <c:v>142.999165021837</c:v>
                </c:pt>
                <c:pt idx="44">
                  <c:v>146.68897849188579</c:v>
                </c:pt>
                <c:pt idx="45">
                  <c:v>151.51973855072282</c:v>
                </c:pt>
                <c:pt idx="46">
                  <c:v>157.65893890325503</c:v>
                </c:pt>
                <c:pt idx="47">
                  <c:v>165.22754619613727</c:v>
                </c:pt>
                <c:pt idx="48">
                  <c:v>174.27052211903171</c:v>
                </c:pt>
                <c:pt idx="49">
                  <c:v>184.72554296034005</c:v>
                </c:pt>
                <c:pt idx="50">
                  <c:v>196.38794750980625</c:v>
                </c:pt>
                <c:pt idx="51">
                  <c:v>208.85885198038469</c:v>
                </c:pt>
                <c:pt idx="52">
                  <c:v>221.44748234856857</c:v>
                </c:pt>
                <c:pt idx="53">
                  <c:v>233.00530105374412</c:v>
                </c:pt>
                <c:pt idx="54">
                  <c:v>241.75512378504206</c:v>
                </c:pt>
                <c:pt idx="55">
                  <c:v>245.35562365473163</c:v>
                </c:pt>
                <c:pt idx="56">
                  <c:v>241.53491236198408</c:v>
                </c:pt>
                <c:pt idx="57">
                  <c:v>229.31539372568741</c:v>
                </c:pt>
                <c:pt idx="58">
                  <c:v>210.14244293658308</c:v>
                </c:pt>
                <c:pt idx="59">
                  <c:v>187.84708807022452</c:v>
                </c:pt>
                <c:pt idx="60">
                  <c:v>167.08790741400628</c:v>
                </c:pt>
                <c:pt idx="61">
                  <c:v>151.27048442095546</c:v>
                </c:pt>
                <c:pt idx="62">
                  <c:v>141.444781012851</c:v>
                </c:pt>
                <c:pt idx="63">
                  <c:v>136.72832181898957</c:v>
                </c:pt>
                <c:pt idx="64">
                  <c:v>135.52671309561586</c:v>
                </c:pt>
                <c:pt idx="65">
                  <c:v>136.5216807147246</c:v>
                </c:pt>
                <c:pt idx="66">
                  <c:v>139.00678398061905</c:v>
                </c:pt>
                <c:pt idx="67">
                  <c:v>142.76652935041167</c:v>
                </c:pt>
                <c:pt idx="68">
                  <c:v>147.83340770671339</c:v>
                </c:pt>
                <c:pt idx="69">
                  <c:v>154.29867524968492</c:v>
                </c:pt>
                <c:pt idx="70">
                  <c:v>162.1988430616037</c:v>
                </c:pt>
                <c:pt idx="71">
                  <c:v>171.44628959917409</c:v>
                </c:pt>
                <c:pt idx="72">
                  <c:v>181.77062067137604</c:v>
                </c:pt>
                <c:pt idx="73">
                  <c:v>192.63109780213571</c:v>
                </c:pt>
                <c:pt idx="74">
                  <c:v>203.04799183801288</c:v>
                </c:pt>
                <c:pt idx="75">
                  <c:v>211.36424123783047</c:v>
                </c:pt>
                <c:pt idx="76">
                  <c:v>215.19308167497366</c:v>
                </c:pt>
                <c:pt idx="77">
                  <c:v>212.06543311078178</c:v>
                </c:pt>
                <c:pt idx="78">
                  <c:v>200.95388340594161</c:v>
                </c:pt>
                <c:pt idx="79">
                  <c:v>183.69762612351565</c:v>
                </c:pt>
                <c:pt idx="80">
                  <c:v>164.68972305344499</c:v>
                </c:pt>
                <c:pt idx="81">
                  <c:v>148.54935110397616</c:v>
                </c:pt>
                <c:pt idx="82">
                  <c:v>137.69753786648468</c:v>
                </c:pt>
                <c:pt idx="83">
                  <c:v>131.84857741146294</c:v>
                </c:pt>
                <c:pt idx="84">
                  <c:v>129.29185917838112</c:v>
                </c:pt>
                <c:pt idx="85">
                  <c:v>128.36027424969819</c:v>
                </c:pt>
                <c:pt idx="86">
                  <c:v>128.04947838905176</c:v>
                </c:pt>
                <c:pt idx="87">
                  <c:v>127.925728982883</c:v>
                </c:pt>
                <c:pt idx="88">
                  <c:v>127.84767645838491</c:v>
                </c:pt>
                <c:pt idx="89">
                  <c:v>127.77966019993312</c:v>
                </c:pt>
                <c:pt idx="90">
                  <c:v>127.71456009616291</c:v>
                </c:pt>
                <c:pt idx="91">
                  <c:v>127.65117633282193</c:v>
                </c:pt>
                <c:pt idx="92">
                  <c:v>127.58927421056528</c:v>
                </c:pt>
                <c:pt idx="93">
                  <c:v>127.52876128453624</c:v>
                </c:pt>
                <c:pt idx="94">
                  <c:v>127.46961320076591</c:v>
                </c:pt>
                <c:pt idx="95">
                  <c:v>127.41196672446871</c:v>
                </c:pt>
                <c:pt idx="96">
                  <c:v>127.3564034474855</c:v>
                </c:pt>
                <c:pt idx="97">
                  <c:v>127.30465871142144</c:v>
                </c:pt>
                <c:pt idx="98">
                  <c:v>127.26122459715552</c:v>
                </c:pt>
                <c:pt idx="99">
                  <c:v>127.23661311074466</c:v>
                </c:pt>
                <c:pt idx="100">
                  <c:v>127.25326073825148</c:v>
                </c:pt>
                <c:pt idx="101">
                  <c:v>127.35481533910384</c:v>
                </c:pt>
                <c:pt idx="102">
                  <c:v>127.61826695640761</c:v>
                </c:pt>
                <c:pt idx="103">
                  <c:v>128.16554596799367</c:v>
                </c:pt>
                <c:pt idx="104">
                  <c:v>129.16692426802027</c:v>
                </c:pt>
                <c:pt idx="105">
                  <c:v>130.82398134868964</c:v>
                </c:pt>
                <c:pt idx="106">
                  <c:v>133.31689388459759</c:v>
                </c:pt>
                <c:pt idx="107">
                  <c:v>136.70206637688739</c:v>
                </c:pt>
                <c:pt idx="108">
                  <c:v>140.76073381104902</c:v>
                </c:pt>
                <c:pt idx="109">
                  <c:v>144.84971952215488</c:v>
                </c:pt>
                <c:pt idx="110">
                  <c:v>147.89906485019878</c:v>
                </c:pt>
                <c:pt idx="111">
                  <c:v>148.74198602348542</c:v>
                </c:pt>
                <c:pt idx="112">
                  <c:v>146.76112472591299</c:v>
                </c:pt>
                <c:pt idx="113">
                  <c:v>142.42213290766313</c:v>
                </c:pt>
                <c:pt idx="114">
                  <c:v>137.13732160776908</c:v>
                </c:pt>
                <c:pt idx="115">
                  <c:v>132.44870833396567</c:v>
                </c:pt>
                <c:pt idx="116">
                  <c:v>129.21411558502513</c:v>
                </c:pt>
                <c:pt idx="117">
                  <c:v>127.43014771404486</c:v>
                </c:pt>
                <c:pt idx="118">
                  <c:v>126.62441913959553</c:v>
                </c:pt>
                <c:pt idx="119">
                  <c:v>126.31065520808536</c:v>
                </c:pt>
                <c:pt idx="120">
                  <c:v>126.18833047875687</c:v>
                </c:pt>
                <c:pt idx="121">
                  <c:v>126.12469445537478</c:v>
                </c:pt>
                <c:pt idx="122">
                  <c:v>126.07538726372358</c:v>
                </c:pt>
                <c:pt idx="123">
                  <c:v>126.02889213113212</c:v>
                </c:pt>
                <c:pt idx="124">
                  <c:v>125.98284452124446</c:v>
                </c:pt>
                <c:pt idx="125">
                  <c:v>125.93685237213808</c:v>
                </c:pt>
                <c:pt idx="126">
                  <c:v>125.89089082686229</c:v>
                </c:pt>
                <c:pt idx="127">
                  <c:v>125.84521473635729</c:v>
                </c:pt>
                <c:pt idx="128">
                  <c:v>125.80138355392009</c:v>
                </c:pt>
                <c:pt idx="129">
                  <c:v>125.76679155951501</c:v>
                </c:pt>
                <c:pt idx="130">
                  <c:v>125.76973626464165</c:v>
                </c:pt>
                <c:pt idx="131">
                  <c:v>125.89669397489827</c:v>
                </c:pt>
                <c:pt idx="132">
                  <c:v>126.35341072136715</c:v>
                </c:pt>
                <c:pt idx="133">
                  <c:v>127.50151841667045</c:v>
                </c:pt>
                <c:pt idx="134">
                  <c:v>129.74695894323625</c:v>
                </c:pt>
                <c:pt idx="135">
                  <c:v>133.18140200388535</c:v>
                </c:pt>
                <c:pt idx="136">
                  <c:v>137.14670881788723</c:v>
                </c:pt>
                <c:pt idx="137">
                  <c:v>140.22339575062051</c:v>
                </c:pt>
                <c:pt idx="138">
                  <c:v>140.97707305131684</c:v>
                </c:pt>
                <c:pt idx="139">
                  <c:v>138.99428841932803</c:v>
                </c:pt>
                <c:pt idx="140">
                  <c:v>135.21780271214718</c:v>
                </c:pt>
                <c:pt idx="141">
                  <c:v>131.22188957992608</c:v>
                </c:pt>
                <c:pt idx="142">
                  <c:v>128.16756435397897</c:v>
                </c:pt>
                <c:pt idx="143">
                  <c:v>126.35397797448178</c:v>
                </c:pt>
                <c:pt idx="144">
                  <c:v>125.48323483291696</c:v>
                </c:pt>
                <c:pt idx="145">
                  <c:v>125.12683003366288</c:v>
                </c:pt>
                <c:pt idx="146">
                  <c:v>124.98532462355396</c:v>
                </c:pt>
                <c:pt idx="147">
                  <c:v>124.91458132709514</c:v>
                </c:pt>
                <c:pt idx="148">
                  <c:v>124.86248543110918</c:v>
                </c:pt>
                <c:pt idx="149">
                  <c:v>124.81436427786177</c:v>
                </c:pt>
                <c:pt idx="150">
                  <c:v>124.76694327476103</c:v>
                </c:pt>
                <c:pt idx="151">
                  <c:v>124.71964065137855</c:v>
                </c:pt>
                <c:pt idx="152">
                  <c:v>124.67237770224902</c:v>
                </c:pt>
                <c:pt idx="153">
                  <c:v>124.62515042410784</c:v>
                </c:pt>
                <c:pt idx="154">
                  <c:v>124.57796314612666</c:v>
                </c:pt>
                <c:pt idx="155">
                  <c:v>124.53082029633138</c:v>
                </c:pt>
                <c:pt idx="156">
                  <c:v>124.48372559243232</c:v>
                </c:pt>
                <c:pt idx="157">
                  <c:v>124.43668200445605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129.56794191622498</c:v>
                </c:pt>
                <c:pt idx="7">
                  <c:v>129.80594614571427</c:v>
                </c:pt>
                <c:pt idx="8">
                  <c:v>130.04236495990639</c:v>
                </c:pt>
                <c:pt idx="9">
                  <c:v>130.27696546789485</c:v>
                </c:pt>
                <c:pt idx="10">
                  <c:v>130.50948876980354</c:v>
                </c:pt>
                <c:pt idx="11">
                  <c:v>130.73964799008607</c:v>
                </c:pt>
                <c:pt idx="12">
                  <c:v>130.96712633811165</c:v>
                </c:pt>
                <c:pt idx="13">
                  <c:v>131.19157524374626</c:v>
                </c:pt>
                <c:pt idx="14">
                  <c:v>131.41261262607026</c:v>
                </c:pt>
                <c:pt idx="15">
                  <c:v>131.62982136471754</c:v>
                </c:pt>
                <c:pt idx="16">
                  <c:v>131.84274805532505</c:v>
                </c:pt>
                <c:pt idx="17">
                  <c:v>132.05090214285937</c:v>
                </c:pt>
                <c:pt idx="18">
                  <c:v>132.25375553859652</c:v>
                </c:pt>
                <c:pt idx="19">
                  <c:v>132.45074283754408</c:v>
                </c:pt>
                <c:pt idx="20">
                  <c:v>132.64126226217681</c:v>
                </c:pt>
                <c:pt idx="21">
                  <c:v>132.82467746438056</c:v>
                </c:pt>
                <c:pt idx="22">
                  <c:v>133.0003203191315</c:v>
                </c:pt>
                <c:pt idx="23">
                  <c:v>133.16749483920259</c:v>
                </c:pt>
                <c:pt idx="24">
                  <c:v>133.32548232853159</c:v>
                </c:pt>
                <c:pt idx="25">
                  <c:v>133.4735478712754</c:v>
                </c:pt>
                <c:pt idx="26">
                  <c:v>133.61094822267822</c:v>
                </c:pt>
                <c:pt idx="27">
                  <c:v>133.73694112573912</c:v>
                </c:pt>
                <c:pt idx="28">
                  <c:v>133.85079602392412</c:v>
                </c:pt>
                <c:pt idx="29">
                  <c:v>133.95180607533896</c:v>
                </c:pt>
                <c:pt idx="30">
                  <c:v>134.03930129943788</c:v>
                </c:pt>
                <c:pt idx="31">
                  <c:v>134.1126626063446</c:v>
                </c:pt>
                <c:pt idx="32">
                  <c:v>134.17133637539013</c:v>
                </c:pt>
                <c:pt idx="33">
                  <c:v>134.21484916902182</c:v>
                </c:pt>
                <c:pt idx="34">
                  <c:v>134.24282209734068</c:v>
                </c:pt>
                <c:pt idx="35">
                  <c:v>134.25498429433918</c:v>
                </c:pt>
                <c:pt idx="36">
                  <c:v>134.25118493656026</c:v>
                </c:pt>
                <c:pt idx="37">
                  <c:v>134.23140323468115</c:v>
                </c:pt>
                <c:pt idx="38">
                  <c:v>134.19575586304617</c:v>
                </c:pt>
                <c:pt idx="39">
                  <c:v>134.144501363503</c:v>
                </c:pt>
                <c:pt idx="40">
                  <c:v>134.07804116693598</c:v>
                </c:pt>
                <c:pt idx="41">
                  <c:v>133.99691701402512</c:v>
                </c:pt>
                <c:pt idx="42">
                  <c:v>133.90180471796637</c:v>
                </c:pt>
                <c:pt idx="43">
                  <c:v>133.79350438527899</c:v>
                </c:pt>
                <c:pt idx="44">
                  <c:v>133.67292738365649</c:v>
                </c:pt>
                <c:pt idx="45">
                  <c:v>133.54108050480988</c:v>
                </c:pt>
                <c:pt idx="46">
                  <c:v>133.39904790304504</c:v>
                </c:pt>
                <c:pt idx="47">
                  <c:v>133.24797148687321</c:v>
                </c:pt>
                <c:pt idx="48">
                  <c:v>133.08903049465852</c:v>
                </c:pt>
                <c:pt idx="49">
                  <c:v>132.92342099360508</c:v>
                </c:pt>
                <c:pt idx="50">
                  <c:v>132.75233600591656</c:v>
                </c:pt>
                <c:pt idx="51">
                  <c:v>132.57694689212073</c:v>
                </c:pt>
                <c:pt idx="52">
                  <c:v>132.39838651765191</c:v>
                </c:pt>
                <c:pt idx="53">
                  <c:v>132.21773460492599</c:v>
                </c:pt>
                <c:pt idx="54">
                  <c:v>132.03600553998919</c:v>
                </c:pt>
                <c:pt idx="55">
                  <c:v>131.85413877048697</c:v>
                </c:pt>
                <c:pt idx="56">
                  <c:v>131.67299180882401</c:v>
                </c:pt>
                <c:pt idx="57">
                  <c:v>131.49333574756963</c:v>
                </c:pt>
                <c:pt idx="58">
                  <c:v>131.31585310767784</c:v>
                </c:pt>
                <c:pt idx="59">
                  <c:v>131.14113777592377</c:v>
                </c:pt>
                <c:pt idx="60">
                  <c:v>130.96969674608596</c:v>
                </c:pt>
                <c:pt idx="61">
                  <c:v>130.80195335719228</c:v>
                </c:pt>
                <c:pt idx="62">
                  <c:v>130.63825171884611</c:v>
                </c:pt>
                <c:pt idx="63">
                  <c:v>130.47886202487288</c:v>
                </c:pt>
                <c:pt idx="64">
                  <c:v>130.32398647865199</c:v>
                </c:pt>
                <c:pt idx="65">
                  <c:v>130.17376558303906</c:v>
                </c:pt>
                <c:pt idx="66">
                  <c:v>130.02828458158103</c:v>
                </c:pt>
                <c:pt idx="67">
                  <c:v>129.88757987313369</c:v>
                </c:pt>
                <c:pt idx="68">
                  <c:v>129.75164525690826</c:v>
                </c:pt>
                <c:pt idx="69">
                  <c:v>129.62043789785176</c:v>
                </c:pt>
                <c:pt idx="70">
                  <c:v>129.49388393207158</c:v>
                </c:pt>
                <c:pt idx="71">
                  <c:v>129.37188365814561</c:v>
                </c:pt>
                <c:pt idx="72">
                  <c:v>129.25431628236319</c:v>
                </c:pt>
                <c:pt idx="73">
                  <c:v>129.14104420424721</c:v>
                </c:pt>
                <c:pt idx="74">
                  <c:v>129.03191684331401</c:v>
                </c:pt>
                <c:pt idx="75">
                  <c:v>128.92677401928242</c:v>
                </c:pt>
                <c:pt idx="76">
                  <c:v>128.82544890623609</c:v>
                </c:pt>
                <c:pt idx="77">
                  <c:v>128.72777058701578</c:v>
                </c:pt>
                <c:pt idx="78">
                  <c:v>128.63356623778793</c:v>
                </c:pt>
                <c:pt idx="79">
                  <c:v>128.54266297470539</c:v>
                </c:pt>
                <c:pt idx="80">
                  <c:v>128.45488939520757</c:v>
                </c:pt>
                <c:pt idx="81">
                  <c:v>128.37007684611922</c:v>
                </c:pt>
                <c:pt idx="82">
                  <c:v>128.2880604495667</c:v>
                </c:pt>
                <c:pt idx="83">
                  <c:v>128.20867991606787</c:v>
                </c:pt>
                <c:pt idx="84">
                  <c:v>128.1317801721471</c:v>
                </c:pt>
                <c:pt idx="85">
                  <c:v>128.05721182762701</c:v>
                </c:pt>
                <c:pt idx="86">
                  <c:v>127.98483150546637</c:v>
                </c:pt>
                <c:pt idx="87">
                  <c:v>127.91450205473346</c:v>
                </c:pt>
                <c:pt idx="88">
                  <c:v>127.84609266508872</c:v>
                </c:pt>
                <c:pt idx="89">
                  <c:v>127.77947889904198</c:v>
                </c:pt>
                <c:pt idx="90">
                  <c:v>127.71454265627685</c:v>
                </c:pt>
                <c:pt idx="91">
                  <c:v>127.65117208251426</c:v>
                </c:pt>
                <c:pt idx="92">
                  <c:v>127.58926143372513</c:v>
                </c:pt>
                <c:pt idx="93">
                  <c:v>127.52871090500207</c:v>
                </c:pt>
                <c:pt idx="94">
                  <c:v>127.46942643205611</c:v>
                </c:pt>
                <c:pt idx="95">
                  <c:v>127.41131947211078</c:v>
                </c:pt>
                <c:pt idx="96">
                  <c:v>127.35430676991329</c:v>
                </c:pt>
                <c:pt idx="97">
                  <c:v>127.29831011366103</c:v>
                </c:pt>
                <c:pt idx="98">
                  <c:v>127.24325608484045</c:v>
                </c:pt>
                <c:pt idx="99">
                  <c:v>127.18907580528413</c:v>
                </c:pt>
                <c:pt idx="100">
                  <c:v>127.13570468415953</c:v>
                </c:pt>
                <c:pt idx="101">
                  <c:v>127.08308216710158</c:v>
                </c:pt>
                <c:pt idx="102">
                  <c:v>127.03115148927861</c:v>
                </c:pt>
                <c:pt idx="103">
                  <c:v>126.97985943383379</c:v>
                </c:pt>
                <c:pt idx="104">
                  <c:v>126.92915609685998</c:v>
                </c:pt>
                <c:pt idx="105">
                  <c:v>126.87899465984037</c:v>
                </c:pt>
                <c:pt idx="106">
                  <c:v>126.82933117031646</c:v>
                </c:pt>
                <c:pt idx="107">
                  <c:v>126.78012433141805</c:v>
                </c:pt>
                <c:pt idx="108">
                  <c:v>126.73133530080837</c:v>
                </c:pt>
                <c:pt idx="109">
                  <c:v>126.68292749955148</c:v>
                </c:pt>
                <c:pt idx="110">
                  <c:v>126.63486643139746</c:v>
                </c:pt>
                <c:pt idx="111">
                  <c:v>126.58711951299581</c:v>
                </c:pt>
                <c:pt idx="112">
                  <c:v>126.53965591558698</c:v>
                </c:pt>
                <c:pt idx="113">
                  <c:v>126.49244641877593</c:v>
                </c:pt>
                <c:pt idx="114">
                  <c:v>126.4454632770573</c:v>
                </c:pt>
                <c:pt idx="115">
                  <c:v>126.39868009982624</c:v>
                </c:pt>
                <c:pt idx="116">
                  <c:v>126.35207174566713</c:v>
                </c:pt>
                <c:pt idx="117">
                  <c:v>126.3056142317479</c:v>
                </c:pt>
                <c:pt idx="118">
                  <c:v>126.25928465915217</c:v>
                </c:pt>
                <c:pt idx="119">
                  <c:v>126.21306115493778</c:v>
                </c:pt>
                <c:pt idx="120">
                  <c:v>126.16692283160489</c:v>
                </c:pt>
                <c:pt idx="121">
                  <c:v>126.12084976447674</c:v>
                </c:pt>
                <c:pt idx="122">
                  <c:v>126.07482298722474</c:v>
                </c:pt>
                <c:pt idx="123">
                  <c:v>126.02882450540395</c:v>
                </c:pt>
                <c:pt idx="124">
                  <c:v>125.98283732739357</c:v>
                </c:pt>
                <c:pt idx="125">
                  <c:v>125.93684551156957</c:v>
                </c:pt>
                <c:pt idx="126">
                  <c:v>125.89083422788201</c:v>
                </c:pt>
                <c:pt idx="127">
                  <c:v>125.84478983129323</c:v>
                </c:pt>
                <c:pt idx="128">
                  <c:v>125.79869994379254</c:v>
                </c:pt>
                <c:pt idx="129">
                  <c:v>125.75255354098181</c:v>
                </c:pt>
                <c:pt idx="130">
                  <c:v>125.70634103859012</c:v>
                </c:pt>
                <c:pt idx="131">
                  <c:v>125.66005437378038</c:v>
                </c:pt>
                <c:pt idx="132">
                  <c:v>125.61368707582793</c:v>
                </c:pt>
                <c:pt idx="133">
                  <c:v>125.56723432073838</c:v>
                </c:pt>
                <c:pt idx="134">
                  <c:v>125.52069296467198</c:v>
                </c:pt>
                <c:pt idx="135">
                  <c:v>125.47406155168082</c:v>
                </c:pt>
                <c:pt idx="136">
                  <c:v>125.42734029223655</c:v>
                </c:pt>
                <c:pt idx="137">
                  <c:v>125.38053101029325</c:v>
                </c:pt>
                <c:pt idx="138">
                  <c:v>125.33363705812164</c:v>
                </c:pt>
                <c:pt idx="139">
                  <c:v>125.28666319977296</c:v>
                </c:pt>
                <c:pt idx="140">
                  <c:v>125.23961546566294</c:v>
                </c:pt>
                <c:pt idx="141">
                  <c:v>125.19250098228704</c:v>
                </c:pt>
                <c:pt idx="142">
                  <c:v>125.14532778236709</c:v>
                </c:pt>
                <c:pt idx="143">
                  <c:v>125.09810460168842</c:v>
                </c:pt>
                <c:pt idx="144">
                  <c:v>125.05084066944717</c:v>
                </c:pt>
                <c:pt idx="145">
                  <c:v>125.00354549905705</c:v>
                </c:pt>
                <c:pt idx="146">
                  <c:v>124.9562286860741</c:v>
                </c:pt>
                <c:pt idx="147">
                  <c:v>124.90889971923141</c:v>
                </c:pt>
                <c:pt idx="148">
                  <c:v>124.86156780961012</c:v>
                </c:pt>
                <c:pt idx="149">
                  <c:v>124.81424174179988</c:v>
                </c:pt>
                <c:pt idx="150">
                  <c:v>124.7669297496292</c:v>
                </c:pt>
                <c:pt idx="151">
                  <c:v>124.71963941776627</c:v>
                </c:pt>
                <c:pt idx="152">
                  <c:v>124.67237760929471</c:v>
                </c:pt>
                <c:pt idx="153">
                  <c:v>124.62515041832265</c:v>
                </c:pt>
                <c:pt idx="154">
                  <c:v>124.57796314582933</c:v>
                </c:pt>
                <c:pt idx="155">
                  <c:v>124.53082029631877</c:v>
                </c:pt>
                <c:pt idx="156">
                  <c:v>124.48372559243188</c:v>
                </c:pt>
                <c:pt idx="157">
                  <c:v>124.43668200445603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1.6111321268406419E-3</c:v>
                </c:pt>
                <c:pt idx="1">
                  <c:v>1.6175287359860867E-2</c:v>
                </c:pt>
                <c:pt idx="2">
                  <c:v>2.0176118637426414E-2</c:v>
                </c:pt>
                <c:pt idx="3">
                  <c:v>2.9702819997732773E-2</c:v>
                </c:pt>
                <c:pt idx="4">
                  <c:v>4.180230781443782E-2</c:v>
                </c:pt>
                <c:pt idx="5">
                  <c:v>4.6377544613703352E-2</c:v>
                </c:pt>
                <c:pt idx="6">
                  <c:v>5.5076645126075276E-2</c:v>
                </c:pt>
                <c:pt idx="7">
                  <c:v>5.7727872262843295E-2</c:v>
                </c:pt>
                <c:pt idx="8">
                  <c:v>6.0855518286096526E-2</c:v>
                </c:pt>
                <c:pt idx="9">
                  <c:v>6.8477437226574178E-2</c:v>
                </c:pt>
                <c:pt idx="10">
                  <c:v>6.9693868295368278E-2</c:v>
                </c:pt>
                <c:pt idx="11">
                  <c:v>8.3783964177672948E-2</c:v>
                </c:pt>
                <c:pt idx="12">
                  <c:v>8.1519687625145623E-2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9.0326663384110474E-3</c:v>
                </c:pt>
                <c:pt idx="2">
                  <c:v>7.384445398024536E-3</c:v>
                </c:pt>
                <c:pt idx="3">
                  <c:v>2.2511751971608217E-2</c:v>
                </c:pt>
                <c:pt idx="4">
                  <c:v>3.0399238035267145E-2</c:v>
                </c:pt>
                <c:pt idx="5">
                  <c:v>3.8120267244136287E-2</c:v>
                </c:pt>
                <c:pt idx="6">
                  <c:v>4.5135655144988844E-2</c:v>
                </c:pt>
                <c:pt idx="7">
                  <c:v>4.9198487678580372E-2</c:v>
                </c:pt>
                <c:pt idx="8">
                  <c:v>5.9290374423142451E-2</c:v>
                </c:pt>
                <c:pt idx="9">
                  <c:v>6.4173876711936625E-2</c:v>
                </c:pt>
                <c:pt idx="10">
                  <c:v>7.029452017176796E-2</c:v>
                </c:pt>
                <c:pt idx="11">
                  <c:v>7.8691678258021661E-2</c:v>
                </c:pt>
                <c:pt idx="12">
                  <c:v>8.6561783081152324E-2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130.45500000000001</c:v>
                </c:pt>
                <c:pt idx="1">
                  <c:v>131.291</c:v>
                </c:pt>
                <c:pt idx="2">
                  <c:v>132.78200000000001</c:v>
                </c:pt>
                <c:pt idx="3">
                  <c:v>131.273</c:v>
                </c:pt>
                <c:pt idx="4">
                  <c:v>130.43600000000001</c:v>
                </c:pt>
                <c:pt idx="5">
                  <c:v>132.90899999999999</c:v>
                </c:pt>
                <c:pt idx="6">
                  <c:v>131.709</c:v>
                </c:pt>
                <c:pt idx="7">
                  <c:v>130.94499999999999</c:v>
                </c:pt>
                <c:pt idx="8">
                  <c:v>130.94499999999999</c:v>
                </c:pt>
                <c:pt idx="9">
                  <c:v>131.52699999999999</c:v>
                </c:pt>
                <c:pt idx="10">
                  <c:v>131.655</c:v>
                </c:pt>
                <c:pt idx="11">
                  <c:v>133.92699999999999</c:v>
                </c:pt>
                <c:pt idx="12">
                  <c:v>131.09100000000001</c:v>
                </c:pt>
                <c:pt idx="13">
                  <c:v>133.83600000000001</c:v>
                </c:pt>
                <c:pt idx="14">
                  <c:v>130.90899999999999</c:v>
                </c:pt>
                <c:pt idx="15">
                  <c:v>133.85499999999999</c:v>
                </c:pt>
                <c:pt idx="16">
                  <c:v>133.14500000000001</c:v>
                </c:pt>
                <c:pt idx="17">
                  <c:v>131.78200000000001</c:v>
                </c:pt>
                <c:pt idx="18">
                  <c:v>131</c:v>
                </c:pt>
                <c:pt idx="19">
                  <c:v>131.727</c:v>
                </c:pt>
                <c:pt idx="20">
                  <c:v>132.18199999999999</c:v>
                </c:pt>
                <c:pt idx="21">
                  <c:v>131.56399999999999</c:v>
                </c:pt>
                <c:pt idx="22">
                  <c:v>132.745</c:v>
                </c:pt>
                <c:pt idx="23">
                  <c:v>131.16399999999999</c:v>
                </c:pt>
                <c:pt idx="24">
                  <c:v>131.21799999999999</c:v>
                </c:pt>
                <c:pt idx="25">
                  <c:v>132.49100000000001</c:v>
                </c:pt>
                <c:pt idx="26">
                  <c:v>132.309</c:v>
                </c:pt>
                <c:pt idx="27">
                  <c:v>132.255</c:v>
                </c:pt>
                <c:pt idx="28">
                  <c:v>134.43600000000001</c:v>
                </c:pt>
                <c:pt idx="29">
                  <c:v>132.364</c:v>
                </c:pt>
                <c:pt idx="30">
                  <c:v>135.41800000000001</c:v>
                </c:pt>
                <c:pt idx="31">
                  <c:v>133.655</c:v>
                </c:pt>
                <c:pt idx="32">
                  <c:v>135.09100000000001</c:v>
                </c:pt>
                <c:pt idx="33">
                  <c:v>132.58199999999999</c:v>
                </c:pt>
                <c:pt idx="34">
                  <c:v>132.745</c:v>
                </c:pt>
                <c:pt idx="35">
                  <c:v>133.12700000000001</c:v>
                </c:pt>
                <c:pt idx="36">
                  <c:v>134.036</c:v>
                </c:pt>
                <c:pt idx="37">
                  <c:v>134.691</c:v>
                </c:pt>
                <c:pt idx="38">
                  <c:v>134.036</c:v>
                </c:pt>
                <c:pt idx="39">
                  <c:v>136.745</c:v>
                </c:pt>
                <c:pt idx="40">
                  <c:v>137.964</c:v>
                </c:pt>
                <c:pt idx="41">
                  <c:v>139.05500000000001</c:v>
                </c:pt>
                <c:pt idx="42">
                  <c:v>140.81800000000001</c:v>
                </c:pt>
                <c:pt idx="43">
                  <c:v>138.83600000000001</c:v>
                </c:pt>
                <c:pt idx="44">
                  <c:v>140.38200000000001</c:v>
                </c:pt>
                <c:pt idx="45">
                  <c:v>142.89099999999999</c:v>
                </c:pt>
                <c:pt idx="46">
                  <c:v>143.982</c:v>
                </c:pt>
                <c:pt idx="47">
                  <c:v>149.255</c:v>
                </c:pt>
                <c:pt idx="48">
                  <c:v>154.43600000000001</c:v>
                </c:pt>
                <c:pt idx="49">
                  <c:v>165.6</c:v>
                </c:pt>
                <c:pt idx="50">
                  <c:v>183.709</c:v>
                </c:pt>
                <c:pt idx="51">
                  <c:v>197.52699999999999</c:v>
                </c:pt>
                <c:pt idx="52">
                  <c:v>211.036</c:v>
                </c:pt>
                <c:pt idx="53">
                  <c:v>221.636</c:v>
                </c:pt>
                <c:pt idx="54">
                  <c:v>227.291</c:v>
                </c:pt>
                <c:pt idx="55">
                  <c:v>231.61799999999999</c:v>
                </c:pt>
                <c:pt idx="56">
                  <c:v>232.6</c:v>
                </c:pt>
                <c:pt idx="57">
                  <c:v>227.78200000000001</c:v>
                </c:pt>
                <c:pt idx="58">
                  <c:v>220.61799999999999</c:v>
                </c:pt>
                <c:pt idx="59">
                  <c:v>201.58199999999999</c:v>
                </c:pt>
                <c:pt idx="60">
                  <c:v>177.94499999999999</c:v>
                </c:pt>
                <c:pt idx="61">
                  <c:v>148.54499999999999</c:v>
                </c:pt>
                <c:pt idx="62">
                  <c:v>133.16399999999999</c:v>
                </c:pt>
                <c:pt idx="63">
                  <c:v>130.38200000000001</c:v>
                </c:pt>
                <c:pt idx="64">
                  <c:v>132.78200000000001</c:v>
                </c:pt>
                <c:pt idx="65">
                  <c:v>131.255</c:v>
                </c:pt>
                <c:pt idx="66">
                  <c:v>131.23599999999999</c:v>
                </c:pt>
                <c:pt idx="67">
                  <c:v>133.364</c:v>
                </c:pt>
                <c:pt idx="68">
                  <c:v>137.41800000000001</c:v>
                </c:pt>
                <c:pt idx="69">
                  <c:v>140.12700000000001</c:v>
                </c:pt>
                <c:pt idx="70">
                  <c:v>148.05500000000001</c:v>
                </c:pt>
                <c:pt idx="71">
                  <c:v>159.85499999999999</c:v>
                </c:pt>
                <c:pt idx="72">
                  <c:v>170.12700000000001</c:v>
                </c:pt>
                <c:pt idx="73">
                  <c:v>180.982</c:v>
                </c:pt>
                <c:pt idx="74">
                  <c:v>191.036</c:v>
                </c:pt>
                <c:pt idx="75">
                  <c:v>197.43600000000001</c:v>
                </c:pt>
                <c:pt idx="76">
                  <c:v>202.43600000000001</c:v>
                </c:pt>
                <c:pt idx="77">
                  <c:v>203.90899999999999</c:v>
                </c:pt>
                <c:pt idx="78">
                  <c:v>201.90899999999999</c:v>
                </c:pt>
                <c:pt idx="79">
                  <c:v>195.12700000000001</c:v>
                </c:pt>
                <c:pt idx="80">
                  <c:v>179.54499999999999</c:v>
                </c:pt>
                <c:pt idx="81">
                  <c:v>155.12700000000001</c:v>
                </c:pt>
                <c:pt idx="82">
                  <c:v>136.273</c:v>
                </c:pt>
                <c:pt idx="83">
                  <c:v>127.58199999999999</c:v>
                </c:pt>
                <c:pt idx="84">
                  <c:v>125.673</c:v>
                </c:pt>
                <c:pt idx="85">
                  <c:v>126.10899999999999</c:v>
                </c:pt>
                <c:pt idx="86">
                  <c:v>125.2</c:v>
                </c:pt>
                <c:pt idx="87">
                  <c:v>126.873</c:v>
                </c:pt>
                <c:pt idx="88">
                  <c:v>126.509</c:v>
                </c:pt>
                <c:pt idx="89">
                  <c:v>127.473</c:v>
                </c:pt>
                <c:pt idx="90">
                  <c:v>126.545</c:v>
                </c:pt>
                <c:pt idx="91">
                  <c:v>128.691</c:v>
                </c:pt>
                <c:pt idx="92">
                  <c:v>128.745</c:v>
                </c:pt>
                <c:pt idx="93">
                  <c:v>129</c:v>
                </c:pt>
                <c:pt idx="94">
                  <c:v>129.09100000000001</c:v>
                </c:pt>
                <c:pt idx="95">
                  <c:v>126.94499999999999</c:v>
                </c:pt>
                <c:pt idx="96">
                  <c:v>130.18199999999999</c:v>
                </c:pt>
                <c:pt idx="97">
                  <c:v>130.19999999999999</c:v>
                </c:pt>
                <c:pt idx="98">
                  <c:v>128.16399999999999</c:v>
                </c:pt>
                <c:pt idx="99">
                  <c:v>129.16399999999999</c:v>
                </c:pt>
                <c:pt idx="100">
                  <c:v>129.636</c:v>
                </c:pt>
                <c:pt idx="101">
                  <c:v>130.964</c:v>
                </c:pt>
                <c:pt idx="102">
                  <c:v>129.94499999999999</c:v>
                </c:pt>
                <c:pt idx="103">
                  <c:v>130.709</c:v>
                </c:pt>
                <c:pt idx="104">
                  <c:v>131.018</c:v>
                </c:pt>
                <c:pt idx="105">
                  <c:v>133.56399999999999</c:v>
                </c:pt>
                <c:pt idx="106">
                  <c:v>136.291</c:v>
                </c:pt>
                <c:pt idx="107">
                  <c:v>140.964</c:v>
                </c:pt>
                <c:pt idx="108">
                  <c:v>147.47300000000001</c:v>
                </c:pt>
                <c:pt idx="109">
                  <c:v>154.56399999999999</c:v>
                </c:pt>
                <c:pt idx="110">
                  <c:v>162.47300000000001</c:v>
                </c:pt>
                <c:pt idx="111">
                  <c:v>166.964</c:v>
                </c:pt>
                <c:pt idx="112">
                  <c:v>170.58199999999999</c:v>
                </c:pt>
                <c:pt idx="113">
                  <c:v>170.52699999999999</c:v>
                </c:pt>
                <c:pt idx="114">
                  <c:v>167.636</c:v>
                </c:pt>
                <c:pt idx="115">
                  <c:v>161.6</c:v>
                </c:pt>
                <c:pt idx="116">
                  <c:v>153.018</c:v>
                </c:pt>
                <c:pt idx="117">
                  <c:v>146.38200000000001</c:v>
                </c:pt>
                <c:pt idx="118">
                  <c:v>136.87299999999999</c:v>
                </c:pt>
                <c:pt idx="119">
                  <c:v>131.10900000000001</c:v>
                </c:pt>
                <c:pt idx="120">
                  <c:v>125.94499999999999</c:v>
                </c:pt>
                <c:pt idx="121">
                  <c:v>126.92700000000001</c:v>
                </c:pt>
                <c:pt idx="122">
                  <c:v>126.291</c:v>
                </c:pt>
                <c:pt idx="123">
                  <c:v>126.164</c:v>
                </c:pt>
                <c:pt idx="124">
                  <c:v>125.364</c:v>
                </c:pt>
                <c:pt idx="125">
                  <c:v>125.8</c:v>
                </c:pt>
                <c:pt idx="126">
                  <c:v>127.38200000000001</c:v>
                </c:pt>
                <c:pt idx="127">
                  <c:v>125.818</c:v>
                </c:pt>
                <c:pt idx="128">
                  <c:v>126.782</c:v>
                </c:pt>
                <c:pt idx="129">
                  <c:v>127.782</c:v>
                </c:pt>
                <c:pt idx="130">
                  <c:v>125.691</c:v>
                </c:pt>
                <c:pt idx="131">
                  <c:v>127.473</c:v>
                </c:pt>
                <c:pt idx="132">
                  <c:v>126.05500000000001</c:v>
                </c:pt>
                <c:pt idx="133">
                  <c:v>128.964</c:v>
                </c:pt>
                <c:pt idx="134">
                  <c:v>129.49100000000001</c:v>
                </c:pt>
                <c:pt idx="135">
                  <c:v>131.85499999999999</c:v>
                </c:pt>
                <c:pt idx="136">
                  <c:v>137.691</c:v>
                </c:pt>
                <c:pt idx="137">
                  <c:v>141.94499999999999</c:v>
                </c:pt>
                <c:pt idx="138">
                  <c:v>147.09100000000001</c:v>
                </c:pt>
                <c:pt idx="139">
                  <c:v>151.61799999999999</c:v>
                </c:pt>
                <c:pt idx="140">
                  <c:v>152.291</c:v>
                </c:pt>
                <c:pt idx="141">
                  <c:v>151.691</c:v>
                </c:pt>
                <c:pt idx="142">
                  <c:v>148.964</c:v>
                </c:pt>
                <c:pt idx="143">
                  <c:v>144.14500000000001</c:v>
                </c:pt>
                <c:pt idx="144">
                  <c:v>138.87299999999999</c:v>
                </c:pt>
                <c:pt idx="145">
                  <c:v>134.21799999999999</c:v>
                </c:pt>
                <c:pt idx="146">
                  <c:v>128.76400000000001</c:v>
                </c:pt>
                <c:pt idx="147">
                  <c:v>128.09100000000001</c:v>
                </c:pt>
                <c:pt idx="148">
                  <c:v>125.982</c:v>
                </c:pt>
                <c:pt idx="149">
                  <c:v>124.89100000000001</c:v>
                </c:pt>
                <c:pt idx="150">
                  <c:v>125.89100000000001</c:v>
                </c:pt>
                <c:pt idx="151">
                  <c:v>125.6</c:v>
                </c:pt>
                <c:pt idx="152">
                  <c:v>124.56399999999999</c:v>
                </c:pt>
                <c:pt idx="153">
                  <c:v>125.745</c:v>
                </c:pt>
                <c:pt idx="154">
                  <c:v>123.818</c:v>
                </c:pt>
                <c:pt idx="155">
                  <c:v>125.018</c:v>
                </c:pt>
                <c:pt idx="156">
                  <c:v>125.818</c:v>
                </c:pt>
                <c:pt idx="157">
                  <c:v>125.8</c:v>
                </c:pt>
                <c:pt idx="158">
                  <c:v>126.327</c:v>
                </c:pt>
                <c:pt idx="159">
                  <c:v>124.09099999999999</c:v>
                </c:pt>
                <c:pt idx="160">
                  <c:v>125.364</c:v>
                </c:pt>
                <c:pt idx="161">
                  <c:v>126.636</c:v>
                </c:pt>
                <c:pt idx="162">
                  <c:v>125.491</c:v>
                </c:pt>
                <c:pt idx="163">
                  <c:v>125.655</c:v>
                </c:pt>
                <c:pt idx="164">
                  <c:v>125.345</c:v>
                </c:pt>
                <c:pt idx="165">
                  <c:v>126.164</c:v>
                </c:pt>
                <c:pt idx="166">
                  <c:v>125.05500000000001</c:v>
                </c:pt>
                <c:pt idx="167">
                  <c:v>124.43600000000001</c:v>
                </c:pt>
                <c:pt idx="168">
                  <c:v>125.291</c:v>
                </c:pt>
                <c:pt idx="169">
                  <c:v>125.10899999999999</c:v>
                </c:pt>
                <c:pt idx="170">
                  <c:v>127.164</c:v>
                </c:pt>
                <c:pt idx="171">
                  <c:v>126.364</c:v>
                </c:pt>
                <c:pt idx="172">
                  <c:v>127.255</c:v>
                </c:pt>
                <c:pt idx="173">
                  <c:v>127.491</c:v>
                </c:pt>
                <c:pt idx="174">
                  <c:v>125.527</c:v>
                </c:pt>
                <c:pt idx="175">
                  <c:v>125.964</c:v>
                </c:pt>
                <c:pt idx="176">
                  <c:v>126.236</c:v>
                </c:pt>
                <c:pt idx="177">
                  <c:v>126.291</c:v>
                </c:pt>
                <c:pt idx="178">
                  <c:v>126.10899999999999</c:v>
                </c:pt>
                <c:pt idx="179">
                  <c:v>126.364</c:v>
                </c:pt>
                <c:pt idx="180">
                  <c:v>127.273</c:v>
                </c:pt>
                <c:pt idx="181">
                  <c:v>125.05500000000001</c:v>
                </c:pt>
                <c:pt idx="182">
                  <c:v>124.545</c:v>
                </c:pt>
                <c:pt idx="183">
                  <c:v>124.018</c:v>
                </c:pt>
                <c:pt idx="184">
                  <c:v>125</c:v>
                </c:pt>
                <c:pt idx="185">
                  <c:v>124.8</c:v>
                </c:pt>
                <c:pt idx="186">
                  <c:v>124.255</c:v>
                </c:pt>
                <c:pt idx="187">
                  <c:v>124.691</c:v>
                </c:pt>
                <c:pt idx="188">
                  <c:v>124.41800000000001</c:v>
                </c:pt>
                <c:pt idx="189">
                  <c:v>126.94499999999999</c:v>
                </c:pt>
                <c:pt idx="190">
                  <c:v>124.673</c:v>
                </c:pt>
                <c:pt idx="191">
                  <c:v>125.036</c:v>
                </c:pt>
                <c:pt idx="192">
                  <c:v>124.673</c:v>
                </c:pt>
                <c:pt idx="193">
                  <c:v>125.182</c:v>
                </c:pt>
                <c:pt idx="194">
                  <c:v>125.745</c:v>
                </c:pt>
                <c:pt idx="195">
                  <c:v>124.273</c:v>
                </c:pt>
                <c:pt idx="196">
                  <c:v>124.8</c:v>
                </c:pt>
                <c:pt idx="197">
                  <c:v>125.509</c:v>
                </c:pt>
                <c:pt idx="198">
                  <c:v>126.018</c:v>
                </c:pt>
                <c:pt idx="199">
                  <c:v>124.145</c:v>
                </c:pt>
                <c:pt idx="200">
                  <c:v>124.527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130.82535444833516</c:v>
                </c:pt>
                <c:pt idx="12">
                  <c:v>130.99988693526913</c:v>
                </c:pt>
                <c:pt idx="13">
                  <c:v>131.17259360268983</c:v>
                </c:pt>
                <c:pt idx="14">
                  <c:v>131.34322743790082</c:v>
                </c:pt>
                <c:pt idx="15">
                  <c:v>131.51151662509253</c:v>
                </c:pt>
                <c:pt idx="16">
                  <c:v>131.6771632180714</c:v>
                </c:pt>
                <c:pt idx="17">
                  <c:v>131.83984197949079</c:v>
                </c:pt>
                <c:pt idx="18">
                  <c:v>131.99919945227711</c:v>
                </c:pt>
                <c:pt idx="19">
                  <c:v>132.15485334001878</c:v>
                </c:pt>
                <c:pt idx="20">
                  <c:v>132.30639228630869</c:v>
                </c:pt>
                <c:pt idx="21">
                  <c:v>132.45337616139381</c:v>
                </c:pt>
                <c:pt idx="22">
                  <c:v>132.59533699540557</c:v>
                </c:pt>
                <c:pt idx="23">
                  <c:v>132.73178075807556</c:v>
                </c:pt>
                <c:pt idx="24">
                  <c:v>132.86219031223141</c:v>
                </c:pt>
                <c:pt idx="25">
                  <c:v>132.98603013830015</c:v>
                </c:pt>
                <c:pt idx="26">
                  <c:v>133.1027539863216</c:v>
                </c:pt>
                <c:pt idx="27">
                  <c:v>133.21181772978414</c:v>
                </c:pt>
                <c:pt idx="28">
                  <c:v>133.31270183707852</c:v>
                </c:pt>
                <c:pt idx="29">
                  <c:v>133.40495179355892</c:v>
                </c:pt>
                <c:pt idx="30">
                  <c:v>133.48825162344534</c:v>
                </c:pt>
                <c:pt idx="31">
                  <c:v>133.56255689184661</c:v>
                </c:pt>
                <c:pt idx="32">
                  <c:v>133.62833097408105</c:v>
                </c:pt>
                <c:pt idx="33">
                  <c:v>133.68695349677466</c:v>
                </c:pt>
                <c:pt idx="34">
                  <c:v>133.74140301021845</c:v>
                </c:pt>
                <c:pt idx="35">
                  <c:v>133.79735463810681</c:v>
                </c:pt>
                <c:pt idx="36">
                  <c:v>133.86487011164004</c:v>
                </c:pt>
                <c:pt idx="37">
                  <c:v>133.96087725365408</c:v>
                </c:pt>
                <c:pt idx="38">
                  <c:v>134.11261474402667</c:v>
                </c:pt>
                <c:pt idx="39">
                  <c:v>134.36212409355358</c:v>
                </c:pt>
                <c:pt idx="40">
                  <c:v>134.77167007811508</c:v>
                </c:pt>
                <c:pt idx="41">
                  <c:v>135.42963870130362</c:v>
                </c:pt>
                <c:pt idx="42">
                  <c:v>136.45600043989495</c:v>
                </c:pt>
                <c:pt idx="43">
                  <c:v>138.00588621346262</c:v>
                </c:pt>
                <c:pt idx="44">
                  <c:v>140.26931841639006</c:v>
                </c:pt>
                <c:pt idx="45">
                  <c:v>143.46484896862555</c:v>
                </c:pt>
                <c:pt idx="46">
                  <c:v>147.82499886217832</c:v>
                </c:pt>
                <c:pt idx="47">
                  <c:v>153.57215459122011</c:v>
                </c:pt>
                <c:pt idx="48">
                  <c:v>160.88494870785564</c:v>
                </c:pt>
                <c:pt idx="49">
                  <c:v>169.85655603557726</c:v>
                </c:pt>
                <c:pt idx="50">
                  <c:v>180.44587658413735</c:v>
                </c:pt>
                <c:pt idx="51">
                  <c:v>192.41662202595379</c:v>
                </c:pt>
                <c:pt idx="52">
                  <c:v>205.24624613766716</c:v>
                </c:pt>
                <c:pt idx="53">
                  <c:v>217.98067628545743</c:v>
                </c:pt>
                <c:pt idx="54">
                  <c:v>229.05672574402624</c:v>
                </c:pt>
                <c:pt idx="55">
                  <c:v>236.25321172366245</c:v>
                </c:pt>
                <c:pt idx="56">
                  <c:v>237.07965145836559</c:v>
                </c:pt>
                <c:pt idx="57">
                  <c:v>229.79089320688809</c:v>
                </c:pt>
                <c:pt idx="58">
                  <c:v>214.64715362269195</c:v>
                </c:pt>
                <c:pt idx="59">
                  <c:v>194.44416484307666</c:v>
                </c:pt>
                <c:pt idx="60">
                  <c:v>173.56948952492539</c:v>
                </c:pt>
                <c:pt idx="61">
                  <c:v>156.02521474748977</c:v>
                </c:pt>
                <c:pt idx="62">
                  <c:v>143.82481540209992</c:v>
                </c:pt>
                <c:pt idx="63">
                  <c:v>136.79469052309858</c:v>
                </c:pt>
                <c:pt idx="64">
                  <c:v>133.54371066658294</c:v>
                </c:pt>
                <c:pt idx="65">
                  <c:v>132.60806738938294</c:v>
                </c:pt>
                <c:pt idx="66">
                  <c:v>133.07044718468489</c:v>
                </c:pt>
                <c:pt idx="67">
                  <c:v>134.62504463326636</c:v>
                </c:pt>
                <c:pt idx="68">
                  <c:v>137.3906869686765</c:v>
                </c:pt>
                <c:pt idx="69">
                  <c:v>141.7043049972404</c:v>
                </c:pt>
                <c:pt idx="70">
                  <c:v>147.95257602044973</c:v>
                </c:pt>
                <c:pt idx="71">
                  <c:v>156.40693197372875</c:v>
                </c:pt>
                <c:pt idx="72">
                  <c:v>167.02075994687939</c:v>
                </c:pt>
                <c:pt idx="73">
                  <c:v>179.18650041136408</c:v>
                </c:pt>
                <c:pt idx="74">
                  <c:v>191.52436477174487</c:v>
                </c:pt>
                <c:pt idx="75">
                  <c:v>201.87325306557506</c:v>
                </c:pt>
                <c:pt idx="76">
                  <c:v>207.69737663329585</c:v>
                </c:pt>
                <c:pt idx="77">
                  <c:v>206.96614064329978</c:v>
                </c:pt>
                <c:pt idx="78">
                  <c:v>199.18148766384184</c:v>
                </c:pt>
                <c:pt idx="79">
                  <c:v>185.89656677438091</c:v>
                </c:pt>
                <c:pt idx="80">
                  <c:v>170.22375461467516</c:v>
                </c:pt>
                <c:pt idx="81">
                  <c:v>155.51666039127934</c:v>
                </c:pt>
                <c:pt idx="82">
                  <c:v>144.05072558068349</c:v>
                </c:pt>
                <c:pt idx="83">
                  <c:v>136.48322107266378</c:v>
                </c:pt>
                <c:pt idx="84">
                  <c:v>132.20912706441379</c:v>
                </c:pt>
                <c:pt idx="85">
                  <c:v>130.12184284198034</c:v>
                </c:pt>
                <c:pt idx="86">
                  <c:v>129.22323392734265</c:v>
                </c:pt>
                <c:pt idx="87">
                  <c:v>128.86418673971178</c:v>
                </c:pt>
                <c:pt idx="88">
                  <c:v>128.71234932758318</c:v>
                </c:pt>
                <c:pt idx="89">
                  <c:v>128.62896693470233</c:v>
                </c:pt>
                <c:pt idx="90">
                  <c:v>128.56612201169</c:v>
                </c:pt>
                <c:pt idx="91">
                  <c:v>128.51039906944848</c:v>
                </c:pt>
                <c:pt idx="92">
                  <c:v>128.4596145798925</c:v>
                </c:pt>
                <c:pt idx="93">
                  <c:v>128.415447227605</c:v>
                </c:pt>
                <c:pt idx="94">
                  <c:v>128.38205097439911</c:v>
                </c:pt>
                <c:pt idx="95">
                  <c:v>128.36669960382631</c:v>
                </c:pt>
                <c:pt idx="96">
                  <c:v>128.38129010219842</c:v>
                </c:pt>
                <c:pt idx="97">
                  <c:v>128.44443197230044</c:v>
                </c:pt>
                <c:pt idx="98">
                  <c:v>128.58399651829288</c:v>
                </c:pt>
                <c:pt idx="99">
                  <c:v>128.83987899281669</c:v>
                </c:pt>
                <c:pt idx="100">
                  <c:v>129.2664923703085</c:v>
                </c:pt>
                <c:pt idx="101">
                  <c:v>129.93423080741053</c:v>
                </c:pt>
                <c:pt idx="102">
                  <c:v>130.92888804272292</c:v>
                </c:pt>
                <c:pt idx="103">
                  <c:v>132.34789662845165</c:v>
                </c:pt>
                <c:pt idx="104">
                  <c:v>134.29239228755571</c:v>
                </c:pt>
                <c:pt idx="105">
                  <c:v>136.85461070923557</c:v>
                </c:pt>
                <c:pt idx="106">
                  <c:v>140.10102861929013</c:v>
                </c:pt>
                <c:pt idx="107">
                  <c:v>144.05287162500883</c:v>
                </c:pt>
                <c:pt idx="108">
                  <c:v>148.66675515609035</c:v>
                </c:pt>
                <c:pt idx="109">
                  <c:v>153.81782038485508</c:v>
                </c:pt>
                <c:pt idx="110">
                  <c:v>159.27982195979604</c:v>
                </c:pt>
                <c:pt idx="111">
                  <c:v>164.66777344353574</c:v>
                </c:pt>
                <c:pt idx="112">
                  <c:v>169.27045069615841</c:v>
                </c:pt>
                <c:pt idx="113">
                  <c:v>171.79438179413509</c:v>
                </c:pt>
                <c:pt idx="114">
                  <c:v>170.45370877109963</c:v>
                </c:pt>
                <c:pt idx="115">
                  <c:v>164.07124984924047</c:v>
                </c:pt>
                <c:pt idx="116">
                  <c:v>153.70797124851759</c:v>
                </c:pt>
                <c:pt idx="117">
                  <c:v>142.71306117976647</c:v>
                </c:pt>
                <c:pt idx="118">
                  <c:v>134.38599861250194</c:v>
                </c:pt>
                <c:pt idx="119">
                  <c:v>129.76614928831629</c:v>
                </c:pt>
                <c:pt idx="120">
                  <c:v>127.86077322198875</c:v>
                </c:pt>
                <c:pt idx="121">
                  <c:v>127.25836381626878</c:v>
                </c:pt>
                <c:pt idx="122">
                  <c:v>127.09197372795451</c:v>
                </c:pt>
                <c:pt idx="123">
                  <c:v>127.03001761449028</c:v>
                </c:pt>
                <c:pt idx="124">
                  <c:v>126.98628888988718</c:v>
                </c:pt>
                <c:pt idx="125">
                  <c:v>126.94508841841161</c:v>
                </c:pt>
                <c:pt idx="126">
                  <c:v>126.90474892169013</c:v>
                </c:pt>
                <c:pt idx="127">
                  <c:v>126.86651449453495</c:v>
                </c:pt>
                <c:pt idx="128">
                  <c:v>126.83489124274118</c:v>
                </c:pt>
                <c:pt idx="129">
                  <c:v>126.82255924320997</c:v>
                </c:pt>
                <c:pt idx="130">
                  <c:v>126.86124672231259</c:v>
                </c:pt>
                <c:pt idx="131">
                  <c:v>127.02120020593077</c:v>
                </c:pt>
                <c:pt idx="132">
                  <c:v>127.43829454809241</c:v>
                </c:pt>
                <c:pt idx="133">
                  <c:v>128.33722288988025</c:v>
                </c:pt>
                <c:pt idx="134">
                  <c:v>130.02261881265989</c:v>
                </c:pt>
                <c:pt idx="135">
                  <c:v>132.79925559731086</c:v>
                </c:pt>
                <c:pt idx="136">
                  <c:v>136.80113128246833</c:v>
                </c:pt>
                <c:pt idx="137">
                  <c:v>141.77409899307125</c:v>
                </c:pt>
                <c:pt idx="138">
                  <c:v>146.9430266675522</c:v>
                </c:pt>
                <c:pt idx="139">
                  <c:v>151.1225396762845</c:v>
                </c:pt>
                <c:pt idx="140">
                  <c:v>153.12195831621227</c:v>
                </c:pt>
                <c:pt idx="141">
                  <c:v>152.27926238410265</c:v>
                </c:pt>
                <c:pt idx="142">
                  <c:v>148.80485808170781</c:v>
                </c:pt>
                <c:pt idx="143">
                  <c:v>143.69493805128874</c:v>
                </c:pt>
                <c:pt idx="144">
                  <c:v>138.26089884192251</c:v>
                </c:pt>
                <c:pt idx="145">
                  <c:v>133.57885221992166</c:v>
                </c:pt>
                <c:pt idx="146">
                  <c:v>130.17414516493616</c:v>
                </c:pt>
                <c:pt idx="147">
                  <c:v>128.0413104735232</c:v>
                </c:pt>
                <c:pt idx="148">
                  <c:v>126.87301391581828</c:v>
                </c:pt>
                <c:pt idx="149">
                  <c:v>126.30262036266575</c:v>
                </c:pt>
                <c:pt idx="150">
                  <c:v>126.04436505838476</c:v>
                </c:pt>
                <c:pt idx="151">
                  <c:v>125.92549438759902</c:v>
                </c:pt>
                <c:pt idx="152">
                  <c:v>125.86035384143049</c:v>
                </c:pt>
                <c:pt idx="153">
                  <c:v>125.81320051925424</c:v>
                </c:pt>
                <c:pt idx="154">
                  <c:v>125.77130120149815</c:v>
                </c:pt>
                <c:pt idx="155">
                  <c:v>125.73074910403633</c:v>
                </c:pt>
                <c:pt idx="156">
                  <c:v>125.69050569438446</c:v>
                </c:pt>
                <c:pt idx="157">
                  <c:v>125.6503306409864</c:v>
                </c:pt>
                <c:pt idx="158">
                  <c:v>125.61017519563437</c:v>
                </c:pt>
                <c:pt idx="159">
                  <c:v>125.57003046633311</c:v>
                </c:pt>
                <c:pt idx="160">
                  <c:v>125.52989477297315</c:v>
                </c:pt>
                <c:pt idx="161">
                  <c:v>125.48976757307983</c:v>
                </c:pt>
                <c:pt idx="162">
                  <c:v>125.44964848089147</c:v>
                </c:pt>
                <c:pt idx="163">
                  <c:v>125.40953713016397</c:v>
                </c:pt>
                <c:pt idx="164">
                  <c:v>125.36943315839338</c:v>
                </c:pt>
                <c:pt idx="165">
                  <c:v>125.32933620634662</c:v>
                </c:pt>
                <c:pt idx="166">
                  <c:v>125.28924591931178</c:v>
                </c:pt>
                <c:pt idx="167">
                  <c:v>125.24916194849477</c:v>
                </c:pt>
                <c:pt idx="168">
                  <c:v>125.20908395235803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130.82535444833218</c:v>
                </c:pt>
                <c:pt idx="12">
                  <c:v>130.99988693525819</c:v>
                </c:pt>
                <c:pt idx="13">
                  <c:v>131.17259360265061</c:v>
                </c:pt>
                <c:pt idx="14">
                  <c:v>131.34322743776403</c:v>
                </c:pt>
                <c:pt idx="15">
                  <c:v>131.51151662462851</c:v>
                </c:pt>
                <c:pt idx="16">
                  <c:v>131.67716321654035</c:v>
                </c:pt>
                <c:pt idx="17">
                  <c:v>131.83984197457647</c:v>
                </c:pt>
                <c:pt idx="18">
                  <c:v>131.99919943693297</c:v>
                </c:pt>
                <c:pt idx="19">
                  <c:v>132.15485329341377</c:v>
                </c:pt>
                <c:pt idx="20">
                  <c:v>132.30639214860935</c:v>
                </c:pt>
                <c:pt idx="21">
                  <c:v>132.45337576562596</c:v>
                </c:pt>
                <c:pt idx="22">
                  <c:v>132.59533588888766</c:v>
                </c:pt>
                <c:pt idx="23">
                  <c:v>132.73177774863535</c:v>
                </c:pt>
                <c:pt idx="24">
                  <c:v>132.86218235022892</c:v>
                </c:pt>
                <c:pt idx="25">
                  <c:v>132.98600964706085</c:v>
                </c:pt>
                <c:pt idx="26">
                  <c:v>133.1027026856008</c:v>
                </c:pt>
                <c:pt idx="27">
                  <c:v>133.21169279365827</c:v>
                </c:pt>
                <c:pt idx="28">
                  <c:v>133.31240585737672</c:v>
                </c:pt>
                <c:pt idx="29">
                  <c:v>133.40426969811702</c:v>
                </c:pt>
                <c:pt idx="30">
                  <c:v>133.48672251709439</c:v>
                </c:pt>
                <c:pt idx="31">
                  <c:v>133.55922232396719</c:v>
                </c:pt>
                <c:pt idx="32">
                  <c:v>133.62125720695352</c:v>
                </c:pt>
                <c:pt idx="33">
                  <c:v>133.67235623890528</c:v>
                </c:pt>
                <c:pt idx="34">
                  <c:v>133.71210074954743</c:v>
                </c:pt>
                <c:pt idx="35">
                  <c:v>133.74013563323604</c:v>
                </c:pt>
                <c:pt idx="36">
                  <c:v>133.75618030926708</c:v>
                </c:pt>
                <c:pt idx="37">
                  <c:v>133.76003891353866</c:v>
                </c:pt>
                <c:pt idx="38">
                  <c:v>133.75160928162646</c:v>
                </c:pt>
                <c:pt idx="39">
                  <c:v>133.73089028868333</c:v>
                </c:pt>
                <c:pt idx="40">
                  <c:v>133.69798714417678</c:v>
                </c:pt>
                <c:pt idx="41">
                  <c:v>133.65311430040208</c:v>
                </c:pt>
                <c:pt idx="42">
                  <c:v>133.59659572150622</c:v>
                </c:pt>
                <c:pt idx="43">
                  <c:v>133.5288623702732</c:v>
                </c:pt>
                <c:pt idx="44">
                  <c:v>133.45044689643535</c:v>
                </c:pt>
                <c:pt idx="45">
                  <c:v>133.36197564403196</c:v>
                </c:pt>
                <c:pt idx="46">
                  <c:v>133.26415822637645</c:v>
                </c:pt>
                <c:pt idx="47">
                  <c:v>133.15777503538712</c:v>
                </c:pt>
                <c:pt idx="48">
                  <c:v>133.04366314824492</c:v>
                </c:pt>
                <c:pt idx="49">
                  <c:v>132.92270116140628</c:v>
                </c:pt>
                <c:pt idx="50">
                  <c:v>132.79579351554034</c:v>
                </c:pt>
                <c:pt idx="51">
                  <c:v>132.66385487376826</c:v>
                </c:pt>
                <c:pt idx="52">
                  <c:v>132.52779508160958</c:v>
                </c:pt>
                <c:pt idx="53">
                  <c:v>132.38850517499353</c:v>
                </c:pt>
                <c:pt idx="54">
                  <c:v>132.24684481931368</c:v>
                </c:pt>
                <c:pt idx="55">
                  <c:v>132.10363146569532</c:v>
                </c:pt>
                <c:pt idx="56">
                  <c:v>131.95963140851555</c:v>
                </c:pt>
                <c:pt idx="57">
                  <c:v>131.81555282829342</c:v>
                </c:pt>
                <c:pt idx="58">
                  <c:v>131.6720408126169</c:v>
                </c:pt>
                <c:pt idx="59">
                  <c:v>131.52967426943687</c:v>
                </c:pt>
                <c:pt idx="60">
                  <c:v>131.38896458469634</c:v>
                </c:pt>
                <c:pt idx="61">
                  <c:v>131.25035583101811</c:v>
                </c:pt>
                <c:pt idx="62">
                  <c:v>131.11422630573014</c:v>
                </c:pt>
                <c:pt idx="63">
                  <c:v>130.98089116339719</c:v>
                </c:pt>
                <c:pt idx="64">
                  <c:v>130.85060590802152</c:v>
                </c:pt>
                <c:pt idx="65">
                  <c:v>130.72357052053178</c:v>
                </c:pt>
                <c:pt idx="66">
                  <c:v>130.5999340153511</c:v>
                </c:pt>
                <c:pt idx="67">
                  <c:v>130.47979924310698</c:v>
                </c:pt>
                <c:pt idx="68">
                  <c:v>130.36322778260359</c:v>
                </c:pt>
                <c:pt idx="69">
                  <c:v>130.25024479208943</c:v>
                </c:pt>
                <c:pt idx="70">
                  <c:v>130.14084371612105</c:v>
                </c:pt>
                <c:pt idx="71">
                  <c:v>130.03499076885703</c:v>
                </c:pt>
                <c:pt idx="72">
                  <c:v>129.93262913670407</c:v>
                </c:pt>
                <c:pt idx="73">
                  <c:v>129.83368286248094</c:v>
                </c:pt>
                <c:pt idx="74">
                  <c:v>129.73806038952759</c:v>
                </c:pt>
                <c:pt idx="75">
                  <c:v>129.64565775751527</c:v>
                </c:pt>
                <c:pt idx="76">
                  <c:v>129.55636145228596</c:v>
                </c:pt>
                <c:pt idx="77">
                  <c:v>129.47005092014049</c:v>
                </c:pt>
                <c:pt idx="78">
                  <c:v>129.38660076290893</c:v>
                </c:pt>
                <c:pt idx="79">
                  <c:v>129.3058826342008</c:v>
                </c:pt>
                <c:pt idx="80">
                  <c:v>129.22776685977033</c:v>
                </c:pt>
                <c:pt idx="81">
                  <c:v>129.15212380623285</c:v>
                </c:pt>
                <c:pt idx="82">
                  <c:v>129.07882502270547</c:v>
                </c:pt>
                <c:pt idx="83">
                  <c:v>129.00774417955091</c:v>
                </c:pt>
                <c:pt idx="84">
                  <c:v>128.93875782747307</c:v>
                </c:pt>
                <c:pt idx="85">
                  <c:v>128.87174599891247</c:v>
                </c:pt>
                <c:pt idx="86">
                  <c:v>128.80659267215484</c:v>
                </c:pt>
                <c:pt idx="87">
                  <c:v>128.74318611689534</c:v>
                </c:pt>
                <c:pt idx="88">
                  <c:v>128.68141913828262</c:v>
                </c:pt>
                <c:pt idx="89">
                  <c:v>128.6211892347566</c:v>
                </c:pt>
                <c:pt idx="90">
                  <c:v>128.56239868333921</c:v>
                </c:pt>
                <c:pt idx="91">
                  <c:v>128.50495456446424</c:v>
                </c:pt>
                <c:pt idx="92">
                  <c:v>128.44876873696745</c:v>
                </c:pt>
                <c:pt idx="93">
                  <c:v>128.39375777250339</c:v>
                </c:pt>
                <c:pt idx="94">
                  <c:v>128.3398428574242</c:v>
                </c:pt>
                <c:pt idx="95">
                  <c:v>128.28694966904249</c:v>
                </c:pt>
                <c:pt idx="96">
                  <c:v>128.23500823220348</c:v>
                </c:pt>
                <c:pt idx="97">
                  <c:v>128.18395276120768</c:v>
                </c:pt>
                <c:pt idx="98">
                  <c:v>128.1337214913415</c:v>
                </c:pt>
                <c:pt idx="99">
                  <c:v>128.08425650358944</c:v>
                </c:pt>
                <c:pt idx="100">
                  <c:v>128.03550354550094</c:v>
                </c:pt>
                <c:pt idx="101">
                  <c:v>127.98741185066737</c:v>
                </c:pt>
                <c:pt idx="102">
                  <c:v>127.93993395881498</c:v>
                </c:pt>
                <c:pt idx="103">
                  <c:v>127.89302553813502</c:v>
                </c:pt>
                <c:pt idx="104">
                  <c:v>127.8466452111428</c:v>
                </c:pt>
                <c:pt idx="105">
                  <c:v>127.80075438507868</c:v>
                </c:pt>
                <c:pt idx="106">
                  <c:v>127.75531708762662</c:v>
                </c:pt>
                <c:pt idx="107">
                  <c:v>127.71029980852829</c:v>
                </c:pt>
                <c:pt idx="108">
                  <c:v>127.6656713475052</c:v>
                </c:pt>
                <c:pt idx="109">
                  <c:v>127.62140266876439</c:v>
                </c:pt>
                <c:pt idx="110">
                  <c:v>127.57746676225116</c:v>
                </c:pt>
                <c:pt idx="111">
                  <c:v>127.5338385117215</c:v>
                </c:pt>
                <c:pt idx="112">
                  <c:v>127.49049456963421</c:v>
                </c:pt>
                <c:pt idx="113">
                  <c:v>127.44741323880527</c:v>
                </c:pt>
                <c:pt idx="114">
                  <c:v>127.40457436072367</c:v>
                </c:pt>
                <c:pt idx="115">
                  <c:v>127.36195921039356</c:v>
                </c:pt>
                <c:pt idx="116">
                  <c:v>127.31955039754507</c:v>
                </c:pt>
                <c:pt idx="117">
                  <c:v>127.27733177403775</c:v>
                </c:pt>
                <c:pt idx="118">
                  <c:v>127.23528834727067</c:v>
                </c:pt>
                <c:pt idx="119">
                  <c:v>127.19340619940537</c:v>
                </c:pt>
                <c:pt idx="120">
                  <c:v>127.15167241220348</c:v>
                </c:pt>
                <c:pt idx="121">
                  <c:v>127.11007499727793</c:v>
                </c:pt>
                <c:pt idx="122">
                  <c:v>127.06860283155301</c:v>
                </c:pt>
                <c:pt idx="123">
                  <c:v>127.02724559772412</c:v>
                </c:pt>
                <c:pt idx="124">
                  <c:v>126.98599372950113</c:v>
                </c:pt>
                <c:pt idx="125">
                  <c:v>126.94483836140881</c:v>
                </c:pt>
                <c:pt idx="126">
                  <c:v>126.9037712829038</c:v>
                </c:pt>
                <c:pt idx="127">
                  <c:v>126.86278489654916</c:v>
                </c:pt>
                <c:pt idx="128">
                  <c:v>126.82187217996514</c:v>
                </c:pt>
                <c:pt idx="129">
                  <c:v>126.78102665124952</c:v>
                </c:pt>
                <c:pt idx="130">
                  <c:v>126.74024233753268</c:v>
                </c:pt>
                <c:pt idx="131">
                  <c:v>126.6995137463058</c:v>
                </c:pt>
                <c:pt idx="132">
                  <c:v>126.65883583913561</c:v>
                </c:pt>
                <c:pt idx="133">
                  <c:v>126.61820400735914</c:v>
                </c:pt>
                <c:pt idx="134">
                  <c:v>126.57761404934274</c:v>
                </c:pt>
                <c:pt idx="135">
                  <c:v>126.53706214889016</c:v>
                </c:pt>
                <c:pt idx="136">
                  <c:v>126.49654485440153</c:v>
                </c:pt>
                <c:pt idx="137">
                  <c:v>126.45605905841708</c:v>
                </c:pt>
                <c:pt idx="138">
                  <c:v>126.41560197723031</c:v>
                </c:pt>
                <c:pt idx="139">
                  <c:v>126.37517113032027</c:v>
                </c:pt>
                <c:pt idx="140">
                  <c:v>126.33476431943282</c:v>
                </c:pt>
                <c:pt idx="141">
                  <c:v>126.29437960722849</c:v>
                </c:pt>
                <c:pt idx="142">
                  <c:v>126.2540152955084</c:v>
                </c:pt>
                <c:pt idx="143">
                  <c:v>126.21366990311697</c:v>
                </c:pt>
                <c:pt idx="144">
                  <c:v>126.17334214370288</c:v>
                </c:pt>
                <c:pt idx="145">
                  <c:v>126.13303090358309</c:v>
                </c:pt>
                <c:pt idx="146">
                  <c:v>126.0927352200012</c:v>
                </c:pt>
                <c:pt idx="147">
                  <c:v>126.05245426009316</c:v>
                </c:pt>
                <c:pt idx="148">
                  <c:v>126.01218730087319</c:v>
                </c:pt>
                <c:pt idx="149">
                  <c:v>125.97193371052916</c:v>
                </c:pt>
                <c:pt idx="150">
                  <c:v>125.93169293127454</c:v>
                </c:pt>
                <c:pt idx="151">
                  <c:v>125.89146446394815</c:v>
                </c:pt>
                <c:pt idx="152">
                  <c:v>125.85124785448693</c:v>
                </c:pt>
                <c:pt idx="153">
                  <c:v>125.81104268232923</c:v>
                </c:pt>
                <c:pt idx="154">
                  <c:v>125.77084855073912</c:v>
                </c:pt>
                <c:pt idx="155">
                  <c:v>125.7306650789825</c:v>
                </c:pt>
                <c:pt idx="156">
                  <c:v>125.69049189623553</c:v>
                </c:pt>
                <c:pt idx="157">
                  <c:v>125.65032863706695</c:v>
                </c:pt>
                <c:pt idx="158">
                  <c:v>125.61017493830974</c:v>
                </c:pt>
                <c:pt idx="159">
                  <c:v>125.57003043712321</c:v>
                </c:pt>
                <c:pt idx="160">
                  <c:v>125.52989477004265</c:v>
                </c:pt>
                <c:pt idx="161">
                  <c:v>125.48976757282003</c:v>
                </c:pt>
                <c:pt idx="162">
                  <c:v>125.44964848087112</c:v>
                </c:pt>
                <c:pt idx="163">
                  <c:v>125.40953713016256</c:v>
                </c:pt>
                <c:pt idx="164">
                  <c:v>125.36943315839329</c:v>
                </c:pt>
                <c:pt idx="165">
                  <c:v>125.32933620634662</c:v>
                </c:pt>
                <c:pt idx="166">
                  <c:v>125.28924591931178</c:v>
                </c:pt>
                <c:pt idx="167">
                  <c:v>125.24916194849477</c:v>
                </c:pt>
                <c:pt idx="168">
                  <c:v>125.20908395235803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129.6</c:v>
                </c:pt>
                <c:pt idx="1">
                  <c:v>127.3</c:v>
                </c:pt>
                <c:pt idx="2">
                  <c:v>130.35</c:v>
                </c:pt>
                <c:pt idx="3">
                  <c:v>128.25</c:v>
                </c:pt>
                <c:pt idx="4">
                  <c:v>129.05000000000001</c:v>
                </c:pt>
                <c:pt idx="5">
                  <c:v>130.1</c:v>
                </c:pt>
                <c:pt idx="6">
                  <c:v>129.85</c:v>
                </c:pt>
                <c:pt idx="7">
                  <c:v>131.35</c:v>
                </c:pt>
                <c:pt idx="8">
                  <c:v>129.75</c:v>
                </c:pt>
                <c:pt idx="9">
                  <c:v>131.1</c:v>
                </c:pt>
                <c:pt idx="10">
                  <c:v>128</c:v>
                </c:pt>
                <c:pt idx="11">
                  <c:v>128.44999999999999</c:v>
                </c:pt>
                <c:pt idx="12">
                  <c:v>128.6</c:v>
                </c:pt>
                <c:pt idx="13">
                  <c:v>132.30000000000001</c:v>
                </c:pt>
                <c:pt idx="14">
                  <c:v>131.65</c:v>
                </c:pt>
                <c:pt idx="15">
                  <c:v>129.75</c:v>
                </c:pt>
                <c:pt idx="16">
                  <c:v>132.75</c:v>
                </c:pt>
                <c:pt idx="17">
                  <c:v>130.9</c:v>
                </c:pt>
                <c:pt idx="18">
                  <c:v>129</c:v>
                </c:pt>
                <c:pt idx="19">
                  <c:v>132.44999999999999</c:v>
                </c:pt>
                <c:pt idx="20">
                  <c:v>134.05000000000001</c:v>
                </c:pt>
                <c:pt idx="21">
                  <c:v>129.44999999999999</c:v>
                </c:pt>
                <c:pt idx="22">
                  <c:v>131.69999999999999</c:v>
                </c:pt>
                <c:pt idx="23">
                  <c:v>131.6</c:v>
                </c:pt>
                <c:pt idx="24">
                  <c:v>132</c:v>
                </c:pt>
                <c:pt idx="25">
                  <c:v>131.94999999999999</c:v>
                </c:pt>
                <c:pt idx="26">
                  <c:v>134.5</c:v>
                </c:pt>
                <c:pt idx="27">
                  <c:v>135.19999999999999</c:v>
                </c:pt>
                <c:pt idx="28">
                  <c:v>131.30000000000001</c:v>
                </c:pt>
                <c:pt idx="29">
                  <c:v>133.4</c:v>
                </c:pt>
                <c:pt idx="30">
                  <c:v>131.35</c:v>
                </c:pt>
                <c:pt idx="31">
                  <c:v>134.94999999999999</c:v>
                </c:pt>
                <c:pt idx="32">
                  <c:v>132.85</c:v>
                </c:pt>
                <c:pt idx="33">
                  <c:v>132.9</c:v>
                </c:pt>
                <c:pt idx="34">
                  <c:v>132.4</c:v>
                </c:pt>
                <c:pt idx="35">
                  <c:v>130.69999999999999</c:v>
                </c:pt>
                <c:pt idx="36">
                  <c:v>134</c:v>
                </c:pt>
                <c:pt idx="37">
                  <c:v>131.94999999999999</c:v>
                </c:pt>
                <c:pt idx="38">
                  <c:v>134.1</c:v>
                </c:pt>
                <c:pt idx="39">
                  <c:v>134.75</c:v>
                </c:pt>
                <c:pt idx="40">
                  <c:v>135.80000000000001</c:v>
                </c:pt>
                <c:pt idx="41">
                  <c:v>133.69999999999999</c:v>
                </c:pt>
                <c:pt idx="42">
                  <c:v>137.85</c:v>
                </c:pt>
                <c:pt idx="43">
                  <c:v>137.25</c:v>
                </c:pt>
                <c:pt idx="44">
                  <c:v>139.75</c:v>
                </c:pt>
                <c:pt idx="45">
                  <c:v>141.4</c:v>
                </c:pt>
                <c:pt idx="46">
                  <c:v>137.94999999999999</c:v>
                </c:pt>
                <c:pt idx="47">
                  <c:v>142.4</c:v>
                </c:pt>
                <c:pt idx="48">
                  <c:v>145.1</c:v>
                </c:pt>
                <c:pt idx="49">
                  <c:v>154.4</c:v>
                </c:pt>
                <c:pt idx="50">
                  <c:v>164.4</c:v>
                </c:pt>
                <c:pt idx="51">
                  <c:v>176.45</c:v>
                </c:pt>
                <c:pt idx="52">
                  <c:v>190.35</c:v>
                </c:pt>
                <c:pt idx="53">
                  <c:v>202.45</c:v>
                </c:pt>
                <c:pt idx="54">
                  <c:v>212.2</c:v>
                </c:pt>
                <c:pt idx="55">
                  <c:v>217.45</c:v>
                </c:pt>
                <c:pt idx="56">
                  <c:v>219.25</c:v>
                </c:pt>
                <c:pt idx="57">
                  <c:v>213.85</c:v>
                </c:pt>
                <c:pt idx="58">
                  <c:v>205.95</c:v>
                </c:pt>
                <c:pt idx="59">
                  <c:v>186.3</c:v>
                </c:pt>
                <c:pt idx="60">
                  <c:v>161.6</c:v>
                </c:pt>
                <c:pt idx="61">
                  <c:v>141.65</c:v>
                </c:pt>
                <c:pt idx="62">
                  <c:v>131.15</c:v>
                </c:pt>
                <c:pt idx="63">
                  <c:v>129.05000000000001</c:v>
                </c:pt>
                <c:pt idx="64">
                  <c:v>129.69999999999999</c:v>
                </c:pt>
                <c:pt idx="65">
                  <c:v>132.94999999999999</c:v>
                </c:pt>
                <c:pt idx="66">
                  <c:v>131</c:v>
                </c:pt>
                <c:pt idx="67">
                  <c:v>130.30000000000001</c:v>
                </c:pt>
                <c:pt idx="68">
                  <c:v>129.5</c:v>
                </c:pt>
                <c:pt idx="69">
                  <c:v>136.65</c:v>
                </c:pt>
                <c:pt idx="70">
                  <c:v>137.69999999999999</c:v>
                </c:pt>
                <c:pt idx="71">
                  <c:v>148.6</c:v>
                </c:pt>
                <c:pt idx="72">
                  <c:v>155.05000000000001</c:v>
                </c:pt>
                <c:pt idx="73">
                  <c:v>167.35</c:v>
                </c:pt>
                <c:pt idx="74">
                  <c:v>175.8</c:v>
                </c:pt>
                <c:pt idx="75">
                  <c:v>184.75</c:v>
                </c:pt>
                <c:pt idx="76">
                  <c:v>190.85</c:v>
                </c:pt>
                <c:pt idx="77">
                  <c:v>194.65</c:v>
                </c:pt>
                <c:pt idx="78">
                  <c:v>192.15</c:v>
                </c:pt>
                <c:pt idx="79">
                  <c:v>185.1</c:v>
                </c:pt>
                <c:pt idx="80">
                  <c:v>168.6</c:v>
                </c:pt>
                <c:pt idx="81">
                  <c:v>152.94999999999999</c:v>
                </c:pt>
                <c:pt idx="82">
                  <c:v>137</c:v>
                </c:pt>
                <c:pt idx="83">
                  <c:v>129.94999999999999</c:v>
                </c:pt>
                <c:pt idx="84">
                  <c:v>131.4</c:v>
                </c:pt>
                <c:pt idx="85">
                  <c:v>132.75</c:v>
                </c:pt>
                <c:pt idx="86">
                  <c:v>130.30000000000001</c:v>
                </c:pt>
                <c:pt idx="87">
                  <c:v>135.35</c:v>
                </c:pt>
                <c:pt idx="88">
                  <c:v>133.75</c:v>
                </c:pt>
                <c:pt idx="89">
                  <c:v>133.55000000000001</c:v>
                </c:pt>
                <c:pt idx="90">
                  <c:v>132.6</c:v>
                </c:pt>
                <c:pt idx="91">
                  <c:v>134.4</c:v>
                </c:pt>
                <c:pt idx="92">
                  <c:v>136.25</c:v>
                </c:pt>
                <c:pt idx="93">
                  <c:v>134.30000000000001</c:v>
                </c:pt>
                <c:pt idx="94">
                  <c:v>135.4</c:v>
                </c:pt>
                <c:pt idx="95">
                  <c:v>133.15</c:v>
                </c:pt>
                <c:pt idx="96">
                  <c:v>133.55000000000001</c:v>
                </c:pt>
                <c:pt idx="97">
                  <c:v>135.94999999999999</c:v>
                </c:pt>
                <c:pt idx="98">
                  <c:v>136.65</c:v>
                </c:pt>
                <c:pt idx="99">
                  <c:v>135</c:v>
                </c:pt>
                <c:pt idx="100">
                  <c:v>134.85</c:v>
                </c:pt>
                <c:pt idx="101">
                  <c:v>136.4</c:v>
                </c:pt>
                <c:pt idx="102">
                  <c:v>136.1</c:v>
                </c:pt>
                <c:pt idx="103">
                  <c:v>140.80000000000001</c:v>
                </c:pt>
                <c:pt idx="104">
                  <c:v>142.9</c:v>
                </c:pt>
                <c:pt idx="105">
                  <c:v>143.19999999999999</c:v>
                </c:pt>
                <c:pt idx="106">
                  <c:v>148.69999999999999</c:v>
                </c:pt>
                <c:pt idx="107">
                  <c:v>156.35</c:v>
                </c:pt>
                <c:pt idx="108">
                  <c:v>167</c:v>
                </c:pt>
                <c:pt idx="109">
                  <c:v>174.75</c:v>
                </c:pt>
                <c:pt idx="110">
                  <c:v>185.55</c:v>
                </c:pt>
                <c:pt idx="111">
                  <c:v>195.35</c:v>
                </c:pt>
                <c:pt idx="112">
                  <c:v>201.15</c:v>
                </c:pt>
                <c:pt idx="113">
                  <c:v>205.85</c:v>
                </c:pt>
                <c:pt idx="114">
                  <c:v>205.95</c:v>
                </c:pt>
                <c:pt idx="115">
                  <c:v>205.65</c:v>
                </c:pt>
                <c:pt idx="116">
                  <c:v>201</c:v>
                </c:pt>
                <c:pt idx="117">
                  <c:v>190.65</c:v>
                </c:pt>
                <c:pt idx="118">
                  <c:v>181.8</c:v>
                </c:pt>
                <c:pt idx="119">
                  <c:v>163.15</c:v>
                </c:pt>
                <c:pt idx="120">
                  <c:v>152.94999999999999</c:v>
                </c:pt>
                <c:pt idx="121">
                  <c:v>140.85</c:v>
                </c:pt>
                <c:pt idx="122">
                  <c:v>132.75</c:v>
                </c:pt>
                <c:pt idx="123">
                  <c:v>133.4</c:v>
                </c:pt>
                <c:pt idx="124">
                  <c:v>134</c:v>
                </c:pt>
                <c:pt idx="125">
                  <c:v>136.15</c:v>
                </c:pt>
                <c:pt idx="126">
                  <c:v>135.30000000000001</c:v>
                </c:pt>
                <c:pt idx="127">
                  <c:v>136</c:v>
                </c:pt>
                <c:pt idx="128">
                  <c:v>136.35</c:v>
                </c:pt>
                <c:pt idx="129">
                  <c:v>137.94999999999999</c:v>
                </c:pt>
                <c:pt idx="130">
                  <c:v>138.44999999999999</c:v>
                </c:pt>
                <c:pt idx="131">
                  <c:v>140.05000000000001</c:v>
                </c:pt>
                <c:pt idx="132">
                  <c:v>140.94999999999999</c:v>
                </c:pt>
                <c:pt idx="133">
                  <c:v>140.44999999999999</c:v>
                </c:pt>
                <c:pt idx="134">
                  <c:v>144.65</c:v>
                </c:pt>
                <c:pt idx="135">
                  <c:v>149.15</c:v>
                </c:pt>
                <c:pt idx="136">
                  <c:v>155.05000000000001</c:v>
                </c:pt>
                <c:pt idx="137">
                  <c:v>161.65</c:v>
                </c:pt>
                <c:pt idx="138">
                  <c:v>169</c:v>
                </c:pt>
                <c:pt idx="139">
                  <c:v>174.45</c:v>
                </c:pt>
                <c:pt idx="140">
                  <c:v>179.7</c:v>
                </c:pt>
                <c:pt idx="141">
                  <c:v>183.7</c:v>
                </c:pt>
                <c:pt idx="142">
                  <c:v>185.4</c:v>
                </c:pt>
                <c:pt idx="143">
                  <c:v>181.3</c:v>
                </c:pt>
                <c:pt idx="144">
                  <c:v>177.65</c:v>
                </c:pt>
                <c:pt idx="145">
                  <c:v>172.6</c:v>
                </c:pt>
                <c:pt idx="146">
                  <c:v>158.94999999999999</c:v>
                </c:pt>
                <c:pt idx="147">
                  <c:v>148.65</c:v>
                </c:pt>
                <c:pt idx="148">
                  <c:v>134.5</c:v>
                </c:pt>
                <c:pt idx="149">
                  <c:v>130.35</c:v>
                </c:pt>
                <c:pt idx="150">
                  <c:v>128.15</c:v>
                </c:pt>
                <c:pt idx="151">
                  <c:v>126</c:v>
                </c:pt>
                <c:pt idx="152">
                  <c:v>127.3</c:v>
                </c:pt>
                <c:pt idx="153">
                  <c:v>127.1</c:v>
                </c:pt>
                <c:pt idx="154">
                  <c:v>127.35</c:v>
                </c:pt>
                <c:pt idx="155">
                  <c:v>127.3</c:v>
                </c:pt>
                <c:pt idx="156">
                  <c:v>125.8</c:v>
                </c:pt>
                <c:pt idx="157">
                  <c:v>125.45</c:v>
                </c:pt>
                <c:pt idx="158">
                  <c:v>126.6</c:v>
                </c:pt>
                <c:pt idx="159">
                  <c:v>126.7</c:v>
                </c:pt>
                <c:pt idx="160">
                  <c:v>128.30000000000001</c:v>
                </c:pt>
                <c:pt idx="161">
                  <c:v>126.8</c:v>
                </c:pt>
                <c:pt idx="162">
                  <c:v>126.15</c:v>
                </c:pt>
                <c:pt idx="163">
                  <c:v>127.8</c:v>
                </c:pt>
                <c:pt idx="164">
                  <c:v>124.9</c:v>
                </c:pt>
                <c:pt idx="165">
                  <c:v>123.5</c:v>
                </c:pt>
                <c:pt idx="166">
                  <c:v>124.5</c:v>
                </c:pt>
                <c:pt idx="167">
                  <c:v>127.2</c:v>
                </c:pt>
                <c:pt idx="168">
                  <c:v>128.05000000000001</c:v>
                </c:pt>
                <c:pt idx="169">
                  <c:v>128.65</c:v>
                </c:pt>
                <c:pt idx="170">
                  <c:v>122.9</c:v>
                </c:pt>
                <c:pt idx="171">
                  <c:v>128.25</c:v>
                </c:pt>
                <c:pt idx="172">
                  <c:v>127.8</c:v>
                </c:pt>
                <c:pt idx="173">
                  <c:v>129.19999999999999</c:v>
                </c:pt>
                <c:pt idx="174">
                  <c:v>125.8</c:v>
                </c:pt>
                <c:pt idx="175">
                  <c:v>129.25</c:v>
                </c:pt>
                <c:pt idx="176">
                  <c:v>127.35</c:v>
                </c:pt>
                <c:pt idx="177">
                  <c:v>126.4</c:v>
                </c:pt>
                <c:pt idx="178">
                  <c:v>125.3</c:v>
                </c:pt>
                <c:pt idx="179">
                  <c:v>123.5</c:v>
                </c:pt>
                <c:pt idx="180">
                  <c:v>125.75</c:v>
                </c:pt>
                <c:pt idx="181">
                  <c:v>127.6</c:v>
                </c:pt>
                <c:pt idx="182">
                  <c:v>124.8</c:v>
                </c:pt>
                <c:pt idx="183">
                  <c:v>123.9</c:v>
                </c:pt>
                <c:pt idx="184">
                  <c:v>127.25</c:v>
                </c:pt>
                <c:pt idx="185">
                  <c:v>124.5</c:v>
                </c:pt>
                <c:pt idx="186">
                  <c:v>125.7</c:v>
                </c:pt>
                <c:pt idx="187">
                  <c:v>125.05</c:v>
                </c:pt>
                <c:pt idx="188">
                  <c:v>127.65</c:v>
                </c:pt>
                <c:pt idx="189">
                  <c:v>124.45</c:v>
                </c:pt>
                <c:pt idx="190">
                  <c:v>122.35</c:v>
                </c:pt>
                <c:pt idx="191">
                  <c:v>129</c:v>
                </c:pt>
                <c:pt idx="192">
                  <c:v>124.75</c:v>
                </c:pt>
                <c:pt idx="193">
                  <c:v>128.69999999999999</c:v>
                </c:pt>
                <c:pt idx="194">
                  <c:v>131</c:v>
                </c:pt>
                <c:pt idx="195">
                  <c:v>126.6</c:v>
                </c:pt>
                <c:pt idx="196">
                  <c:v>127.55</c:v>
                </c:pt>
                <c:pt idx="197">
                  <c:v>127.45</c:v>
                </c:pt>
                <c:pt idx="198">
                  <c:v>127.75</c:v>
                </c:pt>
                <c:pt idx="199">
                  <c:v>128.69999999999999</c:v>
                </c:pt>
                <c:pt idx="200">
                  <c:v>128.15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130.38199372310672</c:v>
                </c:pt>
                <c:pt idx="14">
                  <c:v>130.49954472969571</c:v>
                </c:pt>
                <c:pt idx="15">
                  <c:v>130.61452794941246</c:v>
                </c:pt>
                <c:pt idx="16">
                  <c:v>130.72674068989977</c:v>
                </c:pt>
                <c:pt idx="17">
                  <c:v>130.83597029125508</c:v>
                </c:pt>
                <c:pt idx="18">
                  <c:v>130.94199482558182</c:v>
                </c:pt>
                <c:pt idx="19">
                  <c:v>131.0445840857403</c:v>
                </c:pt>
                <c:pt idx="20">
                  <c:v>131.14350090497658</c:v>
                </c:pt>
                <c:pt idx="21">
                  <c:v>131.23850285043935</c:v>
                </c:pt>
                <c:pt idx="22">
                  <c:v>131.32934433595966</c:v>
                </c:pt>
                <c:pt idx="23">
                  <c:v>131.41577920692779</c:v>
                </c:pt>
                <c:pt idx="24">
                  <c:v>131.49756387306368</c:v>
                </c:pt>
                <c:pt idx="25">
                  <c:v>131.57446112795108</c:v>
                </c:pt>
                <c:pt idx="26">
                  <c:v>131.64624495190253</c:v>
                </c:pt>
                <c:pt idx="27">
                  <c:v>131.71270696127002</c:v>
                </c:pt>
                <c:pt idx="28">
                  <c:v>131.77366596876112</c:v>
                </c:pt>
                <c:pt idx="29">
                  <c:v>131.82898377714631</c:v>
                </c:pt>
                <c:pt idx="30">
                  <c:v>131.878593578644</c:v>
                </c:pt>
                <c:pt idx="31">
                  <c:v>131.92255336417341</c:v>
                </c:pt>
                <c:pt idx="32">
                  <c:v>131.9611473128557</c:v>
                </c:pt>
                <c:pt idx="33">
                  <c:v>131.99507550331529</c:v>
                </c:pt>
                <c:pt idx="34">
                  <c:v>132.02579884750514</c:v>
                </c:pt>
                <c:pt idx="35">
                  <c:v>132.05614333103048</c:v>
                </c:pt>
                <c:pt idx="36">
                  <c:v>132.09131393814212</c:v>
                </c:pt>
                <c:pt idx="37">
                  <c:v>132.1405165475789</c:v>
                </c:pt>
                <c:pt idx="38">
                  <c:v>132.21941849642258</c:v>
                </c:pt>
                <c:pt idx="39">
                  <c:v>132.35366581709712</c:v>
                </c:pt>
                <c:pt idx="40">
                  <c:v>132.58357558720553</c:v>
                </c:pt>
                <c:pt idx="41">
                  <c:v>132.96988828923136</c:v>
                </c:pt>
                <c:pt idx="42">
                  <c:v>133.60006138692881</c:v>
                </c:pt>
                <c:pt idx="43">
                  <c:v>134.59401237277771</c:v>
                </c:pt>
                <c:pt idx="44">
                  <c:v>136.10754649086175</c:v>
                </c:pt>
                <c:pt idx="45">
                  <c:v>138.33109320744302</c:v>
                </c:pt>
                <c:pt idx="46">
                  <c:v>141.48108106340999</c:v>
                </c:pt>
                <c:pt idx="47">
                  <c:v>145.7816045544611</c:v>
                </c:pt>
                <c:pt idx="48">
                  <c:v>151.43520790285649</c:v>
                </c:pt>
                <c:pt idx="49">
                  <c:v>158.58350493092809</c:v>
                </c:pt>
                <c:pt idx="50">
                  <c:v>167.25979598661911</c:v>
                </c:pt>
                <c:pt idx="51">
                  <c:v>177.33330481652888</c:v>
                </c:pt>
                <c:pt idx="52">
                  <c:v>188.43259511749486</c:v>
                </c:pt>
                <c:pt idx="53">
                  <c:v>199.81759300218386</c:v>
                </c:pt>
                <c:pt idx="54">
                  <c:v>210.18607027088831</c:v>
                </c:pt>
                <c:pt idx="55">
                  <c:v>217.52991863210715</c:v>
                </c:pt>
                <c:pt idx="56">
                  <c:v>219.38075194186982</c:v>
                </c:pt>
                <c:pt idx="57">
                  <c:v>213.78559276599606</c:v>
                </c:pt>
                <c:pt idx="58">
                  <c:v>200.73859888574316</c:v>
                </c:pt>
                <c:pt idx="59">
                  <c:v>182.92333588567101</c:v>
                </c:pt>
                <c:pt idx="60">
                  <c:v>164.7290178735874</c:v>
                </c:pt>
                <c:pt idx="61">
                  <c:v>150.01866350818253</c:v>
                </c:pt>
                <c:pt idx="62">
                  <c:v>140.42733826871844</c:v>
                </c:pt>
                <c:pt idx="63">
                  <c:v>135.37730755710973</c:v>
                </c:pt>
                <c:pt idx="64">
                  <c:v>133.30104666147631</c:v>
                </c:pt>
                <c:pt idx="65">
                  <c:v>132.80358990252188</c:v>
                </c:pt>
                <c:pt idx="66">
                  <c:v>133.1140324866393</c:v>
                </c:pt>
                <c:pt idx="67">
                  <c:v>134.00278349415626</c:v>
                </c:pt>
                <c:pt idx="68">
                  <c:v>135.56124700280745</c:v>
                </c:pt>
                <c:pt idx="69">
                  <c:v>138.04243661438869</c:v>
                </c:pt>
                <c:pt idx="70">
                  <c:v>141.76844993417907</c:v>
                </c:pt>
                <c:pt idx="71">
                  <c:v>147.05485780077731</c:v>
                </c:pt>
                <c:pt idx="72">
                  <c:v>154.11931646388274</c:v>
                </c:pt>
                <c:pt idx="73">
                  <c:v>162.96481352202051</c:v>
                </c:pt>
                <c:pt idx="74">
                  <c:v>173.22274596660131</c:v>
                </c:pt>
                <c:pt idx="75">
                  <c:v>183.89961291453926</c:v>
                </c:pt>
                <c:pt idx="76">
                  <c:v>193.00767899247697</c:v>
                </c:pt>
                <c:pt idx="77">
                  <c:v>197.4593201923862</c:v>
                </c:pt>
                <c:pt idx="78">
                  <c:v>194.16973903718602</c:v>
                </c:pt>
                <c:pt idx="79">
                  <c:v>182.57606425611121</c:v>
                </c:pt>
                <c:pt idx="80">
                  <c:v>166.28112176171098</c:v>
                </c:pt>
                <c:pt idx="81">
                  <c:v>151.08689662964861</c:v>
                </c:pt>
                <c:pt idx="82">
                  <c:v>140.88899748754952</c:v>
                </c:pt>
                <c:pt idx="83">
                  <c:v>135.85857278622495</c:v>
                </c:pt>
                <c:pt idx="84">
                  <c:v>134.04855185944848</c:v>
                </c:pt>
                <c:pt idx="85">
                  <c:v>133.61399951375461</c:v>
                </c:pt>
                <c:pt idx="86">
                  <c:v>133.60049215189164</c:v>
                </c:pt>
                <c:pt idx="87">
                  <c:v>133.68176191000308</c:v>
                </c:pt>
                <c:pt idx="88">
                  <c:v>133.77952227573115</c:v>
                </c:pt>
                <c:pt idx="89">
                  <c:v>133.88025498011314</c:v>
                </c:pt>
                <c:pt idx="90">
                  <c:v>133.9823956515543</c:v>
                </c:pt>
                <c:pt idx="91">
                  <c:v>134.08620503240269</c:v>
                </c:pt>
                <c:pt idx="92">
                  <c:v>134.19261888782458</c:v>
                </c:pt>
                <c:pt idx="93">
                  <c:v>134.30356062051052</c:v>
                </c:pt>
                <c:pt idx="94">
                  <c:v>134.42269922204417</c:v>
                </c:pt>
                <c:pt idx="95">
                  <c:v>134.55669482076451</c:v>
                </c:pt>
                <c:pt idx="96">
                  <c:v>134.71711788036771</c:v>
                </c:pt>
                <c:pt idx="97">
                  <c:v>134.92324009882824</c:v>
                </c:pt>
                <c:pt idx="98">
                  <c:v>135.20583579685783</c:v>
                </c:pt>
                <c:pt idx="99">
                  <c:v>135.61196960616044</c:v>
                </c:pt>
                <c:pt idx="100">
                  <c:v>136.2104442790247</c:v>
                </c:pt>
                <c:pt idx="101">
                  <c:v>137.09712973344733</c:v>
                </c:pt>
                <c:pt idx="102">
                  <c:v>138.3988288495207</c:v>
                </c:pt>
                <c:pt idx="103">
                  <c:v>140.27376656151384</c:v>
                </c:pt>
                <c:pt idx="104">
                  <c:v>142.90639750991076</c:v>
                </c:pt>
                <c:pt idx="105">
                  <c:v>146.494211547036</c:v>
                </c:pt>
                <c:pt idx="106">
                  <c:v>151.22463559252981</c:v>
                </c:pt>
                <c:pt idx="107">
                  <c:v>157.24064858890551</c:v>
                </c:pt>
                <c:pt idx="108">
                  <c:v>164.59348745236329</c:v>
                </c:pt>
                <c:pt idx="109">
                  <c:v>173.17926257626419</c:v>
                </c:pt>
                <c:pt idx="110">
                  <c:v>182.65593178559649</c:v>
                </c:pt>
                <c:pt idx="111">
                  <c:v>192.34690881146682</c:v>
                </c:pt>
                <c:pt idx="112">
                  <c:v>201.16967188212845</c:v>
                </c:pt>
                <c:pt idx="113">
                  <c:v>207.67746920219923</c:v>
                </c:pt>
                <c:pt idx="114">
                  <c:v>210.32263242942571</c:v>
                </c:pt>
                <c:pt idx="115">
                  <c:v>207.96659254243028</c:v>
                </c:pt>
                <c:pt idx="116">
                  <c:v>200.46201270599587</c:v>
                </c:pt>
                <c:pt idx="117">
                  <c:v>188.95526089257447</c:v>
                </c:pt>
                <c:pt idx="118">
                  <c:v>175.61905211172012</c:v>
                </c:pt>
                <c:pt idx="119">
                  <c:v>162.87230184768327</c:v>
                </c:pt>
                <c:pt idx="120">
                  <c:v>152.51646865605591</c:v>
                </c:pt>
                <c:pt idx="121">
                  <c:v>145.271480470949</c:v>
                </c:pt>
                <c:pt idx="122">
                  <c:v>140.88010704245752</c:v>
                </c:pt>
                <c:pt idx="123">
                  <c:v>138.56793596716022</c:v>
                </c:pt>
                <c:pt idx="124">
                  <c:v>137.50988848001447</c:v>
                </c:pt>
                <c:pt idx="125">
                  <c:v>137.08962150479758</c:v>
                </c:pt>
                <c:pt idx="126">
                  <c:v>136.9458209669553</c:v>
                </c:pt>
                <c:pt idx="127">
                  <c:v>136.90838698013076</c:v>
                </c:pt>
                <c:pt idx="128">
                  <c:v>136.92041987720734</c:v>
                </c:pt>
                <c:pt idx="129">
                  <c:v>136.98992327177524</c:v>
                </c:pt>
                <c:pt idx="130">
                  <c:v>137.175804697383</c:v>
                </c:pt>
                <c:pt idx="131">
                  <c:v>137.59771736361085</c:v>
                </c:pt>
                <c:pt idx="132">
                  <c:v>138.45595691484874</c:v>
                </c:pt>
                <c:pt idx="133">
                  <c:v>140.04402442654396</c:v>
                </c:pt>
                <c:pt idx="134">
                  <c:v>142.73025413099319</c:v>
                </c:pt>
                <c:pt idx="135">
                  <c:v>146.88266644333552</c:v>
                </c:pt>
                <c:pt idx="136">
                  <c:v>152.72413997423428</c:v>
                </c:pt>
                <c:pt idx="137">
                  <c:v>160.14064517327711</c:v>
                </c:pt>
                <c:pt idx="138">
                  <c:v>168.5157882859171</c:v>
                </c:pt>
                <c:pt idx="139">
                  <c:v>176.70021304119558</c:v>
                </c:pt>
                <c:pt idx="140">
                  <c:v>183.20381702126176</c:v>
                </c:pt>
                <c:pt idx="141">
                  <c:v>186.60405549135351</c:v>
                </c:pt>
                <c:pt idx="142">
                  <c:v>186.03162105060338</c:v>
                </c:pt>
                <c:pt idx="143">
                  <c:v>181.51134502775722</c:v>
                </c:pt>
                <c:pt idx="144">
                  <c:v>173.97728823147855</c:v>
                </c:pt>
                <c:pt idx="145">
                  <c:v>164.94183134472104</c:v>
                </c:pt>
                <c:pt idx="146">
                  <c:v>155.98051288476913</c:v>
                </c:pt>
                <c:pt idx="147">
                  <c:v>148.27624781789473</c:v>
                </c:pt>
                <c:pt idx="148">
                  <c:v>142.40165894425408</c:v>
                </c:pt>
                <c:pt idx="149">
                  <c:v>138.36686868690737</c:v>
                </c:pt>
                <c:pt idx="150">
                  <c:v>135.83092265454476</c:v>
                </c:pt>
                <c:pt idx="151">
                  <c:v>134.33702379948903</c:v>
                </c:pt>
                <c:pt idx="152">
                  <c:v>133.47633549199347</c:v>
                </c:pt>
                <c:pt idx="153">
                  <c:v>132.95660051184151</c:v>
                </c:pt>
                <c:pt idx="154">
                  <c:v>132.60128259130832</c:v>
                </c:pt>
                <c:pt idx="155">
                  <c:v>132.31801220009436</c:v>
                </c:pt>
                <c:pt idx="156">
                  <c:v>132.0644410819082</c:v>
                </c:pt>
                <c:pt idx="157">
                  <c:v>131.82353268595031</c:v>
                </c:pt>
                <c:pt idx="158">
                  <c:v>131.5893673528582</c:v>
                </c:pt>
                <c:pt idx="159">
                  <c:v>131.36029304238019</c:v>
                </c:pt>
                <c:pt idx="160">
                  <c:v>131.13607591817674</c:v>
                </c:pt>
                <c:pt idx="161">
                  <c:v>130.91686455478597</c:v>
                </c:pt>
                <c:pt idx="162">
                  <c:v>130.70285987366756</c:v>
                </c:pt>
                <c:pt idx="163">
                  <c:v>130.49422483186686</c:v>
                </c:pt>
                <c:pt idx="164">
                  <c:v>130.29106604939284</c:v>
                </c:pt>
                <c:pt idx="165">
                  <c:v>130.09343466644904</c:v>
                </c:pt>
                <c:pt idx="166">
                  <c:v>129.90133176717299</c:v>
                </c:pt>
                <c:pt idx="167">
                  <c:v>129.71471466693765</c:v>
                </c:pt>
                <c:pt idx="168">
                  <c:v>129.53350315632403</c:v>
                </c:pt>
                <c:pt idx="169">
                  <c:v>129.35758544616223</c:v>
                </c:pt>
                <c:pt idx="170">
                  <c:v>129.18682371157701</c:v>
                </c:pt>
                <c:pt idx="171">
                  <c:v>129.02105918160092</c:v>
                </c:pt>
                <c:pt idx="172">
                  <c:v>128.86011674705765</c:v>
                </c:pt>
                <c:pt idx="173">
                  <c:v>128.70380907847618</c:v>
                </c:pt>
                <c:pt idx="174">
                  <c:v>128.55194026053252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130.3819937231053</c:v>
                </c:pt>
                <c:pt idx="14">
                  <c:v>130.49954472969</c:v>
                </c:pt>
                <c:pt idx="15">
                  <c:v>130.61452794939029</c:v>
                </c:pt>
                <c:pt idx="16">
                  <c:v>130.72674068981649</c:v>
                </c:pt>
                <c:pt idx="17">
                  <c:v>130.83597029095168</c:v>
                </c:pt>
                <c:pt idx="18">
                  <c:v>130.94199482450966</c:v>
                </c:pt>
                <c:pt idx="19">
                  <c:v>131.04458408206591</c:v>
                </c:pt>
                <c:pt idx="20">
                  <c:v>131.14350089276414</c:v>
                </c:pt>
                <c:pt idx="21">
                  <c:v>131.23850281107366</c:v>
                </c:pt>
                <c:pt idx="22">
                  <c:v>131.32934421289625</c:v>
                </c:pt>
                <c:pt idx="23">
                  <c:v>131.41577883381831</c:v>
                </c:pt>
                <c:pt idx="24">
                  <c:v>131.49756277597993</c:v>
                </c:pt>
                <c:pt idx="25">
                  <c:v>131.57445799942758</c:v>
                </c:pt>
                <c:pt idx="26">
                  <c:v>131.64623629952987</c:v>
                </c:pt>
                <c:pt idx="27">
                  <c:v>131.71268375383363</c:v>
                </c:pt>
                <c:pt idx="28">
                  <c:v>131.77360559958086</c:v>
                </c:pt>
                <c:pt idx="29">
                  <c:v>131.82883147727151</c:v>
                </c:pt>
                <c:pt idx="30">
                  <c:v>131.87822094679493</c:v>
                </c:pt>
                <c:pt idx="31">
                  <c:v>131.92166915186834</c:v>
                </c:pt>
                <c:pt idx="32">
                  <c:v>131.95911247740651</c:v>
                </c:pt>
                <c:pt idx="33">
                  <c:v>131.99053401508428</c:v>
                </c:pt>
                <c:pt idx="34">
                  <c:v>132.01596862724679</c:v>
                </c:pt>
                <c:pt idx="35">
                  <c:v>132.03550738125227</c:v>
                </c:pt>
                <c:pt idx="36">
                  <c:v>132.04930111815085</c:v>
                </c:pt>
                <c:pt idx="37">
                  <c:v>132.05756292393158</c:v>
                </c:pt>
                <c:pt idx="38">
                  <c:v>132.0605692904515</c:v>
                </c:pt>
                <c:pt idx="39">
                  <c:v>132.05865978772499</c:v>
                </c:pt>
                <c:pt idx="40">
                  <c:v>132.05223511935927</c:v>
                </c:pt>
                <c:pt idx="41">
                  <c:v>132.04175349696632</c:v>
                </c:pt>
                <c:pt idx="42">
                  <c:v>132.02772534420794</c:v>
                </c:pt>
                <c:pt idx="43">
                  <c:v>132.01070642214177</c:v>
                </c:pt>
                <c:pt idx="44">
                  <c:v>131.99128954905083</c:v>
                </c:pt>
                <c:pt idx="45">
                  <c:v>131.97009516368539</c:v>
                </c:pt>
                <c:pt idx="46">
                  <c:v>131.94776104464265</c:v>
                </c:pt>
                <c:pt idx="47">
                  <c:v>131.92493154505266</c:v>
                </c:pt>
                <c:pt idx="48">
                  <c:v>131.90224672685363</c:v>
                </c:pt>
                <c:pt idx="49">
                  <c:v>131.88033178066621</c:v>
                </c:pt>
                <c:pt idx="50">
                  <c:v>131.85978709570765</c:v>
                </c:pt>
                <c:pt idx="51">
                  <c:v>131.84117930154372</c:v>
                </c:pt>
                <c:pt idx="52">
                  <c:v>131.82503354378375</c:v>
                </c:pt>
                <c:pt idx="53">
                  <c:v>131.8118271844202</c:v>
                </c:pt>
                <c:pt idx="54">
                  <c:v>131.80198504036281</c:v>
                </c:pt>
                <c:pt idx="55">
                  <c:v>131.79587619677096</c:v>
                </c:pt>
                <c:pt idx="56">
                  <c:v>131.79381236035968</c:v>
                </c:pt>
                <c:pt idx="57">
                  <c:v>131.79604765617728</c:v>
                </c:pt>
                <c:pt idx="58">
                  <c:v>131.80277972229874</c:v>
                </c:pt>
                <c:pt idx="59">
                  <c:v>131.81415192190389</c:v>
                </c:pt>
                <c:pt idx="60">
                  <c:v>131.8302564714291</c:v>
                </c:pt>
                <c:pt idx="61">
                  <c:v>131.85113827591016</c:v>
                </c:pt>
                <c:pt idx="62">
                  <c:v>131.87679926647752</c:v>
                </c:pt>
                <c:pt idx="63">
                  <c:v>131.90720304793598</c:v>
                </c:pt>
                <c:pt idx="64">
                  <c:v>131.94227968398479</c:v>
                </c:pt>
                <c:pt idx="65">
                  <c:v>131.98193047148385</c:v>
                </c:pt>
                <c:pt idx="66">
                  <c:v>132.02603258107558</c:v>
                </c:pt>
                <c:pt idx="67">
                  <c:v>132.07444346759212</c:v>
                </c:pt>
                <c:pt idx="68">
                  <c:v>132.12700497860604</c:v>
                </c:pt>
                <c:pt idx="69">
                  <c:v>132.18354711220451</c:v>
                </c:pt>
                <c:pt idx="70">
                  <c:v>132.24389139495585</c:v>
                </c:pt>
                <c:pt idx="71">
                  <c:v>132.30785386778513</c:v>
                </c:pt>
                <c:pt idx="72">
                  <c:v>132.37524768103245</c:v>
                </c:pt>
                <c:pt idx="73">
                  <c:v>132.44588531047177</c:v>
                </c:pt>
                <c:pt idx="74">
                  <c:v>132.51958041378703</c:v>
                </c:pt>
                <c:pt idx="75">
                  <c:v>132.59614935228183</c:v>
                </c:pt>
                <c:pt idx="76">
                  <c:v>132.67541240580826</c:v>
                </c:pt>
                <c:pt idx="77">
                  <c:v>132.75719471042203</c:v>
                </c:pt>
                <c:pt idx="78">
                  <c:v>132.84132694845917</c:v>
                </c:pt>
                <c:pt idx="79">
                  <c:v>132.92764581990212</c:v>
                </c:pt>
                <c:pt idx="80">
                  <c:v>133.01599432234318</c:v>
                </c:pt>
                <c:pt idx="81">
                  <c:v>133.10622186479358</c:v>
                </c:pt>
                <c:pt idx="82">
                  <c:v>133.198184238219</c:v>
                </c:pt>
                <c:pt idx="83">
                  <c:v>133.29174346315517</c:v>
                </c:pt>
                <c:pt idx="84">
                  <c:v>133.3867675321938</c:v>
                </c:pt>
                <c:pt idx="85">
                  <c:v>133.48313006260446</c:v>
                </c:pt>
                <c:pt idx="86">
                  <c:v>133.58070987194344</c:v>
                </c:pt>
                <c:pt idx="87">
                  <c:v>133.67939048722823</c:v>
                </c:pt>
                <c:pt idx="88">
                  <c:v>133.77905959615526</c:v>
                </c:pt>
                <c:pt idx="89">
                  <c:v>133.87960844692125</c:v>
                </c:pt>
                <c:pt idx="90">
                  <c:v>133.98093120147971</c:v>
                </c:pt>
                <c:pt idx="91">
                  <c:v>134.08292424552241</c:v>
                </c:pt>
                <c:pt idx="92">
                  <c:v>134.18548545711749</c:v>
                </c:pt>
                <c:pt idx="93">
                  <c:v>134.28851343476057</c:v>
                </c:pt>
                <c:pt idx="94">
                  <c:v>134.39190668458866</c:v>
                </c:pt>
                <c:pt idx="95">
                  <c:v>134.49556276567887</c:v>
                </c:pt>
                <c:pt idx="96">
                  <c:v>134.59937739169308</c:v>
                </c:pt>
                <c:pt idx="97">
                  <c:v>134.70324348664948</c:v>
                </c:pt>
                <c:pt idx="98">
                  <c:v>134.80705019230226</c:v>
                </c:pt>
                <c:pt idx="99">
                  <c:v>134.91068182451326</c:v>
                </c:pt>
                <c:pt idx="100">
                  <c:v>135.01401677611787</c:v>
                </c:pt>
                <c:pt idx="101">
                  <c:v>135.11692636414875</c:v>
                </c:pt>
                <c:pt idx="102">
                  <c:v>135.21927361992263</c:v>
                </c:pt>
                <c:pt idx="103">
                  <c:v>135.32091202144883</c:v>
                </c:pt>
                <c:pt idx="104">
                  <c:v>135.42168416893747</c:v>
                </c:pt>
                <c:pt idx="105">
                  <c:v>135.52142040591957</c:v>
                </c:pt>
                <c:pt idx="106">
                  <c:v>135.61993739070158</c:v>
                </c:pt>
                <c:pt idx="107">
                  <c:v>135.71703662562373</c:v>
                </c:pt>
                <c:pt idx="108">
                  <c:v>135.81250295494715</c:v>
                </c:pt>
                <c:pt idx="109">
                  <c:v>135.90610304621131</c:v>
                </c:pt>
                <c:pt idx="110">
                  <c:v>135.99758387465587</c:v>
                </c:pt>
                <c:pt idx="111">
                  <c:v>136.08667123581293</c:v>
                </c:pt>
                <c:pt idx="112">
                  <c:v>136.17306831769574</c:v>
                </c:pt>
                <c:pt idx="113">
                  <c:v>136.25645437110612</c:v>
                </c:pt>
                <c:pt idx="114">
                  <c:v>136.33648352442205</c:v>
                </c:pt>
                <c:pt idx="115">
                  <c:v>136.41278379768343</c:v>
                </c:pt>
                <c:pt idx="116">
                  <c:v>136.48495637968233</c:v>
                </c:pt>
                <c:pt idx="117">
                  <c:v>136.5525752407942</c:v>
                </c:pt>
                <c:pt idx="118">
                  <c:v>136.61518716305335</c:v>
                </c:pt>
                <c:pt idx="119">
                  <c:v>136.67231227694029</c:v>
                </c:pt>
                <c:pt idx="120">
                  <c:v>136.7234452008237</c:v>
                </c:pt>
                <c:pt idx="121">
                  <c:v>136.76805688314332</c:v>
                </c:pt>
                <c:pt idx="122">
                  <c:v>136.80559724824809</c:v>
                </c:pt>
                <c:pt idx="123">
                  <c:v>136.83549874320414</c:v>
                </c:pt>
                <c:pt idx="124">
                  <c:v>136.85718087367692</c:v>
                </c:pt>
                <c:pt idx="125">
                  <c:v>136.87005580098941</c:v>
                </c:pt>
                <c:pt idx="126">
                  <c:v>136.87353504858743</c:v>
                </c:pt>
                <c:pt idx="127">
                  <c:v>136.86703733358178</c:v>
                </c:pt>
                <c:pt idx="128">
                  <c:v>136.84999749737352</c:v>
                </c:pt>
                <c:pt idx="129">
                  <c:v>136.82187645880538</c:v>
                </c:pt>
                <c:pt idx="130">
                  <c:v>136.78217205480698</c:v>
                </c:pt>
                <c:pt idx="131">
                  <c:v>136.73043056906423</c:v>
                </c:pt>
                <c:pt idx="132">
                  <c:v>136.66625868185673</c:v>
                </c:pt>
                <c:pt idx="133">
                  <c:v>136.58933550795581</c:v>
                </c:pt>
                <c:pt idx="134">
                  <c:v>136.49942432940233</c:v>
                </c:pt>
                <c:pt idx="135">
                  <c:v>136.3963835818077</c:v>
                </c:pt>
                <c:pt idx="136">
                  <c:v>136.28017662248709</c:v>
                </c:pt>
                <c:pt idx="137">
                  <c:v>136.15087980183296</c:v>
                </c:pt>
                <c:pt idx="138">
                  <c:v>136.00868838037235</c:v>
                </c:pt>
                <c:pt idx="139">
                  <c:v>135.85391988565647</c:v>
                </c:pt>
                <c:pt idx="140">
                  <c:v>135.68701458578124</c:v>
                </c:pt>
                <c:pt idx="141">
                  <c:v>135.50853286735449</c:v>
                </c:pt>
                <c:pt idx="142">
                  <c:v>135.31914943951398</c:v>
                </c:pt>
                <c:pt idx="143">
                  <c:v>135.11964443382618</c:v>
                </c:pt>
                <c:pt idx="144">
                  <c:v>134.91089162212265</c:v>
                </c:pt>
                <c:pt idx="145">
                  <c:v>134.69384411903954</c:v>
                </c:pt>
                <c:pt idx="146">
                  <c:v>134.46951806182247</c:v>
                </c:pt>
                <c:pt idx="147">
                  <c:v>134.23897485688099</c:v>
                </c:pt>
                <c:pt idx="148">
                  <c:v>134.00330264320561</c:v>
                </c:pt>
                <c:pt idx="149">
                  <c:v>133.76359764307449</c:v>
                </c:pt>
                <c:pt idx="150">
                  <c:v>133.52094605020326</c:v>
                </c:pt>
                <c:pt idx="151">
                  <c:v>133.2764070480286</c:v>
                </c:pt>
                <c:pt idx="152">
                  <c:v>133.03099746263399</c:v>
                </c:pt>
                <c:pt idx="153">
                  <c:v>132.78567844460289</c:v>
                </c:pt>
                <c:pt idx="154">
                  <c:v>132.54134445156916</c:v>
                </c:pt>
                <c:pt idx="155">
                  <c:v>132.29881467818501</c:v>
                </c:pt>
                <c:pt idx="156">
                  <c:v>132.05882696140554</c:v>
                </c:pt>
                <c:pt idx="157">
                  <c:v>131.82203408347121</c:v>
                </c:pt>
                <c:pt idx="158">
                  <c:v>131.58900230772178</c:v>
                </c:pt>
                <c:pt idx="159">
                  <c:v>131.36021191613332</c:v>
                </c:pt>
                <c:pt idx="160">
                  <c:v>131.13605947291555</c:v>
                </c:pt>
                <c:pt idx="161">
                  <c:v>130.9168615145737</c:v>
                </c:pt>
                <c:pt idx="162">
                  <c:v>130.70285936118611</c:v>
                </c:pt>
                <c:pt idx="163">
                  <c:v>130.49422475310826</c:v>
                </c:pt>
                <c:pt idx="164">
                  <c:v>130.29106603835956</c:v>
                </c:pt>
                <c:pt idx="165">
                  <c:v>130.09343466504026</c:v>
                </c:pt>
                <c:pt idx="166">
                  <c:v>129.90133176700905</c:v>
                </c:pt>
                <c:pt idx="167">
                  <c:v>129.71471466692026</c:v>
                </c:pt>
                <c:pt idx="168">
                  <c:v>129.53350315632235</c:v>
                </c:pt>
                <c:pt idx="169">
                  <c:v>129.35758544616209</c:v>
                </c:pt>
                <c:pt idx="170">
                  <c:v>129.18682371157701</c:v>
                </c:pt>
                <c:pt idx="171">
                  <c:v>129.02105918160092</c:v>
                </c:pt>
                <c:pt idx="172">
                  <c:v>128.86011674705765</c:v>
                </c:pt>
                <c:pt idx="173">
                  <c:v>128.70380907847618</c:v>
                </c:pt>
                <c:pt idx="174">
                  <c:v>128.55194026053252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131.417</c:v>
                </c:pt>
                <c:pt idx="1">
                  <c:v>130.61699999999999</c:v>
                </c:pt>
                <c:pt idx="2">
                  <c:v>130.267</c:v>
                </c:pt>
                <c:pt idx="3">
                  <c:v>130.517</c:v>
                </c:pt>
                <c:pt idx="4">
                  <c:v>130.94999999999999</c:v>
                </c:pt>
                <c:pt idx="5">
                  <c:v>129.61699999999999</c:v>
                </c:pt>
                <c:pt idx="6">
                  <c:v>131.9</c:v>
                </c:pt>
                <c:pt idx="7">
                  <c:v>130.517</c:v>
                </c:pt>
                <c:pt idx="8">
                  <c:v>130.85</c:v>
                </c:pt>
                <c:pt idx="9">
                  <c:v>129.267</c:v>
                </c:pt>
                <c:pt idx="10">
                  <c:v>132.68299999999999</c:v>
                </c:pt>
                <c:pt idx="11">
                  <c:v>130.05000000000001</c:v>
                </c:pt>
                <c:pt idx="12">
                  <c:v>131.21700000000001</c:v>
                </c:pt>
                <c:pt idx="13">
                  <c:v>130.917</c:v>
                </c:pt>
                <c:pt idx="14">
                  <c:v>130.11699999999999</c:v>
                </c:pt>
                <c:pt idx="15">
                  <c:v>130.96700000000001</c:v>
                </c:pt>
                <c:pt idx="16">
                  <c:v>130.583</c:v>
                </c:pt>
                <c:pt idx="17">
                  <c:v>131.05000000000001</c:v>
                </c:pt>
                <c:pt idx="18">
                  <c:v>131.517</c:v>
                </c:pt>
                <c:pt idx="19">
                  <c:v>130.417</c:v>
                </c:pt>
                <c:pt idx="20">
                  <c:v>132.28299999999999</c:v>
                </c:pt>
                <c:pt idx="21">
                  <c:v>127.68300000000001</c:v>
                </c:pt>
                <c:pt idx="22">
                  <c:v>131.767</c:v>
                </c:pt>
                <c:pt idx="23">
                  <c:v>132.13300000000001</c:v>
                </c:pt>
                <c:pt idx="24">
                  <c:v>131.983</c:v>
                </c:pt>
                <c:pt idx="25">
                  <c:v>132.93299999999999</c:v>
                </c:pt>
                <c:pt idx="26">
                  <c:v>132.583</c:v>
                </c:pt>
                <c:pt idx="27">
                  <c:v>133.81700000000001</c:v>
                </c:pt>
                <c:pt idx="28">
                  <c:v>130.667</c:v>
                </c:pt>
                <c:pt idx="29">
                  <c:v>131.917</c:v>
                </c:pt>
                <c:pt idx="30">
                  <c:v>132.65</c:v>
                </c:pt>
                <c:pt idx="31">
                  <c:v>132.75</c:v>
                </c:pt>
                <c:pt idx="32">
                  <c:v>134.53299999999999</c:v>
                </c:pt>
                <c:pt idx="33">
                  <c:v>134.78299999999999</c:v>
                </c:pt>
                <c:pt idx="34">
                  <c:v>134.21700000000001</c:v>
                </c:pt>
                <c:pt idx="35">
                  <c:v>134.86699999999999</c:v>
                </c:pt>
                <c:pt idx="36">
                  <c:v>135.21700000000001</c:v>
                </c:pt>
                <c:pt idx="37">
                  <c:v>135.733</c:v>
                </c:pt>
                <c:pt idx="38">
                  <c:v>137.6</c:v>
                </c:pt>
                <c:pt idx="39">
                  <c:v>137.11699999999999</c:v>
                </c:pt>
                <c:pt idx="40">
                  <c:v>138.25</c:v>
                </c:pt>
                <c:pt idx="41">
                  <c:v>139.917</c:v>
                </c:pt>
                <c:pt idx="42">
                  <c:v>141.94999999999999</c:v>
                </c:pt>
                <c:pt idx="43">
                  <c:v>142.333</c:v>
                </c:pt>
                <c:pt idx="44">
                  <c:v>143.93299999999999</c:v>
                </c:pt>
                <c:pt idx="45">
                  <c:v>146.30000000000001</c:v>
                </c:pt>
                <c:pt idx="46">
                  <c:v>151.517</c:v>
                </c:pt>
                <c:pt idx="47">
                  <c:v>158.65</c:v>
                </c:pt>
                <c:pt idx="48">
                  <c:v>167.35</c:v>
                </c:pt>
                <c:pt idx="49">
                  <c:v>180.53299999999999</c:v>
                </c:pt>
                <c:pt idx="50">
                  <c:v>195.78299999999999</c:v>
                </c:pt>
                <c:pt idx="51">
                  <c:v>208.4</c:v>
                </c:pt>
                <c:pt idx="52">
                  <c:v>218.86699999999999</c:v>
                </c:pt>
                <c:pt idx="53">
                  <c:v>227.5</c:v>
                </c:pt>
                <c:pt idx="54">
                  <c:v>231.2</c:v>
                </c:pt>
                <c:pt idx="55">
                  <c:v>235.2</c:v>
                </c:pt>
                <c:pt idx="56">
                  <c:v>235.333</c:v>
                </c:pt>
                <c:pt idx="57">
                  <c:v>233.05</c:v>
                </c:pt>
                <c:pt idx="58">
                  <c:v>229.6</c:v>
                </c:pt>
                <c:pt idx="59">
                  <c:v>221.05</c:v>
                </c:pt>
                <c:pt idx="60">
                  <c:v>206.833</c:v>
                </c:pt>
                <c:pt idx="61">
                  <c:v>186.2</c:v>
                </c:pt>
                <c:pt idx="62">
                  <c:v>160.233</c:v>
                </c:pt>
                <c:pt idx="63">
                  <c:v>140.81700000000001</c:v>
                </c:pt>
                <c:pt idx="64">
                  <c:v>131.833</c:v>
                </c:pt>
                <c:pt idx="65">
                  <c:v>134</c:v>
                </c:pt>
                <c:pt idx="66">
                  <c:v>133.30000000000001</c:v>
                </c:pt>
                <c:pt idx="67">
                  <c:v>135.30000000000001</c:v>
                </c:pt>
                <c:pt idx="68">
                  <c:v>138.667</c:v>
                </c:pt>
                <c:pt idx="69">
                  <c:v>145.28299999999999</c:v>
                </c:pt>
                <c:pt idx="70">
                  <c:v>155.017</c:v>
                </c:pt>
                <c:pt idx="71">
                  <c:v>166.15</c:v>
                </c:pt>
                <c:pt idx="72">
                  <c:v>175.18299999999999</c:v>
                </c:pt>
                <c:pt idx="73">
                  <c:v>184.65</c:v>
                </c:pt>
                <c:pt idx="74">
                  <c:v>193.917</c:v>
                </c:pt>
                <c:pt idx="75">
                  <c:v>198.75</c:v>
                </c:pt>
                <c:pt idx="76">
                  <c:v>202.25</c:v>
                </c:pt>
                <c:pt idx="77">
                  <c:v>206.38300000000001</c:v>
                </c:pt>
                <c:pt idx="78">
                  <c:v>205.733</c:v>
                </c:pt>
                <c:pt idx="79">
                  <c:v>202.55</c:v>
                </c:pt>
                <c:pt idx="80">
                  <c:v>197.13300000000001</c:v>
                </c:pt>
                <c:pt idx="81">
                  <c:v>186.667</c:v>
                </c:pt>
                <c:pt idx="82">
                  <c:v>164.6</c:v>
                </c:pt>
                <c:pt idx="83">
                  <c:v>144.13300000000001</c:v>
                </c:pt>
                <c:pt idx="84">
                  <c:v>129.30000000000001</c:v>
                </c:pt>
                <c:pt idx="85">
                  <c:v>123.5</c:v>
                </c:pt>
                <c:pt idx="86">
                  <c:v>123.467</c:v>
                </c:pt>
                <c:pt idx="87">
                  <c:v>123.283</c:v>
                </c:pt>
                <c:pt idx="88">
                  <c:v>122.93300000000001</c:v>
                </c:pt>
                <c:pt idx="89">
                  <c:v>124.733</c:v>
                </c:pt>
                <c:pt idx="90">
                  <c:v>122.95</c:v>
                </c:pt>
                <c:pt idx="91">
                  <c:v>124.4</c:v>
                </c:pt>
                <c:pt idx="92">
                  <c:v>124.9</c:v>
                </c:pt>
                <c:pt idx="93">
                  <c:v>127.417</c:v>
                </c:pt>
                <c:pt idx="94">
                  <c:v>125.217</c:v>
                </c:pt>
                <c:pt idx="95">
                  <c:v>126.383</c:v>
                </c:pt>
                <c:pt idx="96">
                  <c:v>124.75</c:v>
                </c:pt>
                <c:pt idx="97">
                  <c:v>126.06699999999999</c:v>
                </c:pt>
                <c:pt idx="98">
                  <c:v>125.117</c:v>
                </c:pt>
                <c:pt idx="99">
                  <c:v>125.633</c:v>
                </c:pt>
                <c:pt idx="100">
                  <c:v>126.517</c:v>
                </c:pt>
                <c:pt idx="101">
                  <c:v>124.25</c:v>
                </c:pt>
                <c:pt idx="102">
                  <c:v>124.917</c:v>
                </c:pt>
                <c:pt idx="103">
                  <c:v>124.35</c:v>
                </c:pt>
                <c:pt idx="104">
                  <c:v>123.717</c:v>
                </c:pt>
                <c:pt idx="105">
                  <c:v>125.283</c:v>
                </c:pt>
                <c:pt idx="106">
                  <c:v>126.633</c:v>
                </c:pt>
                <c:pt idx="107">
                  <c:v>126.65</c:v>
                </c:pt>
                <c:pt idx="108">
                  <c:v>126.6</c:v>
                </c:pt>
                <c:pt idx="109">
                  <c:v>123.633</c:v>
                </c:pt>
                <c:pt idx="110">
                  <c:v>125.083</c:v>
                </c:pt>
                <c:pt idx="111">
                  <c:v>122.68300000000001</c:v>
                </c:pt>
                <c:pt idx="112">
                  <c:v>121.95</c:v>
                </c:pt>
                <c:pt idx="113">
                  <c:v>124.2</c:v>
                </c:pt>
                <c:pt idx="114">
                  <c:v>124.483</c:v>
                </c:pt>
                <c:pt idx="115">
                  <c:v>123.483</c:v>
                </c:pt>
                <c:pt idx="116">
                  <c:v>123.95</c:v>
                </c:pt>
                <c:pt idx="117">
                  <c:v>124.15</c:v>
                </c:pt>
                <c:pt idx="118">
                  <c:v>122.06699999999999</c:v>
                </c:pt>
                <c:pt idx="119">
                  <c:v>123.9</c:v>
                </c:pt>
                <c:pt idx="120">
                  <c:v>124.617</c:v>
                </c:pt>
                <c:pt idx="121">
                  <c:v>122.06699999999999</c:v>
                </c:pt>
                <c:pt idx="122">
                  <c:v>124.25</c:v>
                </c:pt>
                <c:pt idx="123">
                  <c:v>121.833</c:v>
                </c:pt>
                <c:pt idx="124">
                  <c:v>123.1</c:v>
                </c:pt>
                <c:pt idx="125">
                  <c:v>121.81699999999999</c:v>
                </c:pt>
                <c:pt idx="126">
                  <c:v>123.867</c:v>
                </c:pt>
                <c:pt idx="127">
                  <c:v>122.35</c:v>
                </c:pt>
                <c:pt idx="128">
                  <c:v>120.45</c:v>
                </c:pt>
                <c:pt idx="129">
                  <c:v>122.117</c:v>
                </c:pt>
                <c:pt idx="130">
                  <c:v>121.7</c:v>
                </c:pt>
                <c:pt idx="131">
                  <c:v>120.367</c:v>
                </c:pt>
                <c:pt idx="132">
                  <c:v>121.017</c:v>
                </c:pt>
                <c:pt idx="133">
                  <c:v>121.9</c:v>
                </c:pt>
                <c:pt idx="134">
                  <c:v>121.81699999999999</c:v>
                </c:pt>
                <c:pt idx="135">
                  <c:v>121.05</c:v>
                </c:pt>
                <c:pt idx="136">
                  <c:v>125.4</c:v>
                </c:pt>
                <c:pt idx="137">
                  <c:v>124.283</c:v>
                </c:pt>
                <c:pt idx="138">
                  <c:v>123.06699999999999</c:v>
                </c:pt>
                <c:pt idx="139">
                  <c:v>120.983</c:v>
                </c:pt>
                <c:pt idx="140">
                  <c:v>122.283</c:v>
                </c:pt>
                <c:pt idx="141">
                  <c:v>122.06699999999999</c:v>
                </c:pt>
                <c:pt idx="142">
                  <c:v>122.217</c:v>
                </c:pt>
                <c:pt idx="143">
                  <c:v>119.81699999999999</c:v>
                </c:pt>
                <c:pt idx="144">
                  <c:v>122.1</c:v>
                </c:pt>
                <c:pt idx="145">
                  <c:v>121.8</c:v>
                </c:pt>
                <c:pt idx="146">
                  <c:v>120.81699999999999</c:v>
                </c:pt>
                <c:pt idx="147">
                  <c:v>121.133</c:v>
                </c:pt>
                <c:pt idx="148">
                  <c:v>120.667</c:v>
                </c:pt>
                <c:pt idx="149">
                  <c:v>121.033</c:v>
                </c:pt>
                <c:pt idx="150">
                  <c:v>120.5</c:v>
                </c:pt>
                <c:pt idx="151">
                  <c:v>120.233</c:v>
                </c:pt>
                <c:pt idx="152">
                  <c:v>119.56699999999999</c:v>
                </c:pt>
                <c:pt idx="153">
                  <c:v>119.917</c:v>
                </c:pt>
                <c:pt idx="154">
                  <c:v>118.333</c:v>
                </c:pt>
                <c:pt idx="155">
                  <c:v>119.483</c:v>
                </c:pt>
                <c:pt idx="156">
                  <c:v>121.3</c:v>
                </c:pt>
                <c:pt idx="157">
                  <c:v>118.333</c:v>
                </c:pt>
                <c:pt idx="158">
                  <c:v>119.8</c:v>
                </c:pt>
                <c:pt idx="159">
                  <c:v>119.767</c:v>
                </c:pt>
                <c:pt idx="160">
                  <c:v>122.1</c:v>
                </c:pt>
                <c:pt idx="161">
                  <c:v>119.483</c:v>
                </c:pt>
                <c:pt idx="162">
                  <c:v>121.7</c:v>
                </c:pt>
                <c:pt idx="163">
                  <c:v>120.583</c:v>
                </c:pt>
                <c:pt idx="164">
                  <c:v>121.633</c:v>
                </c:pt>
                <c:pt idx="165">
                  <c:v>120.85</c:v>
                </c:pt>
                <c:pt idx="166">
                  <c:v>119.733</c:v>
                </c:pt>
                <c:pt idx="167">
                  <c:v>120.85</c:v>
                </c:pt>
                <c:pt idx="168">
                  <c:v>120.217</c:v>
                </c:pt>
                <c:pt idx="169">
                  <c:v>120.45</c:v>
                </c:pt>
                <c:pt idx="170">
                  <c:v>118.583</c:v>
                </c:pt>
                <c:pt idx="171">
                  <c:v>118.883</c:v>
                </c:pt>
                <c:pt idx="172">
                  <c:v>119.917</c:v>
                </c:pt>
                <c:pt idx="173">
                  <c:v>120.167</c:v>
                </c:pt>
                <c:pt idx="174">
                  <c:v>119.133</c:v>
                </c:pt>
                <c:pt idx="175">
                  <c:v>121.033</c:v>
                </c:pt>
                <c:pt idx="176">
                  <c:v>119.967</c:v>
                </c:pt>
                <c:pt idx="177">
                  <c:v>118.367</c:v>
                </c:pt>
                <c:pt idx="178">
                  <c:v>119.867</c:v>
                </c:pt>
                <c:pt idx="179">
                  <c:v>119.483</c:v>
                </c:pt>
                <c:pt idx="180">
                  <c:v>119.81699999999999</c:v>
                </c:pt>
                <c:pt idx="181">
                  <c:v>122.05</c:v>
                </c:pt>
                <c:pt idx="182">
                  <c:v>119.81699999999999</c:v>
                </c:pt>
                <c:pt idx="183">
                  <c:v>120.733</c:v>
                </c:pt>
                <c:pt idx="184">
                  <c:v>122.017</c:v>
                </c:pt>
                <c:pt idx="185">
                  <c:v>118.93300000000001</c:v>
                </c:pt>
                <c:pt idx="186">
                  <c:v>119.55</c:v>
                </c:pt>
                <c:pt idx="187">
                  <c:v>119.68300000000001</c:v>
                </c:pt>
                <c:pt idx="188">
                  <c:v>121.783</c:v>
                </c:pt>
                <c:pt idx="189">
                  <c:v>120.9</c:v>
                </c:pt>
                <c:pt idx="190">
                  <c:v>120.983</c:v>
                </c:pt>
                <c:pt idx="191">
                  <c:v>119.417</c:v>
                </c:pt>
                <c:pt idx="192">
                  <c:v>119.56699999999999</c:v>
                </c:pt>
                <c:pt idx="193">
                  <c:v>120.8</c:v>
                </c:pt>
                <c:pt idx="194">
                  <c:v>119.43300000000001</c:v>
                </c:pt>
                <c:pt idx="195">
                  <c:v>119.55</c:v>
                </c:pt>
                <c:pt idx="196">
                  <c:v>121</c:v>
                </c:pt>
                <c:pt idx="197">
                  <c:v>117.45</c:v>
                </c:pt>
                <c:pt idx="198">
                  <c:v>120.333</c:v>
                </c:pt>
                <c:pt idx="199">
                  <c:v>119.167</c:v>
                </c:pt>
                <c:pt idx="200">
                  <c:v>118.217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129.29665706620017</c:v>
                </c:pt>
                <c:pt idx="1">
                  <c:v>129.4487556892087</c:v>
                </c:pt>
                <c:pt idx="2">
                  <c:v>129.60047621834781</c:v>
                </c:pt>
                <c:pt idx="3">
                  <c:v>129.75173123007281</c:v>
                </c:pt>
                <c:pt idx="4">
                  <c:v>129.9024209702167</c:v>
                </c:pt>
                <c:pt idx="5">
                  <c:v>130.05243203857586</c:v>
                </c:pt>
                <c:pt idx="6">
                  <c:v>130.2016359897091</c:v>
                </c:pt>
                <c:pt idx="7">
                  <c:v>130.34988785681344</c:v>
                </c:pt>
                <c:pt idx="8">
                  <c:v>130.49702460940483</c:v>
                </c:pt>
                <c:pt idx="9">
                  <c:v>130.64286356031573</c:v>
                </c:pt>
                <c:pt idx="10">
                  <c:v>130.78720074346117</c:v>
                </c:pt>
                <c:pt idx="11">
                  <c:v>130.92980929129217</c:v>
                </c:pt>
                <c:pt idx="12">
                  <c:v>131.07043785049322</c:v>
                </c:pt>
                <c:pt idx="13">
                  <c:v>131.20880908747176</c:v>
                </c:pt>
                <c:pt idx="14">
                  <c:v>131.34461835364013</c:v>
                </c:pt>
                <c:pt idx="15">
                  <c:v>131.47753260824297</c:v>
                </c:pt>
                <c:pt idx="16">
                  <c:v>131.6071897402467</c:v>
                </c:pt>
                <c:pt idx="17">
                  <c:v>131.73319850208401</c:v>
                </c:pt>
                <c:pt idx="18">
                  <c:v>131.85513938590719</c:v>
                </c:pt>
                <c:pt idx="19">
                  <c:v>131.97256696797837</c:v>
                </c:pt>
                <c:pt idx="20">
                  <c:v>132.08501456600581</c:v>
                </c:pt>
                <c:pt idx="21">
                  <c:v>132.1920025672276</c:v>
                </c:pt>
                <c:pt idx="22">
                  <c:v>132.29305258992167</c:v>
                </c:pt>
                <c:pt idx="23">
                  <c:v>132.38771086827273</c:v>
                </c:pt>
                <c:pt idx="24">
                  <c:v>132.47558606160749</c:v>
                </c:pt>
                <c:pt idx="25">
                  <c:v>132.55640926436502</c:v>
                </c:pt>
                <c:pt idx="26">
                  <c:v>132.63012750280043</c:v>
                </c:pt>
                <c:pt idx="27">
                  <c:v>132.69704655331415</c:v>
                </c:pt>
                <c:pt idx="28">
                  <c:v>132.75804445872379</c:v>
                </c:pt>
                <c:pt idx="29">
                  <c:v>132.81488333290707</c:v>
                </c:pt>
                <c:pt idx="30">
                  <c:v>132.87065318823466</c:v>
                </c:pt>
                <c:pt idx="31">
                  <c:v>132.93038627082274</c:v>
                </c:pt>
                <c:pt idx="32">
                  <c:v>133.0018817175295</c:v>
                </c:pt>
                <c:pt idx="33">
                  <c:v>133.09677549274815</c:v>
                </c:pt>
                <c:pt idx="34">
                  <c:v>133.23187617010211</c:v>
                </c:pt>
                <c:pt idx="35">
                  <c:v>133.43075965736074</c:v>
                </c:pt>
                <c:pt idx="36">
                  <c:v>133.72557242958618</c:v>
                </c:pt>
                <c:pt idx="37">
                  <c:v>134.15893184821866</c:v>
                </c:pt>
                <c:pt idx="38">
                  <c:v>134.78573522859165</c:v>
                </c:pt>
                <c:pt idx="39">
                  <c:v>135.67460225789063</c:v>
                </c:pt>
                <c:pt idx="40">
                  <c:v>136.90858922793598</c:v>
                </c:pt>
                <c:pt idx="41">
                  <c:v>138.58474494664105</c:v>
                </c:pt>
                <c:pt idx="42">
                  <c:v>140.81204830560452</c:v>
                </c:pt>
                <c:pt idx="43">
                  <c:v>143.70729945871344</c:v>
                </c:pt>
                <c:pt idx="44">
                  <c:v>147.388651240439</c:v>
                </c:pt>
                <c:pt idx="45">
                  <c:v>151.96667759443449</c:v>
                </c:pt>
                <c:pt idx="46">
                  <c:v>157.53317899863848</c:v>
                </c:pt>
                <c:pt idx="47">
                  <c:v>164.1482921231713</c:v>
                </c:pt>
                <c:pt idx="48">
                  <c:v>171.82681380999321</c:v>
                </c:pt>
                <c:pt idx="49">
                  <c:v>180.5247122721444</c:v>
                </c:pt>
                <c:pt idx="50">
                  <c:v>190.12588996441215</c:v>
                </c:pt>
                <c:pt idx="51">
                  <c:v>200.42594154418668</c:v>
                </c:pt>
                <c:pt idx="52">
                  <c:v>211.10241900457785</c:v>
                </c:pt>
                <c:pt idx="53">
                  <c:v>221.65260531994258</c:v>
                </c:pt>
                <c:pt idx="54">
                  <c:v>231.28488771591017</c:v>
                </c:pt>
                <c:pt idx="55">
                  <c:v>238.7960267009183</c:v>
                </c:pt>
                <c:pt idx="56">
                  <c:v>242.56172287622761</c:v>
                </c:pt>
                <c:pt idx="57">
                  <c:v>240.8382911343117</c:v>
                </c:pt>
                <c:pt idx="58">
                  <c:v>232.46535544286911</c:v>
                </c:pt>
                <c:pt idx="59">
                  <c:v>217.71273101546893</c:v>
                </c:pt>
                <c:pt idx="60">
                  <c:v>198.67913916290038</c:v>
                </c:pt>
                <c:pt idx="61">
                  <c:v>178.76295451794488</c:v>
                </c:pt>
                <c:pt idx="62">
                  <c:v>161.3726169005563</c:v>
                </c:pt>
                <c:pt idx="63">
                  <c:v>148.67442938397792</c:v>
                </c:pt>
                <c:pt idx="64">
                  <c:v>141.13837014005287</c:v>
                </c:pt>
                <c:pt idx="65">
                  <c:v>137.97847491870382</c:v>
                </c:pt>
                <c:pt idx="66">
                  <c:v>137.97290376414043</c:v>
                </c:pt>
                <c:pt idx="67">
                  <c:v>140.09237214296522</c:v>
                </c:pt>
                <c:pt idx="68">
                  <c:v>143.72150121372505</c:v>
                </c:pt>
                <c:pt idx="69">
                  <c:v>148.58721355925158</c:v>
                </c:pt>
                <c:pt idx="70">
                  <c:v>154.59348476463441</c:v>
                </c:pt>
                <c:pt idx="71">
                  <c:v>161.68285860386123</c:v>
                </c:pt>
                <c:pt idx="72">
                  <c:v>169.75203417545083</c:v>
                </c:pt>
                <c:pt idx="73">
                  <c:v>178.60323036268892</c:v>
                </c:pt>
                <c:pt idx="74">
                  <c:v>187.89865207330939</c:v>
                </c:pt>
                <c:pt idx="75">
                  <c:v>197.07615747175308</c:v>
                </c:pt>
                <c:pt idx="76">
                  <c:v>205.19443724050399</c:v>
                </c:pt>
                <c:pt idx="77">
                  <c:v>210.76895131698888</c:v>
                </c:pt>
                <c:pt idx="78">
                  <c:v>211.8533476261326</c:v>
                </c:pt>
                <c:pt idx="79">
                  <c:v>206.70267557218301</c:v>
                </c:pt>
                <c:pt idx="80">
                  <c:v>194.95609017008499</c:v>
                </c:pt>
                <c:pt idx="81">
                  <c:v>178.50498298786218</c:v>
                </c:pt>
                <c:pt idx="82">
                  <c:v>161.01892977734778</c:v>
                </c:pt>
                <c:pt idx="83">
                  <c:v>146.16625325664143</c:v>
                </c:pt>
                <c:pt idx="84">
                  <c:v>135.89173092417801</c:v>
                </c:pt>
                <c:pt idx="85">
                  <c:v>130.0442127962329</c:v>
                </c:pt>
                <c:pt idx="86">
                  <c:v>127.27487585400743</c:v>
                </c:pt>
                <c:pt idx="87">
                  <c:v>126.15326202353964</c:v>
                </c:pt>
                <c:pt idx="88">
                  <c:v>125.73038475501374</c:v>
                </c:pt>
                <c:pt idx="89">
                  <c:v>125.54602639362912</c:v>
                </c:pt>
                <c:pt idx="90">
                  <c:v>125.42821082819862</c:v>
                </c:pt>
                <c:pt idx="91">
                  <c:v>125.32615755957896</c:v>
                </c:pt>
                <c:pt idx="92">
                  <c:v>125.22782513634888</c:v>
                </c:pt>
                <c:pt idx="93">
                  <c:v>125.1308688321127</c:v>
                </c:pt>
                <c:pt idx="94">
                  <c:v>125.03488046536664</c:v>
                </c:pt>
                <c:pt idx="95">
                  <c:v>124.93977259857148</c:v>
                </c:pt>
                <c:pt idx="96">
                  <c:v>124.84552059256868</c:v>
                </c:pt>
                <c:pt idx="97">
                  <c:v>124.75214942443084</c:v>
                </c:pt>
                <c:pt idx="98">
                  <c:v>124.65977377088052</c:v>
                </c:pt>
                <c:pt idx="99">
                  <c:v>124.56867619873786</c:v>
                </c:pt>
                <c:pt idx="100">
                  <c:v>124.47943461330038</c:v>
                </c:pt>
                <c:pt idx="101">
                  <c:v>124.39310676232843</c:v>
                </c:pt>
                <c:pt idx="102">
                  <c:v>124.31146002637524</c:v>
                </c:pt>
                <c:pt idx="103">
                  <c:v>124.23719667479681</c:v>
                </c:pt>
                <c:pt idx="104">
                  <c:v>124.17407018669682</c:v>
                </c:pt>
                <c:pt idx="105">
                  <c:v>124.12672867404982</c:v>
                </c:pt>
                <c:pt idx="106">
                  <c:v>124.10007506375744</c:v>
                </c:pt>
                <c:pt idx="107">
                  <c:v>124.09791956064126</c:v>
                </c:pt>
                <c:pt idx="108">
                  <c:v>124.12076055544105</c:v>
                </c:pt>
                <c:pt idx="109">
                  <c:v>124.16281286661103</c:v>
                </c:pt>
                <c:pt idx="110">
                  <c:v>124.20918275215975</c:v>
                </c:pt>
                <c:pt idx="111">
                  <c:v>124.23538313352336</c:v>
                </c:pt>
                <c:pt idx="112">
                  <c:v>124.21210764863528</c:v>
                </c:pt>
                <c:pt idx="113">
                  <c:v>124.116190644303</c:v>
                </c:pt>
                <c:pt idx="114">
                  <c:v>123.94337511763179</c:v>
                </c:pt>
                <c:pt idx="115">
                  <c:v>123.71400761812163</c:v>
                </c:pt>
                <c:pt idx="116">
                  <c:v>123.46544208557619</c:v>
                </c:pt>
                <c:pt idx="117">
                  <c:v>123.23486557618048</c:v>
                </c:pt>
                <c:pt idx="118">
                  <c:v>123.04421336197633</c:v>
                </c:pt>
                <c:pt idx="119">
                  <c:v>122.89630797164617</c:v>
                </c:pt>
                <c:pt idx="120">
                  <c:v>122.78144145982466</c:v>
                </c:pt>
                <c:pt idx="121">
                  <c:v>122.68681780330614</c:v>
                </c:pt>
                <c:pt idx="122">
                  <c:v>122.60253862826885</c:v>
                </c:pt>
                <c:pt idx="123">
                  <c:v>122.52297238778689</c:v>
                </c:pt>
                <c:pt idx="124">
                  <c:v>122.44561245882821</c:v>
                </c:pt>
                <c:pt idx="125">
                  <c:v>122.3695755405758</c:v>
                </c:pt>
                <c:pt idx="126">
                  <c:v>122.29463560594826</c:v>
                </c:pt>
                <c:pt idx="127">
                  <c:v>122.22080469090128</c:v>
                </c:pt>
                <c:pt idx="128">
                  <c:v>122.14826114455487</c:v>
                </c:pt>
                <c:pt idx="129">
                  <c:v>122.07756093730771</c:v>
                </c:pt>
                <c:pt idx="130">
                  <c:v>122.01027548810838</c:v>
                </c:pt>
                <c:pt idx="131">
                  <c:v>121.95031212707902</c:v>
                </c:pt>
                <c:pt idx="132">
                  <c:v>121.90591835841951</c:v>
                </c:pt>
                <c:pt idx="133">
                  <c:v>121.89138307415968</c:v>
                </c:pt>
                <c:pt idx="134">
                  <c:v>121.92585055387354</c:v>
                </c:pt>
                <c:pt idx="135">
                  <c:v>122.02597475102827</c:v>
                </c:pt>
                <c:pt idx="136">
                  <c:v>122.19199210475311</c:v>
                </c:pt>
                <c:pt idx="137">
                  <c:v>122.39383564444422</c:v>
                </c:pt>
                <c:pt idx="138">
                  <c:v>122.56998873229745</c:v>
                </c:pt>
                <c:pt idx="139">
                  <c:v>122.64795202531053</c:v>
                </c:pt>
                <c:pt idx="140">
                  <c:v>122.57930334655373</c:v>
                </c:pt>
                <c:pt idx="141">
                  <c:v>122.3667973796266</c:v>
                </c:pt>
                <c:pt idx="142">
                  <c:v>122.0630867017841</c:v>
                </c:pt>
                <c:pt idx="143">
                  <c:v>121.74179947957225</c:v>
                </c:pt>
                <c:pt idx="144">
                  <c:v>121.46239415499345</c:v>
                </c:pt>
                <c:pt idx="145">
                  <c:v>121.25121255133205</c:v>
                </c:pt>
                <c:pt idx="146">
                  <c:v>121.10460642638937</c:v>
                </c:pt>
                <c:pt idx="147">
                  <c:v>121.004031269192</c:v>
                </c:pt>
                <c:pt idx="148">
                  <c:v>120.93000073940139</c:v>
                </c:pt>
                <c:pt idx="149">
                  <c:v>120.86874995372749</c:v>
                </c:pt>
                <c:pt idx="150">
                  <c:v>120.81272388107506</c:v>
                </c:pt>
                <c:pt idx="151">
                  <c:v>120.75851821381099</c:v>
                </c:pt>
                <c:pt idx="152">
                  <c:v>120.70482350808867</c:v>
                </c:pt>
                <c:pt idx="153">
                  <c:v>120.65118283240153</c:v>
                </c:pt>
                <c:pt idx="154">
                  <c:v>120.59742963880257</c:v>
                </c:pt>
                <c:pt idx="155">
                  <c:v>120.54348433487498</c:v>
                </c:pt>
                <c:pt idx="156">
                  <c:v>120.48929355769933</c:v>
                </c:pt>
                <c:pt idx="157">
                  <c:v>120.43481488014855</c:v>
                </c:pt>
                <c:pt idx="158">
                  <c:v>120.3800133801773</c:v>
                </c:pt>
                <c:pt idx="159">
                  <c:v>120.32486074677894</c:v>
                </c:pt>
                <c:pt idx="160">
                  <c:v>120.26933479485812</c:v>
                </c:pt>
                <c:pt idx="161">
                  <c:v>120.21341899665619</c:v>
                </c:pt>
                <c:pt idx="162">
                  <c:v>120.15710198315251</c:v>
                </c:pt>
                <c:pt idx="163">
                  <c:v>120.1003770249569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129.29665706619591</c:v>
                </c:pt>
                <c:pt idx="1">
                  <c:v>129.44875568919676</c:v>
                </c:pt>
                <c:pt idx="2">
                  <c:v>129.60047621831498</c:v>
                </c:pt>
                <c:pt idx="3">
                  <c:v>129.75173122998405</c:v>
                </c:pt>
                <c:pt idx="4">
                  <c:v>129.90242096998077</c:v>
                </c:pt>
                <c:pt idx="5">
                  <c:v>130.05243203795962</c:v>
                </c:pt>
                <c:pt idx="6">
                  <c:v>130.20163598812709</c:v>
                </c:pt>
                <c:pt idx="7">
                  <c:v>130.34988785282178</c:v>
                </c:pt>
                <c:pt idx="8">
                  <c:v>130.49702459950609</c:v>
                </c:pt>
                <c:pt idx="9">
                  <c:v>130.64286353618974</c:v>
                </c:pt>
                <c:pt idx="10">
                  <c:v>130.78720068566872</c:v>
                </c:pt>
                <c:pt idx="11">
                  <c:v>130.92980915522998</c:v>
                </c:pt>
                <c:pt idx="12">
                  <c:v>131.07043753565736</c:v>
                </c:pt>
                <c:pt idx="13">
                  <c:v>131.20880837147459</c:v>
                </c:pt>
                <c:pt idx="14">
                  <c:v>131.34461675327591</c:v>
                </c:pt>
                <c:pt idx="15">
                  <c:v>131.47752909258386</c:v>
                </c:pt>
                <c:pt idx="16">
                  <c:v>131.60718214966448</c:v>
                </c:pt>
                <c:pt idx="17">
                  <c:v>131.73318239474409</c:v>
                </c:pt>
                <c:pt idx="18">
                  <c:v>131.85510579258454</c:v>
                </c:pt>
                <c:pt idx="19">
                  <c:v>131.97249810869448</c:v>
                </c:pt>
                <c:pt idx="20">
                  <c:v>132.08487584173665</c:v>
                </c:pt>
                <c:pt idx="21">
                  <c:v>132.19172788991347</c:v>
                </c:pt>
                <c:pt idx="22">
                  <c:v>132.29251805812825</c:v>
                </c:pt>
                <c:pt idx="23">
                  <c:v>132.38668850628352</c:v>
                </c:pt>
                <c:pt idx="24">
                  <c:v>132.473664225937</c:v>
                </c:pt>
                <c:pt idx="25">
                  <c:v>132.55285861155267</c:v>
                </c:pt>
                <c:pt idx="26">
                  <c:v>132.62368016284896</c:v>
                </c:pt>
                <c:pt idx="27">
                  <c:v>132.68554031579987</c:v>
                </c:pt>
                <c:pt idx="28">
                  <c:v>132.73786235182735</c:v>
                </c:pt>
                <c:pt idx="29">
                  <c:v>132.7800912785907</c:v>
                </c:pt>
                <c:pt idx="30">
                  <c:v>132.81170451345304</c:v>
                </c:pt>
                <c:pt idx="31">
                  <c:v>132.83222313515515</c:v>
                </c:pt>
                <c:pt idx="32">
                  <c:v>132.84122340448332</c:v>
                </c:pt>
                <c:pt idx="33">
                  <c:v>132.83834819568926</c:v>
                </c:pt>
                <c:pt idx="34">
                  <c:v>132.82331793263276</c:v>
                </c:pt>
                <c:pt idx="35">
                  <c:v>132.79594059269897</c:v>
                </c:pt>
                <c:pt idx="36">
                  <c:v>132.7561203326741</c:v>
                </c:pt>
                <c:pt idx="37">
                  <c:v>132.70386430796546</c:v>
                </c:pt>
                <c:pt idx="38">
                  <c:v>132.63928730204449</c:v>
                </c:pt>
                <c:pt idx="39">
                  <c:v>132.56261385664016</c:v>
                </c:pt>
                <c:pt idx="40">
                  <c:v>132.4741776921999</c:v>
                </c:pt>
                <c:pt idx="41">
                  <c:v>132.37441832697024</c:v>
                </c:pt>
                <c:pt idx="42">
                  <c:v>132.26387493389348</c:v>
                </c:pt>
                <c:pt idx="43">
                  <c:v>132.14317760789214</c:v>
                </c:pt>
                <c:pt idx="44">
                  <c:v>132.01303634187349</c:v>
                </c:pt>
                <c:pt idx="45">
                  <c:v>131.87422811821028</c:v>
                </c:pt>
                <c:pt idx="46">
                  <c:v>131.72758260535585</c:v>
                </c:pt>
                <c:pt idx="47">
                  <c:v>131.57396700085431</c:v>
                </c:pt>
                <c:pt idx="48">
                  <c:v>131.41427057954027</c:v>
                </c:pt>
                <c:pt idx="49">
                  <c:v>131.24938948959567</c:v>
                </c:pt>
                <c:pt idx="50">
                  <c:v>131.08021229269431</c:v>
                </c:pt>
                <c:pt idx="51">
                  <c:v>130.907606673445</c:v>
                </c:pt>
                <c:pt idx="52">
                  <c:v>130.73240765502825</c:v>
                </c:pt>
                <c:pt idx="53">
                  <c:v>130.55540756024439</c:v>
                </c:pt>
                <c:pt idx="54">
                  <c:v>130.37734785787669</c:v>
                </c:pt>
                <c:pt idx="55">
                  <c:v>130.19891294010722</c:v>
                </c:pt>
                <c:pt idx="56">
                  <c:v>130.02072579306017</c:v>
                </c:pt>
                <c:pt idx="57">
                  <c:v>129.84334545305231</c:v>
                </c:pt>
                <c:pt idx="58">
                  <c:v>129.66726608775954</c:v>
                </c:pt>
                <c:pt idx="59">
                  <c:v>129.49291750466099</c:v>
                </c:pt>
                <c:pt idx="60">
                  <c:v>129.32066686792757</c:v>
                </c:pt>
                <c:pt idx="61">
                  <c:v>129.15082139759605</c:v>
                </c:pt>
                <c:pt idx="62">
                  <c:v>128.98363182904259</c:v>
                </c:pt>
                <c:pt idx="63">
                  <c:v>128.81929642384671</c:v>
                </c:pt>
                <c:pt idx="64">
                  <c:v>128.65796534251842</c:v>
                </c:pt>
                <c:pt idx="65">
                  <c:v>128.49974521287388</c:v>
                </c:pt>
                <c:pt idx="66">
                  <c:v>128.34470375303093</c:v>
                </c:pt>
                <c:pt idx="67">
                  <c:v>128.19287433339991</c:v>
                </c:pt>
                <c:pt idx="68">
                  <c:v>128.0442603864083</c:v>
                </c:pt>
                <c:pt idx="69">
                  <c:v>127.89883959514195</c:v>
                </c:pt>
                <c:pt idx="70">
                  <c:v>127.75656781206344</c:v>
                </c:pt>
                <c:pt idx="71">
                  <c:v>127.61738267620794</c:v>
                </c:pt>
                <c:pt idx="72">
                  <c:v>127.48120691170001</c:v>
                </c:pt>
                <c:pt idx="73">
                  <c:v>127.34795130217685</c:v>
                </c:pt>
                <c:pt idx="74">
                  <c:v>127.21751734495042</c:v>
                </c:pt>
                <c:pt idx="75">
                  <c:v>127.08979959575554</c:v>
                </c:pt>
                <c:pt idx="76">
                  <c:v>126.9646877200132</c:v>
                </c:pt>
                <c:pt idx="77">
                  <c:v>126.84206826998782</c:v>
                </c:pt>
                <c:pt idx="78">
                  <c:v>126.72182620932614</c:v>
                </c:pt>
                <c:pt idx="79">
                  <c:v>126.6038462074993</c:v>
                </c:pt>
                <c:pt idx="80">
                  <c:v>126.48801372686796</c:v>
                </c:pt>
                <c:pt idx="81">
                  <c:v>126.37421592465809</c:v>
                </c:pt>
                <c:pt idx="82">
                  <c:v>126.26234239124591</c:v>
                </c:pt>
                <c:pt idx="83">
                  <c:v>126.1522857449486</c:v>
                </c:pt>
                <c:pt idx="84">
                  <c:v>126.04394210211656</c:v>
                </c:pt>
                <c:pt idx="85">
                  <c:v>125.93721143981675</c:v>
                </c:pt>
                <c:pt idx="86">
                  <c:v>125.83199786685144</c:v>
                </c:pt>
                <c:pt idx="87">
                  <c:v>125.72820981732788</c:v>
                </c:pt>
                <c:pt idx="88">
                  <c:v>125.62576017951717</c:v>
                </c:pt>
                <c:pt idx="89">
                  <c:v>125.52456637134055</c:v>
                </c:pt>
                <c:pt idx="90">
                  <c:v>125.42455037251609</c:v>
                </c:pt>
                <c:pt idx="91">
                  <c:v>125.32563872219451</c:v>
                </c:pt>
                <c:pt idx="92">
                  <c:v>125.22776248981471</c:v>
                </c:pt>
                <c:pt idx="93">
                  <c:v>125.13085722591482</c:v>
                </c:pt>
                <c:pt idx="94">
                  <c:v>125.03486289873877</c:v>
                </c:pt>
                <c:pt idx="95">
                  <c:v>124.93972382167617</c:v>
                </c:pt>
                <c:pt idx="96">
                  <c:v>124.84538857585348</c:v>
                </c:pt>
                <c:pt idx="97">
                  <c:v>124.7518099315502</c:v>
                </c:pt>
                <c:pt idx="98">
                  <c:v>124.6589447715338</c:v>
                </c:pt>
                <c:pt idx="99">
                  <c:v>124.5667540188791</c:v>
                </c:pt>
                <c:pt idx="100">
                  <c:v>124.47520257135315</c:v>
                </c:pt>
                <c:pt idx="101">
                  <c:v>124.38425924399176</c:v>
                </c:pt>
                <c:pt idx="102">
                  <c:v>124.29389672105853</c:v>
                </c:pt>
                <c:pt idx="103">
                  <c:v>124.20409151814771</c:v>
                </c:pt>
                <c:pt idx="104">
                  <c:v>124.11482395476114</c:v>
                </c:pt>
                <c:pt idx="105">
                  <c:v>124.02607813723937</c:v>
                </c:pt>
                <c:pt idx="106">
                  <c:v>123.93784195145213</c:v>
                </c:pt>
                <c:pt idx="107">
                  <c:v>123.85010706414097</c:v>
                </c:pt>
                <c:pt idx="108">
                  <c:v>123.76286893124656</c:v>
                </c:pt>
                <c:pt idx="109">
                  <c:v>123.67612681094104</c:v>
                </c:pt>
                <c:pt idx="110">
                  <c:v>123.5898837784128</c:v>
                </c:pt>
                <c:pt idx="111">
                  <c:v>123.50414673871958</c:v>
                </c:pt>
                <c:pt idx="112">
                  <c:v>123.41892643323705</c:v>
                </c:pt>
                <c:pt idx="113">
                  <c:v>123.33423743439579</c:v>
                </c:pt>
                <c:pt idx="114">
                  <c:v>123.25009812253587</c:v>
                </c:pt>
                <c:pt idx="115">
                  <c:v>123.16653063784545</c:v>
                </c:pt>
                <c:pt idx="116">
                  <c:v>123.08356079952596</c:v>
                </c:pt>
                <c:pt idx="117">
                  <c:v>123.00121798359402</c:v>
                </c:pt>
                <c:pt idx="118">
                  <c:v>122.91953495015666</c:v>
                </c:pt>
                <c:pt idx="119">
                  <c:v>122.83854761066382</c:v>
                </c:pt>
                <c:pt idx="120">
                  <c:v>122.75829472564195</c:v>
                </c:pt>
                <c:pt idx="121">
                  <c:v>122.67881752385107</c:v>
                </c:pt>
                <c:pt idx="122">
                  <c:v>122.60015923479487</c:v>
                </c:pt>
                <c:pt idx="123">
                  <c:v>122.52236452815089</c:v>
                </c:pt>
                <c:pt idx="124">
                  <c:v>122.44547885606909</c:v>
                </c:pt>
                <c:pt idx="125">
                  <c:v>122.36954769747676</c:v>
                </c:pt>
                <c:pt idx="126">
                  <c:v>122.29461570753554</c:v>
                </c:pt>
                <c:pt idx="127">
                  <c:v>122.22072578018732</c:v>
                </c:pt>
                <c:pt idx="128">
                  <c:v>122.1479180371693</c:v>
                </c:pt>
                <c:pt idx="129">
                  <c:v>122.07622876276582</c:v>
                </c:pt>
                <c:pt idx="130">
                  <c:v>122.0056893095817</c:v>
                </c:pt>
                <c:pt idx="131">
                  <c:v>121.93632500636863</c:v>
                </c:pt>
                <c:pt idx="132">
                  <c:v>121.86815410393322</c:v>
                </c:pt>
                <c:pt idx="133">
                  <c:v>121.80118679888153</c:v>
                </c:pt>
                <c:pt idx="134">
                  <c:v>121.73542437689638</c:v>
                </c:pt>
                <c:pt idx="135">
                  <c:v>121.67085851694256</c:v>
                </c:pt>
                <c:pt idx="136">
                  <c:v>121.60747079492398</c:v>
                </c:pt>
                <c:pt idx="137">
                  <c:v>121.54523241973391</c:v>
                </c:pt>
                <c:pt idx="138">
                  <c:v>121.48410422643593</c:v>
                </c:pt>
                <c:pt idx="139">
                  <c:v>121.42403694083998</c:v>
                </c:pt>
                <c:pt idx="140">
                  <c:v>121.36497171760121</c:v>
                </c:pt>
                <c:pt idx="141">
                  <c:v>121.30684094098237</c:v>
                </c:pt>
                <c:pt idx="142">
                  <c:v>121.24956926454033</c:v>
                </c:pt>
                <c:pt idx="143">
                  <c:v>121.1930748542176</c:v>
                </c:pt>
                <c:pt idx="144">
                  <c:v>121.13727078956484</c:v>
                </c:pt>
                <c:pt idx="145">
                  <c:v>121.08206657084153</c:v>
                </c:pt>
                <c:pt idx="146">
                  <c:v>121.02736967603263</c:v>
                </c:pt>
                <c:pt idx="147">
                  <c:v>120.97308711155949</c:v>
                </c:pt>
                <c:pt idx="148">
                  <c:v>120.9191269035253</c:v>
                </c:pt>
                <c:pt idx="149">
                  <c:v>120.86539948229218</c:v>
                </c:pt>
                <c:pt idx="150">
                  <c:v>120.81181892139986</c:v>
                </c:pt>
                <c:pt idx="151">
                  <c:v>120.75830400152327</c:v>
                </c:pt>
                <c:pt idx="152">
                  <c:v>120.70477908050525</c:v>
                </c:pt>
                <c:pt idx="153">
                  <c:v>120.6511747607158</c:v>
                </c:pt>
                <c:pt idx="154">
                  <c:v>120.59742835441209</c:v>
                </c:pt>
                <c:pt idx="155">
                  <c:v>120.54348415590654</c:v>
                </c:pt>
                <c:pt idx="156">
                  <c:v>120.48929353586529</c:v>
                </c:pt>
                <c:pt idx="157">
                  <c:v>120.43481487781666</c:v>
                </c:pt>
                <c:pt idx="158">
                  <c:v>120.38001337995931</c:v>
                </c:pt>
                <c:pt idx="159">
                  <c:v>120.3248607467611</c:v>
                </c:pt>
                <c:pt idx="160">
                  <c:v>120.26933479485685</c:v>
                </c:pt>
                <c:pt idx="161">
                  <c:v>120.2134189966561</c:v>
                </c:pt>
                <c:pt idx="162">
                  <c:v>120.15710198315251</c:v>
                </c:pt>
                <c:pt idx="163">
                  <c:v>120.1003770249569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131.18600000000001</c:v>
                </c:pt>
                <c:pt idx="1">
                  <c:v>129.81399999999999</c:v>
                </c:pt>
                <c:pt idx="2">
                  <c:v>128.559</c:v>
                </c:pt>
                <c:pt idx="3">
                  <c:v>130.84700000000001</c:v>
                </c:pt>
                <c:pt idx="4">
                  <c:v>130.72900000000001</c:v>
                </c:pt>
                <c:pt idx="5">
                  <c:v>129.81399999999999</c:v>
                </c:pt>
                <c:pt idx="6">
                  <c:v>130.119</c:v>
                </c:pt>
                <c:pt idx="7">
                  <c:v>127.84699999999999</c:v>
                </c:pt>
                <c:pt idx="8">
                  <c:v>130</c:v>
                </c:pt>
                <c:pt idx="9">
                  <c:v>129.983</c:v>
                </c:pt>
                <c:pt idx="10">
                  <c:v>129.71199999999999</c:v>
                </c:pt>
                <c:pt idx="11">
                  <c:v>129.69499999999999</c:v>
                </c:pt>
                <c:pt idx="12">
                  <c:v>130.458</c:v>
                </c:pt>
                <c:pt idx="13">
                  <c:v>129.96600000000001</c:v>
                </c:pt>
                <c:pt idx="14">
                  <c:v>130.38999999999999</c:v>
                </c:pt>
                <c:pt idx="15">
                  <c:v>128.76300000000001</c:v>
                </c:pt>
                <c:pt idx="16">
                  <c:v>129.119</c:v>
                </c:pt>
                <c:pt idx="17">
                  <c:v>129.017</c:v>
                </c:pt>
                <c:pt idx="18">
                  <c:v>129.18600000000001</c:v>
                </c:pt>
                <c:pt idx="19">
                  <c:v>129.76300000000001</c:v>
                </c:pt>
                <c:pt idx="20">
                  <c:v>132.28800000000001</c:v>
                </c:pt>
                <c:pt idx="21">
                  <c:v>130.61000000000001</c:v>
                </c:pt>
                <c:pt idx="22">
                  <c:v>132.59299999999999</c:v>
                </c:pt>
                <c:pt idx="23">
                  <c:v>132.441</c:v>
                </c:pt>
                <c:pt idx="24">
                  <c:v>131.83099999999999</c:v>
                </c:pt>
                <c:pt idx="25">
                  <c:v>130.72900000000001</c:v>
                </c:pt>
                <c:pt idx="26">
                  <c:v>131.61000000000001</c:v>
                </c:pt>
                <c:pt idx="27">
                  <c:v>131.661</c:v>
                </c:pt>
                <c:pt idx="28">
                  <c:v>130.84700000000001</c:v>
                </c:pt>
                <c:pt idx="29">
                  <c:v>132.797</c:v>
                </c:pt>
                <c:pt idx="30">
                  <c:v>131.61000000000001</c:v>
                </c:pt>
                <c:pt idx="31">
                  <c:v>132.78</c:v>
                </c:pt>
                <c:pt idx="32">
                  <c:v>134.64400000000001</c:v>
                </c:pt>
                <c:pt idx="33">
                  <c:v>134.27099999999999</c:v>
                </c:pt>
                <c:pt idx="34">
                  <c:v>134.37299999999999</c:v>
                </c:pt>
                <c:pt idx="35">
                  <c:v>135.61000000000001</c:v>
                </c:pt>
                <c:pt idx="36">
                  <c:v>134.91499999999999</c:v>
                </c:pt>
                <c:pt idx="37">
                  <c:v>136.16900000000001</c:v>
                </c:pt>
                <c:pt idx="38">
                  <c:v>136.49199999999999</c:v>
                </c:pt>
                <c:pt idx="39">
                  <c:v>136.93199999999999</c:v>
                </c:pt>
                <c:pt idx="40">
                  <c:v>137.50800000000001</c:v>
                </c:pt>
                <c:pt idx="41">
                  <c:v>137.96600000000001</c:v>
                </c:pt>
                <c:pt idx="42">
                  <c:v>139.06800000000001</c:v>
                </c:pt>
                <c:pt idx="43">
                  <c:v>141.03399999999999</c:v>
                </c:pt>
                <c:pt idx="44">
                  <c:v>142.30500000000001</c:v>
                </c:pt>
                <c:pt idx="45">
                  <c:v>146.35599999999999</c:v>
                </c:pt>
                <c:pt idx="46">
                  <c:v>148.37299999999999</c:v>
                </c:pt>
                <c:pt idx="47">
                  <c:v>151.27099999999999</c:v>
                </c:pt>
                <c:pt idx="48">
                  <c:v>156.49199999999999</c:v>
                </c:pt>
                <c:pt idx="49">
                  <c:v>168.15299999999999</c:v>
                </c:pt>
                <c:pt idx="50">
                  <c:v>181.339</c:v>
                </c:pt>
                <c:pt idx="51">
                  <c:v>195.49199999999999</c:v>
                </c:pt>
                <c:pt idx="52">
                  <c:v>208.94900000000001</c:v>
                </c:pt>
                <c:pt idx="53">
                  <c:v>220.59299999999999</c:v>
                </c:pt>
                <c:pt idx="54">
                  <c:v>228.71199999999999</c:v>
                </c:pt>
                <c:pt idx="55">
                  <c:v>235</c:v>
                </c:pt>
                <c:pt idx="56">
                  <c:v>237.898</c:v>
                </c:pt>
                <c:pt idx="57">
                  <c:v>237.52500000000001</c:v>
                </c:pt>
                <c:pt idx="58">
                  <c:v>236.57599999999999</c:v>
                </c:pt>
                <c:pt idx="59">
                  <c:v>232.71199999999999</c:v>
                </c:pt>
                <c:pt idx="60">
                  <c:v>226.42400000000001</c:v>
                </c:pt>
                <c:pt idx="61">
                  <c:v>213.52500000000001</c:v>
                </c:pt>
                <c:pt idx="62">
                  <c:v>193.27099999999999</c:v>
                </c:pt>
                <c:pt idx="63">
                  <c:v>161.57599999999999</c:v>
                </c:pt>
                <c:pt idx="64">
                  <c:v>138.49199999999999</c:v>
                </c:pt>
                <c:pt idx="65">
                  <c:v>132.59299999999999</c:v>
                </c:pt>
                <c:pt idx="66">
                  <c:v>131.62700000000001</c:v>
                </c:pt>
                <c:pt idx="67">
                  <c:v>133.93199999999999</c:v>
                </c:pt>
                <c:pt idx="68">
                  <c:v>136.91499999999999</c:v>
                </c:pt>
                <c:pt idx="69">
                  <c:v>143.136</c:v>
                </c:pt>
                <c:pt idx="70">
                  <c:v>150.136</c:v>
                </c:pt>
                <c:pt idx="71">
                  <c:v>161.322</c:v>
                </c:pt>
                <c:pt idx="72">
                  <c:v>171.37299999999999</c:v>
                </c:pt>
                <c:pt idx="73">
                  <c:v>180.898</c:v>
                </c:pt>
                <c:pt idx="74">
                  <c:v>190.15299999999999</c:v>
                </c:pt>
                <c:pt idx="75">
                  <c:v>198.81399999999999</c:v>
                </c:pt>
                <c:pt idx="76">
                  <c:v>204.64400000000001</c:v>
                </c:pt>
                <c:pt idx="77">
                  <c:v>207.50800000000001</c:v>
                </c:pt>
                <c:pt idx="78">
                  <c:v>209.30500000000001</c:v>
                </c:pt>
                <c:pt idx="79">
                  <c:v>208.15299999999999</c:v>
                </c:pt>
                <c:pt idx="80">
                  <c:v>206.30500000000001</c:v>
                </c:pt>
                <c:pt idx="81">
                  <c:v>199.25399999999999</c:v>
                </c:pt>
                <c:pt idx="82">
                  <c:v>182.91499999999999</c:v>
                </c:pt>
                <c:pt idx="83">
                  <c:v>158.81399999999999</c:v>
                </c:pt>
                <c:pt idx="84">
                  <c:v>136.05099999999999</c:v>
                </c:pt>
                <c:pt idx="85">
                  <c:v>126.22</c:v>
                </c:pt>
                <c:pt idx="86">
                  <c:v>124.831</c:v>
                </c:pt>
                <c:pt idx="87">
                  <c:v>124.136</c:v>
                </c:pt>
                <c:pt idx="88">
                  <c:v>123.81399999999999</c:v>
                </c:pt>
                <c:pt idx="89">
                  <c:v>125.932</c:v>
                </c:pt>
                <c:pt idx="90">
                  <c:v>124.254</c:v>
                </c:pt>
                <c:pt idx="91">
                  <c:v>126.18600000000001</c:v>
                </c:pt>
                <c:pt idx="92">
                  <c:v>124.746</c:v>
                </c:pt>
                <c:pt idx="93">
                  <c:v>123.30500000000001</c:v>
                </c:pt>
                <c:pt idx="94">
                  <c:v>124.932</c:v>
                </c:pt>
                <c:pt idx="95">
                  <c:v>125.203</c:v>
                </c:pt>
                <c:pt idx="96">
                  <c:v>126.35599999999999</c:v>
                </c:pt>
                <c:pt idx="97">
                  <c:v>126.23699999999999</c:v>
                </c:pt>
                <c:pt idx="98">
                  <c:v>126.627</c:v>
                </c:pt>
                <c:pt idx="99">
                  <c:v>127.441</c:v>
                </c:pt>
                <c:pt idx="100">
                  <c:v>126.407</c:v>
                </c:pt>
                <c:pt idx="101">
                  <c:v>126.169</c:v>
                </c:pt>
                <c:pt idx="102">
                  <c:v>125.102</c:v>
                </c:pt>
                <c:pt idx="103">
                  <c:v>123</c:v>
                </c:pt>
                <c:pt idx="104">
                  <c:v>124.30500000000001</c:v>
                </c:pt>
                <c:pt idx="105">
                  <c:v>124.169</c:v>
                </c:pt>
                <c:pt idx="106">
                  <c:v>125.81399999999999</c:v>
                </c:pt>
                <c:pt idx="107">
                  <c:v>125.57599999999999</c:v>
                </c:pt>
                <c:pt idx="108">
                  <c:v>126.23699999999999</c:v>
                </c:pt>
                <c:pt idx="109">
                  <c:v>127.441</c:v>
                </c:pt>
                <c:pt idx="110">
                  <c:v>126.69499999999999</c:v>
                </c:pt>
                <c:pt idx="111">
                  <c:v>128.71199999999999</c:v>
                </c:pt>
                <c:pt idx="112">
                  <c:v>127.458</c:v>
                </c:pt>
                <c:pt idx="113">
                  <c:v>125.949</c:v>
                </c:pt>
                <c:pt idx="114">
                  <c:v>125.03400000000001</c:v>
                </c:pt>
                <c:pt idx="115">
                  <c:v>127.593</c:v>
                </c:pt>
                <c:pt idx="116">
                  <c:v>125.35599999999999</c:v>
                </c:pt>
                <c:pt idx="117">
                  <c:v>124.23699999999999</c:v>
                </c:pt>
                <c:pt idx="118">
                  <c:v>123.39</c:v>
                </c:pt>
                <c:pt idx="119">
                  <c:v>123.64400000000001</c:v>
                </c:pt>
                <c:pt idx="120">
                  <c:v>122.64400000000001</c:v>
                </c:pt>
                <c:pt idx="121">
                  <c:v>124</c:v>
                </c:pt>
                <c:pt idx="122">
                  <c:v>123.949</c:v>
                </c:pt>
                <c:pt idx="123">
                  <c:v>124.508</c:v>
                </c:pt>
                <c:pt idx="124">
                  <c:v>123.271</c:v>
                </c:pt>
                <c:pt idx="125">
                  <c:v>123.203</c:v>
                </c:pt>
                <c:pt idx="126">
                  <c:v>124.068</c:v>
                </c:pt>
                <c:pt idx="127">
                  <c:v>123.322</c:v>
                </c:pt>
                <c:pt idx="128">
                  <c:v>122.22</c:v>
                </c:pt>
                <c:pt idx="129">
                  <c:v>122.169</c:v>
                </c:pt>
                <c:pt idx="130">
                  <c:v>121.864</c:v>
                </c:pt>
                <c:pt idx="131">
                  <c:v>123.407</c:v>
                </c:pt>
                <c:pt idx="132">
                  <c:v>124.39</c:v>
                </c:pt>
                <c:pt idx="133">
                  <c:v>121.729</c:v>
                </c:pt>
                <c:pt idx="134">
                  <c:v>125</c:v>
                </c:pt>
                <c:pt idx="135">
                  <c:v>123.35599999999999</c:v>
                </c:pt>
                <c:pt idx="136">
                  <c:v>125.322</c:v>
                </c:pt>
                <c:pt idx="137">
                  <c:v>125.458</c:v>
                </c:pt>
                <c:pt idx="138">
                  <c:v>122.52500000000001</c:v>
                </c:pt>
                <c:pt idx="139">
                  <c:v>124.254</c:v>
                </c:pt>
                <c:pt idx="140">
                  <c:v>125.678</c:v>
                </c:pt>
                <c:pt idx="141">
                  <c:v>124.64400000000001</c:v>
                </c:pt>
                <c:pt idx="142">
                  <c:v>123.57599999999999</c:v>
                </c:pt>
                <c:pt idx="143">
                  <c:v>122.949</c:v>
                </c:pt>
                <c:pt idx="144">
                  <c:v>124.542</c:v>
                </c:pt>
                <c:pt idx="145">
                  <c:v>122.831</c:v>
                </c:pt>
                <c:pt idx="146">
                  <c:v>123.271</c:v>
                </c:pt>
                <c:pt idx="147">
                  <c:v>123.18600000000001</c:v>
                </c:pt>
                <c:pt idx="148">
                  <c:v>121.254</c:v>
                </c:pt>
                <c:pt idx="149">
                  <c:v>122.661</c:v>
                </c:pt>
                <c:pt idx="150">
                  <c:v>121.96599999999999</c:v>
                </c:pt>
                <c:pt idx="151">
                  <c:v>122.08499999999999</c:v>
                </c:pt>
                <c:pt idx="152">
                  <c:v>124.119</c:v>
                </c:pt>
                <c:pt idx="153">
                  <c:v>121.30500000000001</c:v>
                </c:pt>
                <c:pt idx="154">
                  <c:v>120.881</c:v>
                </c:pt>
                <c:pt idx="155">
                  <c:v>121.69499999999999</c:v>
                </c:pt>
                <c:pt idx="156">
                  <c:v>123.203</c:v>
                </c:pt>
                <c:pt idx="157">
                  <c:v>123.102</c:v>
                </c:pt>
                <c:pt idx="158">
                  <c:v>124.068</c:v>
                </c:pt>
                <c:pt idx="159">
                  <c:v>121.64400000000001</c:v>
                </c:pt>
                <c:pt idx="160">
                  <c:v>123.661</c:v>
                </c:pt>
                <c:pt idx="161">
                  <c:v>122.949</c:v>
                </c:pt>
                <c:pt idx="162">
                  <c:v>123.30500000000001</c:v>
                </c:pt>
                <c:pt idx="163">
                  <c:v>120.96599999999999</c:v>
                </c:pt>
                <c:pt idx="164">
                  <c:v>122.47499999999999</c:v>
                </c:pt>
                <c:pt idx="165">
                  <c:v>122</c:v>
                </c:pt>
                <c:pt idx="166">
                  <c:v>122.288</c:v>
                </c:pt>
                <c:pt idx="167">
                  <c:v>121.051</c:v>
                </c:pt>
                <c:pt idx="168">
                  <c:v>123.47499999999999</c:v>
                </c:pt>
                <c:pt idx="169">
                  <c:v>122.593</c:v>
                </c:pt>
                <c:pt idx="170">
                  <c:v>120.898</c:v>
                </c:pt>
                <c:pt idx="171">
                  <c:v>121.712</c:v>
                </c:pt>
                <c:pt idx="172">
                  <c:v>121.64400000000001</c:v>
                </c:pt>
                <c:pt idx="173">
                  <c:v>124.339</c:v>
                </c:pt>
                <c:pt idx="174">
                  <c:v>123.39</c:v>
                </c:pt>
                <c:pt idx="175">
                  <c:v>122.339</c:v>
                </c:pt>
                <c:pt idx="176">
                  <c:v>122.051</c:v>
                </c:pt>
                <c:pt idx="177">
                  <c:v>121.47499999999999</c:v>
                </c:pt>
                <c:pt idx="178">
                  <c:v>121.102</c:v>
                </c:pt>
                <c:pt idx="179">
                  <c:v>120.542</c:v>
                </c:pt>
                <c:pt idx="180">
                  <c:v>123.69499999999999</c:v>
                </c:pt>
                <c:pt idx="181">
                  <c:v>121.119</c:v>
                </c:pt>
                <c:pt idx="182">
                  <c:v>122.15300000000001</c:v>
                </c:pt>
                <c:pt idx="183">
                  <c:v>120.898</c:v>
                </c:pt>
                <c:pt idx="184">
                  <c:v>121.797</c:v>
                </c:pt>
                <c:pt idx="185">
                  <c:v>123.203</c:v>
                </c:pt>
                <c:pt idx="186">
                  <c:v>122.102</c:v>
                </c:pt>
                <c:pt idx="187">
                  <c:v>122.746</c:v>
                </c:pt>
                <c:pt idx="188">
                  <c:v>122.47499999999999</c:v>
                </c:pt>
                <c:pt idx="189">
                  <c:v>119.254</c:v>
                </c:pt>
                <c:pt idx="190">
                  <c:v>122.949</c:v>
                </c:pt>
                <c:pt idx="191">
                  <c:v>122.47499999999999</c:v>
                </c:pt>
                <c:pt idx="192">
                  <c:v>122.322</c:v>
                </c:pt>
                <c:pt idx="193">
                  <c:v>121.729</c:v>
                </c:pt>
                <c:pt idx="194">
                  <c:v>121.559</c:v>
                </c:pt>
                <c:pt idx="195">
                  <c:v>121.271</c:v>
                </c:pt>
                <c:pt idx="196">
                  <c:v>120.051</c:v>
                </c:pt>
                <c:pt idx="197">
                  <c:v>122.81399999999999</c:v>
                </c:pt>
                <c:pt idx="198">
                  <c:v>121.559</c:v>
                </c:pt>
                <c:pt idx="199">
                  <c:v>121.47499999999999</c:v>
                </c:pt>
                <c:pt idx="200">
                  <c:v>121.254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128.27364412904629</c:v>
                </c:pt>
                <c:pt idx="1">
                  <c:v>128.44565951473786</c:v>
                </c:pt>
                <c:pt idx="2">
                  <c:v>128.61717392971457</c:v>
                </c:pt>
                <c:pt idx="3">
                  <c:v>128.78809284076183</c:v>
                </c:pt>
                <c:pt idx="4">
                  <c:v>128.95830917503815</c:v>
                </c:pt>
                <c:pt idx="5">
                  <c:v>129.12770202635352</c:v>
                </c:pt>
                <c:pt idx="6">
                  <c:v>129.29613528168565</c:v>
                </c:pt>
                <c:pt idx="7">
                  <c:v>129.46345617483692</c:v>
                </c:pt>
                <c:pt idx="8">
                  <c:v>129.62949377788826</c:v>
                </c:pt>
                <c:pt idx="9">
                  <c:v>129.79405744577733</c:v>
                </c:pt>
                <c:pt idx="10">
                  <c:v>129.95693523514791</c:v>
                </c:pt>
                <c:pt idx="11">
                  <c:v>130.11789232598062</c:v>
                </c:pt>
                <c:pt idx="12">
                  <c:v>130.27666948406264</c:v>
                </c:pt>
                <c:pt idx="13">
                  <c:v>130.43298161522716</c:v>
                </c:pt>
                <c:pt idx="14">
                  <c:v>130.58651648048308</c:v>
                </c:pt>
                <c:pt idx="15">
                  <c:v>130.73693366812563</c:v>
                </c:pt>
                <c:pt idx="16">
                  <c:v>130.88386396057652</c:v>
                </c:pt>
                <c:pt idx="17">
                  <c:v>131.02690929986338</c:v>
                </c:pt>
                <c:pt idx="18">
                  <c:v>131.16564366214692</c:v>
                </c:pt>
                <c:pt idx="19">
                  <c:v>131.29961532327664</c:v>
                </c:pt>
                <c:pt idx="20">
                  <c:v>131.42835127123914</c:v>
                </c:pt>
                <c:pt idx="21">
                  <c:v>131.5513649514333</c:v>
                </c:pt>
                <c:pt idx="22">
                  <c:v>131.66816919133478</c:v>
                </c:pt>
                <c:pt idx="23">
                  <c:v>131.77829713945457</c:v>
                </c:pt>
                <c:pt idx="24">
                  <c:v>131.88133548780138</c:v>
                </c:pt>
                <c:pt idx="25">
                  <c:v>131.97697625761745</c:v>
                </c:pt>
                <c:pt idx="26">
                  <c:v>132.06509613647671</c:v>
                </c:pt>
                <c:pt idx="27">
                  <c:v>132.14587583599894</c:v>
                </c:pt>
                <c:pt idx="28">
                  <c:v>132.21997616347551</c:v>
                </c:pt>
                <c:pt idx="29">
                  <c:v>132.28879225113616</c:v>
                </c:pt>
                <c:pt idx="30">
                  <c:v>132.35481216016541</c:v>
                </c:pt>
                <c:pt idx="31">
                  <c:v>132.42210997548483</c:v>
                </c:pt>
                <c:pt idx="32">
                  <c:v>132.49700515116959</c:v>
                </c:pt>
                <c:pt idx="33">
                  <c:v>132.58891735769672</c:v>
                </c:pt>
                <c:pt idx="34">
                  <c:v>132.71143707780888</c:v>
                </c:pt>
                <c:pt idx="35">
                  <c:v>132.88361413857308</c:v>
                </c:pt>
                <c:pt idx="36">
                  <c:v>133.1314369125366</c:v>
                </c:pt>
                <c:pt idx="37">
                  <c:v>133.48943260405579</c:v>
                </c:pt>
                <c:pt idx="38">
                  <c:v>134.00226410808008</c:v>
                </c:pt>
                <c:pt idx="39">
                  <c:v>134.72613427796668</c:v>
                </c:pt>
                <c:pt idx="40">
                  <c:v>135.72974040812431</c:v>
                </c:pt>
                <c:pt idx="41">
                  <c:v>137.09446055446244</c:v>
                </c:pt>
                <c:pt idx="42">
                  <c:v>138.91341284704819</c:v>
                </c:pt>
                <c:pt idx="43">
                  <c:v>141.28902549486776</c:v>
                </c:pt>
                <c:pt idx="44">
                  <c:v>144.3288051633113</c:v>
                </c:pt>
                <c:pt idx="45">
                  <c:v>148.13910801789802</c:v>
                </c:pt>
                <c:pt idx="46">
                  <c:v>152.81690694146761</c:v>
                </c:pt>
                <c:pt idx="47">
                  <c:v>158.43980498431196</c:v>
                </c:pt>
                <c:pt idx="48">
                  <c:v>165.05484902402881</c:v>
                </c:pt>
                <c:pt idx="49">
                  <c:v>172.6670088765627</c:v>
                </c:pt>
                <c:pt idx="50">
                  <c:v>181.2284191947243</c:v>
                </c:pt>
                <c:pt idx="51">
                  <c:v>190.62936915415168</c:v>
                </c:pt>
                <c:pt idx="52">
                  <c:v>200.69066529837659</c:v>
                </c:pt>
                <c:pt idx="53">
                  <c:v>211.15196020417008</c:v>
                </c:pt>
                <c:pt idx="54">
                  <c:v>221.63834452430137</c:v>
                </c:pt>
                <c:pt idx="55">
                  <c:v>231.57088289386584</c:v>
                </c:pt>
                <c:pt idx="56">
                  <c:v>239.99476777193289</c:v>
                </c:pt>
                <c:pt idx="57">
                  <c:v>245.39098819741736</c:v>
                </c:pt>
                <c:pt idx="58">
                  <c:v>245.7238811623595</c:v>
                </c:pt>
                <c:pt idx="59">
                  <c:v>239.06597739694996</c:v>
                </c:pt>
                <c:pt idx="60">
                  <c:v>224.79952813503763</c:v>
                </c:pt>
                <c:pt idx="61">
                  <c:v>204.66209036518111</c:v>
                </c:pt>
                <c:pt idx="62">
                  <c:v>182.57237964648655</c:v>
                </c:pt>
                <c:pt idx="63">
                  <c:v>162.98869188279832</c:v>
                </c:pt>
                <c:pt idx="64">
                  <c:v>148.91108312482211</c:v>
                </c:pt>
                <c:pt idx="65">
                  <c:v>140.99144338393134</c:v>
                </c:pt>
                <c:pt idx="66">
                  <c:v>138.12852824410189</c:v>
                </c:pt>
                <c:pt idx="67">
                  <c:v>138.70067247170383</c:v>
                </c:pt>
                <c:pt idx="68">
                  <c:v>141.44720397841661</c:v>
                </c:pt>
                <c:pt idx="69">
                  <c:v>145.69383473798817</c:v>
                </c:pt>
                <c:pt idx="70">
                  <c:v>151.18253352322668</c:v>
                </c:pt>
                <c:pt idx="71">
                  <c:v>157.8330978644388</c:v>
                </c:pt>
                <c:pt idx="72">
                  <c:v>165.58174037011744</c:v>
                </c:pt>
                <c:pt idx="73">
                  <c:v>174.29981771089112</c:v>
                </c:pt>
                <c:pt idx="74">
                  <c:v>183.75375487922645</c:v>
                </c:pt>
                <c:pt idx="75">
                  <c:v>193.56413706978557</c:v>
                </c:pt>
                <c:pt idx="76">
                  <c:v>203.10991549586126</c:v>
                </c:pt>
                <c:pt idx="77">
                  <c:v>211.32634350574244</c:v>
                </c:pt>
                <c:pt idx="78">
                  <c:v>216.47103161964372</c:v>
                </c:pt>
                <c:pt idx="79">
                  <c:v>216.23162877650523</c:v>
                </c:pt>
                <c:pt idx="80">
                  <c:v>208.67439785286146</c:v>
                </c:pt>
                <c:pt idx="81">
                  <c:v>193.85924886690029</c:v>
                </c:pt>
                <c:pt idx="82">
                  <c:v>174.75407717485555</c:v>
                </c:pt>
                <c:pt idx="83">
                  <c:v>156.08422191890588</c:v>
                </c:pt>
                <c:pt idx="84">
                  <c:v>141.72318559226659</c:v>
                </c:pt>
                <c:pt idx="85">
                  <c:v>132.89935214392221</c:v>
                </c:pt>
                <c:pt idx="86">
                  <c:v>128.52829396076547</c:v>
                </c:pt>
                <c:pt idx="87">
                  <c:v>126.75630001767952</c:v>
                </c:pt>
                <c:pt idx="88">
                  <c:v>126.1403277386229</c:v>
                </c:pt>
                <c:pt idx="89">
                  <c:v>125.92523021488286</c:v>
                </c:pt>
                <c:pt idx="90">
                  <c:v>125.82029918000636</c:v>
                </c:pt>
                <c:pt idx="91">
                  <c:v>125.74011697366629</c:v>
                </c:pt>
                <c:pt idx="92">
                  <c:v>125.66513377429094</c:v>
                </c:pt>
                <c:pt idx="93">
                  <c:v>125.59179449893976</c:v>
                </c:pt>
                <c:pt idx="94">
                  <c:v>125.51956323821994</c:v>
                </c:pt>
                <c:pt idx="95">
                  <c:v>125.44839134614296</c:v>
                </c:pt>
                <c:pt idx="96">
                  <c:v>125.37838433457767</c:v>
                </c:pt>
                <c:pt idx="97">
                  <c:v>125.30986888595797</c:v>
                </c:pt>
                <c:pt idx="98">
                  <c:v>125.24360098007338</c:v>
                </c:pt>
                <c:pt idx="99">
                  <c:v>125.18113023428293</c:v>
                </c:pt>
                <c:pt idx="100">
                  <c:v>125.12536472247587</c:v>
                </c:pt>
                <c:pt idx="101">
                  <c:v>125.08134194360528</c:v>
                </c:pt>
                <c:pt idx="102">
                  <c:v>125.05711043683391</c:v>
                </c:pt>
                <c:pt idx="103">
                  <c:v>125.06445622962244</c:v>
                </c:pt>
                <c:pt idx="104">
                  <c:v>125.11899051318983</c:v>
                </c:pt>
                <c:pt idx="105">
                  <c:v>125.23890607559825</c:v>
                </c:pt>
                <c:pt idx="106">
                  <c:v>125.44157923259206</c:v>
                </c:pt>
                <c:pt idx="107">
                  <c:v>125.73722613061086</c:v>
                </c:pt>
                <c:pt idx="108">
                  <c:v>126.11929395146977</c:v>
                </c:pt>
                <c:pt idx="109">
                  <c:v>126.55296824054258</c:v>
                </c:pt>
                <c:pt idx="110">
                  <c:v>126.96703312173602</c:v>
                </c:pt>
                <c:pt idx="111">
                  <c:v>127.25904958127866</c:v>
                </c:pt>
                <c:pt idx="112">
                  <c:v>127.32325682775605</c:v>
                </c:pt>
                <c:pt idx="113">
                  <c:v>127.09747519614092</c:v>
                </c:pt>
                <c:pt idx="114">
                  <c:v>126.60392887329559</c:v>
                </c:pt>
                <c:pt idx="115">
                  <c:v>125.95095752147347</c:v>
                </c:pt>
                <c:pt idx="116">
                  <c:v>125.28593336380158</c:v>
                </c:pt>
                <c:pt idx="117">
                  <c:v>124.72881488469122</c:v>
                </c:pt>
                <c:pt idx="118">
                  <c:v>124.33100307649723</c:v>
                </c:pt>
                <c:pt idx="119">
                  <c:v>124.07942265971252</c:v>
                </c:pt>
                <c:pt idx="120">
                  <c:v>123.92917882425476</c:v>
                </c:pt>
                <c:pt idx="121">
                  <c:v>123.8352287014428</c:v>
                </c:pt>
                <c:pt idx="122">
                  <c:v>123.76716357982291</c:v>
                </c:pt>
                <c:pt idx="123">
                  <c:v>123.70931967271268</c:v>
                </c:pt>
                <c:pt idx="124">
                  <c:v>123.65526458816123</c:v>
                </c:pt>
                <c:pt idx="125">
                  <c:v>123.60286496248925</c:v>
                </c:pt>
                <c:pt idx="126">
                  <c:v>123.55159021891605</c:v>
                </c:pt>
                <c:pt idx="127">
                  <c:v>123.50149734999955</c:v>
                </c:pt>
                <c:pt idx="128">
                  <c:v>123.45316831889248</c:v>
                </c:pt>
                <c:pt idx="129">
                  <c:v>123.40839026807359</c:v>
                </c:pt>
                <c:pt idx="130">
                  <c:v>123.37179866549016</c:v>
                </c:pt>
                <c:pt idx="131">
                  <c:v>123.35360646627468</c:v>
                </c:pt>
                <c:pt idx="132">
                  <c:v>123.37242518380455</c:v>
                </c:pt>
                <c:pt idx="133">
                  <c:v>123.45498030413025</c:v>
                </c:pt>
                <c:pt idx="134">
                  <c:v>123.62789400058097</c:v>
                </c:pt>
                <c:pt idx="135">
                  <c:v>123.89932124693017</c:v>
                </c:pt>
                <c:pt idx="136">
                  <c:v>124.23729383867089</c:v>
                </c:pt>
                <c:pt idx="137">
                  <c:v>124.5619089315951</c:v>
                </c:pt>
                <c:pt idx="138">
                  <c:v>124.76735399124644</c:v>
                </c:pt>
                <c:pt idx="139">
                  <c:v>124.77009504474421</c:v>
                </c:pt>
                <c:pt idx="140">
                  <c:v>124.55441623934644</c:v>
                </c:pt>
                <c:pt idx="141">
                  <c:v>124.18191760530762</c:v>
                </c:pt>
                <c:pt idx="142">
                  <c:v>123.7572569556051</c:v>
                </c:pt>
                <c:pt idx="143">
                  <c:v>123.37582066838286</c:v>
                </c:pt>
                <c:pt idx="144">
                  <c:v>123.08852516570499</c:v>
                </c:pt>
                <c:pt idx="145">
                  <c:v>122.89918309679585</c:v>
                </c:pt>
                <c:pt idx="146">
                  <c:v>122.78405959855343</c:v>
                </c:pt>
                <c:pt idx="147">
                  <c:v>122.71386979975</c:v>
                </c:pt>
                <c:pt idx="148">
                  <c:v>122.6662449112725</c:v>
                </c:pt>
                <c:pt idx="149">
                  <c:v>122.62820721956737</c:v>
                </c:pt>
                <c:pt idx="150">
                  <c:v>122.59365438819472</c:v>
                </c:pt>
                <c:pt idx="151">
                  <c:v>122.5601775341854</c:v>
                </c:pt>
                <c:pt idx="152">
                  <c:v>122.52694754426</c:v>
                </c:pt>
                <c:pt idx="153">
                  <c:v>122.4936941460887</c:v>
                </c:pt>
                <c:pt idx="154">
                  <c:v>122.46031592504929</c:v>
                </c:pt>
                <c:pt idx="155">
                  <c:v>122.42675817711256</c:v>
                </c:pt>
                <c:pt idx="156">
                  <c:v>122.39298087347453</c:v>
                </c:pt>
                <c:pt idx="157">
                  <c:v>122.35895143700208</c:v>
                </c:pt>
                <c:pt idx="158">
                  <c:v>122.32464317408416</c:v>
                </c:pt>
                <c:pt idx="159">
                  <c:v>122.29003474986912</c:v>
                </c:pt>
                <c:pt idx="160">
                  <c:v>122.25510979044597</c:v>
                </c:pt>
                <c:pt idx="161">
                  <c:v>122.219856470585</c:v>
                </c:pt>
                <c:pt idx="162">
                  <c:v>122.18426708054827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128.27364412903702</c:v>
                </c:pt>
                <c:pt idx="1">
                  <c:v>128.4456595147131</c:v>
                </c:pt>
                <c:pt idx="2">
                  <c:v>128.61717392964948</c:v>
                </c:pt>
                <c:pt idx="3">
                  <c:v>128.78809284059341</c:v>
                </c:pt>
                <c:pt idx="4">
                  <c:v>128.9583091746093</c:v>
                </c:pt>
                <c:pt idx="5">
                  <c:v>129.12770202527901</c:v>
                </c:pt>
                <c:pt idx="6">
                  <c:v>129.29613527903666</c:v>
                </c:pt>
                <c:pt idx="7">
                  <c:v>129.46345616841128</c:v>
                </c:pt>
                <c:pt idx="8">
                  <c:v>129.6294937625521</c:v>
                </c:pt>
                <c:pt idx="9">
                  <c:v>129.79405740976219</c:v>
                </c:pt>
                <c:pt idx="10">
                  <c:v>129.95693515192923</c:v>
                </c:pt>
                <c:pt idx="11">
                  <c:v>130.11789213677946</c:v>
                </c:pt>
                <c:pt idx="12">
                  <c:v>130.27666906081546</c:v>
                </c:pt>
                <c:pt idx="13">
                  <c:v>130.43298068362259</c:v>
                </c:pt>
                <c:pt idx="14">
                  <c:v>130.58651446287661</c:v>
                </c:pt>
                <c:pt idx="15">
                  <c:v>130.73692936871797</c:v>
                </c:pt>
                <c:pt idx="16">
                  <c:v>130.88385494594274</c:v>
                </c:pt>
                <c:pt idx="17">
                  <c:v>131.02689070235112</c:v>
                </c:pt>
                <c:pt idx="18">
                  <c:v>131.16560591110672</c:v>
                </c:pt>
                <c:pt idx="19">
                  <c:v>131.29953992345895</c:v>
                </c:pt>
                <c:pt idx="20">
                  <c:v>131.42820309486191</c:v>
                </c:pt>
                <c:pt idx="21">
                  <c:v>131.55107843142656</c:v>
                </c:pt>
                <c:pt idx="22">
                  <c:v>131.66762406365265</c:v>
                </c:pt>
                <c:pt idx="23">
                  <c:v>131.77727664928881</c:v>
                </c:pt>
                <c:pt idx="24">
                  <c:v>131.87945579570714</c:v>
                </c:pt>
                <c:pt idx="25">
                  <c:v>131.97356957315785</c:v>
                </c:pt>
                <c:pt idx="26">
                  <c:v>132.05902116270127</c:v>
                </c:pt>
                <c:pt idx="27">
                  <c:v>132.13521664586065</c:v>
                </c:pt>
                <c:pt idx="28">
                  <c:v>132.20157389703178</c:v>
                </c:pt>
                <c:pt idx="29">
                  <c:v>132.2575324850886</c:v>
                </c:pt>
                <c:pt idx="30">
                  <c:v>132.30256442903629</c:v>
                </c:pt>
                <c:pt idx="31">
                  <c:v>132.33618558661777</c:v>
                </c:pt>
                <c:pt idx="32">
                  <c:v>132.35796738820156</c:v>
                </c:pt>
                <c:pt idx="33">
                  <c:v>132.36754856576331</c:v>
                </c:pt>
                <c:pt idx="34">
                  <c:v>132.36464647377721</c:v>
                </c:pt>
                <c:pt idx="35">
                  <c:v>132.34906756112755</c:v>
                </c:pt>
                <c:pt idx="36">
                  <c:v>132.32071653628975</c:v>
                </c:pt>
                <c:pt idx="37">
                  <c:v>132.27960377666295</c:v>
                </c:pt>
                <c:pt idx="38">
                  <c:v>132.22585057012284</c:v>
                </c:pt>
                <c:pt idx="39">
                  <c:v>132.15969184343868</c:v>
                </c:pt>
                <c:pt idx="40">
                  <c:v>132.08147612634255</c:v>
                </c:pt>
                <c:pt idx="41">
                  <c:v>131.9916626171096</c:v>
                </c:pt>
                <c:pt idx="42">
                  <c:v>131.89081534825803</c:v>
                </c:pt>
                <c:pt idx="43">
                  <c:v>131.77959459011649</c:v>
                </c:pt>
                <c:pt idx="44">
                  <c:v>131.65874576510981</c:v>
                </c:pt>
                <c:pt idx="45">
                  <c:v>131.52908626622508</c:v>
                </c:pt>
                <c:pt idx="46">
                  <c:v>131.39149066992772</c:v>
                </c:pt>
                <c:pt idx="47">
                  <c:v>131.24687489966445</c:v>
                </c:pt>
                <c:pt idx="48">
                  <c:v>131.096179926833</c:v>
                </c:pt>
                <c:pt idx="49">
                  <c:v>130.94035559084116</c:v>
                </c:pt>
                <c:pt idx="50">
                  <c:v>130.7803450810097</c:v>
                </c:pt>
                <c:pt idx="51">
                  <c:v>130.61707055575363</c:v>
                </c:pt>
                <c:pt idx="52">
                  <c:v>130.45142028590723</c:v>
                </c:pt>
                <c:pt idx="53">
                  <c:v>130.28423760749959</c:v>
                </c:pt>
                <c:pt idx="54">
                  <c:v>130.1163118631477</c:v>
                </c:pt>
                <c:pt idx="55">
                  <c:v>129.94837140819257</c:v>
                </c:pt>
                <c:pt idx="56">
                  <c:v>129.78107866409908</c:v>
                </c:pt>
                <c:pt idx="57">
                  <c:v>129.61502712207965</c:v>
                </c:pt>
                <c:pt idx="58">
                  <c:v>129.45074013714049</c:v>
                </c:pt>
                <c:pt idx="59">
                  <c:v>129.28867130779463</c:v>
                </c:pt>
                <c:pt idx="60">
                  <c:v>129.12920620904845</c:v>
                </c:pt>
                <c:pt idx="61">
                  <c:v>128.9726652343154</c:v>
                </c:pt>
                <c:pt idx="62">
                  <c:v>128.81930730327093</c:v>
                </c:pt>
                <c:pt idx="63">
                  <c:v>128.66933420455183</c:v>
                </c:pt>
                <c:pt idx="64">
                  <c:v>128.52289536179131</c:v>
                </c:pt>
                <c:pt idx="65">
                  <c:v>128.38009283606846</c:v>
                </c:pt>
                <c:pt idx="66">
                  <c:v>128.24098640508623</c:v>
                </c:pt>
                <c:pt idx="67">
                  <c:v>128.10559858731682</c:v>
                </c:pt>
                <c:pt idx="68">
                  <c:v>127.97391950646137</c:v>
                </c:pt>
                <c:pt idx="69">
                  <c:v>127.8459115167812</c:v>
                </c:pt>
                <c:pt idx="70">
                  <c:v>127.72151353246564</c:v>
                </c:pt>
                <c:pt idx="71">
                  <c:v>127.60064502383558</c:v>
                </c:pt>
                <c:pt idx="72">
                  <c:v>127.48320965971658</c:v>
                </c:pt>
                <c:pt idx="73">
                  <c:v>127.36909858882271</c:v>
                </c:pt>
                <c:pt idx="74">
                  <c:v>127.25819336367127</c:v>
                </c:pt>
                <c:pt idx="75">
                  <c:v>127.15036851868372</c:v>
                </c:pt>
                <c:pt idx="76">
                  <c:v>127.04549382004691</c:v>
                </c:pt>
                <c:pt idx="77">
                  <c:v>126.94343620894425</c:v>
                </c:pt>
                <c:pt idx="78">
                  <c:v>126.84406146225446</c:v>
                </c:pt>
                <c:pt idx="79">
                  <c:v>126.74723559605489</c:v>
                </c:pt>
                <c:pt idx="80">
                  <c:v>126.6528260375355</c:v>
                </c:pt>
                <c:pt idx="81">
                  <c:v>126.56070259046292</c:v>
                </c:pt>
                <c:pt idx="82">
                  <c:v>126.47073821833516</c:v>
                </c:pt>
                <c:pt idx="83">
                  <c:v>126.38280966800187</c:v>
                </c:pt>
                <c:pt idx="84">
                  <c:v>126.29679795492821</c:v>
                </c:pt>
                <c:pt idx="85">
                  <c:v>126.21258872955552</c:v>
                </c:pt>
                <c:pt idx="86">
                  <c:v>126.1300725424464</c:v>
                </c:pt>
                <c:pt idx="87">
                  <c:v>126.04914502414783</c:v>
                </c:pt>
                <c:pt idx="88">
                  <c:v>125.96970699401699</c:v>
                </c:pt>
                <c:pt idx="89">
                  <c:v>125.8916645106501</c:v>
                </c:pt>
                <c:pt idx="90">
                  <c:v>125.81492887506296</c:v>
                </c:pt>
                <c:pt idx="91">
                  <c:v>125.73941659639502</c:v>
                </c:pt>
                <c:pt idx="92">
                  <c:v>125.66504932865644</c:v>
                </c:pt>
                <c:pt idx="93">
                  <c:v>125.59175378590342</c:v>
                </c:pt>
                <c:pt idx="94">
                  <c:v>125.51946164220921</c:v>
                </c:pt>
                <c:pt idx="95">
                  <c:v>125.44810942188771</c:v>
                </c:pt>
                <c:pt idx="96">
                  <c:v>125.37763838461291</c:v>
                </c:pt>
                <c:pt idx="97">
                  <c:v>125.30799440935183</c:v>
                </c:pt>
                <c:pt idx="98">
                  <c:v>125.23912788037875</c:v>
                </c:pt>
                <c:pt idx="99">
                  <c:v>125.17099357805078</c:v>
                </c:pt>
                <c:pt idx="100">
                  <c:v>125.10355057649097</c:v>
                </c:pt>
                <c:pt idx="101">
                  <c:v>125.03676214982738</c:v>
                </c:pt>
                <c:pt idx="102">
                  <c:v>124.97059568816856</c:v>
                </c:pt>
                <c:pt idx="103">
                  <c:v>124.90502262404033</c:v>
                </c:pt>
                <c:pt idx="104">
                  <c:v>124.84001836955728</c:v>
                </c:pt>
                <c:pt idx="105">
                  <c:v>124.77556226414097</c:v>
                </c:pt>
                <c:pt idx="106">
                  <c:v>124.71163753211755</c:v>
                </c:pt>
                <c:pt idx="107">
                  <c:v>124.6482312490169</c:v>
                </c:pt>
                <c:pt idx="108">
                  <c:v>124.58533431484867</c:v>
                </c:pt>
                <c:pt idx="109">
                  <c:v>124.52294143203866</c:v>
                </c:pt>
                <c:pt idx="110">
                  <c:v>124.46105108507071</c:v>
                </c:pt>
                <c:pt idx="111">
                  <c:v>124.39966551819407</c:v>
                </c:pt>
                <c:pt idx="112">
                  <c:v>124.33879070682994</c:v>
                </c:pt>
                <c:pt idx="113">
                  <c:v>124.278436317557</c:v>
                </c:pt>
                <c:pt idx="114">
                  <c:v>124.21861565079293</c:v>
                </c:pt>
                <c:pt idx="115">
                  <c:v>124.15934555955045</c:v>
                </c:pt>
                <c:pt idx="116">
                  <c:v>124.10064633696803</c:v>
                </c:pt>
                <c:pt idx="117">
                  <c:v>124.04254156475855</c:v>
                </c:pt>
                <c:pt idx="118">
                  <c:v>123.98505791434059</c:v>
                </c:pt>
                <c:pt idx="119">
                  <c:v>123.92822489230232</c:v>
                </c:pt>
                <c:pt idx="120">
                  <c:v>123.87207452207937</c:v>
                </c:pt>
                <c:pt idx="121">
                  <c:v>123.81664095440243</c:v>
                </c:pt>
                <c:pt idx="122">
                  <c:v>123.76196000027865</c:v>
                </c:pt>
                <c:pt idx="123">
                  <c:v>123.70806858209878</c:v>
                </c:pt>
                <c:pt idx="124">
                  <c:v>123.65500410097152</c:v>
                </c:pt>
                <c:pt idx="125">
                  <c:v>123.60280372160879</c:v>
                </c:pt>
                <c:pt idx="126">
                  <c:v>123.55150357999942</c:v>
                </c:pt>
                <c:pt idx="127">
                  <c:v>123.50113792363422</c:v>
                </c:pt>
                <c:pt idx="128">
                  <c:v>123.45173819902126</c:v>
                </c:pt>
                <c:pt idx="129">
                  <c:v>123.40333210641798</c:v>
                </c:pt>
                <c:pt idx="130">
                  <c:v>123.35594264678417</c:v>
                </c:pt>
                <c:pt idx="131">
                  <c:v>123.3095871905297</c:v>
                </c:pt>
                <c:pt idx="132">
                  <c:v>123.26427660125935</c:v>
                </c:pt>
                <c:pt idx="133">
                  <c:v>123.22001444994632</c:v>
                </c:pt>
                <c:pt idx="134">
                  <c:v>123.17679635538786</c:v>
                </c:pt>
                <c:pt idx="135">
                  <c:v>123.13460948508593</c:v>
                </c:pt>
                <c:pt idx="136">
                  <c:v>123.09343224667379</c:v>
                </c:pt>
                <c:pt idx="137">
                  <c:v>123.05323419369131</c:v>
                </c:pt>
                <c:pt idx="138">
                  <c:v>123.01397616112621</c:v>
                </c:pt>
                <c:pt idx="139">
                  <c:v>122.97561063613813</c:v>
                </c:pt>
                <c:pt idx="140">
                  <c:v>122.93808235841649</c:v>
                </c:pt>
                <c:pt idx="141">
                  <c:v>122.90132913348032</c:v>
                </c:pt>
                <c:pt idx="142">
                  <c:v>122.86528283175585</c:v>
                </c:pt>
                <c:pt idx="143">
                  <c:v>122.8298705372907</c:v>
                </c:pt>
                <c:pt idx="144">
                  <c:v>122.79501580317311</c:v>
                </c:pt>
                <c:pt idx="145">
                  <c:v>122.76063996661981</c:v>
                </c:pt>
                <c:pt idx="146">
                  <c:v>122.72666347551602</c:v>
                </c:pt>
                <c:pt idx="147">
                  <c:v>122.69300717990743</c:v>
                </c:pt>
                <c:pt idx="148">
                  <c:v>122.659593546265</c:v>
                </c:pt>
                <c:pt idx="149">
                  <c:v>122.62634775877839</c:v>
                </c:pt>
                <c:pt idx="150">
                  <c:v>122.59319867984269</c:v>
                </c:pt>
                <c:pt idx="151">
                  <c:v>122.56007965059034</c:v>
                </c:pt>
                <c:pt idx="152">
                  <c:v>122.52692912110599</c:v>
                </c:pt>
                <c:pt idx="153">
                  <c:v>122.49369110824438</c:v>
                </c:pt>
                <c:pt idx="154">
                  <c:v>122.46031548627801</c:v>
                </c:pt>
                <c:pt idx="155">
                  <c:v>122.42675812161008</c:v>
                </c:pt>
                <c:pt idx="156">
                  <c:v>122.39298086732666</c:v>
                </c:pt>
                <c:pt idx="157">
                  <c:v>122.35895143640585</c:v>
                </c:pt>
                <c:pt idx="158">
                  <c:v>122.32464317403354</c:v>
                </c:pt>
                <c:pt idx="159">
                  <c:v>122.29003474986536</c:v>
                </c:pt>
                <c:pt idx="160">
                  <c:v>122.25510979044573</c:v>
                </c:pt>
                <c:pt idx="161">
                  <c:v>122.21985647058499</c:v>
                </c:pt>
                <c:pt idx="162">
                  <c:v>122.18426708054827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129.57599999999999</c:v>
                </c:pt>
                <c:pt idx="1">
                  <c:v>128.49199999999999</c:v>
                </c:pt>
                <c:pt idx="2">
                  <c:v>130.50800000000001</c:v>
                </c:pt>
                <c:pt idx="3">
                  <c:v>131.78</c:v>
                </c:pt>
                <c:pt idx="4">
                  <c:v>131.441</c:v>
                </c:pt>
                <c:pt idx="5">
                  <c:v>130.05099999999999</c:v>
                </c:pt>
                <c:pt idx="6">
                  <c:v>129.59299999999999</c:v>
                </c:pt>
                <c:pt idx="7">
                  <c:v>130.61000000000001</c:v>
                </c:pt>
                <c:pt idx="8">
                  <c:v>128.49199999999999</c:v>
                </c:pt>
                <c:pt idx="9">
                  <c:v>129.96600000000001</c:v>
                </c:pt>
                <c:pt idx="10">
                  <c:v>129.96600000000001</c:v>
                </c:pt>
                <c:pt idx="11">
                  <c:v>128.94900000000001</c:v>
                </c:pt>
                <c:pt idx="12">
                  <c:v>129.93199999999999</c:v>
                </c:pt>
                <c:pt idx="13">
                  <c:v>130.72900000000001</c:v>
                </c:pt>
                <c:pt idx="14">
                  <c:v>129.83099999999999</c:v>
                </c:pt>
                <c:pt idx="15">
                  <c:v>130.797</c:v>
                </c:pt>
                <c:pt idx="16">
                  <c:v>129.96600000000001</c:v>
                </c:pt>
                <c:pt idx="17">
                  <c:v>128.49199999999999</c:v>
                </c:pt>
                <c:pt idx="18">
                  <c:v>130.38999999999999</c:v>
                </c:pt>
                <c:pt idx="19">
                  <c:v>130.441</c:v>
                </c:pt>
                <c:pt idx="20">
                  <c:v>130.91499999999999</c:v>
                </c:pt>
                <c:pt idx="21">
                  <c:v>129.864</c:v>
                </c:pt>
                <c:pt idx="22">
                  <c:v>131.458</c:v>
                </c:pt>
                <c:pt idx="23">
                  <c:v>132.102</c:v>
                </c:pt>
                <c:pt idx="24">
                  <c:v>132.03399999999999</c:v>
                </c:pt>
                <c:pt idx="25">
                  <c:v>133.559</c:v>
                </c:pt>
                <c:pt idx="26">
                  <c:v>131.203</c:v>
                </c:pt>
                <c:pt idx="27">
                  <c:v>132</c:v>
                </c:pt>
                <c:pt idx="28">
                  <c:v>132.91499999999999</c:v>
                </c:pt>
                <c:pt idx="29">
                  <c:v>132.15299999999999</c:v>
                </c:pt>
                <c:pt idx="30">
                  <c:v>132.08500000000001</c:v>
                </c:pt>
                <c:pt idx="31">
                  <c:v>132.559</c:v>
                </c:pt>
                <c:pt idx="32">
                  <c:v>132.16900000000001</c:v>
                </c:pt>
                <c:pt idx="33">
                  <c:v>133.881</c:v>
                </c:pt>
                <c:pt idx="34">
                  <c:v>134.203</c:v>
                </c:pt>
                <c:pt idx="35">
                  <c:v>136.06800000000001</c:v>
                </c:pt>
                <c:pt idx="36">
                  <c:v>137.661</c:v>
                </c:pt>
                <c:pt idx="37">
                  <c:v>136.57599999999999</c:v>
                </c:pt>
                <c:pt idx="38">
                  <c:v>136.71199999999999</c:v>
                </c:pt>
                <c:pt idx="39">
                  <c:v>140.119</c:v>
                </c:pt>
                <c:pt idx="40">
                  <c:v>140</c:v>
                </c:pt>
                <c:pt idx="41">
                  <c:v>142.64400000000001</c:v>
                </c:pt>
                <c:pt idx="42">
                  <c:v>142.83099999999999</c:v>
                </c:pt>
                <c:pt idx="43">
                  <c:v>142.35599999999999</c:v>
                </c:pt>
                <c:pt idx="44">
                  <c:v>143.91499999999999</c:v>
                </c:pt>
                <c:pt idx="45">
                  <c:v>146.81399999999999</c:v>
                </c:pt>
                <c:pt idx="46">
                  <c:v>150.69499999999999</c:v>
                </c:pt>
                <c:pt idx="47">
                  <c:v>159.28800000000001</c:v>
                </c:pt>
                <c:pt idx="48">
                  <c:v>167.119</c:v>
                </c:pt>
                <c:pt idx="49">
                  <c:v>181.71199999999999</c:v>
                </c:pt>
                <c:pt idx="50">
                  <c:v>195.661</c:v>
                </c:pt>
                <c:pt idx="51">
                  <c:v>209.15299999999999</c:v>
                </c:pt>
                <c:pt idx="52">
                  <c:v>221.15299999999999</c:v>
                </c:pt>
                <c:pt idx="53">
                  <c:v>229.864</c:v>
                </c:pt>
                <c:pt idx="54">
                  <c:v>235.84700000000001</c:v>
                </c:pt>
                <c:pt idx="55">
                  <c:v>239.102</c:v>
                </c:pt>
                <c:pt idx="56">
                  <c:v>241.06800000000001</c:v>
                </c:pt>
                <c:pt idx="57">
                  <c:v>239.678</c:v>
                </c:pt>
                <c:pt idx="58">
                  <c:v>234.864</c:v>
                </c:pt>
                <c:pt idx="59">
                  <c:v>228.203</c:v>
                </c:pt>
                <c:pt idx="60">
                  <c:v>214.25399999999999</c:v>
                </c:pt>
                <c:pt idx="61">
                  <c:v>189.42400000000001</c:v>
                </c:pt>
                <c:pt idx="62">
                  <c:v>157.42400000000001</c:v>
                </c:pt>
                <c:pt idx="63">
                  <c:v>140.339</c:v>
                </c:pt>
                <c:pt idx="64">
                  <c:v>133.203</c:v>
                </c:pt>
                <c:pt idx="65">
                  <c:v>133.27099999999999</c:v>
                </c:pt>
                <c:pt idx="66">
                  <c:v>135.08500000000001</c:v>
                </c:pt>
                <c:pt idx="67">
                  <c:v>137.15299999999999</c:v>
                </c:pt>
                <c:pt idx="68">
                  <c:v>142.61000000000001</c:v>
                </c:pt>
                <c:pt idx="69">
                  <c:v>150.441</c:v>
                </c:pt>
                <c:pt idx="70">
                  <c:v>160.49199999999999</c:v>
                </c:pt>
                <c:pt idx="71">
                  <c:v>169.898</c:v>
                </c:pt>
                <c:pt idx="72">
                  <c:v>181.22</c:v>
                </c:pt>
                <c:pt idx="73">
                  <c:v>189.94900000000001</c:v>
                </c:pt>
                <c:pt idx="74">
                  <c:v>197.69499999999999</c:v>
                </c:pt>
                <c:pt idx="75">
                  <c:v>205.678</c:v>
                </c:pt>
                <c:pt idx="76">
                  <c:v>210.05099999999999</c:v>
                </c:pt>
                <c:pt idx="77">
                  <c:v>211.61</c:v>
                </c:pt>
                <c:pt idx="78">
                  <c:v>209.81399999999999</c:v>
                </c:pt>
                <c:pt idx="79">
                  <c:v>206.78</c:v>
                </c:pt>
                <c:pt idx="80">
                  <c:v>194.91499999999999</c:v>
                </c:pt>
                <c:pt idx="81">
                  <c:v>178.18600000000001</c:v>
                </c:pt>
                <c:pt idx="82">
                  <c:v>155.27099999999999</c:v>
                </c:pt>
                <c:pt idx="83">
                  <c:v>136.136</c:v>
                </c:pt>
                <c:pt idx="84">
                  <c:v>128.25399999999999</c:v>
                </c:pt>
                <c:pt idx="85">
                  <c:v>125.18600000000001</c:v>
                </c:pt>
                <c:pt idx="86">
                  <c:v>124.78</c:v>
                </c:pt>
                <c:pt idx="87">
                  <c:v>124.627</c:v>
                </c:pt>
                <c:pt idx="88">
                  <c:v>125.661</c:v>
                </c:pt>
                <c:pt idx="89">
                  <c:v>124.22</c:v>
                </c:pt>
                <c:pt idx="90">
                  <c:v>124.458</c:v>
                </c:pt>
                <c:pt idx="91">
                  <c:v>124.91500000000001</c:v>
                </c:pt>
                <c:pt idx="92">
                  <c:v>125.288</c:v>
                </c:pt>
                <c:pt idx="93">
                  <c:v>123.203</c:v>
                </c:pt>
                <c:pt idx="94">
                  <c:v>124.949</c:v>
                </c:pt>
                <c:pt idx="95">
                  <c:v>125.627</c:v>
                </c:pt>
                <c:pt idx="96">
                  <c:v>123.96599999999999</c:v>
                </c:pt>
                <c:pt idx="97">
                  <c:v>125.949</c:v>
                </c:pt>
                <c:pt idx="98">
                  <c:v>125.42400000000001</c:v>
                </c:pt>
                <c:pt idx="99">
                  <c:v>125.898</c:v>
                </c:pt>
                <c:pt idx="100">
                  <c:v>123.84699999999999</c:v>
                </c:pt>
                <c:pt idx="101">
                  <c:v>126.068</c:v>
                </c:pt>
                <c:pt idx="102">
                  <c:v>123.18600000000001</c:v>
                </c:pt>
                <c:pt idx="103">
                  <c:v>124.57599999999999</c:v>
                </c:pt>
                <c:pt idx="104">
                  <c:v>126.08499999999999</c:v>
                </c:pt>
                <c:pt idx="105">
                  <c:v>124.458</c:v>
                </c:pt>
                <c:pt idx="106">
                  <c:v>126.30500000000001</c:v>
                </c:pt>
                <c:pt idx="107">
                  <c:v>127.678</c:v>
                </c:pt>
                <c:pt idx="108">
                  <c:v>127.61</c:v>
                </c:pt>
                <c:pt idx="109">
                  <c:v>128.542</c:v>
                </c:pt>
                <c:pt idx="110">
                  <c:v>129.542</c:v>
                </c:pt>
                <c:pt idx="111">
                  <c:v>130.136</c:v>
                </c:pt>
                <c:pt idx="112">
                  <c:v>129.57599999999999</c:v>
                </c:pt>
                <c:pt idx="113">
                  <c:v>128.441</c:v>
                </c:pt>
                <c:pt idx="114">
                  <c:v>125.78</c:v>
                </c:pt>
                <c:pt idx="115">
                  <c:v>124.864</c:v>
                </c:pt>
                <c:pt idx="116">
                  <c:v>122.254</c:v>
                </c:pt>
                <c:pt idx="117">
                  <c:v>125.017</c:v>
                </c:pt>
                <c:pt idx="118">
                  <c:v>122.729</c:v>
                </c:pt>
                <c:pt idx="119">
                  <c:v>121.881</c:v>
                </c:pt>
                <c:pt idx="120">
                  <c:v>122.119</c:v>
                </c:pt>
                <c:pt idx="121">
                  <c:v>122.61</c:v>
                </c:pt>
                <c:pt idx="122">
                  <c:v>123.136</c:v>
                </c:pt>
                <c:pt idx="123">
                  <c:v>121.627</c:v>
                </c:pt>
                <c:pt idx="124">
                  <c:v>123.661</c:v>
                </c:pt>
                <c:pt idx="125">
                  <c:v>123.593</c:v>
                </c:pt>
                <c:pt idx="126">
                  <c:v>124.119</c:v>
                </c:pt>
                <c:pt idx="127">
                  <c:v>121.407</c:v>
                </c:pt>
                <c:pt idx="128">
                  <c:v>122.627</c:v>
                </c:pt>
                <c:pt idx="129">
                  <c:v>122.69499999999999</c:v>
                </c:pt>
                <c:pt idx="130">
                  <c:v>122.407</c:v>
                </c:pt>
                <c:pt idx="131">
                  <c:v>123.254</c:v>
                </c:pt>
                <c:pt idx="132">
                  <c:v>121.831</c:v>
                </c:pt>
                <c:pt idx="133">
                  <c:v>124.254</c:v>
                </c:pt>
                <c:pt idx="134">
                  <c:v>122.322</c:v>
                </c:pt>
                <c:pt idx="135">
                  <c:v>125.661</c:v>
                </c:pt>
                <c:pt idx="136">
                  <c:v>125.458</c:v>
                </c:pt>
                <c:pt idx="137">
                  <c:v>125.831</c:v>
                </c:pt>
                <c:pt idx="138">
                  <c:v>126.35599999999999</c:v>
                </c:pt>
                <c:pt idx="139">
                  <c:v>125.169</c:v>
                </c:pt>
                <c:pt idx="140">
                  <c:v>125.559</c:v>
                </c:pt>
                <c:pt idx="141">
                  <c:v>124.441</c:v>
                </c:pt>
                <c:pt idx="142">
                  <c:v>123.932</c:v>
                </c:pt>
                <c:pt idx="143">
                  <c:v>122.051</c:v>
                </c:pt>
                <c:pt idx="144">
                  <c:v>123.271</c:v>
                </c:pt>
                <c:pt idx="145">
                  <c:v>120.76300000000001</c:v>
                </c:pt>
                <c:pt idx="146">
                  <c:v>123.492</c:v>
                </c:pt>
                <c:pt idx="147">
                  <c:v>123.61</c:v>
                </c:pt>
                <c:pt idx="148">
                  <c:v>120.69499999999999</c:v>
                </c:pt>
                <c:pt idx="149">
                  <c:v>122.339</c:v>
                </c:pt>
                <c:pt idx="150">
                  <c:v>121.102</c:v>
                </c:pt>
                <c:pt idx="151">
                  <c:v>121.91500000000001</c:v>
                </c:pt>
                <c:pt idx="152">
                  <c:v>121.831</c:v>
                </c:pt>
                <c:pt idx="153">
                  <c:v>122.96599999999999</c:v>
                </c:pt>
                <c:pt idx="154">
                  <c:v>121.051</c:v>
                </c:pt>
                <c:pt idx="155">
                  <c:v>121.797</c:v>
                </c:pt>
                <c:pt idx="156">
                  <c:v>122.42400000000001</c:v>
                </c:pt>
                <c:pt idx="157">
                  <c:v>121.22</c:v>
                </c:pt>
                <c:pt idx="158">
                  <c:v>121.051</c:v>
                </c:pt>
                <c:pt idx="159">
                  <c:v>119.492</c:v>
                </c:pt>
                <c:pt idx="160">
                  <c:v>118.949</c:v>
                </c:pt>
                <c:pt idx="161">
                  <c:v>119.96599999999999</c:v>
                </c:pt>
                <c:pt idx="162">
                  <c:v>122</c:v>
                </c:pt>
                <c:pt idx="163">
                  <c:v>120.932</c:v>
                </c:pt>
                <c:pt idx="164">
                  <c:v>121.102</c:v>
                </c:pt>
                <c:pt idx="165">
                  <c:v>122.91500000000001</c:v>
                </c:pt>
                <c:pt idx="166">
                  <c:v>122.22</c:v>
                </c:pt>
                <c:pt idx="167">
                  <c:v>120.47499999999999</c:v>
                </c:pt>
                <c:pt idx="168">
                  <c:v>121.78</c:v>
                </c:pt>
                <c:pt idx="169">
                  <c:v>120.492</c:v>
                </c:pt>
                <c:pt idx="170">
                  <c:v>122.08499999999999</c:v>
                </c:pt>
                <c:pt idx="171">
                  <c:v>121.492</c:v>
                </c:pt>
                <c:pt idx="172">
                  <c:v>121.983</c:v>
                </c:pt>
                <c:pt idx="173">
                  <c:v>121.441</c:v>
                </c:pt>
                <c:pt idx="174">
                  <c:v>120.949</c:v>
                </c:pt>
                <c:pt idx="175">
                  <c:v>122.797</c:v>
                </c:pt>
                <c:pt idx="176">
                  <c:v>121.69499999999999</c:v>
                </c:pt>
                <c:pt idx="177">
                  <c:v>123.39</c:v>
                </c:pt>
                <c:pt idx="178">
                  <c:v>122.542</c:v>
                </c:pt>
                <c:pt idx="179">
                  <c:v>122.18600000000001</c:v>
                </c:pt>
                <c:pt idx="180">
                  <c:v>121.949</c:v>
                </c:pt>
                <c:pt idx="181">
                  <c:v>122.932</c:v>
                </c:pt>
                <c:pt idx="182">
                  <c:v>123.30500000000001</c:v>
                </c:pt>
                <c:pt idx="183">
                  <c:v>122.35599999999999</c:v>
                </c:pt>
                <c:pt idx="184">
                  <c:v>122.678</c:v>
                </c:pt>
                <c:pt idx="185">
                  <c:v>122.542</c:v>
                </c:pt>
                <c:pt idx="186">
                  <c:v>123.458</c:v>
                </c:pt>
                <c:pt idx="187">
                  <c:v>122.661</c:v>
                </c:pt>
                <c:pt idx="188">
                  <c:v>122.254</c:v>
                </c:pt>
                <c:pt idx="189">
                  <c:v>121.746</c:v>
                </c:pt>
                <c:pt idx="190">
                  <c:v>121.119</c:v>
                </c:pt>
                <c:pt idx="191">
                  <c:v>121.831</c:v>
                </c:pt>
                <c:pt idx="192">
                  <c:v>122.96599999999999</c:v>
                </c:pt>
                <c:pt idx="193">
                  <c:v>121.661</c:v>
                </c:pt>
                <c:pt idx="194">
                  <c:v>121.729</c:v>
                </c:pt>
                <c:pt idx="195">
                  <c:v>122.441</c:v>
                </c:pt>
                <c:pt idx="196">
                  <c:v>121.39</c:v>
                </c:pt>
                <c:pt idx="197">
                  <c:v>120.78</c:v>
                </c:pt>
                <c:pt idx="198">
                  <c:v>119.492</c:v>
                </c:pt>
                <c:pt idx="199">
                  <c:v>122.22</c:v>
                </c:pt>
                <c:pt idx="200">
                  <c:v>122.169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128.11615247513041</c:v>
                </c:pt>
                <c:pt idx="1">
                  <c:v>128.30961241752919</c:v>
                </c:pt>
                <c:pt idx="2">
                  <c:v>128.50235858847066</c:v>
                </c:pt>
                <c:pt idx="3">
                  <c:v>128.69427032580845</c:v>
                </c:pt>
                <c:pt idx="4">
                  <c:v>128.8852117175866</c:v>
                </c:pt>
                <c:pt idx="5">
                  <c:v>129.07503010218466</c:v>
                </c:pt>
                <c:pt idx="6">
                  <c:v>129.26355448817512</c:v>
                </c:pt>
                <c:pt idx="7">
                  <c:v>129.45059390484954</c:v>
                </c:pt>
                <c:pt idx="8">
                  <c:v>129.63593569912723</c:v>
                </c:pt>
                <c:pt idx="9">
                  <c:v>129.81934380035003</c:v>
                </c:pt>
                <c:pt idx="10">
                  <c:v>130.00055698152781</c:v>
                </c:pt>
                <c:pt idx="11">
                  <c:v>130.17928715430281</c:v>
                </c:pt>
                <c:pt idx="12">
                  <c:v>130.35521774590461</c:v>
                </c:pt>
                <c:pt idx="13">
                  <c:v>130.52800222085611</c:v>
                </c:pt>
                <c:pt idx="14">
                  <c:v>130.69726283033694</c:v>
                </c:pt>
                <c:pt idx="15">
                  <c:v>130.86258970180722</c:v>
                </c:pt>
                <c:pt idx="16">
                  <c:v>131.02354042762806</c:v>
                </c:pt>
                <c:pt idx="17">
                  <c:v>131.17964038573385</c:v>
                </c:pt>
                <c:pt idx="18">
                  <c:v>131.33038414740696</c:v>
                </c:pt>
                <c:pt idx="19">
                  <c:v>131.47523852803789</c:v>
                </c:pt>
                <c:pt idx="20">
                  <c:v>131.61364816440323</c:v>
                </c:pt>
                <c:pt idx="21">
                  <c:v>131.74504502726754</c:v>
                </c:pt>
                <c:pt idx="22">
                  <c:v>131.8688641005879</c:v>
                </c:pt>
                <c:pt idx="23">
                  <c:v>131.98456871053259</c:v>
                </c:pt>
                <c:pt idx="24">
                  <c:v>132.09169083226467</c:v>
                </c:pt>
                <c:pt idx="25">
                  <c:v>132.18989432225948</c:v>
                </c:pt>
                <c:pt idx="26">
                  <c:v>132.27907259027404</c:v>
                </c:pt>
                <c:pt idx="27">
                  <c:v>132.35949684370894</c:v>
                </c:pt>
                <c:pt idx="28">
                  <c:v>132.43203666097276</c:v>
                </c:pt>
                <c:pt idx="29">
                  <c:v>132.49848095809372</c:v>
                </c:pt>
                <c:pt idx="30">
                  <c:v>132.56199365808914</c:v>
                </c:pt>
                <c:pt idx="31">
                  <c:v>132.62774322676162</c:v>
                </c:pt>
                <c:pt idx="32">
                  <c:v>132.70374666464662</c:v>
                </c:pt>
                <c:pt idx="33">
                  <c:v>132.80196376592599</c:v>
                </c:pt>
                <c:pt idx="34">
                  <c:v>132.93966309635138</c:v>
                </c:pt>
                <c:pt idx="35">
                  <c:v>133.14105363012854</c:v>
                </c:pt>
                <c:pt idx="36">
                  <c:v>133.4391322700213</c:v>
                </c:pt>
                <c:pt idx="37">
                  <c:v>133.87763608347669</c:v>
                </c:pt>
                <c:pt idx="38">
                  <c:v>134.51291043246351</c:v>
                </c:pt>
                <c:pt idx="39">
                  <c:v>135.41541590266374</c:v>
                </c:pt>
                <c:pt idx="40">
                  <c:v>136.67050898163563</c:v>
                </c:pt>
                <c:pt idx="41">
                  <c:v>138.37806031876625</c:v>
                </c:pt>
                <c:pt idx="42">
                  <c:v>140.65044131638138</c:v>
                </c:pt>
                <c:pt idx="43">
                  <c:v>143.60843810484067</c:v>
                </c:pt>
                <c:pt idx="44">
                  <c:v>147.37476295273774</c:v>
                </c:pt>
                <c:pt idx="45">
                  <c:v>152.06504051038613</c:v>
                </c:pt>
                <c:pt idx="46">
                  <c:v>157.77644946947279</c:v>
                </c:pt>
                <c:pt idx="47">
                  <c:v>164.57457614586414</c:v>
                </c:pt>
                <c:pt idx="48">
                  <c:v>172.47941865106361</c:v>
                </c:pt>
                <c:pt idx="49">
                  <c:v>181.45168115310264</c:v>
                </c:pt>
                <c:pt idx="50">
                  <c:v>191.37996407651107</c:v>
                </c:pt>
                <c:pt idx="51">
                  <c:v>202.06679638820347</c:v>
                </c:pt>
                <c:pt idx="52">
                  <c:v>213.20443243865529</c:v>
                </c:pt>
                <c:pt idx="53">
                  <c:v>224.32004449403632</c:v>
                </c:pt>
                <c:pt idx="54">
                  <c:v>234.66635517539882</c:v>
                </c:pt>
                <c:pt idx="55">
                  <c:v>243.0699315670887</c:v>
                </c:pt>
                <c:pt idx="56">
                  <c:v>247.8531519625044</c:v>
                </c:pt>
                <c:pt idx="57">
                  <c:v>247.06278322567306</c:v>
                </c:pt>
                <c:pt idx="58">
                  <c:v>239.18473351359737</c:v>
                </c:pt>
                <c:pt idx="59">
                  <c:v>224.15257412790407</c:v>
                </c:pt>
                <c:pt idx="60">
                  <c:v>203.98115533249546</c:v>
                </c:pt>
                <c:pt idx="61">
                  <c:v>182.34543946376718</c:v>
                </c:pt>
                <c:pt idx="62">
                  <c:v>163.14812873005553</c:v>
                </c:pt>
                <c:pt idx="63">
                  <c:v>148.98376057227904</c:v>
                </c:pt>
                <c:pt idx="64">
                  <c:v>140.49610057997975</c:v>
                </c:pt>
                <c:pt idx="65">
                  <c:v>136.84043399763897</c:v>
                </c:pt>
                <c:pt idx="66">
                  <c:v>136.64964456209907</c:v>
                </c:pt>
                <c:pt idx="67">
                  <c:v>138.7856643114813</c:v>
                </c:pt>
                <c:pt idx="68">
                  <c:v>142.59774362948303</c:v>
                </c:pt>
                <c:pt idx="69">
                  <c:v>147.82853368016481</c:v>
                </c:pt>
                <c:pt idx="70">
                  <c:v>154.41348494037766</c:v>
                </c:pt>
                <c:pt idx="71">
                  <c:v>162.31647296072094</c:v>
                </c:pt>
                <c:pt idx="72">
                  <c:v>171.43149539324116</c:v>
                </c:pt>
                <c:pt idx="73">
                  <c:v>181.53287855428084</c:v>
                </c:pt>
                <c:pt idx="74">
                  <c:v>192.24934670280493</c:v>
                </c:pt>
                <c:pt idx="75">
                  <c:v>203.01555826316448</c:v>
                </c:pt>
                <c:pt idx="76">
                  <c:v>212.87207039198688</c:v>
                </c:pt>
                <c:pt idx="77">
                  <c:v>219.94837922034975</c:v>
                </c:pt>
                <c:pt idx="78">
                  <c:v>220.97137019892864</c:v>
                </c:pt>
                <c:pt idx="79">
                  <c:v>212.27945205326569</c:v>
                </c:pt>
                <c:pt idx="80">
                  <c:v>193.26969932641097</c:v>
                </c:pt>
                <c:pt idx="81">
                  <c:v>169.09664304415159</c:v>
                </c:pt>
                <c:pt idx="82">
                  <c:v>147.87302992759047</c:v>
                </c:pt>
                <c:pt idx="83">
                  <c:v>134.49176971940366</c:v>
                </c:pt>
                <c:pt idx="84">
                  <c:v>128.33876469277496</c:v>
                </c:pt>
                <c:pt idx="85">
                  <c:v>126.23571317643059</c:v>
                </c:pt>
                <c:pt idx="86">
                  <c:v>125.66149954621928</c:v>
                </c:pt>
                <c:pt idx="87">
                  <c:v>125.49165088501438</c:v>
                </c:pt>
                <c:pt idx="88">
                  <c:v>125.39895224974387</c:v>
                </c:pt>
                <c:pt idx="89">
                  <c:v>125.31795279334037</c:v>
                </c:pt>
                <c:pt idx="90">
                  <c:v>125.23937047145576</c:v>
                </c:pt>
                <c:pt idx="91">
                  <c:v>125.1621926304143</c:v>
                </c:pt>
                <c:pt idx="92">
                  <c:v>125.08627114725907</c:v>
                </c:pt>
                <c:pt idx="93">
                  <c:v>125.0115433155013</c:v>
                </c:pt>
                <c:pt idx="94">
                  <c:v>124.93800314904441</c:v>
                </c:pt>
                <c:pt idx="95">
                  <c:v>124.86577438947572</c:v>
                </c:pt>
                <c:pt idx="96">
                  <c:v>124.7952844817984</c:v>
                </c:pt>
                <c:pt idx="97">
                  <c:v>124.72762913123151</c:v>
                </c:pt>
                <c:pt idx="98">
                  <c:v>124.66526687187894</c:v>
                </c:pt>
                <c:pt idx="99">
                  <c:v>124.61320932443721</c:v>
                </c:pt>
                <c:pt idx="100">
                  <c:v>124.58081982780614</c:v>
                </c:pt>
                <c:pt idx="101">
                  <c:v>124.58411768331774</c:v>
                </c:pt>
                <c:pt idx="102">
                  <c:v>124.64803767224801</c:v>
                </c:pt>
                <c:pt idx="103">
                  <c:v>124.80743063264633</c:v>
                </c:pt>
                <c:pt idx="104">
                  <c:v>125.10486656925823</c:v>
                </c:pt>
                <c:pt idx="105">
                  <c:v>125.58276802245328</c:v>
                </c:pt>
                <c:pt idx="106">
                  <c:v>126.26735392121137</c:v>
                </c:pt>
                <c:pt idx="107">
                  <c:v>127.14314509463466</c:v>
                </c:pt>
                <c:pt idx="108">
                  <c:v>128.12196714315806</c:v>
                </c:pt>
                <c:pt idx="109">
                  <c:v>129.02276450889775</c:v>
                </c:pt>
                <c:pt idx="110">
                  <c:v>129.59318030086175</c:v>
                </c:pt>
                <c:pt idx="111">
                  <c:v>129.59774550495155</c:v>
                </c:pt>
                <c:pt idx="112">
                  <c:v>128.9479147513386</c:v>
                </c:pt>
                <c:pt idx="113">
                  <c:v>127.78452678162324</c:v>
                </c:pt>
                <c:pt idx="114">
                  <c:v>126.4269837087413</c:v>
                </c:pt>
                <c:pt idx="115">
                  <c:v>125.20837209750815</c:v>
                </c:pt>
                <c:pt idx="116">
                  <c:v>124.32096722403146</c:v>
                </c:pt>
                <c:pt idx="117">
                  <c:v>123.7785241638189</c:v>
                </c:pt>
                <c:pt idx="118">
                  <c:v>123.48636495753699</c:v>
                </c:pt>
                <c:pt idx="119">
                  <c:v>123.33331709504552</c:v>
                </c:pt>
                <c:pt idx="120">
                  <c:v>123.2417076997356</c:v>
                </c:pt>
                <c:pt idx="121">
                  <c:v>123.17208852027009</c:v>
                </c:pt>
                <c:pt idx="122">
                  <c:v>123.10897057299951</c:v>
                </c:pt>
                <c:pt idx="123">
                  <c:v>123.04751989329867</c:v>
                </c:pt>
                <c:pt idx="124">
                  <c:v>122.98652806258526</c:v>
                </c:pt>
                <c:pt idx="125">
                  <c:v>122.92581077499382</c:v>
                </c:pt>
                <c:pt idx="126">
                  <c:v>122.86564865551779</c:v>
                </c:pt>
                <c:pt idx="127">
                  <c:v>122.80733437365612</c:v>
                </c:pt>
                <c:pt idx="128">
                  <c:v>122.75526119790614</c:v>
                </c:pt>
                <c:pt idx="129">
                  <c:v>122.72189449786266</c:v>
                </c:pt>
                <c:pt idx="130">
                  <c:v>122.73645601985757</c:v>
                </c:pt>
                <c:pt idx="131">
                  <c:v>122.85399606796092</c:v>
                </c:pt>
                <c:pt idx="132">
                  <c:v>123.15304062810297</c:v>
                </c:pt>
                <c:pt idx="133">
                  <c:v>123.70432007207367</c:v>
                </c:pt>
                <c:pt idx="134">
                  <c:v>124.50614430889233</c:v>
                </c:pt>
                <c:pt idx="135">
                  <c:v>125.42029552734037</c:v>
                </c:pt>
                <c:pt idx="136">
                  <c:v>126.17557586640551</c:v>
                </c:pt>
                <c:pt idx="137">
                  <c:v>126.47940613339179</c:v>
                </c:pt>
                <c:pt idx="138">
                  <c:v>126.18430947573231</c:v>
                </c:pt>
                <c:pt idx="139">
                  <c:v>125.3830931465879</c:v>
                </c:pt>
                <c:pt idx="140">
                  <c:v>124.35055074220736</c:v>
                </c:pt>
                <c:pt idx="141">
                  <c:v>123.38079455883056</c:v>
                </c:pt>
                <c:pt idx="142">
                  <c:v>122.64960585940221</c:v>
                </c:pt>
                <c:pt idx="143">
                  <c:v>122.18434040302961</c:v>
                </c:pt>
                <c:pt idx="144">
                  <c:v>121.92064542499099</c:v>
                </c:pt>
                <c:pt idx="145">
                  <c:v>121.7748102105178</c:v>
                </c:pt>
                <c:pt idx="146">
                  <c:v>121.68460078008188</c:v>
                </c:pt>
                <c:pt idx="147">
                  <c:v>121.61605347364817</c:v>
                </c:pt>
                <c:pt idx="148">
                  <c:v>121.55455646955836</c:v>
                </c:pt>
                <c:pt idx="149">
                  <c:v>121.4949953701078</c:v>
                </c:pt>
                <c:pt idx="150">
                  <c:v>121.43588753491692</c:v>
                </c:pt>
                <c:pt idx="151">
                  <c:v>121.3768717037086</c:v>
                </c:pt>
                <c:pt idx="152">
                  <c:v>121.31787172363505</c:v>
                </c:pt>
                <c:pt idx="153">
                  <c:v>121.25887201504786</c:v>
                </c:pt>
                <c:pt idx="154">
                  <c:v>121.19986804876731</c:v>
                </c:pt>
                <c:pt idx="155">
                  <c:v>121.14085726031092</c:v>
                </c:pt>
                <c:pt idx="156">
                  <c:v>121.08183764072518</c:v>
                </c:pt>
                <c:pt idx="157">
                  <c:v>121.02280753597508</c:v>
                </c:pt>
                <c:pt idx="158">
                  <c:v>120.96376560365731</c:v>
                </c:pt>
                <c:pt idx="159">
                  <c:v>120.90471078560424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128.11615247512552</c:v>
                </c:pt>
                <c:pt idx="1">
                  <c:v>128.30961241751558</c:v>
                </c:pt>
                <c:pt idx="2">
                  <c:v>128.50235858843342</c:v>
                </c:pt>
                <c:pt idx="3">
                  <c:v>128.69427032570829</c:v>
                </c:pt>
                <c:pt idx="4">
                  <c:v>128.88521171732168</c:v>
                </c:pt>
                <c:pt idx="5">
                  <c:v>129.07503010149591</c:v>
                </c:pt>
                <c:pt idx="6">
                  <c:v>129.2635544864151</c:v>
                </c:pt>
                <c:pt idx="7">
                  <c:v>129.45059390042863</c:v>
                </c:pt>
                <c:pt idx="8">
                  <c:v>129.63593568821176</c:v>
                </c:pt>
                <c:pt idx="9">
                  <c:v>129.81934377385826</c:v>
                </c:pt>
                <c:pt idx="10">
                  <c:v>130.00055691832827</c:v>
                </c:pt>
                <c:pt idx="11">
                  <c:v>130.17928700610136</c:v>
                </c:pt>
                <c:pt idx="12">
                  <c:v>130.3552174042978</c:v>
                </c:pt>
                <c:pt idx="13">
                  <c:v>130.52800144686486</c:v>
                </c:pt>
                <c:pt idx="14">
                  <c:v>130.69726110656001</c:v>
                </c:pt>
                <c:pt idx="15">
                  <c:v>130.86258592815781</c:v>
                </c:pt>
                <c:pt idx="16">
                  <c:v>131.02353230722653</c:v>
                </c:pt>
                <c:pt idx="17">
                  <c:v>131.179623209461</c:v>
                </c:pt>
                <c:pt idx="18">
                  <c:v>131.33034843527096</c:v>
                </c:pt>
                <c:pt idx="19">
                  <c:v>131.47516554226809</c:v>
                </c:pt>
                <c:pt idx="20">
                  <c:v>131.61350154345305</c:v>
                </c:pt>
                <c:pt idx="21">
                  <c:v>131.74475550009004</c:v>
                </c:pt>
                <c:pt idx="22">
                  <c:v>131.86830212414142</c:v>
                </c:pt>
                <c:pt idx="23">
                  <c:v>131.9834964943407</c:v>
                </c:pt>
                <c:pt idx="24">
                  <c:v>132.08967997113498</c:v>
                </c:pt>
                <c:pt idx="25">
                  <c:v>132.18618736765774</c:v>
                </c:pt>
                <c:pt idx="26">
                  <c:v>132.27235539574173</c:v>
                </c:pt>
                <c:pt idx="27">
                  <c:v>132.34753235746922</c:v>
                </c:pt>
                <c:pt idx="28">
                  <c:v>132.41108899434892</c:v>
                </c:pt>
                <c:pt idx="29">
                  <c:v>132.4624303393523</c:v>
                </c:pt>
                <c:pt idx="30">
                  <c:v>132.50100834431507</c:v>
                </c:pt>
                <c:pt idx="31">
                  <c:v>132.52633498039546</c:v>
                </c:pt>
                <c:pt idx="32">
                  <c:v>132.53799543731699</c:v>
                </c:pt>
                <c:pt idx="33">
                  <c:v>132.53566098389629</c:v>
                </c:pt>
                <c:pt idx="34">
                  <c:v>132.51910100428185</c:v>
                </c:pt>
                <c:pt idx="35">
                  <c:v>132.48819369780853</c:v>
                </c:pt>
                <c:pt idx="36">
                  <c:v>132.44293493103493</c:v>
                </c:pt>
                <c:pt idx="37">
                  <c:v>132.38344476249651</c:v>
                </c:pt>
                <c:pt idx="38">
                  <c:v>132.30997122579026</c:v>
                </c:pt>
                <c:pt idx="39">
                  <c:v>132.22289105378599</c:v>
                </c:pt>
                <c:pt idx="40">
                  <c:v>132.12270715183018</c:v>
                </c:pt>
                <c:pt idx="41">
                  <c:v>132.01004277351294</c:v>
                </c:pt>
                <c:pt idx="42">
                  <c:v>131.88563250906108</c:v>
                </c:pt>
                <c:pt idx="43">
                  <c:v>131.75031035220249</c:v>
                </c:pt>
                <c:pt idx="44">
                  <c:v>131.60499525443268</c:v>
                </c:pt>
                <c:pt idx="45">
                  <c:v>131.45067469486381</c:v>
                </c:pt>
                <c:pt idx="46">
                  <c:v>131.28838688022066</c:v>
                </c:pt>
                <c:pt idx="47">
                  <c:v>131.11920223711164</c:v>
                </c:pt>
                <c:pt idx="48">
                  <c:v>130.94420486519925</c:v>
                </c:pt>
                <c:pt idx="49">
                  <c:v>130.76447458683117</c:v>
                </c:pt>
                <c:pt idx="50">
                  <c:v>130.58107016100763</c:v>
                </c:pt>
                <c:pt idx="51">
                  <c:v>130.39501413479994</c:v>
                </c:pt>
                <c:pt idx="52">
                  <c:v>130.20727969266787</c:v>
                </c:pt>
                <c:pt idx="53">
                  <c:v>130.01877974322153</c:v>
                </c:pt>
                <c:pt idx="54">
                  <c:v>129.83035836299379</c:v>
                </c:pt>
                <c:pt idx="55">
                  <c:v>129.64278460555346</c:v>
                </c:pt>
                <c:pt idx="56">
                  <c:v>129.45674858775723</c:v>
                </c:pt>
                <c:pt idx="57">
                  <c:v>129.27285968695199</c:v>
                </c:pt>
                <c:pt idx="58">
                  <c:v>129.09164662527564</c:v>
                </c:pt>
                <c:pt idx="59">
                  <c:v>128.91355917980297</c:v>
                </c:pt>
                <c:pt idx="60">
                  <c:v>128.73897123863307</c:v>
                </c:pt>
                <c:pt idx="61">
                  <c:v>128.56818492059705</c:v>
                </c:pt>
                <c:pt idx="62">
                  <c:v>128.40143548697739</c:v>
                </c:pt>
                <c:pt idx="63">
                  <c:v>128.23889679417854</c:v>
                </c:pt>
                <c:pt idx="64">
                  <c:v>128.08068706349007</c:v>
                </c:pt>
                <c:pt idx="65">
                  <c:v>127.92687477507417</c:v>
                </c:pt>
                <c:pt idx="66">
                  <c:v>127.77748452568247</c:v>
                </c:pt>
                <c:pt idx="67">
                  <c:v>127.63250272146369</c:v>
                </c:pt>
                <c:pt idx="68">
                  <c:v>127.49188300716241</c:v>
                </c:pt>
                <c:pt idx="69">
                  <c:v>127.35555136010466</c:v>
                </c:pt>
                <c:pt idx="70">
                  <c:v>127.22341080107547</c:v>
                </c:pt>
                <c:pt idx="71">
                  <c:v>127.09534569430676</c:v>
                </c:pt>
                <c:pt idx="72">
                  <c:v>126.97122562533323</c:v>
                </c:pt>
                <c:pt idx="73">
                  <c:v>126.85090885864612</c:v>
                </c:pt>
                <c:pt idx="74">
                  <c:v>126.73424538718332</c:v>
                </c:pt>
                <c:pt idx="75">
                  <c:v>126.62107959311795</c:v>
                </c:pt>
                <c:pt idx="76">
                  <c:v>126.51125254453686</c:v>
                </c:pt>
                <c:pt idx="77">
                  <c:v>126.40460395582781</c:v>
                </c:pt>
                <c:pt idx="78">
                  <c:v>126.30097384128388</c:v>
                </c:pt>
                <c:pt idx="79">
                  <c:v>126.200203891916</c:v>
                </c:pt>
                <c:pt idx="80">
                  <c:v>126.10213860503173</c:v>
                </c:pt>
                <c:pt idx="81">
                  <c:v>126.00662619503149</c:v>
                </c:pt>
                <c:pt idx="82">
                  <c:v>125.91351931230285</c:v>
                </c:pt>
                <c:pt idx="83">
                  <c:v>125.82267559522104</c:v>
                </c:pt>
                <c:pt idx="84">
                  <c:v>125.73395807822288</c:v>
                </c:pt>
                <c:pt idx="85">
                  <c:v>125.64723547681419</c:v>
                </c:pt>
                <c:pt idx="86">
                  <c:v>125.56238236827228</c:v>
                </c:pt>
                <c:pt idx="87">
                  <c:v>125.47927928477036</c:v>
                </c:pt>
                <c:pt idx="88">
                  <c:v>125.39781273372083</c:v>
                </c:pt>
                <c:pt idx="89">
                  <c:v>125.3178751583292</c:v>
                </c:pt>
                <c:pt idx="90">
                  <c:v>125.23936484968883</c:v>
                </c:pt>
                <c:pt idx="91">
                  <c:v>125.16218582023112</c:v>
                </c:pt>
                <c:pt idx="92">
                  <c:v>125.08624764697844</c:v>
                </c:pt>
                <c:pt idx="93">
                  <c:v>125.01146529182368</c:v>
                </c:pt>
                <c:pt idx="94">
                  <c:v>124.93775890497146</c:v>
                </c:pt>
                <c:pt idx="95">
                  <c:v>124.86505361671712</c:v>
                </c:pt>
                <c:pt idx="96">
                  <c:v>124.79327932189608</c:v>
                </c:pt>
                <c:pt idx="97">
                  <c:v>124.72237046060047</c:v>
                </c:pt>
                <c:pt idx="98">
                  <c:v>124.6522657981205</c:v>
                </c:pt>
                <c:pt idx="99">
                  <c:v>124.58290820651379</c:v>
                </c:pt>
                <c:pt idx="100">
                  <c:v>124.51424444972994</c:v>
                </c:pt>
                <c:pt idx="101">
                  <c:v>124.44622497380527</c:v>
                </c:pt>
                <c:pt idx="102">
                  <c:v>124.37880370329231</c:v>
                </c:pt>
                <c:pt idx="103">
                  <c:v>124.311937844786</c:v>
                </c:pt>
                <c:pt idx="104">
                  <c:v>124.24558769815116</c:v>
                </c:pt>
                <c:pt idx="105">
                  <c:v>124.17971647583401</c:v>
                </c:pt>
                <c:pt idx="106">
                  <c:v>124.11429013045205</c:v>
                </c:pt>
                <c:pt idx="107">
                  <c:v>124.04927719069192</c:v>
                </c:pt>
                <c:pt idx="108">
                  <c:v>123.98464860540548</c:v>
                </c:pt>
                <c:pt idx="109">
                  <c:v>123.92037759567023</c:v>
                </c:pt>
                <c:pt idx="110">
                  <c:v>123.8564395144748</c:v>
                </c:pt>
                <c:pt idx="111">
                  <c:v>123.79281171359659</c:v>
                </c:pt>
                <c:pt idx="112">
                  <c:v>123.72947341715773</c:v>
                </c:pt>
                <c:pt idx="113">
                  <c:v>123.66640560127632</c:v>
                </c:pt>
                <c:pt idx="114">
                  <c:v>123.60359087917276</c:v>
                </c:pt>
                <c:pt idx="115">
                  <c:v>123.54101339104648</c:v>
                </c:pt>
                <c:pt idx="116">
                  <c:v>123.47865869800874</c:v>
                </c:pt>
                <c:pt idx="117">
                  <c:v>123.41651367934604</c:v>
                </c:pt>
                <c:pt idx="118">
                  <c:v>123.35456643239675</c:v>
                </c:pt>
                <c:pt idx="119">
                  <c:v>123.29280617435951</c:v>
                </c:pt>
                <c:pt idx="120">
                  <c:v>123.23122314541305</c:v>
                </c:pt>
                <c:pt idx="121">
                  <c:v>123.16980851262537</c:v>
                </c:pt>
                <c:pt idx="122">
                  <c:v>123.10855427425922</c:v>
                </c:pt>
                <c:pt idx="123">
                  <c:v>123.0474531642525</c:v>
                </c:pt>
                <c:pt idx="124">
                  <c:v>122.98649855685429</c:v>
                </c:pt>
                <c:pt idx="125">
                  <c:v>122.92568437163651</c:v>
                </c:pt>
                <c:pt idx="126">
                  <c:v>122.86500497936262</c:v>
                </c:pt>
                <c:pt idx="127">
                  <c:v>122.80445510947015</c:v>
                </c:pt>
                <c:pt idx="128">
                  <c:v>122.7440297601959</c:v>
                </c:pt>
                <c:pt idx="129">
                  <c:v>122.68372411262337</c:v>
                </c:pt>
                <c:pt idx="130">
                  <c:v>122.62353345013759</c:v>
                </c:pt>
                <c:pt idx="131">
                  <c:v>122.56345308490927</c:v>
                </c:pt>
                <c:pt idx="132">
                  <c:v>122.50347829307967</c:v>
                </c:pt>
                <c:pt idx="133">
                  <c:v>122.44360426025689</c:v>
                </c:pt>
                <c:pt idx="134">
                  <c:v>122.38382603875804</c:v>
                </c:pt>
                <c:pt idx="135">
                  <c:v>122.32413851773322</c:v>
                </c:pt>
                <c:pt idx="136">
                  <c:v>122.26453640690093</c:v>
                </c:pt>
                <c:pt idx="137">
                  <c:v>122.20501423412688</c:v>
                </c:pt>
                <c:pt idx="138">
                  <c:v>122.14556635652519</c:v>
                </c:pt>
                <c:pt idx="139">
                  <c:v>122.08618698418796</c:v>
                </c:pt>
                <c:pt idx="140">
                  <c:v>122.02687021510447</c:v>
                </c:pt>
                <c:pt idx="141">
                  <c:v>121.96761007935382</c:v>
                </c:pt>
                <c:pt idx="142">
                  <c:v>121.90840059028618</c:v>
                </c:pt>
                <c:pt idx="143">
                  <c:v>121.84923580017406</c:v>
                </c:pt>
                <c:pt idx="144">
                  <c:v>121.79010985773229</c:v>
                </c:pt>
                <c:pt idx="145">
                  <c:v>121.73101706497613</c:v>
                </c:pt>
                <c:pt idx="146">
                  <c:v>121.671951931096</c:v>
                </c:pt>
                <c:pt idx="147">
                  <c:v>121.61290922135454</c:v>
                </c:pt>
                <c:pt idx="148">
                  <c:v>121.5538839994212</c:v>
                </c:pt>
                <c:pt idx="149">
                  <c:v>121.49487166201725</c:v>
                </c:pt>
                <c:pt idx="150">
                  <c:v>121.43586796521312</c:v>
                </c:pt>
                <c:pt idx="151">
                  <c:v>121.37686904216724</c:v>
                </c:pt>
                <c:pt idx="152">
                  <c:v>121.31787141249497</c:v>
                </c:pt>
                <c:pt idx="153">
                  <c:v>121.25887198378911</c:v>
                </c:pt>
                <c:pt idx="154">
                  <c:v>121.19986804606891</c:v>
                </c:pt>
                <c:pt idx="155">
                  <c:v>121.14085726011081</c:v>
                </c:pt>
                <c:pt idx="156">
                  <c:v>121.08183764071244</c:v>
                </c:pt>
                <c:pt idx="157">
                  <c:v>121.02280753597438</c:v>
                </c:pt>
                <c:pt idx="158">
                  <c:v>120.96376560365728</c:v>
                </c:pt>
                <c:pt idx="159">
                  <c:v>120.90471078560424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130.18600000000001</c:v>
                </c:pt>
                <c:pt idx="1">
                  <c:v>128.69499999999999</c:v>
                </c:pt>
                <c:pt idx="2">
                  <c:v>130.78</c:v>
                </c:pt>
                <c:pt idx="3">
                  <c:v>129.84700000000001</c:v>
                </c:pt>
                <c:pt idx="4">
                  <c:v>129.661</c:v>
                </c:pt>
                <c:pt idx="5">
                  <c:v>129.458</c:v>
                </c:pt>
                <c:pt idx="6">
                  <c:v>130.62700000000001</c:v>
                </c:pt>
                <c:pt idx="7">
                  <c:v>131.15299999999999</c:v>
                </c:pt>
                <c:pt idx="8">
                  <c:v>131.57599999999999</c:v>
                </c:pt>
                <c:pt idx="9">
                  <c:v>129.50800000000001</c:v>
                </c:pt>
                <c:pt idx="10">
                  <c:v>130.27099999999999</c:v>
                </c:pt>
                <c:pt idx="11">
                  <c:v>128.71199999999999</c:v>
                </c:pt>
                <c:pt idx="12">
                  <c:v>130.59299999999999</c:v>
                </c:pt>
                <c:pt idx="13">
                  <c:v>128.50800000000001</c:v>
                </c:pt>
                <c:pt idx="14">
                  <c:v>130.18600000000001</c:v>
                </c:pt>
                <c:pt idx="15">
                  <c:v>131.74600000000001</c:v>
                </c:pt>
                <c:pt idx="16">
                  <c:v>129.50800000000001</c:v>
                </c:pt>
                <c:pt idx="17">
                  <c:v>130.78</c:v>
                </c:pt>
                <c:pt idx="18">
                  <c:v>130.62700000000001</c:v>
                </c:pt>
                <c:pt idx="19">
                  <c:v>130.57599999999999</c:v>
                </c:pt>
                <c:pt idx="20">
                  <c:v>131.94900000000001</c:v>
                </c:pt>
                <c:pt idx="21">
                  <c:v>131.441</c:v>
                </c:pt>
                <c:pt idx="22">
                  <c:v>130.881</c:v>
                </c:pt>
                <c:pt idx="23">
                  <c:v>130.203</c:v>
                </c:pt>
                <c:pt idx="24">
                  <c:v>132.983</c:v>
                </c:pt>
                <c:pt idx="25">
                  <c:v>130.84700000000001</c:v>
                </c:pt>
                <c:pt idx="26">
                  <c:v>130.559</c:v>
                </c:pt>
                <c:pt idx="27">
                  <c:v>131.42400000000001</c:v>
                </c:pt>
                <c:pt idx="28">
                  <c:v>132.898</c:v>
                </c:pt>
                <c:pt idx="29">
                  <c:v>133.322</c:v>
                </c:pt>
                <c:pt idx="30">
                  <c:v>133.017</c:v>
                </c:pt>
                <c:pt idx="31">
                  <c:v>132.898</c:v>
                </c:pt>
                <c:pt idx="32">
                  <c:v>133.64400000000001</c:v>
                </c:pt>
                <c:pt idx="33">
                  <c:v>134.678</c:v>
                </c:pt>
                <c:pt idx="34">
                  <c:v>133.678</c:v>
                </c:pt>
                <c:pt idx="35">
                  <c:v>133.50800000000001</c:v>
                </c:pt>
                <c:pt idx="36">
                  <c:v>134.18600000000001</c:v>
                </c:pt>
                <c:pt idx="37">
                  <c:v>137.542</c:v>
                </c:pt>
                <c:pt idx="38">
                  <c:v>135.441</c:v>
                </c:pt>
                <c:pt idx="39">
                  <c:v>138.72900000000001</c:v>
                </c:pt>
                <c:pt idx="40">
                  <c:v>139.35599999999999</c:v>
                </c:pt>
                <c:pt idx="41">
                  <c:v>143.25399999999999</c:v>
                </c:pt>
                <c:pt idx="42">
                  <c:v>145.72900000000001</c:v>
                </c:pt>
                <c:pt idx="43">
                  <c:v>144.62700000000001</c:v>
                </c:pt>
                <c:pt idx="44">
                  <c:v>146.136</c:v>
                </c:pt>
                <c:pt idx="45">
                  <c:v>145.72900000000001</c:v>
                </c:pt>
                <c:pt idx="46">
                  <c:v>147.76300000000001</c:v>
                </c:pt>
                <c:pt idx="47">
                  <c:v>151.322</c:v>
                </c:pt>
                <c:pt idx="48">
                  <c:v>157.72900000000001</c:v>
                </c:pt>
                <c:pt idx="49">
                  <c:v>169.119</c:v>
                </c:pt>
                <c:pt idx="50">
                  <c:v>184.28800000000001</c:v>
                </c:pt>
                <c:pt idx="51">
                  <c:v>198.203</c:v>
                </c:pt>
                <c:pt idx="52">
                  <c:v>212.22</c:v>
                </c:pt>
                <c:pt idx="53">
                  <c:v>222.18600000000001</c:v>
                </c:pt>
                <c:pt idx="54">
                  <c:v>230.62700000000001</c:v>
                </c:pt>
                <c:pt idx="55">
                  <c:v>235.84700000000001</c:v>
                </c:pt>
                <c:pt idx="56">
                  <c:v>239.52500000000001</c:v>
                </c:pt>
                <c:pt idx="57">
                  <c:v>237.96600000000001</c:v>
                </c:pt>
                <c:pt idx="58">
                  <c:v>235.94900000000001</c:v>
                </c:pt>
                <c:pt idx="59">
                  <c:v>229.119</c:v>
                </c:pt>
                <c:pt idx="60">
                  <c:v>213.81399999999999</c:v>
                </c:pt>
                <c:pt idx="61">
                  <c:v>183.23699999999999</c:v>
                </c:pt>
                <c:pt idx="62">
                  <c:v>148.61000000000001</c:v>
                </c:pt>
                <c:pt idx="63">
                  <c:v>134.661</c:v>
                </c:pt>
                <c:pt idx="64">
                  <c:v>133.136</c:v>
                </c:pt>
                <c:pt idx="65">
                  <c:v>133.864</c:v>
                </c:pt>
                <c:pt idx="66">
                  <c:v>135.30500000000001</c:v>
                </c:pt>
                <c:pt idx="67">
                  <c:v>137.57599999999999</c:v>
                </c:pt>
                <c:pt idx="68">
                  <c:v>139.40700000000001</c:v>
                </c:pt>
                <c:pt idx="69">
                  <c:v>144.69499999999999</c:v>
                </c:pt>
                <c:pt idx="70">
                  <c:v>152.42400000000001</c:v>
                </c:pt>
                <c:pt idx="71">
                  <c:v>161.559</c:v>
                </c:pt>
                <c:pt idx="72">
                  <c:v>174.102</c:v>
                </c:pt>
                <c:pt idx="73">
                  <c:v>183.74600000000001</c:v>
                </c:pt>
                <c:pt idx="74">
                  <c:v>193.203</c:v>
                </c:pt>
                <c:pt idx="75">
                  <c:v>200.42400000000001</c:v>
                </c:pt>
                <c:pt idx="76">
                  <c:v>207.96600000000001</c:v>
                </c:pt>
                <c:pt idx="77">
                  <c:v>209.84700000000001</c:v>
                </c:pt>
                <c:pt idx="78">
                  <c:v>212.017</c:v>
                </c:pt>
                <c:pt idx="79">
                  <c:v>206.62700000000001</c:v>
                </c:pt>
                <c:pt idx="80">
                  <c:v>194.93199999999999</c:v>
                </c:pt>
                <c:pt idx="81">
                  <c:v>172.559</c:v>
                </c:pt>
                <c:pt idx="82">
                  <c:v>144.81399999999999</c:v>
                </c:pt>
                <c:pt idx="83">
                  <c:v>128.08500000000001</c:v>
                </c:pt>
                <c:pt idx="84">
                  <c:v>123.169</c:v>
                </c:pt>
                <c:pt idx="85">
                  <c:v>123.136</c:v>
                </c:pt>
                <c:pt idx="86">
                  <c:v>123.42400000000001</c:v>
                </c:pt>
                <c:pt idx="87">
                  <c:v>123.47499999999999</c:v>
                </c:pt>
                <c:pt idx="88">
                  <c:v>125.169</c:v>
                </c:pt>
                <c:pt idx="89">
                  <c:v>126.119</c:v>
                </c:pt>
                <c:pt idx="90">
                  <c:v>125.78</c:v>
                </c:pt>
                <c:pt idx="91">
                  <c:v>124.508</c:v>
                </c:pt>
                <c:pt idx="92">
                  <c:v>123.898</c:v>
                </c:pt>
                <c:pt idx="93">
                  <c:v>124.458</c:v>
                </c:pt>
                <c:pt idx="94">
                  <c:v>124.661</c:v>
                </c:pt>
                <c:pt idx="95">
                  <c:v>123.661</c:v>
                </c:pt>
                <c:pt idx="96">
                  <c:v>125.136</c:v>
                </c:pt>
                <c:pt idx="97">
                  <c:v>125.797</c:v>
                </c:pt>
                <c:pt idx="98">
                  <c:v>124.136</c:v>
                </c:pt>
                <c:pt idx="99">
                  <c:v>125.661</c:v>
                </c:pt>
                <c:pt idx="100">
                  <c:v>125.864</c:v>
                </c:pt>
                <c:pt idx="101">
                  <c:v>125.864</c:v>
                </c:pt>
                <c:pt idx="102">
                  <c:v>124.627</c:v>
                </c:pt>
                <c:pt idx="103">
                  <c:v>123.81399999999999</c:v>
                </c:pt>
                <c:pt idx="104">
                  <c:v>125.508</c:v>
                </c:pt>
                <c:pt idx="105">
                  <c:v>125.57599999999999</c:v>
                </c:pt>
                <c:pt idx="106">
                  <c:v>126.559</c:v>
                </c:pt>
                <c:pt idx="107">
                  <c:v>125.81399999999999</c:v>
                </c:pt>
                <c:pt idx="108">
                  <c:v>125.288</c:v>
                </c:pt>
                <c:pt idx="109">
                  <c:v>128.38999999999999</c:v>
                </c:pt>
                <c:pt idx="110">
                  <c:v>129.61000000000001</c:v>
                </c:pt>
                <c:pt idx="111">
                  <c:v>132.136</c:v>
                </c:pt>
                <c:pt idx="112">
                  <c:v>130.30500000000001</c:v>
                </c:pt>
                <c:pt idx="113">
                  <c:v>130.50800000000001</c:v>
                </c:pt>
                <c:pt idx="114">
                  <c:v>127.64400000000001</c:v>
                </c:pt>
                <c:pt idx="115">
                  <c:v>129.03399999999999</c:v>
                </c:pt>
                <c:pt idx="116">
                  <c:v>126.102</c:v>
                </c:pt>
                <c:pt idx="117">
                  <c:v>125.712</c:v>
                </c:pt>
                <c:pt idx="118">
                  <c:v>123.017</c:v>
                </c:pt>
                <c:pt idx="119">
                  <c:v>123.373</c:v>
                </c:pt>
                <c:pt idx="120">
                  <c:v>123.81399999999999</c:v>
                </c:pt>
                <c:pt idx="121">
                  <c:v>122.068</c:v>
                </c:pt>
                <c:pt idx="122">
                  <c:v>123.831</c:v>
                </c:pt>
                <c:pt idx="123">
                  <c:v>123.017</c:v>
                </c:pt>
                <c:pt idx="124">
                  <c:v>124.35599999999999</c:v>
                </c:pt>
                <c:pt idx="125">
                  <c:v>123.136</c:v>
                </c:pt>
                <c:pt idx="126">
                  <c:v>123.15300000000001</c:v>
                </c:pt>
                <c:pt idx="127">
                  <c:v>122.03400000000001</c:v>
                </c:pt>
                <c:pt idx="128">
                  <c:v>122.932</c:v>
                </c:pt>
                <c:pt idx="129">
                  <c:v>125.271</c:v>
                </c:pt>
                <c:pt idx="130">
                  <c:v>122.339</c:v>
                </c:pt>
                <c:pt idx="131">
                  <c:v>123</c:v>
                </c:pt>
                <c:pt idx="132">
                  <c:v>125.42400000000001</c:v>
                </c:pt>
                <c:pt idx="133">
                  <c:v>124.051</c:v>
                </c:pt>
                <c:pt idx="134">
                  <c:v>123.051</c:v>
                </c:pt>
                <c:pt idx="135">
                  <c:v>124.593</c:v>
                </c:pt>
                <c:pt idx="136">
                  <c:v>125.458</c:v>
                </c:pt>
                <c:pt idx="137">
                  <c:v>125.831</c:v>
                </c:pt>
                <c:pt idx="138">
                  <c:v>126.458</c:v>
                </c:pt>
                <c:pt idx="139">
                  <c:v>127.76300000000001</c:v>
                </c:pt>
                <c:pt idx="140">
                  <c:v>127.373</c:v>
                </c:pt>
                <c:pt idx="141">
                  <c:v>126.949</c:v>
                </c:pt>
                <c:pt idx="142">
                  <c:v>125.35599999999999</c:v>
                </c:pt>
                <c:pt idx="143">
                  <c:v>125.119</c:v>
                </c:pt>
                <c:pt idx="144">
                  <c:v>123.78</c:v>
                </c:pt>
                <c:pt idx="145">
                  <c:v>121.881</c:v>
                </c:pt>
                <c:pt idx="146">
                  <c:v>123.96599999999999</c:v>
                </c:pt>
                <c:pt idx="147">
                  <c:v>121.52500000000001</c:v>
                </c:pt>
                <c:pt idx="148">
                  <c:v>122.593</c:v>
                </c:pt>
                <c:pt idx="149">
                  <c:v>122.712</c:v>
                </c:pt>
                <c:pt idx="150">
                  <c:v>122.39</c:v>
                </c:pt>
                <c:pt idx="151">
                  <c:v>120.35599999999999</c:v>
                </c:pt>
                <c:pt idx="152">
                  <c:v>122.051</c:v>
                </c:pt>
                <c:pt idx="153">
                  <c:v>121.288</c:v>
                </c:pt>
                <c:pt idx="154">
                  <c:v>120.831</c:v>
                </c:pt>
                <c:pt idx="155">
                  <c:v>122.627</c:v>
                </c:pt>
                <c:pt idx="156">
                  <c:v>121.91500000000001</c:v>
                </c:pt>
                <c:pt idx="157">
                  <c:v>122.797</c:v>
                </c:pt>
                <c:pt idx="158">
                  <c:v>121.542</c:v>
                </c:pt>
                <c:pt idx="159">
                  <c:v>121.492</c:v>
                </c:pt>
                <c:pt idx="160">
                  <c:v>119.712</c:v>
                </c:pt>
                <c:pt idx="161">
                  <c:v>121.729</c:v>
                </c:pt>
                <c:pt idx="162">
                  <c:v>120.881</c:v>
                </c:pt>
                <c:pt idx="163">
                  <c:v>122.542</c:v>
                </c:pt>
                <c:pt idx="164">
                  <c:v>121.831</c:v>
                </c:pt>
                <c:pt idx="165">
                  <c:v>120.729</c:v>
                </c:pt>
                <c:pt idx="166">
                  <c:v>123.373</c:v>
                </c:pt>
                <c:pt idx="167">
                  <c:v>122.35599999999999</c:v>
                </c:pt>
                <c:pt idx="168">
                  <c:v>121.81399999999999</c:v>
                </c:pt>
                <c:pt idx="169">
                  <c:v>122.051</c:v>
                </c:pt>
                <c:pt idx="170">
                  <c:v>120.22</c:v>
                </c:pt>
                <c:pt idx="171">
                  <c:v>122.03400000000001</c:v>
                </c:pt>
                <c:pt idx="172">
                  <c:v>122.39</c:v>
                </c:pt>
                <c:pt idx="173">
                  <c:v>122.18600000000001</c:v>
                </c:pt>
                <c:pt idx="174">
                  <c:v>121.03400000000001</c:v>
                </c:pt>
                <c:pt idx="175">
                  <c:v>120.52500000000001</c:v>
                </c:pt>
                <c:pt idx="176">
                  <c:v>120.271</c:v>
                </c:pt>
                <c:pt idx="177">
                  <c:v>123.373</c:v>
                </c:pt>
                <c:pt idx="178">
                  <c:v>121.39</c:v>
                </c:pt>
                <c:pt idx="179">
                  <c:v>122.746</c:v>
                </c:pt>
                <c:pt idx="180">
                  <c:v>120.881</c:v>
                </c:pt>
                <c:pt idx="181">
                  <c:v>121.30500000000001</c:v>
                </c:pt>
                <c:pt idx="182">
                  <c:v>120.797</c:v>
                </c:pt>
                <c:pt idx="183">
                  <c:v>121.373</c:v>
                </c:pt>
                <c:pt idx="184">
                  <c:v>122.898</c:v>
                </c:pt>
                <c:pt idx="185">
                  <c:v>122.508</c:v>
                </c:pt>
                <c:pt idx="186">
                  <c:v>122.102</c:v>
                </c:pt>
                <c:pt idx="187">
                  <c:v>121.47499999999999</c:v>
                </c:pt>
                <c:pt idx="188">
                  <c:v>122.339</c:v>
                </c:pt>
                <c:pt idx="189">
                  <c:v>122.068</c:v>
                </c:pt>
                <c:pt idx="190">
                  <c:v>119.627</c:v>
                </c:pt>
                <c:pt idx="191">
                  <c:v>120.458</c:v>
                </c:pt>
                <c:pt idx="192">
                  <c:v>121.102</c:v>
                </c:pt>
                <c:pt idx="193">
                  <c:v>120.39</c:v>
                </c:pt>
                <c:pt idx="194">
                  <c:v>120.797</c:v>
                </c:pt>
                <c:pt idx="195">
                  <c:v>121.254</c:v>
                </c:pt>
                <c:pt idx="196">
                  <c:v>120.746</c:v>
                </c:pt>
                <c:pt idx="197">
                  <c:v>121.593</c:v>
                </c:pt>
                <c:pt idx="198">
                  <c:v>121.712</c:v>
                </c:pt>
                <c:pt idx="199">
                  <c:v>119.91500000000001</c:v>
                </c:pt>
                <c:pt idx="200">
                  <c:v>121.47499999999999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128.03122074006976</c:v>
                </c:pt>
                <c:pt idx="2">
                  <c:v>128.2298373298095</c:v>
                </c:pt>
                <c:pt idx="3">
                  <c:v>128.4271719246062</c:v>
                </c:pt>
                <c:pt idx="4">
                  <c:v>128.62305791252351</c:v>
                </c:pt>
                <c:pt idx="5">
                  <c:v>128.81731044631229</c:v>
                </c:pt>
                <c:pt idx="6">
                  <c:v>129.00972489522331</c:v>
                </c:pt>
                <c:pt idx="7">
                  <c:v>129.20007524950159</c:v>
                </c:pt>
                <c:pt idx="8">
                  <c:v>129.388112496671</c:v>
                </c:pt>
                <c:pt idx="9">
                  <c:v>129.57356299459624</c:v>
                </c:pt>
                <c:pt idx="10">
                  <c:v>129.75612687324079</c:v>
                </c:pt>
                <c:pt idx="11">
                  <c:v>129.93547650520972</c:v>
                </c:pt>
                <c:pt idx="12">
                  <c:v>130.11125509488954</c:v>
                </c:pt>
                <c:pt idx="13">
                  <c:v>130.28307544786006</c:v>
                </c:pt>
                <c:pt idx="14">
                  <c:v>130.45051899738019</c:v>
                </c:pt>
                <c:pt idx="15">
                  <c:v>130.61313518528686</c:v>
                </c:pt>
                <c:pt idx="16">
                  <c:v>130.77044132459321</c:v>
                </c:pt>
                <c:pt idx="17">
                  <c:v>130.92192311765857</c:v>
                </c:pt>
                <c:pt idx="18">
                  <c:v>131.06703607963829</c:v>
                </c:pt>
                <c:pt idx="19">
                  <c:v>131.20520824322793</c:v>
                </c:pt>
                <c:pt idx="20">
                  <c:v>131.33584473186986</c:v>
                </c:pt>
                <c:pt idx="21">
                  <c:v>131.45833513804456</c:v>
                </c:pt>
                <c:pt idx="22">
                  <c:v>131.57206521052424</c:v>
                </c:pt>
                <c:pt idx="23">
                  <c:v>131.67643525195126</c:v>
                </c:pt>
                <c:pt idx="24">
                  <c:v>131.77088900554247</c:v>
                </c:pt>
                <c:pt idx="25">
                  <c:v>131.85495885186276</c:v>
                </c:pt>
                <c:pt idx="26">
                  <c:v>131.92833604794353</c:v>
                </c:pt>
                <c:pt idx="27">
                  <c:v>131.99097870925672</c:v>
                </c:pt>
                <c:pt idx="28">
                  <c:v>132.04327536393535</c:v>
                </c:pt>
                <c:pt idx="29">
                  <c:v>132.08628811240845</c:v>
                </c:pt>
                <c:pt idx="30">
                  <c:v>132.12210628287343</c:v>
                </c:pt>
                <c:pt idx="31">
                  <c:v>132.15434804956408</c:v>
                </c:pt>
                <c:pt idx="32">
                  <c:v>132.18885214955517</c:v>
                </c:pt>
                <c:pt idx="33">
                  <c:v>132.23460214473727</c:v>
                </c:pt>
                <c:pt idx="34">
                  <c:v>132.30491835341832</c:v>
                </c:pt>
                <c:pt idx="35">
                  <c:v>132.41893374494722</c:v>
                </c:pt>
                <c:pt idx="36">
                  <c:v>132.60333582339567</c:v>
                </c:pt>
                <c:pt idx="37">
                  <c:v>132.89430378276103</c:v>
                </c:pt>
                <c:pt idx="38">
                  <c:v>133.33949816076472</c:v>
                </c:pt>
                <c:pt idx="39">
                  <c:v>133.99987177689482</c:v>
                </c:pt>
                <c:pt idx="40">
                  <c:v>134.95097409975588</c:v>
                </c:pt>
                <c:pt idx="41">
                  <c:v>136.28333078232751</c:v>
                </c:pt>
                <c:pt idx="42">
                  <c:v>138.10141652032587</c:v>
                </c:pt>
                <c:pt idx="43">
                  <c:v>140.5207276626499</c:v>
                </c:pt>
                <c:pt idx="44">
                  <c:v>143.6625269403753</c:v>
                </c:pt>
                <c:pt idx="45">
                  <c:v>147.64599729193566</c:v>
                </c:pt>
                <c:pt idx="46">
                  <c:v>152.57781444539893</c:v>
                </c:pt>
                <c:pt idx="47">
                  <c:v>158.5395196934634</c:v>
                </c:pt>
                <c:pt idx="48">
                  <c:v>165.57351289562754</c:v>
                </c:pt>
                <c:pt idx="49">
                  <c:v>173.66893448791848</c:v>
                </c:pt>
                <c:pt idx="50">
                  <c:v>182.74908604481323</c:v>
                </c:pt>
                <c:pt idx="51">
                  <c:v>192.66224076820362</c:v>
                </c:pt>
                <c:pt idx="52">
                  <c:v>203.17736283938521</c:v>
                </c:pt>
                <c:pt idx="53">
                  <c:v>213.98325134911664</c:v>
                </c:pt>
                <c:pt idx="54">
                  <c:v>224.67391770582674</c:v>
                </c:pt>
                <c:pt idx="55">
                  <c:v>234.65002240499254</c:v>
                </c:pt>
                <c:pt idx="56">
                  <c:v>242.78612069602494</c:v>
                </c:pt>
                <c:pt idx="57">
                  <c:v>246.83651778453702</c:v>
                </c:pt>
                <c:pt idx="58">
                  <c:v>243.27991177927632</c:v>
                </c:pt>
                <c:pt idx="59">
                  <c:v>229.03482951248219</c:v>
                </c:pt>
                <c:pt idx="60">
                  <c:v>204.93405988536966</c:v>
                </c:pt>
                <c:pt idx="61">
                  <c:v>177.26682342756482</c:v>
                </c:pt>
                <c:pt idx="62">
                  <c:v>154.1690309656841</c:v>
                </c:pt>
                <c:pt idx="63">
                  <c:v>140.06602867773466</c:v>
                </c:pt>
                <c:pt idx="64">
                  <c:v>134.15013323377343</c:v>
                </c:pt>
                <c:pt idx="65">
                  <c:v>133.25947640865286</c:v>
                </c:pt>
                <c:pt idx="66">
                  <c:v>134.85904004581934</c:v>
                </c:pt>
                <c:pt idx="67">
                  <c:v>137.81018551616495</c:v>
                </c:pt>
                <c:pt idx="68">
                  <c:v>141.83791105987495</c:v>
                </c:pt>
                <c:pt idx="69">
                  <c:v>146.96516844061028</c:v>
                </c:pt>
                <c:pt idx="70">
                  <c:v>153.24735459391951</c:v>
                </c:pt>
                <c:pt idx="71">
                  <c:v>160.68091034193273</c:v>
                </c:pt>
                <c:pt idx="72">
                  <c:v>169.16819701778104</c:v>
                </c:pt>
                <c:pt idx="73">
                  <c:v>178.49964351148438</c:v>
                </c:pt>
                <c:pt idx="74">
                  <c:v>188.34641198751743</c:v>
                </c:pt>
                <c:pt idx="75">
                  <c:v>198.24880531677292</c:v>
                </c:pt>
                <c:pt idx="76">
                  <c:v>207.50914480964991</c:v>
                </c:pt>
                <c:pt idx="77">
                  <c:v>214.73256632672948</c:v>
                </c:pt>
                <c:pt idx="78">
                  <c:v>216.96173604929248</c:v>
                </c:pt>
                <c:pt idx="79">
                  <c:v>209.88292347890933</c:v>
                </c:pt>
                <c:pt idx="80">
                  <c:v>191.51835035160354</c:v>
                </c:pt>
                <c:pt idx="81">
                  <c:v>166.79446729223173</c:v>
                </c:pt>
                <c:pt idx="82">
                  <c:v>145.16390202409573</c:v>
                </c:pt>
                <c:pt idx="83">
                  <c:v>132.31947966856984</c:v>
                </c:pt>
                <c:pt idx="84">
                  <c:v>127.06278710356278</c:v>
                </c:pt>
                <c:pt idx="85">
                  <c:v>125.5496706052857</c:v>
                </c:pt>
                <c:pt idx="86">
                  <c:v>125.21245293162339</c:v>
                </c:pt>
                <c:pt idx="87">
                  <c:v>125.12062004219219</c:v>
                </c:pt>
                <c:pt idx="88">
                  <c:v>125.06462220337278</c:v>
                </c:pt>
                <c:pt idx="89">
                  <c:v>125.01360727943798</c:v>
                </c:pt>
                <c:pt idx="90">
                  <c:v>124.96444596595873</c:v>
                </c:pt>
                <c:pt idx="91">
                  <c:v>124.91682220785813</c:v>
                </c:pt>
                <c:pt idx="92">
                  <c:v>124.87061826977705</c:v>
                </c:pt>
                <c:pt idx="93">
                  <c:v>124.82573855657428</c:v>
                </c:pt>
                <c:pt idx="94">
                  <c:v>124.78211419304247</c:v>
                </c:pt>
                <c:pt idx="95">
                  <c:v>124.73973668101941</c:v>
                </c:pt>
                <c:pt idx="96">
                  <c:v>124.69873973613645</c:v>
                </c:pt>
                <c:pt idx="97">
                  <c:v>124.65958131765611</c:v>
                </c:pt>
                <c:pt idx="98">
                  <c:v>124.62341580858958</c:v>
                </c:pt>
                <c:pt idx="99">
                  <c:v>124.59278914268143</c:v>
                </c:pt>
                <c:pt idx="100">
                  <c:v>124.57281218021215</c:v>
                </c:pt>
                <c:pt idx="101">
                  <c:v>124.57291814615181</c:v>
                </c:pt>
                <c:pt idx="102">
                  <c:v>124.60911572831445</c:v>
                </c:pt>
                <c:pt idx="103">
                  <c:v>124.706249052399</c:v>
                </c:pt>
                <c:pt idx="104">
                  <c:v>124.89917885163565</c:v>
                </c:pt>
                <c:pt idx="105">
                  <c:v>125.23113446984777</c:v>
                </c:pt>
                <c:pt idx="106">
                  <c:v>125.74696927559538</c:v>
                </c:pt>
                <c:pt idx="107">
                  <c:v>126.47892127890626</c:v>
                </c:pt>
                <c:pt idx="108">
                  <c:v>127.42331331715938</c:v>
                </c:pt>
                <c:pt idx="109">
                  <c:v>128.51036568255267</c:v>
                </c:pt>
                <c:pt idx="110">
                  <c:v>129.57912205195493</c:v>
                </c:pt>
                <c:pt idx="111">
                  <c:v>130.38383270049457</c:v>
                </c:pt>
                <c:pt idx="112">
                  <c:v>130.6606381160625</c:v>
                </c:pt>
                <c:pt idx="113">
                  <c:v>130.24975324423568</c:v>
                </c:pt>
                <c:pt idx="114">
                  <c:v>129.20582390276368</c:v>
                </c:pt>
                <c:pt idx="115">
                  <c:v>127.80216541259296</c:v>
                </c:pt>
                <c:pt idx="116">
                  <c:v>126.4019113862076</c:v>
                </c:pt>
                <c:pt idx="117">
                  <c:v>125.28340563579499</c:v>
                </c:pt>
                <c:pt idx="118">
                  <c:v>124.54465428700568</c:v>
                </c:pt>
                <c:pt idx="119">
                  <c:v>124.13064920914294</c:v>
                </c:pt>
                <c:pt idx="120">
                  <c:v>123.92493482413747</c:v>
                </c:pt>
                <c:pt idx="121">
                  <c:v>123.82473761966796</c:v>
                </c:pt>
                <c:pt idx="122">
                  <c:v>123.76759426397076</c:v>
                </c:pt>
                <c:pt idx="123">
                  <c:v>123.7245482165838</c:v>
                </c:pt>
                <c:pt idx="124">
                  <c:v>123.6849312477645</c:v>
                </c:pt>
                <c:pt idx="125">
                  <c:v>123.64553875088144</c:v>
                </c:pt>
                <c:pt idx="126">
                  <c:v>123.60556931534366</c:v>
                </c:pt>
                <c:pt idx="127">
                  <c:v>123.56491406098203</c:v>
                </c:pt>
                <c:pt idx="128">
                  <c:v>123.52392070963292</c:v>
                </c:pt>
                <c:pt idx="129">
                  <c:v>123.4841251458315</c:v>
                </c:pt>
                <c:pt idx="130">
                  <c:v>123.45057030008674</c:v>
                </c:pt>
                <c:pt idx="131">
                  <c:v>123.43702813222097</c:v>
                </c:pt>
                <c:pt idx="132">
                  <c:v>123.47471798513483</c:v>
                </c:pt>
                <c:pt idx="133">
                  <c:v>123.62096337380736</c:v>
                </c:pt>
                <c:pt idx="134">
                  <c:v>123.95634331823494</c:v>
                </c:pt>
                <c:pt idx="135">
                  <c:v>124.5540086643728</c:v>
                </c:pt>
                <c:pt idx="136">
                  <c:v>125.41699775518525</c:v>
                </c:pt>
                <c:pt idx="137">
                  <c:v>126.41419570955196</c:v>
                </c:pt>
                <c:pt idx="138">
                  <c:v>127.27712698867339</c:v>
                </c:pt>
                <c:pt idx="139">
                  <c:v>127.69970165407435</c:v>
                </c:pt>
                <c:pt idx="140">
                  <c:v>127.50056727084824</c:v>
                </c:pt>
                <c:pt idx="141">
                  <c:v>126.73350822024514</c:v>
                </c:pt>
                <c:pt idx="142">
                  <c:v>125.65581016685151</c:v>
                </c:pt>
                <c:pt idx="143">
                  <c:v>124.57959814956634</c:v>
                </c:pt>
                <c:pt idx="144">
                  <c:v>123.72184700478137</c:v>
                </c:pt>
                <c:pt idx="145">
                  <c:v>123.14799718816482</c:v>
                </c:pt>
                <c:pt idx="146">
                  <c:v>122.81127779177228</c:v>
                </c:pt>
                <c:pt idx="147">
                  <c:v>122.62577087460551</c:v>
                </c:pt>
                <c:pt idx="148">
                  <c:v>122.51805792183373</c:v>
                </c:pt>
                <c:pt idx="149">
                  <c:v>122.44345221364179</c:v>
                </c:pt>
                <c:pt idx="150">
                  <c:v>122.38066684992066</c:v>
                </c:pt>
                <c:pt idx="151">
                  <c:v>122.32147507476965</c:v>
                </c:pt>
                <c:pt idx="152">
                  <c:v>122.26326786477935</c:v>
                </c:pt>
                <c:pt idx="153">
                  <c:v>122.20538211492229</c:v>
                </c:pt>
                <c:pt idx="154">
                  <c:v>122.14770732777306</c:v>
                </c:pt>
                <c:pt idx="155">
                  <c:v>122.09026027490506</c:v>
                </c:pt>
                <c:pt idx="156">
                  <c:v>122.03307815193133</c:v>
                </c:pt>
                <c:pt idx="157">
                  <c:v>121.97619628740783</c:v>
                </c:pt>
                <c:pt idx="158">
                  <c:v>121.91964440641492</c:v>
                </c:pt>
                <c:pt idx="159">
                  <c:v>121.86344635070083</c:v>
                </c:pt>
                <c:pt idx="160">
                  <c:v>121.80762038901416</c:v>
                </c:pt>
                <c:pt idx="161">
                  <c:v>121.75217964789941</c:v>
                </c:pt>
                <c:pt idx="162">
                  <c:v>121.6971325837432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128.03122074006635</c:v>
                </c:pt>
                <c:pt idx="2">
                  <c:v>128.22983732979978</c:v>
                </c:pt>
                <c:pt idx="3">
                  <c:v>128.427171924579</c:v>
                </c:pt>
                <c:pt idx="4">
                  <c:v>128.6230579124487</c:v>
                </c:pt>
                <c:pt idx="5">
                  <c:v>128.81731044611016</c:v>
                </c:pt>
                <c:pt idx="6">
                  <c:v>129.00972489468677</c:v>
                </c:pt>
                <c:pt idx="7">
                  <c:v>129.20007524810259</c:v>
                </c:pt>
                <c:pt idx="8">
                  <c:v>129.38811249308759</c:v>
                </c:pt>
                <c:pt idx="9">
                  <c:v>129.57356298557968</c:v>
                </c:pt>
                <c:pt idx="10">
                  <c:v>129.75612685095393</c:v>
                </c:pt>
                <c:pt idx="11">
                  <c:v>129.9354764510945</c:v>
                </c:pt>
                <c:pt idx="12">
                  <c:v>130.11125496581107</c:v>
                </c:pt>
                <c:pt idx="13">
                  <c:v>130.2830751454114</c:v>
                </c:pt>
                <c:pt idx="14">
                  <c:v>130.4505183012138</c:v>
                </c:pt>
                <c:pt idx="15">
                  <c:v>130.6131336111666</c:v>
                </c:pt>
                <c:pt idx="16">
                  <c:v>130.77043782815161</c:v>
                </c:pt>
                <c:pt idx="17">
                  <c:v>130.9219154884737</c:v>
                </c:pt>
                <c:pt idx="18">
                  <c:v>131.0670197267867</c:v>
                </c:pt>
                <c:pt idx="19">
                  <c:v>131.20517381042734</c:v>
                </c:pt>
                <c:pt idx="20">
                  <c:v>131.33577350978291</c:v>
                </c:pt>
                <c:pt idx="21">
                  <c:v>131.45819042071548</c:v>
                </c:pt>
                <c:pt idx="22">
                  <c:v>131.57177634888106</c:v>
                </c:pt>
                <c:pt idx="23">
                  <c:v>131.6758688526462</c:v>
                </c:pt>
                <c:pt idx="24">
                  <c:v>131.76979801988358</c:v>
                </c:pt>
                <c:pt idx="25">
                  <c:v>131.85289452308317</c:v>
                </c:pt>
                <c:pt idx="26">
                  <c:v>131.92449895615465</c:v>
                </c:pt>
                <c:pt idx="27">
                  <c:v>131.98397240481103</c:v>
                </c:pt>
                <c:pt idx="28">
                  <c:v>132.0307081410686</c:v>
                </c:pt>
                <c:pt idx="29">
                  <c:v>132.06414426273466</c:v>
                </c:pt>
                <c:pt idx="30">
                  <c:v>132.08377702349105</c:v>
                </c:pt>
                <c:pt idx="31">
                  <c:v>132.08917452226538</c:v>
                </c:pt>
                <c:pt idx="32">
                  <c:v>132.07999034714146</c:v>
                </c:pt>
                <c:pt idx="33">
                  <c:v>132.05597670520834</c:v>
                </c:pt>
                <c:pt idx="34">
                  <c:v>132.01699652215979</c:v>
                </c:pt>
                <c:pt idx="35">
                  <c:v>131.96303397081138</c:v>
                </c:pt>
                <c:pt idx="36">
                  <c:v>131.89420289190372</c:v>
                </c:pt>
                <c:pt idx="37">
                  <c:v>131.81075260796877</c:v>
                </c:pt>
                <c:pt idx="38">
                  <c:v>131.71307070361109</c:v>
                </c:pt>
                <c:pt idx="39">
                  <c:v>131.60168245227717</c:v>
                </c:pt>
                <c:pt idx="40">
                  <c:v>131.47724670605709</c:v>
                </c:pt>
                <c:pt idx="41">
                  <c:v>131.34054822358354</c:v>
                </c:pt>
                <c:pt idx="42">
                  <c:v>131.19248658112852</c:v>
                </c:pt>
                <c:pt idx="43">
                  <c:v>131.0340619811312</c:v>
                </c:pt>
                <c:pt idx="44">
                  <c:v>130.86635842756084</c:v>
                </c:pt>
                <c:pt idx="45">
                  <c:v>130.69052486647425</c:v>
                </c:pt>
                <c:pt idx="46">
                  <c:v>130.50775498280638</c:v>
                </c:pt>
                <c:pt idx="47">
                  <c:v>130.31926639410784</c:v>
                </c:pt>
                <c:pt idx="48">
                  <c:v>130.12627998592697</c:v>
                </c:pt>
                <c:pt idx="49">
                  <c:v>129.93000009335512</c:v>
                </c:pt>
                <c:pt idx="50">
                  <c:v>129.73159615430029</c:v>
                </c:pt>
                <c:pt idx="51">
                  <c:v>129.53218635074154</c:v>
                </c:pt>
                <c:pt idx="52">
                  <c:v>129.3328236248731</c:v>
                </c:pt>
                <c:pt idx="53">
                  <c:v>129.13448431865714</c:v>
                </c:pt>
                <c:pt idx="54">
                  <c:v>128.93805954834011</c:v>
                </c:pt>
                <c:pt idx="55">
                  <c:v>128.7443492989421</c:v>
                </c:pt>
                <c:pt idx="56">
                  <c:v>128.55405911447261</c:v>
                </c:pt>
                <c:pt idx="57">
                  <c:v>128.36779917210043</c:v>
                </c:pt>
                <c:pt idx="58">
                  <c:v>128.18608546474078</c:v>
                </c:pt>
                <c:pt idx="59">
                  <c:v>128.00934277640181</c:v>
                </c:pt>
                <c:pt idx="60">
                  <c:v>127.83790911633376</c:v>
                </c:pt>
                <c:pt idx="61">
                  <c:v>127.67204127852629</c:v>
                </c:pt>
                <c:pt idx="62">
                  <c:v>127.51192120870452</c:v>
                </c:pt>
                <c:pt idx="63">
                  <c:v>127.35766288775753</c:v>
                </c:pt>
                <c:pt idx="64">
                  <c:v>127.20931947470754</c:v>
                </c:pt>
                <c:pt idx="65">
                  <c:v>127.06689049050853</c:v>
                </c:pt>
                <c:pt idx="66">
                  <c:v>126.93032886330985</c:v>
                </c:pt>
                <c:pt idx="67">
                  <c:v>126.79954769411464</c:v>
                </c:pt>
                <c:pt idx="68">
                  <c:v>126.6744266373952</c:v>
                </c:pt>
                <c:pt idx="69">
                  <c:v>126.55481782314487</c:v>
                </c:pt>
                <c:pt idx="70">
                  <c:v>126.44055127447665</c:v>
                </c:pt>
                <c:pt idx="71">
                  <c:v>126.33143979802485</c:v>
                </c:pt>
                <c:pt idx="72">
                  <c:v>126.22728334316456</c:v>
                </c:pt>
                <c:pt idx="73">
                  <c:v>126.12787284072607</c:v>
                </c:pt>
                <c:pt idx="74">
                  <c:v>126.03299354286314</c:v>
                </c:pt>
                <c:pt idx="75">
                  <c:v>125.94242789352346</c:v>
                </c:pt>
                <c:pt idx="76">
                  <c:v>125.85595796406152</c:v>
                </c:pt>
                <c:pt idx="77">
                  <c:v>125.77336749142134</c:v>
                </c:pt>
                <c:pt idx="78">
                  <c:v>125.69444355744834</c:v>
                </c:pt>
                <c:pt idx="79">
                  <c:v>125.6189779476689</c:v>
                </c:pt>
                <c:pt idx="80">
                  <c:v>125.54676822665328</c:v>
                </c:pt>
                <c:pt idx="81">
                  <c:v>125.47761856514616</c:v>
                </c:pt>
                <c:pt idx="82">
                  <c:v>125.41134035174719</c:v>
                </c:pt>
                <c:pt idx="83">
                  <c:v>125.34775261924946</c:v>
                </c:pt>
                <c:pt idx="84">
                  <c:v>125.28668231294112</c:v>
                </c:pt>
                <c:pt idx="85">
                  <c:v>125.2279644253624</c:v>
                </c:pt>
                <c:pt idx="86">
                  <c:v>125.17144201926895</c:v>
                </c:pt>
                <c:pt idx="87">
                  <c:v>125.11696615793832</c:v>
                </c:pt>
                <c:pt idx="88">
                  <c:v>125.06439575951289</c:v>
                </c:pt>
                <c:pt idx="89">
                  <c:v>125.01359738981726</c:v>
                </c:pt>
                <c:pt idx="90">
                  <c:v>124.96444500603513</c:v>
                </c:pt>
                <c:pt idx="91">
                  <c:v>124.91681966178083</c:v>
                </c:pt>
                <c:pt idx="92">
                  <c:v>124.87060918245085</c:v>
                </c:pt>
                <c:pt idx="93">
                  <c:v>124.82570781828129</c:v>
                </c:pt>
                <c:pt idx="94">
                  <c:v>124.78201588125957</c:v>
                </c:pt>
                <c:pt idx="95">
                  <c:v>124.73943937092817</c:v>
                </c:pt>
                <c:pt idx="96">
                  <c:v>124.69788959316567</c:v>
                </c:pt>
                <c:pt idx="97">
                  <c:v>124.6572827752201</c:v>
                </c:pt>
                <c:pt idx="98">
                  <c:v>124.61753967959285</c:v>
                </c:pt>
                <c:pt idx="99">
                  <c:v>124.57858521881805</c:v>
                </c:pt>
                <c:pt idx="100">
                  <c:v>124.54034807274118</c:v>
                </c:pt>
                <c:pt idx="101">
                  <c:v>124.50276030956839</c:v>
                </c:pt>
                <c:pt idx="102">
                  <c:v>124.46575701172502</c:v>
                </c:pt>
                <c:pt idx="103">
                  <c:v>124.42927590742835</c:v>
                </c:pt>
                <c:pt idx="104">
                  <c:v>124.39325700883821</c:v>
                </c:pt>
                <c:pt idx="105">
                  <c:v>124.35764225770392</c:v>
                </c:pt>
                <c:pt idx="106">
                  <c:v>124.32237517957068</c:v>
                </c:pt>
                <c:pt idx="107">
                  <c:v>124.28740054784953</c:v>
                </c:pt>
                <c:pt idx="108">
                  <c:v>124.25266405938508</c:v>
                </c:pt>
                <c:pt idx="109">
                  <c:v>124.21811202358157</c:v>
                </c:pt>
                <c:pt idx="110">
                  <c:v>124.18369106765925</c:v>
                </c:pt>
                <c:pt idx="111">
                  <c:v>124.14934786121334</c:v>
                </c:pt>
                <c:pt idx="112">
                  <c:v>124.11502886391811</c:v>
                </c:pt>
                <c:pt idx="113">
                  <c:v>124.08068010095253</c:v>
                </c:pt>
                <c:pt idx="114">
                  <c:v>124.04624697149147</c:v>
                </c:pt>
                <c:pt idx="115">
                  <c:v>124.01167409638174</c:v>
                </c:pt>
                <c:pt idx="116">
                  <c:v>123.97690521185864</c:v>
                </c:pt>
                <c:pt idx="117">
                  <c:v>123.94188311680438</c:v>
                </c:pt>
                <c:pt idx="118">
                  <c:v>123.9065496815363</c:v>
                </c:pt>
                <c:pt idx="119">
                  <c:v>123.87084592635921</c:v>
                </c:pt>
                <c:pt idx="120">
                  <c:v>123.83471217803185</c:v>
                </c:pt>
                <c:pt idx="121">
                  <c:v>123.79808831178137</c:v>
                </c:pt>
                <c:pt idx="122">
                  <c:v>123.76091408545045</c:v>
                </c:pt>
                <c:pt idx="123">
                  <c:v>123.72312957068141</c:v>
                </c:pt>
                <c:pt idx="124">
                  <c:v>123.68467568365116</c:v>
                </c:pt>
                <c:pt idx="125">
                  <c:v>123.64549481472105</c:v>
                </c:pt>
                <c:pt idx="126">
                  <c:v>123.60553155244894</c:v>
                </c:pt>
                <c:pt idx="127">
                  <c:v>123.56473349279305</c:v>
                </c:pt>
                <c:pt idx="128">
                  <c:v>123.52305211914135</c:v>
                </c:pt>
                <c:pt idx="129">
                  <c:v>123.48044373326081</c:v>
                </c:pt>
                <c:pt idx="130">
                  <c:v>123.4368704116785</c:v>
                </c:pt>
                <c:pt idx="131">
                  <c:v>123.39230095678454</c:v>
                </c:pt>
                <c:pt idx="132">
                  <c:v>123.34671180754295</c:v>
                </c:pt>
                <c:pt idx="133">
                  <c:v>123.30008787159855</c:v>
                </c:pt>
                <c:pt idx="134">
                  <c:v>123.25242323925795</c:v>
                </c:pt>
                <c:pt idx="135">
                  <c:v>123.20372174069632</c:v>
                </c:pt>
                <c:pt idx="136">
                  <c:v>123.15399731107473</c:v>
                </c:pt>
                <c:pt idx="137">
                  <c:v>123.10327413413029</c:v>
                </c:pt>
                <c:pt idx="138">
                  <c:v>123.05158654307576</c:v>
                </c:pt>
                <c:pt idx="139">
                  <c:v>122.99897866793528</c:v>
                </c:pt>
                <c:pt idx="140">
                  <c:v>122.94550383012331</c:v>
                </c:pt>
                <c:pt idx="141">
                  <c:v>122.89122369734687</c:v>
                </c:pt>
                <c:pt idx="142">
                  <c:v>122.83620722385568</c:v>
                </c:pt>
                <c:pt idx="143">
                  <c:v>122.78052941175966</c:v>
                </c:pt>
                <c:pt idx="144">
                  <c:v>122.72426993773317</c:v>
                </c:pt>
                <c:pt idx="145">
                  <c:v>122.66751169528115</c:v>
                </c:pt>
                <c:pt idx="146">
                  <c:v>122.61033930545256</c:v>
                </c:pt>
                <c:pt idx="147">
                  <c:v>122.55283764835272</c:v>
                </c:pt>
                <c:pt idx="148">
                  <c:v>122.49509046422003</c:v>
                </c:pt>
                <c:pt idx="149">
                  <c:v>122.43717906664668</c:v>
                </c:pt>
                <c:pt idx="150">
                  <c:v>122.37918120238257</c:v>
                </c:pt>
                <c:pt idx="151">
                  <c:v>122.32117008281685</c:v>
                </c:pt>
                <c:pt idx="152">
                  <c:v>122.26321360245524</c:v>
                </c:pt>
                <c:pt idx="153">
                  <c:v>122.20537375021755</c:v>
                </c:pt>
                <c:pt idx="154">
                  <c:v>122.1477062107592</c:v>
                </c:pt>
                <c:pt idx="155">
                  <c:v>122.09026014571069</c:v>
                </c:pt>
                <c:pt idx="156">
                  <c:v>122.03307813899134</c:v>
                </c:pt>
                <c:pt idx="157">
                  <c:v>121.97619628628564</c:v>
                </c:pt>
                <c:pt idx="158">
                  <c:v>121.91964440633066</c:v>
                </c:pt>
                <c:pt idx="159">
                  <c:v>121.86344635069536</c:v>
                </c:pt>
                <c:pt idx="160">
                  <c:v>121.80762038901385</c:v>
                </c:pt>
                <c:pt idx="161">
                  <c:v>121.7521796478994</c:v>
                </c:pt>
                <c:pt idx="162">
                  <c:v>121.6971325837432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127.96599999999999</c:v>
                </c:pt>
                <c:pt idx="1">
                  <c:v>129.15299999999999</c:v>
                </c:pt>
                <c:pt idx="2">
                  <c:v>128.72900000000001</c:v>
                </c:pt>
                <c:pt idx="3">
                  <c:v>128.62700000000001</c:v>
                </c:pt>
                <c:pt idx="4">
                  <c:v>127.254</c:v>
                </c:pt>
                <c:pt idx="5">
                  <c:v>128.458</c:v>
                </c:pt>
                <c:pt idx="6">
                  <c:v>128.661</c:v>
                </c:pt>
                <c:pt idx="7">
                  <c:v>126.864</c:v>
                </c:pt>
                <c:pt idx="8">
                  <c:v>127.91500000000001</c:v>
                </c:pt>
                <c:pt idx="9">
                  <c:v>128.57599999999999</c:v>
                </c:pt>
                <c:pt idx="10">
                  <c:v>128.76300000000001</c:v>
                </c:pt>
                <c:pt idx="11">
                  <c:v>129.84700000000001</c:v>
                </c:pt>
                <c:pt idx="12">
                  <c:v>128.06800000000001</c:v>
                </c:pt>
                <c:pt idx="13">
                  <c:v>129.30500000000001</c:v>
                </c:pt>
                <c:pt idx="14">
                  <c:v>129.49199999999999</c:v>
                </c:pt>
                <c:pt idx="15">
                  <c:v>130.15299999999999</c:v>
                </c:pt>
                <c:pt idx="16">
                  <c:v>127.288</c:v>
                </c:pt>
                <c:pt idx="17">
                  <c:v>131.06800000000001</c:v>
                </c:pt>
                <c:pt idx="18">
                  <c:v>129.40700000000001</c:v>
                </c:pt>
                <c:pt idx="19">
                  <c:v>128.136</c:v>
                </c:pt>
                <c:pt idx="20">
                  <c:v>129.23699999999999</c:v>
                </c:pt>
                <c:pt idx="21">
                  <c:v>131.08500000000001</c:v>
                </c:pt>
                <c:pt idx="22">
                  <c:v>130.661</c:v>
                </c:pt>
                <c:pt idx="23">
                  <c:v>131.30500000000001</c:v>
                </c:pt>
                <c:pt idx="24">
                  <c:v>130.81399999999999</c:v>
                </c:pt>
                <c:pt idx="25">
                  <c:v>132.322</c:v>
                </c:pt>
                <c:pt idx="26">
                  <c:v>131.50800000000001</c:v>
                </c:pt>
                <c:pt idx="27">
                  <c:v>132.017</c:v>
                </c:pt>
                <c:pt idx="28">
                  <c:v>131.47499999999999</c:v>
                </c:pt>
                <c:pt idx="29">
                  <c:v>131.64400000000001</c:v>
                </c:pt>
                <c:pt idx="30">
                  <c:v>131.69499999999999</c:v>
                </c:pt>
                <c:pt idx="31">
                  <c:v>133.136</c:v>
                </c:pt>
                <c:pt idx="32">
                  <c:v>134.322</c:v>
                </c:pt>
                <c:pt idx="33">
                  <c:v>134</c:v>
                </c:pt>
                <c:pt idx="34">
                  <c:v>134.542</c:v>
                </c:pt>
                <c:pt idx="35">
                  <c:v>135.52500000000001</c:v>
                </c:pt>
                <c:pt idx="36">
                  <c:v>134.322</c:v>
                </c:pt>
                <c:pt idx="37">
                  <c:v>134.37299999999999</c:v>
                </c:pt>
                <c:pt idx="38">
                  <c:v>136.136</c:v>
                </c:pt>
                <c:pt idx="39">
                  <c:v>137.441</c:v>
                </c:pt>
                <c:pt idx="40">
                  <c:v>140.50800000000001</c:v>
                </c:pt>
                <c:pt idx="41">
                  <c:v>141.017</c:v>
                </c:pt>
                <c:pt idx="42">
                  <c:v>144.18600000000001</c:v>
                </c:pt>
                <c:pt idx="43">
                  <c:v>145.542</c:v>
                </c:pt>
                <c:pt idx="44">
                  <c:v>147.661</c:v>
                </c:pt>
                <c:pt idx="45">
                  <c:v>147.62700000000001</c:v>
                </c:pt>
                <c:pt idx="46">
                  <c:v>152.06800000000001</c:v>
                </c:pt>
                <c:pt idx="47">
                  <c:v>158.93199999999999</c:v>
                </c:pt>
                <c:pt idx="48">
                  <c:v>171.203</c:v>
                </c:pt>
                <c:pt idx="49">
                  <c:v>185.864</c:v>
                </c:pt>
                <c:pt idx="50">
                  <c:v>201.15299999999999</c:v>
                </c:pt>
                <c:pt idx="51">
                  <c:v>214.50800000000001</c:v>
                </c:pt>
                <c:pt idx="52">
                  <c:v>225.119</c:v>
                </c:pt>
                <c:pt idx="53">
                  <c:v>231.94900000000001</c:v>
                </c:pt>
                <c:pt idx="54">
                  <c:v>237.06800000000001</c:v>
                </c:pt>
                <c:pt idx="55">
                  <c:v>239.40700000000001</c:v>
                </c:pt>
                <c:pt idx="56">
                  <c:v>239.50800000000001</c:v>
                </c:pt>
                <c:pt idx="57">
                  <c:v>237.881</c:v>
                </c:pt>
                <c:pt idx="58">
                  <c:v>230.05099999999999</c:v>
                </c:pt>
                <c:pt idx="59">
                  <c:v>216.661</c:v>
                </c:pt>
                <c:pt idx="60">
                  <c:v>187.18600000000001</c:v>
                </c:pt>
                <c:pt idx="61">
                  <c:v>154.62700000000001</c:v>
                </c:pt>
                <c:pt idx="62">
                  <c:v>134.69499999999999</c:v>
                </c:pt>
                <c:pt idx="63">
                  <c:v>130.119</c:v>
                </c:pt>
                <c:pt idx="64">
                  <c:v>132.71199999999999</c:v>
                </c:pt>
                <c:pt idx="65">
                  <c:v>131.559</c:v>
                </c:pt>
                <c:pt idx="66">
                  <c:v>134.38999999999999</c:v>
                </c:pt>
                <c:pt idx="67">
                  <c:v>136.08500000000001</c:v>
                </c:pt>
                <c:pt idx="68">
                  <c:v>141.35599999999999</c:v>
                </c:pt>
                <c:pt idx="69">
                  <c:v>148.81399999999999</c:v>
                </c:pt>
                <c:pt idx="70">
                  <c:v>158.37299999999999</c:v>
                </c:pt>
                <c:pt idx="71">
                  <c:v>170.27099999999999</c:v>
                </c:pt>
                <c:pt idx="72">
                  <c:v>180.22</c:v>
                </c:pt>
                <c:pt idx="73">
                  <c:v>190.84700000000001</c:v>
                </c:pt>
                <c:pt idx="74">
                  <c:v>198.136</c:v>
                </c:pt>
                <c:pt idx="75">
                  <c:v>206.03399999999999</c:v>
                </c:pt>
                <c:pt idx="76">
                  <c:v>210.797</c:v>
                </c:pt>
                <c:pt idx="77">
                  <c:v>210.57599999999999</c:v>
                </c:pt>
                <c:pt idx="78">
                  <c:v>209.83099999999999</c:v>
                </c:pt>
                <c:pt idx="79">
                  <c:v>202.983</c:v>
                </c:pt>
                <c:pt idx="80">
                  <c:v>187.35599999999999</c:v>
                </c:pt>
                <c:pt idx="81">
                  <c:v>163.017</c:v>
                </c:pt>
                <c:pt idx="82">
                  <c:v>140.42400000000001</c:v>
                </c:pt>
                <c:pt idx="83">
                  <c:v>126.729</c:v>
                </c:pt>
                <c:pt idx="84">
                  <c:v>123.712</c:v>
                </c:pt>
                <c:pt idx="85">
                  <c:v>122.593</c:v>
                </c:pt>
                <c:pt idx="86">
                  <c:v>124.30500000000001</c:v>
                </c:pt>
                <c:pt idx="87">
                  <c:v>124.746</c:v>
                </c:pt>
                <c:pt idx="88">
                  <c:v>125.864</c:v>
                </c:pt>
                <c:pt idx="89">
                  <c:v>121.881</c:v>
                </c:pt>
                <c:pt idx="90">
                  <c:v>123.407</c:v>
                </c:pt>
                <c:pt idx="91">
                  <c:v>126.051</c:v>
                </c:pt>
                <c:pt idx="92">
                  <c:v>123.746</c:v>
                </c:pt>
                <c:pt idx="93">
                  <c:v>124.15300000000001</c:v>
                </c:pt>
                <c:pt idx="94">
                  <c:v>124.339</c:v>
                </c:pt>
                <c:pt idx="95">
                  <c:v>123.949</c:v>
                </c:pt>
                <c:pt idx="96">
                  <c:v>125.203</c:v>
                </c:pt>
                <c:pt idx="97">
                  <c:v>124.47499999999999</c:v>
                </c:pt>
                <c:pt idx="98">
                  <c:v>125.288</c:v>
                </c:pt>
                <c:pt idx="99">
                  <c:v>126.22</c:v>
                </c:pt>
                <c:pt idx="100">
                  <c:v>126.339</c:v>
                </c:pt>
                <c:pt idx="101">
                  <c:v>124.169</c:v>
                </c:pt>
                <c:pt idx="102">
                  <c:v>123.593</c:v>
                </c:pt>
                <c:pt idx="103">
                  <c:v>123.627</c:v>
                </c:pt>
                <c:pt idx="104">
                  <c:v>125.64400000000001</c:v>
                </c:pt>
                <c:pt idx="105">
                  <c:v>125.831</c:v>
                </c:pt>
                <c:pt idx="106">
                  <c:v>125.017</c:v>
                </c:pt>
                <c:pt idx="107">
                  <c:v>126.61</c:v>
                </c:pt>
                <c:pt idx="108">
                  <c:v>129.42400000000001</c:v>
                </c:pt>
                <c:pt idx="109">
                  <c:v>130.38999999999999</c:v>
                </c:pt>
                <c:pt idx="110">
                  <c:v>133.71199999999999</c:v>
                </c:pt>
                <c:pt idx="111">
                  <c:v>133.37299999999999</c:v>
                </c:pt>
                <c:pt idx="112">
                  <c:v>134.69499999999999</c:v>
                </c:pt>
                <c:pt idx="113">
                  <c:v>134.06800000000001</c:v>
                </c:pt>
                <c:pt idx="114">
                  <c:v>130.30500000000001</c:v>
                </c:pt>
                <c:pt idx="115">
                  <c:v>127.96599999999999</c:v>
                </c:pt>
                <c:pt idx="116">
                  <c:v>124.746</c:v>
                </c:pt>
                <c:pt idx="117">
                  <c:v>122.458</c:v>
                </c:pt>
                <c:pt idx="118">
                  <c:v>121.712</c:v>
                </c:pt>
                <c:pt idx="119">
                  <c:v>122.322</c:v>
                </c:pt>
                <c:pt idx="120">
                  <c:v>121.542</c:v>
                </c:pt>
                <c:pt idx="121">
                  <c:v>123.508</c:v>
                </c:pt>
                <c:pt idx="122">
                  <c:v>123.729</c:v>
                </c:pt>
                <c:pt idx="123">
                  <c:v>122.322</c:v>
                </c:pt>
                <c:pt idx="124">
                  <c:v>123.22</c:v>
                </c:pt>
                <c:pt idx="125">
                  <c:v>122.542</c:v>
                </c:pt>
                <c:pt idx="126">
                  <c:v>122.91500000000001</c:v>
                </c:pt>
                <c:pt idx="127">
                  <c:v>122.492</c:v>
                </c:pt>
                <c:pt idx="128">
                  <c:v>120.96599999999999</c:v>
                </c:pt>
                <c:pt idx="129">
                  <c:v>121.15300000000001</c:v>
                </c:pt>
                <c:pt idx="130">
                  <c:v>122.08499999999999</c:v>
                </c:pt>
                <c:pt idx="131">
                  <c:v>123.373</c:v>
                </c:pt>
                <c:pt idx="132">
                  <c:v>121.30500000000001</c:v>
                </c:pt>
                <c:pt idx="133">
                  <c:v>123.661</c:v>
                </c:pt>
                <c:pt idx="134">
                  <c:v>122.458</c:v>
                </c:pt>
                <c:pt idx="135">
                  <c:v>123.983</c:v>
                </c:pt>
                <c:pt idx="136">
                  <c:v>124.712</c:v>
                </c:pt>
                <c:pt idx="137">
                  <c:v>126.542</c:v>
                </c:pt>
                <c:pt idx="138">
                  <c:v>126.119</c:v>
                </c:pt>
                <c:pt idx="139">
                  <c:v>128.35599999999999</c:v>
                </c:pt>
                <c:pt idx="140">
                  <c:v>127.136</c:v>
                </c:pt>
                <c:pt idx="141">
                  <c:v>126.271</c:v>
                </c:pt>
                <c:pt idx="142">
                  <c:v>124.492</c:v>
                </c:pt>
                <c:pt idx="143">
                  <c:v>122.831</c:v>
                </c:pt>
                <c:pt idx="144">
                  <c:v>121.661</c:v>
                </c:pt>
                <c:pt idx="145">
                  <c:v>122.746</c:v>
                </c:pt>
                <c:pt idx="146">
                  <c:v>122.78</c:v>
                </c:pt>
                <c:pt idx="147">
                  <c:v>120.831</c:v>
                </c:pt>
                <c:pt idx="148">
                  <c:v>121.64400000000001</c:v>
                </c:pt>
                <c:pt idx="149">
                  <c:v>121.35599999999999</c:v>
                </c:pt>
                <c:pt idx="150">
                  <c:v>122.39</c:v>
                </c:pt>
                <c:pt idx="151">
                  <c:v>121.288</c:v>
                </c:pt>
                <c:pt idx="152">
                  <c:v>121.898</c:v>
                </c:pt>
                <c:pt idx="153">
                  <c:v>120.42400000000001</c:v>
                </c:pt>
                <c:pt idx="154">
                  <c:v>119.559</c:v>
                </c:pt>
                <c:pt idx="155">
                  <c:v>119.508</c:v>
                </c:pt>
                <c:pt idx="156">
                  <c:v>119.458</c:v>
                </c:pt>
                <c:pt idx="157">
                  <c:v>120.898</c:v>
                </c:pt>
                <c:pt idx="158">
                  <c:v>119.932</c:v>
                </c:pt>
                <c:pt idx="159">
                  <c:v>120.91500000000001</c:v>
                </c:pt>
                <c:pt idx="160">
                  <c:v>123.22</c:v>
                </c:pt>
                <c:pt idx="161">
                  <c:v>120.64400000000001</c:v>
                </c:pt>
                <c:pt idx="162">
                  <c:v>119.678</c:v>
                </c:pt>
                <c:pt idx="163">
                  <c:v>121.627</c:v>
                </c:pt>
                <c:pt idx="164">
                  <c:v>119.22</c:v>
                </c:pt>
                <c:pt idx="165">
                  <c:v>119.57599999999999</c:v>
                </c:pt>
                <c:pt idx="166">
                  <c:v>121.508</c:v>
                </c:pt>
                <c:pt idx="167">
                  <c:v>121.35599999999999</c:v>
                </c:pt>
                <c:pt idx="168">
                  <c:v>121.441</c:v>
                </c:pt>
                <c:pt idx="169">
                  <c:v>120.08499999999999</c:v>
                </c:pt>
                <c:pt idx="170">
                  <c:v>121.30500000000001</c:v>
                </c:pt>
                <c:pt idx="171">
                  <c:v>119.81399999999999</c:v>
                </c:pt>
                <c:pt idx="172">
                  <c:v>123.051</c:v>
                </c:pt>
                <c:pt idx="173">
                  <c:v>122.407</c:v>
                </c:pt>
                <c:pt idx="174">
                  <c:v>122.559</c:v>
                </c:pt>
                <c:pt idx="175">
                  <c:v>120.831</c:v>
                </c:pt>
                <c:pt idx="176">
                  <c:v>121.39</c:v>
                </c:pt>
                <c:pt idx="177">
                  <c:v>122.119</c:v>
                </c:pt>
                <c:pt idx="178">
                  <c:v>120.69499999999999</c:v>
                </c:pt>
                <c:pt idx="179">
                  <c:v>122.339</c:v>
                </c:pt>
                <c:pt idx="180">
                  <c:v>118.983</c:v>
                </c:pt>
                <c:pt idx="181">
                  <c:v>118.729</c:v>
                </c:pt>
                <c:pt idx="182">
                  <c:v>121.271</c:v>
                </c:pt>
                <c:pt idx="183">
                  <c:v>122.102</c:v>
                </c:pt>
                <c:pt idx="184">
                  <c:v>120.458</c:v>
                </c:pt>
                <c:pt idx="185">
                  <c:v>120.068</c:v>
                </c:pt>
                <c:pt idx="186">
                  <c:v>118.932</c:v>
                </c:pt>
                <c:pt idx="187">
                  <c:v>120.61</c:v>
                </c:pt>
                <c:pt idx="188">
                  <c:v>119.78</c:v>
                </c:pt>
                <c:pt idx="189">
                  <c:v>121.322</c:v>
                </c:pt>
                <c:pt idx="190">
                  <c:v>119.542</c:v>
                </c:pt>
                <c:pt idx="191">
                  <c:v>119.03400000000001</c:v>
                </c:pt>
                <c:pt idx="192">
                  <c:v>120.35599999999999</c:v>
                </c:pt>
                <c:pt idx="193">
                  <c:v>119.051</c:v>
                </c:pt>
                <c:pt idx="194">
                  <c:v>119.983</c:v>
                </c:pt>
                <c:pt idx="195">
                  <c:v>119.593</c:v>
                </c:pt>
                <c:pt idx="196">
                  <c:v>119.627</c:v>
                </c:pt>
                <c:pt idx="197">
                  <c:v>118.96599999999999</c:v>
                </c:pt>
                <c:pt idx="198">
                  <c:v>118.373</c:v>
                </c:pt>
                <c:pt idx="199">
                  <c:v>119.30500000000001</c:v>
                </c:pt>
                <c:pt idx="200">
                  <c:v>118.57599999999999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126.83661991115018</c:v>
                </c:pt>
                <c:pt idx="5">
                  <c:v>127.10743058036873</c:v>
                </c:pt>
                <c:pt idx="6">
                  <c:v>127.37802232933039</c:v>
                </c:pt>
                <c:pt idx="7">
                  <c:v>127.64826128921406</c:v>
                </c:pt>
                <c:pt idx="8">
                  <c:v>127.91799194082579</c:v>
                </c:pt>
                <c:pt idx="9">
                  <c:v>128.18703475104329</c:v>
                </c:pt>
                <c:pt idx="10">
                  <c:v>128.45518368345327</c:v>
                </c:pt>
                <c:pt idx="11">
                  <c:v>128.72220360549824</c:v>
                </c:pt>
                <c:pt idx="12">
                  <c:v>128.98782762352386</c:v>
                </c:pt>
                <c:pt idx="13">
                  <c:v>129.25175438812533</c:v>
                </c:pt>
                <c:pt idx="14">
                  <c:v>129.51364542568848</c:v>
                </c:pt>
                <c:pt idx="15">
                  <c:v>129.77312256905952</c:v>
                </c:pt>
                <c:pt idx="16">
                  <c:v>130.0297655829857</c:v>
                </c:pt>
                <c:pt idx="17">
                  <c:v>130.28311011255394</c:v>
                </c:pt>
                <c:pt idx="18">
                  <c:v>130.53264613356524</c:v>
                </c:pt>
                <c:pt idx="19">
                  <c:v>130.77781716813121</c:v>
                </c:pt>
                <c:pt idx="20">
                  <c:v>131.01802067496087</c:v>
                </c:pt>
                <c:pt idx="21">
                  <c:v>131.25261028096673</c:v>
                </c:pt>
                <c:pt idx="22">
                  <c:v>131.4809009710543</c:v>
                </c:pt>
                <c:pt idx="23">
                  <c:v>131.702179127063</c:v>
                </c:pt>
                <c:pt idx="24">
                  <c:v>131.91572060259236</c:v>
                </c:pt>
                <c:pt idx="25">
                  <c:v>132.12082211923592</c:v>
                </c:pt>
                <c:pt idx="26">
                  <c:v>132.31685454270965</c:v>
                </c:pt>
                <c:pt idx="27">
                  <c:v>132.5033514862856</c:v>
                </c:pt>
                <c:pt idx="28">
                  <c:v>132.68015363983184</c:v>
                </c:pt>
                <c:pt idx="29">
                  <c:v>132.84763854487889</c:v>
                </c:pt>
                <c:pt idx="30">
                  <c:v>133.00707716024684</c:v>
                </c:pt>
                <c:pt idx="31">
                  <c:v>133.16117168550491</c:v>
                </c:pt>
                <c:pt idx="32">
                  <c:v>133.31484174338371</c:v>
                </c:pt>
                <c:pt idx="33">
                  <c:v>133.47633452714194</c:v>
                </c:pt>
                <c:pt idx="34">
                  <c:v>133.6587332689474</c:v>
                </c:pt>
                <c:pt idx="35">
                  <c:v>133.88191980895385</c:v>
                </c:pt>
                <c:pt idx="36">
                  <c:v>134.17500233558278</c:v>
                </c:pt>
                <c:pt idx="37">
                  <c:v>134.57914015215115</c:v>
                </c:pt>
                <c:pt idx="38">
                  <c:v>135.15057843669661</c:v>
                </c:pt>
                <c:pt idx="39">
                  <c:v>135.96354916999601</c:v>
                </c:pt>
                <c:pt idx="40">
                  <c:v>137.11251249459104</c:v>
                </c:pt>
                <c:pt idx="41">
                  <c:v>138.7130328155074</c:v>
                </c:pt>
                <c:pt idx="42">
                  <c:v>140.90044823886126</c:v>
                </c:pt>
                <c:pt idx="43">
                  <c:v>143.82545475257876</c:v>
                </c:pt>
                <c:pt idx="44">
                  <c:v>147.64584564567511</c:v>
                </c:pt>
                <c:pt idx="45">
                  <c:v>152.51396933164744</c:v>
                </c:pt>
                <c:pt idx="46">
                  <c:v>158.56001419781157</c:v>
                </c:pt>
                <c:pt idx="47">
                  <c:v>165.87197100628708</c:v>
                </c:pt>
                <c:pt idx="48">
                  <c:v>174.473977538334</c:v>
                </c:pt>
                <c:pt idx="49">
                  <c:v>184.30556591793825</c:v>
                </c:pt>
                <c:pt idx="50">
                  <c:v>195.20481275171923</c:v>
                </c:pt>
                <c:pt idx="51">
                  <c:v>206.89738023578255</c:v>
                </c:pt>
                <c:pt idx="52">
                  <c:v>218.98538448652357</c:v>
                </c:pt>
                <c:pt idx="53">
                  <c:v>230.89723630034169</c:v>
                </c:pt>
                <c:pt idx="54">
                  <c:v>241.68591696032746</c:v>
                </c:pt>
                <c:pt idx="55">
                  <c:v>249.55149966907894</c:v>
                </c:pt>
                <c:pt idx="56">
                  <c:v>251.36960557760736</c:v>
                </c:pt>
                <c:pt idx="57">
                  <c:v>243.37595740867809</c:v>
                </c:pt>
                <c:pt idx="58">
                  <c:v>223.96256325312854</c:v>
                </c:pt>
                <c:pt idx="59">
                  <c:v>196.69334960264152</c:v>
                </c:pt>
                <c:pt idx="60">
                  <c:v>169.42089443106258</c:v>
                </c:pt>
                <c:pt idx="61">
                  <c:v>149.11985136865758</c:v>
                </c:pt>
                <c:pt idx="62">
                  <c:v>137.76400455724013</c:v>
                </c:pt>
                <c:pt idx="63">
                  <c:v>133.10331286407302</c:v>
                </c:pt>
                <c:pt idx="64">
                  <c:v>132.01233300827764</c:v>
                </c:pt>
                <c:pt idx="65">
                  <c:v>132.55552841507722</c:v>
                </c:pt>
                <c:pt idx="66">
                  <c:v>134.07164871273199</c:v>
                </c:pt>
                <c:pt idx="67">
                  <c:v>136.57097245203019</c:v>
                </c:pt>
                <c:pt idx="68">
                  <c:v>140.30470587718645</c:v>
                </c:pt>
                <c:pt idx="69">
                  <c:v>145.57794733198494</c:v>
                </c:pt>
                <c:pt idx="70">
                  <c:v>152.6589652083652</c:v>
                </c:pt>
                <c:pt idx="71">
                  <c:v>161.69756033633206</c:v>
                </c:pt>
                <c:pt idx="72">
                  <c:v>172.62282060604085</c:v>
                </c:pt>
                <c:pt idx="73">
                  <c:v>185.00267692948987</c:v>
                </c:pt>
                <c:pt idx="74">
                  <c:v>197.85280741668262</c:v>
                </c:pt>
                <c:pt idx="75">
                  <c:v>209.4425197001629</c:v>
                </c:pt>
                <c:pt idx="76">
                  <c:v>217.29975154073273</c:v>
                </c:pt>
                <c:pt idx="77">
                  <c:v>218.74730928813756</c:v>
                </c:pt>
                <c:pt idx="78">
                  <c:v>212.09126458248767</c:v>
                </c:pt>
                <c:pt idx="79">
                  <c:v>197.90821403680354</c:v>
                </c:pt>
                <c:pt idx="80">
                  <c:v>179.34010954259324</c:v>
                </c:pt>
                <c:pt idx="81">
                  <c:v>160.8042008486523</c:v>
                </c:pt>
                <c:pt idx="82">
                  <c:v>145.89460606029169</c:v>
                </c:pt>
                <c:pt idx="83">
                  <c:v>136.02065244593388</c:v>
                </c:pt>
                <c:pt idx="84">
                  <c:v>130.56870764904704</c:v>
                </c:pt>
                <c:pt idx="85">
                  <c:v>128.02065646762412</c:v>
                </c:pt>
                <c:pt idx="86">
                  <c:v>126.97581967093015</c:v>
                </c:pt>
                <c:pt idx="87">
                  <c:v>126.55923291540802</c:v>
                </c:pt>
                <c:pt idx="88">
                  <c:v>126.35778369107395</c:v>
                </c:pt>
                <c:pt idx="89">
                  <c:v>126.21774665255744</c:v>
                </c:pt>
                <c:pt idx="90">
                  <c:v>126.09306494317242</c:v>
                </c:pt>
                <c:pt idx="91">
                  <c:v>125.97245710038239</c:v>
                </c:pt>
                <c:pt idx="92">
                  <c:v>125.85360347060944</c:v>
                </c:pt>
                <c:pt idx="93">
                  <c:v>125.73605575605541</c:v>
                </c:pt>
                <c:pt idx="94">
                  <c:v>125.61968842603225</c:v>
                </c:pt>
                <c:pt idx="95">
                  <c:v>125.50442859123568</c:v>
                </c:pt>
                <c:pt idx="96">
                  <c:v>125.39022899561478</c:v>
                </c:pt>
                <c:pt idx="97">
                  <c:v>125.27710696134314</c:v>
                </c:pt>
                <c:pt idx="98">
                  <c:v>125.16528353239022</c:v>
                </c:pt>
                <c:pt idx="99">
                  <c:v>125.05558466959521</c:v>
                </c:pt>
                <c:pt idx="100">
                  <c:v>124.95046944452051</c:v>
                </c:pt>
                <c:pt idx="101">
                  <c:v>124.85635687946325</c:v>
                </c:pt>
                <c:pt idx="102">
                  <c:v>124.78820518310913</c:v>
                </c:pt>
                <c:pt idx="103">
                  <c:v>124.77713551276875</c:v>
                </c:pt>
                <c:pt idx="104">
                  <c:v>124.88054431262879</c:v>
                </c:pt>
                <c:pt idx="105">
                  <c:v>125.19092083165008</c:v>
                </c:pt>
                <c:pt idx="106">
                  <c:v>125.834696501176</c:v>
                </c:pt>
                <c:pt idx="107">
                  <c:v>126.94760944813277</c:v>
                </c:pt>
                <c:pt idx="108">
                  <c:v>128.61102520165855</c:v>
                </c:pt>
                <c:pt idx="109">
                  <c:v>130.74075216587272</c:v>
                </c:pt>
                <c:pt idx="110">
                  <c:v>132.9570465258555</c:v>
                </c:pt>
                <c:pt idx="111">
                  <c:v>134.55404989137497</c:v>
                </c:pt>
                <c:pt idx="112">
                  <c:v>134.75019614206246</c:v>
                </c:pt>
                <c:pt idx="113">
                  <c:v>133.21477264396319</c:v>
                </c:pt>
                <c:pt idx="114">
                  <c:v>130.4419507453386</c:v>
                </c:pt>
                <c:pt idx="115">
                  <c:v>127.48401362958735</c:v>
                </c:pt>
                <c:pt idx="116">
                  <c:v>125.22127611640224</c:v>
                </c:pt>
                <c:pt idx="117">
                  <c:v>123.89964519580353</c:v>
                </c:pt>
                <c:pt idx="118">
                  <c:v>123.27417368745377</c:v>
                </c:pt>
                <c:pt idx="119">
                  <c:v>123.00037149227812</c:v>
                </c:pt>
                <c:pt idx="120">
                  <c:v>122.85587856586352</c:v>
                </c:pt>
                <c:pt idx="121">
                  <c:v>122.74710902064969</c:v>
                </c:pt>
                <c:pt idx="122">
                  <c:v>122.64608642139724</c:v>
                </c:pt>
                <c:pt idx="123">
                  <c:v>122.54666248579386</c:v>
                </c:pt>
                <c:pt idx="124">
                  <c:v>122.44783175356723</c:v>
                </c:pt>
                <c:pt idx="125">
                  <c:v>122.34947744111243</c:v>
                </c:pt>
                <c:pt idx="126">
                  <c:v>122.25159755966202</c:v>
                </c:pt>
                <c:pt idx="127">
                  <c:v>122.15420309219404</c:v>
                </c:pt>
                <c:pt idx="128">
                  <c:v>122.05732530742361</c:v>
                </c:pt>
                <c:pt idx="129">
                  <c:v>121.96114306703574</c:v>
                </c:pt>
                <c:pt idx="130">
                  <c:v>121.86670870410924</c:v>
                </c:pt>
                <c:pt idx="131">
                  <c:v>121.77915513945788</c:v>
                </c:pt>
                <c:pt idx="132">
                  <c:v>121.71843238246376</c:v>
                </c:pt>
                <c:pt idx="133">
                  <c:v>121.74491901442562</c:v>
                </c:pt>
                <c:pt idx="134">
                  <c:v>121.99587568302712</c:v>
                </c:pt>
                <c:pt idx="135">
                  <c:v>122.68766800582056</c:v>
                </c:pt>
                <c:pt idx="136">
                  <c:v>123.99746130084779</c:v>
                </c:pt>
                <c:pt idx="137">
                  <c:v>125.80839484481048</c:v>
                </c:pt>
                <c:pt idx="138">
                  <c:v>127.53075256789957</c:v>
                </c:pt>
                <c:pt idx="139">
                  <c:v>128.32677821924949</c:v>
                </c:pt>
                <c:pt idx="140">
                  <c:v>127.71127501512034</c:v>
                </c:pt>
                <c:pt idx="141">
                  <c:v>125.96632422220031</c:v>
                </c:pt>
                <c:pt idx="142">
                  <c:v>123.90322999852003</c:v>
                </c:pt>
                <c:pt idx="143">
                  <c:v>122.23690128769371</c:v>
                </c:pt>
                <c:pt idx="144">
                  <c:v>121.21098244016042</c:v>
                </c:pt>
                <c:pt idx="145">
                  <c:v>120.69225671045808</c:v>
                </c:pt>
                <c:pt idx="146">
                  <c:v>120.44820982177542</c:v>
                </c:pt>
                <c:pt idx="147">
                  <c:v>120.31464828677584</c:v>
                </c:pt>
                <c:pt idx="148">
                  <c:v>120.21526322906182</c:v>
                </c:pt>
                <c:pt idx="149">
                  <c:v>120.12417348085975</c:v>
                </c:pt>
                <c:pt idx="150">
                  <c:v>120.034691138208</c:v>
                </c:pt>
                <c:pt idx="151">
                  <c:v>119.94545595738796</c:v>
                </c:pt>
                <c:pt idx="152">
                  <c:v>119.85623099221803</c:v>
                </c:pt>
                <c:pt idx="153">
                  <c:v>119.7669645963347</c:v>
                </c:pt>
                <c:pt idx="154">
                  <c:v>119.67763120850746</c:v>
                </c:pt>
                <c:pt idx="155">
                  <c:v>119.58821042258492</c:v>
                </c:pt>
                <c:pt idx="156">
                  <c:v>119.49868481065</c:v>
                </c:pt>
                <c:pt idx="157">
                  <c:v>119.40903968159972</c:v>
                </c:pt>
                <c:pt idx="158">
                  <c:v>119.31926295923333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126.83661991114658</c:v>
                </c:pt>
                <c:pt idx="5">
                  <c:v>127.10743058035759</c:v>
                </c:pt>
                <c:pt idx="6">
                  <c:v>127.37802232929656</c:v>
                </c:pt>
                <c:pt idx="7">
                  <c:v>127.64826128911348</c:v>
                </c:pt>
                <c:pt idx="8">
                  <c:v>127.91799194053289</c:v>
                </c:pt>
                <c:pt idx="9">
                  <c:v>128.18703475020797</c:v>
                </c:pt>
                <c:pt idx="10">
                  <c:v>128.4551836811201</c:v>
                </c:pt>
                <c:pt idx="11">
                  <c:v>128.7222035991156</c:v>
                </c:pt>
                <c:pt idx="12">
                  <c:v>128.98782760642328</c:v>
                </c:pt>
                <c:pt idx="13">
                  <c:v>129.25175434325311</c:v>
                </c:pt>
                <c:pt idx="14">
                  <c:v>129.51364531036913</c:v>
                </c:pt>
                <c:pt idx="15">
                  <c:v>129.77312227880185</c:v>
                </c:pt>
                <c:pt idx="16">
                  <c:v>130.02976486746471</c:v>
                </c:pt>
                <c:pt idx="17">
                  <c:v>130.28310838505357</c:v>
                </c:pt>
                <c:pt idx="18">
                  <c:v>130.53264204876302</c:v>
                </c:pt>
                <c:pt idx="19">
                  <c:v>130.77780770835159</c:v>
                </c:pt>
                <c:pt idx="20">
                  <c:v>131.01799921899277</c:v>
                </c:pt>
                <c:pt idx="21">
                  <c:v>131.25256261896064</c:v>
                </c:pt>
                <c:pt idx="22">
                  <c:v>131.48079727705399</c:v>
                </c:pt>
                <c:pt idx="23">
                  <c:v>131.70195817805902</c:v>
                </c:pt>
                <c:pt idx="24">
                  <c:v>131.91525951060498</c:v>
                </c:pt>
                <c:pt idx="25">
                  <c:v>132.11987970853136</c:v>
                </c:pt>
                <c:pt idx="26">
                  <c:v>132.31496807249025</c:v>
                </c:pt>
                <c:pt idx="27">
                  <c:v>132.49965306138213</c:v>
                </c:pt>
                <c:pt idx="28">
                  <c:v>132.67305229235143</c:v>
                </c:pt>
                <c:pt idx="29">
                  <c:v>132.8342842232706</c:v>
                </c:pt>
                <c:pt idx="30">
                  <c:v>132.98248141386887</c:v>
                </c:pt>
                <c:pt idx="31">
                  <c:v>133.1168051732547</c:v>
                </c:pt>
                <c:pt idx="32">
                  <c:v>133.23646130642214</c:v>
                </c:pt>
                <c:pt idx="33">
                  <c:v>133.3407165758737</c:v>
                </c:pt>
                <c:pt idx="34">
                  <c:v>133.42891540359329</c:v>
                </c:pt>
                <c:pt idx="35">
                  <c:v>133.50049626110192</c:v>
                </c:pt>
                <c:pt idx="36">
                  <c:v>133.55500713943275</c:v>
                </c:pt>
                <c:pt idx="37">
                  <c:v>133.59211946428894</c:v>
                </c:pt>
                <c:pt idx="38">
                  <c:v>133.61163983067934</c:v>
                </c:pt>
                <c:pt idx="39">
                  <c:v>133.61351897983232</c:v>
                </c:pt>
                <c:pt idx="40">
                  <c:v>133.59785752983933</c:v>
                </c:pt>
                <c:pt idx="41">
                  <c:v>133.56490809721188</c:v>
                </c:pt>
                <c:pt idx="42">
                  <c:v>133.51507360250483</c:v>
                </c:pt>
                <c:pt idx="43">
                  <c:v>133.44890172914006</c:v>
                </c:pt>
                <c:pt idx="44">
                  <c:v>133.36707568787773</c:v>
                </c:pt>
                <c:pt idx="45">
                  <c:v>133.2704016161822</c:v>
                </c:pt>
                <c:pt idx="46">
                  <c:v>133.15979309852386</c:v>
                </c:pt>
                <c:pt idx="47">
                  <c:v>133.03625341878393</c:v>
                </c:pt>
                <c:pt idx="48">
                  <c:v>132.90085624084071</c:v>
                </c:pt>
                <c:pt idx="49">
                  <c:v>132.75472545349035</c:v>
                </c:pt>
                <c:pt idx="50">
                  <c:v>132.59901491070539</c:v>
                </c:pt>
                <c:pt idx="51">
                  <c:v>132.43488875148728</c:v>
                </c:pt>
                <c:pt idx="52">
                  <c:v>132.26350290210326</c:v>
                </c:pt>
                <c:pt idx="53">
                  <c:v>132.0859882564649</c:v>
                </c:pt>
                <c:pt idx="54">
                  <c:v>131.90343590800705</c:v>
                </c:pt>
                <c:pt idx="55">
                  <c:v>131.71688467878852</c:v>
                </c:pt>
                <c:pt idx="56">
                  <c:v>131.52731106774831</c:v>
                </c:pt>
                <c:pt idx="57">
                  <c:v>131.33562162747972</c:v>
                </c:pt>
                <c:pt idx="58">
                  <c:v>131.14264768278363</c:v>
                </c:pt>
                <c:pt idx="59">
                  <c:v>130.94914222772599</c:v>
                </c:pt>
                <c:pt idx="60">
                  <c:v>130.75577878201292</c:v>
                </c:pt>
                <c:pt idx="61">
                  <c:v>130.56315195160303</c:v>
                </c:pt>
                <c:pt idx="62">
                  <c:v>130.37177942071804</c:v>
                </c:pt>
                <c:pt idx="63">
                  <c:v>130.18210510009533</c:v>
                </c:pt>
                <c:pt idx="64">
                  <c:v>129.99450316633727</c:v>
                </c:pt>
                <c:pt idx="65">
                  <c:v>129.80928274636594</c:v>
                </c:pt>
                <c:pt idx="66">
                  <c:v>129.62669302629317</c:v>
                </c:pt>
                <c:pt idx="67">
                  <c:v>129.44692859281287</c:v>
                </c:pt>
                <c:pt idx="68">
                  <c:v>129.27013484532779</c:v>
                </c:pt>
                <c:pt idx="69">
                  <c:v>129.09641334670715</c:v>
                </c:pt>
                <c:pt idx="70">
                  <c:v>128.92582700859435</c:v>
                </c:pt>
                <c:pt idx="71">
                  <c:v>128.75840503269094</c:v>
                </c:pt>
                <c:pt idx="72">
                  <c:v>128.59414755196406</c:v>
                </c:pt>
                <c:pt idx="73">
                  <c:v>128.43302993503943</c:v>
                </c:pt>
                <c:pt idx="74">
                  <c:v>128.27500673317257</c:v>
                </c:pt>
                <c:pt idx="75">
                  <c:v>128.1200152622873</c:v>
                </c:pt>
                <c:pt idx="76">
                  <c:v>127.96797882289756</c:v>
                </c:pt>
                <c:pt idx="77">
                  <c:v>127.81880956859601</c:v>
                </c:pt>
                <c:pt idx="78">
                  <c:v>127.67241103953972</c:v>
                </c:pt>
                <c:pt idx="79">
                  <c:v>127.52868038132299</c:v>
                </c:pt>
                <c:pt idx="80">
                  <c:v>127.38751027211813</c:v>
                </c:pt>
                <c:pt idx="81">
                  <c:v>127.24879058227677</c:v>
                </c:pt>
                <c:pt idx="82">
                  <c:v>127.1124097909739</c:v>
                </c:pt>
                <c:pt idx="83">
                  <c:v>126.97825618416319</c:v>
                </c:pt>
                <c:pt idx="84">
                  <c:v>126.84621885728579</c:v>
                </c:pt>
                <c:pt idx="85">
                  <c:v>126.71618854498568</c:v>
                </c:pt>
                <c:pt idx="86">
                  <c:v>126.58805829866188</c:v>
                </c:pt>
                <c:pt idx="87">
                  <c:v>126.46172403112472</c:v>
                </c:pt>
                <c:pt idx="88">
                  <c:v>126.33708494600283</c:v>
                </c:pt>
                <c:pt idx="89">
                  <c:v>126.21404386792116</c:v>
                </c:pt>
                <c:pt idx="90">
                  <c:v>126.0925074878848</c:v>
                </c:pt>
                <c:pt idx="91">
                  <c:v>125.97238653678609</c:v>
                </c:pt>
                <c:pt idx="92">
                  <c:v>125.85359589852274</c:v>
                </c:pt>
                <c:pt idx="93">
                  <c:v>125.73605467288616</c:v>
                </c:pt>
                <c:pt idx="94">
                  <c:v>125.61968619715394</c:v>
                </c:pt>
                <c:pt idx="95">
                  <c:v>125.50441803420337</c:v>
                </c:pt>
                <c:pt idx="96">
                  <c:v>125.39018193394659</c:v>
                </c:pt>
                <c:pt idx="97">
                  <c:v>125.27691377397296</c:v>
                </c:pt>
                <c:pt idx="98">
                  <c:v>125.16455348445731</c:v>
                </c:pt>
                <c:pt idx="99">
                  <c:v>125.05304496165243</c:v>
                </c:pt>
                <c:pt idx="100">
                  <c:v>124.94233597361568</c:v>
                </c:pt>
                <c:pt idx="101">
                  <c:v>124.83237806121923</c:v>
                </c:pt>
                <c:pt idx="102">
                  <c:v>124.72312643694679</c:v>
                </c:pt>
                <c:pt idx="103">
                  <c:v>124.61453988348266</c:v>
                </c:pt>
                <c:pt idx="104">
                  <c:v>124.50658065363841</c:v>
                </c:pt>
                <c:pt idx="105">
                  <c:v>124.39921437273161</c:v>
                </c:pt>
                <c:pt idx="106">
                  <c:v>124.29240994412257</c:v>
                </c:pt>
                <c:pt idx="107">
                  <c:v>124.1861394582194</c:v>
                </c:pt>
                <c:pt idx="108">
                  <c:v>124.08037810487367</c:v>
                </c:pt>
                <c:pt idx="109">
                  <c:v>123.97510408870423</c:v>
                </c:pt>
                <c:pt idx="110">
                  <c:v>123.87029854649766</c:v>
                </c:pt>
                <c:pt idx="111">
                  <c:v>123.76594546544385</c:v>
                </c:pt>
                <c:pt idx="112">
                  <c:v>123.66203160056988</c:v>
                </c:pt>
                <c:pt idx="113">
                  <c:v>123.5585463893416</c:v>
                </c:pt>
                <c:pt idx="114">
                  <c:v>123.45548186101546</c:v>
                </c:pt>
                <c:pt idx="115">
                  <c:v>123.35283253795541</c:v>
                </c:pt>
                <c:pt idx="116">
                  <c:v>123.25059532579854</c:v>
                </c:pt>
                <c:pt idx="117">
                  <c:v>123.14876938907705</c:v>
                </c:pt>
                <c:pt idx="118">
                  <c:v>123.04735600871568</c:v>
                </c:pt>
                <c:pt idx="119">
                  <c:v>122.94635841775046</c:v>
                </c:pt>
                <c:pt idx="120">
                  <c:v>122.84578161169635</c:v>
                </c:pt>
                <c:pt idx="121">
                  <c:v>122.7456321302685</c:v>
                </c:pt>
                <c:pt idx="122">
                  <c:v>122.64591780767249</c:v>
                </c:pt>
                <c:pt idx="123">
                  <c:v>122.54664748946051</c:v>
                </c:pt>
                <c:pt idx="124">
                  <c:v>122.44783071503271</c:v>
                </c:pt>
                <c:pt idx="125">
                  <c:v>122.34947736625556</c:v>
                </c:pt>
                <c:pt idx="126">
                  <c:v>122.25159728437126</c:v>
                </c:pt>
                <c:pt idx="127">
                  <c:v>122.15419985934409</c:v>
                </c:pt>
                <c:pt idx="128">
                  <c:v>122.05729359796823</c:v>
                </c:pt>
                <c:pt idx="129">
                  <c:v>121.96088567934417</c:v>
                </c:pt>
                <c:pt idx="130">
                  <c:v>121.86498150857707</c:v>
                </c:pt>
                <c:pt idx="131">
                  <c:v>121.76958428158994</c:v>
                </c:pt>
                <c:pt idx="132">
                  <c:v>121.67469457558579</c:v>
                </c:pt>
                <c:pt idx="133">
                  <c:v>121.58030998073443</c:v>
                </c:pt>
                <c:pt idx="134">
                  <c:v>121.4864247889154</c:v>
                </c:pt>
                <c:pt idx="135">
                  <c:v>121.39302975467183</c:v>
                </c:pt>
                <c:pt idx="136">
                  <c:v>121.30011194182927</c:v>
                </c:pt>
                <c:pt idx="137">
                  <c:v>121.20765466650914</c:v>
                </c:pt>
                <c:pt idx="138">
                  <c:v>121.11563754360253</c:v>
                </c:pt>
                <c:pt idx="139">
                  <c:v>121.02403663936418</c:v>
                </c:pt>
                <c:pt idx="140">
                  <c:v>120.93282472791157</c:v>
                </c:pt>
                <c:pt idx="141">
                  <c:v>120.84197164442146</c:v>
                </c:pt>
                <c:pt idx="142">
                  <c:v>120.75144472308344</c:v>
                </c:pt>
                <c:pt idx="143">
                  <c:v>120.66120930376776</c:v>
                </c:pt>
                <c:pt idx="144">
                  <c:v>120.57122928821602</c:v>
                </c:pt>
                <c:pt idx="145">
                  <c:v>120.48146772460308</c:v>
                </c:pt>
                <c:pt idx="146">
                  <c:v>120.39188739866907</c:v>
                </c:pt>
                <c:pt idx="147">
                  <c:v>120.3024514102857</c:v>
                </c:pt>
                <c:pt idx="148">
                  <c:v>120.21312371618089</c:v>
                </c:pt>
                <c:pt idx="149">
                  <c:v>120.12386962238901</c:v>
                </c:pt>
                <c:pt idx="150">
                  <c:v>120.03465621353779</c:v>
                </c:pt>
                <c:pt idx="151">
                  <c:v>119.94545271001108</c:v>
                </c:pt>
                <c:pt idx="152">
                  <c:v>119.85623074802936</c:v>
                </c:pt>
                <c:pt idx="153">
                  <c:v>119.76696458148972</c:v>
                </c:pt>
                <c:pt idx="154">
                  <c:v>119.67763120777805</c:v>
                </c:pt>
                <c:pt idx="155">
                  <c:v>119.58821042255596</c:v>
                </c:pt>
                <c:pt idx="156">
                  <c:v>119.49868481064908</c:v>
                </c:pt>
                <c:pt idx="157">
                  <c:v>119.40903968159969</c:v>
                </c:pt>
                <c:pt idx="158">
                  <c:v>119.31926295923333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129.05099999999999</c:v>
                </c:pt>
                <c:pt idx="1">
                  <c:v>127.508</c:v>
                </c:pt>
                <c:pt idx="2">
                  <c:v>127.051</c:v>
                </c:pt>
                <c:pt idx="3">
                  <c:v>126.407</c:v>
                </c:pt>
                <c:pt idx="4">
                  <c:v>126.57599999999999</c:v>
                </c:pt>
                <c:pt idx="5">
                  <c:v>127.831</c:v>
                </c:pt>
                <c:pt idx="6">
                  <c:v>125.508</c:v>
                </c:pt>
                <c:pt idx="7">
                  <c:v>126.949</c:v>
                </c:pt>
                <c:pt idx="8">
                  <c:v>127.18600000000001</c:v>
                </c:pt>
                <c:pt idx="9">
                  <c:v>127.593</c:v>
                </c:pt>
                <c:pt idx="10">
                  <c:v>126.932</c:v>
                </c:pt>
                <c:pt idx="11">
                  <c:v>129.119</c:v>
                </c:pt>
                <c:pt idx="12">
                  <c:v>128.52500000000001</c:v>
                </c:pt>
                <c:pt idx="13">
                  <c:v>128.62700000000001</c:v>
                </c:pt>
                <c:pt idx="14">
                  <c:v>129.49199999999999</c:v>
                </c:pt>
                <c:pt idx="15">
                  <c:v>128.57599999999999</c:v>
                </c:pt>
                <c:pt idx="16">
                  <c:v>127.508</c:v>
                </c:pt>
                <c:pt idx="17">
                  <c:v>128.47499999999999</c:v>
                </c:pt>
                <c:pt idx="18">
                  <c:v>127.76300000000001</c:v>
                </c:pt>
                <c:pt idx="19">
                  <c:v>129.322</c:v>
                </c:pt>
                <c:pt idx="20">
                  <c:v>129.017</c:v>
                </c:pt>
                <c:pt idx="21">
                  <c:v>129.881</c:v>
                </c:pt>
                <c:pt idx="22">
                  <c:v>130.203</c:v>
                </c:pt>
                <c:pt idx="23">
                  <c:v>128.94900000000001</c:v>
                </c:pt>
                <c:pt idx="24">
                  <c:v>130.559</c:v>
                </c:pt>
                <c:pt idx="25">
                  <c:v>129.441</c:v>
                </c:pt>
                <c:pt idx="26">
                  <c:v>131.017</c:v>
                </c:pt>
                <c:pt idx="27">
                  <c:v>129.983</c:v>
                </c:pt>
                <c:pt idx="28">
                  <c:v>130.08500000000001</c:v>
                </c:pt>
                <c:pt idx="29">
                  <c:v>132.203</c:v>
                </c:pt>
                <c:pt idx="30">
                  <c:v>133.30500000000001</c:v>
                </c:pt>
                <c:pt idx="31">
                  <c:v>130.38999999999999</c:v>
                </c:pt>
                <c:pt idx="32">
                  <c:v>131.38999999999999</c:v>
                </c:pt>
                <c:pt idx="33">
                  <c:v>132.102</c:v>
                </c:pt>
                <c:pt idx="34">
                  <c:v>132.37299999999999</c:v>
                </c:pt>
                <c:pt idx="35">
                  <c:v>133.50800000000001</c:v>
                </c:pt>
                <c:pt idx="36">
                  <c:v>132.91499999999999</c:v>
                </c:pt>
                <c:pt idx="37">
                  <c:v>132.40700000000001</c:v>
                </c:pt>
                <c:pt idx="38">
                  <c:v>132.50800000000001</c:v>
                </c:pt>
                <c:pt idx="39">
                  <c:v>133.40700000000001</c:v>
                </c:pt>
                <c:pt idx="40">
                  <c:v>135.61000000000001</c:v>
                </c:pt>
                <c:pt idx="41">
                  <c:v>136.94900000000001</c:v>
                </c:pt>
                <c:pt idx="42">
                  <c:v>137.72900000000001</c:v>
                </c:pt>
                <c:pt idx="43">
                  <c:v>138.18600000000001</c:v>
                </c:pt>
                <c:pt idx="44">
                  <c:v>140.339</c:v>
                </c:pt>
                <c:pt idx="45">
                  <c:v>141.16900000000001</c:v>
                </c:pt>
                <c:pt idx="46">
                  <c:v>140.797</c:v>
                </c:pt>
                <c:pt idx="47">
                  <c:v>146.38999999999999</c:v>
                </c:pt>
                <c:pt idx="48">
                  <c:v>155.678</c:v>
                </c:pt>
                <c:pt idx="49">
                  <c:v>168.78</c:v>
                </c:pt>
                <c:pt idx="50">
                  <c:v>184.28800000000001</c:v>
                </c:pt>
                <c:pt idx="51">
                  <c:v>200.23699999999999</c:v>
                </c:pt>
                <c:pt idx="52">
                  <c:v>213.52500000000001</c:v>
                </c:pt>
                <c:pt idx="53">
                  <c:v>223.322</c:v>
                </c:pt>
                <c:pt idx="54">
                  <c:v>229.61</c:v>
                </c:pt>
                <c:pt idx="55">
                  <c:v>232.61</c:v>
                </c:pt>
                <c:pt idx="56">
                  <c:v>235.49199999999999</c:v>
                </c:pt>
                <c:pt idx="57">
                  <c:v>232.441</c:v>
                </c:pt>
                <c:pt idx="58">
                  <c:v>227.72900000000001</c:v>
                </c:pt>
                <c:pt idx="59">
                  <c:v>216.017</c:v>
                </c:pt>
                <c:pt idx="60">
                  <c:v>191.017</c:v>
                </c:pt>
                <c:pt idx="61">
                  <c:v>154.93199999999999</c:v>
                </c:pt>
                <c:pt idx="62">
                  <c:v>131.74600000000001</c:v>
                </c:pt>
                <c:pt idx="63">
                  <c:v>130.61000000000001</c:v>
                </c:pt>
                <c:pt idx="64">
                  <c:v>127.57599999999999</c:v>
                </c:pt>
                <c:pt idx="65">
                  <c:v>127.831</c:v>
                </c:pt>
                <c:pt idx="66">
                  <c:v>129.08500000000001</c:v>
                </c:pt>
                <c:pt idx="67">
                  <c:v>129.458</c:v>
                </c:pt>
                <c:pt idx="68">
                  <c:v>132.03399999999999</c:v>
                </c:pt>
                <c:pt idx="69">
                  <c:v>138.05099999999999</c:v>
                </c:pt>
                <c:pt idx="70">
                  <c:v>148.91499999999999</c:v>
                </c:pt>
                <c:pt idx="71">
                  <c:v>159.458</c:v>
                </c:pt>
                <c:pt idx="72">
                  <c:v>171.06800000000001</c:v>
                </c:pt>
                <c:pt idx="73">
                  <c:v>181.30500000000001</c:v>
                </c:pt>
                <c:pt idx="74">
                  <c:v>190.661</c:v>
                </c:pt>
                <c:pt idx="75">
                  <c:v>198.25399999999999</c:v>
                </c:pt>
                <c:pt idx="76">
                  <c:v>203.881</c:v>
                </c:pt>
                <c:pt idx="77">
                  <c:v>205.25399999999999</c:v>
                </c:pt>
                <c:pt idx="78">
                  <c:v>204.339</c:v>
                </c:pt>
                <c:pt idx="79">
                  <c:v>198.72900000000001</c:v>
                </c:pt>
                <c:pt idx="80">
                  <c:v>185.47499999999999</c:v>
                </c:pt>
                <c:pt idx="81">
                  <c:v>160.93199999999999</c:v>
                </c:pt>
                <c:pt idx="82">
                  <c:v>136.06800000000001</c:v>
                </c:pt>
                <c:pt idx="83">
                  <c:v>122.91500000000001</c:v>
                </c:pt>
                <c:pt idx="84">
                  <c:v>121.593</c:v>
                </c:pt>
                <c:pt idx="85">
                  <c:v>122.57599999999999</c:v>
                </c:pt>
                <c:pt idx="86">
                  <c:v>121.57599999999999</c:v>
                </c:pt>
                <c:pt idx="87">
                  <c:v>122.61</c:v>
                </c:pt>
                <c:pt idx="88">
                  <c:v>122.593</c:v>
                </c:pt>
                <c:pt idx="89">
                  <c:v>122.542</c:v>
                </c:pt>
                <c:pt idx="90">
                  <c:v>122.746</c:v>
                </c:pt>
                <c:pt idx="91">
                  <c:v>123.559</c:v>
                </c:pt>
                <c:pt idx="92">
                  <c:v>122.169</c:v>
                </c:pt>
                <c:pt idx="93">
                  <c:v>123.18600000000001</c:v>
                </c:pt>
                <c:pt idx="94">
                  <c:v>125.64400000000001</c:v>
                </c:pt>
                <c:pt idx="95">
                  <c:v>122.441</c:v>
                </c:pt>
                <c:pt idx="96">
                  <c:v>122.47499999999999</c:v>
                </c:pt>
                <c:pt idx="97">
                  <c:v>124.559</c:v>
                </c:pt>
                <c:pt idx="98">
                  <c:v>124.407</c:v>
                </c:pt>
                <c:pt idx="99">
                  <c:v>124.35599999999999</c:v>
                </c:pt>
                <c:pt idx="100">
                  <c:v>123.69499999999999</c:v>
                </c:pt>
                <c:pt idx="101">
                  <c:v>121.746</c:v>
                </c:pt>
                <c:pt idx="102">
                  <c:v>122.39</c:v>
                </c:pt>
                <c:pt idx="103">
                  <c:v>123.15300000000001</c:v>
                </c:pt>
                <c:pt idx="104">
                  <c:v>123.797</c:v>
                </c:pt>
                <c:pt idx="105">
                  <c:v>123.39</c:v>
                </c:pt>
                <c:pt idx="106">
                  <c:v>122.949</c:v>
                </c:pt>
                <c:pt idx="107">
                  <c:v>124.678</c:v>
                </c:pt>
                <c:pt idx="108">
                  <c:v>126.84699999999999</c:v>
                </c:pt>
                <c:pt idx="109">
                  <c:v>129.62700000000001</c:v>
                </c:pt>
                <c:pt idx="110">
                  <c:v>132.06800000000001</c:v>
                </c:pt>
                <c:pt idx="111">
                  <c:v>134.559</c:v>
                </c:pt>
                <c:pt idx="112">
                  <c:v>133.27099999999999</c:v>
                </c:pt>
                <c:pt idx="113">
                  <c:v>133.74600000000001</c:v>
                </c:pt>
                <c:pt idx="114">
                  <c:v>131.38999999999999</c:v>
                </c:pt>
                <c:pt idx="115">
                  <c:v>127.91500000000001</c:v>
                </c:pt>
                <c:pt idx="116">
                  <c:v>126.068</c:v>
                </c:pt>
                <c:pt idx="117">
                  <c:v>125.559</c:v>
                </c:pt>
                <c:pt idx="118">
                  <c:v>124.746</c:v>
                </c:pt>
                <c:pt idx="119">
                  <c:v>123.102</c:v>
                </c:pt>
                <c:pt idx="120">
                  <c:v>121.373</c:v>
                </c:pt>
                <c:pt idx="121">
                  <c:v>122.458</c:v>
                </c:pt>
                <c:pt idx="122">
                  <c:v>120.932</c:v>
                </c:pt>
                <c:pt idx="123">
                  <c:v>120.91500000000001</c:v>
                </c:pt>
                <c:pt idx="124">
                  <c:v>122.42400000000001</c:v>
                </c:pt>
                <c:pt idx="125">
                  <c:v>121.47499999999999</c:v>
                </c:pt>
                <c:pt idx="126">
                  <c:v>121.661</c:v>
                </c:pt>
                <c:pt idx="127">
                  <c:v>122.64400000000001</c:v>
                </c:pt>
                <c:pt idx="128">
                  <c:v>123.068</c:v>
                </c:pt>
                <c:pt idx="129">
                  <c:v>121.932</c:v>
                </c:pt>
                <c:pt idx="130">
                  <c:v>122.61</c:v>
                </c:pt>
                <c:pt idx="131">
                  <c:v>122.492</c:v>
                </c:pt>
                <c:pt idx="132">
                  <c:v>123.932</c:v>
                </c:pt>
                <c:pt idx="133">
                  <c:v>122.18600000000001</c:v>
                </c:pt>
                <c:pt idx="134">
                  <c:v>122.542</c:v>
                </c:pt>
                <c:pt idx="135">
                  <c:v>123.407</c:v>
                </c:pt>
                <c:pt idx="136">
                  <c:v>124.35599999999999</c:v>
                </c:pt>
                <c:pt idx="137">
                  <c:v>126.23699999999999</c:v>
                </c:pt>
                <c:pt idx="138">
                  <c:v>127.458</c:v>
                </c:pt>
                <c:pt idx="139">
                  <c:v>128.339</c:v>
                </c:pt>
                <c:pt idx="140">
                  <c:v>128.62700000000001</c:v>
                </c:pt>
                <c:pt idx="141">
                  <c:v>126.03400000000001</c:v>
                </c:pt>
                <c:pt idx="142">
                  <c:v>123.81399999999999</c:v>
                </c:pt>
                <c:pt idx="143">
                  <c:v>122.508</c:v>
                </c:pt>
                <c:pt idx="144">
                  <c:v>122.288</c:v>
                </c:pt>
                <c:pt idx="145">
                  <c:v>120.627</c:v>
                </c:pt>
                <c:pt idx="146">
                  <c:v>124.017</c:v>
                </c:pt>
                <c:pt idx="147">
                  <c:v>122.03400000000001</c:v>
                </c:pt>
                <c:pt idx="148">
                  <c:v>121.08499999999999</c:v>
                </c:pt>
                <c:pt idx="149">
                  <c:v>121.492</c:v>
                </c:pt>
                <c:pt idx="150">
                  <c:v>121.61</c:v>
                </c:pt>
                <c:pt idx="151">
                  <c:v>120.593</c:v>
                </c:pt>
                <c:pt idx="152">
                  <c:v>121.712</c:v>
                </c:pt>
                <c:pt idx="153">
                  <c:v>122.136</c:v>
                </c:pt>
                <c:pt idx="154">
                  <c:v>120.322</c:v>
                </c:pt>
                <c:pt idx="155">
                  <c:v>121.61</c:v>
                </c:pt>
                <c:pt idx="156">
                  <c:v>120.52500000000001</c:v>
                </c:pt>
                <c:pt idx="157">
                  <c:v>120.35599999999999</c:v>
                </c:pt>
                <c:pt idx="158">
                  <c:v>120.322</c:v>
                </c:pt>
                <c:pt idx="159">
                  <c:v>119.81399999999999</c:v>
                </c:pt>
                <c:pt idx="160">
                  <c:v>120.81399999999999</c:v>
                </c:pt>
                <c:pt idx="161">
                  <c:v>120.102</c:v>
                </c:pt>
                <c:pt idx="162">
                  <c:v>120.102</c:v>
                </c:pt>
                <c:pt idx="163">
                  <c:v>121.254</c:v>
                </c:pt>
                <c:pt idx="164">
                  <c:v>120.169</c:v>
                </c:pt>
                <c:pt idx="165">
                  <c:v>120.949</c:v>
                </c:pt>
                <c:pt idx="166">
                  <c:v>120.96599999999999</c:v>
                </c:pt>
                <c:pt idx="167">
                  <c:v>120.61</c:v>
                </c:pt>
                <c:pt idx="168">
                  <c:v>120.52500000000001</c:v>
                </c:pt>
                <c:pt idx="169">
                  <c:v>119.492</c:v>
                </c:pt>
                <c:pt idx="170">
                  <c:v>121.339</c:v>
                </c:pt>
                <c:pt idx="171">
                  <c:v>121.322</c:v>
                </c:pt>
                <c:pt idx="172">
                  <c:v>119.712</c:v>
                </c:pt>
                <c:pt idx="173">
                  <c:v>120.03400000000001</c:v>
                </c:pt>
                <c:pt idx="174">
                  <c:v>118.47499999999999</c:v>
                </c:pt>
                <c:pt idx="175">
                  <c:v>119.254</c:v>
                </c:pt>
                <c:pt idx="176">
                  <c:v>119.898</c:v>
                </c:pt>
                <c:pt idx="177">
                  <c:v>119.78</c:v>
                </c:pt>
                <c:pt idx="178">
                  <c:v>119.47499999999999</c:v>
                </c:pt>
                <c:pt idx="179">
                  <c:v>120.96599999999999</c:v>
                </c:pt>
                <c:pt idx="180">
                  <c:v>122.339</c:v>
                </c:pt>
                <c:pt idx="181">
                  <c:v>120.35599999999999</c:v>
                </c:pt>
                <c:pt idx="182">
                  <c:v>119.288</c:v>
                </c:pt>
                <c:pt idx="183">
                  <c:v>119</c:v>
                </c:pt>
                <c:pt idx="184">
                  <c:v>122.102</c:v>
                </c:pt>
                <c:pt idx="185">
                  <c:v>118.949</c:v>
                </c:pt>
                <c:pt idx="186">
                  <c:v>120.03400000000001</c:v>
                </c:pt>
                <c:pt idx="187">
                  <c:v>120.373</c:v>
                </c:pt>
                <c:pt idx="188">
                  <c:v>118.831</c:v>
                </c:pt>
                <c:pt idx="189">
                  <c:v>119.831</c:v>
                </c:pt>
                <c:pt idx="190">
                  <c:v>119.69499999999999</c:v>
                </c:pt>
                <c:pt idx="191">
                  <c:v>118.017</c:v>
                </c:pt>
                <c:pt idx="192">
                  <c:v>119.288</c:v>
                </c:pt>
                <c:pt idx="193">
                  <c:v>119.169</c:v>
                </c:pt>
                <c:pt idx="194">
                  <c:v>118.678</c:v>
                </c:pt>
                <c:pt idx="195">
                  <c:v>118.57599999999999</c:v>
                </c:pt>
                <c:pt idx="196">
                  <c:v>119.52500000000001</c:v>
                </c:pt>
                <c:pt idx="197">
                  <c:v>120.08499999999999</c:v>
                </c:pt>
                <c:pt idx="198">
                  <c:v>118.881</c:v>
                </c:pt>
                <c:pt idx="199">
                  <c:v>117.30500000000001</c:v>
                </c:pt>
                <c:pt idx="200">
                  <c:v>120.64400000000001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126.31750713074688</c:v>
                </c:pt>
                <c:pt idx="7">
                  <c:v>126.52544832929891</c:v>
                </c:pt>
                <c:pt idx="8">
                  <c:v>126.73124412971885</c:v>
                </c:pt>
                <c:pt idx="9">
                  <c:v>126.93463629961769</c:v>
                </c:pt>
                <c:pt idx="10">
                  <c:v>127.13534115833041</c:v>
                </c:pt>
                <c:pt idx="11">
                  <c:v>127.33304794392042</c:v>
                </c:pt>
                <c:pt idx="12">
                  <c:v>127.52741725457135</c:v>
                </c:pt>
                <c:pt idx="13">
                  <c:v>127.71807961459297</c:v>
                </c:pt>
                <c:pt idx="14">
                  <c:v>127.90463422546486</c:v>
                </c:pt>
                <c:pt idx="15">
                  <c:v>128.086647973937</c:v>
                </c:pt>
                <c:pt idx="16">
                  <c:v>128.26365478283702</c:v>
                </c:pt>
                <c:pt idx="17">
                  <c:v>128.43515540742601</c:v>
                </c:pt>
                <c:pt idx="18">
                  <c:v>128.60061780427398</c:v>
                </c:pt>
                <c:pt idx="19">
                  <c:v>128.75947823775485</c:v>
                </c:pt>
                <c:pt idx="20">
                  <c:v>128.911143355333</c:v>
                </c:pt>
                <c:pt idx="21">
                  <c:v>129.05499358311386</c:v>
                </c:pt>
                <c:pt idx="22">
                  <c:v>129.1903884149132</c:v>
                </c:pt>
                <c:pt idx="23">
                  <c:v>129.3166745725068</c:v>
                </c:pt>
                <c:pt idx="24">
                  <c:v>129.4331987345152</c:v>
                </c:pt>
                <c:pt idx="25">
                  <c:v>129.53932777259834</c:v>
                </c:pt>
                <c:pt idx="26">
                  <c:v>129.63448149745457</c:v>
                </c:pt>
                <c:pt idx="27">
                  <c:v>129.71818621285433</c:v>
                </c:pt>
                <c:pt idx="28">
                  <c:v>129.79016240897522</c:v>
                </c:pt>
                <c:pt idx="29">
                  <c:v>129.85046723562419</c:v>
                </c:pt>
                <c:pt idx="30">
                  <c:v>129.89972240815899</c:v>
                </c:pt>
                <c:pt idx="31">
                  <c:v>129.93947096418478</c:v>
                </c:pt>
                <c:pt idx="32">
                  <c:v>129.97272107647791</c:v>
                </c:pt>
                <c:pt idx="33">
                  <c:v>130.00474989340111</c:v>
                </c:pt>
                <c:pt idx="34">
                  <c:v>130.044251186564</c:v>
                </c:pt>
                <c:pt idx="35">
                  <c:v>130.10491115683303</c:v>
                </c:pt>
                <c:pt idx="36">
                  <c:v>130.20747841986255</c:v>
                </c:pt>
                <c:pt idx="37">
                  <c:v>130.38234665349268</c:v>
                </c:pt>
                <c:pt idx="38">
                  <c:v>130.67258158308627</c:v>
                </c:pt>
                <c:pt idx="39">
                  <c:v>131.13719135918805</c:v>
                </c:pt>
                <c:pt idx="40">
                  <c:v>131.85426239220214</c:v>
                </c:pt>
                <c:pt idx="41">
                  <c:v>132.9233757831947</c:v>
                </c:pt>
                <c:pt idx="42">
                  <c:v>134.46651413296098</c:v>
                </c:pt>
                <c:pt idx="43">
                  <c:v>136.62651449546564</c:v>
                </c:pt>
                <c:pt idx="44">
                  <c:v>139.5620847494769</c:v>
                </c:pt>
                <c:pt idx="45">
                  <c:v>143.43854579242668</c:v>
                </c:pt>
                <c:pt idx="46">
                  <c:v>148.41384552554101</c:v>
                </c:pt>
                <c:pt idx="47">
                  <c:v>154.62003244623091</c:v>
                </c:pt>
                <c:pt idx="48">
                  <c:v>162.14123962328628</c:v>
                </c:pt>
                <c:pt idx="49">
                  <c:v>170.99019490630695</c:v>
                </c:pt>
                <c:pt idx="50">
                  <c:v>181.0860457858486</c:v>
                </c:pt>
                <c:pt idx="51">
                  <c:v>192.23585553948084</c:v>
                </c:pt>
                <c:pt idx="52">
                  <c:v>204.11668876864115</c:v>
                </c:pt>
                <c:pt idx="53">
                  <c:v>216.23485114930543</c:v>
                </c:pt>
                <c:pt idx="54">
                  <c:v>227.79657569817422</c:v>
                </c:pt>
                <c:pt idx="55">
                  <c:v>237.41149219716743</c:v>
                </c:pt>
                <c:pt idx="56">
                  <c:v>242.73958061514321</c:v>
                </c:pt>
                <c:pt idx="57">
                  <c:v>240.66902040891156</c:v>
                </c:pt>
                <c:pt idx="58">
                  <c:v>228.78641834943869</c:v>
                </c:pt>
                <c:pt idx="59">
                  <c:v>207.74055245896596</c:v>
                </c:pt>
                <c:pt idx="60">
                  <c:v>182.25165645465049</c:v>
                </c:pt>
                <c:pt idx="61">
                  <c:v>158.92630101278309</c:v>
                </c:pt>
                <c:pt idx="62">
                  <c:v>142.41296726870891</c:v>
                </c:pt>
                <c:pt idx="63">
                  <c:v>133.45814445750852</c:v>
                </c:pt>
                <c:pt idx="64">
                  <c:v>130.09309150178214</c:v>
                </c:pt>
                <c:pt idx="65">
                  <c:v>129.94012420623133</c:v>
                </c:pt>
                <c:pt idx="66">
                  <c:v>131.50675036960533</c:v>
                </c:pt>
                <c:pt idx="67">
                  <c:v>134.22575633573396</c:v>
                </c:pt>
                <c:pt idx="68">
                  <c:v>138.03276586860554</c:v>
                </c:pt>
                <c:pt idx="69">
                  <c:v>143.02960240887927</c:v>
                </c:pt>
                <c:pt idx="70">
                  <c:v>149.31865875519955</c:v>
                </c:pt>
                <c:pt idx="71">
                  <c:v>156.92866562454287</c:v>
                </c:pt>
                <c:pt idx="72">
                  <c:v>165.77276264758055</c:v>
                </c:pt>
                <c:pt idx="73">
                  <c:v>175.61938762654529</c:v>
                </c:pt>
                <c:pt idx="74">
                  <c:v>186.06336194157839</c:v>
                </c:pt>
                <c:pt idx="75">
                  <c:v>196.44182758940019</c:v>
                </c:pt>
                <c:pt idx="76">
                  <c:v>205.55422504752295</c:v>
                </c:pt>
                <c:pt idx="77">
                  <c:v>211.13979834344426</c:v>
                </c:pt>
                <c:pt idx="78">
                  <c:v>209.78940732104547</c:v>
                </c:pt>
                <c:pt idx="79">
                  <c:v>198.71872788260652</c:v>
                </c:pt>
                <c:pt idx="80">
                  <c:v>179.11369592095269</c:v>
                </c:pt>
                <c:pt idx="81">
                  <c:v>157.09662398836821</c:v>
                </c:pt>
                <c:pt idx="82">
                  <c:v>139.62622197754328</c:v>
                </c:pt>
                <c:pt idx="83">
                  <c:v>129.54511950777916</c:v>
                </c:pt>
                <c:pt idx="84">
                  <c:v>125.26090969361313</c:v>
                </c:pt>
                <c:pt idx="85">
                  <c:v>123.89637759227746</c:v>
                </c:pt>
                <c:pt idx="86">
                  <c:v>123.54715195373788</c:v>
                </c:pt>
                <c:pt idx="87">
                  <c:v>123.44986408632343</c:v>
                </c:pt>
                <c:pt idx="88">
                  <c:v>123.39899058724853</c:v>
                </c:pt>
                <c:pt idx="89">
                  <c:v>123.35576676893388</c:v>
                </c:pt>
                <c:pt idx="90">
                  <c:v>123.31487962138968</c:v>
                </c:pt>
                <c:pt idx="91">
                  <c:v>123.2757011058651</c:v>
                </c:pt>
                <c:pt idx="92">
                  <c:v>123.2380764982573</c:v>
                </c:pt>
                <c:pt idx="93">
                  <c:v>123.20189419890114</c:v>
                </c:pt>
                <c:pt idx="94">
                  <c:v>123.16706079172891</c:v>
                </c:pt>
                <c:pt idx="95">
                  <c:v>123.13352046069456</c:v>
                </c:pt>
                <c:pt idx="96">
                  <c:v>123.10131532229906</c:v>
                </c:pt>
                <c:pt idx="97">
                  <c:v>123.0707434706772</c:v>
                </c:pt>
                <c:pt idx="98">
                  <c:v>123.04273696960067</c:v>
                </c:pt>
                <c:pt idx="99">
                  <c:v>123.01968467399711</c:v>
                </c:pt>
                <c:pt idx="100">
                  <c:v>123.00704988570591</c:v>
                </c:pt>
                <c:pt idx="101">
                  <c:v>123.01620610486238</c:v>
                </c:pt>
                <c:pt idx="102">
                  <c:v>123.0687709091917</c:v>
                </c:pt>
                <c:pt idx="103">
                  <c:v>123.20211880996969</c:v>
                </c:pt>
                <c:pt idx="104">
                  <c:v>123.47450586313843</c:v>
                </c:pt>
                <c:pt idx="105">
                  <c:v>123.9664186483036</c:v>
                </c:pt>
                <c:pt idx="106">
                  <c:v>124.77286112476321</c:v>
                </c:pt>
                <c:pt idx="107">
                  <c:v>125.98005813836411</c:v>
                </c:pt>
                <c:pt idx="108">
                  <c:v>127.62052458500125</c:v>
                </c:pt>
                <c:pt idx="109">
                  <c:v>129.60611965665339</c:v>
                </c:pt>
                <c:pt idx="110">
                  <c:v>131.65856286013079</c:v>
                </c:pt>
                <c:pt idx="111">
                  <c:v>133.29554828637828</c:v>
                </c:pt>
                <c:pt idx="112">
                  <c:v>133.95469686300478</c:v>
                </c:pt>
                <c:pt idx="113">
                  <c:v>133.26993830697751</c:v>
                </c:pt>
                <c:pt idx="114">
                  <c:v>131.34424361502042</c:v>
                </c:pt>
                <c:pt idx="115">
                  <c:v>128.76587683706595</c:v>
                </c:pt>
                <c:pt idx="116">
                  <c:v>126.29243415087952</c:v>
                </c:pt>
                <c:pt idx="117">
                  <c:v>124.44592807864807</c:v>
                </c:pt>
                <c:pt idx="118">
                  <c:v>123.33889538709447</c:v>
                </c:pt>
                <c:pt idx="119">
                  <c:v>122.79420589009737</c:v>
                </c:pt>
                <c:pt idx="120">
                  <c:v>122.56604224412455</c:v>
                </c:pt>
                <c:pt idx="121">
                  <c:v>122.47591003050513</c:v>
                </c:pt>
                <c:pt idx="122">
                  <c:v>122.43325675392347</c:v>
                </c:pt>
                <c:pt idx="123">
                  <c:v>122.40342051278225</c:v>
                </c:pt>
                <c:pt idx="124">
                  <c:v>122.37604139618415</c:v>
                </c:pt>
                <c:pt idx="125">
                  <c:v>122.34863886879133</c:v>
                </c:pt>
                <c:pt idx="126">
                  <c:v>122.32071569313109</c:v>
                </c:pt>
                <c:pt idx="127">
                  <c:v>122.29221326769428</c:v>
                </c:pt>
                <c:pt idx="128">
                  <c:v>122.26337438375309</c:v>
                </c:pt>
                <c:pt idx="129">
                  <c:v>122.23546758195106</c:v>
                </c:pt>
                <c:pt idx="130">
                  <c:v>122.21336656817181</c:v>
                </c:pt>
                <c:pt idx="131">
                  <c:v>122.21236052547002</c:v>
                </c:pt>
                <c:pt idx="132">
                  <c:v>122.27154334649575</c:v>
                </c:pt>
                <c:pt idx="133">
                  <c:v>122.47039575833131</c:v>
                </c:pt>
                <c:pt idx="134">
                  <c:v>122.93034088480654</c:v>
                </c:pt>
                <c:pt idx="135">
                  <c:v>123.76922810417884</c:v>
                </c:pt>
                <c:pt idx="136">
                  <c:v>124.99460056427664</c:v>
                </c:pt>
                <c:pt idx="137">
                  <c:v>126.39085548772233</c:v>
                </c:pt>
                <c:pt idx="138">
                  <c:v>127.52285835803019</c:v>
                </c:pt>
                <c:pt idx="139">
                  <c:v>127.93180193728705</c:v>
                </c:pt>
                <c:pt idx="140">
                  <c:v>127.41991710438053</c:v>
                </c:pt>
                <c:pt idx="141">
                  <c:v>126.18916199259266</c:v>
                </c:pt>
                <c:pt idx="142">
                  <c:v>124.70431939144993</c:v>
                </c:pt>
                <c:pt idx="143">
                  <c:v>123.40460312495271</c:v>
                </c:pt>
                <c:pt idx="144">
                  <c:v>122.50324866911164</c:v>
                </c:pt>
                <c:pt idx="145">
                  <c:v>121.98530064374701</c:v>
                </c:pt>
                <c:pt idx="146">
                  <c:v>121.7261410589758</c:v>
                </c:pt>
                <c:pt idx="147">
                  <c:v>121.60179367007991</c:v>
                </c:pt>
                <c:pt idx="148">
                  <c:v>121.53370808679311</c:v>
                </c:pt>
                <c:pt idx="149">
                  <c:v>121.4847793086054</c:v>
                </c:pt>
                <c:pt idx="150">
                  <c:v>121.44123282755835</c:v>
                </c:pt>
                <c:pt idx="151">
                  <c:v>121.39896609928066</c:v>
                </c:pt>
                <c:pt idx="152">
                  <c:v>121.35700715426678</c:v>
                </c:pt>
                <c:pt idx="153">
                  <c:v>121.31519528026628</c:v>
                </c:pt>
                <c:pt idx="154">
                  <c:v>121.27353805356974</c:v>
                </c:pt>
                <c:pt idx="155">
                  <c:v>121.23206818786487</c:v>
                </c:pt>
                <c:pt idx="156">
                  <c:v>121.19081757717657</c:v>
                </c:pt>
                <c:pt idx="157">
                  <c:v>121.14981351977833</c:v>
                </c:pt>
                <c:pt idx="158">
                  <c:v>121.10907842998225</c:v>
                </c:pt>
                <c:pt idx="159">
                  <c:v>121.06863005364895</c:v>
                </c:pt>
                <c:pt idx="160">
                  <c:v>121.0284817840997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126.31750713074121</c:v>
                </c:pt>
                <c:pt idx="7">
                  <c:v>126.52544832928115</c:v>
                </c:pt>
                <c:pt idx="8">
                  <c:v>126.73124412966432</c:v>
                </c:pt>
                <c:pt idx="9">
                  <c:v>126.93463629945393</c:v>
                </c:pt>
                <c:pt idx="10">
                  <c:v>127.13534115784908</c:v>
                </c:pt>
                <c:pt idx="11">
                  <c:v>127.33304794253598</c:v>
                </c:pt>
                <c:pt idx="12">
                  <c:v>127.52741725067425</c:v>
                </c:pt>
                <c:pt idx="13">
                  <c:v>127.71807960385709</c:v>
                </c:pt>
                <c:pt idx="14">
                  <c:v>127.90463419652062</c:v>
                </c:pt>
                <c:pt idx="15">
                  <c:v>128.08664789756844</c:v>
                </c:pt>
                <c:pt idx="16">
                  <c:v>128.2636545856424</c:v>
                </c:pt>
                <c:pt idx="17">
                  <c:v>128.43515490911156</c:v>
                </c:pt>
                <c:pt idx="18">
                  <c:v>128.60061657190775</c:v>
                </c:pt>
                <c:pt idx="19">
                  <c:v>128.75947525509284</c:v>
                </c:pt>
                <c:pt idx="20">
                  <c:v>128.91113629059203</c:v>
                </c:pt>
                <c:pt idx="21">
                  <c:v>129.05497720679136</c:v>
                </c:pt>
                <c:pt idx="22">
                  <c:v>129.19035126443032</c:v>
                </c:pt>
                <c:pt idx="23">
                  <c:v>129.31659209405797</c:v>
                </c:pt>
                <c:pt idx="24">
                  <c:v>129.43301953185716</c:v>
                </c:pt>
                <c:pt idx="25">
                  <c:v>129.53894672752529</c:v>
                </c:pt>
                <c:pt idx="26">
                  <c:v>129.63368856499787</c:v>
                </c:pt>
                <c:pt idx="27">
                  <c:v>129.71657139337225</c:v>
                </c:pt>
                <c:pt idx="28">
                  <c:v>129.78694401129391</c:v>
                </c:pt>
                <c:pt idx="29">
                  <c:v>129.84418978400927</c:v>
                </c:pt>
                <c:pt idx="30">
                  <c:v>129.88773969999795</c:v>
                </c:pt>
                <c:pt idx="31">
                  <c:v>129.91708609651289</c:v>
                </c:pt>
                <c:pt idx="32">
                  <c:v>129.93179670468282</c:v>
                </c:pt>
                <c:pt idx="33">
                  <c:v>129.9315285904664</c:v>
                </c:pt>
                <c:pt idx="34">
                  <c:v>129.91604150405385</c:v>
                </c:pt>
                <c:pt idx="35">
                  <c:v>129.88521010417205</c:v>
                </c:pt>
                <c:pt idx="36">
                  <c:v>129.83903450194197</c:v>
                </c:pt>
                <c:pt idx="37">
                  <c:v>129.77764857736761</c:v>
                </c:pt>
                <c:pt idx="38">
                  <c:v>129.7013255643906</c:v>
                </c:pt>
                <c:pt idx="39">
                  <c:v>129.61048047938465</c:v>
                </c:pt>
                <c:pt idx="40">
                  <c:v>129.50566908150836</c:v>
                </c:pt>
                <c:pt idx="41">
                  <c:v>129.38758319654232</c:v>
                </c:pt>
                <c:pt idx="42">
                  <c:v>129.25704240040255</c:v>
                </c:pt>
                <c:pt idx="43">
                  <c:v>129.11498223335406</c:v>
                </c:pt>
                <c:pt idx="44">
                  <c:v>128.96243928815659</c:v>
                </c:pt>
                <c:pt idx="45">
                  <c:v>128.80053367160198</c:v>
                </c:pt>
                <c:pt idx="46">
                  <c:v>128.63044946680876</c:v>
                </c:pt>
                <c:pt idx="47">
                  <c:v>128.4534139132883</c:v>
                </c:pt>
                <c:pt idx="48">
                  <c:v>128.27067606679935</c:v>
                </c:pt>
                <c:pt idx="49">
                  <c:v>128.08348569915745</c:v>
                </c:pt>
                <c:pt idx="50">
                  <c:v>127.89307315156634</c:v>
                </c:pt>
                <c:pt idx="51">
                  <c:v>127.70063076966154</c:v>
                </c:pt>
                <c:pt idx="52">
                  <c:v>127.50729643323767</c:v>
                </c:pt>
                <c:pt idx="53">
                  <c:v>127.31413955931433</c:v>
                </c:pt>
                <c:pt idx="54">
                  <c:v>127.12214981502817</c:v>
                </c:pt>
                <c:pt idx="55">
                  <c:v>126.93222863740368</c:v>
                </c:pt>
                <c:pt idx="56">
                  <c:v>126.74518352932479</c:v>
                </c:pt>
                <c:pt idx="57">
                  <c:v>126.56172499172675</c:v>
                </c:pt>
                <c:pt idx="58">
                  <c:v>126.38246586539013</c:v>
                </c:pt>
                <c:pt idx="59">
                  <c:v>126.20792279351899</c:v>
                </c:pt>
                <c:pt idx="60">
                  <c:v>126.03851947816003</c:v>
                </c:pt>
                <c:pt idx="61">
                  <c:v>125.8745913874106</c:v>
                </c:pt>
                <c:pt idx="62">
                  <c:v>125.71639157306451</c:v>
                </c:pt>
                <c:pt idx="63">
                  <c:v>125.56409727600844</c:v>
                </c:pt>
                <c:pt idx="64">
                  <c:v>125.41781702529045</c:v>
                </c:pt>
                <c:pt idx="65">
                  <c:v>125.2775979724957</c:v>
                </c:pt>
                <c:pt idx="66">
                  <c:v>125.14343324247665</c:v>
                </c:pt>
                <c:pt idx="67">
                  <c:v>125.0152691217704</c:v>
                </c:pt>
                <c:pt idx="68">
                  <c:v>124.89301194499824</c:v>
                </c:pt>
                <c:pt idx="69">
                  <c:v>124.77653457560932</c:v>
                </c:pt>
                <c:pt idx="70">
                  <c:v>124.66568240949631</c:v>
                </c:pt>
                <c:pt idx="71">
                  <c:v>124.56027885773545</c:v>
                </c:pt>
                <c:pt idx="72">
                  <c:v>124.46013028783582</c:v>
                </c:pt>
                <c:pt idx="73">
                  <c:v>124.36503042154757</c:v>
                </c:pt>
                <c:pt idx="74">
                  <c:v>124.27476420179494</c:v>
                </c:pt>
                <c:pt idx="75">
                  <c:v>124.18911115211019</c:v>
                </c:pt>
                <c:pt idx="76">
                  <c:v>124.10784825954356</c:v>
                </c:pt>
                <c:pt idx="77">
                  <c:v>124.03075241693193</c:v>
                </c:pt>
                <c:pt idx="78">
                  <c:v>123.95760246311201</c:v>
                </c:pt>
                <c:pt idx="79">
                  <c:v>123.88818086063097</c:v>
                </c:pt>
                <c:pt idx="80">
                  <c:v>123.82227505013191</c:v>
                </c:pt>
                <c:pt idx="81">
                  <c:v>123.75967851923599</c:v>
                </c:pt>
                <c:pt idx="82">
                  <c:v>123.70019162169052</c:v>
                </c:pt>
                <c:pt idx="83">
                  <c:v>123.64362218005172</c:v>
                </c:pt>
                <c:pt idx="84">
                  <c:v>123.58978590240736</c:v>
                </c:pt>
                <c:pt idx="85">
                  <c:v>123.53850664077153</c:v>
                </c:pt>
                <c:pt idx="86">
                  <c:v>123.48961651590854</c:v>
                </c:pt>
                <c:pt idx="87">
                  <c:v>123.44295593055361</c:v>
                </c:pt>
                <c:pt idx="88">
                  <c:v>123.39837349034401</c:v>
                </c:pt>
                <c:pt idx="89">
                  <c:v>123.35572584929874</c:v>
                </c:pt>
                <c:pt idx="90">
                  <c:v>123.31487749440484</c:v>
                </c:pt>
                <c:pt idx="91">
                  <c:v>123.27570048179795</c:v>
                </c:pt>
                <c:pt idx="92">
                  <c:v>123.23807413516045</c:v>
                </c:pt>
                <c:pt idx="93">
                  <c:v>123.20188471530221</c:v>
                </c:pt>
                <c:pt idx="94">
                  <c:v>123.16702506842503</c:v>
                </c:pt>
                <c:pt idx="95">
                  <c:v>123.13339425929188</c:v>
                </c:pt>
                <c:pt idx="96">
                  <c:v>123.10089719441369</c:v>
                </c:pt>
                <c:pt idx="97">
                  <c:v>123.06944423941685</c:v>
                </c:pt>
                <c:pt idx="98">
                  <c:v>123.03895083395136</c:v>
                </c:pt>
                <c:pt idx="99">
                  <c:v>123.00933710683051</c:v>
                </c:pt>
                <c:pt idx="100">
                  <c:v>122.98052749354947</c:v>
                </c:pt>
                <c:pt idx="101">
                  <c:v>122.95245035789996</c:v>
                </c:pt>
                <c:pt idx="102">
                  <c:v>122.92503761907805</c:v>
                </c:pt>
                <c:pt idx="103">
                  <c:v>122.89822438546149</c:v>
                </c:pt>
                <c:pt idx="104">
                  <c:v>122.8719485961107</c:v>
                </c:pt>
                <c:pt idx="105">
                  <c:v>122.84615067101753</c:v>
                </c:pt>
                <c:pt idx="106">
                  <c:v>122.82077317118768</c:v>
                </c:pt>
                <c:pt idx="107">
                  <c:v>122.79576046979199</c:v>
                </c:pt>
                <c:pt idx="108">
                  <c:v>122.77105843585856</c:v>
                </c:pt>
                <c:pt idx="109">
                  <c:v>122.74661413229816</c:v>
                </c:pt>
                <c:pt idx="110">
                  <c:v>122.72237553045515</c:v>
                </c:pt>
                <c:pt idx="111">
                  <c:v>122.69829124385051</c:v>
                </c:pt>
                <c:pt idx="112">
                  <c:v>122.67431028431955</c:v>
                </c:pt>
                <c:pt idx="113">
                  <c:v>122.65038184433365</c:v>
                </c:pt>
                <c:pt idx="114">
                  <c:v>122.62645510990674</c:v>
                </c:pt>
                <c:pt idx="115">
                  <c:v>122.60247910910033</c:v>
                </c:pt>
                <c:pt idx="116">
                  <c:v>122.57840260171302</c:v>
                </c:pt>
                <c:pt idx="117">
                  <c:v>122.55417401622621</c:v>
                </c:pt>
                <c:pt idx="118">
                  <c:v>122.52974144042038</c:v>
                </c:pt>
                <c:pt idx="119">
                  <c:v>122.50505267220372</c:v>
                </c:pt>
                <c:pt idx="120">
                  <c:v>122.48005533703478</c:v>
                </c:pt>
                <c:pt idx="121">
                  <c:v>122.45469707778784</c:v>
                </c:pt>
                <c:pt idx="122">
                  <c:v>122.42892582192317</c:v>
                </c:pt>
                <c:pt idx="123">
                  <c:v>122.40269012930916</c:v>
                </c:pt>
                <c:pt idx="124">
                  <c:v>122.37593962193955</c:v>
                </c:pt>
                <c:pt idx="125">
                  <c:v>122.34862549406898</c:v>
                </c:pt>
                <c:pt idx="126">
                  <c:v>122.32070109796199</c:v>
                </c:pt>
                <c:pt idx="127">
                  <c:v>122.29212259658</c:v>
                </c:pt>
                <c:pt idx="128">
                  <c:v>122.26284967024722</c:v>
                </c:pt>
                <c:pt idx="129">
                  <c:v>122.23284625984034</c:v>
                </c:pt>
                <c:pt idx="130">
                  <c:v>122.20208132461093</c:v>
                </c:pt>
                <c:pt idx="131">
                  <c:v>122.17052958871159</c:v>
                </c:pt>
                <c:pt idx="132">
                  <c:v>122.13817224723635</c:v>
                </c:pt>
                <c:pt idx="133">
                  <c:v>122.10499760050129</c:v>
                </c:pt>
                <c:pt idx="134">
                  <c:v>122.07100158474755</c:v>
                </c:pt>
                <c:pt idx="135">
                  <c:v>122.03618816874584</c:v>
                </c:pt>
                <c:pt idx="136">
                  <c:v>122.00056958909269</c:v>
                </c:pt>
                <c:pt idx="137">
                  <c:v>121.964166402328</c:v>
                </c:pt>
                <c:pt idx="138">
                  <c:v>121.92700733919484</c:v>
                </c:pt>
                <c:pt idx="139">
                  <c:v>121.88912895503302</c:v>
                </c:pt>
                <c:pt idx="140">
                  <c:v>121.85057507990081</c:v>
                </c:pt>
                <c:pt idx="141">
                  <c:v>121.81139608187144</c:v>
                </c:pt>
                <c:pt idx="142">
                  <c:v>121.77164796630684</c:v>
                </c:pt>
                <c:pt idx="143">
                  <c:v>121.73139134204123</c:v>
                </c:pt>
                <c:pt idx="144">
                  <c:v>121.6906902916736</c:v>
                </c:pt>
                <c:pt idx="145">
                  <c:v>121.64961118711122</c:v>
                </c:pt>
                <c:pt idx="146">
                  <c:v>121.60822149287418</c:v>
                </c:pt>
                <c:pt idx="147">
                  <c:v>121.56658859846343</c:v>
                </c:pt>
                <c:pt idx="148">
                  <c:v>121.52477871753223</c:v>
                </c:pt>
                <c:pt idx="149">
                  <c:v>121.48285588610487</c:v>
                </c:pt>
                <c:pt idx="150">
                  <c:v>121.44088108520384</c:v>
                </c:pt>
                <c:pt idx="151">
                  <c:v>121.39891150559417</c:v>
                </c:pt>
                <c:pt idx="152">
                  <c:v>121.35699996454204</c:v>
                </c:pt>
                <c:pt idx="153">
                  <c:v>121.31519447705502</c:v>
                </c:pt>
                <c:pt idx="154">
                  <c:v>121.27353797746693</c:v>
                </c:pt>
                <c:pt idx="155">
                  <c:v>121.23206818175066</c:v>
                </c:pt>
                <c:pt idx="156">
                  <c:v>121.19081757676011</c:v>
                </c:pt>
                <c:pt idx="157">
                  <c:v>121.14981351975429</c:v>
                </c:pt>
                <c:pt idx="158">
                  <c:v>121.10907842998107</c:v>
                </c:pt>
                <c:pt idx="159">
                  <c:v>121.0686300536489</c:v>
                </c:pt>
                <c:pt idx="160">
                  <c:v>121.0284817840997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126.877</c:v>
                </c:pt>
                <c:pt idx="1">
                  <c:v>127.57899999999999</c:v>
                </c:pt>
                <c:pt idx="2">
                  <c:v>127.56100000000001</c:v>
                </c:pt>
                <c:pt idx="3">
                  <c:v>127.86</c:v>
                </c:pt>
                <c:pt idx="4">
                  <c:v>129.596</c:v>
                </c:pt>
                <c:pt idx="5">
                  <c:v>128.63200000000001</c:v>
                </c:pt>
                <c:pt idx="6">
                  <c:v>127.684</c:v>
                </c:pt>
                <c:pt idx="7">
                  <c:v>126.754</c:v>
                </c:pt>
                <c:pt idx="8">
                  <c:v>127.526</c:v>
                </c:pt>
                <c:pt idx="9">
                  <c:v>127.07</c:v>
                </c:pt>
                <c:pt idx="10">
                  <c:v>128.19300000000001</c:v>
                </c:pt>
                <c:pt idx="11">
                  <c:v>128.316</c:v>
                </c:pt>
                <c:pt idx="12">
                  <c:v>128.13999999999999</c:v>
                </c:pt>
                <c:pt idx="13">
                  <c:v>128.57900000000001</c:v>
                </c:pt>
                <c:pt idx="14">
                  <c:v>129.15799999999999</c:v>
                </c:pt>
                <c:pt idx="15">
                  <c:v>129.596</c:v>
                </c:pt>
                <c:pt idx="16">
                  <c:v>127.789</c:v>
                </c:pt>
                <c:pt idx="17">
                  <c:v>127.26300000000001</c:v>
                </c:pt>
                <c:pt idx="18">
                  <c:v>127.526</c:v>
                </c:pt>
                <c:pt idx="19">
                  <c:v>129.78899999999999</c:v>
                </c:pt>
                <c:pt idx="20">
                  <c:v>131.75399999999999</c:v>
                </c:pt>
                <c:pt idx="21">
                  <c:v>129.36799999999999</c:v>
                </c:pt>
                <c:pt idx="22">
                  <c:v>129.42099999999999</c:v>
                </c:pt>
                <c:pt idx="23">
                  <c:v>127.86</c:v>
                </c:pt>
                <c:pt idx="24">
                  <c:v>130.52600000000001</c:v>
                </c:pt>
                <c:pt idx="25">
                  <c:v>129.298</c:v>
                </c:pt>
                <c:pt idx="26">
                  <c:v>130.52600000000001</c:v>
                </c:pt>
                <c:pt idx="27">
                  <c:v>131.87700000000001</c:v>
                </c:pt>
                <c:pt idx="28">
                  <c:v>132.018</c:v>
                </c:pt>
                <c:pt idx="29">
                  <c:v>129.63200000000001</c:v>
                </c:pt>
                <c:pt idx="30">
                  <c:v>132.035</c:v>
                </c:pt>
                <c:pt idx="31">
                  <c:v>132.08799999999999</c:v>
                </c:pt>
                <c:pt idx="32">
                  <c:v>131.982</c:v>
                </c:pt>
                <c:pt idx="33">
                  <c:v>134.26300000000001</c:v>
                </c:pt>
                <c:pt idx="34">
                  <c:v>132.649</c:v>
                </c:pt>
                <c:pt idx="35">
                  <c:v>134.053</c:v>
                </c:pt>
                <c:pt idx="36">
                  <c:v>133.26300000000001</c:v>
                </c:pt>
                <c:pt idx="37">
                  <c:v>132.57900000000001</c:v>
                </c:pt>
                <c:pt idx="38">
                  <c:v>134.053</c:v>
                </c:pt>
                <c:pt idx="39">
                  <c:v>135.24600000000001</c:v>
                </c:pt>
                <c:pt idx="40">
                  <c:v>134.08799999999999</c:v>
                </c:pt>
                <c:pt idx="41">
                  <c:v>136.19300000000001</c:v>
                </c:pt>
                <c:pt idx="42">
                  <c:v>136.22800000000001</c:v>
                </c:pt>
                <c:pt idx="43">
                  <c:v>137.07</c:v>
                </c:pt>
                <c:pt idx="44">
                  <c:v>137.21100000000001</c:v>
                </c:pt>
                <c:pt idx="45">
                  <c:v>139.22800000000001</c:v>
                </c:pt>
                <c:pt idx="46">
                  <c:v>142.75399999999999</c:v>
                </c:pt>
                <c:pt idx="47">
                  <c:v>149.75399999999999</c:v>
                </c:pt>
                <c:pt idx="48">
                  <c:v>163.54400000000001</c:v>
                </c:pt>
                <c:pt idx="49">
                  <c:v>176.24600000000001</c:v>
                </c:pt>
                <c:pt idx="50">
                  <c:v>194.018</c:v>
                </c:pt>
                <c:pt idx="51">
                  <c:v>208.12299999999999</c:v>
                </c:pt>
                <c:pt idx="52">
                  <c:v>219.333</c:v>
                </c:pt>
                <c:pt idx="53">
                  <c:v>228.298</c:v>
                </c:pt>
                <c:pt idx="54">
                  <c:v>235.14</c:v>
                </c:pt>
                <c:pt idx="55">
                  <c:v>236.91200000000001</c:v>
                </c:pt>
                <c:pt idx="56">
                  <c:v>237.63200000000001</c:v>
                </c:pt>
                <c:pt idx="57">
                  <c:v>234.36799999999999</c:v>
                </c:pt>
                <c:pt idx="58">
                  <c:v>227.035</c:v>
                </c:pt>
                <c:pt idx="59">
                  <c:v>209.84200000000001</c:v>
                </c:pt>
                <c:pt idx="60">
                  <c:v>179.89500000000001</c:v>
                </c:pt>
                <c:pt idx="61">
                  <c:v>143.87700000000001</c:v>
                </c:pt>
                <c:pt idx="62">
                  <c:v>130.91200000000001</c:v>
                </c:pt>
                <c:pt idx="63">
                  <c:v>129.86000000000001</c:v>
                </c:pt>
                <c:pt idx="64">
                  <c:v>128.018</c:v>
                </c:pt>
                <c:pt idx="65">
                  <c:v>128.13999999999999</c:v>
                </c:pt>
                <c:pt idx="66">
                  <c:v>129.57900000000001</c:v>
                </c:pt>
                <c:pt idx="67">
                  <c:v>133.21100000000001</c:v>
                </c:pt>
                <c:pt idx="68">
                  <c:v>137.63200000000001</c:v>
                </c:pt>
                <c:pt idx="69">
                  <c:v>146.035</c:v>
                </c:pt>
                <c:pt idx="70">
                  <c:v>156.12299999999999</c:v>
                </c:pt>
                <c:pt idx="71">
                  <c:v>168</c:v>
                </c:pt>
                <c:pt idx="72">
                  <c:v>178.10499999999999</c:v>
                </c:pt>
                <c:pt idx="73">
                  <c:v>189.035</c:v>
                </c:pt>
                <c:pt idx="74">
                  <c:v>197.82499999999999</c:v>
                </c:pt>
                <c:pt idx="75">
                  <c:v>204.07</c:v>
                </c:pt>
                <c:pt idx="76">
                  <c:v>207.649</c:v>
                </c:pt>
                <c:pt idx="77">
                  <c:v>209.26300000000001</c:v>
                </c:pt>
                <c:pt idx="78">
                  <c:v>205.71899999999999</c:v>
                </c:pt>
                <c:pt idx="79">
                  <c:v>195.12299999999999</c:v>
                </c:pt>
                <c:pt idx="80">
                  <c:v>175.17500000000001</c:v>
                </c:pt>
                <c:pt idx="81">
                  <c:v>144.49100000000001</c:v>
                </c:pt>
                <c:pt idx="82">
                  <c:v>128.386</c:v>
                </c:pt>
                <c:pt idx="83">
                  <c:v>124.193</c:v>
                </c:pt>
                <c:pt idx="84">
                  <c:v>122.544</c:v>
                </c:pt>
                <c:pt idx="85">
                  <c:v>123.509</c:v>
                </c:pt>
                <c:pt idx="86">
                  <c:v>124.316</c:v>
                </c:pt>
                <c:pt idx="87">
                  <c:v>125.14</c:v>
                </c:pt>
                <c:pt idx="88">
                  <c:v>125.596</c:v>
                </c:pt>
                <c:pt idx="89">
                  <c:v>123.08799999999999</c:v>
                </c:pt>
                <c:pt idx="90">
                  <c:v>124.667</c:v>
                </c:pt>
                <c:pt idx="91">
                  <c:v>124.42100000000001</c:v>
                </c:pt>
                <c:pt idx="92">
                  <c:v>126.053</c:v>
                </c:pt>
                <c:pt idx="93">
                  <c:v>124.895</c:v>
                </c:pt>
                <c:pt idx="94">
                  <c:v>125.807</c:v>
                </c:pt>
                <c:pt idx="95">
                  <c:v>125.807</c:v>
                </c:pt>
                <c:pt idx="96">
                  <c:v>124.386</c:v>
                </c:pt>
                <c:pt idx="97">
                  <c:v>125.596</c:v>
                </c:pt>
                <c:pt idx="98">
                  <c:v>128.28100000000001</c:v>
                </c:pt>
                <c:pt idx="99">
                  <c:v>126.947</c:v>
                </c:pt>
                <c:pt idx="100">
                  <c:v>124.509</c:v>
                </c:pt>
                <c:pt idx="101">
                  <c:v>125.649</c:v>
                </c:pt>
                <c:pt idx="102">
                  <c:v>123.596</c:v>
                </c:pt>
                <c:pt idx="103">
                  <c:v>123.965</c:v>
                </c:pt>
                <c:pt idx="104">
                  <c:v>124.63200000000001</c:v>
                </c:pt>
                <c:pt idx="105">
                  <c:v>126.56100000000001</c:v>
                </c:pt>
                <c:pt idx="106">
                  <c:v>126.982</c:v>
                </c:pt>
                <c:pt idx="107">
                  <c:v>128.52600000000001</c:v>
                </c:pt>
                <c:pt idx="108">
                  <c:v>130.77199999999999</c:v>
                </c:pt>
                <c:pt idx="109">
                  <c:v>137.10499999999999</c:v>
                </c:pt>
                <c:pt idx="110">
                  <c:v>138.12299999999999</c:v>
                </c:pt>
                <c:pt idx="111">
                  <c:v>138.22800000000001</c:v>
                </c:pt>
                <c:pt idx="112">
                  <c:v>138.43899999999999</c:v>
                </c:pt>
                <c:pt idx="113">
                  <c:v>136.316</c:v>
                </c:pt>
                <c:pt idx="114">
                  <c:v>133.80699999999999</c:v>
                </c:pt>
                <c:pt idx="115">
                  <c:v>130.50899999999999</c:v>
                </c:pt>
                <c:pt idx="116">
                  <c:v>126.57899999999999</c:v>
                </c:pt>
                <c:pt idx="117">
                  <c:v>123.193</c:v>
                </c:pt>
                <c:pt idx="118">
                  <c:v>124.08799999999999</c:v>
                </c:pt>
                <c:pt idx="119">
                  <c:v>123.509</c:v>
                </c:pt>
                <c:pt idx="120">
                  <c:v>124.789</c:v>
                </c:pt>
                <c:pt idx="121">
                  <c:v>123.649</c:v>
                </c:pt>
                <c:pt idx="122">
                  <c:v>122.26300000000001</c:v>
                </c:pt>
                <c:pt idx="123">
                  <c:v>121.73699999999999</c:v>
                </c:pt>
                <c:pt idx="124">
                  <c:v>121.684</c:v>
                </c:pt>
                <c:pt idx="125">
                  <c:v>122.614</c:v>
                </c:pt>
                <c:pt idx="126">
                  <c:v>122.333</c:v>
                </c:pt>
                <c:pt idx="127">
                  <c:v>122.842</c:v>
                </c:pt>
                <c:pt idx="128">
                  <c:v>123.93</c:v>
                </c:pt>
                <c:pt idx="129">
                  <c:v>123.807</c:v>
                </c:pt>
                <c:pt idx="130">
                  <c:v>123</c:v>
                </c:pt>
                <c:pt idx="131">
                  <c:v>123.26300000000001</c:v>
                </c:pt>
                <c:pt idx="132">
                  <c:v>123.175</c:v>
                </c:pt>
                <c:pt idx="133">
                  <c:v>123.91200000000001</c:v>
                </c:pt>
                <c:pt idx="134">
                  <c:v>124.91200000000001</c:v>
                </c:pt>
                <c:pt idx="135">
                  <c:v>126.807</c:v>
                </c:pt>
                <c:pt idx="136">
                  <c:v>128.57900000000001</c:v>
                </c:pt>
                <c:pt idx="137">
                  <c:v>129.947</c:v>
                </c:pt>
                <c:pt idx="138">
                  <c:v>131.351</c:v>
                </c:pt>
                <c:pt idx="139">
                  <c:v>129.77199999999999</c:v>
                </c:pt>
                <c:pt idx="140">
                  <c:v>128.018</c:v>
                </c:pt>
                <c:pt idx="141">
                  <c:v>126.526</c:v>
                </c:pt>
                <c:pt idx="142">
                  <c:v>122.754</c:v>
                </c:pt>
                <c:pt idx="143">
                  <c:v>122.982</c:v>
                </c:pt>
                <c:pt idx="144">
                  <c:v>122.73699999999999</c:v>
                </c:pt>
                <c:pt idx="145">
                  <c:v>121.93</c:v>
                </c:pt>
                <c:pt idx="146">
                  <c:v>120.298</c:v>
                </c:pt>
                <c:pt idx="147">
                  <c:v>124.053</c:v>
                </c:pt>
                <c:pt idx="148">
                  <c:v>122.351</c:v>
                </c:pt>
                <c:pt idx="149">
                  <c:v>122.26300000000001</c:v>
                </c:pt>
                <c:pt idx="150">
                  <c:v>122.93</c:v>
                </c:pt>
                <c:pt idx="151">
                  <c:v>121.105</c:v>
                </c:pt>
                <c:pt idx="152">
                  <c:v>123.22799999999999</c:v>
                </c:pt>
                <c:pt idx="153">
                  <c:v>120.596</c:v>
                </c:pt>
                <c:pt idx="154">
                  <c:v>122.07</c:v>
                </c:pt>
                <c:pt idx="155">
                  <c:v>121.77200000000001</c:v>
                </c:pt>
                <c:pt idx="156">
                  <c:v>121.895</c:v>
                </c:pt>
                <c:pt idx="157">
                  <c:v>119.91200000000001</c:v>
                </c:pt>
                <c:pt idx="158">
                  <c:v>121.36799999999999</c:v>
                </c:pt>
                <c:pt idx="159">
                  <c:v>120.91200000000001</c:v>
                </c:pt>
                <c:pt idx="160">
                  <c:v>120.63200000000001</c:v>
                </c:pt>
                <c:pt idx="161">
                  <c:v>121.77200000000001</c:v>
                </c:pt>
                <c:pt idx="162">
                  <c:v>121.56100000000001</c:v>
                </c:pt>
                <c:pt idx="163">
                  <c:v>121.36799999999999</c:v>
                </c:pt>
                <c:pt idx="164">
                  <c:v>121.63200000000001</c:v>
                </c:pt>
                <c:pt idx="165">
                  <c:v>120.877</c:v>
                </c:pt>
                <c:pt idx="166">
                  <c:v>121.56100000000001</c:v>
                </c:pt>
                <c:pt idx="167">
                  <c:v>119.93</c:v>
                </c:pt>
                <c:pt idx="168">
                  <c:v>119.71899999999999</c:v>
                </c:pt>
                <c:pt idx="169">
                  <c:v>120.14</c:v>
                </c:pt>
                <c:pt idx="170">
                  <c:v>122.193</c:v>
                </c:pt>
                <c:pt idx="171">
                  <c:v>120.404</c:v>
                </c:pt>
                <c:pt idx="172">
                  <c:v>120.789</c:v>
                </c:pt>
                <c:pt idx="173">
                  <c:v>120.035</c:v>
                </c:pt>
                <c:pt idx="174">
                  <c:v>120.57899999999999</c:v>
                </c:pt>
                <c:pt idx="175">
                  <c:v>120.73699999999999</c:v>
                </c:pt>
                <c:pt idx="176">
                  <c:v>120.807</c:v>
                </c:pt>
                <c:pt idx="177">
                  <c:v>121.035</c:v>
                </c:pt>
                <c:pt idx="178">
                  <c:v>121.07</c:v>
                </c:pt>
                <c:pt idx="179">
                  <c:v>120.42100000000001</c:v>
                </c:pt>
                <c:pt idx="180">
                  <c:v>120.56100000000001</c:v>
                </c:pt>
                <c:pt idx="181">
                  <c:v>121.175</c:v>
                </c:pt>
                <c:pt idx="182">
                  <c:v>120.123</c:v>
                </c:pt>
                <c:pt idx="183">
                  <c:v>120.544</c:v>
                </c:pt>
                <c:pt idx="184">
                  <c:v>119.614</c:v>
                </c:pt>
                <c:pt idx="185">
                  <c:v>122.36799999999999</c:v>
                </c:pt>
                <c:pt idx="186">
                  <c:v>121.754</c:v>
                </c:pt>
                <c:pt idx="187">
                  <c:v>118.965</c:v>
                </c:pt>
                <c:pt idx="188">
                  <c:v>118.93</c:v>
                </c:pt>
                <c:pt idx="189">
                  <c:v>121.211</c:v>
                </c:pt>
                <c:pt idx="190">
                  <c:v>120.77200000000001</c:v>
                </c:pt>
                <c:pt idx="191">
                  <c:v>119.14</c:v>
                </c:pt>
                <c:pt idx="192">
                  <c:v>119.351</c:v>
                </c:pt>
                <c:pt idx="193">
                  <c:v>120.73699999999999</c:v>
                </c:pt>
                <c:pt idx="194">
                  <c:v>120.73699999999999</c:v>
                </c:pt>
                <c:pt idx="195">
                  <c:v>120.456</c:v>
                </c:pt>
                <c:pt idx="196">
                  <c:v>119.08799999999999</c:v>
                </c:pt>
                <c:pt idx="197">
                  <c:v>119.474</c:v>
                </c:pt>
                <c:pt idx="198">
                  <c:v>118.14</c:v>
                </c:pt>
                <c:pt idx="199">
                  <c:v>118.26300000000001</c:v>
                </c:pt>
                <c:pt idx="200">
                  <c:v>119.43899999999999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126.65180816120694</c:v>
                </c:pt>
                <c:pt idx="7">
                  <c:v>126.87872664058135</c:v>
                </c:pt>
                <c:pt idx="8">
                  <c:v>127.10465940292711</c:v>
                </c:pt>
                <c:pt idx="9">
                  <c:v>127.32942650811137</c:v>
                </c:pt>
                <c:pt idx="10">
                  <c:v>127.55282558358167</c:v>
                </c:pt>
                <c:pt idx="11">
                  <c:v>127.77462987433631</c:v>
                </c:pt>
                <c:pt idx="12">
                  <c:v>127.99458626532275</c:v>
                </c:pt>
                <c:pt idx="13">
                  <c:v>128.21241331186627</c:v>
                </c:pt>
                <c:pt idx="14">
                  <c:v>128.42779932320698</c:v>
                </c:pt>
                <c:pt idx="15">
                  <c:v>128.64040055524262</c:v>
                </c:pt>
                <c:pt idx="16">
                  <c:v>128.84983958163465</c:v>
                </c:pt>
                <c:pt idx="17">
                  <c:v>129.05570392868808</c:v>
                </c:pt>
                <c:pt idx="18">
                  <c:v>129.25754508147165</c:v>
                </c:pt>
                <c:pt idx="19">
                  <c:v>129.45487800212487</c:v>
                </c:pt>
                <c:pt idx="20">
                  <c:v>129.64718135778421</c:v>
                </c:pt>
                <c:pt idx="21">
                  <c:v>129.83389875777763</c:v>
                </c:pt>
                <c:pt idx="22">
                  <c:v>130.01444149032395</c:v>
                </c:pt>
                <c:pt idx="23">
                  <c:v>130.18819360431306</c:v>
                </c:pt>
                <c:pt idx="24">
                  <c:v>130.35452083226917</c:v>
                </c:pt>
                <c:pt idx="25">
                  <c:v>130.51278600787373</c:v>
                </c:pt>
                <c:pt idx="26">
                  <c:v>130.66237561930637</c:v>
                </c:pt>
                <c:pt idx="27">
                  <c:v>130.80274542135385</c:v>
                </c:pt>
                <c:pt idx="28">
                  <c:v>130.93349821263661</c:v>
                </c:pt>
                <c:pt idx="29">
                  <c:v>131.05451467575415</c:v>
                </c:pt>
                <c:pt idx="30">
                  <c:v>131.1661692412406</c:v>
                </c:pt>
                <c:pt idx="31">
                  <c:v>131.26967760410719</c:v>
                </c:pt>
                <c:pt idx="32">
                  <c:v>131.36764031875097</c:v>
                </c:pt>
                <c:pt idx="33">
                  <c:v>131.46486586296555</c:v>
                </c:pt>
                <c:pt idx="34">
                  <c:v>131.56957244557802</c:v>
                </c:pt>
                <c:pt idx="35">
                  <c:v>131.69507337022313</c:v>
                </c:pt>
                <c:pt idx="36">
                  <c:v>131.86203538971893</c:v>
                </c:pt>
                <c:pt idx="37">
                  <c:v>132.10134997399425</c:v>
                </c:pt>
                <c:pt idx="38">
                  <c:v>132.4575600734284</c:v>
                </c:pt>
                <c:pt idx="39">
                  <c:v>132.99262969753312</c:v>
                </c:pt>
                <c:pt idx="40">
                  <c:v>133.78962989914834</c:v>
                </c:pt>
                <c:pt idx="41">
                  <c:v>134.95565849058497</c:v>
                </c:pt>
                <c:pt idx="42">
                  <c:v>136.62305048967474</c:v>
                </c:pt>
                <c:pt idx="43">
                  <c:v>138.9477352622184</c:v>
                </c:pt>
                <c:pt idx="44">
                  <c:v>142.10353831846476</c:v>
                </c:pt>
                <c:pt idx="45">
                  <c:v>146.2714009404979</c:v>
                </c:pt>
                <c:pt idx="46">
                  <c:v>151.62297239295739</c:v>
                </c:pt>
                <c:pt idx="47">
                  <c:v>158.29884324965158</c:v>
                </c:pt>
                <c:pt idx="48">
                  <c:v>166.38278118771649</c:v>
                </c:pt>
                <c:pt idx="49">
                  <c:v>175.87452611079007</c:v>
                </c:pt>
                <c:pt idx="50">
                  <c:v>186.66450374405352</c:v>
                </c:pt>
                <c:pt idx="51">
                  <c:v>198.51239060032239</c:v>
                </c:pt>
                <c:pt idx="52">
                  <c:v>211.02144338497538</c:v>
                </c:pt>
                <c:pt idx="53">
                  <c:v>223.56897067656519</c:v>
                </c:pt>
                <c:pt idx="54">
                  <c:v>235.10559670804432</c:v>
                </c:pt>
                <c:pt idx="55">
                  <c:v>243.77892924990482</c:v>
                </c:pt>
                <c:pt idx="56">
                  <c:v>246.68458858528533</c:v>
                </c:pt>
                <c:pt idx="57">
                  <c:v>240.57097154840451</c:v>
                </c:pt>
                <c:pt idx="58">
                  <c:v>224.00476585546781</c:v>
                </c:pt>
                <c:pt idx="59">
                  <c:v>199.62705063227881</c:v>
                </c:pt>
                <c:pt idx="60">
                  <c:v>173.76440755988642</c:v>
                </c:pt>
                <c:pt idx="61">
                  <c:v>152.8362911605891</c:v>
                </c:pt>
                <c:pt idx="62">
                  <c:v>139.78012993935786</c:v>
                </c:pt>
                <c:pt idx="63">
                  <c:v>133.68062362510273</c:v>
                </c:pt>
                <c:pt idx="64">
                  <c:v>131.99474711500727</c:v>
                </c:pt>
                <c:pt idx="65">
                  <c:v>132.64078997084863</c:v>
                </c:pt>
                <c:pt idx="66">
                  <c:v>134.61839942476044</c:v>
                </c:pt>
                <c:pt idx="67">
                  <c:v>137.68771540478178</c:v>
                </c:pt>
                <c:pt idx="68">
                  <c:v>141.93307421132522</c:v>
                </c:pt>
                <c:pt idx="69">
                  <c:v>147.50952099409645</c:v>
                </c:pt>
                <c:pt idx="70">
                  <c:v>154.52756717945473</c:v>
                </c:pt>
                <c:pt idx="71">
                  <c:v>162.99175308883764</c:v>
                </c:pt>
                <c:pt idx="72">
                  <c:v>172.75682802257211</c:v>
                </c:pt>
                <c:pt idx="73">
                  <c:v>183.49152270806957</c:v>
                </c:pt>
                <c:pt idx="74">
                  <c:v>194.61932238645932</c:v>
                </c:pt>
                <c:pt idx="75">
                  <c:v>205.12347328195705</c:v>
                </c:pt>
                <c:pt idx="76">
                  <c:v>213.07256701528888</c:v>
                </c:pt>
                <c:pt idx="77">
                  <c:v>215.20101787734598</c:v>
                </c:pt>
                <c:pt idx="78">
                  <c:v>207.9141449404014</c:v>
                </c:pt>
                <c:pt idx="79">
                  <c:v>190.54210113160497</c:v>
                </c:pt>
                <c:pt idx="80">
                  <c:v>167.88829120348836</c:v>
                </c:pt>
                <c:pt idx="81">
                  <c:v>147.66841605697445</c:v>
                </c:pt>
                <c:pt idx="82">
                  <c:v>134.70781256709759</c:v>
                </c:pt>
                <c:pt idx="83">
                  <c:v>128.63309112597184</c:v>
                </c:pt>
                <c:pt idx="84">
                  <c:v>126.5097555978295</c:v>
                </c:pt>
                <c:pt idx="85">
                  <c:v>125.91656380086688</c:v>
                </c:pt>
                <c:pt idx="86">
                  <c:v>125.73992055296821</c:v>
                </c:pt>
                <c:pt idx="87">
                  <c:v>125.64543662519313</c:v>
                </c:pt>
                <c:pt idx="88">
                  <c:v>125.56390095109876</c:v>
                </c:pt>
                <c:pt idx="89">
                  <c:v>125.4851243340011</c:v>
                </c:pt>
                <c:pt idx="90">
                  <c:v>125.40795231446992</c:v>
                </c:pt>
                <c:pt idx="91">
                  <c:v>125.33220868947676</c:v>
                </c:pt>
                <c:pt idx="92">
                  <c:v>125.25779787504368</c:v>
                </c:pt>
                <c:pt idx="93">
                  <c:v>125.18463666571462</c:v>
                </c:pt>
                <c:pt idx="94">
                  <c:v>125.11265921997926</c:v>
                </c:pt>
                <c:pt idx="95">
                  <c:v>125.04184629616998</c:v>
                </c:pt>
                <c:pt idx="96">
                  <c:v>124.97231328877572</c:v>
                </c:pt>
                <c:pt idx="97">
                  <c:v>124.90455087608318</c:v>
                </c:pt>
                <c:pt idx="98">
                  <c:v>124.84002326902697</c:v>
                </c:pt>
                <c:pt idx="99">
                  <c:v>124.78251291832235</c:v>
                </c:pt>
                <c:pt idx="100">
                  <c:v>124.74082857933334</c:v>
                </c:pt>
                <c:pt idx="101">
                  <c:v>124.73362010332609</c:v>
                </c:pt>
                <c:pt idx="102">
                  <c:v>124.79673859119249</c:v>
                </c:pt>
                <c:pt idx="103">
                  <c:v>124.99237075986073</c:v>
                </c:pt>
                <c:pt idx="104">
                  <c:v>125.41671856911222</c:v>
                </c:pt>
                <c:pt idx="105">
                  <c:v>126.1995506066569</c:v>
                </c:pt>
                <c:pt idx="106">
                  <c:v>127.48561323708537</c:v>
                </c:pt>
                <c:pt idx="107">
                  <c:v>129.38619478814144</c:v>
                </c:pt>
                <c:pt idx="108">
                  <c:v>131.89194259153393</c:v>
                </c:pt>
                <c:pt idx="109">
                  <c:v>134.75543407747548</c:v>
                </c:pt>
                <c:pt idx="110">
                  <c:v>137.40258793328351</c:v>
                </c:pt>
                <c:pt idx="111">
                  <c:v>139.00321121165518</c:v>
                </c:pt>
                <c:pt idx="112">
                  <c:v>138.81289359118554</c:v>
                </c:pt>
                <c:pt idx="113">
                  <c:v>136.6663282424436</c:v>
                </c:pt>
                <c:pt idx="114">
                  <c:v>133.21321709149956</c:v>
                </c:pt>
                <c:pt idx="115">
                  <c:v>129.58391123106117</c:v>
                </c:pt>
                <c:pt idx="116">
                  <c:v>126.7177173331215</c:v>
                </c:pt>
                <c:pt idx="117">
                  <c:v>124.93748038926904</c:v>
                </c:pt>
                <c:pt idx="118">
                  <c:v>124.04140383030646</c:v>
                </c:pt>
                <c:pt idx="119">
                  <c:v>123.65688698936786</c:v>
                </c:pt>
                <c:pt idx="120">
                  <c:v>123.49614810787337</c:v>
                </c:pt>
                <c:pt idx="121">
                  <c:v>123.41142123766593</c:v>
                </c:pt>
                <c:pt idx="122">
                  <c:v>123.34704764297085</c:v>
                </c:pt>
                <c:pt idx="123">
                  <c:v>123.28703476679526</c:v>
                </c:pt>
                <c:pt idx="124">
                  <c:v>123.22780237953255</c:v>
                </c:pt>
                <c:pt idx="125">
                  <c:v>123.16871711488594</c:v>
                </c:pt>
                <c:pt idx="126">
                  <c:v>123.10972037361638</c:v>
                </c:pt>
                <c:pt idx="127">
                  <c:v>123.05103533332299</c:v>
                </c:pt>
                <c:pt idx="128">
                  <c:v>122.9938833128589</c:v>
                </c:pt>
                <c:pt idx="129">
                  <c:v>122.94342618169927</c:v>
                </c:pt>
                <c:pt idx="130">
                  <c:v>122.91749081001012</c:v>
                </c:pt>
                <c:pt idx="131">
                  <c:v>122.9658438633096</c:v>
                </c:pt>
                <c:pt idx="132">
                  <c:v>123.19790726387248</c:v>
                </c:pt>
                <c:pt idx="133">
                  <c:v>123.79311381962079</c:v>
                </c:pt>
                <c:pt idx="134">
                  <c:v>124.93933863748948</c:v>
                </c:pt>
                <c:pt idx="135">
                  <c:v>126.66517489132738</c:v>
                </c:pt>
                <c:pt idx="136">
                  <c:v>128.64937894335478</c:v>
                </c:pt>
                <c:pt idx="137">
                  <c:v>130.22040630927455</c:v>
                </c:pt>
                <c:pt idx="138">
                  <c:v>130.683689937135</c:v>
                </c:pt>
                <c:pt idx="139">
                  <c:v>129.78819518551532</c:v>
                </c:pt>
                <c:pt idx="140">
                  <c:v>127.91658509806366</c:v>
                </c:pt>
                <c:pt idx="141">
                  <c:v>125.80782275295817</c:v>
                </c:pt>
                <c:pt idx="142">
                  <c:v>124.08019646422039</c:v>
                </c:pt>
                <c:pt idx="143">
                  <c:v>122.96460494270721</c:v>
                </c:pt>
                <c:pt idx="144">
                  <c:v>122.36885428559873</c:v>
                </c:pt>
                <c:pt idx="145">
                  <c:v>122.08763838213419</c:v>
                </c:pt>
                <c:pt idx="146">
                  <c:v>121.95288582837946</c:v>
                </c:pt>
                <c:pt idx="147">
                  <c:v>121.87234976938655</c:v>
                </c:pt>
                <c:pt idx="148">
                  <c:v>121.80804190774109</c:v>
                </c:pt>
                <c:pt idx="149">
                  <c:v>121.74770639442661</c:v>
                </c:pt>
                <c:pt idx="150">
                  <c:v>121.68817927635082</c:v>
                </c:pt>
                <c:pt idx="151">
                  <c:v>121.62880056466136</c:v>
                </c:pt>
                <c:pt idx="152">
                  <c:v>121.56946007349237</c:v>
                </c:pt>
                <c:pt idx="153">
                  <c:v>121.51014492941225</c:v>
                </c:pt>
                <c:pt idx="154">
                  <c:v>121.45085599355235</c:v>
                </c:pt>
                <c:pt idx="155">
                  <c:v>121.39159538649186</c:v>
                </c:pt>
                <c:pt idx="156">
                  <c:v>121.33236497636624</c:v>
                </c:pt>
                <c:pt idx="157">
                  <c:v>121.27316624088205</c:v>
                </c:pt>
                <c:pt idx="158">
                  <c:v>121.2140002751682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126.65180816120515</c:v>
                </c:pt>
                <c:pt idx="7">
                  <c:v>126.87872664057544</c:v>
                </c:pt>
                <c:pt idx="8">
                  <c:v>127.10465940290797</c:v>
                </c:pt>
                <c:pt idx="9">
                  <c:v>127.32942650805089</c:v>
                </c:pt>
                <c:pt idx="10">
                  <c:v>127.55282558339484</c:v>
                </c:pt>
                <c:pt idx="11">
                  <c:v>127.77462987377213</c:v>
                </c:pt>
                <c:pt idx="12">
                  <c:v>127.99458626365748</c:v>
                </c:pt>
                <c:pt idx="13">
                  <c:v>128.21241330706175</c:v>
                </c:pt>
                <c:pt idx="14">
                  <c:v>128.42779930965764</c:v>
                </c:pt>
                <c:pt idx="15">
                  <c:v>128.64040051789277</c:v>
                </c:pt>
                <c:pt idx="16">
                  <c:v>128.84983948099656</c:v>
                </c:pt>
                <c:pt idx="17">
                  <c:v>129.05570366363162</c:v>
                </c:pt>
                <c:pt idx="18">
                  <c:v>129.25754439910648</c:v>
                </c:pt>
                <c:pt idx="19">
                  <c:v>129.45487628501633</c:v>
                </c:pt>
                <c:pt idx="20">
                  <c:v>129.64717713420026</c:v>
                </c:pt>
                <c:pt idx="21">
                  <c:v>129.8338886030804</c:v>
                </c:pt>
                <c:pt idx="22">
                  <c:v>130.01441762566148</c:v>
                </c:pt>
                <c:pt idx="23">
                  <c:v>130.18813878342294</c:v>
                </c:pt>
                <c:pt idx="24">
                  <c:v>130.35439773757366</c:v>
                </c:pt>
                <c:pt idx="25">
                  <c:v>130.51251583915496</c:v>
                </c:pt>
                <c:pt idx="26">
                  <c:v>130.66179601279305</c:v>
                </c:pt>
                <c:pt idx="27">
                  <c:v>130.80152998024678</c:v>
                </c:pt>
                <c:pt idx="28">
                  <c:v>130.93100684939299</c:v>
                </c:pt>
                <c:pt idx="29">
                  <c:v>131.04952304267181</c:v>
                </c:pt>
                <c:pt idx="30">
                  <c:v>131.15639347686775</c:v>
                </c:pt>
                <c:pt idx="31">
                  <c:v>131.25096383507238</c:v>
                </c:pt>
                <c:pt idx="32">
                  <c:v>131.33262369463506</c:v>
                </c:pt>
                <c:pt idx="33">
                  <c:v>131.40082019600851</c:v>
                </c:pt>
                <c:pt idx="34">
                  <c:v>131.45507186198347</c:v>
                </c:pt>
                <c:pt idx="35">
                  <c:v>131.49498211116443</c:v>
                </c:pt>
                <c:pt idx="36">
                  <c:v>131.52025196042234</c:v>
                </c:pt>
                <c:pt idx="37">
                  <c:v>131.53069138506837</c:v>
                </c:pt>
                <c:pt idx="38">
                  <c:v>131.52622880829196</c:v>
                </c:pt>
                <c:pt idx="39">
                  <c:v>131.50691822691198</c:v>
                </c:pt>
                <c:pt idx="40">
                  <c:v>131.47294355013042</c:v>
                </c:pt>
                <c:pt idx="41">
                  <c:v>131.42461983014638</c:v>
                </c:pt>
                <c:pt idx="42">
                  <c:v>131.3623911933156</c:v>
                </c:pt>
                <c:pt idx="43">
                  <c:v>131.28682543010325</c:v>
                </c:pt>
                <c:pt idx="44">
                  <c:v>131.19860536098616</c:v>
                </c:pt>
                <c:pt idx="45">
                  <c:v>131.09851725188756</c:v>
                </c:pt>
                <c:pt idx="46">
                  <c:v>130.98743669463983</c:v>
                </c:pt>
                <c:pt idx="47">
                  <c:v>130.86631248448367</c:v>
                </c:pt>
                <c:pt idx="48">
                  <c:v>130.73614910918516</c:v>
                </c:pt>
                <c:pt idx="49">
                  <c:v>130.59798850771244</c:v>
                </c:pt>
                <c:pt idx="50">
                  <c:v>130.45289175901183</c:v>
                </c:pt>
                <c:pt idx="51">
                  <c:v>130.30192132542746</c:v>
                </c:pt>
                <c:pt idx="52">
                  <c:v>130.14612440610281</c:v>
                </c:pt>
                <c:pt idx="53">
                  <c:v>129.98651786108135</c:v>
                </c:pt>
                <c:pt idx="54">
                  <c:v>129.82407505591735</c:v>
                </c:pt>
                <c:pt idx="55">
                  <c:v>129.65971485884248</c:v>
                </c:pt>
                <c:pt idx="56">
                  <c:v>129.49429290664392</c:v>
                </c:pt>
                <c:pt idx="57">
                  <c:v>129.32859514871694</c:v>
                </c:pt>
                <c:pt idx="58">
                  <c:v>129.16333358671034</c:v>
                </c:pt>
                <c:pt idx="59">
                  <c:v>128.99914405318552</c:v>
                </c:pt>
                <c:pt idx="60">
                  <c:v>128.83658581821024</c:v>
                </c:pt>
                <c:pt idx="61">
                  <c:v>128.67614277753958</c:v>
                </c:pt>
                <c:pt idx="62">
                  <c:v>128.51822595844158</c:v>
                </c:pt>
                <c:pt idx="63">
                  <c:v>128.36317707681829</c:v>
                </c:pt>
                <c:pt idx="64">
                  <c:v>128.21127288911177</c:v>
                </c:pt>
                <c:pt idx="65">
                  <c:v>128.06273010145364</c:v>
                </c:pt>
                <c:pt idx="66">
                  <c:v>127.91771062366034</c:v>
                </c:pt>
                <c:pt idx="67">
                  <c:v>127.77632698433872</c:v>
                </c:pt>
                <c:pt idx="68">
                  <c:v>127.63864775333536</c:v>
                </c:pt>
                <c:pt idx="69">
                  <c:v>127.50470284728988</c:v>
                </c:pt>
                <c:pt idx="70">
                  <c:v>127.37448862186251</c:v>
                </c:pt>
                <c:pt idx="71">
                  <c:v>127.24797267943963</c:v>
                </c:pt>
                <c:pt idx="72">
                  <c:v>127.12509834328603</c:v>
                </c:pt>
                <c:pt idx="73">
                  <c:v>127.00578876800584</c:v>
                </c:pt>
                <c:pt idx="74">
                  <c:v>126.88995067181116</c:v>
                </c:pt>
                <c:pt idx="75">
                  <c:v>126.77747768865315</c:v>
                </c:pt>
                <c:pt idx="76">
                  <c:v>126.66825334801926</c:v>
                </c:pt>
                <c:pt idx="77">
                  <c:v>126.56215369747447</c:v>
                </c:pt>
                <c:pt idx="78">
                  <c:v>126.45904958817407</c:v>
                </c:pt>
                <c:pt idx="79">
                  <c:v>126.35880864695562</c:v>
                </c:pt>
                <c:pt idx="80">
                  <c:v>126.26129696055298</c:v>
                </c:pt>
                <c:pt idx="81">
                  <c:v>126.16638049826841</c:v>
                </c:pt>
                <c:pt idx="82">
                  <c:v>126.07392629935175</c:v>
                </c:pt>
                <c:pt idx="83">
                  <c:v>125.98380345059319</c:v>
                </c:pt>
                <c:pt idx="84">
                  <c:v>125.89588387842825</c:v>
                </c:pt>
                <c:pt idx="85">
                  <c:v>125.81004297833307</c:v>
                </c:pt>
                <c:pt idx="86">
                  <c:v>125.72616010257804</c:v>
                </c:pt>
                <c:pt idx="87">
                  <c:v>125.64411892560634</c:v>
                </c:pt>
                <c:pt idx="88">
                  <c:v>125.56380770448126</c:v>
                </c:pt>
                <c:pt idx="89">
                  <c:v>125.48511945005912</c:v>
                </c:pt>
                <c:pt idx="90">
                  <c:v>125.40795202282987</c:v>
                </c:pt>
                <c:pt idx="91">
                  <c:v>125.33220816575189</c:v>
                </c:pt>
                <c:pt idx="92">
                  <c:v>125.25779548490557</c:v>
                </c:pt>
                <c:pt idx="93">
                  <c:v>125.18462638741359</c:v>
                </c:pt>
                <c:pt idx="94">
                  <c:v>125.11261798482148</c:v>
                </c:pt>
                <c:pt idx="95">
                  <c:v>125.04169196900672</c:v>
                </c:pt>
                <c:pt idx="96">
                  <c:v>124.97177446667445</c:v>
                </c:pt>
                <c:pt idx="97">
                  <c:v>124.90279587760527</c:v>
                </c:pt>
                <c:pt idx="98">
                  <c:v>124.83469070103236</c:v>
                </c:pt>
                <c:pt idx="99">
                  <c:v>124.76739735383511</c:v>
                </c:pt>
                <c:pt idx="100">
                  <c:v>124.70085798363775</c:v>
                </c:pt>
                <c:pt idx="101">
                  <c:v>124.635018279383</c:v>
                </c:pt>
                <c:pt idx="102">
                  <c:v>124.56982728150672</c:v>
                </c:pt>
                <c:pt idx="103">
                  <c:v>124.50523719346391</c:v>
                </c:pt>
                <c:pt idx="104">
                  <c:v>124.44120319603768</c:v>
                </c:pt>
                <c:pt idx="105">
                  <c:v>124.37768326560061</c:v>
                </c:pt>
                <c:pt idx="106">
                  <c:v>124.31463799728316</c:v>
                </c:pt>
                <c:pt idx="107">
                  <c:v>124.25203043383013</c:v>
                </c:pt>
                <c:pt idx="108">
                  <c:v>124.18982590079419</c:v>
                </c:pt>
                <c:pt idx="109">
                  <c:v>124.12799184861431</c:v>
                </c:pt>
                <c:pt idx="110">
                  <c:v>124.06649770205779</c:v>
                </c:pt>
                <c:pt idx="111">
                  <c:v>124.00531471745913</c:v>
                </c:pt>
                <c:pt idx="112">
                  <c:v>123.9444158481673</c:v>
                </c:pt>
                <c:pt idx="113">
                  <c:v>123.88377561860635</c:v>
                </c:pt>
                <c:pt idx="114">
                  <c:v>123.82337000736058</c:v>
                </c:pt>
                <c:pt idx="115">
                  <c:v>123.76317633970939</c:v>
                </c:pt>
                <c:pt idx="116">
                  <c:v>123.70317319004971</c:v>
                </c:pt>
                <c:pt idx="117">
                  <c:v>123.64334029465182</c:v>
                </c:pt>
                <c:pt idx="118">
                  <c:v>123.58365847518709</c:v>
                </c:pt>
                <c:pt idx="119">
                  <c:v>123.52410957343751</c:v>
                </c:pt>
                <c:pt idx="120">
                  <c:v>123.46467639753568</c:v>
                </c:pt>
                <c:pt idx="121">
                  <c:v>123.40534267998483</c:v>
                </c:pt>
                <c:pt idx="122">
                  <c:v>123.34609304755995</c:v>
                </c:pt>
                <c:pt idx="123">
                  <c:v>123.28691300299113</c:v>
                </c:pt>
                <c:pt idx="124">
                  <c:v>123.22778891807214</c:v>
                </c:pt>
                <c:pt idx="125">
                  <c:v>123.16870803752444</c:v>
                </c:pt>
                <c:pt idx="126">
                  <c:v>123.10965849258416</c:v>
                </c:pt>
                <c:pt idx="127">
                  <c:v>123.05062932287915</c:v>
                </c:pt>
                <c:pt idx="128">
                  <c:v>122.99161050474532</c:v>
                </c:pt>
                <c:pt idx="129">
                  <c:v>122.93259298372136</c:v>
                </c:pt>
                <c:pt idx="130">
                  <c:v>122.87356870858898</c:v>
                </c:pt>
                <c:pt idx="131">
                  <c:v>122.8145306640331</c:v>
                </c:pt>
                <c:pt idx="132">
                  <c:v>122.75547289881243</c:v>
                </c:pt>
                <c:pt idx="133">
                  <c:v>122.69639054629749</c:v>
                </c:pt>
                <c:pt idx="134">
                  <c:v>122.63727983437205</c:v>
                </c:pt>
                <c:pt idx="135">
                  <c:v>122.57813808202383</c:v>
                </c:pt>
                <c:pt idx="136">
                  <c:v>122.51896368047042</c:v>
                </c:pt>
                <c:pt idx="137">
                  <c:v>122.45975605735724</c:v>
                </c:pt>
                <c:pt idx="138">
                  <c:v>122.40051562339224</c:v>
                </c:pt>
                <c:pt idx="139">
                  <c:v>122.34124370169351</c:v>
                </c:pt>
                <c:pt idx="140">
                  <c:v>122.2819424410543</c:v>
                </c:pt>
                <c:pt idx="141">
                  <c:v>122.22261471520903</c:v>
                </c:pt>
                <c:pt idx="142">
                  <c:v>122.1632640109417</c:v>
                </c:pt>
                <c:pt idx="143">
                  <c:v>122.10389430845926</c:v>
                </c:pt>
                <c:pt idx="144">
                  <c:v>122.04450995781201</c:v>
                </c:pt>
                <c:pt idx="145">
                  <c:v>121.98511555526261</c:v>
                </c:pt>
                <c:pt idx="146">
                  <c:v>121.92571582338296</c:v>
                </c:pt>
                <c:pt idx="147">
                  <c:v>121.86631549831898</c:v>
                </c:pt>
                <c:pt idx="148">
                  <c:v>121.80691922714485</c:v>
                </c:pt>
                <c:pt idx="149">
                  <c:v>121.74753147758582</c:v>
                </c:pt>
                <c:pt idx="150">
                  <c:v>121.6881564616755</c:v>
                </c:pt>
                <c:pt idx="151">
                  <c:v>121.62879807419105</c:v>
                </c:pt>
                <c:pt idx="152">
                  <c:v>121.56945984602328</c:v>
                </c:pt>
                <c:pt idx="153">
                  <c:v>121.51014491203273</c:v>
                </c:pt>
                <c:pt idx="154">
                  <c:v>121.4508559924418</c:v>
                </c:pt>
                <c:pt idx="155">
                  <c:v>121.39159538643251</c:v>
                </c:pt>
                <c:pt idx="156">
                  <c:v>121.33236497636358</c:v>
                </c:pt>
                <c:pt idx="157">
                  <c:v>121.27316624088195</c:v>
                </c:pt>
                <c:pt idx="158">
                  <c:v>121.2140002751682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130.70699999999999</c:v>
                </c:pt>
                <c:pt idx="1">
                  <c:v>129.03399999999999</c:v>
                </c:pt>
                <c:pt idx="2">
                  <c:v>126.39700000000001</c:v>
                </c:pt>
                <c:pt idx="3">
                  <c:v>130.05199999999999</c:v>
                </c:pt>
                <c:pt idx="4">
                  <c:v>128.05199999999999</c:v>
                </c:pt>
                <c:pt idx="5">
                  <c:v>128.77600000000001</c:v>
                </c:pt>
                <c:pt idx="6">
                  <c:v>127.569</c:v>
                </c:pt>
                <c:pt idx="7">
                  <c:v>131.017</c:v>
                </c:pt>
                <c:pt idx="8">
                  <c:v>127.10299999999999</c:v>
                </c:pt>
                <c:pt idx="9">
                  <c:v>129.60300000000001</c:v>
                </c:pt>
                <c:pt idx="10">
                  <c:v>128.70699999999999</c:v>
                </c:pt>
                <c:pt idx="11">
                  <c:v>127.672</c:v>
                </c:pt>
                <c:pt idx="12">
                  <c:v>129.20699999999999</c:v>
                </c:pt>
                <c:pt idx="13">
                  <c:v>129.483</c:v>
                </c:pt>
                <c:pt idx="14">
                  <c:v>128.81</c:v>
                </c:pt>
                <c:pt idx="15">
                  <c:v>130.483</c:v>
                </c:pt>
                <c:pt idx="16">
                  <c:v>128.79300000000001</c:v>
                </c:pt>
                <c:pt idx="17">
                  <c:v>129.27600000000001</c:v>
                </c:pt>
                <c:pt idx="18">
                  <c:v>128.36199999999999</c:v>
                </c:pt>
                <c:pt idx="19">
                  <c:v>128.94800000000001</c:v>
                </c:pt>
                <c:pt idx="20">
                  <c:v>130.36199999999999</c:v>
                </c:pt>
                <c:pt idx="21">
                  <c:v>130.05199999999999</c:v>
                </c:pt>
                <c:pt idx="22">
                  <c:v>129.10300000000001</c:v>
                </c:pt>
                <c:pt idx="23">
                  <c:v>129.62100000000001</c:v>
                </c:pt>
                <c:pt idx="24">
                  <c:v>130.10300000000001</c:v>
                </c:pt>
                <c:pt idx="25">
                  <c:v>130.69</c:v>
                </c:pt>
                <c:pt idx="26">
                  <c:v>128.655</c:v>
                </c:pt>
                <c:pt idx="27">
                  <c:v>130.89699999999999</c:v>
                </c:pt>
                <c:pt idx="28">
                  <c:v>129.328</c:v>
                </c:pt>
                <c:pt idx="29">
                  <c:v>131.20699999999999</c:v>
                </c:pt>
                <c:pt idx="30">
                  <c:v>129.03399999999999</c:v>
                </c:pt>
                <c:pt idx="31">
                  <c:v>130.13800000000001</c:v>
                </c:pt>
                <c:pt idx="32">
                  <c:v>129.72399999999999</c:v>
                </c:pt>
                <c:pt idx="33">
                  <c:v>130.77600000000001</c:v>
                </c:pt>
                <c:pt idx="34">
                  <c:v>132.74100000000001</c:v>
                </c:pt>
                <c:pt idx="35">
                  <c:v>131.37899999999999</c:v>
                </c:pt>
                <c:pt idx="36">
                  <c:v>133.31</c:v>
                </c:pt>
                <c:pt idx="37">
                  <c:v>132.983</c:v>
                </c:pt>
                <c:pt idx="38">
                  <c:v>130.37899999999999</c:v>
                </c:pt>
                <c:pt idx="39">
                  <c:v>133.19</c:v>
                </c:pt>
                <c:pt idx="40">
                  <c:v>133.36199999999999</c:v>
                </c:pt>
                <c:pt idx="41">
                  <c:v>135.983</c:v>
                </c:pt>
                <c:pt idx="42">
                  <c:v>135.05199999999999</c:v>
                </c:pt>
                <c:pt idx="43">
                  <c:v>137.25899999999999</c:v>
                </c:pt>
                <c:pt idx="44">
                  <c:v>134.86199999999999</c:v>
                </c:pt>
                <c:pt idx="45">
                  <c:v>136.39699999999999</c:v>
                </c:pt>
                <c:pt idx="46">
                  <c:v>139.91399999999999</c:v>
                </c:pt>
                <c:pt idx="47">
                  <c:v>144.62100000000001</c:v>
                </c:pt>
                <c:pt idx="48">
                  <c:v>153.96600000000001</c:v>
                </c:pt>
                <c:pt idx="49">
                  <c:v>168.44800000000001</c:v>
                </c:pt>
                <c:pt idx="50">
                  <c:v>186.87899999999999</c:v>
                </c:pt>
                <c:pt idx="51">
                  <c:v>202.58600000000001</c:v>
                </c:pt>
                <c:pt idx="52">
                  <c:v>215.05199999999999</c:v>
                </c:pt>
                <c:pt idx="53">
                  <c:v>224.22399999999999</c:v>
                </c:pt>
                <c:pt idx="54">
                  <c:v>229.483</c:v>
                </c:pt>
                <c:pt idx="55">
                  <c:v>232.55199999999999</c:v>
                </c:pt>
                <c:pt idx="56">
                  <c:v>234.19</c:v>
                </c:pt>
                <c:pt idx="57">
                  <c:v>233.345</c:v>
                </c:pt>
                <c:pt idx="58">
                  <c:v>225.46600000000001</c:v>
                </c:pt>
                <c:pt idx="59">
                  <c:v>210.20699999999999</c:v>
                </c:pt>
                <c:pt idx="60">
                  <c:v>176.70699999999999</c:v>
                </c:pt>
                <c:pt idx="61">
                  <c:v>140.345</c:v>
                </c:pt>
                <c:pt idx="62">
                  <c:v>128.87899999999999</c:v>
                </c:pt>
                <c:pt idx="63">
                  <c:v>128.172</c:v>
                </c:pt>
                <c:pt idx="64">
                  <c:v>127.879</c:v>
                </c:pt>
                <c:pt idx="65">
                  <c:v>128.517</c:v>
                </c:pt>
                <c:pt idx="66">
                  <c:v>129.60300000000001</c:v>
                </c:pt>
                <c:pt idx="67">
                  <c:v>132.017</c:v>
                </c:pt>
                <c:pt idx="68">
                  <c:v>136.05199999999999</c:v>
                </c:pt>
                <c:pt idx="69">
                  <c:v>142.60300000000001</c:v>
                </c:pt>
                <c:pt idx="70">
                  <c:v>154.20699999999999</c:v>
                </c:pt>
                <c:pt idx="71">
                  <c:v>165.60300000000001</c:v>
                </c:pt>
                <c:pt idx="72">
                  <c:v>178.56899999999999</c:v>
                </c:pt>
                <c:pt idx="73">
                  <c:v>188.39699999999999</c:v>
                </c:pt>
                <c:pt idx="74">
                  <c:v>194.63800000000001</c:v>
                </c:pt>
                <c:pt idx="75">
                  <c:v>202.12100000000001</c:v>
                </c:pt>
                <c:pt idx="76">
                  <c:v>205.81</c:v>
                </c:pt>
                <c:pt idx="77">
                  <c:v>207.172</c:v>
                </c:pt>
                <c:pt idx="78">
                  <c:v>202.172</c:v>
                </c:pt>
                <c:pt idx="79">
                  <c:v>188.06899999999999</c:v>
                </c:pt>
                <c:pt idx="80">
                  <c:v>162.43100000000001</c:v>
                </c:pt>
                <c:pt idx="81">
                  <c:v>135.87899999999999</c:v>
                </c:pt>
                <c:pt idx="82">
                  <c:v>124.224</c:v>
                </c:pt>
                <c:pt idx="83">
                  <c:v>122.172</c:v>
                </c:pt>
                <c:pt idx="84">
                  <c:v>122.44799999999999</c:v>
                </c:pt>
                <c:pt idx="85">
                  <c:v>123.224</c:v>
                </c:pt>
                <c:pt idx="86">
                  <c:v>121.94799999999999</c:v>
                </c:pt>
                <c:pt idx="87">
                  <c:v>123.017</c:v>
                </c:pt>
                <c:pt idx="88">
                  <c:v>120.276</c:v>
                </c:pt>
                <c:pt idx="89">
                  <c:v>122.31</c:v>
                </c:pt>
                <c:pt idx="90">
                  <c:v>122.86199999999999</c:v>
                </c:pt>
                <c:pt idx="91">
                  <c:v>124.03400000000001</c:v>
                </c:pt>
                <c:pt idx="92">
                  <c:v>122.914</c:v>
                </c:pt>
                <c:pt idx="93">
                  <c:v>125.10299999999999</c:v>
                </c:pt>
                <c:pt idx="94">
                  <c:v>122.983</c:v>
                </c:pt>
                <c:pt idx="95">
                  <c:v>124.53400000000001</c:v>
                </c:pt>
                <c:pt idx="96">
                  <c:v>125.879</c:v>
                </c:pt>
                <c:pt idx="97">
                  <c:v>123.517</c:v>
                </c:pt>
                <c:pt idx="98">
                  <c:v>125.345</c:v>
                </c:pt>
                <c:pt idx="99">
                  <c:v>123.79300000000001</c:v>
                </c:pt>
                <c:pt idx="100">
                  <c:v>123.96599999999999</c:v>
                </c:pt>
                <c:pt idx="101">
                  <c:v>123.05200000000001</c:v>
                </c:pt>
                <c:pt idx="102">
                  <c:v>123.121</c:v>
                </c:pt>
                <c:pt idx="103">
                  <c:v>122.63800000000001</c:v>
                </c:pt>
                <c:pt idx="104">
                  <c:v>123.086</c:v>
                </c:pt>
                <c:pt idx="105">
                  <c:v>123.44799999999999</c:v>
                </c:pt>
                <c:pt idx="106">
                  <c:v>125.81</c:v>
                </c:pt>
                <c:pt idx="107">
                  <c:v>128.328</c:v>
                </c:pt>
                <c:pt idx="108">
                  <c:v>130.328</c:v>
                </c:pt>
                <c:pt idx="109">
                  <c:v>134.46600000000001</c:v>
                </c:pt>
                <c:pt idx="110">
                  <c:v>135.29300000000001</c:v>
                </c:pt>
                <c:pt idx="111">
                  <c:v>136.81</c:v>
                </c:pt>
                <c:pt idx="112">
                  <c:v>136.37899999999999</c:v>
                </c:pt>
                <c:pt idx="113">
                  <c:v>133.91399999999999</c:v>
                </c:pt>
                <c:pt idx="114">
                  <c:v>127.69</c:v>
                </c:pt>
                <c:pt idx="115">
                  <c:v>126.36199999999999</c:v>
                </c:pt>
                <c:pt idx="116">
                  <c:v>123.017</c:v>
                </c:pt>
                <c:pt idx="117">
                  <c:v>121.89700000000001</c:v>
                </c:pt>
                <c:pt idx="118">
                  <c:v>120.414</c:v>
                </c:pt>
                <c:pt idx="119">
                  <c:v>122.086</c:v>
                </c:pt>
                <c:pt idx="120">
                  <c:v>119.55200000000001</c:v>
                </c:pt>
                <c:pt idx="121">
                  <c:v>122.86199999999999</c:v>
                </c:pt>
                <c:pt idx="122">
                  <c:v>119.759</c:v>
                </c:pt>
                <c:pt idx="123">
                  <c:v>121.983</c:v>
                </c:pt>
                <c:pt idx="124">
                  <c:v>121.10299999999999</c:v>
                </c:pt>
                <c:pt idx="125">
                  <c:v>122.983</c:v>
                </c:pt>
                <c:pt idx="126">
                  <c:v>122</c:v>
                </c:pt>
                <c:pt idx="127">
                  <c:v>121.586</c:v>
                </c:pt>
                <c:pt idx="128">
                  <c:v>120.89700000000001</c:v>
                </c:pt>
                <c:pt idx="129">
                  <c:v>122.276</c:v>
                </c:pt>
                <c:pt idx="130">
                  <c:v>121.94799999999999</c:v>
                </c:pt>
                <c:pt idx="131">
                  <c:v>122.379</c:v>
                </c:pt>
                <c:pt idx="132">
                  <c:v>122.655</c:v>
                </c:pt>
                <c:pt idx="133">
                  <c:v>123.69</c:v>
                </c:pt>
                <c:pt idx="134">
                  <c:v>124.241</c:v>
                </c:pt>
                <c:pt idx="135">
                  <c:v>126.569</c:v>
                </c:pt>
                <c:pt idx="136">
                  <c:v>127.03400000000001</c:v>
                </c:pt>
                <c:pt idx="137">
                  <c:v>128.74100000000001</c:v>
                </c:pt>
                <c:pt idx="138">
                  <c:v>128.77600000000001</c:v>
                </c:pt>
                <c:pt idx="139">
                  <c:v>128.22399999999999</c:v>
                </c:pt>
                <c:pt idx="140">
                  <c:v>126.724</c:v>
                </c:pt>
                <c:pt idx="141">
                  <c:v>122.5</c:v>
                </c:pt>
                <c:pt idx="142">
                  <c:v>122.259</c:v>
                </c:pt>
                <c:pt idx="143">
                  <c:v>120.724</c:v>
                </c:pt>
                <c:pt idx="144">
                  <c:v>118.96599999999999</c:v>
                </c:pt>
                <c:pt idx="145">
                  <c:v>121.44799999999999</c:v>
                </c:pt>
                <c:pt idx="146">
                  <c:v>120.621</c:v>
                </c:pt>
                <c:pt idx="147">
                  <c:v>119.345</c:v>
                </c:pt>
                <c:pt idx="148">
                  <c:v>119.672</c:v>
                </c:pt>
                <c:pt idx="149">
                  <c:v>119.931</c:v>
                </c:pt>
                <c:pt idx="150">
                  <c:v>117.776</c:v>
                </c:pt>
                <c:pt idx="151">
                  <c:v>119.86199999999999</c:v>
                </c:pt>
                <c:pt idx="152">
                  <c:v>120.05200000000001</c:v>
                </c:pt>
                <c:pt idx="153">
                  <c:v>119</c:v>
                </c:pt>
                <c:pt idx="154">
                  <c:v>120.05200000000001</c:v>
                </c:pt>
                <c:pt idx="155">
                  <c:v>120.121</c:v>
                </c:pt>
                <c:pt idx="156">
                  <c:v>117.60299999999999</c:v>
                </c:pt>
                <c:pt idx="157">
                  <c:v>120.828</c:v>
                </c:pt>
                <c:pt idx="158">
                  <c:v>120</c:v>
                </c:pt>
                <c:pt idx="159">
                  <c:v>120.53400000000001</c:v>
                </c:pt>
                <c:pt idx="160">
                  <c:v>118.79300000000001</c:v>
                </c:pt>
                <c:pt idx="161">
                  <c:v>120.241</c:v>
                </c:pt>
                <c:pt idx="162">
                  <c:v>118.517</c:v>
                </c:pt>
                <c:pt idx="163">
                  <c:v>119.931</c:v>
                </c:pt>
                <c:pt idx="164">
                  <c:v>120.379</c:v>
                </c:pt>
                <c:pt idx="165">
                  <c:v>118.845</c:v>
                </c:pt>
                <c:pt idx="166">
                  <c:v>120.259</c:v>
                </c:pt>
                <c:pt idx="167">
                  <c:v>119.741</c:v>
                </c:pt>
                <c:pt idx="168">
                  <c:v>119.655</c:v>
                </c:pt>
                <c:pt idx="169">
                  <c:v>119.20699999999999</c:v>
                </c:pt>
                <c:pt idx="170">
                  <c:v>118.60299999999999</c:v>
                </c:pt>
                <c:pt idx="171">
                  <c:v>118.517</c:v>
                </c:pt>
                <c:pt idx="172">
                  <c:v>119.5</c:v>
                </c:pt>
                <c:pt idx="173">
                  <c:v>118.241</c:v>
                </c:pt>
                <c:pt idx="174">
                  <c:v>118.431</c:v>
                </c:pt>
                <c:pt idx="175">
                  <c:v>119.276</c:v>
                </c:pt>
                <c:pt idx="176">
                  <c:v>118.69</c:v>
                </c:pt>
                <c:pt idx="177">
                  <c:v>116.724</c:v>
                </c:pt>
                <c:pt idx="178">
                  <c:v>119.36199999999999</c:v>
                </c:pt>
                <c:pt idx="179">
                  <c:v>117.724</c:v>
                </c:pt>
                <c:pt idx="180">
                  <c:v>118.672</c:v>
                </c:pt>
                <c:pt idx="181">
                  <c:v>118.621</c:v>
                </c:pt>
                <c:pt idx="182">
                  <c:v>118.086</c:v>
                </c:pt>
                <c:pt idx="183">
                  <c:v>118.741</c:v>
                </c:pt>
                <c:pt idx="184">
                  <c:v>118.31</c:v>
                </c:pt>
                <c:pt idx="185">
                  <c:v>119.431</c:v>
                </c:pt>
                <c:pt idx="186">
                  <c:v>118.379</c:v>
                </c:pt>
                <c:pt idx="187">
                  <c:v>118.5</c:v>
                </c:pt>
                <c:pt idx="188">
                  <c:v>118.328</c:v>
                </c:pt>
                <c:pt idx="189">
                  <c:v>117.36199999999999</c:v>
                </c:pt>
                <c:pt idx="190">
                  <c:v>117.10299999999999</c:v>
                </c:pt>
                <c:pt idx="191">
                  <c:v>118.31</c:v>
                </c:pt>
                <c:pt idx="192">
                  <c:v>118.431</c:v>
                </c:pt>
                <c:pt idx="193">
                  <c:v>118.655</c:v>
                </c:pt>
                <c:pt idx="194">
                  <c:v>118.70699999999999</c:v>
                </c:pt>
                <c:pt idx="195">
                  <c:v>119.569</c:v>
                </c:pt>
                <c:pt idx="196">
                  <c:v>118.586</c:v>
                </c:pt>
                <c:pt idx="197">
                  <c:v>120.672</c:v>
                </c:pt>
                <c:pt idx="198">
                  <c:v>118.05200000000001</c:v>
                </c:pt>
                <c:pt idx="199">
                  <c:v>118.328</c:v>
                </c:pt>
                <c:pt idx="200">
                  <c:v>118.46599999999999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127.89287974734356</c:v>
                </c:pt>
                <c:pt idx="8">
                  <c:v>128.02387161742371</c:v>
                </c:pt>
                <c:pt idx="9">
                  <c:v>128.15315569097589</c:v>
                </c:pt>
                <c:pt idx="10">
                  <c:v>128.28052664557032</c:v>
                </c:pt>
                <c:pt idx="11">
                  <c:v>128.40575919269116</c:v>
                </c:pt>
                <c:pt idx="12">
                  <c:v>128.52860687351034</c:v>
                </c:pt>
                <c:pt idx="13">
                  <c:v>128.64880093432038</c:v>
                </c:pt>
                <c:pt idx="14">
                  <c:v>128.76604932443433</c:v>
                </c:pt>
                <c:pt idx="15">
                  <c:v>128.88003586758165</c:v>
                </c:pt>
                <c:pt idx="16">
                  <c:v>128.99041966723729</c:v>
                </c:pt>
                <c:pt idx="17">
                  <c:v>129.09683481771759</c:v>
                </c:pt>
                <c:pt idx="18">
                  <c:v>129.19889050820649</c:v>
                </c:pt>
                <c:pt idx="19">
                  <c:v>129.29617163052777</c:v>
                </c:pt>
                <c:pt idx="20">
                  <c:v>129.38824004273698</c:v>
                </c:pt>
                <c:pt idx="21">
                  <c:v>129.4746367180837</c:v>
                </c:pt>
                <c:pt idx="22">
                  <c:v>129.55488515817828</c:v>
                </c:pt>
                <c:pt idx="23">
                  <c:v>129.62849673518707</c:v>
                </c:pt>
                <c:pt idx="24">
                  <c:v>129.69497916343309</c:v>
                </c:pt>
                <c:pt idx="25">
                  <c:v>129.75385027249905</c:v>
                </c:pt>
                <c:pt idx="26">
                  <c:v>129.80466095358992</c:v>
                </c:pt>
                <c:pt idx="27">
                  <c:v>129.84703400621029</c:v>
                </c:pt>
                <c:pt idx="28">
                  <c:v>129.88073020205758</c:v>
                </c:pt>
                <c:pt idx="29">
                  <c:v>129.90575991053106</c:v>
                </c:pt>
                <c:pt idx="30">
                  <c:v>129.92256881231765</c:v>
                </c:pt>
                <c:pt idx="31">
                  <c:v>129.93234004883942</c:v>
                </c:pt>
                <c:pt idx="32">
                  <c:v>129.93747243582527</c:v>
                </c:pt>
                <c:pt idx="33">
                  <c:v>129.94231362139965</c:v>
                </c:pt>
                <c:pt idx="34">
                  <c:v>129.95424469132402</c:v>
                </c:pt>
                <c:pt idx="35">
                  <c:v>129.98522219616152</c:v>
                </c:pt>
                <c:pt idx="36">
                  <c:v>130.05387498461675</c:v>
                </c:pt>
                <c:pt idx="37">
                  <c:v>130.18821362237375</c:v>
                </c:pt>
                <c:pt idx="38">
                  <c:v>130.42892533321248</c:v>
                </c:pt>
                <c:pt idx="39">
                  <c:v>130.83308550120358</c:v>
                </c:pt>
                <c:pt idx="40">
                  <c:v>131.47791409392292</c:v>
                </c:pt>
                <c:pt idx="41">
                  <c:v>132.46395332228661</c:v>
                </c:pt>
                <c:pt idx="42">
                  <c:v>133.91677472790761</c:v>
                </c:pt>
                <c:pt idx="43">
                  <c:v>135.98609852231635</c:v>
                </c:pt>
                <c:pt idx="44">
                  <c:v>138.84110710863115</c:v>
                </c:pt>
                <c:pt idx="45">
                  <c:v>142.66085096213538</c:v>
                </c:pt>
                <c:pt idx="46">
                  <c:v>147.6190598852921</c:v>
                </c:pt>
                <c:pt idx="47">
                  <c:v>153.86342629602768</c:v>
                </c:pt>
                <c:pt idx="48">
                  <c:v>161.49048720072179</c:v>
                </c:pt>
                <c:pt idx="49">
                  <c:v>170.5184678223269</c:v>
                </c:pt>
                <c:pt idx="50">
                  <c:v>180.8615971700209</c:v>
                </c:pt>
                <c:pt idx="51">
                  <c:v>192.3097480905293</c:v>
                </c:pt>
                <c:pt idx="52">
                  <c:v>204.51355874743854</c:v>
                </c:pt>
                <c:pt idx="53">
                  <c:v>216.95458013822304</c:v>
                </c:pt>
                <c:pt idx="54">
                  <c:v>228.81720642635398</c:v>
                </c:pt>
                <c:pt idx="55">
                  <c:v>238.60862640400208</c:v>
                </c:pt>
                <c:pt idx="56">
                  <c:v>243.58258886214747</c:v>
                </c:pt>
                <c:pt idx="57">
                  <c:v>239.85215806092506</c:v>
                </c:pt>
                <c:pt idx="58">
                  <c:v>224.57948424730617</c:v>
                </c:pt>
                <c:pt idx="59">
                  <c:v>199.52042174771836</c:v>
                </c:pt>
                <c:pt idx="60">
                  <c:v>171.79332101444419</c:v>
                </c:pt>
                <c:pt idx="61">
                  <c:v>149.46088112129129</c:v>
                </c:pt>
                <c:pt idx="62">
                  <c:v>136.20088694315271</c:v>
                </c:pt>
                <c:pt idx="63">
                  <c:v>130.62840488705325</c:v>
                </c:pt>
                <c:pt idx="64">
                  <c:v>129.52270769761148</c:v>
                </c:pt>
                <c:pt idx="65">
                  <c:v>130.55484882248683</c:v>
                </c:pt>
                <c:pt idx="66">
                  <c:v>132.78137748163348</c:v>
                </c:pt>
                <c:pt idx="67">
                  <c:v>136.05324221854636</c:v>
                </c:pt>
                <c:pt idx="68">
                  <c:v>140.48938021218893</c:v>
                </c:pt>
                <c:pt idx="69">
                  <c:v>146.23825885602545</c:v>
                </c:pt>
                <c:pt idx="70">
                  <c:v>153.38564574282304</c:v>
                </c:pt>
                <c:pt idx="71">
                  <c:v>161.90447067518403</c:v>
                </c:pt>
                <c:pt idx="72">
                  <c:v>171.61798539749452</c:v>
                </c:pt>
                <c:pt idx="73">
                  <c:v>182.17390517482494</c:v>
                </c:pt>
                <c:pt idx="74">
                  <c:v>193.00730716911337</c:v>
                </c:pt>
                <c:pt idx="75">
                  <c:v>203.16592747765156</c:v>
                </c:pt>
                <c:pt idx="76">
                  <c:v>210.73935769842441</c:v>
                </c:pt>
                <c:pt idx="77">
                  <c:v>212.13421031664677</c:v>
                </c:pt>
                <c:pt idx="78">
                  <c:v>203.12817246189391</c:v>
                </c:pt>
                <c:pt idx="79">
                  <c:v>183.27796816134696</c:v>
                </c:pt>
                <c:pt idx="80">
                  <c:v>159.15525930365408</c:v>
                </c:pt>
                <c:pt idx="81">
                  <c:v>139.84530640548712</c:v>
                </c:pt>
                <c:pt idx="82">
                  <c:v>129.26060989920992</c:v>
                </c:pt>
                <c:pt idx="83">
                  <c:v>125.22113240619026</c:v>
                </c:pt>
                <c:pt idx="84">
                  <c:v>124.11388638305807</c:v>
                </c:pt>
                <c:pt idx="85">
                  <c:v>123.85928576756764</c:v>
                </c:pt>
                <c:pt idx="86">
                  <c:v>123.77175122537214</c:v>
                </c:pt>
                <c:pt idx="87">
                  <c:v>123.7077056496405</c:v>
                </c:pt>
                <c:pt idx="88">
                  <c:v>123.64719806318496</c:v>
                </c:pt>
                <c:pt idx="89">
                  <c:v>123.58827296399245</c:v>
                </c:pt>
                <c:pt idx="90">
                  <c:v>123.53071143255271</c:v>
                </c:pt>
                <c:pt idx="91">
                  <c:v>123.47441265687429</c:v>
                </c:pt>
                <c:pt idx="92">
                  <c:v>123.41928787004412</c:v>
                </c:pt>
                <c:pt idx="93">
                  <c:v>123.36526011167541</c:v>
                </c:pt>
                <c:pt idx="94">
                  <c:v>123.31227988580258</c:v>
                </c:pt>
                <c:pt idx="95">
                  <c:v>123.26037439146974</c:v>
                </c:pt>
                <c:pt idx="96">
                  <c:v>123.20978709349872</c:v>
                </c:pt>
                <c:pt idx="97">
                  <c:v>123.16133813362759</c:v>
                </c:pt>
                <c:pt idx="98">
                  <c:v>123.11726889009289</c:v>
                </c:pt>
                <c:pt idx="99">
                  <c:v>123.08302522871465</c:v>
                </c:pt>
                <c:pt idx="100">
                  <c:v>123.07061159837811</c:v>
                </c:pt>
                <c:pt idx="101">
                  <c:v>123.10410236149383</c:v>
                </c:pt>
                <c:pt idx="102">
                  <c:v>123.22725774275953</c:v>
                </c:pt>
                <c:pt idx="103">
                  <c:v>123.51156222858036</c:v>
                </c:pt>
                <c:pt idx="104">
                  <c:v>124.06031033576281</c:v>
                </c:pt>
                <c:pt idx="105">
                  <c:v>125.00122648712846</c:v>
                </c:pt>
                <c:pt idx="106">
                  <c:v>126.45772479822928</c:v>
                </c:pt>
                <c:pt idx="107">
                  <c:v>128.48888161398085</c:v>
                </c:pt>
                <c:pt idx="108">
                  <c:v>130.99525017049936</c:v>
                </c:pt>
                <c:pt idx="109">
                  <c:v>133.61552029012572</c:v>
                </c:pt>
                <c:pt idx="110">
                  <c:v>135.69827512159827</c:v>
                </c:pt>
                <c:pt idx="111">
                  <c:v>136.47571518057094</c:v>
                </c:pt>
                <c:pt idx="112">
                  <c:v>135.46557514900053</c:v>
                </c:pt>
                <c:pt idx="113">
                  <c:v>132.85870756885697</c:v>
                </c:pt>
                <c:pt idx="114">
                  <c:v>129.5068302858152</c:v>
                </c:pt>
                <c:pt idx="115">
                  <c:v>126.42912552607378</c:v>
                </c:pt>
                <c:pt idx="116">
                  <c:v>124.24834579729966</c:v>
                </c:pt>
                <c:pt idx="117">
                  <c:v>123.01652204025478</c:v>
                </c:pt>
                <c:pt idx="118">
                  <c:v>122.44488848164626</c:v>
                </c:pt>
                <c:pt idx="119">
                  <c:v>122.21197036844994</c:v>
                </c:pt>
                <c:pt idx="120">
                  <c:v>122.11248314199686</c:v>
                </c:pt>
                <c:pt idx="121">
                  <c:v>122.05401839856971</c:v>
                </c:pt>
                <c:pt idx="122">
                  <c:v>122.0053393534271</c:v>
                </c:pt>
                <c:pt idx="123">
                  <c:v>121.95827557407613</c:v>
                </c:pt>
                <c:pt idx="124">
                  <c:v>121.91113219074086</c:v>
                </c:pt>
                <c:pt idx="125">
                  <c:v>121.86362273789621</c:v>
                </c:pt>
                <c:pt idx="126">
                  <c:v>121.81577965326669</c:v>
                </c:pt>
                <c:pt idx="127">
                  <c:v>121.76810466503356</c:v>
                </c:pt>
                <c:pt idx="128">
                  <c:v>121.72300573554526</c:v>
                </c:pt>
                <c:pt idx="129">
                  <c:v>121.68965689573379</c:v>
                </c:pt>
                <c:pt idx="130">
                  <c:v>121.69647215098927</c:v>
                </c:pt>
                <c:pt idx="131">
                  <c:v>121.81394967536249</c:v>
                </c:pt>
                <c:pt idx="132">
                  <c:v>122.17733542047027</c:v>
                </c:pt>
                <c:pt idx="133">
                  <c:v>122.97110287146469</c:v>
                </c:pt>
                <c:pt idx="134">
                  <c:v>124.3246360432391</c:v>
                </c:pt>
                <c:pt idx="135">
                  <c:v>126.12863624553175</c:v>
                </c:pt>
                <c:pt idx="136">
                  <c:v>127.91427201061151</c:v>
                </c:pt>
                <c:pt idx="137">
                  <c:v>128.99155047943532</c:v>
                </c:pt>
                <c:pt idx="138">
                  <c:v>128.85187672900045</c:v>
                </c:pt>
                <c:pt idx="139">
                  <c:v>127.52942524002421</c:v>
                </c:pt>
                <c:pt idx="140">
                  <c:v>125.57993796012916</c:v>
                </c:pt>
                <c:pt idx="141">
                  <c:v>123.69403996202283</c:v>
                </c:pt>
                <c:pt idx="142">
                  <c:v>122.3043568546729</c:v>
                </c:pt>
                <c:pt idx="143">
                  <c:v>121.47799714993528</c:v>
                </c:pt>
                <c:pt idx="144">
                  <c:v>121.06132144203532</c:v>
                </c:pt>
                <c:pt idx="145">
                  <c:v>120.86662401453111</c:v>
                </c:pt>
                <c:pt idx="146">
                  <c:v>120.76622125630888</c:v>
                </c:pt>
                <c:pt idx="147">
                  <c:v>120.69796726960803</c:v>
                </c:pt>
                <c:pt idx="148">
                  <c:v>120.63862125715751</c:v>
                </c:pt>
                <c:pt idx="149">
                  <c:v>120.58130545998479</c:v>
                </c:pt>
                <c:pt idx="150">
                  <c:v>120.52439819927136</c:v>
                </c:pt>
                <c:pt idx="151">
                  <c:v>120.46760942459019</c:v>
                </c:pt>
                <c:pt idx="152">
                  <c:v>120.4109181629301</c:v>
                </c:pt>
                <c:pt idx="153">
                  <c:v>120.35434512467315</c:v>
                </c:pt>
                <c:pt idx="154">
                  <c:v>120.29791356963928</c:v>
                </c:pt>
                <c:pt idx="155">
                  <c:v>120.24164387757062</c:v>
                </c:pt>
                <c:pt idx="156">
                  <c:v>120.18555302643064</c:v>
                </c:pt>
                <c:pt idx="157">
                  <c:v>120.1296546936091</c:v>
                </c:pt>
                <c:pt idx="158">
                  <c:v>120.07395945522603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127.89287974733993</c:v>
                </c:pt>
                <c:pt idx="8">
                  <c:v>128.02387161741183</c:v>
                </c:pt>
                <c:pt idx="9">
                  <c:v>128.15315569093778</c:v>
                </c:pt>
                <c:pt idx="10">
                  <c:v>128.28052664545092</c:v>
                </c:pt>
                <c:pt idx="11">
                  <c:v>128.4057591923256</c:v>
                </c:pt>
                <c:pt idx="12">
                  <c:v>128.52860687241639</c:v>
                </c:pt>
                <c:pt idx="13">
                  <c:v>128.6488009311212</c:v>
                </c:pt>
                <c:pt idx="14">
                  <c:v>128.76604931529153</c:v>
                </c:pt>
                <c:pt idx="15">
                  <c:v>128.88003584204711</c:v>
                </c:pt>
                <c:pt idx="16">
                  <c:v>128.99041959754524</c:v>
                </c:pt>
                <c:pt idx="17">
                  <c:v>129.09683463183222</c:v>
                </c:pt>
                <c:pt idx="18">
                  <c:v>129.19889002368419</c:v>
                </c:pt>
                <c:pt idx="19">
                  <c:v>129.2961703963179</c:v>
                </c:pt>
                <c:pt idx="20">
                  <c:v>129.38823697038521</c:v>
                </c:pt>
                <c:pt idx="21">
                  <c:v>129.47462924397277</c:v>
                </c:pt>
                <c:pt idx="22">
                  <c:v>129.55486738951265</c:v>
                </c:pt>
                <c:pt idx="23">
                  <c:v>129.62845545356384</c:v>
                </c:pt>
                <c:pt idx="24">
                  <c:v>129.69488543628714</c:v>
                </c:pt>
                <c:pt idx="25">
                  <c:v>129.75364231207445</c:v>
                </c:pt>
                <c:pt idx="26">
                  <c:v>129.80421003029252</c:v>
                </c:pt>
                <c:pt idx="27">
                  <c:v>129.8460785048083</c:v>
                </c:pt>
                <c:pt idx="28">
                  <c:v>129.87875156262942</c:v>
                </c:pt>
                <c:pt idx="29">
                  <c:v>129.90175577595684</c:v>
                </c:pt>
                <c:pt idx="30">
                  <c:v>129.9146500492806</c:v>
                </c:pt>
                <c:pt idx="31">
                  <c:v>129.91703577580282</c:v>
                </c:pt>
                <c:pt idx="32">
                  <c:v>129.90856731834052</c:v>
                </c:pt>
                <c:pt idx="33">
                  <c:v>129.88896251275989</c:v>
                </c:pt>
                <c:pt idx="34">
                  <c:v>129.85801284152888</c:v>
                </c:pt>
                <c:pt idx="35">
                  <c:v>129.81559288622654</c:v>
                </c:pt>
                <c:pt idx="36">
                  <c:v>129.76166864597764</c:v>
                </c:pt>
                <c:pt idx="37">
                  <c:v>129.69630430843389</c:v>
                </c:pt>
                <c:pt idx="38">
                  <c:v>129.61966708464089</c:v>
                </c:pt>
                <c:pt idx="39">
                  <c:v>129.53202977070308</c:v>
                </c:pt>
                <c:pt idx="40">
                  <c:v>129.43377077714086</c:v>
                </c:pt>
                <c:pt idx="41">
                  <c:v>129.32537146821505</c:v>
                </c:pt>
                <c:pt idx="42">
                  <c:v>129.20741077271413</c:v>
                </c:pt>
                <c:pt idx="43">
                  <c:v>129.08055715696241</c:v>
                </c:pt>
                <c:pt idx="44">
                  <c:v>128.94555818075983</c:v>
                </c:pt>
                <c:pt idx="45">
                  <c:v>128.80322797763574</c:v>
                </c:pt>
                <c:pt idx="46">
                  <c:v>128.65443310268068</c:v>
                </c:pt>
                <c:pt idx="47">
                  <c:v>128.50007726635155</c:v>
                </c:pt>
                <c:pt idx="48">
                  <c:v>128.34108551551077</c:v>
                </c:pt>
                <c:pt idx="49">
                  <c:v>128.17838843107364</c:v>
                </c:pt>
                <c:pt idx="50">
                  <c:v>128.0129068857446</c:v>
                </c:pt>
                <c:pt idx="51">
                  <c:v>127.84553784915582</c:v>
                </c:pt>
                <c:pt idx="52">
                  <c:v>127.677141647426</c:v>
                </c:pt>
                <c:pt idx="53">
                  <c:v>127.50853098745522</c:v>
                </c:pt>
                <c:pt idx="54">
                  <c:v>127.34046195150772</c:v>
                </c:pt>
                <c:pt idx="55">
                  <c:v>127.17362706287514</c:v>
                </c:pt>
                <c:pt idx="56">
                  <c:v>127.0086504256856</c:v>
                </c:pt>
                <c:pt idx="57">
                  <c:v>126.84608485669389</c:v>
                </c:pt>
                <c:pt idx="58">
                  <c:v>126.68641085778619</c:v>
                </c:pt>
                <c:pt idx="59">
                  <c:v>126.53003722675209</c:v>
                </c:pt>
                <c:pt idx="60">
                  <c:v>126.37730307073795</c:v>
                </c:pt>
                <c:pt idx="61">
                  <c:v>126.22848097047742</c:v>
                </c:pt>
                <c:pt idx="62">
                  <c:v>126.08378104171302</c:v>
                </c:pt>
                <c:pt idx="63">
                  <c:v>125.94335565042589</c:v>
                </c:pt>
                <c:pt idx="64">
                  <c:v>125.80730455760924</c:v>
                </c:pt>
                <c:pt idx="65">
                  <c:v>125.67568029446329</c:v>
                </c:pt>
                <c:pt idx="66">
                  <c:v>125.548493597432</c:v>
                </c:pt>
                <c:pt idx="67">
                  <c:v>125.42571876223684</c:v>
                </c:pt>
                <c:pt idx="68">
                  <c:v>125.30729880523585</c:v>
                </c:pt>
                <c:pt idx="69">
                  <c:v>125.19315034776288</c:v>
                </c:pt>
                <c:pt idx="70">
                  <c:v>125.08316816372886</c:v>
                </c:pt>
                <c:pt idx="71">
                  <c:v>124.9772293522031</c:v>
                </c:pt>
                <c:pt idx="72">
                  <c:v>124.87519711475709</c:v>
                </c:pt>
                <c:pt idx="73">
                  <c:v>124.77692413207964</c:v>
                </c:pt>
                <c:pt idx="74">
                  <c:v>124.6822555459681</c:v>
                </c:pt>
                <c:pt idx="75">
                  <c:v>124.59103156156098</c:v>
                </c:pt>
                <c:pt idx="76">
                  <c:v>124.50308969096773</c:v>
                </c:pt>
                <c:pt idx="77">
                  <c:v>124.41826666364429</c:v>
                </c:pt>
                <c:pt idx="78">
                  <c:v>124.33640003133054</c:v>
                </c:pt>
                <c:pt idx="79">
                  <c:v>124.2573294964523</c:v>
                </c:pt>
                <c:pt idx="80">
                  <c:v>124.18089799290856</c:v>
                </c:pt>
                <c:pt idx="81">
                  <c:v>124.10695254737996</c:v>
                </c:pt>
                <c:pt idx="82">
                  <c:v>124.03534494793965</c:v>
                </c:pt>
                <c:pt idx="83">
                  <c:v>123.96593224500808</c:v>
                </c:pt>
                <c:pt idx="84">
                  <c:v>123.89857710772033</c:v>
                </c:pt>
                <c:pt idx="85">
                  <c:v>123.83314805668827</c:v>
                </c:pt>
                <c:pt idx="86">
                  <c:v>123.76951959202924</c:v>
                </c:pt>
                <c:pt idx="87">
                  <c:v>123.70757223346385</c:v>
                </c:pt>
                <c:pt idx="88">
                  <c:v>123.64719248730825</c:v>
                </c:pt>
                <c:pt idx="89">
                  <c:v>123.58827275332796</c:v>
                </c:pt>
                <c:pt idx="90">
                  <c:v>123.53071118270499</c:v>
                </c:pt>
                <c:pt idx="91">
                  <c:v>123.47441149680252</c:v>
                </c:pt>
                <c:pt idx="92">
                  <c:v>123.41928277500162</c:v>
                </c:pt>
                <c:pt idx="93">
                  <c:v>123.36523921862272</c:v>
                </c:pt>
                <c:pt idx="94">
                  <c:v>123.3121998968318</c:v>
                </c:pt>
                <c:pt idx="95">
                  <c:v>123.26008847945812</c:v>
                </c:pt>
                <c:pt idx="96">
                  <c:v>123.20883296080666</c:v>
                </c:pt>
                <c:pt idx="97">
                  <c:v>123.15836537782786</c:v>
                </c:pt>
                <c:pt idx="98">
                  <c:v>123.10862152540045</c:v>
                </c:pt>
                <c:pt idx="99">
                  <c:v>123.05954067098047</c:v>
                </c:pt>
                <c:pt idx="100">
                  <c:v>123.01106527046498</c:v>
                </c:pt>
                <c:pt idx="101">
                  <c:v>122.96314068680677</c:v>
                </c:pt>
                <c:pt idx="102">
                  <c:v>122.91571491268762</c:v>
                </c:pt>
                <c:pt idx="103">
                  <c:v>122.86873829841262</c:v>
                </c:pt>
                <c:pt idx="104">
                  <c:v>122.8221632861181</c:v>
                </c:pt>
                <c:pt idx="105">
                  <c:v>122.77594415139191</c:v>
                </c:pt>
                <c:pt idx="106">
                  <c:v>122.73003675348102</c:v>
                </c:pt>
                <c:pt idx="107">
                  <c:v>122.68439829540668</c:v>
                </c:pt>
                <c:pt idx="108">
                  <c:v>122.63898709551817</c:v>
                </c:pt>
                <c:pt idx="109">
                  <c:v>122.59376237228565</c:v>
                </c:pt>
                <c:pt idx="110">
                  <c:v>122.54868404445783</c:v>
                </c:pt>
                <c:pt idx="111">
                  <c:v>122.50371254907783</c:v>
                </c:pt>
                <c:pt idx="112">
                  <c:v>122.45880868024938</c:v>
                </c:pt>
                <c:pt idx="113">
                  <c:v>122.41393345195785</c:v>
                </c:pt>
                <c:pt idx="114">
                  <c:v>122.36904798865078</c:v>
                </c:pt>
                <c:pt idx="115">
                  <c:v>122.32411344764191</c:v>
                </c:pt>
                <c:pt idx="116">
                  <c:v>122.27909097768298</c:v>
                </c:pt>
                <c:pt idx="117">
                  <c:v>122.23394171820425</c:v>
                </c:pt>
                <c:pt idx="118">
                  <c:v>122.18862684370589</c:v>
                </c:pt>
                <c:pt idx="119">
                  <c:v>122.14310765753476</c:v>
                </c:pt>
                <c:pt idx="120">
                  <c:v>122.09734573874175</c:v>
                </c:pt>
                <c:pt idx="121">
                  <c:v>122.05130314483567</c:v>
                </c:pt>
                <c:pt idx="122">
                  <c:v>122.00494267197566</c:v>
                </c:pt>
                <c:pt idx="123">
                  <c:v>121.9582281724517</c:v>
                </c:pt>
                <c:pt idx="124">
                  <c:v>121.91112492718028</c:v>
                </c:pt>
                <c:pt idx="125">
                  <c:v>121.86360006841949</c:v>
                </c:pt>
                <c:pt idx="126">
                  <c:v>121.81562304505128</c:v>
                </c:pt>
                <c:pt idx="127">
                  <c:v>121.76716611970835</c:v>
                </c:pt>
                <c:pt idx="128">
                  <c:v>121.71820488390209</c:v>
                </c:pt>
                <c:pt idx="129">
                  <c:v>121.66871877435514</c:v>
                </c:pt>
                <c:pt idx="130">
                  <c:v>121.6186915712087</c:v>
                </c:pt>
                <c:pt idx="131">
                  <c:v>121.56811185693152</c:v>
                </c:pt>
                <c:pt idx="132">
                  <c:v>121.51697341387703</c:v>
                </c:pt>
                <c:pt idx="133">
                  <c:v>121.46527553874301</c:v>
                </c:pt>
                <c:pt idx="134">
                  <c:v>121.41302325385247</c:v>
                </c:pt>
                <c:pt idx="135">
                  <c:v>121.36022739825358</c:v>
                </c:pt>
                <c:pt idx="136">
                  <c:v>121.30690458606915</c:v>
                </c:pt>
                <c:pt idx="137">
                  <c:v>121.25307702511492</c:v>
                </c:pt>
                <c:pt idx="138">
                  <c:v>121.19877219522057</c:v>
                </c:pt>
                <c:pt idx="139">
                  <c:v>121.14402239249324</c:v>
                </c:pt>
                <c:pt idx="140">
                  <c:v>121.08886415245689</c:v>
                </c:pt>
                <c:pt idx="141">
                  <c:v>121.03333757106432</c:v>
                </c:pt>
                <c:pt idx="142">
                  <c:v>120.97748554753723</c:v>
                </c:pt>
                <c:pt idx="143">
                  <c:v>120.92135297646485</c:v>
                </c:pt>
                <c:pt idx="144">
                  <c:v>120.86498591834206</c:v>
                </c:pt>
                <c:pt idx="145">
                  <c:v>120.80843077767804</c:v>
                </c:pt>
                <c:pt idx="146">
                  <c:v>120.7517335160413</c:v>
                </c:pt>
                <c:pt idx="147">
                  <c:v>120.69493892416253</c:v>
                </c:pt>
                <c:pt idx="148">
                  <c:v>120.63808997283688</c:v>
                </c:pt>
                <c:pt idx="149">
                  <c:v>120.58122725726552</c:v>
                </c:pt>
                <c:pt idx="150">
                  <c:v>120.52438854407782</c:v>
                </c:pt>
                <c:pt idx="151">
                  <c:v>120.46760842498526</c:v>
                </c:pt>
                <c:pt idx="152">
                  <c:v>120.41091807617008</c:v>
                </c:pt>
                <c:pt idx="153">
                  <c:v>120.35434511836152</c:v>
                </c:pt>
                <c:pt idx="154">
                  <c:v>120.2979135692545</c:v>
                </c:pt>
                <c:pt idx="155">
                  <c:v>120.24164387755097</c:v>
                </c:pt>
                <c:pt idx="156">
                  <c:v>120.1855530264298</c:v>
                </c:pt>
                <c:pt idx="157">
                  <c:v>120.12965469360907</c:v>
                </c:pt>
                <c:pt idx="158">
                  <c:v>120.07395945522603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128.06899999999999</c:v>
                </c:pt>
                <c:pt idx="1">
                  <c:v>127.13800000000001</c:v>
                </c:pt>
                <c:pt idx="2">
                  <c:v>128.172</c:v>
                </c:pt>
                <c:pt idx="3">
                  <c:v>126.828</c:v>
                </c:pt>
                <c:pt idx="4">
                  <c:v>129.75899999999999</c:v>
                </c:pt>
                <c:pt idx="5">
                  <c:v>128.08600000000001</c:v>
                </c:pt>
                <c:pt idx="6">
                  <c:v>126.672</c:v>
                </c:pt>
                <c:pt idx="7">
                  <c:v>128.27600000000001</c:v>
                </c:pt>
                <c:pt idx="8">
                  <c:v>128.43100000000001</c:v>
                </c:pt>
                <c:pt idx="9">
                  <c:v>128.75899999999999</c:v>
                </c:pt>
                <c:pt idx="10">
                  <c:v>127.39700000000001</c:v>
                </c:pt>
                <c:pt idx="11">
                  <c:v>129.86199999999999</c:v>
                </c:pt>
                <c:pt idx="12">
                  <c:v>128.63800000000001</c:v>
                </c:pt>
                <c:pt idx="13">
                  <c:v>128.62100000000001</c:v>
                </c:pt>
                <c:pt idx="14">
                  <c:v>128.03399999999999</c:v>
                </c:pt>
                <c:pt idx="15">
                  <c:v>129.03399999999999</c:v>
                </c:pt>
                <c:pt idx="16">
                  <c:v>129</c:v>
                </c:pt>
                <c:pt idx="17">
                  <c:v>130.37899999999999</c:v>
                </c:pt>
                <c:pt idx="18">
                  <c:v>130.483</c:v>
                </c:pt>
                <c:pt idx="19">
                  <c:v>129.58600000000001</c:v>
                </c:pt>
                <c:pt idx="20">
                  <c:v>131.08600000000001</c:v>
                </c:pt>
                <c:pt idx="21">
                  <c:v>131.483</c:v>
                </c:pt>
                <c:pt idx="22">
                  <c:v>130.60300000000001</c:v>
                </c:pt>
                <c:pt idx="23">
                  <c:v>130.27600000000001</c:v>
                </c:pt>
                <c:pt idx="24">
                  <c:v>130.62100000000001</c:v>
                </c:pt>
                <c:pt idx="25">
                  <c:v>130.655</c:v>
                </c:pt>
                <c:pt idx="26">
                  <c:v>129.43100000000001</c:v>
                </c:pt>
                <c:pt idx="27">
                  <c:v>130.03399999999999</c:v>
                </c:pt>
                <c:pt idx="28">
                  <c:v>133.08600000000001</c:v>
                </c:pt>
                <c:pt idx="29">
                  <c:v>132.517</c:v>
                </c:pt>
                <c:pt idx="30">
                  <c:v>132.20699999999999</c:v>
                </c:pt>
                <c:pt idx="31">
                  <c:v>130.63800000000001</c:v>
                </c:pt>
                <c:pt idx="32">
                  <c:v>131.62100000000001</c:v>
                </c:pt>
                <c:pt idx="33">
                  <c:v>134.672</c:v>
                </c:pt>
                <c:pt idx="34">
                  <c:v>135.62100000000001</c:v>
                </c:pt>
                <c:pt idx="35">
                  <c:v>134.24100000000001</c:v>
                </c:pt>
                <c:pt idx="36">
                  <c:v>133.05199999999999</c:v>
                </c:pt>
                <c:pt idx="37">
                  <c:v>134.79300000000001</c:v>
                </c:pt>
                <c:pt idx="38">
                  <c:v>135.05199999999999</c:v>
                </c:pt>
                <c:pt idx="39">
                  <c:v>137.58600000000001</c:v>
                </c:pt>
                <c:pt idx="40">
                  <c:v>135.87899999999999</c:v>
                </c:pt>
                <c:pt idx="41">
                  <c:v>136.5</c:v>
                </c:pt>
                <c:pt idx="42">
                  <c:v>138.27600000000001</c:v>
                </c:pt>
                <c:pt idx="43">
                  <c:v>139.44800000000001</c:v>
                </c:pt>
                <c:pt idx="44">
                  <c:v>140.19</c:v>
                </c:pt>
                <c:pt idx="45">
                  <c:v>140.46600000000001</c:v>
                </c:pt>
                <c:pt idx="46">
                  <c:v>145.91399999999999</c:v>
                </c:pt>
                <c:pt idx="47">
                  <c:v>150.06899999999999</c:v>
                </c:pt>
                <c:pt idx="48">
                  <c:v>158.58600000000001</c:v>
                </c:pt>
                <c:pt idx="49">
                  <c:v>169.93100000000001</c:v>
                </c:pt>
                <c:pt idx="50">
                  <c:v>184.328</c:v>
                </c:pt>
                <c:pt idx="51">
                  <c:v>199.13800000000001</c:v>
                </c:pt>
                <c:pt idx="52">
                  <c:v>209.13800000000001</c:v>
                </c:pt>
                <c:pt idx="53">
                  <c:v>218.89699999999999</c:v>
                </c:pt>
                <c:pt idx="54">
                  <c:v>224.29300000000001</c:v>
                </c:pt>
                <c:pt idx="55">
                  <c:v>227.79300000000001</c:v>
                </c:pt>
                <c:pt idx="56">
                  <c:v>229.63800000000001</c:v>
                </c:pt>
                <c:pt idx="57">
                  <c:v>227.06899999999999</c:v>
                </c:pt>
                <c:pt idx="58">
                  <c:v>220.86199999999999</c:v>
                </c:pt>
                <c:pt idx="59">
                  <c:v>205.87899999999999</c:v>
                </c:pt>
                <c:pt idx="60">
                  <c:v>182.46600000000001</c:v>
                </c:pt>
                <c:pt idx="61">
                  <c:v>159.41399999999999</c:v>
                </c:pt>
                <c:pt idx="62">
                  <c:v>142.69</c:v>
                </c:pt>
                <c:pt idx="63">
                  <c:v>132.845</c:v>
                </c:pt>
                <c:pt idx="64">
                  <c:v>129.5</c:v>
                </c:pt>
                <c:pt idx="65">
                  <c:v>131.94800000000001</c:v>
                </c:pt>
                <c:pt idx="66">
                  <c:v>133.43100000000001</c:v>
                </c:pt>
                <c:pt idx="67">
                  <c:v>134.93100000000001</c:v>
                </c:pt>
                <c:pt idx="68">
                  <c:v>139.845</c:v>
                </c:pt>
                <c:pt idx="69">
                  <c:v>148.08600000000001</c:v>
                </c:pt>
                <c:pt idx="70">
                  <c:v>156.19</c:v>
                </c:pt>
                <c:pt idx="71">
                  <c:v>169.24100000000001</c:v>
                </c:pt>
                <c:pt idx="72">
                  <c:v>177.41399999999999</c:v>
                </c:pt>
                <c:pt idx="73">
                  <c:v>185.08600000000001</c:v>
                </c:pt>
                <c:pt idx="74">
                  <c:v>194.08600000000001</c:v>
                </c:pt>
                <c:pt idx="75">
                  <c:v>197.06899999999999</c:v>
                </c:pt>
                <c:pt idx="76">
                  <c:v>199.20699999999999</c:v>
                </c:pt>
                <c:pt idx="77">
                  <c:v>200.58600000000001</c:v>
                </c:pt>
                <c:pt idx="78">
                  <c:v>193.19</c:v>
                </c:pt>
                <c:pt idx="79">
                  <c:v>178.517</c:v>
                </c:pt>
                <c:pt idx="80">
                  <c:v>158.27600000000001</c:v>
                </c:pt>
                <c:pt idx="81">
                  <c:v>142.517</c:v>
                </c:pt>
                <c:pt idx="82">
                  <c:v>131.53399999999999</c:v>
                </c:pt>
                <c:pt idx="83">
                  <c:v>126.276</c:v>
                </c:pt>
                <c:pt idx="84">
                  <c:v>124.569</c:v>
                </c:pt>
                <c:pt idx="85">
                  <c:v>124.086</c:v>
                </c:pt>
                <c:pt idx="86">
                  <c:v>123.759</c:v>
                </c:pt>
                <c:pt idx="87">
                  <c:v>124.931</c:v>
                </c:pt>
                <c:pt idx="88">
                  <c:v>122.379</c:v>
                </c:pt>
                <c:pt idx="89">
                  <c:v>122.086</c:v>
                </c:pt>
                <c:pt idx="90">
                  <c:v>123.79300000000001</c:v>
                </c:pt>
                <c:pt idx="91">
                  <c:v>124.55200000000001</c:v>
                </c:pt>
                <c:pt idx="92">
                  <c:v>124.5</c:v>
                </c:pt>
                <c:pt idx="93">
                  <c:v>123.845</c:v>
                </c:pt>
                <c:pt idx="94">
                  <c:v>123.431</c:v>
                </c:pt>
                <c:pt idx="95">
                  <c:v>124.569</c:v>
                </c:pt>
                <c:pt idx="96">
                  <c:v>124.5</c:v>
                </c:pt>
                <c:pt idx="97">
                  <c:v>125.672</c:v>
                </c:pt>
                <c:pt idx="98">
                  <c:v>124.672</c:v>
                </c:pt>
                <c:pt idx="99">
                  <c:v>125.172</c:v>
                </c:pt>
                <c:pt idx="100">
                  <c:v>124.19</c:v>
                </c:pt>
                <c:pt idx="101">
                  <c:v>124.086</c:v>
                </c:pt>
                <c:pt idx="102">
                  <c:v>126.379</c:v>
                </c:pt>
                <c:pt idx="103">
                  <c:v>125.44799999999999</c:v>
                </c:pt>
                <c:pt idx="104">
                  <c:v>125.241</c:v>
                </c:pt>
                <c:pt idx="105">
                  <c:v>126.53400000000001</c:v>
                </c:pt>
                <c:pt idx="106">
                  <c:v>129.60300000000001</c:v>
                </c:pt>
                <c:pt idx="107">
                  <c:v>132.43100000000001</c:v>
                </c:pt>
                <c:pt idx="108">
                  <c:v>135.24100000000001</c:v>
                </c:pt>
                <c:pt idx="109">
                  <c:v>137.44800000000001</c:v>
                </c:pt>
                <c:pt idx="110">
                  <c:v>139.017</c:v>
                </c:pt>
                <c:pt idx="111">
                  <c:v>140.37899999999999</c:v>
                </c:pt>
                <c:pt idx="112">
                  <c:v>136.483</c:v>
                </c:pt>
                <c:pt idx="113">
                  <c:v>133.345</c:v>
                </c:pt>
                <c:pt idx="114">
                  <c:v>131.172</c:v>
                </c:pt>
                <c:pt idx="115">
                  <c:v>128.828</c:v>
                </c:pt>
                <c:pt idx="116">
                  <c:v>124.569</c:v>
                </c:pt>
                <c:pt idx="117">
                  <c:v>120.724</c:v>
                </c:pt>
                <c:pt idx="118">
                  <c:v>123.931</c:v>
                </c:pt>
                <c:pt idx="119">
                  <c:v>123.81</c:v>
                </c:pt>
                <c:pt idx="120">
                  <c:v>123.414</c:v>
                </c:pt>
                <c:pt idx="121">
                  <c:v>122.276</c:v>
                </c:pt>
                <c:pt idx="122">
                  <c:v>124.483</c:v>
                </c:pt>
                <c:pt idx="123">
                  <c:v>124.53400000000001</c:v>
                </c:pt>
                <c:pt idx="124">
                  <c:v>123.60299999999999</c:v>
                </c:pt>
                <c:pt idx="125">
                  <c:v>122.931</c:v>
                </c:pt>
                <c:pt idx="126">
                  <c:v>123.431</c:v>
                </c:pt>
                <c:pt idx="127">
                  <c:v>122.759</c:v>
                </c:pt>
                <c:pt idx="128">
                  <c:v>123.63800000000001</c:v>
                </c:pt>
                <c:pt idx="129">
                  <c:v>122.328</c:v>
                </c:pt>
                <c:pt idx="130">
                  <c:v>124.483</c:v>
                </c:pt>
                <c:pt idx="131">
                  <c:v>123.086</c:v>
                </c:pt>
                <c:pt idx="132">
                  <c:v>124.845</c:v>
                </c:pt>
                <c:pt idx="133">
                  <c:v>125.672</c:v>
                </c:pt>
                <c:pt idx="134">
                  <c:v>127.5</c:v>
                </c:pt>
                <c:pt idx="135">
                  <c:v>130.87899999999999</c:v>
                </c:pt>
                <c:pt idx="136">
                  <c:v>130.91399999999999</c:v>
                </c:pt>
                <c:pt idx="137">
                  <c:v>130.43100000000001</c:v>
                </c:pt>
                <c:pt idx="138">
                  <c:v>128.62100000000001</c:v>
                </c:pt>
                <c:pt idx="139">
                  <c:v>127.81</c:v>
                </c:pt>
                <c:pt idx="140">
                  <c:v>124.5</c:v>
                </c:pt>
                <c:pt idx="141">
                  <c:v>121.86199999999999</c:v>
                </c:pt>
                <c:pt idx="142">
                  <c:v>120.29300000000001</c:v>
                </c:pt>
                <c:pt idx="143">
                  <c:v>120.05200000000001</c:v>
                </c:pt>
                <c:pt idx="144">
                  <c:v>122.569</c:v>
                </c:pt>
                <c:pt idx="145">
                  <c:v>123.259</c:v>
                </c:pt>
                <c:pt idx="146">
                  <c:v>122.224</c:v>
                </c:pt>
                <c:pt idx="147">
                  <c:v>120.241</c:v>
                </c:pt>
                <c:pt idx="148">
                  <c:v>121.13800000000001</c:v>
                </c:pt>
                <c:pt idx="149">
                  <c:v>122.621</c:v>
                </c:pt>
                <c:pt idx="150">
                  <c:v>122.276</c:v>
                </c:pt>
                <c:pt idx="151">
                  <c:v>120.672</c:v>
                </c:pt>
                <c:pt idx="152">
                  <c:v>121.328</c:v>
                </c:pt>
                <c:pt idx="153">
                  <c:v>121.345</c:v>
                </c:pt>
                <c:pt idx="154">
                  <c:v>119.13800000000001</c:v>
                </c:pt>
                <c:pt idx="155">
                  <c:v>122.19</c:v>
                </c:pt>
                <c:pt idx="156">
                  <c:v>121.483</c:v>
                </c:pt>
                <c:pt idx="157">
                  <c:v>120.845</c:v>
                </c:pt>
                <c:pt idx="158">
                  <c:v>120.39700000000001</c:v>
                </c:pt>
                <c:pt idx="159">
                  <c:v>120.10299999999999</c:v>
                </c:pt>
                <c:pt idx="160">
                  <c:v>122.483</c:v>
                </c:pt>
                <c:pt idx="161">
                  <c:v>121.845</c:v>
                </c:pt>
                <c:pt idx="162">
                  <c:v>121.017</c:v>
                </c:pt>
                <c:pt idx="163">
                  <c:v>121.155</c:v>
                </c:pt>
                <c:pt idx="164">
                  <c:v>121.69</c:v>
                </c:pt>
                <c:pt idx="165">
                  <c:v>121.241</c:v>
                </c:pt>
                <c:pt idx="166">
                  <c:v>121.759</c:v>
                </c:pt>
                <c:pt idx="167">
                  <c:v>119.81</c:v>
                </c:pt>
                <c:pt idx="168">
                  <c:v>121.276</c:v>
                </c:pt>
                <c:pt idx="169">
                  <c:v>121.379</c:v>
                </c:pt>
                <c:pt idx="170">
                  <c:v>120.776</c:v>
                </c:pt>
                <c:pt idx="171">
                  <c:v>119.63800000000001</c:v>
                </c:pt>
                <c:pt idx="172">
                  <c:v>120.759</c:v>
                </c:pt>
                <c:pt idx="173">
                  <c:v>120.10299999999999</c:v>
                </c:pt>
                <c:pt idx="174">
                  <c:v>119.63800000000001</c:v>
                </c:pt>
                <c:pt idx="175">
                  <c:v>119.121</c:v>
                </c:pt>
                <c:pt idx="176">
                  <c:v>120.121</c:v>
                </c:pt>
                <c:pt idx="177">
                  <c:v>121.53400000000001</c:v>
                </c:pt>
                <c:pt idx="178">
                  <c:v>122.20699999999999</c:v>
                </c:pt>
                <c:pt idx="179">
                  <c:v>121.069</c:v>
                </c:pt>
                <c:pt idx="180">
                  <c:v>120.328</c:v>
                </c:pt>
                <c:pt idx="181">
                  <c:v>120.60299999999999</c:v>
                </c:pt>
                <c:pt idx="182">
                  <c:v>119.44799999999999</c:v>
                </c:pt>
                <c:pt idx="183">
                  <c:v>121.845</c:v>
                </c:pt>
                <c:pt idx="184">
                  <c:v>120.655</c:v>
                </c:pt>
                <c:pt idx="185">
                  <c:v>120.241</c:v>
                </c:pt>
                <c:pt idx="186">
                  <c:v>120</c:v>
                </c:pt>
                <c:pt idx="187">
                  <c:v>118.53400000000001</c:v>
                </c:pt>
                <c:pt idx="188">
                  <c:v>118.431</c:v>
                </c:pt>
                <c:pt idx="189">
                  <c:v>119.328</c:v>
                </c:pt>
                <c:pt idx="190">
                  <c:v>122.55200000000001</c:v>
                </c:pt>
                <c:pt idx="191">
                  <c:v>122.414</c:v>
                </c:pt>
                <c:pt idx="192">
                  <c:v>120.53400000000001</c:v>
                </c:pt>
                <c:pt idx="193">
                  <c:v>119.60299999999999</c:v>
                </c:pt>
                <c:pt idx="194">
                  <c:v>119.55200000000001</c:v>
                </c:pt>
                <c:pt idx="195">
                  <c:v>120.569</c:v>
                </c:pt>
                <c:pt idx="196">
                  <c:v>120.379</c:v>
                </c:pt>
                <c:pt idx="197">
                  <c:v>120.70699999999999</c:v>
                </c:pt>
                <c:pt idx="198">
                  <c:v>121.10299999999999</c:v>
                </c:pt>
                <c:pt idx="199">
                  <c:v>120.655</c:v>
                </c:pt>
                <c:pt idx="200">
                  <c:v>119.63800000000001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126.85904886409989</c:v>
                </c:pt>
                <c:pt idx="7">
                  <c:v>127.0971391783215</c:v>
                </c:pt>
                <c:pt idx="8">
                  <c:v>127.33305598910904</c:v>
                </c:pt>
                <c:pt idx="9">
                  <c:v>127.56652924327592</c:v>
                </c:pt>
                <c:pt idx="10">
                  <c:v>127.79726159810255</c:v>
                </c:pt>
                <c:pt idx="11">
                  <c:v>128.02492659088875</c:v>
                </c:pt>
                <c:pt idx="12">
                  <c:v>128.24916687280322</c:v>
                </c:pt>
                <c:pt idx="13">
                  <c:v>128.46959255912003</c:v>
                </c:pt>
                <c:pt idx="14">
                  <c:v>128.68577975870238</c:v>
                </c:pt>
                <c:pt idx="15">
                  <c:v>128.89726935765481</c:v>
                </c:pt>
                <c:pt idx="16">
                  <c:v>129.10356614580658</c:v>
                </c:pt>
                <c:pt idx="17">
                  <c:v>129.3041383911287</c:v>
                </c:pt>
                <c:pt idx="18">
                  <c:v>129.49841798877421</c:v>
                </c:pt>
                <c:pt idx="19">
                  <c:v>129.6858013435525</c:v>
                </c:pt>
                <c:pt idx="20">
                  <c:v>129.86565119844275</c:v>
                </c:pt>
                <c:pt idx="21">
                  <c:v>130.03729971898383</c:v>
                </c:pt>
                <c:pt idx="22">
                  <c:v>130.20005332456807</c:v>
                </c:pt>
                <c:pt idx="23">
                  <c:v>130.35320009464968</c:v>
                </c:pt>
                <c:pt idx="24">
                  <c:v>130.49602119199986</c:v>
                </c:pt>
                <c:pt idx="25">
                  <c:v>130.62780883087962</c:v>
                </c:pt>
                <c:pt idx="26">
                  <c:v>130.74789516948357</c:v>
                </c:pt>
                <c:pt idx="27">
                  <c:v>130.85569953846729</c:v>
                </c:pt>
                <c:pt idx="28">
                  <c:v>130.95080616795141</c:v>
                </c:pt>
                <c:pt idx="29">
                  <c:v>131.03309165703612</c:v>
                </c:pt>
                <c:pt idx="30">
                  <c:v>131.10293140127786</c:v>
                </c:pt>
                <c:pt idx="31">
                  <c:v>131.1615273025478</c:v>
                </c:pt>
                <c:pt idx="32">
                  <c:v>131.21141485051803</c:v>
                </c:pt>
                <c:pt idx="33">
                  <c:v>131.25722429202159</c:v>
                </c:pt>
                <c:pt idx="34">
                  <c:v>131.30678430776248</c:v>
                </c:pt>
                <c:pt idx="35">
                  <c:v>131.37266101319096</c:v>
                </c:pt>
                <c:pt idx="36">
                  <c:v>131.47421099322943</c:v>
                </c:pt>
                <c:pt idx="37">
                  <c:v>131.64018304448189</c:v>
                </c:pt>
                <c:pt idx="38">
                  <c:v>131.91181754870877</c:v>
                </c:pt>
                <c:pt idx="39">
                  <c:v>132.34625626266819</c:v>
                </c:pt>
                <c:pt idx="40">
                  <c:v>133.01988823644172</c:v>
                </c:pt>
                <c:pt idx="41">
                  <c:v>134.03103300620671</c:v>
                </c:pt>
                <c:pt idx="42">
                  <c:v>135.5011327211156</c:v>
                </c:pt>
                <c:pt idx="43">
                  <c:v>137.57344427572664</c:v>
                </c:pt>
                <c:pt idx="44">
                  <c:v>140.40816232197247</c:v>
                </c:pt>
                <c:pt idx="45">
                  <c:v>144.17304194504672</c:v>
                </c:pt>
                <c:pt idx="46">
                  <c:v>149.02898917216174</c:v>
                </c:pt>
                <c:pt idx="47">
                  <c:v>155.11076447130802</c:v>
                </c:pt>
                <c:pt idx="48">
                  <c:v>162.50380102814165</c:v>
                </c:pt>
                <c:pt idx="49">
                  <c:v>171.21877816625624</c:v>
                </c:pt>
                <c:pt idx="50">
                  <c:v>181.1648490740825</c:v>
                </c:pt>
                <c:pt idx="51">
                  <c:v>192.11781538784948</c:v>
                </c:pt>
                <c:pt idx="52">
                  <c:v>203.66864623793214</c:v>
                </c:pt>
                <c:pt idx="53">
                  <c:v>215.1263931716193</c:v>
                </c:pt>
                <c:pt idx="54">
                  <c:v>225.36635926188663</c:v>
                </c:pt>
                <c:pt idx="55">
                  <c:v>232.70392375513268</c:v>
                </c:pt>
                <c:pt idx="56">
                  <c:v>235.02207430085099</c:v>
                </c:pt>
                <c:pt idx="57">
                  <c:v>230.41153443211553</c:v>
                </c:pt>
                <c:pt idx="58">
                  <c:v>218.25698229517729</c:v>
                </c:pt>
                <c:pt idx="59">
                  <c:v>200.11821260067458</c:v>
                </c:pt>
                <c:pt idx="60">
                  <c:v>179.54588480353118</c:v>
                </c:pt>
                <c:pt idx="61">
                  <c:v>160.65891049540579</c:v>
                </c:pt>
                <c:pt idx="62">
                  <c:v>146.39235223717495</c:v>
                </c:pt>
                <c:pt idx="63">
                  <c:v>137.62918962781146</c:v>
                </c:pt>
                <c:pt idx="64">
                  <c:v>133.60144692350295</c:v>
                </c:pt>
                <c:pt idx="65">
                  <c:v>132.93267222025651</c:v>
                </c:pt>
                <c:pt idx="66">
                  <c:v>134.47751064275059</c:v>
                </c:pt>
                <c:pt idx="67">
                  <c:v>137.61204507277805</c:v>
                </c:pt>
                <c:pt idx="68">
                  <c:v>142.13011595370088</c:v>
                </c:pt>
                <c:pt idx="69">
                  <c:v>148.02425283748539</c:v>
                </c:pt>
                <c:pt idx="70">
                  <c:v>155.30662340444186</c:v>
                </c:pt>
                <c:pt idx="71">
                  <c:v>163.89426601926587</c:v>
                </c:pt>
                <c:pt idx="72">
                  <c:v>173.52535585407486</c:v>
                </c:pt>
                <c:pt idx="73">
                  <c:v>183.65686710930387</c:v>
                </c:pt>
                <c:pt idx="74">
                  <c:v>193.30026163438723</c:v>
                </c:pt>
                <c:pt idx="75">
                  <c:v>200.83731934753735</c:v>
                </c:pt>
                <c:pt idx="76">
                  <c:v>204.07079017007203</c:v>
                </c:pt>
                <c:pt idx="77">
                  <c:v>200.90489267586798</c:v>
                </c:pt>
                <c:pt idx="78">
                  <c:v>190.6635585241491</c:v>
                </c:pt>
                <c:pt idx="79">
                  <c:v>175.14892001402978</c:v>
                </c:pt>
                <c:pt idx="80">
                  <c:v>158.20991452992877</c:v>
                </c:pt>
                <c:pt idx="81">
                  <c:v>143.7775586950668</c:v>
                </c:pt>
                <c:pt idx="82">
                  <c:v>133.92678012761419</c:v>
                </c:pt>
                <c:pt idx="83">
                  <c:v>128.47626851192268</c:v>
                </c:pt>
                <c:pt idx="84">
                  <c:v>126.00832663744831</c:v>
                </c:pt>
                <c:pt idx="85">
                  <c:v>125.0768419109953</c:v>
                </c:pt>
                <c:pt idx="86">
                  <c:v>124.76576410082511</c:v>
                </c:pt>
                <c:pt idx="87">
                  <c:v>124.65480967713142</c:v>
                </c:pt>
                <c:pt idx="88">
                  <c:v>124.59678809319317</c:v>
                </c:pt>
                <c:pt idx="89">
                  <c:v>124.55131293353993</c:v>
                </c:pt>
                <c:pt idx="90">
                  <c:v>124.50951256769297</c:v>
                </c:pt>
                <c:pt idx="91">
                  <c:v>124.46973666882415</c:v>
                </c:pt>
                <c:pt idx="92">
                  <c:v>124.4316471083177</c:v>
                </c:pt>
                <c:pt idx="93">
                  <c:v>124.39511174270153</c:v>
                </c:pt>
                <c:pt idx="94">
                  <c:v>124.3600674281122</c:v>
                </c:pt>
                <c:pt idx="95">
                  <c:v>124.32658670224646</c:v>
                </c:pt>
                <c:pt idx="96">
                  <c:v>124.29511327150566</c:v>
                </c:pt>
                <c:pt idx="97">
                  <c:v>124.26705556210443</c:v>
                </c:pt>
                <c:pt idx="98">
                  <c:v>124.24612954325193</c:v>
                </c:pt>
                <c:pt idx="99">
                  <c:v>124.24108141111165</c:v>
                </c:pt>
                <c:pt idx="100">
                  <c:v>124.27056650018808</c:v>
                </c:pt>
                <c:pt idx="101">
                  <c:v>124.3706820488168</c:v>
                </c:pt>
                <c:pt idx="102">
                  <c:v>124.60445751532345</c:v>
                </c:pt>
                <c:pt idx="103">
                  <c:v>125.07011820594623</c:v>
                </c:pt>
                <c:pt idx="104">
                  <c:v>125.90137918065902</c:v>
                </c:pt>
                <c:pt idx="105">
                  <c:v>127.24949276407003</c:v>
                </c:pt>
                <c:pt idx="106">
                  <c:v>129.23485014178652</c:v>
                </c:pt>
                <c:pt idx="107">
                  <c:v>131.85841203128848</c:v>
                </c:pt>
                <c:pt idx="108">
                  <c:v>134.87997559198067</c:v>
                </c:pt>
                <c:pt idx="109">
                  <c:v>137.72069184968143</c:v>
                </c:pt>
                <c:pt idx="110">
                  <c:v>139.52236505595823</c:v>
                </c:pt>
                <c:pt idx="111">
                  <c:v>139.48753801884817</c:v>
                </c:pt>
                <c:pt idx="112">
                  <c:v>137.39516453025931</c:v>
                </c:pt>
                <c:pt idx="113">
                  <c:v>133.87629181834197</c:v>
                </c:pt>
                <c:pt idx="114">
                  <c:v>130.1003621698753</c:v>
                </c:pt>
                <c:pt idx="115">
                  <c:v>127.07817163704271</c:v>
                </c:pt>
                <c:pt idx="116">
                  <c:v>125.18801648100541</c:v>
                </c:pt>
                <c:pt idx="117">
                  <c:v>124.24234029857827</c:v>
                </c:pt>
                <c:pt idx="118">
                  <c:v>123.85296069094703</c:v>
                </c:pt>
                <c:pt idx="119">
                  <c:v>123.7104269012154</c:v>
                </c:pt>
                <c:pt idx="120">
                  <c:v>123.65243472491132</c:v>
                </c:pt>
                <c:pt idx="121">
                  <c:v>123.61672657071649</c:v>
                </c:pt>
                <c:pt idx="122">
                  <c:v>123.58508298148125</c:v>
                </c:pt>
                <c:pt idx="123">
                  <c:v>123.55332054238029</c:v>
                </c:pt>
                <c:pt idx="124">
                  <c:v>123.52065844463623</c:v>
                </c:pt>
                <c:pt idx="125">
                  <c:v>123.48706570535049</c:v>
                </c:pt>
                <c:pt idx="126">
                  <c:v>123.4532011959633</c:v>
                </c:pt>
                <c:pt idx="127">
                  <c:v>123.4222391451739</c:v>
                </c:pt>
                <c:pt idx="128">
                  <c:v>123.40591211386189</c:v>
                </c:pt>
                <c:pt idx="129">
                  <c:v>123.43914379239057</c:v>
                </c:pt>
                <c:pt idx="130">
                  <c:v>123.60443106982706</c:v>
                </c:pt>
                <c:pt idx="131">
                  <c:v>124.05004955305667</c:v>
                </c:pt>
                <c:pt idx="132">
                  <c:v>124.95775938029628</c:v>
                </c:pt>
                <c:pt idx="133">
                  <c:v>126.41498846322796</c:v>
                </c:pt>
                <c:pt idx="134">
                  <c:v>128.22957706860814</c:v>
                </c:pt>
                <c:pt idx="135">
                  <c:v>129.8588311897681</c:v>
                </c:pt>
                <c:pt idx="136">
                  <c:v>130.6269021992411</c:v>
                </c:pt>
                <c:pt idx="137">
                  <c:v>130.15263247003088</c:v>
                </c:pt>
                <c:pt idx="138">
                  <c:v>128.63079705740358</c:v>
                </c:pt>
                <c:pt idx="139">
                  <c:v>126.69110328195104</c:v>
                </c:pt>
                <c:pt idx="140">
                  <c:v>124.97091930562442</c:v>
                </c:pt>
                <c:pt idx="141">
                  <c:v>123.78871587923064</c:v>
                </c:pt>
                <c:pt idx="142">
                  <c:v>123.12601981877258</c:v>
                </c:pt>
                <c:pt idx="143">
                  <c:v>122.80543532869089</c:v>
                </c:pt>
                <c:pt idx="144">
                  <c:v>122.65556734652516</c:v>
                </c:pt>
                <c:pt idx="145">
                  <c:v>122.57285580281986</c:v>
                </c:pt>
                <c:pt idx="146">
                  <c:v>122.51134576302937</c:v>
                </c:pt>
                <c:pt idx="147">
                  <c:v>122.45524715818566</c:v>
                </c:pt>
                <c:pt idx="148">
                  <c:v>122.40028496468278</c:v>
                </c:pt>
                <c:pt idx="149">
                  <c:v>122.34557430324736</c:v>
                </c:pt>
                <c:pt idx="150">
                  <c:v>122.29101762018026</c:v>
                </c:pt>
                <c:pt idx="151">
                  <c:v>122.23665932659735</c:v>
                </c:pt>
                <c:pt idx="152">
                  <c:v>122.18255868095503</c:v>
                </c:pt>
                <c:pt idx="153">
                  <c:v>122.12876961848434</c:v>
                </c:pt>
                <c:pt idx="154">
                  <c:v>122.07533826788716</c:v>
                </c:pt>
                <c:pt idx="155">
                  <c:v>122.02230293655042</c:v>
                </c:pt>
                <c:pt idx="156">
                  <c:v>121.96969446828295</c:v>
                </c:pt>
                <c:pt idx="157">
                  <c:v>121.91753671743949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126.85904886409745</c:v>
                </c:pt>
                <c:pt idx="7">
                  <c:v>127.09713917831357</c:v>
                </c:pt>
                <c:pt idx="8">
                  <c:v>127.33305598908386</c:v>
                </c:pt>
                <c:pt idx="9">
                  <c:v>127.56652924319776</c:v>
                </c:pt>
                <c:pt idx="10">
                  <c:v>127.7972615978653</c:v>
                </c:pt>
                <c:pt idx="11">
                  <c:v>128.02492659018446</c:v>
                </c:pt>
                <c:pt idx="12">
                  <c:v>128.24916687075873</c:v>
                </c:pt>
                <c:pt idx="13">
                  <c:v>128.46959255331606</c:v>
                </c:pt>
                <c:pt idx="14">
                  <c:v>128.68577974258952</c:v>
                </c:pt>
                <c:pt idx="15">
                  <c:v>128.8972693139099</c:v>
                </c:pt>
                <c:pt idx="16">
                  <c:v>129.10356602966479</c:v>
                </c:pt>
                <c:pt idx="17">
                  <c:v>129.30413808958124</c:v>
                </c:pt>
                <c:pt idx="18">
                  <c:v>129.49841722312641</c:v>
                </c:pt>
                <c:pt idx="19">
                  <c:v>129.68579944243638</c:v>
                </c:pt>
                <c:pt idx="20">
                  <c:v>129.8656465821378</c:v>
                </c:pt>
                <c:pt idx="21">
                  <c:v>130.03728875706543</c:v>
                </c:pt>
                <c:pt idx="22">
                  <c:v>130.20002786887804</c:v>
                </c:pt>
                <c:pt idx="23">
                  <c:v>130.35314228645373</c:v>
                </c:pt>
                <c:pt idx="24">
                  <c:v>130.49589281116619</c:v>
                </c:pt>
                <c:pt idx="25">
                  <c:v>130.62753001519559</c:v>
                </c:pt>
                <c:pt idx="26">
                  <c:v>130.74730300760973</c:v>
                </c:pt>
                <c:pt idx="27">
                  <c:v>130.85446963813973</c:v>
                </c:pt>
                <c:pt idx="28">
                  <c:v>130.9483080920744</c:v>
                </c:pt>
                <c:pt idx="29">
                  <c:v>131.02812976206536</c:v>
                </c:pt>
                <c:pt idx="30">
                  <c:v>131.09329320553462</c:v>
                </c:pt>
                <c:pt idx="31">
                  <c:v>131.1432189127444</c:v>
                </c:pt>
                <c:pt idx="32">
                  <c:v>131.17740452474663</c:v>
                </c:pt>
                <c:pt idx="33">
                  <c:v>131.1954400580257</c:v>
                </c:pt>
                <c:pt idx="34">
                  <c:v>131.19702262043543</c:v>
                </c:pt>
                <c:pt idx="35">
                  <c:v>131.18197004843063</c:v>
                </c:pt>
                <c:pt idx="36">
                  <c:v>131.15023286604091</c:v>
                </c:pt>
                <c:pt idx="37">
                  <c:v>131.1019039681745</c:v>
                </c:pt>
                <c:pt idx="38">
                  <c:v>131.0372254695958</c:v>
                </c:pt>
                <c:pt idx="39">
                  <c:v>130.95659223864234</c:v>
                </c:pt>
                <c:pt idx="40">
                  <c:v>130.8605517504426</c:v>
                </c:pt>
                <c:pt idx="41">
                  <c:v>130.74980004339719</c:v>
                </c:pt>
                <c:pt idx="42">
                  <c:v>130.62517373660992</c:v>
                </c:pt>
                <c:pt idx="43">
                  <c:v>130.48763825329249</c:v>
                </c:pt>
                <c:pt idx="44">
                  <c:v>130.33827258226245</c:v>
                </c:pt>
                <c:pt idx="45">
                  <c:v>130.17825108210099</c:v>
                </c:pt>
                <c:pt idx="46">
                  <c:v>130.00882297675759</c:v>
                </c:pt>
                <c:pt idx="47">
                  <c:v>129.83129029617729</c:v>
                </c:pt>
                <c:pt idx="48">
                  <c:v>129.64698507329894</c:v>
                </c:pt>
                <c:pt idx="49">
                  <c:v>129.45724661638377</c:v>
                </c:pt>
                <c:pt idx="50">
                  <c:v>129.26339963456419</c:v>
                </c:pt>
                <c:pt idx="51">
                  <c:v>129.06673391049813</c:v>
                </c:pt>
                <c:pt idx="52">
                  <c:v>128.86848609617709</c:v>
                </c:pt>
                <c:pt idx="53">
                  <c:v>128.66982406751427</c:v>
                </c:pt>
                <c:pt idx="54">
                  <c:v>128.47183412235029</c:v>
                </c:pt>
                <c:pt idx="55">
                  <c:v>128.27551115645542</c:v>
                </c:pt>
                <c:pt idx="56">
                  <c:v>128.08175181290332</c:v>
                </c:pt>
                <c:pt idx="57">
                  <c:v>127.89135047946239</c:v>
                </c:pt>
                <c:pt idx="58">
                  <c:v>127.70499791137836</c:v>
                </c:pt>
                <c:pt idx="59">
                  <c:v>127.52328218545144</c:v>
                </c:pt>
                <c:pt idx="60">
                  <c:v>127.34669164563361</c:v>
                </c:pt>
                <c:pt idx="61">
                  <c:v>127.17561947859419</c:v>
                </c:pt>
                <c:pt idx="62">
                  <c:v>127.01036955660935</c:v>
                </c:pt>
                <c:pt idx="63">
                  <c:v>126.85116320073385</c:v>
                </c:pt>
                <c:pt idx="64">
                  <c:v>126.6981465452627</c:v>
                </c:pt>
                <c:pt idx="65">
                  <c:v>126.55139822086284</c:v>
                </c:pt>
                <c:pt idx="66">
                  <c:v>126.41093711474568</c:v>
                </c:pt>
                <c:pt idx="67">
                  <c:v>126.27673000874996</c:v>
                </c:pt>
                <c:pt idx="68">
                  <c:v>126.1486989377533</c:v>
                </c:pt>
                <c:pt idx="69">
                  <c:v>126.0267281496487</c:v>
                </c:pt>
                <c:pt idx="70">
                  <c:v>125.91067058302308</c:v>
                </c:pt>
                <c:pt idx="71">
                  <c:v>125.80035380900095</c:v>
                </c:pt>
                <c:pt idx="72">
                  <c:v>125.69558540922478</c:v>
                </c:pt>
                <c:pt idx="73">
                  <c:v>125.59615778271026</c:v>
                </c:pt>
                <c:pt idx="74">
                  <c:v>125.50185239063596</c:v>
                </c:pt>
                <c:pt idx="75">
                  <c:v>125.41244346044105</c:v>
                </c:pt>
                <c:pt idx="76">
                  <c:v>125.32770117942535</c:v>
                </c:pt>
                <c:pt idx="77">
                  <c:v>125.24739441390761</c:v>
                </c:pt>
                <c:pt idx="78">
                  <c:v>125.17129299342979</c:v>
                </c:pt>
                <c:pt idx="79">
                  <c:v>125.0991696009817</c:v>
                </c:pt>
                <c:pt idx="80">
                  <c:v>125.03080131020336</c:v>
                </c:pt>
                <c:pt idx="81">
                  <c:v>124.9659708093795</c:v>
                </c:pt>
                <c:pt idx="82">
                  <c:v>124.90446735009624</c:v>
                </c:pt>
                <c:pt idx="83">
                  <c:v>124.84608745594555</c:v>
                </c:pt>
                <c:pt idx="84">
                  <c:v>124.79063542385578</c:v>
                </c:pt>
                <c:pt idx="85">
                  <c:v>124.73792364765733</c:v>
                </c:pt>
                <c:pt idx="86">
                  <c:v>124.68777279049553</c:v>
                </c:pt>
                <c:pt idx="87">
                  <c:v>124.64001182976463</c:v>
                </c:pt>
                <c:pt idx="88">
                  <c:v>124.59447799543015</c:v>
                </c:pt>
                <c:pt idx="89">
                  <c:v>124.55101661997315</c:v>
                </c:pt>
                <c:pt idx="90">
                  <c:v>124.50948091575714</c:v>
                </c:pt>
                <c:pt idx="91">
                  <c:v>124.46973169340417</c:v>
                </c:pt>
                <c:pt idx="92">
                  <c:v>124.43163703277311</c:v>
                </c:pt>
                <c:pt idx="93">
                  <c:v>124.39507191635994</c:v>
                </c:pt>
                <c:pt idx="94">
                  <c:v>124.35991783338424</c:v>
                </c:pt>
                <c:pt idx="95">
                  <c:v>124.32606236147403</c:v>
                </c:pt>
                <c:pt idx="96">
                  <c:v>124.29339873170767</c:v>
                </c:pt>
                <c:pt idx="97">
                  <c:v>124.261825381805</c:v>
                </c:pt>
                <c:pt idx="98">
                  <c:v>124.23124550146913</c:v>
                </c:pt>
                <c:pt idx="99">
                  <c:v>124.20156657326076</c:v>
                </c:pt>
                <c:pt idx="100">
                  <c:v>124.17269991192592</c:v>
                </c:pt>
                <c:pt idx="101">
                  <c:v>124.14456020479645</c:v>
                </c:pt>
                <c:pt idx="102">
                  <c:v>124.11706505572954</c:v>
                </c:pt>
                <c:pt idx="103">
                  <c:v>124.09013453504926</c:v>
                </c:pt>
                <c:pt idx="104">
                  <c:v>124.06369073809665</c:v>
                </c:pt>
                <c:pt idx="105">
                  <c:v>124.03765735527899</c:v>
                </c:pt>
                <c:pt idx="106">
                  <c:v>124.011959256936</c:v>
                </c:pt>
                <c:pt idx="107">
                  <c:v>123.98652209689975</c:v>
                </c:pt>
                <c:pt idx="108">
                  <c:v>123.96127193931095</c:v>
                </c:pt>
                <c:pt idx="109">
                  <c:v>123.93613491405038</c:v>
                </c:pt>
                <c:pt idx="110">
                  <c:v>123.91103690703029</c:v>
                </c:pt>
                <c:pt idx="111">
                  <c:v>123.88590329253489</c:v>
                </c:pt>
                <c:pt idx="112">
                  <c:v>123.86065871575923</c:v>
                </c:pt>
                <c:pt idx="113">
                  <c:v>123.83522693461421</c:v>
                </c:pt>
                <c:pt idx="114">
                  <c:v>123.80953073067161</c:v>
                </c:pt>
                <c:pt idx="115">
                  <c:v>123.78349189972518</c:v>
                </c:pt>
                <c:pt idx="116">
                  <c:v>123.75703133273851</c:v>
                </c:pt>
                <c:pt idx="117">
                  <c:v>123.73006919781523</c:v>
                </c:pt>
                <c:pt idx="118">
                  <c:v>123.70252523313309</c:v>
                </c:pt>
                <c:pt idx="119">
                  <c:v>123.67431915939741</c:v>
                </c:pt>
                <c:pt idx="120">
                  <c:v>123.64537121816365</c:v>
                </c:pt>
                <c:pt idx="121">
                  <c:v>123.61560283925645</c:v>
                </c:pt>
                <c:pt idx="122">
                  <c:v>123.58493743640543</c:v>
                </c:pt>
                <c:pt idx="123">
                  <c:v>123.55330132513011</c:v>
                </c:pt>
                <c:pt idx="124">
                  <c:v>123.52062475091557</c:v>
                </c:pt>
                <c:pt idx="125">
                  <c:v>123.48684300900608</c:v>
                </c:pt>
                <c:pt idx="126">
                  <c:v>123.45189763000303</c:v>
                </c:pt>
                <c:pt idx="127">
                  <c:v>123.41573759828886</c:v>
                </c:pt>
                <c:pt idx="128">
                  <c:v>123.37832056363337</c:v>
                </c:pt>
                <c:pt idx="129">
                  <c:v>123.33961400076088</c:v>
                </c:pt>
                <c:pt idx="130">
                  <c:v>123.29959626780222</c:v>
                </c:pt>
                <c:pt idx="131">
                  <c:v>123.25825751302429</c:v>
                </c:pt>
                <c:pt idx="132">
                  <c:v>123.21560038052877</c:v>
                </c:pt>
                <c:pt idx="133">
                  <c:v>123.1716404700714</c:v>
                </c:pt>
                <c:pt idx="134">
                  <c:v>123.12640651385487</c:v>
                </c:pt>
                <c:pt idx="135">
                  <c:v>123.07994024388741</c:v>
                </c:pt>
                <c:pt idx="136">
                  <c:v>123.03229593675098</c:v>
                </c:pt>
                <c:pt idx="137">
                  <c:v>122.98353963757688</c:v>
                </c:pt>
                <c:pt idx="138">
                  <c:v>122.93374808064149</c:v>
                </c:pt>
                <c:pt idx="139">
                  <c:v>122.88300733910256</c:v>
                </c:pt>
                <c:pt idx="140">
                  <c:v>122.83141124982014</c:v>
                </c:pt>
                <c:pt idx="141">
                  <c:v>122.77905966990079</c:v>
                </c:pt>
                <c:pt idx="142">
                  <c:v>122.72605662876305</c:v>
                </c:pt>
                <c:pt idx="143">
                  <c:v>122.6725084426761</c:v>
                </c:pt>
                <c:pt idx="144">
                  <c:v>122.61852185777883</c:v>
                </c:pt>
                <c:pt idx="145">
                  <c:v>122.5642022828182</c:v>
                </c:pt>
                <c:pt idx="146">
                  <c:v>122.50965216485201</c:v>
                </c:pt>
                <c:pt idx="147">
                  <c:v>122.45496955076993</c:v>
                </c:pt>
                <c:pt idx="148">
                  <c:v>122.40024686565388</c:v>
                </c:pt>
                <c:pt idx="149">
                  <c:v>122.34556992669329</c:v>
                </c:pt>
                <c:pt idx="150">
                  <c:v>122.29101719948034</c:v>
                </c:pt>
                <c:pt idx="151">
                  <c:v>122.23665929276501</c:v>
                </c:pt>
                <c:pt idx="152">
                  <c:v>122.18255867867931</c:v>
                </c:pt>
                <c:pt idx="153">
                  <c:v>122.12876961835633</c:v>
                </c:pt>
                <c:pt idx="154">
                  <c:v>122.07533826788114</c:v>
                </c:pt>
                <c:pt idx="155">
                  <c:v>122.02230293655018</c:v>
                </c:pt>
                <c:pt idx="156">
                  <c:v>121.96969446828294</c:v>
                </c:pt>
                <c:pt idx="157">
                  <c:v>121.91753671743949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129.946</c:v>
                </c:pt>
                <c:pt idx="1">
                  <c:v>129.536</c:v>
                </c:pt>
                <c:pt idx="2">
                  <c:v>128.893</c:v>
                </c:pt>
                <c:pt idx="3">
                  <c:v>130.446</c:v>
                </c:pt>
                <c:pt idx="4">
                  <c:v>129.321</c:v>
                </c:pt>
                <c:pt idx="5">
                  <c:v>130.036</c:v>
                </c:pt>
                <c:pt idx="6">
                  <c:v>129.071</c:v>
                </c:pt>
                <c:pt idx="7">
                  <c:v>131.571</c:v>
                </c:pt>
                <c:pt idx="8">
                  <c:v>129.393</c:v>
                </c:pt>
                <c:pt idx="9">
                  <c:v>130.375</c:v>
                </c:pt>
                <c:pt idx="10">
                  <c:v>130.321</c:v>
                </c:pt>
                <c:pt idx="11">
                  <c:v>129.982</c:v>
                </c:pt>
                <c:pt idx="12">
                  <c:v>129.536</c:v>
                </c:pt>
                <c:pt idx="13">
                  <c:v>130.161</c:v>
                </c:pt>
                <c:pt idx="14">
                  <c:v>129.143</c:v>
                </c:pt>
                <c:pt idx="15">
                  <c:v>131.554</c:v>
                </c:pt>
                <c:pt idx="16">
                  <c:v>131.714</c:v>
                </c:pt>
                <c:pt idx="17">
                  <c:v>131.714</c:v>
                </c:pt>
                <c:pt idx="18">
                  <c:v>131.946</c:v>
                </c:pt>
                <c:pt idx="19">
                  <c:v>130.518</c:v>
                </c:pt>
                <c:pt idx="20">
                  <c:v>130.429</c:v>
                </c:pt>
                <c:pt idx="21">
                  <c:v>132.286</c:v>
                </c:pt>
                <c:pt idx="22">
                  <c:v>132.143</c:v>
                </c:pt>
                <c:pt idx="23">
                  <c:v>131.554</c:v>
                </c:pt>
                <c:pt idx="24">
                  <c:v>133.75</c:v>
                </c:pt>
                <c:pt idx="25">
                  <c:v>131.411</c:v>
                </c:pt>
                <c:pt idx="26">
                  <c:v>133.268</c:v>
                </c:pt>
                <c:pt idx="27">
                  <c:v>133.232</c:v>
                </c:pt>
                <c:pt idx="28">
                  <c:v>132.857</c:v>
                </c:pt>
                <c:pt idx="29">
                  <c:v>132.893</c:v>
                </c:pt>
                <c:pt idx="30">
                  <c:v>131.196</c:v>
                </c:pt>
                <c:pt idx="31">
                  <c:v>132.589</c:v>
                </c:pt>
                <c:pt idx="32">
                  <c:v>131.179</c:v>
                </c:pt>
                <c:pt idx="33">
                  <c:v>135.554</c:v>
                </c:pt>
                <c:pt idx="34">
                  <c:v>132.929</c:v>
                </c:pt>
                <c:pt idx="35">
                  <c:v>134.393</c:v>
                </c:pt>
                <c:pt idx="36">
                  <c:v>135.679</c:v>
                </c:pt>
                <c:pt idx="37">
                  <c:v>134.929</c:v>
                </c:pt>
                <c:pt idx="38">
                  <c:v>135.036</c:v>
                </c:pt>
                <c:pt idx="39">
                  <c:v>135.929</c:v>
                </c:pt>
                <c:pt idx="40">
                  <c:v>137.518</c:v>
                </c:pt>
                <c:pt idx="41">
                  <c:v>137.714</c:v>
                </c:pt>
                <c:pt idx="42">
                  <c:v>139.232</c:v>
                </c:pt>
                <c:pt idx="43">
                  <c:v>142.911</c:v>
                </c:pt>
                <c:pt idx="44">
                  <c:v>145.018</c:v>
                </c:pt>
                <c:pt idx="45">
                  <c:v>147.375</c:v>
                </c:pt>
                <c:pt idx="46">
                  <c:v>149.161</c:v>
                </c:pt>
                <c:pt idx="47">
                  <c:v>152.482</c:v>
                </c:pt>
                <c:pt idx="48">
                  <c:v>160.018</c:v>
                </c:pt>
                <c:pt idx="49">
                  <c:v>169.125</c:v>
                </c:pt>
                <c:pt idx="50">
                  <c:v>183.786</c:v>
                </c:pt>
                <c:pt idx="51">
                  <c:v>198.25</c:v>
                </c:pt>
                <c:pt idx="52">
                  <c:v>210.554</c:v>
                </c:pt>
                <c:pt idx="53">
                  <c:v>221.625</c:v>
                </c:pt>
                <c:pt idx="54">
                  <c:v>229.161</c:v>
                </c:pt>
                <c:pt idx="55">
                  <c:v>231.75</c:v>
                </c:pt>
                <c:pt idx="56">
                  <c:v>233.161</c:v>
                </c:pt>
                <c:pt idx="57">
                  <c:v>229.786</c:v>
                </c:pt>
                <c:pt idx="58">
                  <c:v>221.054</c:v>
                </c:pt>
                <c:pt idx="59">
                  <c:v>199.143</c:v>
                </c:pt>
                <c:pt idx="60">
                  <c:v>169.429</c:v>
                </c:pt>
                <c:pt idx="61">
                  <c:v>144</c:v>
                </c:pt>
                <c:pt idx="62">
                  <c:v>133.036</c:v>
                </c:pt>
                <c:pt idx="63">
                  <c:v>131.929</c:v>
                </c:pt>
                <c:pt idx="64">
                  <c:v>130.643</c:v>
                </c:pt>
                <c:pt idx="65">
                  <c:v>131.804</c:v>
                </c:pt>
                <c:pt idx="66">
                  <c:v>136.071</c:v>
                </c:pt>
                <c:pt idx="67">
                  <c:v>138.518</c:v>
                </c:pt>
                <c:pt idx="68">
                  <c:v>143.107</c:v>
                </c:pt>
                <c:pt idx="69">
                  <c:v>150.75</c:v>
                </c:pt>
                <c:pt idx="70">
                  <c:v>160.375</c:v>
                </c:pt>
                <c:pt idx="71">
                  <c:v>169.964</c:v>
                </c:pt>
                <c:pt idx="72">
                  <c:v>182.143</c:v>
                </c:pt>
                <c:pt idx="73">
                  <c:v>189.821</c:v>
                </c:pt>
                <c:pt idx="74">
                  <c:v>196.75</c:v>
                </c:pt>
                <c:pt idx="75">
                  <c:v>202.857</c:v>
                </c:pt>
                <c:pt idx="76">
                  <c:v>203.643</c:v>
                </c:pt>
                <c:pt idx="77">
                  <c:v>201.518</c:v>
                </c:pt>
                <c:pt idx="78">
                  <c:v>191.554</c:v>
                </c:pt>
                <c:pt idx="79">
                  <c:v>171.268</c:v>
                </c:pt>
                <c:pt idx="80">
                  <c:v>148.232</c:v>
                </c:pt>
                <c:pt idx="81">
                  <c:v>132.536</c:v>
                </c:pt>
                <c:pt idx="82">
                  <c:v>125.857</c:v>
                </c:pt>
                <c:pt idx="83">
                  <c:v>125.25</c:v>
                </c:pt>
                <c:pt idx="84">
                  <c:v>125.375</c:v>
                </c:pt>
                <c:pt idx="85">
                  <c:v>124.125</c:v>
                </c:pt>
                <c:pt idx="86">
                  <c:v>124.286</c:v>
                </c:pt>
                <c:pt idx="87">
                  <c:v>125.429</c:v>
                </c:pt>
                <c:pt idx="88">
                  <c:v>126.304</c:v>
                </c:pt>
                <c:pt idx="89">
                  <c:v>123</c:v>
                </c:pt>
                <c:pt idx="90">
                  <c:v>125.071</c:v>
                </c:pt>
                <c:pt idx="91">
                  <c:v>125.839</c:v>
                </c:pt>
                <c:pt idx="92">
                  <c:v>126.786</c:v>
                </c:pt>
                <c:pt idx="93">
                  <c:v>126.339</c:v>
                </c:pt>
                <c:pt idx="94">
                  <c:v>125.732</c:v>
                </c:pt>
                <c:pt idx="95">
                  <c:v>124.054</c:v>
                </c:pt>
                <c:pt idx="96">
                  <c:v>126.339</c:v>
                </c:pt>
                <c:pt idx="97">
                  <c:v>125.696</c:v>
                </c:pt>
                <c:pt idx="98">
                  <c:v>126.286</c:v>
                </c:pt>
                <c:pt idx="99">
                  <c:v>126.071</c:v>
                </c:pt>
                <c:pt idx="100">
                  <c:v>126.161</c:v>
                </c:pt>
                <c:pt idx="101">
                  <c:v>128.036</c:v>
                </c:pt>
                <c:pt idx="102">
                  <c:v>125.714</c:v>
                </c:pt>
                <c:pt idx="103">
                  <c:v>126.286</c:v>
                </c:pt>
                <c:pt idx="104">
                  <c:v>127.589</c:v>
                </c:pt>
                <c:pt idx="105">
                  <c:v>129.857</c:v>
                </c:pt>
                <c:pt idx="106">
                  <c:v>131.036</c:v>
                </c:pt>
                <c:pt idx="107">
                  <c:v>135.268</c:v>
                </c:pt>
                <c:pt idx="108">
                  <c:v>138</c:v>
                </c:pt>
                <c:pt idx="109">
                  <c:v>140.589</c:v>
                </c:pt>
                <c:pt idx="110">
                  <c:v>140.911</c:v>
                </c:pt>
                <c:pt idx="111">
                  <c:v>138.982</c:v>
                </c:pt>
                <c:pt idx="112">
                  <c:v>136.786</c:v>
                </c:pt>
                <c:pt idx="113">
                  <c:v>134.375</c:v>
                </c:pt>
                <c:pt idx="114">
                  <c:v>127.839</c:v>
                </c:pt>
                <c:pt idx="115">
                  <c:v>125.714</c:v>
                </c:pt>
                <c:pt idx="116">
                  <c:v>123.679</c:v>
                </c:pt>
                <c:pt idx="117">
                  <c:v>123.679</c:v>
                </c:pt>
                <c:pt idx="118">
                  <c:v>124.161</c:v>
                </c:pt>
                <c:pt idx="119">
                  <c:v>124.911</c:v>
                </c:pt>
                <c:pt idx="120">
                  <c:v>122.446</c:v>
                </c:pt>
                <c:pt idx="121">
                  <c:v>124.375</c:v>
                </c:pt>
                <c:pt idx="122">
                  <c:v>124.018</c:v>
                </c:pt>
                <c:pt idx="123">
                  <c:v>123.5</c:v>
                </c:pt>
                <c:pt idx="124">
                  <c:v>122.179</c:v>
                </c:pt>
                <c:pt idx="125">
                  <c:v>122.143</c:v>
                </c:pt>
                <c:pt idx="126">
                  <c:v>123.929</c:v>
                </c:pt>
                <c:pt idx="127">
                  <c:v>123.571</c:v>
                </c:pt>
                <c:pt idx="128">
                  <c:v>122.196</c:v>
                </c:pt>
                <c:pt idx="129">
                  <c:v>122.536</c:v>
                </c:pt>
                <c:pt idx="130">
                  <c:v>124.268</c:v>
                </c:pt>
                <c:pt idx="131">
                  <c:v>125.518</c:v>
                </c:pt>
                <c:pt idx="132">
                  <c:v>127.143</c:v>
                </c:pt>
                <c:pt idx="133">
                  <c:v>127.75</c:v>
                </c:pt>
                <c:pt idx="134">
                  <c:v>128.679</c:v>
                </c:pt>
                <c:pt idx="135">
                  <c:v>132.696</c:v>
                </c:pt>
                <c:pt idx="136">
                  <c:v>131.643</c:v>
                </c:pt>
                <c:pt idx="137">
                  <c:v>133.411</c:v>
                </c:pt>
                <c:pt idx="138">
                  <c:v>128.714</c:v>
                </c:pt>
                <c:pt idx="139">
                  <c:v>128.429</c:v>
                </c:pt>
                <c:pt idx="140">
                  <c:v>123.464</c:v>
                </c:pt>
                <c:pt idx="141">
                  <c:v>122.054</c:v>
                </c:pt>
                <c:pt idx="142">
                  <c:v>122.286</c:v>
                </c:pt>
                <c:pt idx="143">
                  <c:v>122.929</c:v>
                </c:pt>
                <c:pt idx="144">
                  <c:v>123.946</c:v>
                </c:pt>
                <c:pt idx="145">
                  <c:v>122.214</c:v>
                </c:pt>
                <c:pt idx="146">
                  <c:v>122.5</c:v>
                </c:pt>
                <c:pt idx="147">
                  <c:v>122.661</c:v>
                </c:pt>
                <c:pt idx="148">
                  <c:v>122.339</c:v>
                </c:pt>
                <c:pt idx="149">
                  <c:v>121.036</c:v>
                </c:pt>
                <c:pt idx="150">
                  <c:v>122.107</c:v>
                </c:pt>
                <c:pt idx="151">
                  <c:v>125.286</c:v>
                </c:pt>
                <c:pt idx="152">
                  <c:v>122.143</c:v>
                </c:pt>
                <c:pt idx="153">
                  <c:v>122.054</c:v>
                </c:pt>
                <c:pt idx="154">
                  <c:v>122.464</c:v>
                </c:pt>
                <c:pt idx="155">
                  <c:v>122.25</c:v>
                </c:pt>
                <c:pt idx="156">
                  <c:v>122.714</c:v>
                </c:pt>
                <c:pt idx="157">
                  <c:v>121.643</c:v>
                </c:pt>
                <c:pt idx="158">
                  <c:v>120.982</c:v>
                </c:pt>
                <c:pt idx="159">
                  <c:v>122.036</c:v>
                </c:pt>
                <c:pt idx="160">
                  <c:v>121.232</c:v>
                </c:pt>
                <c:pt idx="161">
                  <c:v>122.929</c:v>
                </c:pt>
                <c:pt idx="162">
                  <c:v>120.786</c:v>
                </c:pt>
                <c:pt idx="163">
                  <c:v>119.839</c:v>
                </c:pt>
                <c:pt idx="164">
                  <c:v>122.732</c:v>
                </c:pt>
                <c:pt idx="165">
                  <c:v>121.446</c:v>
                </c:pt>
                <c:pt idx="166">
                  <c:v>121.929</c:v>
                </c:pt>
                <c:pt idx="167">
                  <c:v>122.375</c:v>
                </c:pt>
                <c:pt idx="168">
                  <c:v>121.482</c:v>
                </c:pt>
                <c:pt idx="169">
                  <c:v>121.429</c:v>
                </c:pt>
                <c:pt idx="170">
                  <c:v>122.268</c:v>
                </c:pt>
                <c:pt idx="171">
                  <c:v>121.982</c:v>
                </c:pt>
                <c:pt idx="172">
                  <c:v>121.696</c:v>
                </c:pt>
                <c:pt idx="173">
                  <c:v>122.232</c:v>
                </c:pt>
                <c:pt idx="174">
                  <c:v>122.464</c:v>
                </c:pt>
                <c:pt idx="175">
                  <c:v>123.054</c:v>
                </c:pt>
                <c:pt idx="176">
                  <c:v>122.946</c:v>
                </c:pt>
                <c:pt idx="177">
                  <c:v>122.232</c:v>
                </c:pt>
                <c:pt idx="178">
                  <c:v>122.446</c:v>
                </c:pt>
                <c:pt idx="179">
                  <c:v>122.393</c:v>
                </c:pt>
                <c:pt idx="180">
                  <c:v>120.768</c:v>
                </c:pt>
                <c:pt idx="181">
                  <c:v>121.821</c:v>
                </c:pt>
                <c:pt idx="182">
                  <c:v>121.946</c:v>
                </c:pt>
                <c:pt idx="183">
                  <c:v>120.839</c:v>
                </c:pt>
                <c:pt idx="184">
                  <c:v>121.821</c:v>
                </c:pt>
                <c:pt idx="185">
                  <c:v>122.75</c:v>
                </c:pt>
                <c:pt idx="186">
                  <c:v>120.554</c:v>
                </c:pt>
                <c:pt idx="187">
                  <c:v>121.393</c:v>
                </c:pt>
                <c:pt idx="188">
                  <c:v>119.964</c:v>
                </c:pt>
                <c:pt idx="189">
                  <c:v>121.75</c:v>
                </c:pt>
                <c:pt idx="190">
                  <c:v>122.161</c:v>
                </c:pt>
                <c:pt idx="191">
                  <c:v>121.196</c:v>
                </c:pt>
                <c:pt idx="192">
                  <c:v>121.304</c:v>
                </c:pt>
                <c:pt idx="193">
                  <c:v>120.536</c:v>
                </c:pt>
                <c:pt idx="194">
                  <c:v>120.143</c:v>
                </c:pt>
                <c:pt idx="195">
                  <c:v>120.5</c:v>
                </c:pt>
                <c:pt idx="196">
                  <c:v>121.821</c:v>
                </c:pt>
                <c:pt idx="197">
                  <c:v>120.875</c:v>
                </c:pt>
                <c:pt idx="198">
                  <c:v>120.232</c:v>
                </c:pt>
                <c:pt idx="199">
                  <c:v>122.464</c:v>
                </c:pt>
                <c:pt idx="200">
                  <c:v>120.964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129.08814571571853</c:v>
                </c:pt>
                <c:pt idx="6">
                  <c:v>129.26664121522927</c:v>
                </c:pt>
                <c:pt idx="7">
                  <c:v>129.44401505088973</c:v>
                </c:pt>
                <c:pt idx="8">
                  <c:v>129.62009502574435</c:v>
                </c:pt>
                <c:pt idx="9">
                  <c:v>129.7946889648945</c:v>
                </c:pt>
                <c:pt idx="10">
                  <c:v>129.96758307336222</c:v>
                </c:pt>
                <c:pt idx="11">
                  <c:v>130.1385402808526</c:v>
                </c:pt>
                <c:pt idx="12">
                  <c:v>130.30729860487898</c:v>
                </c:pt>
                <c:pt idx="13">
                  <c:v>130.4735695717782</c:v>
                </c:pt>
                <c:pt idx="14">
                  <c:v>130.63703674449317</c:v>
                </c:pt>
                <c:pt idx="15">
                  <c:v>130.79735441702678</c:v>
                </c:pt>
                <c:pt idx="16">
                  <c:v>130.9541465490579</c:v>
                </c:pt>
                <c:pt idx="17">
                  <c:v>131.10700603230538</c:v>
                </c:pt>
                <c:pt idx="18">
                  <c:v>131.25549440696366</c:v>
                </c:pt>
                <c:pt idx="19">
                  <c:v>131.39914219027654</c:v>
                </c:pt>
                <c:pt idx="20">
                  <c:v>131.53745005623728</c:v>
                </c:pt>
                <c:pt idx="21">
                  <c:v>131.66989124543417</c:v>
                </c:pt>
                <c:pt idx="22">
                  <c:v>131.79591584016524</c:v>
                </c:pt>
                <c:pt idx="23">
                  <c:v>131.91495800166865</c:v>
                </c:pt>
                <c:pt idx="24">
                  <c:v>132.02644807776142</c:v>
                </c:pt>
                <c:pt idx="25">
                  <c:v>132.12983286991175</c:v>
                </c:pt>
                <c:pt idx="26">
                  <c:v>132.22460961272043</c:v>
                </c:pt>
                <c:pt idx="27">
                  <c:v>132.31038278056278</c:v>
                </c:pt>
                <c:pt idx="28">
                  <c:v>132.38695818678551</c:v>
                </c:pt>
                <c:pt idx="29">
                  <c:v>132.45449646628182</c:v>
                </c:pt>
                <c:pt idx="30">
                  <c:v>132.51375824201435</c:v>
                </c:pt>
                <c:pt idx="31">
                  <c:v>132.56648591153038</c:v>
                </c:pt>
                <c:pt idx="32">
                  <c:v>132.61598099986011</c:v>
                </c:pt>
                <c:pt idx="33">
                  <c:v>132.66794894128077</c:v>
                </c:pt>
                <c:pt idx="34">
                  <c:v>132.73169056284993</c:v>
                </c:pt>
                <c:pt idx="35">
                  <c:v>132.82171477223972</c:v>
                </c:pt>
                <c:pt idx="36">
                  <c:v>132.95982124489311</c:v>
                </c:pt>
                <c:pt idx="37">
                  <c:v>133.17764546973038</c:v>
                </c:pt>
                <c:pt idx="38">
                  <c:v>133.51956274969777</c:v>
                </c:pt>
                <c:pt idx="39">
                  <c:v>134.04570876911271</c:v>
                </c:pt>
                <c:pt idx="40">
                  <c:v>134.83469742833759</c:v>
                </c:pt>
                <c:pt idx="41">
                  <c:v>135.98542083667479</c:v>
                </c:pt>
                <c:pt idx="42">
                  <c:v>137.6171374667118</c:v>
                </c:pt>
                <c:pt idx="43">
                  <c:v>139.86694469204951</c:v>
                </c:pt>
                <c:pt idx="44">
                  <c:v>142.88375396837398</c:v>
                </c:pt>
                <c:pt idx="45">
                  <c:v>146.81810171436484</c:v>
                </c:pt>
                <c:pt idx="46">
                  <c:v>151.80757760348126</c:v>
                </c:pt>
                <c:pt idx="47">
                  <c:v>157.95833504115549</c:v>
                </c:pt>
                <c:pt idx="48">
                  <c:v>165.32400821172195</c:v>
                </c:pt>
                <c:pt idx="49">
                  <c:v>173.88427046991055</c:v>
                </c:pt>
                <c:pt idx="50">
                  <c:v>183.52601919552228</c:v>
                </c:pt>
                <c:pt idx="51">
                  <c:v>194.03021813658239</c:v>
                </c:pt>
                <c:pt idx="52">
                  <c:v>205.06401121948775</c:v>
                </c:pt>
                <c:pt idx="53">
                  <c:v>216.15844957780291</c:v>
                </c:pt>
                <c:pt idx="54">
                  <c:v>226.58895226653502</c:v>
                </c:pt>
                <c:pt idx="55">
                  <c:v>234.99450662954695</c:v>
                </c:pt>
                <c:pt idx="56">
                  <c:v>238.77430156090384</c:v>
                </c:pt>
                <c:pt idx="57">
                  <c:v>234.18628410121124</c:v>
                </c:pt>
                <c:pt idx="58">
                  <c:v>218.62429545485881</c:v>
                </c:pt>
                <c:pt idx="59">
                  <c:v>194.21210077663628</c:v>
                </c:pt>
                <c:pt idx="60">
                  <c:v>168.24418639273452</c:v>
                </c:pt>
                <c:pt idx="61">
                  <c:v>148.3268484045343</c:v>
                </c:pt>
                <c:pt idx="62">
                  <c:v>137.27532144494913</c:v>
                </c:pt>
                <c:pt idx="63">
                  <c:v>133.17169934602958</c:v>
                </c:pt>
                <c:pt idx="64">
                  <c:v>132.86930309911847</c:v>
                </c:pt>
                <c:pt idx="65">
                  <c:v>134.37688070573665</c:v>
                </c:pt>
                <c:pt idx="66">
                  <c:v>137.00141952000882</c:v>
                </c:pt>
                <c:pt idx="67">
                  <c:v>140.6873620602118</c:v>
                </c:pt>
                <c:pt idx="68">
                  <c:v>145.55278709401796</c:v>
                </c:pt>
                <c:pt idx="69">
                  <c:v>151.70153774917119</c:v>
                </c:pt>
                <c:pt idx="70">
                  <c:v>159.15077500031592</c:v>
                </c:pt>
                <c:pt idx="71">
                  <c:v>167.78970791744078</c:v>
                </c:pt>
                <c:pt idx="72">
                  <c:v>177.34928694213818</c:v>
                </c:pt>
                <c:pt idx="73">
                  <c:v>187.36412543855772</c:v>
                </c:pt>
                <c:pt idx="74">
                  <c:v>197.04252668962894</c:v>
                </c:pt>
                <c:pt idx="75">
                  <c:v>204.87826341511692</c:v>
                </c:pt>
                <c:pt idx="76">
                  <c:v>208.11891510595623</c:v>
                </c:pt>
                <c:pt idx="77">
                  <c:v>203.22867355180705</c:v>
                </c:pt>
                <c:pt idx="78">
                  <c:v>188.66653015343846</c:v>
                </c:pt>
                <c:pt idx="79">
                  <c:v>167.99840455886795</c:v>
                </c:pt>
                <c:pt idx="80">
                  <c:v>148.50054398254977</c:v>
                </c:pt>
                <c:pt idx="81">
                  <c:v>135.51248921180127</c:v>
                </c:pt>
                <c:pt idx="82">
                  <c:v>129.27576731517729</c:v>
                </c:pt>
                <c:pt idx="83">
                  <c:v>127.07297937631451</c:v>
                </c:pt>
                <c:pt idx="84">
                  <c:v>126.4596565193665</c:v>
                </c:pt>
                <c:pt idx="85">
                  <c:v>126.2791401274563</c:v>
                </c:pt>
                <c:pt idx="86">
                  <c:v>126.182725696284</c:v>
                </c:pt>
                <c:pt idx="87">
                  <c:v>126.09920468712141</c:v>
                </c:pt>
                <c:pt idx="88">
                  <c:v>126.01838728554115</c:v>
                </c:pt>
                <c:pt idx="89">
                  <c:v>125.93916241796992</c:v>
                </c:pt>
                <c:pt idx="90">
                  <c:v>125.86136169431076</c:v>
                </c:pt>
                <c:pt idx="91">
                  <c:v>125.78489257811302</c:v>
                </c:pt>
                <c:pt idx="92">
                  <c:v>125.70968008524802</c:v>
                </c:pt>
                <c:pt idx="93">
                  <c:v>125.63568443723389</c:v>
                </c:pt>
                <c:pt idx="94">
                  <c:v>125.56296549469543</c:v>
                </c:pt>
                <c:pt idx="95">
                  <c:v>125.49186391477056</c:v>
                </c:pt>
                <c:pt idx="96">
                  <c:v>125.42346475197769</c:v>
                </c:pt>
                <c:pt idx="97">
                  <c:v>125.36067404128285</c:v>
                </c:pt>
                <c:pt idx="98">
                  <c:v>125.31047018884536</c:v>
                </c:pt>
                <c:pt idx="99">
                  <c:v>125.28809324823582</c:v>
                </c:pt>
                <c:pt idx="100">
                  <c:v>125.32384020803795</c:v>
                </c:pt>
                <c:pt idx="101">
                  <c:v>125.472290919792</c:v>
                </c:pt>
                <c:pt idx="102">
                  <c:v>125.8217380081163</c:v>
                </c:pt>
                <c:pt idx="103">
                  <c:v>126.49830452168894</c:v>
                </c:pt>
                <c:pt idx="104">
                  <c:v>127.65551460745817</c:v>
                </c:pt>
                <c:pt idx="105">
                  <c:v>129.43739749775455</c:v>
                </c:pt>
                <c:pt idx="106">
                  <c:v>131.90354619257207</c:v>
                </c:pt>
                <c:pt idx="107">
                  <c:v>134.91420777298518</c:v>
                </c:pt>
                <c:pt idx="108">
                  <c:v>138.00963371849383</c:v>
                </c:pt>
                <c:pt idx="109">
                  <c:v>140.39048365011359</c:v>
                </c:pt>
                <c:pt idx="110">
                  <c:v>141.14907109844191</c:v>
                </c:pt>
                <c:pt idx="111">
                  <c:v>139.76207824628392</c:v>
                </c:pt>
                <c:pt idx="112">
                  <c:v>136.52965698997161</c:v>
                </c:pt>
                <c:pt idx="113">
                  <c:v>132.50986407644257</c:v>
                </c:pt>
                <c:pt idx="114">
                  <c:v>128.90049170448515</c:v>
                </c:pt>
                <c:pt idx="115">
                  <c:v>126.38913202595499</c:v>
                </c:pt>
                <c:pt idx="116">
                  <c:v>124.99156563555691</c:v>
                </c:pt>
                <c:pt idx="117">
                  <c:v>124.34883106834266</c:v>
                </c:pt>
                <c:pt idx="118">
                  <c:v>124.08542447868442</c:v>
                </c:pt>
                <c:pt idx="119">
                  <c:v>123.96900058261512</c:v>
                </c:pt>
                <c:pt idx="120">
                  <c:v>123.89745840286726</c:v>
                </c:pt>
                <c:pt idx="121">
                  <c:v>123.83702187267846</c:v>
                </c:pt>
                <c:pt idx="122">
                  <c:v>123.77905672888001</c:v>
                </c:pt>
                <c:pt idx="123">
                  <c:v>123.72184340115855</c:v>
                </c:pt>
                <c:pt idx="124">
                  <c:v>123.6651670288288</c:v>
                </c:pt>
                <c:pt idx="125">
                  <c:v>123.60931577002218</c:v>
                </c:pt>
                <c:pt idx="126">
                  <c:v>123.55585560816301</c:v>
                </c:pt>
                <c:pt idx="127">
                  <c:v>123.51121497225022</c:v>
                </c:pt>
                <c:pt idx="128">
                  <c:v>123.49711717052473</c:v>
                </c:pt>
                <c:pt idx="129">
                  <c:v>123.57305964960466</c:v>
                </c:pt>
                <c:pt idx="130">
                  <c:v>123.86753021725944</c:v>
                </c:pt>
                <c:pt idx="131">
                  <c:v>124.58737742143569</c:v>
                </c:pt>
                <c:pt idx="132">
                  <c:v>125.9437527339072</c:v>
                </c:pt>
                <c:pt idx="133">
                  <c:v>127.95964970765382</c:v>
                </c:pt>
                <c:pt idx="134">
                  <c:v>130.25795528779673</c:v>
                </c:pt>
                <c:pt idx="135">
                  <c:v>132.06927678142901</c:v>
                </c:pt>
                <c:pt idx="136">
                  <c:v>132.60673587505514</c:v>
                </c:pt>
                <c:pt idx="137">
                  <c:v>131.59021356612209</c:v>
                </c:pt>
                <c:pt idx="138">
                  <c:v>129.45648786985123</c:v>
                </c:pt>
                <c:pt idx="139">
                  <c:v>127.04593495813693</c:v>
                </c:pt>
                <c:pt idx="140">
                  <c:v>125.06543366616968</c:v>
                </c:pt>
                <c:pt idx="141">
                  <c:v>123.78465859707818</c:v>
                </c:pt>
                <c:pt idx="142">
                  <c:v>123.10401610544967</c:v>
                </c:pt>
                <c:pt idx="143">
                  <c:v>122.79046899345339</c:v>
                </c:pt>
                <c:pt idx="144">
                  <c:v>122.65006582221535</c:v>
                </c:pt>
                <c:pt idx="145">
                  <c:v>122.5747385443069</c:v>
                </c:pt>
                <c:pt idx="146">
                  <c:v>122.51925207639192</c:v>
                </c:pt>
                <c:pt idx="147">
                  <c:v>122.46873401604766</c:v>
                </c:pt>
                <c:pt idx="148">
                  <c:v>122.41924746419238</c:v>
                </c:pt>
                <c:pt idx="149">
                  <c:v>122.36993083054628</c:v>
                </c:pt>
                <c:pt idx="150">
                  <c:v>122.32061486792499</c:v>
                </c:pt>
                <c:pt idx="151">
                  <c:v>122.27125815480603</c:v>
                </c:pt>
                <c:pt idx="152">
                  <c:v>122.22184028478877</c:v>
                </c:pt>
                <c:pt idx="153">
                  <c:v>122.17234549427648</c:v>
                </c:pt>
                <c:pt idx="154">
                  <c:v>122.12276056565742</c:v>
                </c:pt>
                <c:pt idx="155">
                  <c:v>122.07307452805878</c:v>
                </c:pt>
                <c:pt idx="156">
                  <c:v>122.02327851927276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129.08814571571625</c:v>
                </c:pt>
                <c:pt idx="6">
                  <c:v>129.26664121522197</c:v>
                </c:pt>
                <c:pt idx="7">
                  <c:v>129.44401505086697</c:v>
                </c:pt>
                <c:pt idx="8">
                  <c:v>129.62009502567471</c:v>
                </c:pt>
                <c:pt idx="9">
                  <c:v>129.79468896468626</c:v>
                </c:pt>
                <c:pt idx="10">
                  <c:v>129.96758307275266</c:v>
                </c:pt>
                <c:pt idx="11">
                  <c:v>130.13854027910673</c:v>
                </c:pt>
                <c:pt idx="12">
                  <c:v>130.30729859998578</c:v>
                </c:pt>
                <c:pt idx="13">
                  <c:v>130.47356955835795</c:v>
                </c:pt>
                <c:pt idx="14">
                  <c:v>130.63703670847579</c:v>
                </c:pt>
                <c:pt idx="15">
                  <c:v>130.79735432243632</c:v>
                </c:pt>
                <c:pt idx="16">
                  <c:v>130.95414630596844</c:v>
                </c:pt>
                <c:pt idx="17">
                  <c:v>131.10700542098536</c:v>
                </c:pt>
                <c:pt idx="18">
                  <c:v>131.25549290259318</c:v>
                </c:pt>
                <c:pt idx="19">
                  <c:v>131.39913856764051</c:v>
                </c:pt>
                <c:pt idx="20">
                  <c:v>131.5374415197677</c:v>
                </c:pt>
                <c:pt idx="21">
                  <c:v>131.66987156133288</c:v>
                </c:pt>
                <c:pt idx="22">
                  <c:v>131.79587142445769</c:v>
                </c:pt>
                <c:pt idx="23">
                  <c:v>131.91485993051631</c:v>
                </c:pt>
                <c:pt idx="24">
                  <c:v>132.02623617838876</c:v>
                </c:pt>
                <c:pt idx="25">
                  <c:v>132.12938484541257</c:v>
                </c:pt>
                <c:pt idx="26">
                  <c:v>132.22368266006151</c:v>
                </c:pt>
                <c:pt idx="27">
                  <c:v>132.30850607109286</c:v>
                </c:pt>
                <c:pt idx="28">
                  <c:v>132.38324009389416</c:v>
                </c:pt>
                <c:pt idx="29">
                  <c:v>132.44728826134519</c:v>
                </c:pt>
                <c:pt idx="30">
                  <c:v>132.50008354493136</c:v>
                </c:pt>
                <c:pt idx="31">
                  <c:v>132.54110004435529</c:v>
                </c:pt>
                <c:pt idx="32">
                  <c:v>132.569865173908</c:v>
                </c:pt>
                <c:pt idx="33">
                  <c:v>132.58597200585663</c:v>
                </c:pt>
                <c:pt idx="34">
                  <c:v>132.58909137050179</c:v>
                </c:pt>
                <c:pt idx="35">
                  <c:v>132.57898326531071</c:v>
                </c:pt>
                <c:pt idx="36">
                  <c:v>132.55550709765387</c:v>
                </c:pt>
                <c:pt idx="37">
                  <c:v>132.51863028254229</c:v>
                </c:pt>
                <c:pt idx="38">
                  <c:v>132.46843474242945</c:v>
                </c:pt>
                <c:pt idx="39">
                  <c:v>132.40512091257858</c:v>
                </c:pt>
                <c:pt idx="40">
                  <c:v>132.32900894208498</c:v>
                </c:pt>
                <c:pt idx="41">
                  <c:v>132.24053689382112</c:v>
                </c:pt>
                <c:pt idx="42">
                  <c:v>132.14025587989795</c:v>
                </c:pt>
                <c:pt idx="43">
                  <c:v>132.02882221380972</c:v>
                </c:pt>
                <c:pt idx="44">
                  <c:v>131.90698680569105</c:v>
                </c:pt>
                <c:pt idx="45">
                  <c:v>131.77558216193978</c:v>
                </c:pt>
                <c:pt idx="46">
                  <c:v>131.63550746436576</c:v>
                </c:pt>
                <c:pt idx="47">
                  <c:v>131.48771228836875</c:v>
                </c:pt>
                <c:pt idx="48">
                  <c:v>131.33317956856428</c:v>
                </c:pt>
                <c:pt idx="49">
                  <c:v>131.17290843126528</c:v>
                </c:pt>
                <c:pt idx="50">
                  <c:v>131.00789748731299</c:v>
                </c:pt>
                <c:pt idx="51">
                  <c:v>130.83912912014412</c:v>
                </c:pt>
                <c:pt idx="52">
                  <c:v>130.66755521942696</c:v>
                </c:pt>
                <c:pt idx="53">
                  <c:v>130.4940847084342</c:v>
                </c:pt>
                <c:pt idx="54">
                  <c:v>130.31957310245053</c:v>
                </c:pt>
                <c:pt idx="55">
                  <c:v>130.14481422448523</c:v>
                </c:pt>
                <c:pt idx="56">
                  <c:v>129.97053410074315</c:v>
                </c:pt>
                <c:pt idx="57">
                  <c:v>129.79738696741509</c:v>
                </c:pt>
                <c:pt idx="58">
                  <c:v>129.62595324614605</c:v>
                </c:pt>
                <c:pt idx="59">
                  <c:v>129.45673928989095</c:v>
                </c:pt>
                <c:pt idx="60">
                  <c:v>129.290178663902</c:v>
                </c:pt>
                <c:pt idx="61">
                  <c:v>129.12663470707901</c:v>
                </c:pt>
                <c:pt idx="62">
                  <c:v>128.96640411463235</c:v>
                </c:pt>
                <c:pt idx="63">
                  <c:v>128.80972129116864</c:v>
                </c:pt>
                <c:pt idx="64">
                  <c:v>128.6567632409012</c:v>
                </c:pt>
                <c:pt idx="65">
                  <c:v>128.5076547857704</c:v>
                </c:pt>
                <c:pt idx="66">
                  <c:v>128.36247393016941</c:v>
                </c:pt>
                <c:pt idx="67">
                  <c:v>128.22125722044524</c:v>
                </c:pt>
                <c:pt idx="68">
                  <c:v>128.08400497658371</c:v>
                </c:pt>
                <c:pt idx="69">
                  <c:v>127.95068630115099</c:v>
                </c:pt>
                <c:pt idx="70">
                  <c:v>127.82124379574232</c:v>
                </c:pt>
                <c:pt idx="71">
                  <c:v>127.69559793734834</c:v>
                </c:pt>
                <c:pt idx="72">
                  <c:v>127.57365108594644</c:v>
                </c:pt>
                <c:pt idx="73">
                  <c:v>127.45529111026083</c:v>
                </c:pt>
                <c:pt idx="74">
                  <c:v>127.34039463116743</c:v>
                </c:pt>
                <c:pt idx="75">
                  <c:v>127.22882989191829</c:v>
                </c:pt>
                <c:pt idx="76">
                  <c:v>127.12045927155783</c:v>
                </c:pt>
                <c:pt idx="77">
                  <c:v>127.01514146295355</c:v>
                </c:pt>
                <c:pt idx="78">
                  <c:v>126.91273334012648</c:v>
                </c:pt>
                <c:pt idx="79">
                  <c:v>126.81309154137276</c:v>
                </c:pt>
                <c:pt idx="80">
                  <c:v>126.7160737953278</c:v>
                </c:pt>
                <c:pt idx="81">
                  <c:v>126.62154001690395</c:v>
                </c:pt>
                <c:pt idx="82">
                  <c:v>126.52935319916236</c:v>
                </c:pt>
                <c:pt idx="83">
                  <c:v>126.43938012585222</c:v>
                </c:pt>
                <c:pt idx="84">
                  <c:v>126.35149192772224</c:v>
                </c:pt>
                <c:pt idx="85">
                  <c:v>126.26556450390392</c:v>
                </c:pt>
                <c:pt idx="86">
                  <c:v>126.18147882778231</c:v>
                </c:pt>
                <c:pt idx="87">
                  <c:v>126.0991211548786</c:v>
                </c:pt>
                <c:pt idx="88">
                  <c:v>126.01838314842497</c:v>
                </c:pt>
                <c:pt idx="89">
                  <c:v>125.93916193655292</c:v>
                </c:pt>
                <c:pt idx="90">
                  <c:v>125.8613601133637</c:v>
                </c:pt>
                <c:pt idx="91">
                  <c:v>125.78488569462172</c:v>
                </c:pt>
                <c:pt idx="92">
                  <c:v>125.70965203741179</c:v>
                </c:pt>
                <c:pt idx="93">
                  <c:v>125.63557773183035</c:v>
                </c:pt>
                <c:pt idx="94">
                  <c:v>125.56258647163723</c:v>
                </c:pt>
                <c:pt idx="95">
                  <c:v>125.49060690976923</c:v>
                </c:pt>
                <c:pt idx="96">
                  <c:v>125.41957250370197</c:v>
                </c:pt>
                <c:pt idx="97">
                  <c:v>125.34942135483179</c:v>
                </c:pt>
                <c:pt idx="98">
                  <c:v>125.28009604532517</c:v>
                </c:pt>
                <c:pt idx="99">
                  <c:v>125.21154347523535</c:v>
                </c:pt>
                <c:pt idx="100">
                  <c:v>125.14371470210719</c:v>
                </c:pt>
                <c:pt idx="101">
                  <c:v>125.07656478476729</c:v>
                </c:pt>
                <c:pt idx="102">
                  <c:v>125.01005263251922</c:v>
                </c:pt>
                <c:pt idx="103">
                  <c:v>124.944140860522</c:v>
                </c:pt>
                <c:pt idx="104">
                  <c:v>124.87879565171605</c:v>
                </c:pt>
                <c:pt idx="105">
                  <c:v>124.81398662526442</c:v>
                </c:pt>
                <c:pt idx="106">
                  <c:v>124.74968671109548</c:v>
                </c:pt>
                <c:pt idx="107">
                  <c:v>124.68587202975579</c:v>
                </c:pt>
                <c:pt idx="108">
                  <c:v>124.62252177641079</c:v>
                </c:pt>
                <c:pt idx="109">
                  <c:v>124.55961810746089</c:v>
                </c:pt>
                <c:pt idx="110">
                  <c:v>124.49714602787638</c:v>
                </c:pt>
                <c:pt idx="111">
                  <c:v>124.43509327700006</c:v>
                </c:pt>
                <c:pt idx="112">
                  <c:v>124.37345021023039</c:v>
                </c:pt>
                <c:pt idx="113">
                  <c:v>124.31220967369784</c:v>
                </c:pt>
                <c:pt idx="114">
                  <c:v>124.25136686879438</c:v>
                </c:pt>
                <c:pt idx="115">
                  <c:v>124.19091920324351</c:v>
                </c:pt>
                <c:pt idx="116">
                  <c:v>124.1308661253256</c:v>
                </c:pt>
                <c:pt idx="117">
                  <c:v>124.07120893794087</c:v>
                </c:pt>
                <c:pt idx="118">
                  <c:v>124.01195058942827</c:v>
                </c:pt>
                <c:pt idx="119">
                  <c:v>123.95309543850448</c:v>
                </c:pt>
                <c:pt idx="120">
                  <c:v>123.89464899137045</c:v>
                </c:pt>
                <c:pt idx="121">
                  <c:v>123.83661760998137</c:v>
                </c:pt>
                <c:pt idx="122">
                  <c:v>123.7790081916996</c:v>
                </c:pt>
                <c:pt idx="123">
                  <c:v>123.72182782204575</c:v>
                </c:pt>
                <c:pt idx="124">
                  <c:v>123.66508340399614</c:v>
                </c:pt>
                <c:pt idx="125">
                  <c:v>123.60878126919192</c:v>
                </c:pt>
                <c:pt idx="126">
                  <c:v>123.55292677843063</c:v>
                </c:pt>
                <c:pt idx="127">
                  <c:v>123.49752392078537</c:v>
                </c:pt>
                <c:pt idx="128">
                  <c:v>123.44257492249049</c:v>
                </c:pt>
                <c:pt idx="129">
                  <c:v>123.38807987817273</c:v>
                </c:pt>
                <c:pt idx="130">
                  <c:v>123.33403641792412</c:v>
                </c:pt>
                <c:pt idx="131">
                  <c:v>123.28043942394191</c:v>
                </c:pt>
                <c:pt idx="132">
                  <c:v>123.2272808098747</c:v>
                </c:pt>
                <c:pt idx="133">
                  <c:v>123.17454937453897</c:v>
                </c:pt>
                <c:pt idx="134">
                  <c:v>123.12223073930517</c:v>
                </c:pt>
                <c:pt idx="135">
                  <c:v>123.07030737527855</c:v>
                </c:pt>
                <c:pt idx="136">
                  <c:v>123.01875872258614</c:v>
                </c:pt>
                <c:pt idx="137">
                  <c:v>122.96756139987281</c:v>
                </c:pt>
                <c:pt idx="138">
                  <c:v>122.9166894978064</c:v>
                </c:pt>
                <c:pt idx="139">
                  <c:v>122.86611494632248</c:v>
                </c:pt>
                <c:pt idx="140">
                  <c:v>122.81580794182278</c:v>
                </c:pt>
                <c:pt idx="141">
                  <c:v>122.76573741785126</c:v>
                </c:pt>
                <c:pt idx="142">
                  <c:v>122.71587154110415</c:v>
                </c:pt>
                <c:pt idx="143">
                  <c:v>122.66617821409203</c:v>
                </c:pt>
                <c:pt idx="144">
                  <c:v>122.6166255663521</c:v>
                </c:pt>
                <c:pt idx="145">
                  <c:v>122.56718241770979</c:v>
                </c:pt>
                <c:pt idx="146">
                  <c:v>122.51781869952107</c:v>
                </c:pt>
                <c:pt idx="147">
                  <c:v>122.46850582284917</c:v>
                </c:pt>
                <c:pt idx="148">
                  <c:v>122.41921698587342</c:v>
                </c:pt>
                <c:pt idx="149">
                  <c:v>122.36992741622907</c:v>
                </c:pt>
                <c:pt idx="150">
                  <c:v>122.32061454720061</c:v>
                </c:pt>
                <c:pt idx="151">
                  <c:v>122.27125812954931</c:v>
                </c:pt>
                <c:pt idx="152">
                  <c:v>122.22184028312171</c:v>
                </c:pt>
                <c:pt idx="153">
                  <c:v>122.17234549418427</c:v>
                </c:pt>
                <c:pt idx="154">
                  <c:v>122.12276056565314</c:v>
                </c:pt>
                <c:pt idx="155">
                  <c:v>122.07307452805861</c:v>
                </c:pt>
                <c:pt idx="156">
                  <c:v>122.02327851927276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131.054</c:v>
                </c:pt>
                <c:pt idx="1">
                  <c:v>130.929</c:v>
                </c:pt>
                <c:pt idx="2">
                  <c:v>130.804</c:v>
                </c:pt>
                <c:pt idx="3">
                  <c:v>131.875</c:v>
                </c:pt>
                <c:pt idx="4">
                  <c:v>133.179</c:v>
                </c:pt>
                <c:pt idx="5">
                  <c:v>132.071</c:v>
                </c:pt>
                <c:pt idx="6">
                  <c:v>129.643</c:v>
                </c:pt>
                <c:pt idx="7">
                  <c:v>129.786</c:v>
                </c:pt>
                <c:pt idx="8">
                  <c:v>131.089</c:v>
                </c:pt>
                <c:pt idx="9">
                  <c:v>130.804</c:v>
                </c:pt>
                <c:pt idx="10">
                  <c:v>132.786</c:v>
                </c:pt>
                <c:pt idx="11">
                  <c:v>130.625</c:v>
                </c:pt>
                <c:pt idx="12">
                  <c:v>132.964</c:v>
                </c:pt>
                <c:pt idx="13">
                  <c:v>131.446</c:v>
                </c:pt>
                <c:pt idx="14">
                  <c:v>131.911</c:v>
                </c:pt>
                <c:pt idx="15">
                  <c:v>134.179</c:v>
                </c:pt>
                <c:pt idx="16">
                  <c:v>132.089</c:v>
                </c:pt>
                <c:pt idx="17">
                  <c:v>133.321</c:v>
                </c:pt>
                <c:pt idx="18">
                  <c:v>132.661</c:v>
                </c:pt>
                <c:pt idx="19">
                  <c:v>133.143</c:v>
                </c:pt>
                <c:pt idx="20">
                  <c:v>131.661</c:v>
                </c:pt>
                <c:pt idx="21">
                  <c:v>131.804</c:v>
                </c:pt>
                <c:pt idx="22">
                  <c:v>133.268</c:v>
                </c:pt>
                <c:pt idx="23">
                  <c:v>132.75</c:v>
                </c:pt>
                <c:pt idx="24">
                  <c:v>132.607</c:v>
                </c:pt>
                <c:pt idx="25">
                  <c:v>134.839</c:v>
                </c:pt>
                <c:pt idx="26">
                  <c:v>133.911</c:v>
                </c:pt>
                <c:pt idx="27">
                  <c:v>134.375</c:v>
                </c:pt>
                <c:pt idx="28">
                  <c:v>134.661</c:v>
                </c:pt>
                <c:pt idx="29">
                  <c:v>133.857</c:v>
                </c:pt>
                <c:pt idx="30">
                  <c:v>135.839</c:v>
                </c:pt>
                <c:pt idx="31">
                  <c:v>133.911</c:v>
                </c:pt>
                <c:pt idx="32">
                  <c:v>135.339</c:v>
                </c:pt>
                <c:pt idx="33">
                  <c:v>135.536</c:v>
                </c:pt>
                <c:pt idx="34">
                  <c:v>134.161</c:v>
                </c:pt>
                <c:pt idx="35">
                  <c:v>135.375</c:v>
                </c:pt>
                <c:pt idx="36">
                  <c:v>136.464</c:v>
                </c:pt>
                <c:pt idx="37">
                  <c:v>137.339</c:v>
                </c:pt>
                <c:pt idx="38">
                  <c:v>141.321</c:v>
                </c:pt>
                <c:pt idx="39">
                  <c:v>143.339</c:v>
                </c:pt>
                <c:pt idx="40">
                  <c:v>147.036</c:v>
                </c:pt>
                <c:pt idx="41">
                  <c:v>149.5</c:v>
                </c:pt>
                <c:pt idx="42">
                  <c:v>152.429</c:v>
                </c:pt>
                <c:pt idx="43">
                  <c:v>152.821</c:v>
                </c:pt>
                <c:pt idx="44">
                  <c:v>151.268</c:v>
                </c:pt>
                <c:pt idx="45">
                  <c:v>152.321</c:v>
                </c:pt>
                <c:pt idx="46">
                  <c:v>153.518</c:v>
                </c:pt>
                <c:pt idx="47">
                  <c:v>157.732</c:v>
                </c:pt>
                <c:pt idx="48">
                  <c:v>167</c:v>
                </c:pt>
                <c:pt idx="49">
                  <c:v>178.893</c:v>
                </c:pt>
                <c:pt idx="50">
                  <c:v>191.411</c:v>
                </c:pt>
                <c:pt idx="51">
                  <c:v>208.232</c:v>
                </c:pt>
                <c:pt idx="52">
                  <c:v>217.286</c:v>
                </c:pt>
                <c:pt idx="53">
                  <c:v>226.321</c:v>
                </c:pt>
                <c:pt idx="54">
                  <c:v>231.25</c:v>
                </c:pt>
                <c:pt idx="55">
                  <c:v>234.054</c:v>
                </c:pt>
                <c:pt idx="56">
                  <c:v>232.732</c:v>
                </c:pt>
                <c:pt idx="57">
                  <c:v>230.089</c:v>
                </c:pt>
                <c:pt idx="58">
                  <c:v>219.625</c:v>
                </c:pt>
                <c:pt idx="59">
                  <c:v>198</c:v>
                </c:pt>
                <c:pt idx="60">
                  <c:v>162.643</c:v>
                </c:pt>
                <c:pt idx="61">
                  <c:v>139.214</c:v>
                </c:pt>
                <c:pt idx="62">
                  <c:v>135.732</c:v>
                </c:pt>
                <c:pt idx="63">
                  <c:v>138.054</c:v>
                </c:pt>
                <c:pt idx="64">
                  <c:v>137.536</c:v>
                </c:pt>
                <c:pt idx="65">
                  <c:v>138.107</c:v>
                </c:pt>
                <c:pt idx="66">
                  <c:v>138.25</c:v>
                </c:pt>
                <c:pt idx="67">
                  <c:v>141.125</c:v>
                </c:pt>
                <c:pt idx="68">
                  <c:v>146.857</c:v>
                </c:pt>
                <c:pt idx="69">
                  <c:v>158.018</c:v>
                </c:pt>
                <c:pt idx="70">
                  <c:v>168.5</c:v>
                </c:pt>
                <c:pt idx="71">
                  <c:v>178.482</c:v>
                </c:pt>
                <c:pt idx="72">
                  <c:v>190.268</c:v>
                </c:pt>
                <c:pt idx="73">
                  <c:v>197.018</c:v>
                </c:pt>
                <c:pt idx="74">
                  <c:v>202.036</c:v>
                </c:pt>
                <c:pt idx="75">
                  <c:v>207.571</c:v>
                </c:pt>
                <c:pt idx="76">
                  <c:v>207.518</c:v>
                </c:pt>
                <c:pt idx="77">
                  <c:v>204.179</c:v>
                </c:pt>
                <c:pt idx="78">
                  <c:v>192.054</c:v>
                </c:pt>
                <c:pt idx="79">
                  <c:v>167.304</c:v>
                </c:pt>
                <c:pt idx="80">
                  <c:v>140.232</c:v>
                </c:pt>
                <c:pt idx="81">
                  <c:v>126.429</c:v>
                </c:pt>
                <c:pt idx="82">
                  <c:v>124.268</c:v>
                </c:pt>
                <c:pt idx="83">
                  <c:v>124.089</c:v>
                </c:pt>
                <c:pt idx="84">
                  <c:v>125.143</c:v>
                </c:pt>
                <c:pt idx="85">
                  <c:v>125.179</c:v>
                </c:pt>
                <c:pt idx="86">
                  <c:v>124.946</c:v>
                </c:pt>
                <c:pt idx="87">
                  <c:v>125.571</c:v>
                </c:pt>
                <c:pt idx="88">
                  <c:v>126.589</c:v>
                </c:pt>
                <c:pt idx="89">
                  <c:v>124.804</c:v>
                </c:pt>
                <c:pt idx="90">
                  <c:v>126.518</c:v>
                </c:pt>
                <c:pt idx="91">
                  <c:v>126.054</c:v>
                </c:pt>
                <c:pt idx="92">
                  <c:v>125.018</c:v>
                </c:pt>
                <c:pt idx="93">
                  <c:v>126.554</c:v>
                </c:pt>
                <c:pt idx="94">
                  <c:v>127.125</c:v>
                </c:pt>
                <c:pt idx="95">
                  <c:v>128.036</c:v>
                </c:pt>
                <c:pt idx="96">
                  <c:v>127.214</c:v>
                </c:pt>
                <c:pt idx="97">
                  <c:v>129.607</c:v>
                </c:pt>
                <c:pt idx="98">
                  <c:v>128.75</c:v>
                </c:pt>
                <c:pt idx="99">
                  <c:v>127.429</c:v>
                </c:pt>
                <c:pt idx="100">
                  <c:v>127.393</c:v>
                </c:pt>
                <c:pt idx="101">
                  <c:v>127.75</c:v>
                </c:pt>
                <c:pt idx="102">
                  <c:v>126.446</c:v>
                </c:pt>
                <c:pt idx="103">
                  <c:v>129.589</c:v>
                </c:pt>
                <c:pt idx="104">
                  <c:v>129.911</c:v>
                </c:pt>
                <c:pt idx="105">
                  <c:v>133.071</c:v>
                </c:pt>
                <c:pt idx="106">
                  <c:v>136.589</c:v>
                </c:pt>
                <c:pt idx="107">
                  <c:v>141.554</c:v>
                </c:pt>
                <c:pt idx="108">
                  <c:v>141.214</c:v>
                </c:pt>
                <c:pt idx="109">
                  <c:v>142.857</c:v>
                </c:pt>
                <c:pt idx="110">
                  <c:v>144.268</c:v>
                </c:pt>
                <c:pt idx="111">
                  <c:v>140.786</c:v>
                </c:pt>
                <c:pt idx="112">
                  <c:v>138.018</c:v>
                </c:pt>
                <c:pt idx="113">
                  <c:v>131.375</c:v>
                </c:pt>
                <c:pt idx="114">
                  <c:v>128.464</c:v>
                </c:pt>
                <c:pt idx="115">
                  <c:v>128.464</c:v>
                </c:pt>
                <c:pt idx="116">
                  <c:v>125.304</c:v>
                </c:pt>
                <c:pt idx="117">
                  <c:v>124.75</c:v>
                </c:pt>
                <c:pt idx="118">
                  <c:v>124.946</c:v>
                </c:pt>
                <c:pt idx="119">
                  <c:v>124.268</c:v>
                </c:pt>
                <c:pt idx="120">
                  <c:v>126.5</c:v>
                </c:pt>
                <c:pt idx="121">
                  <c:v>124.25</c:v>
                </c:pt>
                <c:pt idx="122">
                  <c:v>125.321</c:v>
                </c:pt>
                <c:pt idx="123">
                  <c:v>124.661</c:v>
                </c:pt>
                <c:pt idx="124">
                  <c:v>124.018</c:v>
                </c:pt>
                <c:pt idx="125">
                  <c:v>124.321</c:v>
                </c:pt>
                <c:pt idx="126">
                  <c:v>124.018</c:v>
                </c:pt>
                <c:pt idx="127">
                  <c:v>124.5</c:v>
                </c:pt>
                <c:pt idx="128">
                  <c:v>126.304</c:v>
                </c:pt>
                <c:pt idx="129">
                  <c:v>124.839</c:v>
                </c:pt>
                <c:pt idx="130">
                  <c:v>125.446</c:v>
                </c:pt>
                <c:pt idx="131">
                  <c:v>127.054</c:v>
                </c:pt>
                <c:pt idx="132">
                  <c:v>130.518</c:v>
                </c:pt>
                <c:pt idx="133">
                  <c:v>130.571</c:v>
                </c:pt>
                <c:pt idx="134">
                  <c:v>134.482</c:v>
                </c:pt>
                <c:pt idx="135">
                  <c:v>137.446</c:v>
                </c:pt>
                <c:pt idx="136">
                  <c:v>135.607</c:v>
                </c:pt>
                <c:pt idx="137">
                  <c:v>134.857</c:v>
                </c:pt>
                <c:pt idx="138">
                  <c:v>130.286</c:v>
                </c:pt>
                <c:pt idx="139">
                  <c:v>126.589</c:v>
                </c:pt>
                <c:pt idx="140">
                  <c:v>124.5</c:v>
                </c:pt>
                <c:pt idx="141">
                  <c:v>123.714</c:v>
                </c:pt>
                <c:pt idx="142">
                  <c:v>126.018</c:v>
                </c:pt>
                <c:pt idx="143">
                  <c:v>125.518</c:v>
                </c:pt>
                <c:pt idx="144">
                  <c:v>123.911</c:v>
                </c:pt>
                <c:pt idx="145">
                  <c:v>124.125</c:v>
                </c:pt>
                <c:pt idx="146">
                  <c:v>125.25</c:v>
                </c:pt>
                <c:pt idx="147">
                  <c:v>124.25</c:v>
                </c:pt>
                <c:pt idx="148">
                  <c:v>125.411</c:v>
                </c:pt>
                <c:pt idx="149">
                  <c:v>124.143</c:v>
                </c:pt>
                <c:pt idx="150">
                  <c:v>122.143</c:v>
                </c:pt>
                <c:pt idx="151">
                  <c:v>124.429</c:v>
                </c:pt>
                <c:pt idx="152">
                  <c:v>123.339</c:v>
                </c:pt>
                <c:pt idx="153">
                  <c:v>122.643</c:v>
                </c:pt>
                <c:pt idx="154">
                  <c:v>122.339</c:v>
                </c:pt>
                <c:pt idx="155">
                  <c:v>122.768</c:v>
                </c:pt>
                <c:pt idx="156">
                  <c:v>123.911</c:v>
                </c:pt>
                <c:pt idx="157">
                  <c:v>122.643</c:v>
                </c:pt>
                <c:pt idx="158">
                  <c:v>121.982</c:v>
                </c:pt>
                <c:pt idx="159">
                  <c:v>123.018</c:v>
                </c:pt>
                <c:pt idx="160">
                  <c:v>123.089</c:v>
                </c:pt>
                <c:pt idx="161">
                  <c:v>122.786</c:v>
                </c:pt>
                <c:pt idx="162">
                  <c:v>121.839</c:v>
                </c:pt>
                <c:pt idx="163">
                  <c:v>121.696</c:v>
                </c:pt>
                <c:pt idx="164">
                  <c:v>123.482</c:v>
                </c:pt>
                <c:pt idx="165">
                  <c:v>121</c:v>
                </c:pt>
                <c:pt idx="166">
                  <c:v>121.143</c:v>
                </c:pt>
                <c:pt idx="167">
                  <c:v>122.768</c:v>
                </c:pt>
                <c:pt idx="168">
                  <c:v>123.821</c:v>
                </c:pt>
                <c:pt idx="169">
                  <c:v>124.536</c:v>
                </c:pt>
                <c:pt idx="170">
                  <c:v>122.607</c:v>
                </c:pt>
                <c:pt idx="171">
                  <c:v>123.5</c:v>
                </c:pt>
                <c:pt idx="172">
                  <c:v>121.607</c:v>
                </c:pt>
                <c:pt idx="173">
                  <c:v>123.054</c:v>
                </c:pt>
                <c:pt idx="174">
                  <c:v>122.268</c:v>
                </c:pt>
                <c:pt idx="175">
                  <c:v>122.607</c:v>
                </c:pt>
                <c:pt idx="176">
                  <c:v>121.714</c:v>
                </c:pt>
                <c:pt idx="177">
                  <c:v>121.679</c:v>
                </c:pt>
                <c:pt idx="178">
                  <c:v>122.589</c:v>
                </c:pt>
                <c:pt idx="179">
                  <c:v>121.786</c:v>
                </c:pt>
                <c:pt idx="180">
                  <c:v>123.5</c:v>
                </c:pt>
                <c:pt idx="181">
                  <c:v>120.946</c:v>
                </c:pt>
                <c:pt idx="182">
                  <c:v>122.161</c:v>
                </c:pt>
                <c:pt idx="183">
                  <c:v>122.143</c:v>
                </c:pt>
                <c:pt idx="184">
                  <c:v>122.661</c:v>
                </c:pt>
                <c:pt idx="185">
                  <c:v>122.875</c:v>
                </c:pt>
                <c:pt idx="186">
                  <c:v>123.625</c:v>
                </c:pt>
                <c:pt idx="187">
                  <c:v>120.107</c:v>
                </c:pt>
                <c:pt idx="188">
                  <c:v>121.5</c:v>
                </c:pt>
                <c:pt idx="189">
                  <c:v>121.429</c:v>
                </c:pt>
                <c:pt idx="190">
                  <c:v>121.321</c:v>
                </c:pt>
                <c:pt idx="191">
                  <c:v>122.518</c:v>
                </c:pt>
                <c:pt idx="192">
                  <c:v>120.946</c:v>
                </c:pt>
                <c:pt idx="193">
                  <c:v>121.679</c:v>
                </c:pt>
                <c:pt idx="194">
                  <c:v>121.446</c:v>
                </c:pt>
                <c:pt idx="195">
                  <c:v>122.982</c:v>
                </c:pt>
                <c:pt idx="196">
                  <c:v>121.643</c:v>
                </c:pt>
                <c:pt idx="197">
                  <c:v>122</c:v>
                </c:pt>
                <c:pt idx="198">
                  <c:v>122.911</c:v>
                </c:pt>
                <c:pt idx="199">
                  <c:v>121.643</c:v>
                </c:pt>
                <c:pt idx="200">
                  <c:v>121.982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129.78964952579125</c:v>
                </c:pt>
                <c:pt idx="1">
                  <c:v>129.96972892981378</c:v>
                </c:pt>
                <c:pt idx="2">
                  <c:v>130.148522050525</c:v>
                </c:pt>
                <c:pt idx="3">
                  <c:v>130.32586187216708</c:v>
                </c:pt>
                <c:pt idx="4">
                  <c:v>130.50156329082137</c:v>
                </c:pt>
                <c:pt idx="5">
                  <c:v>130.6754216342089</c:v>
                </c:pt>
                <c:pt idx="6">
                  <c:v>130.84721115174688</c:v>
                </c:pt>
                <c:pt idx="7">
                  <c:v>131.01668349746566</c:v>
                </c:pt>
                <c:pt idx="8">
                  <c:v>131.18356623495973</c:v>
                </c:pt>
                <c:pt idx="9">
                  <c:v>131.34756140147977</c:v>
                </c:pt>
                <c:pt idx="10">
                  <c:v>131.50834417803358</c:v>
                </c:pt>
                <c:pt idx="11">
                  <c:v>131.66556172479085</c:v>
                </c:pt>
                <c:pt idx="12">
                  <c:v>131.81883225767001</c:v>
                </c:pt>
                <c:pt idx="13">
                  <c:v>131.96774446540707</c:v>
                </c:pt>
                <c:pt idx="14">
                  <c:v>132.11185740133806</c:v>
                </c:pt>
                <c:pt idx="15">
                  <c:v>132.25070103848705</c:v>
                </c:pt>
                <c:pt idx="16">
                  <c:v>132.38377776340525</c:v>
                </c:pt>
                <c:pt idx="17">
                  <c:v>132.51056522426339</c:v>
                </c:pt>
                <c:pt idx="18">
                  <c:v>132.63052117372467</c:v>
                </c:pt>
                <c:pt idx="19">
                  <c:v>132.74309130377375</c:v>
                </c:pt>
                <c:pt idx="20">
                  <c:v>132.84772162345411</c:v>
                </c:pt>
                <c:pt idx="21">
                  <c:v>132.9438777684463</c:v>
                </c:pt>
                <c:pt idx="22">
                  <c:v>133.03107486175617</c:v>
                </c:pt>
                <c:pt idx="23">
                  <c:v>133.10892328987029</c:v>
                </c:pt>
                <c:pt idx="24">
                  <c:v>133.17719813787429</c:v>
                </c:pt>
                <c:pt idx="25">
                  <c:v>133.23594312368843</c:v>
                </c:pt>
                <c:pt idx="26">
                  <c:v>133.28562368092096</c:v>
                </c:pt>
                <c:pt idx="27">
                  <c:v>133.32734819399448</c:v>
                </c:pt>
                <c:pt idx="28">
                  <c:v>133.36318086288932</c:v>
                </c:pt>
                <c:pt idx="29">
                  <c:v>133.39657348188507</c:v>
                </c:pt>
                <c:pt idx="30">
                  <c:v>133.43294531922982</c:v>
                </c:pt>
                <c:pt idx="31">
                  <c:v>133.48043855025827</c:v>
                </c:pt>
                <c:pt idx="32">
                  <c:v>133.55086914990588</c:v>
                </c:pt>
                <c:pt idx="33">
                  <c:v>133.66087737362389</c:v>
                </c:pt>
                <c:pt idx="34">
                  <c:v>133.83325568137488</c:v>
                </c:pt>
                <c:pt idx="35">
                  <c:v>134.09839368172089</c:v>
                </c:pt>
                <c:pt idx="36">
                  <c:v>134.4957294455242</c:v>
                </c:pt>
                <c:pt idx="37">
                  <c:v>135.07503686400941</c:v>
                </c:pt>
                <c:pt idx="38">
                  <c:v>135.89731535583101</c:v>
                </c:pt>
                <c:pt idx="39">
                  <c:v>137.03499061819102</c:v>
                </c:pt>
                <c:pt idx="40">
                  <c:v>138.57109623794474</c:v>
                </c:pt>
                <c:pt idx="41">
                  <c:v>140.59710120631249</c:v>
                </c:pt>
                <c:pt idx="42">
                  <c:v>143.2090933150493</c:v>
                </c:pt>
                <c:pt idx="43">
                  <c:v>146.50213567966807</c:v>
                </c:pt>
                <c:pt idx="44">
                  <c:v>150.56278904184529</c:v>
                </c:pt>
                <c:pt idx="45">
                  <c:v>155.4600312167826</c:v>
                </c:pt>
                <c:pt idx="46">
                  <c:v>161.23508877066462</c:v>
                </c:pt>
                <c:pt idx="47">
                  <c:v>167.89099216322893</c:v>
                </c:pt>
                <c:pt idx="48">
                  <c:v>175.38292943094294</c:v>
                </c:pt>
                <c:pt idx="49">
                  <c:v>183.6106535371872</c:v>
                </c:pt>
                <c:pt idx="50">
                  <c:v>192.4142442181369</c:v>
                </c:pt>
                <c:pt idx="51">
                  <c:v>201.57437572237328</c:v>
                </c:pt>
                <c:pt idx="52">
                  <c:v>210.81747294322267</c:v>
                </c:pt>
                <c:pt idx="53">
                  <c:v>219.82026794772494</c:v>
                </c:pt>
                <c:pt idx="54">
                  <c:v>228.16918989528642</c:v>
                </c:pt>
                <c:pt idx="55">
                  <c:v>235.08379147682453</c:v>
                </c:pt>
                <c:pt idx="56">
                  <c:v>238.57642486329149</c:v>
                </c:pt>
                <c:pt idx="57">
                  <c:v>234.57466719063845</c:v>
                </c:pt>
                <c:pt idx="58">
                  <c:v>218.75464494343109</c:v>
                </c:pt>
                <c:pt idx="59">
                  <c:v>192.28088857635481</c:v>
                </c:pt>
                <c:pt idx="60">
                  <c:v>164.29797041872041</c:v>
                </c:pt>
                <c:pt idx="61">
                  <c:v>144.64050251771656</c:v>
                </c:pt>
                <c:pt idx="62">
                  <c:v>135.67483529910052</c:v>
                </c:pt>
                <c:pt idx="63">
                  <c:v>133.70811757768044</c:v>
                </c:pt>
                <c:pt idx="64">
                  <c:v>134.85749737454216</c:v>
                </c:pt>
                <c:pt idx="65">
                  <c:v>137.38265528249195</c:v>
                </c:pt>
                <c:pt idx="66">
                  <c:v>140.91160488878808</c:v>
                </c:pt>
                <c:pt idx="67">
                  <c:v>145.48674372791967</c:v>
                </c:pt>
                <c:pt idx="68">
                  <c:v>151.19008059725687</c:v>
                </c:pt>
                <c:pt idx="69">
                  <c:v>158.04428206202897</c:v>
                </c:pt>
                <c:pt idx="70">
                  <c:v>165.97771854586625</c:v>
                </c:pt>
                <c:pt idx="71">
                  <c:v>174.80381823958123</c:v>
                </c:pt>
                <c:pt idx="72">
                  <c:v>184.21168131675196</c:v>
                </c:pt>
                <c:pt idx="73">
                  <c:v>193.76342321425741</c:v>
                </c:pt>
                <c:pt idx="74">
                  <c:v>202.83405255260192</c:v>
                </c:pt>
                <c:pt idx="75">
                  <c:v>210.21839835670733</c:v>
                </c:pt>
                <c:pt idx="76">
                  <c:v>213.08752917481866</c:v>
                </c:pt>
                <c:pt idx="77">
                  <c:v>206.66876193011237</c:v>
                </c:pt>
                <c:pt idx="78">
                  <c:v>188.27527350284512</c:v>
                </c:pt>
                <c:pt idx="79">
                  <c:v>163.38358272819244</c:v>
                </c:pt>
                <c:pt idx="80">
                  <c:v>142.7201822144705</c:v>
                </c:pt>
                <c:pt idx="81">
                  <c:v>131.70820078817169</c:v>
                </c:pt>
                <c:pt idx="82">
                  <c:v>127.87533788214522</c:v>
                </c:pt>
                <c:pt idx="83">
                  <c:v>126.97105010743816</c:v>
                </c:pt>
                <c:pt idx="84">
                  <c:v>126.79024066886805</c:v>
                </c:pt>
                <c:pt idx="85">
                  <c:v>126.72270114605006</c:v>
                </c:pt>
                <c:pt idx="86">
                  <c:v>126.66785387824578</c:v>
                </c:pt>
                <c:pt idx="87">
                  <c:v>126.6153232524458</c:v>
                </c:pt>
                <c:pt idx="88">
                  <c:v>126.5643333727824</c:v>
                </c:pt>
                <c:pt idx="89">
                  <c:v>126.51475140528845</c:v>
                </c:pt>
                <c:pt idx="90">
                  <c:v>126.46648502890945</c:v>
                </c:pt>
                <c:pt idx="91">
                  <c:v>126.41947320545943</c:v>
                </c:pt>
                <c:pt idx="92">
                  <c:v>126.37373321084566</c:v>
                </c:pt>
                <c:pt idx="93">
                  <c:v>126.32948692306428</c:v>
                </c:pt>
                <c:pt idx="94">
                  <c:v>126.28746877079379</c:v>
                </c:pt>
                <c:pt idx="95">
                  <c:v>126.24961577444518</c:v>
                </c:pt>
                <c:pt idx="96">
                  <c:v>126.22048103951838</c:v>
                </c:pt>
                <c:pt idx="97">
                  <c:v>126.2098584294058</c:v>
                </c:pt>
                <c:pt idx="98">
                  <c:v>126.23714071788389</c:v>
                </c:pt>
                <c:pt idx="99">
                  <c:v>126.33763561573876</c:v>
                </c:pt>
                <c:pt idx="100">
                  <c:v>126.57015440856517</c:v>
                </c:pt>
                <c:pt idx="101">
                  <c:v>127.02349504005953</c:v>
                </c:pt>
                <c:pt idx="102">
                  <c:v>127.81714932433673</c:v>
                </c:pt>
                <c:pt idx="103">
                  <c:v>129.08931463220094</c:v>
                </c:pt>
                <c:pt idx="104">
                  <c:v>130.96393889230961</c:v>
                </c:pt>
                <c:pt idx="105">
                  <c:v>133.48929583999637</c:v>
                </c:pt>
                <c:pt idx="106">
                  <c:v>136.54769579984773</c:v>
                </c:pt>
                <c:pt idx="107">
                  <c:v>139.75999282206647</c:v>
                </c:pt>
                <c:pt idx="108">
                  <c:v>142.45571138615639</c:v>
                </c:pt>
                <c:pt idx="109">
                  <c:v>143.81445360066618</c:v>
                </c:pt>
                <c:pt idx="110">
                  <c:v>143.2174121945277</c:v>
                </c:pt>
                <c:pt idx="111">
                  <c:v>140.64603609488046</c:v>
                </c:pt>
                <c:pt idx="112">
                  <c:v>136.80455241776571</c:v>
                </c:pt>
                <c:pt idx="113">
                  <c:v>132.78809157577714</c:v>
                </c:pt>
                <c:pt idx="114">
                  <c:v>129.51510041972648</c:v>
                </c:pt>
                <c:pt idx="115">
                  <c:v>127.35832475895155</c:v>
                </c:pt>
                <c:pt idx="116">
                  <c:v>126.18567317656613</c:v>
                </c:pt>
                <c:pt idx="117">
                  <c:v>125.64706623033237</c:v>
                </c:pt>
                <c:pt idx="118">
                  <c:v>125.4260627303896</c:v>
                </c:pt>
                <c:pt idx="119">
                  <c:v>125.33195086866394</c:v>
                </c:pt>
                <c:pt idx="120">
                  <c:v>125.27866024245458</c:v>
                </c:pt>
                <c:pt idx="121">
                  <c:v>125.23580553089711</c:v>
                </c:pt>
                <c:pt idx="122">
                  <c:v>125.1948193129903</c:v>
                </c:pt>
                <c:pt idx="123">
                  <c:v>125.15384597013431</c:v>
                </c:pt>
                <c:pt idx="124">
                  <c:v>125.11312462031044</c:v>
                </c:pt>
                <c:pt idx="125">
                  <c:v>125.07521093472015</c:v>
                </c:pt>
                <c:pt idx="126">
                  <c:v>125.04937167889707</c:v>
                </c:pt>
                <c:pt idx="127">
                  <c:v>125.06308899248116</c:v>
                </c:pt>
                <c:pt idx="128">
                  <c:v>125.18369975258511</c:v>
                </c:pt>
                <c:pt idx="129">
                  <c:v>125.54435089393287</c:v>
                </c:pt>
                <c:pt idx="130">
                  <c:v>126.34687620852951</c:v>
                </c:pt>
                <c:pt idx="131">
                  <c:v>127.79431815625395</c:v>
                </c:pt>
                <c:pt idx="132">
                  <c:v>129.92910153336021</c:v>
                </c:pt>
                <c:pt idx="133">
                  <c:v>132.44819643578896</c:v>
                </c:pt>
                <c:pt idx="134">
                  <c:v>134.67073639103791</c:v>
                </c:pt>
                <c:pt idx="135">
                  <c:v>135.79522980407032</c:v>
                </c:pt>
                <c:pt idx="136">
                  <c:v>135.34637243606531</c:v>
                </c:pt>
                <c:pt idx="137">
                  <c:v>133.48105205564903</c:v>
                </c:pt>
                <c:pt idx="138">
                  <c:v>130.89009096685777</c:v>
                </c:pt>
                <c:pt idx="139">
                  <c:v>128.3781844927675</c:v>
                </c:pt>
                <c:pt idx="140">
                  <c:v>126.46517257490773</c:v>
                </c:pt>
                <c:pt idx="141">
                  <c:v>125.26631003123519</c:v>
                </c:pt>
                <c:pt idx="142">
                  <c:v>124.62699845269954</c:v>
                </c:pt>
                <c:pt idx="143">
                  <c:v>124.32209234389912</c:v>
                </c:pt>
                <c:pt idx="144">
                  <c:v>124.17752218904823</c:v>
                </c:pt>
                <c:pt idx="145">
                  <c:v>124.09609288362073</c:v>
                </c:pt>
                <c:pt idx="146">
                  <c:v>124.03535244685044</c:v>
                </c:pt>
                <c:pt idx="147">
                  <c:v>123.98031023663091</c:v>
                </c:pt>
                <c:pt idx="148">
                  <c:v>123.92662649078198</c:v>
                </c:pt>
                <c:pt idx="149">
                  <c:v>123.8732790834147</c:v>
                </c:pt>
                <c:pt idx="150">
                  <c:v>123.82009067978721</c:v>
                </c:pt>
                <c:pt idx="151">
                  <c:v>123.76705951876158</c:v>
                </c:pt>
                <c:pt idx="152">
                  <c:v>123.7142111433093</c:v>
                </c:pt>
                <c:pt idx="153">
                  <c:v>123.66157124186168</c:v>
                </c:pt>
                <c:pt idx="154">
                  <c:v>123.60916161643068</c:v>
                </c:pt>
                <c:pt idx="155">
                  <c:v>123.5569998583571</c:v>
                </c:pt>
                <c:pt idx="156">
                  <c:v>123.50509955866146</c:v>
                </c:pt>
                <c:pt idx="157">
                  <c:v>123.45347061113004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129.78964952575186</c:v>
                </c:pt>
                <c:pt idx="1">
                  <c:v>129.96972892971036</c:v>
                </c:pt>
                <c:pt idx="2">
                  <c:v>130.14852205025784</c:v>
                </c:pt>
                <c:pt idx="3">
                  <c:v>130.32586187148823</c:v>
                </c:pt>
                <c:pt idx="4">
                  <c:v>130.50156328912462</c:v>
                </c:pt>
                <c:pt idx="5">
                  <c:v>130.67542163003733</c:v>
                </c:pt>
                <c:pt idx="6">
                  <c:v>130.84721114165851</c:v>
                </c:pt>
                <c:pt idx="7">
                  <c:v>131.01668347346717</c:v>
                </c:pt>
                <c:pt idx="8">
                  <c:v>131.18356617880511</c:v>
                </c:pt>
                <c:pt idx="9">
                  <c:v>131.34756127223091</c:v>
                </c:pt>
                <c:pt idx="10">
                  <c:v>131.50834388541139</c:v>
                </c:pt>
                <c:pt idx="11">
                  <c:v>131.66556107312164</c:v>
                </c:pt>
                <c:pt idx="12">
                  <c:v>131.81883083013565</c:v>
                </c:pt>
                <c:pt idx="13">
                  <c:v>131.96774138941421</c:v>
                </c:pt>
                <c:pt idx="14">
                  <c:v>132.11185088170018</c:v>
                </c:pt>
                <c:pt idx="15">
                  <c:v>132.25068744593432</c:v>
                </c:pt>
                <c:pt idx="16">
                  <c:v>132.38374988820615</c:v>
                </c:pt>
                <c:pt idx="17">
                  <c:v>132.51050899345472</c:v>
                </c:pt>
                <c:pt idx="18">
                  <c:v>132.63040959790666</c:v>
                </c:pt>
                <c:pt idx="19">
                  <c:v>132.74287353017439</c:v>
                </c:pt>
                <c:pt idx="20">
                  <c:v>132.847303523829</c:v>
                </c:pt>
                <c:pt idx="21">
                  <c:v>132.94308819283299</c:v>
                </c:pt>
                <c:pt idx="22">
                  <c:v>133.02960814222976</c:v>
                </c:pt>
                <c:pt idx="23">
                  <c:v>133.10624325885217</c:v>
                </c:pt>
                <c:pt idx="24">
                  <c:v>133.17238118978082</c:v>
                </c:pt>
                <c:pt idx="25">
                  <c:v>133.22742696958269</c:v>
                </c:pt>
                <c:pt idx="26">
                  <c:v>133.27081370146101</c:v>
                </c:pt>
                <c:pt idx="27">
                  <c:v>133.3020141336925</c:v>
                </c:pt>
                <c:pt idx="28">
                  <c:v>133.32055290353819</c:v>
                </c:pt>
                <c:pt idx="29">
                  <c:v>133.32601914974057</c:v>
                </c:pt>
                <c:pt idx="30">
                  <c:v>133.31807912641901</c:v>
                </c:pt>
                <c:pt idx="31">
                  <c:v>133.29648839122839</c:v>
                </c:pt>
                <c:pt idx="32">
                  <c:v>133.26110309519177</c:v>
                </c:pt>
                <c:pt idx="33">
                  <c:v>133.21188987683163</c:v>
                </c:pt>
                <c:pt idx="34">
                  <c:v>133.14893386463859</c:v>
                </c:pt>
                <c:pt idx="35">
                  <c:v>133.07244432366676</c:v>
                </c:pt>
                <c:pt idx="36">
                  <c:v>132.98275754613391</c:v>
                </c:pt>
                <c:pt idx="37">
                  <c:v>132.8803366816006</c:v>
                </c:pt>
                <c:pt idx="38">
                  <c:v>132.76576832579005</c:v>
                </c:pt>
                <c:pt idx="39">
                  <c:v>132.63975583151671</c:v>
                </c:pt>
                <c:pt idx="40">
                  <c:v>132.50310946099179</c:v>
                </c:pt>
                <c:pt idx="41">
                  <c:v>132.35673365464663</c:v>
                </c:pt>
                <c:pt idx="42">
                  <c:v>132.20161183556272</c:v>
                </c:pt>
                <c:pt idx="43">
                  <c:v>132.03878928927341</c:v>
                </c:pt>
                <c:pt idx="44">
                  <c:v>131.86935474669735</c:v>
                </c:pt>
                <c:pt idx="45">
                  <c:v>131.69442134685801</c:v>
                </c:pt>
                <c:pt idx="46">
                  <c:v>131.515107663105</c:v>
                </c:pt>
                <c:pt idx="47">
                  <c:v>131.3325194429118</c:v>
                </c:pt>
                <c:pt idx="48">
                  <c:v>131.14773264168406</c:v>
                </c:pt>
                <c:pt idx="49">
                  <c:v>130.96177823291853</c:v>
                </c:pt>
                <c:pt idx="50">
                  <c:v>130.77562915986348</c:v>
                </c:pt>
                <c:pt idx="51">
                  <c:v>130.59018966759413</c:v>
                </c:pt>
                <c:pt idx="52">
                  <c:v>130.4062871287766</c:v>
                </c:pt>
                <c:pt idx="53">
                  <c:v>130.22466635968769</c:v>
                </c:pt>
                <c:pt idx="54">
                  <c:v>130.04598632172787</c:v>
                </c:pt>
                <c:pt idx="55">
                  <c:v>129.87081902192776</c:v>
                </c:pt>
                <c:pt idx="56">
                  <c:v>129.69965036582761</c:v>
                </c:pt>
                <c:pt idx="57">
                  <c:v>129.53288267762446</c:v>
                </c:pt>
                <c:pt idx="58">
                  <c:v>129.37083858408761</c:v>
                </c:pt>
                <c:pt idx="59">
                  <c:v>129.21376595774476</c:v>
                </c:pt>
                <c:pt idx="60">
                  <c:v>129.06184362790827</c:v>
                </c:pt>
                <c:pt idx="61">
                  <c:v>128.91518759166968</c:v>
                </c:pt>
                <c:pt idx="62">
                  <c:v>128.77385748757206</c:v>
                </c:pt>
                <c:pt idx="63">
                  <c:v>128.6378631291588</c:v>
                </c:pt>
                <c:pt idx="64">
                  <c:v>128.50717093136095</c:v>
                </c:pt>
                <c:pt idx="65">
                  <c:v>128.38171009766171</c:v>
                </c:pt>
                <c:pt idx="66">
                  <c:v>128.26137846865066</c:v>
                </c:pt>
                <c:pt idx="67">
                  <c:v>128.14604796195431</c:v>
                </c:pt>
                <c:pt idx="68">
                  <c:v>128.03556955904878</c:v>
                </c:pt>
                <c:pt idx="69">
                  <c:v>127.9297778159158</c:v>
                </c:pt>
                <c:pt idx="70">
                  <c:v>127.82849489195833</c:v>
                </c:pt>
                <c:pt idx="71">
                  <c:v>127.73153410530196</c:v>
                </c:pt>
                <c:pt idx="72">
                  <c:v>127.6387030329366</c:v>
                </c:pt>
                <c:pt idx="73">
                  <c:v>127.5498061815394</c:v>
                </c:pt>
                <c:pt idx="74">
                  <c:v>127.46464725971236</c:v>
                </c:pt>
                <c:pt idx="75">
                  <c:v>127.38303108521642</c:v>
                </c:pt>
                <c:pt idx="76">
                  <c:v>127.3047651619946</c:v>
                </c:pt>
                <c:pt idx="77">
                  <c:v>127.22966096172678</c:v>
                </c:pt>
                <c:pt idx="78">
                  <c:v>127.15753494366164</c:v>
                </c:pt>
                <c:pt idx="79">
                  <c:v>127.08820934480646</c:v>
                </c:pt>
                <c:pt idx="80">
                  <c:v>127.02151277043731</c:v>
                </c:pt>
                <c:pt idx="81">
                  <c:v>126.95728061250934</c:v>
                </c:pt>
                <c:pt idx="82">
                  <c:v>126.89535532102958</c:v>
                </c:pt>
                <c:pt idx="83">
                  <c:v>126.83558655091744</c:v>
                </c:pt>
                <c:pt idx="84">
                  <c:v>126.77783120439581</c:v>
                </c:pt>
                <c:pt idx="85">
                  <c:v>126.72195338658192</c:v>
                </c:pt>
                <c:pt idx="86">
                  <c:v>126.66782428972375</c:v>
                </c:pt>
                <c:pt idx="87">
                  <c:v>126.61532201947105</c:v>
                </c:pt>
                <c:pt idx="88">
                  <c:v>126.5643313746978</c:v>
                </c:pt>
                <c:pt idx="89">
                  <c:v>126.5147435907013</c:v>
                </c:pt>
                <c:pt idx="90">
                  <c:v>126.46645605409684</c:v>
                </c:pt>
                <c:pt idx="91">
                  <c:v>126.41937199639179</c:v>
                </c:pt>
                <c:pt idx="92">
                  <c:v>126.37340017205831</c:v>
                </c:pt>
                <c:pt idx="93">
                  <c:v>126.32845452590956</c:v>
                </c:pt>
                <c:pt idx="94">
                  <c:v>126.28445385372007</c:v>
                </c:pt>
                <c:pt idx="95">
                  <c:v>126.24132145929615</c:v>
                </c:pt>
                <c:pt idx="96">
                  <c:v>126.19898481059545</c:v>
                </c:pt>
                <c:pt idx="97">
                  <c:v>126.15737519699991</c:v>
                </c:pt>
                <c:pt idx="98">
                  <c:v>126.11642738946207</c:v>
                </c:pt>
                <c:pt idx="99">
                  <c:v>126.07607930495854</c:v>
                </c:pt>
                <c:pt idx="100">
                  <c:v>126.03627167649586</c:v>
                </c:pt>
                <c:pt idx="101">
                  <c:v>125.99694772981594</c:v>
                </c:pt>
                <c:pt idx="102">
                  <c:v>125.95805286793936</c:v>
                </c:pt>
                <c:pt idx="103">
                  <c:v>125.91953436475998</c:v>
                </c:pt>
                <c:pt idx="104">
                  <c:v>125.88134106906607</c:v>
                </c:pt>
                <c:pt idx="105">
                  <c:v>125.84342312060163</c:v>
                </c:pt>
                <c:pt idx="106">
                  <c:v>125.80573168010228</c:v>
                </c:pt>
                <c:pt idx="107">
                  <c:v>125.76821867562782</c:v>
                </c:pt>
                <c:pt idx="108">
                  <c:v>125.73083656796959</c:v>
                </c:pt>
                <c:pt idx="109">
                  <c:v>125.69353813841514</c:v>
                </c:pt>
                <c:pt idx="110">
                  <c:v>125.65627630269424</c:v>
                </c:pt>
                <c:pt idx="111">
                  <c:v>125.61900395548084</c:v>
                </c:pt>
                <c:pt idx="112">
                  <c:v>125.58167385035684</c:v>
                </c:pt>
                <c:pt idx="113">
                  <c:v>125.5442385206144</c:v>
                </c:pt>
                <c:pt idx="114">
                  <c:v>125.50665024663239</c:v>
                </c:pt>
                <c:pt idx="115">
                  <c:v>125.46886107575557</c:v>
                </c:pt>
                <c:pt idx="116">
                  <c:v>125.43082290055865</c:v>
                </c:pt>
                <c:pt idx="117">
                  <c:v>125.39248760102376</c:v>
                </c:pt>
                <c:pt idx="118">
                  <c:v>125.3538072554198</c:v>
                </c:pt>
                <c:pt idx="119">
                  <c:v>125.31473442347774</c:v>
                </c:pt>
                <c:pt idx="120">
                  <c:v>125.27522250374354</c:v>
                </c:pt>
                <c:pt idx="121">
                  <c:v>125.23522616472781</c:v>
                </c:pt>
                <c:pt idx="122">
                  <c:v>125.19470184664856</c:v>
                </c:pt>
                <c:pt idx="123">
                  <c:v>125.15360832722449</c:v>
                </c:pt>
                <c:pt idx="124">
                  <c:v>125.11190734121622</c:v>
                </c:pt>
                <c:pt idx="125">
                  <c:v>125.06956423938865</c:v>
                </c:pt>
                <c:pt idx="126">
                  <c:v>125.02654866850817</c:v>
                </c:pt>
                <c:pt idx="127">
                  <c:v>124.9828352501757</c:v>
                </c:pt>
                <c:pt idx="128">
                  <c:v>124.93840423306695</c:v>
                </c:pt>
                <c:pt idx="129">
                  <c:v>124.89324209086041</c:v>
                </c:pt>
                <c:pt idx="130">
                  <c:v>124.84734203712588</c:v>
                </c:pt>
                <c:pt idx="131">
                  <c:v>124.80070442901874</c:v>
                </c:pt>
                <c:pt idx="132">
                  <c:v>124.75333703397473</c:v>
                </c:pt>
                <c:pt idx="133">
                  <c:v>124.7052551377939</c:v>
                </c:pt>
                <c:pt idx="134">
                  <c:v>124.65648147843855</c:v>
                </c:pt>
                <c:pt idx="135">
                  <c:v>124.60704599727322</c:v>
                </c:pt>
                <c:pt idx="136">
                  <c:v>124.55698540790078</c:v>
                </c:pt>
                <c:pt idx="137">
                  <c:v>124.50634259161592</c:v>
                </c:pt>
                <c:pt idx="138">
                  <c:v>124.45516583714942</c:v>
                </c:pt>
                <c:pt idx="139">
                  <c:v>124.40350795013876</c:v>
                </c:pt>
                <c:pt idx="140">
                  <c:v>124.35142526402863</c:v>
                </c:pt>
                <c:pt idx="141">
                  <c:v>124.29897658840153</c:v>
                </c:pt>
                <c:pt idx="142">
                  <c:v>124.24622213277325</c:v>
                </c:pt>
                <c:pt idx="143">
                  <c:v>124.19322244358446</c:v>
                </c:pt>
                <c:pt idx="144">
                  <c:v>124.14003738961216</c:v>
                </c:pt>
                <c:pt idx="145">
                  <c:v>124.08672522663559</c:v>
                </c:pt>
                <c:pt idx="146">
                  <c:v>124.03334176638137</c:v>
                </c:pt>
                <c:pt idx="147">
                  <c:v>123.97993966808258</c:v>
                </c:pt>
                <c:pt idx="148">
                  <c:v>123.92656786397029</c:v>
                </c:pt>
                <c:pt idx="149">
                  <c:v>123.87327112318582</c:v>
                </c:pt>
                <c:pt idx="150">
                  <c:v>123.82008975239125</c:v>
                </c:pt>
                <c:pt idx="151">
                  <c:v>123.76705942607165</c:v>
                </c:pt>
                <c:pt idx="152">
                  <c:v>123.71421113536323</c:v>
                </c:pt>
                <c:pt idx="153">
                  <c:v>123.66157124127749</c:v>
                </c:pt>
                <c:pt idx="154">
                  <c:v>123.60916161639385</c:v>
                </c:pt>
                <c:pt idx="155">
                  <c:v>123.55699985835511</c:v>
                </c:pt>
                <c:pt idx="156">
                  <c:v>123.50509955866137</c:v>
                </c:pt>
                <c:pt idx="157">
                  <c:v>123.45347061113004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132.161</c:v>
                </c:pt>
                <c:pt idx="1">
                  <c:v>129.268</c:v>
                </c:pt>
                <c:pt idx="2">
                  <c:v>128.821</c:v>
                </c:pt>
                <c:pt idx="3">
                  <c:v>130.607</c:v>
                </c:pt>
                <c:pt idx="4">
                  <c:v>131.286</c:v>
                </c:pt>
                <c:pt idx="5">
                  <c:v>130.429</c:v>
                </c:pt>
                <c:pt idx="6">
                  <c:v>131.286</c:v>
                </c:pt>
                <c:pt idx="7">
                  <c:v>131.357</c:v>
                </c:pt>
                <c:pt idx="8">
                  <c:v>131.089</c:v>
                </c:pt>
                <c:pt idx="9">
                  <c:v>131.625</c:v>
                </c:pt>
                <c:pt idx="10">
                  <c:v>129.375</c:v>
                </c:pt>
                <c:pt idx="11">
                  <c:v>131.625</c:v>
                </c:pt>
                <c:pt idx="12">
                  <c:v>131.036</c:v>
                </c:pt>
                <c:pt idx="13">
                  <c:v>133.232</c:v>
                </c:pt>
                <c:pt idx="14">
                  <c:v>131.679</c:v>
                </c:pt>
                <c:pt idx="15">
                  <c:v>131.946</c:v>
                </c:pt>
                <c:pt idx="16">
                  <c:v>130.411</c:v>
                </c:pt>
                <c:pt idx="17">
                  <c:v>132.393</c:v>
                </c:pt>
                <c:pt idx="18">
                  <c:v>132.929</c:v>
                </c:pt>
                <c:pt idx="19">
                  <c:v>132.554</c:v>
                </c:pt>
                <c:pt idx="20">
                  <c:v>134.304</c:v>
                </c:pt>
                <c:pt idx="21">
                  <c:v>131.75</c:v>
                </c:pt>
                <c:pt idx="22">
                  <c:v>132.786</c:v>
                </c:pt>
                <c:pt idx="23">
                  <c:v>133.75</c:v>
                </c:pt>
                <c:pt idx="24">
                  <c:v>134.554</c:v>
                </c:pt>
                <c:pt idx="25">
                  <c:v>134.929</c:v>
                </c:pt>
                <c:pt idx="26">
                  <c:v>132.518</c:v>
                </c:pt>
                <c:pt idx="27">
                  <c:v>133.661</c:v>
                </c:pt>
                <c:pt idx="28">
                  <c:v>135.268</c:v>
                </c:pt>
                <c:pt idx="29">
                  <c:v>133.179</c:v>
                </c:pt>
                <c:pt idx="30">
                  <c:v>133.304</c:v>
                </c:pt>
                <c:pt idx="31">
                  <c:v>133.982</c:v>
                </c:pt>
                <c:pt idx="32">
                  <c:v>134.161</c:v>
                </c:pt>
                <c:pt idx="33">
                  <c:v>134.929</c:v>
                </c:pt>
                <c:pt idx="34">
                  <c:v>136.875</c:v>
                </c:pt>
                <c:pt idx="35">
                  <c:v>135.393</c:v>
                </c:pt>
                <c:pt idx="36">
                  <c:v>137.625</c:v>
                </c:pt>
                <c:pt idx="37">
                  <c:v>136.768</c:v>
                </c:pt>
                <c:pt idx="38">
                  <c:v>138.625</c:v>
                </c:pt>
                <c:pt idx="39">
                  <c:v>139.554</c:v>
                </c:pt>
                <c:pt idx="40">
                  <c:v>143.054</c:v>
                </c:pt>
                <c:pt idx="41">
                  <c:v>144</c:v>
                </c:pt>
                <c:pt idx="42">
                  <c:v>145.25</c:v>
                </c:pt>
                <c:pt idx="43">
                  <c:v>144.821</c:v>
                </c:pt>
                <c:pt idx="44">
                  <c:v>144.536</c:v>
                </c:pt>
                <c:pt idx="45">
                  <c:v>144.018</c:v>
                </c:pt>
                <c:pt idx="46">
                  <c:v>146.696</c:v>
                </c:pt>
                <c:pt idx="47">
                  <c:v>152.339</c:v>
                </c:pt>
                <c:pt idx="48">
                  <c:v>162.946</c:v>
                </c:pt>
                <c:pt idx="49">
                  <c:v>180.5</c:v>
                </c:pt>
                <c:pt idx="50">
                  <c:v>196.75</c:v>
                </c:pt>
                <c:pt idx="51">
                  <c:v>208.714</c:v>
                </c:pt>
                <c:pt idx="52">
                  <c:v>220.589</c:v>
                </c:pt>
                <c:pt idx="53">
                  <c:v>229.482</c:v>
                </c:pt>
                <c:pt idx="54">
                  <c:v>233.589</c:v>
                </c:pt>
                <c:pt idx="55">
                  <c:v>237.25</c:v>
                </c:pt>
                <c:pt idx="56">
                  <c:v>236.804</c:v>
                </c:pt>
                <c:pt idx="57">
                  <c:v>232.089</c:v>
                </c:pt>
                <c:pt idx="58">
                  <c:v>224.214</c:v>
                </c:pt>
                <c:pt idx="59">
                  <c:v>206.911</c:v>
                </c:pt>
                <c:pt idx="60">
                  <c:v>177.643</c:v>
                </c:pt>
                <c:pt idx="61">
                  <c:v>146.893</c:v>
                </c:pt>
                <c:pt idx="62">
                  <c:v>135.821</c:v>
                </c:pt>
                <c:pt idx="63">
                  <c:v>132.161</c:v>
                </c:pt>
                <c:pt idx="64">
                  <c:v>132.214</c:v>
                </c:pt>
                <c:pt idx="65">
                  <c:v>133.268</c:v>
                </c:pt>
                <c:pt idx="66">
                  <c:v>134.625</c:v>
                </c:pt>
                <c:pt idx="67">
                  <c:v>137.143</c:v>
                </c:pt>
                <c:pt idx="68">
                  <c:v>142.125</c:v>
                </c:pt>
                <c:pt idx="69">
                  <c:v>153.607</c:v>
                </c:pt>
                <c:pt idx="70">
                  <c:v>165.982</c:v>
                </c:pt>
                <c:pt idx="71">
                  <c:v>175.839</c:v>
                </c:pt>
                <c:pt idx="72">
                  <c:v>187.321</c:v>
                </c:pt>
                <c:pt idx="73">
                  <c:v>196.196</c:v>
                </c:pt>
                <c:pt idx="74">
                  <c:v>201.107</c:v>
                </c:pt>
                <c:pt idx="75">
                  <c:v>205.893</c:v>
                </c:pt>
                <c:pt idx="76">
                  <c:v>207.696</c:v>
                </c:pt>
                <c:pt idx="77">
                  <c:v>207.857</c:v>
                </c:pt>
                <c:pt idx="78">
                  <c:v>203.018</c:v>
                </c:pt>
                <c:pt idx="79">
                  <c:v>187.036</c:v>
                </c:pt>
                <c:pt idx="80">
                  <c:v>163.696</c:v>
                </c:pt>
                <c:pt idx="81">
                  <c:v>135.964</c:v>
                </c:pt>
                <c:pt idx="82">
                  <c:v>125.357</c:v>
                </c:pt>
                <c:pt idx="83">
                  <c:v>124.107</c:v>
                </c:pt>
                <c:pt idx="84">
                  <c:v>124.411</c:v>
                </c:pt>
                <c:pt idx="85">
                  <c:v>122.161</c:v>
                </c:pt>
                <c:pt idx="86">
                  <c:v>125.911</c:v>
                </c:pt>
                <c:pt idx="87">
                  <c:v>124.804</c:v>
                </c:pt>
                <c:pt idx="88">
                  <c:v>124.125</c:v>
                </c:pt>
                <c:pt idx="89">
                  <c:v>122.071</c:v>
                </c:pt>
                <c:pt idx="90">
                  <c:v>123.714</c:v>
                </c:pt>
                <c:pt idx="91">
                  <c:v>126.286</c:v>
                </c:pt>
                <c:pt idx="92">
                  <c:v>125.75</c:v>
                </c:pt>
                <c:pt idx="93">
                  <c:v>124.5</c:v>
                </c:pt>
                <c:pt idx="94">
                  <c:v>124.357</c:v>
                </c:pt>
                <c:pt idx="95">
                  <c:v>125.696</c:v>
                </c:pt>
                <c:pt idx="96">
                  <c:v>126.875</c:v>
                </c:pt>
                <c:pt idx="97">
                  <c:v>128.232</c:v>
                </c:pt>
                <c:pt idx="98">
                  <c:v>126.875</c:v>
                </c:pt>
                <c:pt idx="99">
                  <c:v>127.268</c:v>
                </c:pt>
                <c:pt idx="100">
                  <c:v>126.143</c:v>
                </c:pt>
                <c:pt idx="101">
                  <c:v>126.214</c:v>
                </c:pt>
                <c:pt idx="102">
                  <c:v>124.804</c:v>
                </c:pt>
                <c:pt idx="103">
                  <c:v>127.446</c:v>
                </c:pt>
                <c:pt idx="104">
                  <c:v>125.625</c:v>
                </c:pt>
                <c:pt idx="105">
                  <c:v>129.25</c:v>
                </c:pt>
                <c:pt idx="106">
                  <c:v>131.821</c:v>
                </c:pt>
                <c:pt idx="107">
                  <c:v>138.5</c:v>
                </c:pt>
                <c:pt idx="108">
                  <c:v>143.286</c:v>
                </c:pt>
                <c:pt idx="109">
                  <c:v>146.464</c:v>
                </c:pt>
                <c:pt idx="110">
                  <c:v>145.179</c:v>
                </c:pt>
                <c:pt idx="111">
                  <c:v>145.286</c:v>
                </c:pt>
                <c:pt idx="112">
                  <c:v>142.018</c:v>
                </c:pt>
                <c:pt idx="113">
                  <c:v>137.536</c:v>
                </c:pt>
                <c:pt idx="114">
                  <c:v>133.411</c:v>
                </c:pt>
                <c:pt idx="115">
                  <c:v>129.607</c:v>
                </c:pt>
                <c:pt idx="116">
                  <c:v>126.929</c:v>
                </c:pt>
                <c:pt idx="117">
                  <c:v>122.214</c:v>
                </c:pt>
                <c:pt idx="118">
                  <c:v>123.804</c:v>
                </c:pt>
                <c:pt idx="119">
                  <c:v>122.357</c:v>
                </c:pt>
                <c:pt idx="120">
                  <c:v>121.464</c:v>
                </c:pt>
                <c:pt idx="121">
                  <c:v>123.375</c:v>
                </c:pt>
                <c:pt idx="122">
                  <c:v>124.75</c:v>
                </c:pt>
                <c:pt idx="123">
                  <c:v>121.732</c:v>
                </c:pt>
                <c:pt idx="124">
                  <c:v>123.839</c:v>
                </c:pt>
                <c:pt idx="125">
                  <c:v>123.036</c:v>
                </c:pt>
                <c:pt idx="126">
                  <c:v>124.393</c:v>
                </c:pt>
                <c:pt idx="127">
                  <c:v>124.125</c:v>
                </c:pt>
                <c:pt idx="128">
                  <c:v>123.518</c:v>
                </c:pt>
                <c:pt idx="129">
                  <c:v>121.839</c:v>
                </c:pt>
                <c:pt idx="130">
                  <c:v>124.946</c:v>
                </c:pt>
                <c:pt idx="131">
                  <c:v>123.554</c:v>
                </c:pt>
                <c:pt idx="132">
                  <c:v>124.661</c:v>
                </c:pt>
                <c:pt idx="133">
                  <c:v>128.839</c:v>
                </c:pt>
                <c:pt idx="134">
                  <c:v>129.893</c:v>
                </c:pt>
                <c:pt idx="135">
                  <c:v>133.964</c:v>
                </c:pt>
                <c:pt idx="136">
                  <c:v>137.179</c:v>
                </c:pt>
                <c:pt idx="137">
                  <c:v>136.786</c:v>
                </c:pt>
                <c:pt idx="138">
                  <c:v>136.125</c:v>
                </c:pt>
                <c:pt idx="139">
                  <c:v>132.929</c:v>
                </c:pt>
                <c:pt idx="140">
                  <c:v>125.857</c:v>
                </c:pt>
                <c:pt idx="141">
                  <c:v>123.696</c:v>
                </c:pt>
                <c:pt idx="142">
                  <c:v>122.196</c:v>
                </c:pt>
                <c:pt idx="143">
                  <c:v>122.893</c:v>
                </c:pt>
                <c:pt idx="144">
                  <c:v>123.214</c:v>
                </c:pt>
                <c:pt idx="145">
                  <c:v>121.464</c:v>
                </c:pt>
                <c:pt idx="146">
                  <c:v>123.411</c:v>
                </c:pt>
                <c:pt idx="147">
                  <c:v>122.857</c:v>
                </c:pt>
                <c:pt idx="148">
                  <c:v>122.071</c:v>
                </c:pt>
                <c:pt idx="149">
                  <c:v>123.393</c:v>
                </c:pt>
                <c:pt idx="150">
                  <c:v>122.018</c:v>
                </c:pt>
                <c:pt idx="151">
                  <c:v>124.714</c:v>
                </c:pt>
                <c:pt idx="152">
                  <c:v>122.571</c:v>
                </c:pt>
                <c:pt idx="153">
                  <c:v>121.232</c:v>
                </c:pt>
                <c:pt idx="154">
                  <c:v>123.179</c:v>
                </c:pt>
                <c:pt idx="155">
                  <c:v>121.732</c:v>
                </c:pt>
                <c:pt idx="156">
                  <c:v>121.946</c:v>
                </c:pt>
                <c:pt idx="157">
                  <c:v>121.339</c:v>
                </c:pt>
                <c:pt idx="158">
                  <c:v>121.446</c:v>
                </c:pt>
                <c:pt idx="159">
                  <c:v>122</c:v>
                </c:pt>
                <c:pt idx="160">
                  <c:v>121.732</c:v>
                </c:pt>
                <c:pt idx="161">
                  <c:v>122.589</c:v>
                </c:pt>
                <c:pt idx="162">
                  <c:v>122.339</c:v>
                </c:pt>
                <c:pt idx="163">
                  <c:v>122.5</c:v>
                </c:pt>
                <c:pt idx="164">
                  <c:v>121.786</c:v>
                </c:pt>
                <c:pt idx="165">
                  <c:v>122.107</c:v>
                </c:pt>
                <c:pt idx="166">
                  <c:v>121.268</c:v>
                </c:pt>
                <c:pt idx="167">
                  <c:v>121.357</c:v>
                </c:pt>
                <c:pt idx="168">
                  <c:v>121.643</c:v>
                </c:pt>
                <c:pt idx="169">
                  <c:v>121.696</c:v>
                </c:pt>
                <c:pt idx="170">
                  <c:v>121.375</c:v>
                </c:pt>
                <c:pt idx="171">
                  <c:v>121.964</c:v>
                </c:pt>
                <c:pt idx="172">
                  <c:v>122.893</c:v>
                </c:pt>
                <c:pt idx="173">
                  <c:v>121.536</c:v>
                </c:pt>
                <c:pt idx="174">
                  <c:v>123.929</c:v>
                </c:pt>
                <c:pt idx="175">
                  <c:v>122.571</c:v>
                </c:pt>
                <c:pt idx="176">
                  <c:v>122.429</c:v>
                </c:pt>
                <c:pt idx="177">
                  <c:v>121.821</c:v>
                </c:pt>
                <c:pt idx="178">
                  <c:v>121.589</c:v>
                </c:pt>
                <c:pt idx="179">
                  <c:v>122.554</c:v>
                </c:pt>
                <c:pt idx="180">
                  <c:v>121.161</c:v>
                </c:pt>
                <c:pt idx="181">
                  <c:v>122.054</c:v>
                </c:pt>
                <c:pt idx="182">
                  <c:v>120.75</c:v>
                </c:pt>
                <c:pt idx="183">
                  <c:v>123.357</c:v>
                </c:pt>
                <c:pt idx="184">
                  <c:v>120.964</c:v>
                </c:pt>
                <c:pt idx="185">
                  <c:v>121.661</c:v>
                </c:pt>
                <c:pt idx="186">
                  <c:v>122.786</c:v>
                </c:pt>
                <c:pt idx="187">
                  <c:v>119.286</c:v>
                </c:pt>
                <c:pt idx="188">
                  <c:v>122.286</c:v>
                </c:pt>
                <c:pt idx="189">
                  <c:v>120.821</c:v>
                </c:pt>
                <c:pt idx="190">
                  <c:v>122.875</c:v>
                </c:pt>
                <c:pt idx="191">
                  <c:v>122.339</c:v>
                </c:pt>
                <c:pt idx="192">
                  <c:v>122.554</c:v>
                </c:pt>
                <c:pt idx="193">
                  <c:v>122.143</c:v>
                </c:pt>
                <c:pt idx="194">
                  <c:v>121.196</c:v>
                </c:pt>
                <c:pt idx="195">
                  <c:v>121.607</c:v>
                </c:pt>
                <c:pt idx="196">
                  <c:v>122</c:v>
                </c:pt>
                <c:pt idx="197">
                  <c:v>122.071</c:v>
                </c:pt>
                <c:pt idx="198">
                  <c:v>121.482</c:v>
                </c:pt>
                <c:pt idx="199">
                  <c:v>123.768</c:v>
                </c:pt>
                <c:pt idx="200">
                  <c:v>122.964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129.34273035534378</c:v>
                </c:pt>
                <c:pt idx="5">
                  <c:v>129.57786291327085</c:v>
                </c:pt>
                <c:pt idx="6">
                  <c:v>129.81105879443999</c:v>
                </c:pt>
                <c:pt idx="7">
                  <c:v>130.04206822408204</c:v>
                </c:pt>
                <c:pt idx="8">
                  <c:v>130.270615075932</c:v>
                </c:pt>
                <c:pt idx="9">
                  <c:v>130.49639490003591</c:v>
                </c:pt>
                <c:pt idx="10">
                  <c:v>130.7190729609095</c:v>
                </c:pt>
                <c:pt idx="11">
                  <c:v>130.93828232841261</c:v>
                </c:pt>
                <c:pt idx="12">
                  <c:v>131.15362207367869</c:v>
                </c:pt>
                <c:pt idx="13">
                  <c:v>131.36465563379519</c:v>
                </c:pt>
                <c:pt idx="14">
                  <c:v>131.57090942191491</c:v>
                </c:pt>
                <c:pt idx="15">
                  <c:v>131.77187177471512</c:v>
                </c:pt>
                <c:pt idx="16">
                  <c:v>131.96699234803762</c:v>
                </c:pt>
                <c:pt idx="17">
                  <c:v>132.15568209723847</c:v>
                </c:pt>
                <c:pt idx="18">
                  <c:v>132.33731401766022</c:v>
                </c:pt>
                <c:pt idx="19">
                  <c:v>132.51122488522026</c:v>
                </c:pt>
                <c:pt idx="20">
                  <c:v>132.67671835075419</c:v>
                </c:pt>
                <c:pt idx="21">
                  <c:v>132.83306994608313</c:v>
                </c:pt>
                <c:pt idx="22">
                  <c:v>132.97953492567726</c:v>
                </c:pt>
                <c:pt idx="23">
                  <c:v>133.11536051033352</c:v>
                </c:pt>
                <c:pt idx="24">
                  <c:v>133.23980519586314</c:v>
                </c:pt>
                <c:pt idx="25">
                  <c:v>133.35216959821213</c:v>
                </c:pt>
                <c:pt idx="26">
                  <c:v>133.4518461757165</c:v>
                </c:pt>
                <c:pt idx="27">
                  <c:v>133.53839952972197</c:v>
                </c:pt>
                <c:pt idx="28">
                  <c:v>133.61169529751987</c:v>
                </c:pt>
                <c:pt idx="29">
                  <c:v>133.67210428953666</c:v>
                </c:pt>
                <c:pt idx="30">
                  <c:v>133.72081955681736</c:v>
                </c:pt>
                <c:pt idx="31">
                  <c:v>133.76033694465883</c:v>
                </c:pt>
                <c:pt idx="32">
                  <c:v>133.79516276661107</c:v>
                </c:pt>
                <c:pt idx="33">
                  <c:v>133.83282234324687</c:v>
                </c:pt>
                <c:pt idx="34">
                  <c:v>133.88524516964898</c:v>
                </c:pt>
                <c:pt idx="35">
                  <c:v>133.97058924762365</c:v>
                </c:pt>
                <c:pt idx="36">
                  <c:v>134.11552996410811</c:v>
                </c:pt>
                <c:pt idx="37">
                  <c:v>134.35796903315864</c:v>
                </c:pt>
                <c:pt idx="38">
                  <c:v>134.75001008730771</c:v>
                </c:pt>
                <c:pt idx="39">
                  <c:v>135.36089915237721</c:v>
                </c:pt>
                <c:pt idx="40">
                  <c:v>136.27945026232419</c:v>
                </c:pt>
                <c:pt idx="41">
                  <c:v>137.61529247873068</c:v>
                </c:pt>
                <c:pt idx="42">
                  <c:v>139.49812366714835</c:v>
                </c:pt>
                <c:pt idx="43">
                  <c:v>142.07409102737253</c:v>
                </c:pt>
                <c:pt idx="44">
                  <c:v>145.4984971215585</c:v>
                </c:pt>
                <c:pt idx="45">
                  <c:v>149.92430464529704</c:v>
                </c:pt>
                <c:pt idx="46">
                  <c:v>155.48641089015331</c:v>
                </c:pt>
                <c:pt idx="47">
                  <c:v>162.28236840199048</c:v>
                </c:pt>
                <c:pt idx="48">
                  <c:v>170.35106485217531</c:v>
                </c:pt>
                <c:pt idx="49">
                  <c:v>179.65165672054448</c:v>
                </c:pt>
                <c:pt idx="50">
                  <c:v>190.04521362377179</c:v>
                </c:pt>
                <c:pt idx="51">
                  <c:v>201.27895369199524</c:v>
                </c:pt>
                <c:pt idx="52">
                  <c:v>212.96123706600991</c:v>
                </c:pt>
                <c:pt idx="53">
                  <c:v>224.48528835671934</c:v>
                </c:pt>
                <c:pt idx="54">
                  <c:v>234.82723237483737</c:v>
                </c:pt>
                <c:pt idx="55">
                  <c:v>242.21502362341738</c:v>
                </c:pt>
                <c:pt idx="56">
                  <c:v>243.98784817121225</c:v>
                </c:pt>
                <c:pt idx="57">
                  <c:v>237.33903167856764</c:v>
                </c:pt>
                <c:pt idx="58">
                  <c:v>221.22588974568094</c:v>
                </c:pt>
                <c:pt idx="59">
                  <c:v>198.18456177000218</c:v>
                </c:pt>
                <c:pt idx="60">
                  <c:v>173.87752058641505</c:v>
                </c:pt>
                <c:pt idx="61">
                  <c:v>154.05130911322166</c:v>
                </c:pt>
                <c:pt idx="62">
                  <c:v>141.50632294084619</c:v>
                </c:pt>
                <c:pt idx="63">
                  <c:v>135.65561949383206</c:v>
                </c:pt>
                <c:pt idx="64">
                  <c:v>134.3132580949154</c:v>
                </c:pt>
                <c:pt idx="65">
                  <c:v>135.53970563262715</c:v>
                </c:pt>
                <c:pt idx="66">
                  <c:v>138.30896209558949</c:v>
                </c:pt>
                <c:pt idx="67">
                  <c:v>142.29926688819722</c:v>
                </c:pt>
                <c:pt idx="68">
                  <c:v>147.50289948369101</c:v>
                </c:pt>
                <c:pt idx="69">
                  <c:v>153.97318238169368</c:v>
                </c:pt>
                <c:pt idx="70">
                  <c:v>161.70696271664946</c:v>
                </c:pt>
                <c:pt idx="71">
                  <c:v>170.59202417503752</c:v>
                </c:pt>
                <c:pt idx="72">
                  <c:v>180.37964229111026</c:v>
                </c:pt>
                <c:pt idx="73">
                  <c:v>190.65992737023078</c:v>
                </c:pt>
                <c:pt idx="74">
                  <c:v>200.77980867259751</c:v>
                </c:pt>
                <c:pt idx="75">
                  <c:v>209.55513204701845</c:v>
                </c:pt>
                <c:pt idx="76">
                  <c:v>214.72348849795461</c:v>
                </c:pt>
                <c:pt idx="77">
                  <c:v>212.84486884110402</c:v>
                </c:pt>
                <c:pt idx="78">
                  <c:v>201.14900003492534</c:v>
                </c:pt>
                <c:pt idx="79">
                  <c:v>180.9913155123181</c:v>
                </c:pt>
                <c:pt idx="80">
                  <c:v>158.73459847691893</c:v>
                </c:pt>
                <c:pt idx="81">
                  <c:v>141.38134485667206</c:v>
                </c:pt>
                <c:pt idx="82">
                  <c:v>131.5663707141521</c:v>
                </c:pt>
                <c:pt idx="83">
                  <c:v>127.48246008380006</c:v>
                </c:pt>
                <c:pt idx="84">
                  <c:v>126.1982871665666</c:v>
                </c:pt>
                <c:pt idx="85">
                  <c:v>125.85614380530633</c:v>
                </c:pt>
                <c:pt idx="86">
                  <c:v>125.73967569517168</c:v>
                </c:pt>
                <c:pt idx="87">
                  <c:v>125.66360590852143</c:v>
                </c:pt>
                <c:pt idx="88">
                  <c:v>125.59444408375738</c:v>
                </c:pt>
                <c:pt idx="89">
                  <c:v>125.52777689841567</c:v>
                </c:pt>
                <c:pt idx="90">
                  <c:v>125.46307171257607</c:v>
                </c:pt>
                <c:pt idx="91">
                  <c:v>125.40017616993738</c:v>
                </c:pt>
                <c:pt idx="92">
                  <c:v>125.33899334241393</c:v>
                </c:pt>
                <c:pt idx="93">
                  <c:v>125.27950498755399</c:v>
                </c:pt>
                <c:pt idx="94">
                  <c:v>125.22189869815107</c:v>
                </c:pt>
                <c:pt idx="95">
                  <c:v>125.16689186899518</c:v>
                </c:pt>
                <c:pt idx="96">
                  <c:v>125.11648259809103</c:v>
                </c:pt>
                <c:pt idx="97">
                  <c:v>125.07553888434882</c:v>
                </c:pt>
                <c:pt idx="98">
                  <c:v>125.05484565633289</c:v>
                </c:pt>
                <c:pt idx="99">
                  <c:v>125.07633034882862</c:v>
                </c:pt>
                <c:pt idx="100">
                  <c:v>125.18090183550677</c:v>
                </c:pt>
                <c:pt idx="101">
                  <c:v>125.43827505173638</c:v>
                </c:pt>
                <c:pt idx="102">
                  <c:v>125.95601920726261</c:v>
                </c:pt>
                <c:pt idx="103">
                  <c:v>126.88201141057635</c:v>
                </c:pt>
                <c:pt idx="104">
                  <c:v>128.39131098940152</c:v>
                </c:pt>
                <c:pt idx="105">
                  <c:v>130.64638414110777</c:v>
                </c:pt>
                <c:pt idx="106">
                  <c:v>133.72019341852214</c:v>
                </c:pt>
                <c:pt idx="107">
                  <c:v>137.48015264130871</c:v>
                </c:pt>
                <c:pt idx="108">
                  <c:v>141.46143496733148</c:v>
                </c:pt>
                <c:pt idx="109">
                  <c:v>144.82091078171482</c:v>
                </c:pt>
                <c:pt idx="110">
                  <c:v>146.51355508318596</c:v>
                </c:pt>
                <c:pt idx="111">
                  <c:v>145.74886012485027</c:v>
                </c:pt>
                <c:pt idx="112">
                  <c:v>142.51300832750047</c:v>
                </c:pt>
                <c:pt idx="113">
                  <c:v>137.72288286541433</c:v>
                </c:pt>
                <c:pt idx="114">
                  <c:v>132.77812371232045</c:v>
                </c:pt>
                <c:pt idx="115">
                  <c:v>128.81819090486604</c:v>
                </c:pt>
                <c:pt idx="116">
                  <c:v>126.2661834096788</c:v>
                </c:pt>
                <c:pt idx="117">
                  <c:v>124.91527160607309</c:v>
                </c:pt>
                <c:pt idx="118">
                  <c:v>124.31272068003594</c:v>
                </c:pt>
                <c:pt idx="119">
                  <c:v>124.07148448563581</c:v>
                </c:pt>
                <c:pt idx="120">
                  <c:v>123.96885934483493</c:v>
                </c:pt>
                <c:pt idx="121">
                  <c:v>123.90895811069215</c:v>
                </c:pt>
                <c:pt idx="122">
                  <c:v>123.85959382346604</c:v>
                </c:pt>
                <c:pt idx="123">
                  <c:v>123.81216482313594</c:v>
                </c:pt>
                <c:pt idx="124">
                  <c:v>123.7648610760893</c:v>
                </c:pt>
                <c:pt idx="125">
                  <c:v>123.71768044445272</c:v>
                </c:pt>
                <c:pt idx="126">
                  <c:v>123.67216230073794</c:v>
                </c:pt>
                <c:pt idx="127">
                  <c:v>123.63458150892804</c:v>
                </c:pt>
                <c:pt idx="128">
                  <c:v>123.62562827830786</c:v>
                </c:pt>
                <c:pt idx="129">
                  <c:v>123.70178106568667</c:v>
                </c:pt>
                <c:pt idx="130">
                  <c:v>123.98844120089252</c:v>
                </c:pt>
                <c:pt idx="131">
                  <c:v>124.70377877326293</c:v>
                </c:pt>
                <c:pt idx="132">
                  <c:v>126.1196632807648</c:v>
                </c:pt>
                <c:pt idx="133">
                  <c:v>128.40335901421574</c:v>
                </c:pt>
                <c:pt idx="134">
                  <c:v>131.37039127662885</c:v>
                </c:pt>
                <c:pt idx="135">
                  <c:v>134.33413504340149</c:v>
                </c:pt>
                <c:pt idx="136">
                  <c:v>136.28737870153191</c:v>
                </c:pt>
                <c:pt idx="137">
                  <c:v>136.42561632057169</c:v>
                </c:pt>
                <c:pt idx="138">
                  <c:v>134.65939099808168</c:v>
                </c:pt>
                <c:pt idx="139">
                  <c:v>131.67990160756966</c:v>
                </c:pt>
                <c:pt idx="140">
                  <c:v>128.51427142413155</c:v>
                </c:pt>
                <c:pt idx="141">
                  <c:v>125.95418353980374</c:v>
                </c:pt>
                <c:pt idx="142">
                  <c:v>124.28079140356948</c:v>
                </c:pt>
                <c:pt idx="143">
                  <c:v>123.3658739337716</c:v>
                </c:pt>
                <c:pt idx="144">
                  <c:v>122.93013819110524</c:v>
                </c:pt>
                <c:pt idx="145">
                  <c:v>122.73350538126169</c:v>
                </c:pt>
                <c:pt idx="146">
                  <c:v>122.63388707215231</c:v>
                </c:pt>
                <c:pt idx="147">
                  <c:v>122.56677366739611</c:v>
                </c:pt>
                <c:pt idx="148">
                  <c:v>122.50874509953634</c:v>
                </c:pt>
                <c:pt idx="149">
                  <c:v>122.45286909109866</c:v>
                </c:pt>
                <c:pt idx="150">
                  <c:v>122.39746527302712</c:v>
                </c:pt>
                <c:pt idx="151">
                  <c:v>122.34221139365833</c:v>
                </c:pt>
                <c:pt idx="152">
                  <c:v>122.28707258402441</c:v>
                </c:pt>
                <c:pt idx="153">
                  <c:v>122.23206230301692</c:v>
                </c:pt>
                <c:pt idx="154">
                  <c:v>122.17719844304538</c:v>
                </c:pt>
                <c:pt idx="155">
                  <c:v>122.12249671052719</c:v>
                </c:pt>
                <c:pt idx="156">
                  <c:v>122.06796990435181</c:v>
                </c:pt>
                <c:pt idx="157">
                  <c:v>122.01362799897157</c:v>
                </c:pt>
                <c:pt idx="158">
                  <c:v>121.95947834185937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129.34273035534144</c:v>
                </c:pt>
                <c:pt idx="5">
                  <c:v>129.57786291326354</c:v>
                </c:pt>
                <c:pt idx="6">
                  <c:v>129.81105879441759</c:v>
                </c:pt>
                <c:pt idx="7">
                  <c:v>130.04206822401474</c:v>
                </c:pt>
                <c:pt idx="8">
                  <c:v>130.27061507573384</c:v>
                </c:pt>
                <c:pt idx="9">
                  <c:v>130.49639489946458</c:v>
                </c:pt>
                <c:pt idx="10">
                  <c:v>130.71907295929651</c:v>
                </c:pt>
                <c:pt idx="11">
                  <c:v>130.93828232395325</c:v>
                </c:pt>
                <c:pt idx="12">
                  <c:v>131.15362206160594</c:v>
                </c:pt>
                <c:pt idx="13">
                  <c:v>131.36465560178914</c:v>
                </c:pt>
                <c:pt idx="14">
                  <c:v>131.57090933882458</c:v>
                </c:pt>
                <c:pt idx="15">
                  <c:v>131.77187156348214</c:v>
                </c:pt>
                <c:pt idx="16">
                  <c:v>131.96699182218291</c:v>
                </c:pt>
                <c:pt idx="17">
                  <c:v>132.15568081531339</c:v>
                </c:pt>
                <c:pt idx="18">
                  <c:v>132.33731095744264</c:v>
                </c:pt>
                <c:pt idx="19">
                  <c:v>132.51121773145363</c:v>
                </c:pt>
                <c:pt idx="20">
                  <c:v>132.67670197467106</c:v>
                </c:pt>
                <c:pt idx="21">
                  <c:v>132.83303323661431</c:v>
                </c:pt>
                <c:pt idx="22">
                  <c:v>132.97945434350567</c:v>
                </c:pt>
                <c:pt idx="23">
                  <c:v>133.11518729248729</c:v>
                </c:pt>
                <c:pt idx="24">
                  <c:v>133.23944057702539</c:v>
                </c:pt>
                <c:pt idx="25">
                  <c:v>133.35141801274975</c:v>
                </c:pt>
                <c:pt idx="26">
                  <c:v>133.45032908887836</c:v>
                </c:pt>
                <c:pt idx="27">
                  <c:v>133.53540081390324</c:v>
                </c:pt>
                <c:pt idx="28">
                  <c:v>133.60589095568474</c:v>
                </c:pt>
                <c:pt idx="29">
                  <c:v>133.66110249695464</c:v>
                </c:pt>
                <c:pt idx="30">
                  <c:v>133.70039904020183</c:v>
                </c:pt>
                <c:pt idx="31">
                  <c:v>133.72322080519822</c:v>
                </c:pt>
                <c:pt idx="32">
                  <c:v>133.72910077364358</c:v>
                </c:pt>
                <c:pt idx="33">
                  <c:v>133.71768045543757</c:v>
                </c:pt>
                <c:pt idx="34">
                  <c:v>133.6887246876507</c:v>
                </c:pt>
                <c:pt idx="35">
                  <c:v>133.64213483828505</c:v>
                </c:pt>
                <c:pt idx="36">
                  <c:v>133.57795977972523</c:v>
                </c:pt>
                <c:pt idx="37">
                  <c:v>133.49640402713186</c:v>
                </c:pt>
                <c:pt idx="38">
                  <c:v>133.39783250817504</c:v>
                </c:pt>
                <c:pt idx="39">
                  <c:v>133.28277154237145</c:v>
                </c:pt>
                <c:pt idx="40">
                  <c:v>133.1519057569279</c:v>
                </c:pt>
                <c:pt idx="41">
                  <c:v>133.00607084355244</c:v>
                </c:pt>
                <c:pt idx="42">
                  <c:v>132.84624225577662</c:v>
                </c:pt>
                <c:pt idx="43">
                  <c:v>132.67352014500165</c:v>
                </c:pt>
                <c:pt idx="44">
                  <c:v>132.48911102059921</c:v>
                </c:pt>
                <c:pt idx="45">
                  <c:v>132.29430678028774</c:v>
                </c:pt>
                <c:pt idx="46">
                  <c:v>132.09046187908814</c:v>
                </c:pt>
                <c:pt idx="47">
                  <c:v>131.87896947939376</c:v>
                </c:pt>
                <c:pt idx="48">
                  <c:v>131.66123744652586</c:v>
                </c:pt>
                <c:pt idx="49">
                  <c:v>131.43866502392964</c:v>
                </c:pt>
                <c:pt idx="50">
                  <c:v>131.21262094486863</c:v>
                </c:pt>
                <c:pt idx="51">
                  <c:v>130.98442362188567</c:v>
                </c:pt>
                <c:pt idx="52">
                  <c:v>130.75532391279486</c:v>
                </c:pt>
                <c:pt idx="53">
                  <c:v>130.52649080510892</c:v>
                </c:pt>
                <c:pt idx="54">
                  <c:v>130.29900020191835</c:v>
                </c:pt>
                <c:pt idx="55">
                  <c:v>130.07382684225294</c:v>
                </c:pt>
                <c:pt idx="56">
                  <c:v>129.85183925653797</c:v>
                </c:pt>
                <c:pt idx="57">
                  <c:v>129.63379754885293</c:v>
                </c:pt>
                <c:pt idx="58">
                  <c:v>129.42035371546967</c:v>
                </c:pt>
                <c:pt idx="59">
                  <c:v>129.21205415416287</c:v>
                </c:pt>
                <c:pt idx="60">
                  <c:v>129.00934398953535</c:v>
                </c:pt>
                <c:pt idx="61">
                  <c:v>128.81257283300332</c:v>
                </c:pt>
                <c:pt idx="62">
                  <c:v>128.62200160813086</c:v>
                </c:pt>
                <c:pt idx="63">
                  <c:v>128.43781009826137</c:v>
                </c:pt>
                <c:pt idx="64">
                  <c:v>128.26010490948084</c:v>
                </c:pt>
                <c:pt idx="65">
                  <c:v>128.08892758385477</c:v>
                </c:pt>
                <c:pt idx="66">
                  <c:v>127.92426264217256</c:v>
                </c:pt>
                <c:pt idx="67">
                  <c:v>127.76604537936096</c:v>
                </c:pt>
                <c:pt idx="68">
                  <c:v>127.61416927724139</c:v>
                </c:pt>
                <c:pt idx="69">
                  <c:v>127.46849293701004</c:v>
                </c:pt>
                <c:pt idx="70">
                  <c:v>127.32884646688596</c:v>
                </c:pt>
                <c:pt idx="71">
                  <c:v>127.19503728844234</c:v>
                </c:pt>
                <c:pt idx="72">
                  <c:v>127.06685534820863</c:v>
                </c:pt>
                <c:pt idx="73">
                  <c:v>126.94407773946149</c:v>
                </c:pt>
                <c:pt idx="74">
                  <c:v>126.8264727531333</c:v>
                </c:pt>
                <c:pt idx="75">
                  <c:v>126.71380338698087</c:v>
                </c:pt>
                <c:pt idx="76">
                  <c:v>126.60583034912737</c:v>
                </c:pt>
                <c:pt idx="77">
                  <c:v>126.50231459637308</c:v>
                </c:pt>
                <c:pt idx="78">
                  <c:v>126.40301944978829</c:v>
                </c:pt>
                <c:pt idx="79">
                  <c:v>126.30771233052427</c:v>
                </c:pt>
                <c:pt idx="80">
                  <c:v>126.21616615792142</c:v>
                </c:pt>
                <c:pt idx="81">
                  <c:v>126.12816045020921</c:v>
                </c:pt>
                <c:pt idx="82">
                  <c:v>126.04348216567146</c:v>
                </c:pt>
                <c:pt idx="83">
                  <c:v>125.9619263193313</c:v>
                </c:pt>
                <c:pt idx="84">
                  <c:v>125.88329640717625</c:v>
                </c:pt>
                <c:pt idx="85">
                  <c:v>125.80740466684253</c:v>
                </c:pt>
                <c:pt idx="86">
                  <c:v>125.73407220061173</c:v>
                </c:pt>
                <c:pt idx="87">
                  <c:v>125.66312898362142</c:v>
                </c:pt>
                <c:pt idx="88">
                  <c:v>125.59441377740521</c:v>
                </c:pt>
                <c:pt idx="89">
                  <c:v>125.52777396629112</c:v>
                </c:pt>
                <c:pt idx="90">
                  <c:v>125.46306533181573</c:v>
                </c:pt>
                <c:pt idx="91">
                  <c:v>125.40015177816505</c:v>
                </c:pt>
                <c:pt idx="92">
                  <c:v>125.33890501972888</c:v>
                </c:pt>
                <c:pt idx="93">
                  <c:v>125.27920424014567</c:v>
                </c:pt>
                <c:pt idx="94">
                  <c:v>125.22093573071145</c:v>
                </c:pt>
                <c:pt idx="95">
                  <c:v>125.16399251471483</c:v>
                </c:pt>
                <c:pt idx="96">
                  <c:v>125.10827396312597</c:v>
                </c:pt>
                <c:pt idx="97">
                  <c:v>125.0536854060994</c:v>
                </c:pt>
                <c:pt idx="98">
                  <c:v>125.00013774393288</c:v>
                </c:pt>
                <c:pt idx="99">
                  <c:v>124.94754706044392</c:v>
                </c:pt>
                <c:pt idx="100">
                  <c:v>124.89583424117446</c:v>
                </c:pt>
                <c:pt idx="101">
                  <c:v>124.84492459839713</c:v>
                </c:pt>
                <c:pt idx="102">
                  <c:v>124.79474750456822</c:v>
                </c:pt>
                <c:pt idx="103">
                  <c:v>124.74523603564415</c:v>
                </c:pt>
                <c:pt idx="104">
                  <c:v>124.6963266255423</c:v>
                </c:pt>
                <c:pt idx="105">
                  <c:v>124.64795873297861</c:v>
                </c:pt>
                <c:pt idx="106">
                  <c:v>124.60007452194783</c:v>
                </c:pt>
                <c:pt idx="107">
                  <c:v>124.55261855722007</c:v>
                </c:pt>
                <c:pt idx="108">
                  <c:v>124.50553751640697</c:v>
                </c:pt>
                <c:pt idx="109">
                  <c:v>124.45877992039024</c:v>
                </c:pt>
                <c:pt idx="110">
                  <c:v>124.41229588419792</c:v>
                </c:pt>
                <c:pt idx="111">
                  <c:v>124.36603689074529</c:v>
                </c:pt>
                <c:pt idx="112">
                  <c:v>124.31995559021254</c:v>
                </c:pt>
                <c:pt idx="113">
                  <c:v>124.27400562818511</c:v>
                </c:pt>
                <c:pt idx="114">
                  <c:v>124.22814150601344</c:v>
                </c:pt>
                <c:pt idx="115">
                  <c:v>124.18231847711687</c:v>
                </c:pt>
                <c:pt idx="116">
                  <c:v>124.1364924831261</c:v>
                </c:pt>
                <c:pt idx="117">
                  <c:v>124.09062013378323</c:v>
                </c:pt>
                <c:pt idx="118">
                  <c:v>124.04465873434337</c:v>
                </c:pt>
                <c:pt idx="119">
                  <c:v>123.99856636380123</c:v>
                </c:pt>
                <c:pt idx="120">
                  <c:v>123.95230200654102</c:v>
                </c:pt>
                <c:pt idx="121">
                  <c:v>123.90582573893714</c:v>
                </c:pt>
                <c:pt idx="122">
                  <c:v>123.85909897098462</c:v>
                </c:pt>
                <c:pt idx="123">
                  <c:v>123.81208474119708</c:v>
                </c:pt>
                <c:pt idx="124">
                  <c:v>123.76474806079656</c:v>
                </c:pt>
                <c:pt idx="125">
                  <c:v>123.71705630068554</c:v>
                </c:pt>
                <c:pt idx="126">
                  <c:v>123.66897961193274</c:v>
                </c:pt>
                <c:pt idx="127">
                  <c:v>123.62049136766572</c:v>
                </c:pt>
                <c:pt idx="128">
                  <c:v>123.57156861152768</c:v>
                </c:pt>
                <c:pt idx="129">
                  <c:v>123.52219249545175</c:v>
                </c:pt>
                <c:pt idx="130">
                  <c:v>123.47234868767327</c:v>
                </c:pt>
                <c:pt idx="131">
                  <c:v>123.42202773089424</c:v>
                </c:pt>
                <c:pt idx="132">
                  <c:v>123.37122533054509</c:v>
                </c:pt>
                <c:pt idx="133">
                  <c:v>123.31994255433058</c:v>
                </c:pt>
                <c:pt idx="134">
                  <c:v>123.26818592677067</c:v>
                </c:pt>
                <c:pt idx="135">
                  <c:v>123.21596740622613</c:v>
                </c:pt>
                <c:pt idx="136">
                  <c:v>123.16330423677788</c:v>
                </c:pt>
                <c:pt idx="137">
                  <c:v>123.11021867303498</c:v>
                </c:pt>
                <c:pt idx="138">
                  <c:v>123.05673758209906</c:v>
                </c:pt>
                <c:pt idx="139">
                  <c:v>123.00289193306737</c:v>
                </c:pt>
                <c:pt idx="140">
                  <c:v>122.94871619013759</c:v>
                </c:pt>
                <c:pt idx="141">
                  <c:v>122.89424763014361</c:v>
                </c:pt>
                <c:pt idx="142">
                  <c:v>122.83952560883175</c:v>
                </c:pt>
                <c:pt idx="143">
                  <c:v>122.78459080213756</c:v>
                </c:pt>
                <c:pt idx="144">
                  <c:v>122.7294844490375</c:v>
                </c:pt>
                <c:pt idx="145">
                  <c:v>122.67424762127833</c:v>
                </c:pt>
                <c:pt idx="146">
                  <c:v>122.61892054261207</c:v>
                </c:pt>
                <c:pt idx="147">
                  <c:v>122.56354197638694</c:v>
                </c:pt>
                <c:pt idx="148">
                  <c:v>122.50814869582194</c:v>
                </c:pt>
                <c:pt idx="149">
                  <c:v>122.45277504642131</c:v>
                </c:pt>
                <c:pt idx="150">
                  <c:v>122.39745260513249</c:v>
                </c:pt>
                <c:pt idx="151">
                  <c:v>122.34220993634077</c:v>
                </c:pt>
                <c:pt idx="152">
                  <c:v>122.28707244087292</c:v>
                </c:pt>
                <c:pt idx="153">
                  <c:v>122.23206229101226</c:v>
                </c:pt>
                <c:pt idx="154">
                  <c:v>122.17719844218608</c:v>
                </c:pt>
                <c:pt idx="155">
                  <c:v>122.12249671047469</c:v>
                </c:pt>
                <c:pt idx="156">
                  <c:v>122.06796990434907</c:v>
                </c:pt>
                <c:pt idx="157">
                  <c:v>122.01362799897144</c:v>
                </c:pt>
                <c:pt idx="158">
                  <c:v>121.95947834185937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132.393</c:v>
                </c:pt>
                <c:pt idx="1">
                  <c:v>130.464</c:v>
                </c:pt>
                <c:pt idx="2">
                  <c:v>130.554</c:v>
                </c:pt>
                <c:pt idx="3">
                  <c:v>129.036</c:v>
                </c:pt>
                <c:pt idx="4">
                  <c:v>129.946</c:v>
                </c:pt>
                <c:pt idx="5">
                  <c:v>131.214</c:v>
                </c:pt>
                <c:pt idx="6">
                  <c:v>129.679</c:v>
                </c:pt>
                <c:pt idx="7">
                  <c:v>130.643</c:v>
                </c:pt>
                <c:pt idx="8">
                  <c:v>129.768</c:v>
                </c:pt>
                <c:pt idx="9">
                  <c:v>129.143</c:v>
                </c:pt>
                <c:pt idx="10">
                  <c:v>130.482</c:v>
                </c:pt>
                <c:pt idx="11">
                  <c:v>129.821</c:v>
                </c:pt>
                <c:pt idx="12">
                  <c:v>132.411</c:v>
                </c:pt>
                <c:pt idx="13">
                  <c:v>132.911</c:v>
                </c:pt>
                <c:pt idx="14">
                  <c:v>133.161</c:v>
                </c:pt>
                <c:pt idx="15">
                  <c:v>130.946</c:v>
                </c:pt>
                <c:pt idx="16">
                  <c:v>131.75</c:v>
                </c:pt>
                <c:pt idx="17">
                  <c:v>130.179</c:v>
                </c:pt>
                <c:pt idx="18">
                  <c:v>131.214</c:v>
                </c:pt>
                <c:pt idx="19">
                  <c:v>130.786</c:v>
                </c:pt>
                <c:pt idx="20">
                  <c:v>131.018</c:v>
                </c:pt>
                <c:pt idx="21">
                  <c:v>130.732</c:v>
                </c:pt>
                <c:pt idx="22">
                  <c:v>133.018</c:v>
                </c:pt>
                <c:pt idx="23">
                  <c:v>132.393</c:v>
                </c:pt>
                <c:pt idx="24">
                  <c:v>132.821</c:v>
                </c:pt>
                <c:pt idx="25">
                  <c:v>131.214</c:v>
                </c:pt>
                <c:pt idx="26">
                  <c:v>132.232</c:v>
                </c:pt>
                <c:pt idx="27">
                  <c:v>132.232</c:v>
                </c:pt>
                <c:pt idx="28">
                  <c:v>131.125</c:v>
                </c:pt>
                <c:pt idx="29">
                  <c:v>131.357</c:v>
                </c:pt>
                <c:pt idx="30">
                  <c:v>132.625</c:v>
                </c:pt>
                <c:pt idx="31">
                  <c:v>133.625</c:v>
                </c:pt>
                <c:pt idx="32">
                  <c:v>133.804</c:v>
                </c:pt>
                <c:pt idx="33">
                  <c:v>134.732</c:v>
                </c:pt>
                <c:pt idx="34">
                  <c:v>134.232</c:v>
                </c:pt>
                <c:pt idx="35">
                  <c:v>133.679</c:v>
                </c:pt>
                <c:pt idx="36">
                  <c:v>133.643</c:v>
                </c:pt>
                <c:pt idx="37">
                  <c:v>135.125</c:v>
                </c:pt>
                <c:pt idx="38">
                  <c:v>135.411</c:v>
                </c:pt>
                <c:pt idx="39">
                  <c:v>136.589</c:v>
                </c:pt>
                <c:pt idx="40">
                  <c:v>137.25</c:v>
                </c:pt>
                <c:pt idx="41">
                  <c:v>139.821</c:v>
                </c:pt>
                <c:pt idx="42">
                  <c:v>138.804</c:v>
                </c:pt>
                <c:pt idx="43">
                  <c:v>139.054</c:v>
                </c:pt>
                <c:pt idx="44">
                  <c:v>141.214</c:v>
                </c:pt>
                <c:pt idx="45">
                  <c:v>144.286</c:v>
                </c:pt>
                <c:pt idx="46">
                  <c:v>150.464</c:v>
                </c:pt>
                <c:pt idx="47">
                  <c:v>157.732</c:v>
                </c:pt>
                <c:pt idx="48">
                  <c:v>172.321</c:v>
                </c:pt>
                <c:pt idx="49">
                  <c:v>185.911</c:v>
                </c:pt>
                <c:pt idx="50">
                  <c:v>202.875</c:v>
                </c:pt>
                <c:pt idx="51">
                  <c:v>215.714</c:v>
                </c:pt>
                <c:pt idx="52">
                  <c:v>224.464</c:v>
                </c:pt>
                <c:pt idx="53">
                  <c:v>231.089</c:v>
                </c:pt>
                <c:pt idx="54">
                  <c:v>234.768</c:v>
                </c:pt>
                <c:pt idx="55">
                  <c:v>235.286</c:v>
                </c:pt>
                <c:pt idx="56">
                  <c:v>234.071</c:v>
                </c:pt>
                <c:pt idx="57">
                  <c:v>228.589</c:v>
                </c:pt>
                <c:pt idx="58">
                  <c:v>217.375</c:v>
                </c:pt>
                <c:pt idx="59">
                  <c:v>199.25</c:v>
                </c:pt>
                <c:pt idx="60">
                  <c:v>166.857</c:v>
                </c:pt>
                <c:pt idx="61">
                  <c:v>143.607</c:v>
                </c:pt>
                <c:pt idx="62">
                  <c:v>131.857</c:v>
                </c:pt>
                <c:pt idx="63">
                  <c:v>131.196</c:v>
                </c:pt>
                <c:pt idx="64">
                  <c:v>130.429</c:v>
                </c:pt>
                <c:pt idx="65">
                  <c:v>130.554</c:v>
                </c:pt>
                <c:pt idx="66">
                  <c:v>131.214</c:v>
                </c:pt>
                <c:pt idx="67">
                  <c:v>135.464</c:v>
                </c:pt>
                <c:pt idx="68">
                  <c:v>142.786</c:v>
                </c:pt>
                <c:pt idx="69">
                  <c:v>152.071</c:v>
                </c:pt>
                <c:pt idx="70">
                  <c:v>163.143</c:v>
                </c:pt>
                <c:pt idx="71">
                  <c:v>175.143</c:v>
                </c:pt>
                <c:pt idx="72">
                  <c:v>186.321</c:v>
                </c:pt>
                <c:pt idx="73">
                  <c:v>194.304</c:v>
                </c:pt>
                <c:pt idx="74">
                  <c:v>200.518</c:v>
                </c:pt>
                <c:pt idx="75">
                  <c:v>205.982</c:v>
                </c:pt>
                <c:pt idx="76">
                  <c:v>206.804</c:v>
                </c:pt>
                <c:pt idx="77">
                  <c:v>206.429</c:v>
                </c:pt>
                <c:pt idx="78">
                  <c:v>201.875</c:v>
                </c:pt>
                <c:pt idx="79">
                  <c:v>191.339</c:v>
                </c:pt>
                <c:pt idx="80">
                  <c:v>170.143</c:v>
                </c:pt>
                <c:pt idx="81">
                  <c:v>145.661</c:v>
                </c:pt>
                <c:pt idx="82">
                  <c:v>130.661</c:v>
                </c:pt>
                <c:pt idx="83">
                  <c:v>123.875</c:v>
                </c:pt>
                <c:pt idx="84">
                  <c:v>123.089</c:v>
                </c:pt>
                <c:pt idx="85">
                  <c:v>123.821</c:v>
                </c:pt>
                <c:pt idx="86">
                  <c:v>125.875</c:v>
                </c:pt>
                <c:pt idx="87">
                  <c:v>125.589</c:v>
                </c:pt>
                <c:pt idx="88">
                  <c:v>124.857</c:v>
                </c:pt>
                <c:pt idx="89">
                  <c:v>125.982</c:v>
                </c:pt>
                <c:pt idx="90">
                  <c:v>126.911</c:v>
                </c:pt>
                <c:pt idx="91">
                  <c:v>126.643</c:v>
                </c:pt>
                <c:pt idx="92">
                  <c:v>127.304</c:v>
                </c:pt>
                <c:pt idx="93">
                  <c:v>126.732</c:v>
                </c:pt>
                <c:pt idx="94">
                  <c:v>127</c:v>
                </c:pt>
                <c:pt idx="95">
                  <c:v>127.5</c:v>
                </c:pt>
                <c:pt idx="96">
                  <c:v>126.536</c:v>
                </c:pt>
                <c:pt idx="97">
                  <c:v>128.357</c:v>
                </c:pt>
                <c:pt idx="98">
                  <c:v>127.089</c:v>
                </c:pt>
                <c:pt idx="99">
                  <c:v>126.679</c:v>
                </c:pt>
                <c:pt idx="100">
                  <c:v>128.304</c:v>
                </c:pt>
                <c:pt idx="101">
                  <c:v>126.964</c:v>
                </c:pt>
                <c:pt idx="102">
                  <c:v>126.929</c:v>
                </c:pt>
                <c:pt idx="103">
                  <c:v>127.5</c:v>
                </c:pt>
                <c:pt idx="104">
                  <c:v>127.089</c:v>
                </c:pt>
                <c:pt idx="105">
                  <c:v>129.607</c:v>
                </c:pt>
                <c:pt idx="106">
                  <c:v>131.893</c:v>
                </c:pt>
                <c:pt idx="107">
                  <c:v>136.339</c:v>
                </c:pt>
                <c:pt idx="108">
                  <c:v>140.929</c:v>
                </c:pt>
                <c:pt idx="109">
                  <c:v>142.411</c:v>
                </c:pt>
                <c:pt idx="110">
                  <c:v>146.339</c:v>
                </c:pt>
                <c:pt idx="111">
                  <c:v>147.768</c:v>
                </c:pt>
                <c:pt idx="112">
                  <c:v>146.161</c:v>
                </c:pt>
                <c:pt idx="113">
                  <c:v>143.946</c:v>
                </c:pt>
                <c:pt idx="114">
                  <c:v>138.054</c:v>
                </c:pt>
                <c:pt idx="115">
                  <c:v>132.857</c:v>
                </c:pt>
                <c:pt idx="116">
                  <c:v>129.821</c:v>
                </c:pt>
                <c:pt idx="117">
                  <c:v>126.839</c:v>
                </c:pt>
                <c:pt idx="118">
                  <c:v>124.982</c:v>
                </c:pt>
                <c:pt idx="119">
                  <c:v>124.321</c:v>
                </c:pt>
                <c:pt idx="120">
                  <c:v>125.286</c:v>
                </c:pt>
                <c:pt idx="121">
                  <c:v>125.446</c:v>
                </c:pt>
                <c:pt idx="122">
                  <c:v>124.536</c:v>
                </c:pt>
                <c:pt idx="123">
                  <c:v>125.286</c:v>
                </c:pt>
                <c:pt idx="124">
                  <c:v>124.214</c:v>
                </c:pt>
                <c:pt idx="125">
                  <c:v>122.964</c:v>
                </c:pt>
                <c:pt idx="126">
                  <c:v>124.964</c:v>
                </c:pt>
                <c:pt idx="127">
                  <c:v>125.411</c:v>
                </c:pt>
                <c:pt idx="128">
                  <c:v>123.607</c:v>
                </c:pt>
                <c:pt idx="129">
                  <c:v>123.804</c:v>
                </c:pt>
                <c:pt idx="130">
                  <c:v>121.571</c:v>
                </c:pt>
                <c:pt idx="131">
                  <c:v>124.714</c:v>
                </c:pt>
                <c:pt idx="132">
                  <c:v>124.839</c:v>
                </c:pt>
                <c:pt idx="133">
                  <c:v>128.161</c:v>
                </c:pt>
                <c:pt idx="134">
                  <c:v>130.036</c:v>
                </c:pt>
                <c:pt idx="135">
                  <c:v>132.071</c:v>
                </c:pt>
                <c:pt idx="136">
                  <c:v>135.161</c:v>
                </c:pt>
                <c:pt idx="137">
                  <c:v>136.5</c:v>
                </c:pt>
                <c:pt idx="138">
                  <c:v>138.75</c:v>
                </c:pt>
                <c:pt idx="139">
                  <c:v>138.821</c:v>
                </c:pt>
                <c:pt idx="140">
                  <c:v>135.982</c:v>
                </c:pt>
                <c:pt idx="141">
                  <c:v>129.571</c:v>
                </c:pt>
                <c:pt idx="142">
                  <c:v>127.679</c:v>
                </c:pt>
                <c:pt idx="143">
                  <c:v>124.911</c:v>
                </c:pt>
                <c:pt idx="144">
                  <c:v>124.411</c:v>
                </c:pt>
                <c:pt idx="145">
                  <c:v>122.929</c:v>
                </c:pt>
                <c:pt idx="146">
                  <c:v>123.946</c:v>
                </c:pt>
                <c:pt idx="147">
                  <c:v>123.589</c:v>
                </c:pt>
                <c:pt idx="148">
                  <c:v>124.714</c:v>
                </c:pt>
                <c:pt idx="149">
                  <c:v>125.161</c:v>
                </c:pt>
                <c:pt idx="150">
                  <c:v>124.375</c:v>
                </c:pt>
                <c:pt idx="151">
                  <c:v>125.036</c:v>
                </c:pt>
                <c:pt idx="152">
                  <c:v>123.946</c:v>
                </c:pt>
                <c:pt idx="153">
                  <c:v>123.321</c:v>
                </c:pt>
                <c:pt idx="154">
                  <c:v>124.143</c:v>
                </c:pt>
                <c:pt idx="155">
                  <c:v>124.482</c:v>
                </c:pt>
                <c:pt idx="156">
                  <c:v>124.661</c:v>
                </c:pt>
                <c:pt idx="157">
                  <c:v>124.518</c:v>
                </c:pt>
                <c:pt idx="158">
                  <c:v>123.411</c:v>
                </c:pt>
                <c:pt idx="159">
                  <c:v>123.464</c:v>
                </c:pt>
                <c:pt idx="160">
                  <c:v>122.571</c:v>
                </c:pt>
                <c:pt idx="161">
                  <c:v>124.036</c:v>
                </c:pt>
                <c:pt idx="162">
                  <c:v>124.518</c:v>
                </c:pt>
                <c:pt idx="163">
                  <c:v>123.679</c:v>
                </c:pt>
                <c:pt idx="164">
                  <c:v>123.375</c:v>
                </c:pt>
                <c:pt idx="165">
                  <c:v>123.857</c:v>
                </c:pt>
                <c:pt idx="166">
                  <c:v>124.357</c:v>
                </c:pt>
                <c:pt idx="167">
                  <c:v>122.946</c:v>
                </c:pt>
                <c:pt idx="168">
                  <c:v>121.786</c:v>
                </c:pt>
                <c:pt idx="169">
                  <c:v>123.732</c:v>
                </c:pt>
                <c:pt idx="170">
                  <c:v>125.321</c:v>
                </c:pt>
                <c:pt idx="171">
                  <c:v>123.518</c:v>
                </c:pt>
                <c:pt idx="172">
                  <c:v>123.339</c:v>
                </c:pt>
                <c:pt idx="173">
                  <c:v>123.589</c:v>
                </c:pt>
                <c:pt idx="174">
                  <c:v>125.393</c:v>
                </c:pt>
                <c:pt idx="175">
                  <c:v>124.804</c:v>
                </c:pt>
                <c:pt idx="176">
                  <c:v>123.732</c:v>
                </c:pt>
                <c:pt idx="177">
                  <c:v>125.143</c:v>
                </c:pt>
                <c:pt idx="178">
                  <c:v>125.786</c:v>
                </c:pt>
                <c:pt idx="179">
                  <c:v>123.196</c:v>
                </c:pt>
                <c:pt idx="180">
                  <c:v>124.107</c:v>
                </c:pt>
                <c:pt idx="181">
                  <c:v>123.714</c:v>
                </c:pt>
                <c:pt idx="182">
                  <c:v>121.375</c:v>
                </c:pt>
                <c:pt idx="183">
                  <c:v>121.536</c:v>
                </c:pt>
                <c:pt idx="184">
                  <c:v>124.518</c:v>
                </c:pt>
                <c:pt idx="185">
                  <c:v>124</c:v>
                </c:pt>
                <c:pt idx="186">
                  <c:v>122.089</c:v>
                </c:pt>
                <c:pt idx="187">
                  <c:v>122.696</c:v>
                </c:pt>
                <c:pt idx="188">
                  <c:v>123.018</c:v>
                </c:pt>
                <c:pt idx="189">
                  <c:v>122.411</c:v>
                </c:pt>
                <c:pt idx="190">
                  <c:v>123.036</c:v>
                </c:pt>
                <c:pt idx="191">
                  <c:v>124.107</c:v>
                </c:pt>
                <c:pt idx="192">
                  <c:v>123.268</c:v>
                </c:pt>
                <c:pt idx="193">
                  <c:v>123.125</c:v>
                </c:pt>
                <c:pt idx="194">
                  <c:v>124.25</c:v>
                </c:pt>
                <c:pt idx="195">
                  <c:v>123.5</c:v>
                </c:pt>
                <c:pt idx="196">
                  <c:v>123.946</c:v>
                </c:pt>
                <c:pt idx="197">
                  <c:v>122.661</c:v>
                </c:pt>
                <c:pt idx="198">
                  <c:v>122.232</c:v>
                </c:pt>
                <c:pt idx="199">
                  <c:v>122.732</c:v>
                </c:pt>
                <c:pt idx="200">
                  <c:v>124.464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129.49435421013365</c:v>
                </c:pt>
                <c:pt idx="6">
                  <c:v>129.66420415057178</c:v>
                </c:pt>
                <c:pt idx="7">
                  <c:v>129.83312540130592</c:v>
                </c:pt>
                <c:pt idx="8">
                  <c:v>130.00096370216383</c:v>
                </c:pt>
                <c:pt idx="9">
                  <c:v>130.16754626048029</c:v>
                </c:pt>
                <c:pt idx="10">
                  <c:v>130.33268018415126</c:v>
                </c:pt>
                <c:pt idx="11">
                  <c:v>130.49615089714925</c:v>
                </c:pt>
                <c:pt idx="12">
                  <c:v>130.65772056677577</c:v>
                </c:pt>
                <c:pt idx="13">
                  <c:v>130.8171265796062</c:v>
                </c:pt>
                <c:pt idx="14">
                  <c:v>130.97408011203615</c:v>
                </c:pt>
                <c:pt idx="15">
                  <c:v>131.12826485203246</c:v>
                </c:pt>
                <c:pt idx="16">
                  <c:v>131.27933594214949</c:v>
                </c:pt>
                <c:pt idx="17">
                  <c:v>131.42691923240562</c:v>
                </c:pt>
                <c:pt idx="18">
                  <c:v>131.57061096015428</c:v>
                </c:pt>
                <c:pt idx="19">
                  <c:v>131.70997802269534</c:v>
                </c:pt>
                <c:pt idx="20">
                  <c:v>131.84455909671453</c:v>
                </c:pt>
                <c:pt idx="21">
                  <c:v>131.9738670234444</c:v>
                </c:pt>
                <c:pt idx="22">
                  <c:v>132.09739318535733</c:v>
                </c:pt>
                <c:pt idx="23">
                  <c:v>132.2146151612331</c:v>
                </c:pt>
                <c:pt idx="24">
                  <c:v>132.32500994338528</c:v>
                </c:pt>
                <c:pt idx="25">
                  <c:v>132.42807671274718</c:v>
                </c:pt>
                <c:pt idx="26">
                  <c:v>132.52337599581287</c:v>
                </c:pt>
                <c:pt idx="27">
                  <c:v>132.6105965043061</c:v>
                </c:pt>
                <c:pt idx="28">
                  <c:v>132.68966771437547</c:v>
                </c:pt>
                <c:pt idx="29">
                  <c:v>132.76094589589184</c:v>
                </c:pt>
                <c:pt idx="30">
                  <c:v>132.82551422966708</c:v>
                </c:pt>
                <c:pt idx="31">
                  <c:v>132.8856535893197</c:v>
                </c:pt>
                <c:pt idx="32">
                  <c:v>132.94555804474567</c:v>
                </c:pt>
                <c:pt idx="33">
                  <c:v>133.01238478631942</c:v>
                </c:pt>
                <c:pt idx="34">
                  <c:v>133.09773600567419</c:v>
                </c:pt>
                <c:pt idx="35">
                  <c:v>133.219661374711</c:v>
                </c:pt>
                <c:pt idx="36">
                  <c:v>133.40523261702705</c:v>
                </c:pt>
                <c:pt idx="37">
                  <c:v>133.69366373016837</c:v>
                </c:pt>
                <c:pt idx="38">
                  <c:v>134.13982135633981</c:v>
                </c:pt>
                <c:pt idx="39">
                  <c:v>134.81778638306304</c:v>
                </c:pt>
                <c:pt idx="40">
                  <c:v>135.82390000983034</c:v>
                </c:pt>
                <c:pt idx="41">
                  <c:v>137.27848411100874</c:v>
                </c:pt>
                <c:pt idx="42">
                  <c:v>139.32521782630496</c:v>
                </c:pt>
                <c:pt idx="43">
                  <c:v>142.12705114236928</c:v>
                </c:pt>
                <c:pt idx="44">
                  <c:v>145.85762337988174</c:v>
                </c:pt>
                <c:pt idx="45">
                  <c:v>150.68750328393634</c:v>
                </c:pt>
                <c:pt idx="46">
                  <c:v>156.7652158405545</c:v>
                </c:pt>
                <c:pt idx="47">
                  <c:v>164.19393194508504</c:v>
                </c:pt>
                <c:pt idx="48">
                  <c:v>173.00566328116622</c:v>
                </c:pt>
                <c:pt idx="49">
                  <c:v>183.13512315180751</c:v>
                </c:pt>
                <c:pt idx="50">
                  <c:v>194.39301065692129</c:v>
                </c:pt>
                <c:pt idx="51">
                  <c:v>206.42903578828646</c:v>
                </c:pt>
                <c:pt idx="52">
                  <c:v>218.65597319222209</c:v>
                </c:pt>
                <c:pt idx="53">
                  <c:v>230.09510105692141</c:v>
                </c:pt>
                <c:pt idx="54">
                  <c:v>239.16162434664395</c:v>
                </c:pt>
                <c:pt idx="55">
                  <c:v>243.59536046517442</c:v>
                </c:pt>
                <c:pt idx="56">
                  <c:v>240.9356738679202</c:v>
                </c:pt>
                <c:pt idx="57">
                  <c:v>229.74734247898334</c:v>
                </c:pt>
                <c:pt idx="58">
                  <c:v>211.01886088903555</c:v>
                </c:pt>
                <c:pt idx="59">
                  <c:v>188.46920617288569</c:v>
                </c:pt>
                <c:pt idx="60">
                  <c:v>167.0553543082944</c:v>
                </c:pt>
                <c:pt idx="61">
                  <c:v>150.60744614990901</c:v>
                </c:pt>
                <c:pt idx="62">
                  <c:v>140.40661097235599</c:v>
                </c:pt>
                <c:pt idx="63">
                  <c:v>135.54421126205685</c:v>
                </c:pt>
                <c:pt idx="64">
                  <c:v>134.28884132856945</c:v>
                </c:pt>
                <c:pt idx="65">
                  <c:v>135.21618096698742</c:v>
                </c:pt>
                <c:pt idx="66">
                  <c:v>137.58059064392384</c:v>
                </c:pt>
                <c:pt idx="67">
                  <c:v>141.16695639827589</c:v>
                </c:pt>
                <c:pt idx="68">
                  <c:v>146.019960956587</c:v>
                </c:pt>
                <c:pt idx="69">
                  <c:v>152.24518593747942</c:v>
                </c:pt>
                <c:pt idx="70">
                  <c:v>159.89602059414426</c:v>
                </c:pt>
                <c:pt idx="71">
                  <c:v>168.90710702930943</c:v>
                </c:pt>
                <c:pt idx="72">
                  <c:v>179.04126961552683</c:v>
                </c:pt>
                <c:pt idx="73">
                  <c:v>189.81482718651</c:v>
                </c:pt>
                <c:pt idx="74">
                  <c:v>200.34445384375658</c:v>
                </c:pt>
                <c:pt idx="75">
                  <c:v>209.09171406222436</c:v>
                </c:pt>
                <c:pt idx="76">
                  <c:v>213.7109719685601</c:v>
                </c:pt>
                <c:pt idx="77">
                  <c:v>211.55362061678625</c:v>
                </c:pt>
                <c:pt idx="78">
                  <c:v>201.19758229770247</c:v>
                </c:pt>
                <c:pt idx="79">
                  <c:v>184.14865694082511</c:v>
                </c:pt>
                <c:pt idx="80">
                  <c:v>164.82901676314179</c:v>
                </c:pt>
                <c:pt idx="81">
                  <c:v>148.20026040663478</c:v>
                </c:pt>
                <c:pt idx="82">
                  <c:v>136.99899134843406</c:v>
                </c:pt>
                <c:pt idx="83">
                  <c:v>131.01398042091498</c:v>
                </c:pt>
                <c:pt idx="84">
                  <c:v>128.44458358468009</c:v>
                </c:pt>
                <c:pt idx="85">
                  <c:v>127.52951992035294</c:v>
                </c:pt>
                <c:pt idx="86">
                  <c:v>127.22696368163641</c:v>
                </c:pt>
                <c:pt idx="87">
                  <c:v>127.10111202098578</c:v>
                </c:pt>
                <c:pt idx="88">
                  <c:v>127.01601055299841</c:v>
                </c:pt>
                <c:pt idx="89">
                  <c:v>126.93919564499591</c:v>
                </c:pt>
                <c:pt idx="90">
                  <c:v>126.86460701617337</c:v>
                </c:pt>
                <c:pt idx="91">
                  <c:v>126.79130525825943</c:v>
                </c:pt>
                <c:pt idx="92">
                  <c:v>126.71912439913523</c:v>
                </c:pt>
                <c:pt idx="93">
                  <c:v>126.64800759558156</c:v>
                </c:pt>
                <c:pt idx="94">
                  <c:v>126.57796244933108</c:v>
                </c:pt>
                <c:pt idx="95">
                  <c:v>126.50916110642009</c:v>
                </c:pt>
                <c:pt idx="96">
                  <c:v>126.44223330914907</c:v>
                </c:pt>
                <c:pt idx="97">
                  <c:v>126.37899749999555</c:v>
                </c:pt>
                <c:pt idx="98">
                  <c:v>126.32411370886443</c:v>
                </c:pt>
                <c:pt idx="99">
                  <c:v>126.28844814832878</c:v>
                </c:pt>
                <c:pt idx="100">
                  <c:v>126.29516113136967</c:v>
                </c:pt>
                <c:pt idx="101">
                  <c:v>126.38928226937473</c:v>
                </c:pt>
                <c:pt idx="102">
                  <c:v>126.6502178234574</c:v>
                </c:pt>
                <c:pt idx="103">
                  <c:v>127.20370887303638</c:v>
                </c:pt>
                <c:pt idx="104">
                  <c:v>128.22533820360405</c:v>
                </c:pt>
                <c:pt idx="105">
                  <c:v>129.9229680913397</c:v>
                </c:pt>
                <c:pt idx="106">
                  <c:v>132.48239471784828</c:v>
                </c:pt>
                <c:pt idx="107">
                  <c:v>135.961802961898</c:v>
                </c:pt>
                <c:pt idx="108">
                  <c:v>140.1356720949918</c:v>
                </c:pt>
                <c:pt idx="109">
                  <c:v>144.34090354111845</c:v>
                </c:pt>
                <c:pt idx="110">
                  <c:v>147.47437714277797</c:v>
                </c:pt>
                <c:pt idx="111">
                  <c:v>148.33314516171831</c:v>
                </c:pt>
                <c:pt idx="112">
                  <c:v>146.28073302100671</c:v>
                </c:pt>
                <c:pt idx="113">
                  <c:v>141.79727878329098</c:v>
                </c:pt>
                <c:pt idx="114">
                  <c:v>136.33895169845968</c:v>
                </c:pt>
                <c:pt idx="115">
                  <c:v>131.49565346088733</c:v>
                </c:pt>
                <c:pt idx="116">
                  <c:v>128.15186522214483</c:v>
                </c:pt>
                <c:pt idx="117">
                  <c:v>126.30413217463119</c:v>
                </c:pt>
                <c:pt idx="118">
                  <c:v>125.46546056285763</c:v>
                </c:pt>
                <c:pt idx="119">
                  <c:v>125.13453790993239</c:v>
                </c:pt>
                <c:pt idx="120">
                  <c:v>125.00156480471541</c:v>
                </c:pt>
                <c:pt idx="121">
                  <c:v>124.92972257442679</c:v>
                </c:pt>
                <c:pt idx="122">
                  <c:v>124.87332557075489</c:v>
                </c:pt>
                <c:pt idx="123">
                  <c:v>124.82054988786413</c:v>
                </c:pt>
                <c:pt idx="124">
                  <c:v>124.76900847119727</c:v>
                </c:pt>
                <c:pt idx="125">
                  <c:v>124.71835931783608</c:v>
                </c:pt>
                <c:pt idx="126">
                  <c:v>124.66871410335798</c:v>
                </c:pt>
                <c:pt idx="127">
                  <c:v>124.62083758338014</c:v>
                </c:pt>
                <c:pt idx="128">
                  <c:v>124.57821719908567</c:v>
                </c:pt>
                <c:pt idx="129">
                  <c:v>124.55430367957493</c:v>
                </c:pt>
                <c:pt idx="130">
                  <c:v>124.59196897755211</c:v>
                </c:pt>
                <c:pt idx="131">
                  <c:v>124.80184513174106</c:v>
                </c:pt>
                <c:pt idx="132">
                  <c:v>125.40792235771255</c:v>
                </c:pt>
                <c:pt idx="133">
                  <c:v>126.74308994042141</c:v>
                </c:pt>
                <c:pt idx="134">
                  <c:v>129.10045943580957</c:v>
                </c:pt>
                <c:pt idx="135">
                  <c:v>132.41708109818913</c:v>
                </c:pt>
                <c:pt idx="136">
                  <c:v>135.98803145709553</c:v>
                </c:pt>
                <c:pt idx="137">
                  <c:v>138.57656425534938</c:v>
                </c:pt>
                <c:pt idx="138">
                  <c:v>139.05993092220021</c:v>
                </c:pt>
                <c:pt idx="139">
                  <c:v>137.1873307030564</c:v>
                </c:pt>
                <c:pt idx="140">
                  <c:v>133.76950109187587</c:v>
                </c:pt>
                <c:pt idx="141">
                  <c:v>130.10981442568951</c:v>
                </c:pt>
                <c:pt idx="142">
                  <c:v>127.2098432766833</c:v>
                </c:pt>
                <c:pt idx="143">
                  <c:v>125.39243843608484</c:v>
                </c:pt>
                <c:pt idx="144">
                  <c:v>124.46066133117981</c:v>
                </c:pt>
                <c:pt idx="145">
                  <c:v>124.05574574859963</c:v>
                </c:pt>
                <c:pt idx="146">
                  <c:v>123.89472640812312</c:v>
                </c:pt>
                <c:pt idx="147">
                  <c:v>123.82422094457034</c:v>
                </c:pt>
                <c:pt idx="148">
                  <c:v>123.78109531222603</c:v>
                </c:pt>
                <c:pt idx="149">
                  <c:v>123.74479501517425</c:v>
                </c:pt>
                <c:pt idx="150">
                  <c:v>123.70989449932169</c:v>
                </c:pt>
                <c:pt idx="151">
                  <c:v>123.67519315453717</c:v>
                </c:pt>
                <c:pt idx="152">
                  <c:v>123.64044065856071</c:v>
                </c:pt>
                <c:pt idx="153">
                  <c:v>123.60556407119746</c:v>
                </c:pt>
                <c:pt idx="154">
                  <c:v>123.57052147789226</c:v>
                </c:pt>
                <c:pt idx="155">
                  <c:v>123.53527942713599</c:v>
                </c:pt>
                <c:pt idx="156">
                  <c:v>123.49980996312392</c:v>
                </c:pt>
                <c:pt idx="157">
                  <c:v>123.46409011861101</c:v>
                </c:pt>
                <c:pt idx="158">
                  <c:v>123.42810160902283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129.4943542101318</c:v>
                </c:pt>
                <c:pt idx="6">
                  <c:v>129.66420415056575</c:v>
                </c:pt>
                <c:pt idx="7">
                  <c:v>129.83312540128671</c:v>
                </c:pt>
                <c:pt idx="8">
                  <c:v>130.00096370210377</c:v>
                </c:pt>
                <c:pt idx="9">
                  <c:v>130.16754626029669</c:v>
                </c:pt>
                <c:pt idx="10">
                  <c:v>130.33268018360246</c:v>
                </c:pt>
                <c:pt idx="11">
                  <c:v>130.49615089554518</c:v>
                </c:pt>
                <c:pt idx="12">
                  <c:v>130.65772056219092</c:v>
                </c:pt>
                <c:pt idx="13">
                  <c:v>130.81712656679119</c:v>
                </c:pt>
                <c:pt idx="14">
                  <c:v>130.97408007700909</c:v>
                </c:pt>
                <c:pt idx="15">
                  <c:v>131.1282647584105</c:v>
                </c:pt>
                <c:pt idx="16">
                  <c:v>131.27933569744496</c:v>
                </c:pt>
                <c:pt idx="17">
                  <c:v>131.42691860695066</c:v>
                </c:pt>
                <c:pt idx="18">
                  <c:v>131.57060939686261</c:v>
                </c:pt>
                <c:pt idx="19">
                  <c:v>131.70997420172307</c:v>
                </c:pt>
                <c:pt idx="20">
                  <c:v>131.84454996404676</c:v>
                </c:pt>
                <c:pt idx="21">
                  <c:v>131.97384567769853</c:v>
                </c:pt>
                <c:pt idx="22">
                  <c:v>132.0973443971441</c:v>
                </c:pt>
                <c:pt idx="23">
                  <c:v>132.21450611557103</c:v>
                </c:pt>
                <c:pt idx="24">
                  <c:v>132.32477160621647</c:v>
                </c:pt>
                <c:pt idx="25">
                  <c:v>132.42756730556877</c:v>
                </c:pt>
                <c:pt idx="26">
                  <c:v>132.52231129337818</c:v>
                </c:pt>
                <c:pt idx="27">
                  <c:v>132.60842039184536</c:v>
                </c:pt>
                <c:pt idx="28">
                  <c:v>132.68531836468671</c:v>
                </c:pt>
                <c:pt idx="29">
                  <c:v>132.75244514638067</c:v>
                </c:pt>
                <c:pt idx="30">
                  <c:v>132.80926697402583</c:v>
                </c:pt>
                <c:pt idx="31">
                  <c:v>132.85528723111605</c:v>
                </c:pt>
                <c:pt idx="32">
                  <c:v>132.89005774744547</c:v>
                </c:pt>
                <c:pt idx="33">
                  <c:v>132.91319023658377</c:v>
                </c:pt>
                <c:pt idx="34">
                  <c:v>132.92436749701127</c:v>
                </c:pt>
                <c:pt idx="35">
                  <c:v>132.92335396063811</c:v>
                </c:pt>
                <c:pt idx="36">
                  <c:v>132.91000514857393</c:v>
                </c:pt>
                <c:pt idx="37">
                  <c:v>132.88427559351732</c:v>
                </c:pt>
                <c:pt idx="38">
                  <c:v>132.84622481451089</c:v>
                </c:pt>
                <c:pt idx="39">
                  <c:v>132.79602098459014</c:v>
                </c:pt>
                <c:pt idx="40">
                  <c:v>132.73394201410576</c:v>
                </c:pt>
                <c:pt idx="41">
                  <c:v>132.66037387857335</c:v>
                </c:pt>
                <c:pt idx="42">
                  <c:v>132.57580614355234</c:v>
                </c:pt>
                <c:pt idx="43">
                  <c:v>132.48082477184553</c:v>
                </c:pt>
                <c:pt idx="44">
                  <c:v>132.37610243046021</c:v>
                </c:pt>
                <c:pt idx="45">
                  <c:v>132.26238663612145</c:v>
                </c:pt>
                <c:pt idx="46">
                  <c:v>132.14048617930555</c:v>
                </c:pt>
                <c:pt idx="47">
                  <c:v>132.01125634019971</c:v>
                </c:pt>
                <c:pt idx="48">
                  <c:v>131.87558345077872</c:v>
                </c:pt>
                <c:pt idx="49">
                  <c:v>131.73436936350421</c:v>
                </c:pt>
                <c:pt idx="50">
                  <c:v>131.58851636035985</c:v>
                </c:pt>
                <c:pt idx="51">
                  <c:v>131.43891298021416</c:v>
                </c:pt>
                <c:pt idx="52">
                  <c:v>131.28642116420528</c:v>
                </c:pt>
                <c:pt idx="53">
                  <c:v>131.13186502561365</c:v>
                </c:pt>
                <c:pt idx="54">
                  <c:v>130.97602145056942</c:v>
                </c:pt>
                <c:pt idx="55">
                  <c:v>130.81961263650848</c:v>
                </c:pt>
                <c:pt idx="56">
                  <c:v>130.66330058300375</c:v>
                </c:pt>
                <c:pt idx="57">
                  <c:v>130.50768346935283</c:v>
                </c:pt>
                <c:pt idx="58">
                  <c:v>130.35329378826773</c:v>
                </c:pt>
                <c:pt idx="59">
                  <c:v>130.20059805663968</c:v>
                </c:pt>
                <c:pt idx="60">
                  <c:v>130.04999789260017</c:v>
                </c:pt>
                <c:pt idx="61">
                  <c:v>129.90183223174932</c:v>
                </c:pt>
                <c:pt idx="62">
                  <c:v>129.75638045241777</c:v>
                </c:pt>
                <c:pt idx="63">
                  <c:v>129.61386618765536</c:v>
                </c:pt>
                <c:pt idx="64">
                  <c:v>129.47446161761846</c:v>
                </c:pt>
                <c:pt idx="65">
                  <c:v>129.33829205757056</c:v>
                </c:pt>
                <c:pt idx="66">
                  <c:v>129.20544068148257</c:v>
                </c:pt>
                <c:pt idx="67">
                  <c:v>129.07595324726208</c:v>
                </c:pt>
                <c:pt idx="68">
                  <c:v>128.94984271539224</c:v>
                </c:pt>
                <c:pt idx="69">
                  <c:v>128.82709367707591</c:v>
                </c:pt>
                <c:pt idx="70">
                  <c:v>128.70766653008269</c:v>
                </c:pt>
                <c:pt idx="71">
                  <c:v>128.59150135993133</c:v>
                </c:pt>
                <c:pt idx="72">
                  <c:v>128.47852150061527</c:v>
                </c:pt>
                <c:pt idx="73">
                  <c:v>128.36863676279793</c:v>
                </c:pt>
                <c:pt idx="74">
                  <c:v>128.26174632841287</c:v>
                </c:pt>
                <c:pt idx="75">
                  <c:v>128.15774131914205</c:v>
                </c:pt>
                <c:pt idx="76">
                  <c:v>128.05650705259995</c:v>
                </c:pt>
                <c:pt idx="77">
                  <c:v>127.95792500453717</c:v>
                </c:pt>
                <c:pt idx="78">
                  <c:v>127.86187449829943</c:v>
                </c:pt>
                <c:pt idx="79">
                  <c:v>127.76823414443339</c:v>
                </c:pt>
                <c:pt idx="80">
                  <c:v>127.67688305397773</c:v>
                </c:pt>
                <c:pt idx="81">
                  <c:v>127.58770184885876</c:v>
                </c:pt>
                <c:pt idx="82">
                  <c:v>127.5005734921137</c:v>
                </c:pt>
                <c:pt idx="83">
                  <c:v>127.4153839595686</c:v>
                </c:pt>
                <c:pt idx="84">
                  <c:v>127.33202277322913</c:v>
                </c:pt>
                <c:pt idx="85">
                  <c:v>127.25038341511647</c:v>
                </c:pt>
                <c:pt idx="86">
                  <c:v>127.17036363867749</c:v>
                </c:pt>
                <c:pt idx="87">
                  <c:v>127.09186569328395</c:v>
                </c:pt>
                <c:pt idx="88">
                  <c:v>127.01479647575711</c:v>
                </c:pt>
                <c:pt idx="89">
                  <c:v>126.93906762134229</c:v>
                </c:pt>
                <c:pt idx="90">
                  <c:v>126.86459554513807</c:v>
                </c:pt>
                <c:pt idx="91">
                  <c:v>126.79130144366377</c:v>
                </c:pt>
                <c:pt idx="92">
                  <c:v>126.71911126503998</c:v>
                </c:pt>
                <c:pt idx="93">
                  <c:v>126.64795565515264</c:v>
                </c:pt>
                <c:pt idx="94">
                  <c:v>126.57776988617493</c:v>
                </c:pt>
                <c:pt idx="95">
                  <c:v>126.50849377292184</c:v>
                </c:pt>
                <c:pt idx="96">
                  <c:v>126.44007158170456</c:v>
                </c:pt>
                <c:pt idx="97">
                  <c:v>126.37245193562488</c:v>
                </c:pt>
                <c:pt idx="98">
                  <c:v>126.30558771959215</c:v>
                </c:pt>
                <c:pt idx="99">
                  <c:v>126.23943598774737</c:v>
                </c:pt>
                <c:pt idx="100">
                  <c:v>126.17395787542878</c:v>
                </c:pt>
                <c:pt idx="101">
                  <c:v>126.10911851729729</c:v>
                </c:pt>
                <c:pt idx="102">
                  <c:v>126.04488697274995</c:v>
                </c:pt>
                <c:pt idx="103">
                  <c:v>125.98123615927007</c:v>
                </c:pt>
                <c:pt idx="104">
                  <c:v>125.91814279388596</c:v>
                </c:pt>
                <c:pt idx="105">
                  <c:v>125.85558734242474</c:v>
                </c:pt>
                <c:pt idx="106">
                  <c:v>125.79355397574113</c:v>
                </c:pt>
                <c:pt idx="107">
                  <c:v>125.73203053157245</c:v>
                </c:pt>
                <c:pt idx="108">
                  <c:v>125.67100848010556</c:v>
                </c:pt>
                <c:pt idx="109">
                  <c:v>125.61048289074304</c:v>
                </c:pt>
                <c:pt idx="110">
                  <c:v>125.55045239692075</c:v>
                </c:pt>
                <c:pt idx="111">
                  <c:v>125.49091915516344</c:v>
                </c:pt>
                <c:pt idx="112">
                  <c:v>125.43188879388077</c:v>
                </c:pt>
                <c:pt idx="113">
                  <c:v>125.37337034672042</c:v>
                </c:pt>
                <c:pt idx="114">
                  <c:v>125.315376164635</c:v>
                </c:pt>
                <c:pt idx="115">
                  <c:v>125.25792180022398</c:v>
                </c:pt>
                <c:pt idx="116">
                  <c:v>125.2010258574242</c:v>
                </c:pt>
                <c:pt idx="117">
                  <c:v>125.14470979930775</c:v>
                </c:pt>
                <c:pt idx="118">
                  <c:v>125.08899770666602</c:v>
                </c:pt>
                <c:pt idx="119">
                  <c:v>125.03391598029721</c:v>
                </c:pt>
                <c:pt idx="120">
                  <c:v>124.97949298054897</c:v>
                </c:pt>
                <c:pt idx="121">
                  <c:v>124.92575859878332</c:v>
                </c:pt>
                <c:pt idx="122">
                  <c:v>124.87274375709566</c:v>
                </c:pt>
                <c:pt idx="123">
                  <c:v>124.8204798348907</c:v>
                </c:pt>
                <c:pt idx="124">
                  <c:v>124.76899802381482</c:v>
                </c:pt>
                <c:pt idx="125">
                  <c:v>124.71832861604598</c:v>
                </c:pt>
                <c:pt idx="126">
                  <c:v>124.66850023496924</c:v>
                </c:pt>
                <c:pt idx="127">
                  <c:v>124.61953902167262</c:v>
                </c:pt>
                <c:pt idx="128">
                  <c:v>124.57146779526525</c:v>
                </c:pt>
                <c:pt idx="129">
                  <c:v>124.52430520945508</c:v>
                </c:pt>
                <c:pt idx="130">
                  <c:v>124.47806493178109</c:v>
                </c:pt>
                <c:pt idx="131">
                  <c:v>124.43275487497499</c:v>
                </c:pt>
                <c:pt idx="132">
                  <c:v>124.38837651174696</c:v>
                </c:pt>
                <c:pt idx="133">
                  <c:v>124.34492430447945</c:v>
                </c:pt>
                <c:pt idx="134">
                  <c:v>124.30238527960503</c:v>
                </c:pt>
                <c:pt idx="135">
                  <c:v>124.26073877269491</c:v>
                </c:pt>
                <c:pt idx="136">
                  <c:v>124.21995636452199</c:v>
                </c:pt>
                <c:pt idx="137">
                  <c:v>124.1800020208107</c:v>
                </c:pt>
                <c:pt idx="138">
                  <c:v>124.14083243945839</c:v>
                </c:pt>
                <c:pt idx="139">
                  <c:v>124.10239759930022</c:v>
                </c:pt>
                <c:pt idx="140">
                  <c:v>124.06464149469051</c:v>
                </c:pt>
                <c:pt idx="141">
                  <c:v>124.02750303104099</c:v>
                </c:pt>
                <c:pt idx="142">
                  <c:v>123.99091704870681</c:v>
                </c:pt>
                <c:pt idx="143">
                  <c:v>123.95481543684231</c:v>
                </c:pt>
                <c:pt idx="144">
                  <c:v>123.91912829548122</c:v>
                </c:pt>
                <c:pt idx="145">
                  <c:v>123.88378510331555</c:v>
                </c:pt>
                <c:pt idx="146">
                  <c:v>123.84871585040898</c:v>
                </c:pt>
                <c:pt idx="147">
                  <c:v>123.81385209910684</c:v>
                </c:pt>
                <c:pt idx="148">
                  <c:v>123.77912794224505</c:v>
                </c:pt>
                <c:pt idx="149">
                  <c:v>123.74448083484435</c:v>
                </c:pt>
                <c:pt idx="150">
                  <c:v>123.70985228318595</c:v>
                </c:pt>
                <c:pt idx="151">
                  <c:v>123.67518838290641</c:v>
                </c:pt>
                <c:pt idx="152">
                  <c:v>123.64044020499722</c:v>
                </c:pt>
                <c:pt idx="153">
                  <c:v>123.6055640349484</c:v>
                </c:pt>
                <c:pt idx="154">
                  <c:v>123.57052147545693</c:v>
                </c:pt>
                <c:pt idx="155">
                  <c:v>123.53527942699847</c:v>
                </c:pt>
                <c:pt idx="156">
                  <c:v>123.4998099631174</c:v>
                </c:pt>
                <c:pt idx="157">
                  <c:v>123.46409011861076</c:v>
                </c:pt>
                <c:pt idx="158">
                  <c:v>123.42810160902282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3.1501252466986014E-3</c:v>
                </c:pt>
                <c:pt idx="1">
                  <c:v>1.1259981735936009E-2</c:v>
                </c:pt>
                <c:pt idx="2">
                  <c:v>2.0245708025137824E-2</c:v>
                </c:pt>
                <c:pt idx="3">
                  <c:v>2.5148871214471576E-2</c:v>
                </c:pt>
                <c:pt idx="4">
                  <c:v>3.6514267813125903E-2</c:v>
                </c:pt>
                <c:pt idx="5">
                  <c:v>4.2729897679260075E-2</c:v>
                </c:pt>
                <c:pt idx="6">
                  <c:v>5.5430082031164812E-2</c:v>
                </c:pt>
                <c:pt idx="7">
                  <c:v>5.2883875200905608E-2</c:v>
                </c:pt>
                <c:pt idx="8">
                  <c:v>5.9802907536740613E-2</c:v>
                </c:pt>
                <c:pt idx="9">
                  <c:v>6.5566182961695391E-2</c:v>
                </c:pt>
                <c:pt idx="10">
                  <c:v>6.9832701321640669E-2</c:v>
                </c:pt>
                <c:pt idx="11">
                  <c:v>8.2379621534581546E-2</c:v>
                </c:pt>
                <c:pt idx="12">
                  <c:v>8.2199312565272326E-2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7.5463584159811189E-3</c:v>
                </c:pt>
                <c:pt idx="1">
                  <c:v>1.0521960486057315E-2</c:v>
                </c:pt>
                <c:pt idx="2">
                  <c:v>2.4029844274504459E-2</c:v>
                </c:pt>
                <c:pt idx="3">
                  <c:v>2.8178329463221064E-2</c:v>
                </c:pt>
                <c:pt idx="4">
                  <c:v>3.7137727684054052E-2</c:v>
                </c:pt>
                <c:pt idx="5">
                  <c:v>3.5950284035428125E-2</c:v>
                </c:pt>
                <c:pt idx="6">
                  <c:v>4.7706863416326753E-2</c:v>
                </c:pt>
                <c:pt idx="7">
                  <c:v>4.657838895036797E-2</c:v>
                </c:pt>
                <c:pt idx="8">
                  <c:v>4.6629942829883447E-2</c:v>
                </c:pt>
                <c:pt idx="9">
                  <c:v>6.0182112189197841E-2</c:v>
                </c:pt>
                <c:pt idx="10">
                  <c:v>6.8972656977741159E-2</c:v>
                </c:pt>
                <c:pt idx="11">
                  <c:v>7.6602148777753537E-2</c:v>
                </c:pt>
                <c:pt idx="12">
                  <c:v>8.2874354032418718E-2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130.804</c:v>
                </c:pt>
                <c:pt idx="1">
                  <c:v>129.411</c:v>
                </c:pt>
                <c:pt idx="2">
                  <c:v>130.821</c:v>
                </c:pt>
                <c:pt idx="3">
                  <c:v>130.786</c:v>
                </c:pt>
                <c:pt idx="4">
                  <c:v>128.232</c:v>
                </c:pt>
                <c:pt idx="5">
                  <c:v>131.196</c:v>
                </c:pt>
                <c:pt idx="6">
                  <c:v>130.732</c:v>
                </c:pt>
                <c:pt idx="7">
                  <c:v>128.929</c:v>
                </c:pt>
                <c:pt idx="8">
                  <c:v>130.054</c:v>
                </c:pt>
                <c:pt idx="9">
                  <c:v>130.446</c:v>
                </c:pt>
                <c:pt idx="10">
                  <c:v>131.339</c:v>
                </c:pt>
                <c:pt idx="11">
                  <c:v>130.982</c:v>
                </c:pt>
                <c:pt idx="12">
                  <c:v>131.071</c:v>
                </c:pt>
                <c:pt idx="13">
                  <c:v>129.196</c:v>
                </c:pt>
                <c:pt idx="14">
                  <c:v>132.357</c:v>
                </c:pt>
                <c:pt idx="15">
                  <c:v>131.143</c:v>
                </c:pt>
                <c:pt idx="16">
                  <c:v>131.875</c:v>
                </c:pt>
                <c:pt idx="17">
                  <c:v>130.893</c:v>
                </c:pt>
                <c:pt idx="18">
                  <c:v>130.643</c:v>
                </c:pt>
                <c:pt idx="19">
                  <c:v>130.089</c:v>
                </c:pt>
                <c:pt idx="20">
                  <c:v>130.125</c:v>
                </c:pt>
                <c:pt idx="21">
                  <c:v>129.25</c:v>
                </c:pt>
                <c:pt idx="22">
                  <c:v>132.732</c:v>
                </c:pt>
                <c:pt idx="23">
                  <c:v>130.304</c:v>
                </c:pt>
                <c:pt idx="24">
                  <c:v>131.982</c:v>
                </c:pt>
                <c:pt idx="25">
                  <c:v>131.732</c:v>
                </c:pt>
                <c:pt idx="26">
                  <c:v>131.946</c:v>
                </c:pt>
                <c:pt idx="27">
                  <c:v>132.482</c:v>
                </c:pt>
                <c:pt idx="28">
                  <c:v>131.714</c:v>
                </c:pt>
                <c:pt idx="29">
                  <c:v>131.929</c:v>
                </c:pt>
                <c:pt idx="30">
                  <c:v>131.679</c:v>
                </c:pt>
                <c:pt idx="31">
                  <c:v>133.554</c:v>
                </c:pt>
                <c:pt idx="32">
                  <c:v>129.929</c:v>
                </c:pt>
                <c:pt idx="33">
                  <c:v>133.25</c:v>
                </c:pt>
                <c:pt idx="34">
                  <c:v>133.393</c:v>
                </c:pt>
                <c:pt idx="35">
                  <c:v>133.304</c:v>
                </c:pt>
                <c:pt idx="36">
                  <c:v>131.875</c:v>
                </c:pt>
                <c:pt idx="37">
                  <c:v>133.571</c:v>
                </c:pt>
                <c:pt idx="38">
                  <c:v>134.625</c:v>
                </c:pt>
                <c:pt idx="39">
                  <c:v>137.286</c:v>
                </c:pt>
                <c:pt idx="40">
                  <c:v>136.036</c:v>
                </c:pt>
                <c:pt idx="41">
                  <c:v>138.125</c:v>
                </c:pt>
                <c:pt idx="42">
                  <c:v>136.964</c:v>
                </c:pt>
                <c:pt idx="43">
                  <c:v>138.857</c:v>
                </c:pt>
                <c:pt idx="44">
                  <c:v>140.5</c:v>
                </c:pt>
                <c:pt idx="45">
                  <c:v>140.661</c:v>
                </c:pt>
                <c:pt idx="46">
                  <c:v>143.875</c:v>
                </c:pt>
                <c:pt idx="47">
                  <c:v>149.339</c:v>
                </c:pt>
                <c:pt idx="48">
                  <c:v>158.982</c:v>
                </c:pt>
                <c:pt idx="49">
                  <c:v>171.786</c:v>
                </c:pt>
                <c:pt idx="50">
                  <c:v>187.625</c:v>
                </c:pt>
                <c:pt idx="51">
                  <c:v>201.821</c:v>
                </c:pt>
                <c:pt idx="52">
                  <c:v>214.107</c:v>
                </c:pt>
                <c:pt idx="53">
                  <c:v>222.125</c:v>
                </c:pt>
                <c:pt idx="54">
                  <c:v>227.714</c:v>
                </c:pt>
                <c:pt idx="55">
                  <c:v>230.5</c:v>
                </c:pt>
                <c:pt idx="56">
                  <c:v>228.625</c:v>
                </c:pt>
                <c:pt idx="57">
                  <c:v>222.5</c:v>
                </c:pt>
                <c:pt idx="58">
                  <c:v>213.214</c:v>
                </c:pt>
                <c:pt idx="59">
                  <c:v>189.946</c:v>
                </c:pt>
                <c:pt idx="60">
                  <c:v>162.214</c:v>
                </c:pt>
                <c:pt idx="61">
                  <c:v>139.536</c:v>
                </c:pt>
                <c:pt idx="62">
                  <c:v>130.464</c:v>
                </c:pt>
                <c:pt idx="63">
                  <c:v>129.429</c:v>
                </c:pt>
                <c:pt idx="64">
                  <c:v>130.161</c:v>
                </c:pt>
                <c:pt idx="65">
                  <c:v>131.5</c:v>
                </c:pt>
                <c:pt idx="66">
                  <c:v>131.143</c:v>
                </c:pt>
                <c:pt idx="67">
                  <c:v>133.357</c:v>
                </c:pt>
                <c:pt idx="68">
                  <c:v>138.268</c:v>
                </c:pt>
                <c:pt idx="69">
                  <c:v>142.589</c:v>
                </c:pt>
                <c:pt idx="70">
                  <c:v>152.393</c:v>
                </c:pt>
                <c:pt idx="71">
                  <c:v>162.036</c:v>
                </c:pt>
                <c:pt idx="72">
                  <c:v>173.357</c:v>
                </c:pt>
                <c:pt idx="73">
                  <c:v>182.679</c:v>
                </c:pt>
                <c:pt idx="74">
                  <c:v>191.268</c:v>
                </c:pt>
                <c:pt idx="75">
                  <c:v>199.714</c:v>
                </c:pt>
                <c:pt idx="76">
                  <c:v>201.589</c:v>
                </c:pt>
                <c:pt idx="77">
                  <c:v>201.554</c:v>
                </c:pt>
                <c:pt idx="78">
                  <c:v>198.554</c:v>
                </c:pt>
                <c:pt idx="79">
                  <c:v>188.054</c:v>
                </c:pt>
                <c:pt idx="80">
                  <c:v>168.875</c:v>
                </c:pt>
                <c:pt idx="81">
                  <c:v>144.911</c:v>
                </c:pt>
                <c:pt idx="82">
                  <c:v>130.589</c:v>
                </c:pt>
                <c:pt idx="83">
                  <c:v>125.982</c:v>
                </c:pt>
                <c:pt idx="84">
                  <c:v>123.304</c:v>
                </c:pt>
                <c:pt idx="85">
                  <c:v>125.518</c:v>
                </c:pt>
                <c:pt idx="86">
                  <c:v>124.821</c:v>
                </c:pt>
                <c:pt idx="87">
                  <c:v>125.75</c:v>
                </c:pt>
                <c:pt idx="88">
                  <c:v>125.161</c:v>
                </c:pt>
                <c:pt idx="89">
                  <c:v>126.429</c:v>
                </c:pt>
                <c:pt idx="90">
                  <c:v>125.714</c:v>
                </c:pt>
                <c:pt idx="91">
                  <c:v>125.929</c:v>
                </c:pt>
                <c:pt idx="92">
                  <c:v>127.643</c:v>
                </c:pt>
                <c:pt idx="93">
                  <c:v>127.75</c:v>
                </c:pt>
                <c:pt idx="94">
                  <c:v>129.804</c:v>
                </c:pt>
                <c:pt idx="95">
                  <c:v>128.911</c:v>
                </c:pt>
                <c:pt idx="96">
                  <c:v>127.554</c:v>
                </c:pt>
                <c:pt idx="97">
                  <c:v>128.75</c:v>
                </c:pt>
                <c:pt idx="98">
                  <c:v>128.982</c:v>
                </c:pt>
                <c:pt idx="99">
                  <c:v>130.429</c:v>
                </c:pt>
                <c:pt idx="100">
                  <c:v>129.036</c:v>
                </c:pt>
                <c:pt idx="101">
                  <c:v>130.071</c:v>
                </c:pt>
                <c:pt idx="102">
                  <c:v>128.911</c:v>
                </c:pt>
                <c:pt idx="103">
                  <c:v>129.929</c:v>
                </c:pt>
                <c:pt idx="104">
                  <c:v>131.107</c:v>
                </c:pt>
                <c:pt idx="105">
                  <c:v>134.214</c:v>
                </c:pt>
                <c:pt idx="106">
                  <c:v>136.839</c:v>
                </c:pt>
                <c:pt idx="107">
                  <c:v>143.089</c:v>
                </c:pt>
                <c:pt idx="108">
                  <c:v>149.214</c:v>
                </c:pt>
                <c:pt idx="109">
                  <c:v>155.482</c:v>
                </c:pt>
                <c:pt idx="110">
                  <c:v>162.357</c:v>
                </c:pt>
                <c:pt idx="111">
                  <c:v>168.536</c:v>
                </c:pt>
                <c:pt idx="112">
                  <c:v>169.411</c:v>
                </c:pt>
                <c:pt idx="113">
                  <c:v>168.821</c:v>
                </c:pt>
                <c:pt idx="114">
                  <c:v>162.375</c:v>
                </c:pt>
                <c:pt idx="115">
                  <c:v>157.786</c:v>
                </c:pt>
                <c:pt idx="116">
                  <c:v>149.661</c:v>
                </c:pt>
                <c:pt idx="117">
                  <c:v>140.571</c:v>
                </c:pt>
                <c:pt idx="118">
                  <c:v>132.089</c:v>
                </c:pt>
                <c:pt idx="119">
                  <c:v>128.571</c:v>
                </c:pt>
                <c:pt idx="120">
                  <c:v>128</c:v>
                </c:pt>
                <c:pt idx="121">
                  <c:v>125.214</c:v>
                </c:pt>
                <c:pt idx="122">
                  <c:v>124.857</c:v>
                </c:pt>
                <c:pt idx="123">
                  <c:v>125.571</c:v>
                </c:pt>
                <c:pt idx="124">
                  <c:v>124.911</c:v>
                </c:pt>
                <c:pt idx="125">
                  <c:v>125.125</c:v>
                </c:pt>
                <c:pt idx="126">
                  <c:v>124.161</c:v>
                </c:pt>
                <c:pt idx="127">
                  <c:v>125.179</c:v>
                </c:pt>
                <c:pt idx="128">
                  <c:v>124.071</c:v>
                </c:pt>
                <c:pt idx="129">
                  <c:v>124.929</c:v>
                </c:pt>
                <c:pt idx="130">
                  <c:v>124.679</c:v>
                </c:pt>
                <c:pt idx="131">
                  <c:v>125.875</c:v>
                </c:pt>
                <c:pt idx="132">
                  <c:v>125.429</c:v>
                </c:pt>
                <c:pt idx="133">
                  <c:v>128.554</c:v>
                </c:pt>
                <c:pt idx="134">
                  <c:v>130.482</c:v>
                </c:pt>
                <c:pt idx="135">
                  <c:v>133.804</c:v>
                </c:pt>
                <c:pt idx="136">
                  <c:v>138.571</c:v>
                </c:pt>
                <c:pt idx="137">
                  <c:v>143.375</c:v>
                </c:pt>
                <c:pt idx="138">
                  <c:v>148.321</c:v>
                </c:pt>
                <c:pt idx="139">
                  <c:v>152.196</c:v>
                </c:pt>
                <c:pt idx="140">
                  <c:v>152.125</c:v>
                </c:pt>
                <c:pt idx="141">
                  <c:v>149.929</c:v>
                </c:pt>
                <c:pt idx="142">
                  <c:v>148.518</c:v>
                </c:pt>
                <c:pt idx="143">
                  <c:v>139.571</c:v>
                </c:pt>
                <c:pt idx="144">
                  <c:v>135.304</c:v>
                </c:pt>
                <c:pt idx="145">
                  <c:v>132.125</c:v>
                </c:pt>
                <c:pt idx="146">
                  <c:v>126.411</c:v>
                </c:pt>
                <c:pt idx="147">
                  <c:v>124.732</c:v>
                </c:pt>
                <c:pt idx="148">
                  <c:v>125.643</c:v>
                </c:pt>
                <c:pt idx="149">
                  <c:v>123.321</c:v>
                </c:pt>
                <c:pt idx="150">
                  <c:v>124.339</c:v>
                </c:pt>
                <c:pt idx="151">
                  <c:v>125.054</c:v>
                </c:pt>
                <c:pt idx="152">
                  <c:v>123.464</c:v>
                </c:pt>
                <c:pt idx="153">
                  <c:v>126.321</c:v>
                </c:pt>
                <c:pt idx="154">
                  <c:v>124.768</c:v>
                </c:pt>
                <c:pt idx="155">
                  <c:v>125</c:v>
                </c:pt>
                <c:pt idx="156">
                  <c:v>126.054</c:v>
                </c:pt>
                <c:pt idx="157">
                  <c:v>125.946</c:v>
                </c:pt>
                <c:pt idx="158">
                  <c:v>126.714</c:v>
                </c:pt>
                <c:pt idx="159">
                  <c:v>127.839</c:v>
                </c:pt>
                <c:pt idx="160">
                  <c:v>124.482</c:v>
                </c:pt>
                <c:pt idx="161">
                  <c:v>125.661</c:v>
                </c:pt>
                <c:pt idx="162">
                  <c:v>124.679</c:v>
                </c:pt>
                <c:pt idx="163">
                  <c:v>124.179</c:v>
                </c:pt>
                <c:pt idx="164">
                  <c:v>124.446</c:v>
                </c:pt>
                <c:pt idx="165">
                  <c:v>125.214</c:v>
                </c:pt>
                <c:pt idx="166">
                  <c:v>125.429</c:v>
                </c:pt>
                <c:pt idx="167">
                  <c:v>125.75</c:v>
                </c:pt>
                <c:pt idx="168">
                  <c:v>124.786</c:v>
                </c:pt>
                <c:pt idx="169">
                  <c:v>124.964</c:v>
                </c:pt>
                <c:pt idx="170">
                  <c:v>125.089</c:v>
                </c:pt>
                <c:pt idx="171">
                  <c:v>124.054</c:v>
                </c:pt>
                <c:pt idx="172">
                  <c:v>126.268</c:v>
                </c:pt>
                <c:pt idx="173">
                  <c:v>125.5</c:v>
                </c:pt>
                <c:pt idx="174">
                  <c:v>125.571</c:v>
                </c:pt>
                <c:pt idx="175">
                  <c:v>125.321</c:v>
                </c:pt>
                <c:pt idx="176">
                  <c:v>125.732</c:v>
                </c:pt>
                <c:pt idx="177">
                  <c:v>125.714</c:v>
                </c:pt>
                <c:pt idx="178">
                  <c:v>125.446</c:v>
                </c:pt>
                <c:pt idx="179">
                  <c:v>124.982</c:v>
                </c:pt>
                <c:pt idx="180">
                  <c:v>123.929</c:v>
                </c:pt>
                <c:pt idx="181">
                  <c:v>124.375</c:v>
                </c:pt>
                <c:pt idx="182">
                  <c:v>123.268</c:v>
                </c:pt>
                <c:pt idx="183">
                  <c:v>123.857</c:v>
                </c:pt>
                <c:pt idx="184">
                  <c:v>125.357</c:v>
                </c:pt>
                <c:pt idx="185">
                  <c:v>125.357</c:v>
                </c:pt>
                <c:pt idx="186">
                  <c:v>124.875</c:v>
                </c:pt>
                <c:pt idx="187">
                  <c:v>123.964</c:v>
                </c:pt>
                <c:pt idx="188">
                  <c:v>124.643</c:v>
                </c:pt>
                <c:pt idx="189">
                  <c:v>124.446</c:v>
                </c:pt>
                <c:pt idx="190">
                  <c:v>123.429</c:v>
                </c:pt>
                <c:pt idx="191">
                  <c:v>123.5</c:v>
                </c:pt>
                <c:pt idx="192">
                  <c:v>122.482</c:v>
                </c:pt>
                <c:pt idx="193">
                  <c:v>124.964</c:v>
                </c:pt>
                <c:pt idx="194">
                  <c:v>123.018</c:v>
                </c:pt>
                <c:pt idx="195">
                  <c:v>123.214</c:v>
                </c:pt>
                <c:pt idx="196">
                  <c:v>123.5</c:v>
                </c:pt>
                <c:pt idx="197">
                  <c:v>124.143</c:v>
                </c:pt>
                <c:pt idx="198">
                  <c:v>123.179</c:v>
                </c:pt>
                <c:pt idx="199">
                  <c:v>124.857</c:v>
                </c:pt>
                <c:pt idx="200">
                  <c:v>123.196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129.72211913663278</c:v>
                </c:pt>
                <c:pt idx="12">
                  <c:v>129.9060535360465</c:v>
                </c:pt>
                <c:pt idx="13">
                  <c:v>130.08890865348584</c:v>
                </c:pt>
                <c:pt idx="14">
                  <c:v>130.27047733362539</c:v>
                </c:pt>
                <c:pt idx="15">
                  <c:v>130.45052757843578</c:v>
                </c:pt>
                <c:pt idx="16">
                  <c:v>130.628800791158</c:v>
                </c:pt>
                <c:pt idx="17">
                  <c:v>130.80501011548364</c:v>
                </c:pt>
                <c:pt idx="18">
                  <c:v>130.97883893150146</c:v>
                </c:pt>
                <c:pt idx="19">
                  <c:v>131.149939582336</c:v>
                </c:pt>
                <c:pt idx="20">
                  <c:v>131.31793242049699</c:v>
                </c:pt>
                <c:pt idx="21">
                  <c:v>131.48240528405321</c:v>
                </c:pt>
                <c:pt idx="22">
                  <c:v>131.64291354795608</c:v>
                </c:pt>
                <c:pt idx="23">
                  <c:v>131.79898096391477</c:v>
                </c:pt>
                <c:pt idx="24">
                  <c:v>131.9501016439329</c:v>
                </c:pt>
                <c:pt idx="25">
                  <c:v>132.09574384179939</c:v>
                </c:pt>
                <c:pt idx="26">
                  <c:v>132.23535680685032</c:v>
                </c:pt>
                <c:pt idx="27">
                  <c:v>132.36838322612641</c:v>
                </c:pt>
                <c:pt idx="28">
                  <c:v>132.49428215639381</c:v>
                </c:pt>
                <c:pt idx="29">
                  <c:v>132.61257172106588</c:v>
                </c:pt>
                <c:pt idx="30">
                  <c:v>132.72290846883706</c:v>
                </c:pt>
                <c:pt idx="31">
                  <c:v>132.82523285059753</c:v>
                </c:pt>
                <c:pt idx="32">
                  <c:v>132.92002970102033</c:v>
                </c:pt>
                <c:pt idx="33">
                  <c:v>133.00878051264897</c:v>
                </c:pt>
                <c:pt idx="34">
                  <c:v>133.09472076625374</c:v>
                </c:pt>
                <c:pt idx="35">
                  <c:v>133.18405733074894</c:v>
                </c:pt>
                <c:pt idx="36">
                  <c:v>133.28783872350255</c:v>
                </c:pt>
                <c:pt idx="37">
                  <c:v>133.42468704107833</c:v>
                </c:pt>
                <c:pt idx="38">
                  <c:v>133.62456692435308</c:v>
                </c:pt>
                <c:pt idx="39">
                  <c:v>133.93364820075655</c:v>
                </c:pt>
                <c:pt idx="40">
                  <c:v>134.42007824541398</c:v>
                </c:pt>
                <c:pt idx="41">
                  <c:v>135.18009462974621</c:v>
                </c:pt>
                <c:pt idx="42">
                  <c:v>136.34338978972741</c:v>
                </c:pt>
                <c:pt idx="43">
                  <c:v>138.07605614884889</c:v>
                </c:pt>
                <c:pt idx="44">
                  <c:v>140.57893440265102</c:v>
                </c:pt>
                <c:pt idx="45">
                  <c:v>144.07897044222764</c:v>
                </c:pt>
                <c:pt idx="46">
                  <c:v>148.81149939967742</c:v>
                </c:pt>
                <c:pt idx="47">
                  <c:v>154.99240116667841</c:v>
                </c:pt>
                <c:pt idx="48">
                  <c:v>162.78073621836671</c:v>
                </c:pt>
                <c:pt idx="49">
                  <c:v>172.23395211975583</c:v>
                </c:pt>
                <c:pt idx="50">
                  <c:v>183.25646457181995</c:v>
                </c:pt>
                <c:pt idx="51">
                  <c:v>195.53355229385463</c:v>
                </c:pt>
                <c:pt idx="52">
                  <c:v>208.42501171067167</c:v>
                </c:pt>
                <c:pt idx="53">
                  <c:v>220.79035615796377</c:v>
                </c:pt>
                <c:pt idx="54">
                  <c:v>230.79418466818112</c:v>
                </c:pt>
                <c:pt idx="55">
                  <c:v>235.93518739004543</c:v>
                </c:pt>
                <c:pt idx="56">
                  <c:v>233.68464157422616</c:v>
                </c:pt>
                <c:pt idx="57">
                  <c:v>222.81668309907002</c:v>
                </c:pt>
                <c:pt idx="58">
                  <c:v>204.69273497719331</c:v>
                </c:pt>
                <c:pt idx="59">
                  <c:v>183.25908783030232</c:v>
                </c:pt>
                <c:pt idx="60">
                  <c:v>163.32219561546057</c:v>
                </c:pt>
                <c:pt idx="61">
                  <c:v>148.26730127740521</c:v>
                </c:pt>
                <c:pt idx="62">
                  <c:v>138.94207091726059</c:v>
                </c:pt>
                <c:pt idx="63">
                  <c:v>134.24110244945027</c:v>
                </c:pt>
                <c:pt idx="64">
                  <c:v>132.46810917961665</c:v>
                </c:pt>
                <c:pt idx="65">
                  <c:v>132.33777084081407</c:v>
                </c:pt>
                <c:pt idx="66">
                  <c:v>133.25718225038773</c:v>
                </c:pt>
                <c:pt idx="67">
                  <c:v>135.17339500266391</c:v>
                </c:pt>
                <c:pt idx="68">
                  <c:v>138.33888377617467</c:v>
                </c:pt>
                <c:pt idx="69">
                  <c:v>143.1339304967716</c:v>
                </c:pt>
                <c:pt idx="70">
                  <c:v>149.92873040605193</c:v>
                </c:pt>
                <c:pt idx="71">
                  <c:v>158.93125524517978</c:v>
                </c:pt>
                <c:pt idx="72">
                  <c:v>169.98506160141673</c:v>
                </c:pt>
                <c:pt idx="73">
                  <c:v>182.31995201512044</c:v>
                </c:pt>
                <c:pt idx="74">
                  <c:v>194.33746609016336</c:v>
                </c:pt>
                <c:pt idx="75">
                  <c:v>203.63800887189743</c:v>
                </c:pt>
                <c:pt idx="76">
                  <c:v>207.55465153399078</c:v>
                </c:pt>
                <c:pt idx="77">
                  <c:v>204.23534792300717</c:v>
                </c:pt>
                <c:pt idx="78">
                  <c:v>193.78482772143627</c:v>
                </c:pt>
                <c:pt idx="79">
                  <c:v>178.6004261633083</c:v>
                </c:pt>
                <c:pt idx="80">
                  <c:v>162.41853064037298</c:v>
                </c:pt>
                <c:pt idx="81">
                  <c:v>148.60318335029379</c:v>
                </c:pt>
                <c:pt idx="82">
                  <c:v>138.85486215691481</c:v>
                </c:pt>
                <c:pt idx="83">
                  <c:v>133.08260752621189</c:v>
                </c:pt>
                <c:pt idx="84">
                  <c:v>130.17928913108418</c:v>
                </c:pt>
                <c:pt idx="85">
                  <c:v>128.9132354676461</c:v>
                </c:pt>
                <c:pt idx="86">
                  <c:v>128.40795050498789</c:v>
                </c:pt>
                <c:pt idx="87">
                  <c:v>128.19513998030664</c:v>
                </c:pt>
                <c:pt idx="88">
                  <c:v>128.07669651236196</c:v>
                </c:pt>
                <c:pt idx="89">
                  <c:v>127.98466474391654</c:v>
                </c:pt>
                <c:pt idx="90">
                  <c:v>127.90006329324963</c:v>
                </c:pt>
                <c:pt idx="91">
                  <c:v>127.81895601503432</c:v>
                </c:pt>
                <c:pt idx="92">
                  <c:v>127.74164562496627</c:v>
                </c:pt>
                <c:pt idx="93">
                  <c:v>127.67026988261971</c:v>
                </c:pt>
                <c:pt idx="94">
                  <c:v>127.60897649973045</c:v>
                </c:pt>
                <c:pt idx="95">
                  <c:v>127.56502818387742</c:v>
                </c:pt>
                <c:pt idx="96">
                  <c:v>127.55054206834363</c:v>
                </c:pt>
                <c:pt idx="97">
                  <c:v>127.58485706666688</c:v>
                </c:pt>
                <c:pt idx="98">
                  <c:v>127.69747124982041</c:v>
                </c:pt>
                <c:pt idx="99">
                  <c:v>127.93129289198681</c:v>
                </c:pt>
                <c:pt idx="100">
                  <c:v>128.34564792059504</c:v>
                </c:pt>
                <c:pt idx="101">
                  <c:v>129.01812599855677</c:v>
                </c:pt>
                <c:pt idx="102">
                  <c:v>130.04401474425941</c:v>
                </c:pt>
                <c:pt idx="103">
                  <c:v>131.53190561304919</c:v>
                </c:pt>
                <c:pt idx="104">
                  <c:v>133.59422404906584</c:v>
                </c:pt>
                <c:pt idx="105">
                  <c:v>136.33208246849682</c:v>
                </c:pt>
                <c:pt idx="106">
                  <c:v>139.81498413401516</c:v>
                </c:pt>
                <c:pt idx="107">
                  <c:v>144.05711125607999</c:v>
                </c:pt>
                <c:pt idx="108">
                  <c:v>148.9915581025902</c:v>
                </c:pt>
                <c:pt idx="109">
                  <c:v>154.43768633681825</c:v>
                </c:pt>
                <c:pt idx="110">
                  <c:v>160.04108338980603</c:v>
                </c:pt>
                <c:pt idx="111">
                  <c:v>165.158244524342</c:v>
                </c:pt>
                <c:pt idx="112">
                  <c:v>168.72580482966714</c:v>
                </c:pt>
                <c:pt idx="113">
                  <c:v>169.3384612984492</c:v>
                </c:pt>
                <c:pt idx="114">
                  <c:v>165.84340825819353</c:v>
                </c:pt>
                <c:pt idx="115">
                  <c:v>158.32146524690694</c:v>
                </c:pt>
                <c:pt idx="116">
                  <c:v>148.56682353947028</c:v>
                </c:pt>
                <c:pt idx="117">
                  <c:v>139.26746948599927</c:v>
                </c:pt>
                <c:pt idx="118">
                  <c:v>132.42483895445153</c:v>
                </c:pt>
                <c:pt idx="119">
                  <c:v>128.46468444880955</c:v>
                </c:pt>
                <c:pt idx="120">
                  <c:v>126.63667145436689</c:v>
                </c:pt>
                <c:pt idx="121">
                  <c:v>125.94433808299492</c:v>
                </c:pt>
                <c:pt idx="122">
                  <c:v>125.70801964955639</c:v>
                </c:pt>
                <c:pt idx="123">
                  <c:v>125.61321402483156</c:v>
                </c:pt>
                <c:pt idx="124">
                  <c:v>125.55357641589835</c:v>
                </c:pt>
                <c:pt idx="125">
                  <c:v>125.50223925137706</c:v>
                </c:pt>
                <c:pt idx="126">
                  <c:v>125.45490485014518</c:v>
                </c:pt>
                <c:pt idx="127">
                  <c:v>125.41388900227338</c:v>
                </c:pt>
                <c:pt idx="128">
                  <c:v>125.38787442850762</c:v>
                </c:pt>
                <c:pt idx="129">
                  <c:v>125.39925915414192</c:v>
                </c:pt>
                <c:pt idx="130">
                  <c:v>125.49929941671715</c:v>
                </c:pt>
                <c:pt idx="131">
                  <c:v>125.79176172526836</c:v>
                </c:pt>
                <c:pt idx="132">
                  <c:v>126.45938263249417</c:v>
                </c:pt>
                <c:pt idx="133">
                  <c:v>127.77391605574846</c:v>
                </c:pt>
                <c:pt idx="134">
                  <c:v>130.05566024928194</c:v>
                </c:pt>
                <c:pt idx="135">
                  <c:v>133.54933797071078</c:v>
                </c:pt>
                <c:pt idx="136">
                  <c:v>138.22234314141366</c:v>
                </c:pt>
                <c:pt idx="137">
                  <c:v>143.56991467827572</c:v>
                </c:pt>
                <c:pt idx="138">
                  <c:v>148.58048303077712</c:v>
                </c:pt>
                <c:pt idx="139">
                  <c:v>151.98658950786046</c:v>
                </c:pt>
                <c:pt idx="140">
                  <c:v>152.76127570028524</c:v>
                </c:pt>
                <c:pt idx="141">
                  <c:v>150.6093822737727</c:v>
                </c:pt>
                <c:pt idx="142">
                  <c:v>146.1382848704018</c:v>
                </c:pt>
                <c:pt idx="143">
                  <c:v>140.57737776119743</c:v>
                </c:pt>
                <c:pt idx="144">
                  <c:v>135.22270884640105</c:v>
                </c:pt>
                <c:pt idx="145">
                  <c:v>130.95155090474995</c:v>
                </c:pt>
                <c:pt idx="146">
                  <c:v>128.04996943153685</c:v>
                </c:pt>
                <c:pt idx="147">
                  <c:v>126.34693219779332</c:v>
                </c:pt>
                <c:pt idx="148">
                  <c:v>125.47518637738949</c:v>
                </c:pt>
                <c:pt idx="149">
                  <c:v>125.08229525665615</c:v>
                </c:pt>
                <c:pt idx="150">
                  <c:v>124.92357544905053</c:v>
                </c:pt>
                <c:pt idx="151">
                  <c:v>124.8632346620861</c:v>
                </c:pt>
                <c:pt idx="152">
                  <c:v>124.83860901595543</c:v>
                </c:pt>
                <c:pt idx="153">
                  <c:v>124.8251434834697</c:v>
                </c:pt>
                <c:pt idx="154">
                  <c:v>124.81453796228237</c:v>
                </c:pt>
                <c:pt idx="155">
                  <c:v>124.8043170817708</c:v>
                </c:pt>
                <c:pt idx="156">
                  <c:v>124.79378922131023</c:v>
                </c:pt>
                <c:pt idx="157">
                  <c:v>124.78273949173847</c:v>
                </c:pt>
                <c:pt idx="158">
                  <c:v>124.77107103363632</c:v>
                </c:pt>
                <c:pt idx="159">
                  <c:v>124.75872035857896</c:v>
                </c:pt>
                <c:pt idx="160">
                  <c:v>124.74563964360863</c:v>
                </c:pt>
                <c:pt idx="161">
                  <c:v>124.73179293465384</c:v>
                </c:pt>
                <c:pt idx="162">
                  <c:v>124.71715477876027</c:v>
                </c:pt>
                <c:pt idx="163">
                  <c:v>124.70170918618933</c:v>
                </c:pt>
                <c:pt idx="164">
                  <c:v>124.68544861569232</c:v>
                </c:pt>
                <c:pt idx="165">
                  <c:v>124.66837296533633</c:v>
                </c:pt>
                <c:pt idx="166">
                  <c:v>124.65048858729971</c:v>
                </c:pt>
                <c:pt idx="167">
                  <c:v>124.63180734481855</c:v>
                </c:pt>
                <c:pt idx="168">
                  <c:v>124.61234572510828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129.72211913663023</c:v>
                </c:pt>
                <c:pt idx="12">
                  <c:v>129.90605353603692</c:v>
                </c:pt>
                <c:pt idx="13">
                  <c:v>130.08890865345089</c:v>
                </c:pt>
                <c:pt idx="14">
                  <c:v>130.27047733350153</c:v>
                </c:pt>
                <c:pt idx="15">
                  <c:v>130.45052757800903</c:v>
                </c:pt>
                <c:pt idx="16">
                  <c:v>130.62880078972867</c:v>
                </c:pt>
                <c:pt idx="17">
                  <c:v>130.80501011082967</c:v>
                </c:pt>
                <c:pt idx="18">
                  <c:v>130.97883891676992</c:v>
                </c:pt>
                <c:pt idx="19">
                  <c:v>131.14993953700397</c:v>
                </c:pt>
                <c:pt idx="20">
                  <c:v>131.3179322848859</c:v>
                </c:pt>
                <c:pt idx="21">
                  <c:v>131.48240488966988</c:v>
                </c:pt>
                <c:pt idx="22">
                  <c:v>131.64291243295543</c:v>
                </c:pt>
                <c:pt idx="23">
                  <c:v>131.79897789937746</c:v>
                </c:pt>
                <c:pt idx="24">
                  <c:v>131.95009345574255</c:v>
                </c:pt>
                <c:pt idx="25">
                  <c:v>132.0957225729411</c:v>
                </c:pt>
                <c:pt idx="26">
                  <c:v>132.23530309950894</c:v>
                </c:pt>
                <c:pt idx="27">
                  <c:v>132.36825138334387</c:v>
                </c:pt>
                <c:pt idx="28">
                  <c:v>132.49396751758053</c:v>
                </c:pt>
                <c:pt idx="29">
                  <c:v>132.6118417570363</c:v>
                </c:pt>
                <c:pt idx="30">
                  <c:v>132.72126211244628</c:v>
                </c:pt>
                <c:pt idx="31">
                  <c:v>132.82162308104782</c:v>
                </c:pt>
                <c:pt idx="32">
                  <c:v>132.91233541493938</c:v>
                </c:pt>
                <c:pt idx="33">
                  <c:v>132.99283676500568</c:v>
                </c:pt>
                <c:pt idx="34">
                  <c:v>133.06260297115429</c:v>
                </c:pt>
                <c:pt idx="35">
                  <c:v>133.12115970329253</c:v>
                </c:pt>
                <c:pt idx="36">
                  <c:v>133.16809409693545</c:v>
                </c:pt>
                <c:pt idx="37">
                  <c:v>133.20306597819291</c:v>
                </c:pt>
                <c:pt idx="38">
                  <c:v>133.22581824084131</c:v>
                </c:pt>
                <c:pt idx="39">
                  <c:v>133.23618592839668</c:v>
                </c:pt>
                <c:pt idx="40">
                  <c:v>133.23410359051923</c:v>
                </c:pt>
                <c:pt idx="41">
                  <c:v>133.21961052775032</c:v>
                </c:pt>
                <c:pt idx="42">
                  <c:v>133.19285361118165</c:v>
                </c:pt>
                <c:pt idx="43">
                  <c:v>133.1540874611664</c:v>
                </c:pt>
                <c:pt idx="44">
                  <c:v>133.10367188595893</c:v>
                </c:pt>
                <c:pt idx="45">
                  <c:v>133.04206660932869</c:v>
                </c:pt>
                <c:pt idx="46">
                  <c:v>132.96982344635131</c:v>
                </c:pt>
                <c:pt idx="47">
                  <c:v>132.88757620882456</c:v>
                </c:pt>
                <c:pt idx="48">
                  <c:v>132.79602872674815</c:v>
                </c:pt>
                <c:pt idx="49">
                  <c:v>132.69594145230025</c:v>
                </c:pt>
                <c:pt idx="50">
                  <c:v>132.58811716242946</c:v>
                </c:pt>
                <c:pt idx="51">
                  <c:v>132.47338629318523</c:v>
                </c:pt>
                <c:pt idx="52">
                  <c:v>132.35259242387622</c:v>
                </c:pt>
                <c:pt idx="53">
                  <c:v>132.22657838550577</c:v>
                </c:pt>
                <c:pt idx="54">
                  <c:v>132.09617340125621</c:v>
                </c:pt>
                <c:pt idx="55">
                  <c:v>131.96218158405483</c:v>
                </c:pt>
                <c:pt idx="56">
                  <c:v>131.82537202491974</c:v>
                </c:pt>
                <c:pt idx="57">
                  <c:v>131.68647061305464</c:v>
                </c:pt>
                <c:pt idx="58">
                  <c:v>131.54615364079405</c:v>
                </c:pt>
                <c:pt idx="59">
                  <c:v>131.40504316838852</c:v>
                </c:pt>
                <c:pt idx="60">
                  <c:v>131.26370405857824</c:v>
                </c:pt>
                <c:pt idx="61">
                  <c:v>131.12264254067986</c:v>
                </c:pt>
                <c:pt idx="62">
                  <c:v>130.98230612882716</c:v>
                </c:pt>
                <c:pt idx="63">
                  <c:v>130.8430846982566</c:v>
                </c:pt>
                <c:pt idx="64">
                  <c:v>130.70531251546885</c:v>
                </c:pt>
                <c:pt idx="65">
                  <c:v>130.56927102059598</c:v>
                </c:pt>
                <c:pt idx="66">
                  <c:v>130.43519217100302</c:v>
                </c:pt>
                <c:pt idx="67">
                  <c:v>130.30326217172353</c:v>
                </c:pt>
                <c:pt idx="68">
                  <c:v>130.17362543862504</c:v>
                </c:pt>
                <c:pt idx="69">
                  <c:v>130.04638866237573</c:v>
                </c:pt>
                <c:pt idx="70">
                  <c:v>129.92162486383262</c:v>
                </c:pt>
                <c:pt idx="71">
                  <c:v>129.79937735326138</c:v>
                </c:pt>
                <c:pt idx="72">
                  <c:v>129.67966352600561</c:v>
                </c:pt>
                <c:pt idx="73">
                  <c:v>129.56247844535412</c:v>
                </c:pt>
                <c:pt idx="74">
                  <c:v>129.44779817912257</c:v>
                </c:pt>
                <c:pt idx="75">
                  <c:v>129.33558286981005</c:v>
                </c:pt>
                <c:pt idx="76">
                  <c:v>129.22577952916023</c:v>
                </c:pt>
                <c:pt idx="77">
                  <c:v>129.11832455672402</c:v>
                </c:pt>
                <c:pt idx="78">
                  <c:v>129.01314598879696</c:v>
                </c:pt>
                <c:pt idx="79">
                  <c:v>128.91016548914433</c:v>
                </c:pt>
                <c:pt idx="80">
                  <c:v>128.80930009648907</c:v>
                </c:pt>
                <c:pt idx="81">
                  <c:v>128.71046374606757</c:v>
                </c:pt>
                <c:pt idx="82">
                  <c:v>128.61356858389794</c:v>
                </c:pt>
                <c:pt idx="83">
                  <c:v>128.51852609295244</c:v>
                </c:pt>
                <c:pt idx="84">
                  <c:v>128.42524805037564</c:v>
                </c:pt>
                <c:pt idx="85">
                  <c:v>128.33364733438529</c:v>
                </c:pt>
                <c:pt idx="86">
                  <c:v>128.24363859867381</c:v>
                </c:pt>
                <c:pt idx="87">
                  <c:v>128.15513883109236</c:v>
                </c:pt>
                <c:pt idx="88">
                  <c:v>128.06806781223483</c:v>
                </c:pt>
                <c:pt idx="89">
                  <c:v>127.98234848831156</c:v>
                </c:pt>
                <c:pt idx="90">
                  <c:v>127.89790727145426</c:v>
                </c:pt>
                <c:pt idx="91">
                  <c:v>127.81467427937366</c:v>
                </c:pt>
                <c:pt idx="92">
                  <c:v>127.73258352510899</c:v>
                </c:pt>
                <c:pt idx="93">
                  <c:v>127.65157306649392</c:v>
                </c:pt>
                <c:pt idx="94">
                  <c:v>127.57158512391584</c:v>
                </c:pt>
                <c:pt idx="95">
                  <c:v>127.49256617397356</c:v>
                </c:pt>
                <c:pt idx="96">
                  <c:v>127.41446702573802</c:v>
                </c:pt>
                <c:pt idx="97">
                  <c:v>127.33724288548865</c:v>
                </c:pt>
                <c:pt idx="98">
                  <c:v>127.26085341502611</c:v>
                </c:pt>
                <c:pt idx="99">
                  <c:v>127.18526278794016</c:v>
                </c:pt>
                <c:pt idx="100">
                  <c:v>127.11043974752856</c:v>
                </c:pt>
                <c:pt idx="101">
                  <c:v>127.03635766940542</c:v>
                </c:pt>
                <c:pt idx="102">
                  <c:v>126.96299463119034</c:v>
                </c:pt>
                <c:pt idx="103">
                  <c:v>126.8903334910206</c:v>
                </c:pt>
                <c:pt idx="104">
                  <c:v>126.8183619759554</c:v>
                </c:pt>
                <c:pt idx="105">
                  <c:v>126.74707278063516</c:v>
                </c:pt>
                <c:pt idx="106">
                  <c:v>126.67646367579596</c:v>
                </c:pt>
                <c:pt idx="107">
                  <c:v>126.60653762540689</c:v>
                </c:pt>
                <c:pt idx="108">
                  <c:v>126.53730291028181</c:v>
                </c:pt>
                <c:pt idx="109">
                  <c:v>126.46877325499868</c:v>
                </c:pt>
                <c:pt idx="110">
                  <c:v>126.40096795383647</c:v>
                </c:pt>
                <c:pt idx="111">
                  <c:v>126.33391199019877</c:v>
                </c:pt>
                <c:pt idx="112">
                  <c:v>126.26763614264323</c:v>
                </c:pt>
                <c:pt idx="113">
                  <c:v>126.20217706918321</c:v>
                </c:pt>
                <c:pt idx="114">
                  <c:v>126.13757735999884</c:v>
                </c:pt>
                <c:pt idx="115">
                  <c:v>126.0738855471259</c:v>
                </c:pt>
                <c:pt idx="116">
                  <c:v>126.01115605814023</c:v>
                </c:pt>
                <c:pt idx="117">
                  <c:v>125.9494490994031</c:v>
                </c:pt>
                <c:pt idx="118">
                  <c:v>125.88883045317885</c:v>
                </c:pt>
                <c:pt idx="119">
                  <c:v>125.829371172012</c:v>
                </c:pt>
                <c:pt idx="120">
                  <c:v>125.77114715331088</c:v>
                </c:pt>
                <c:pt idx="121">
                  <c:v>125.71423857730291</c:v>
                </c:pt>
                <c:pt idx="122">
                  <c:v>125.6587291926005</c:v>
                </c:pt>
                <c:pt idx="123">
                  <c:v>125.60470543573879</c:v>
                </c:pt>
                <c:pt idx="124">
                  <c:v>125.55225537441132</c:v>
                </c:pt>
                <c:pt idx="125">
                  <c:v>125.50146746888531</c:v>
                </c:pt>
                <c:pt idx="126">
                  <c:v>125.45242915232734</c:v>
                </c:pt>
                <c:pt idx="127">
                  <c:v>125.40522523851502</c:v>
                </c:pt>
                <c:pt idx="128">
                  <c:v>125.35993617454209</c:v>
                </c:pt>
                <c:pt idx="129">
                  <c:v>125.31663616637678</c:v>
                </c:pt>
                <c:pt idx="130">
                  <c:v>125.27539121607546</c:v>
                </c:pt>
                <c:pt idx="131">
                  <c:v>125.2362571204736</c:v>
                </c:pt>
                <c:pt idx="132">
                  <c:v>125.19927749149737</c:v>
                </c:pt>
                <c:pt idx="133">
                  <c:v>125.16448186695796</c:v>
                </c:pt>
                <c:pt idx="134">
                  <c:v>125.13188398683792</c:v>
                </c:pt>
                <c:pt idx="135">
                  <c:v>125.10148031271575</c:v>
                </c:pt>
                <c:pt idx="136">
                  <c:v>125.07324886629695</c:v>
                </c:pt>
                <c:pt idx="137">
                  <c:v>125.04714845648311</c:v>
                </c:pt>
                <c:pt idx="138">
                  <c:v>125.02311835283244</c:v>
                </c:pt>
                <c:pt idx="139">
                  <c:v>125.00107844691557</c:v>
                </c:pt>
                <c:pt idx="140">
                  <c:v>124.98092992269989</c:v>
                </c:pt>
                <c:pt idx="141">
                  <c:v>124.96255643392176</c:v>
                </c:pt>
                <c:pt idx="142">
                  <c:v>124.94582576201185</c:v>
                </c:pt>
                <c:pt idx="143">
                  <c:v>124.930591904344</c:v>
                </c:pt>
                <c:pt idx="144">
                  <c:v>124.91669752123089</c:v>
                </c:pt>
                <c:pt idx="145">
                  <c:v>124.9039766528745</c:v>
                </c:pt>
                <c:pt idx="146">
                  <c:v>124.89225760571841</c:v>
                </c:pt>
                <c:pt idx="147">
                  <c:v>124.88136590215683</c:v>
                </c:pt>
                <c:pt idx="148">
                  <c:v>124.87112718855839</c:v>
                </c:pt>
                <c:pt idx="149">
                  <c:v>124.86137000369305</c:v>
                </c:pt>
                <c:pt idx="150">
                  <c:v>124.85192832201852</c:v>
                </c:pt>
                <c:pt idx="151">
                  <c:v>124.84264380260893</c:v>
                </c:pt>
                <c:pt idx="152">
                  <c:v>124.83336769328596</c:v>
                </c:pt>
                <c:pt idx="153">
                  <c:v>124.82396235919023</c:v>
                </c:pt>
                <c:pt idx="154">
                  <c:v>124.8143024241665</c:v>
                </c:pt>
                <c:pt idx="155">
                  <c:v>124.80427553072937</c:v>
                </c:pt>
                <c:pt idx="156">
                  <c:v>124.79378273913781</c:v>
                </c:pt>
                <c:pt idx="157">
                  <c:v>124.78273859770025</c:v>
                </c:pt>
                <c:pt idx="158">
                  <c:v>124.77107092464769</c:v>
                </c:pt>
                <c:pt idx="159">
                  <c:v>124.75872034683807</c:v>
                </c:pt>
                <c:pt idx="160">
                  <c:v>124.74563964249117</c:v>
                </c:pt>
                <c:pt idx="161">
                  <c:v>124.73179293455989</c:v>
                </c:pt>
                <c:pt idx="162">
                  <c:v>124.7171547787533</c:v>
                </c:pt>
                <c:pt idx="163">
                  <c:v>124.70170918618888</c:v>
                </c:pt>
                <c:pt idx="164">
                  <c:v>124.68544861569229</c:v>
                </c:pt>
                <c:pt idx="165">
                  <c:v>124.66837296533633</c:v>
                </c:pt>
                <c:pt idx="166">
                  <c:v>124.65048858729971</c:v>
                </c:pt>
                <c:pt idx="167">
                  <c:v>124.63180734481855</c:v>
                </c:pt>
                <c:pt idx="168">
                  <c:v>124.61234572510828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127.423</c:v>
                </c:pt>
                <c:pt idx="1">
                  <c:v>131</c:v>
                </c:pt>
                <c:pt idx="2">
                  <c:v>129.077</c:v>
                </c:pt>
                <c:pt idx="3">
                  <c:v>128.38499999999999</c:v>
                </c:pt>
                <c:pt idx="4">
                  <c:v>125.962</c:v>
                </c:pt>
                <c:pt idx="5">
                  <c:v>130.96199999999999</c:v>
                </c:pt>
                <c:pt idx="6">
                  <c:v>131.76900000000001</c:v>
                </c:pt>
                <c:pt idx="7">
                  <c:v>131.03800000000001</c:v>
                </c:pt>
                <c:pt idx="8">
                  <c:v>129.077</c:v>
                </c:pt>
                <c:pt idx="9">
                  <c:v>128.077</c:v>
                </c:pt>
                <c:pt idx="10">
                  <c:v>129.923</c:v>
                </c:pt>
                <c:pt idx="11">
                  <c:v>127.577</c:v>
                </c:pt>
                <c:pt idx="12">
                  <c:v>131</c:v>
                </c:pt>
                <c:pt idx="13">
                  <c:v>128.30799999999999</c:v>
                </c:pt>
                <c:pt idx="14">
                  <c:v>131.077</c:v>
                </c:pt>
                <c:pt idx="15">
                  <c:v>129.5</c:v>
                </c:pt>
                <c:pt idx="16">
                  <c:v>128.654</c:v>
                </c:pt>
                <c:pt idx="17">
                  <c:v>127.962</c:v>
                </c:pt>
                <c:pt idx="18">
                  <c:v>126.846</c:v>
                </c:pt>
                <c:pt idx="19">
                  <c:v>129.846</c:v>
                </c:pt>
                <c:pt idx="20">
                  <c:v>127.923</c:v>
                </c:pt>
                <c:pt idx="21">
                  <c:v>131.654</c:v>
                </c:pt>
                <c:pt idx="22">
                  <c:v>129.23099999999999</c:v>
                </c:pt>
                <c:pt idx="23">
                  <c:v>128.03800000000001</c:v>
                </c:pt>
                <c:pt idx="24">
                  <c:v>132.53800000000001</c:v>
                </c:pt>
                <c:pt idx="25">
                  <c:v>127.923</c:v>
                </c:pt>
                <c:pt idx="26">
                  <c:v>129.76900000000001</c:v>
                </c:pt>
                <c:pt idx="27">
                  <c:v>129.5</c:v>
                </c:pt>
                <c:pt idx="28">
                  <c:v>130.46199999999999</c:v>
                </c:pt>
                <c:pt idx="29">
                  <c:v>129.88499999999999</c:v>
                </c:pt>
                <c:pt idx="30">
                  <c:v>132.23099999999999</c:v>
                </c:pt>
                <c:pt idx="31">
                  <c:v>129.23099999999999</c:v>
                </c:pt>
                <c:pt idx="32">
                  <c:v>130.61500000000001</c:v>
                </c:pt>
                <c:pt idx="33">
                  <c:v>128.38499999999999</c:v>
                </c:pt>
                <c:pt idx="34">
                  <c:v>131.577</c:v>
                </c:pt>
                <c:pt idx="35">
                  <c:v>129.76900000000001</c:v>
                </c:pt>
                <c:pt idx="36">
                  <c:v>133.46199999999999</c:v>
                </c:pt>
                <c:pt idx="37">
                  <c:v>133.154</c:v>
                </c:pt>
                <c:pt idx="38">
                  <c:v>133.26900000000001</c:v>
                </c:pt>
                <c:pt idx="39">
                  <c:v>132.654</c:v>
                </c:pt>
                <c:pt idx="40">
                  <c:v>136.38499999999999</c:v>
                </c:pt>
                <c:pt idx="41">
                  <c:v>136.76900000000001</c:v>
                </c:pt>
                <c:pt idx="42">
                  <c:v>138.5</c:v>
                </c:pt>
                <c:pt idx="43">
                  <c:v>136.846</c:v>
                </c:pt>
                <c:pt idx="44">
                  <c:v>139.11500000000001</c:v>
                </c:pt>
                <c:pt idx="45">
                  <c:v>139.96199999999999</c:v>
                </c:pt>
                <c:pt idx="46">
                  <c:v>141.38499999999999</c:v>
                </c:pt>
                <c:pt idx="47">
                  <c:v>145.96199999999999</c:v>
                </c:pt>
                <c:pt idx="48">
                  <c:v>152.26900000000001</c:v>
                </c:pt>
                <c:pt idx="49">
                  <c:v>162.154</c:v>
                </c:pt>
                <c:pt idx="50">
                  <c:v>174.654</c:v>
                </c:pt>
                <c:pt idx="51">
                  <c:v>189.53800000000001</c:v>
                </c:pt>
                <c:pt idx="52">
                  <c:v>202.346</c:v>
                </c:pt>
                <c:pt idx="53">
                  <c:v>212.23099999999999</c:v>
                </c:pt>
                <c:pt idx="54">
                  <c:v>217.88499999999999</c:v>
                </c:pt>
                <c:pt idx="55">
                  <c:v>222.46199999999999</c:v>
                </c:pt>
                <c:pt idx="56">
                  <c:v>217.73099999999999</c:v>
                </c:pt>
                <c:pt idx="57">
                  <c:v>208.5</c:v>
                </c:pt>
                <c:pt idx="58">
                  <c:v>189.88499999999999</c:v>
                </c:pt>
                <c:pt idx="59">
                  <c:v>167.654</c:v>
                </c:pt>
                <c:pt idx="60">
                  <c:v>144.077</c:v>
                </c:pt>
                <c:pt idx="61">
                  <c:v>130.26900000000001</c:v>
                </c:pt>
                <c:pt idx="62">
                  <c:v>130.88499999999999</c:v>
                </c:pt>
                <c:pt idx="63">
                  <c:v>131.19200000000001</c:v>
                </c:pt>
                <c:pt idx="64">
                  <c:v>130.69200000000001</c:v>
                </c:pt>
                <c:pt idx="65">
                  <c:v>131.80799999999999</c:v>
                </c:pt>
                <c:pt idx="66">
                  <c:v>134.346</c:v>
                </c:pt>
                <c:pt idx="67">
                  <c:v>135.80799999999999</c:v>
                </c:pt>
                <c:pt idx="68">
                  <c:v>132.30799999999999</c:v>
                </c:pt>
                <c:pt idx="69">
                  <c:v>139.61500000000001</c:v>
                </c:pt>
                <c:pt idx="70">
                  <c:v>144.423</c:v>
                </c:pt>
                <c:pt idx="71">
                  <c:v>155.80799999999999</c:v>
                </c:pt>
                <c:pt idx="72">
                  <c:v>164.23099999999999</c:v>
                </c:pt>
                <c:pt idx="73">
                  <c:v>176.23099999999999</c:v>
                </c:pt>
                <c:pt idx="74">
                  <c:v>183.654</c:v>
                </c:pt>
                <c:pt idx="75">
                  <c:v>190.88499999999999</c:v>
                </c:pt>
                <c:pt idx="76">
                  <c:v>195.077</c:v>
                </c:pt>
                <c:pt idx="77">
                  <c:v>193.423</c:v>
                </c:pt>
                <c:pt idx="78">
                  <c:v>187.46199999999999</c:v>
                </c:pt>
                <c:pt idx="79">
                  <c:v>173.53800000000001</c:v>
                </c:pt>
                <c:pt idx="80">
                  <c:v>152.577</c:v>
                </c:pt>
                <c:pt idx="81">
                  <c:v>138.5</c:v>
                </c:pt>
                <c:pt idx="82">
                  <c:v>131.61500000000001</c:v>
                </c:pt>
                <c:pt idx="83">
                  <c:v>131.88499999999999</c:v>
                </c:pt>
                <c:pt idx="84">
                  <c:v>131.46199999999999</c:v>
                </c:pt>
                <c:pt idx="85">
                  <c:v>131.654</c:v>
                </c:pt>
                <c:pt idx="86">
                  <c:v>134.38499999999999</c:v>
                </c:pt>
                <c:pt idx="87">
                  <c:v>132.46199999999999</c:v>
                </c:pt>
                <c:pt idx="88">
                  <c:v>132.69200000000001</c:v>
                </c:pt>
                <c:pt idx="89">
                  <c:v>134.923</c:v>
                </c:pt>
                <c:pt idx="90">
                  <c:v>133.154</c:v>
                </c:pt>
                <c:pt idx="91">
                  <c:v>132.80799999999999</c:v>
                </c:pt>
                <c:pt idx="92">
                  <c:v>133.96199999999999</c:v>
                </c:pt>
                <c:pt idx="93">
                  <c:v>135.23099999999999</c:v>
                </c:pt>
                <c:pt idx="94">
                  <c:v>135.03800000000001</c:v>
                </c:pt>
                <c:pt idx="95">
                  <c:v>134.96199999999999</c:v>
                </c:pt>
                <c:pt idx="96">
                  <c:v>134.846</c:v>
                </c:pt>
                <c:pt idx="97">
                  <c:v>134.846</c:v>
                </c:pt>
                <c:pt idx="98">
                  <c:v>136.88499999999999</c:v>
                </c:pt>
                <c:pt idx="99">
                  <c:v>136.23099999999999</c:v>
                </c:pt>
                <c:pt idx="100">
                  <c:v>138</c:v>
                </c:pt>
                <c:pt idx="101">
                  <c:v>139.26900000000001</c:v>
                </c:pt>
                <c:pt idx="102">
                  <c:v>139.23099999999999</c:v>
                </c:pt>
                <c:pt idx="103">
                  <c:v>141.88499999999999</c:v>
                </c:pt>
                <c:pt idx="104">
                  <c:v>145.19200000000001</c:v>
                </c:pt>
                <c:pt idx="105">
                  <c:v>149.53800000000001</c:v>
                </c:pt>
                <c:pt idx="106">
                  <c:v>157.846</c:v>
                </c:pt>
                <c:pt idx="107">
                  <c:v>166.80799999999999</c:v>
                </c:pt>
                <c:pt idx="108">
                  <c:v>174.03800000000001</c:v>
                </c:pt>
                <c:pt idx="109">
                  <c:v>184.88499999999999</c:v>
                </c:pt>
                <c:pt idx="110">
                  <c:v>193.26900000000001</c:v>
                </c:pt>
                <c:pt idx="111">
                  <c:v>201</c:v>
                </c:pt>
                <c:pt idx="112">
                  <c:v>206.577</c:v>
                </c:pt>
                <c:pt idx="113">
                  <c:v>209.923</c:v>
                </c:pt>
                <c:pt idx="114">
                  <c:v>206.88499999999999</c:v>
                </c:pt>
                <c:pt idx="115">
                  <c:v>203.76900000000001</c:v>
                </c:pt>
                <c:pt idx="116">
                  <c:v>196.19200000000001</c:v>
                </c:pt>
                <c:pt idx="117">
                  <c:v>185.923</c:v>
                </c:pt>
                <c:pt idx="118">
                  <c:v>168.077</c:v>
                </c:pt>
                <c:pt idx="119">
                  <c:v>156.654</c:v>
                </c:pt>
                <c:pt idx="120">
                  <c:v>145.76900000000001</c:v>
                </c:pt>
                <c:pt idx="121">
                  <c:v>140.19200000000001</c:v>
                </c:pt>
                <c:pt idx="122">
                  <c:v>139.03800000000001</c:v>
                </c:pt>
                <c:pt idx="123">
                  <c:v>136.53800000000001</c:v>
                </c:pt>
                <c:pt idx="124">
                  <c:v>137.26900000000001</c:v>
                </c:pt>
                <c:pt idx="125">
                  <c:v>137.423</c:v>
                </c:pt>
                <c:pt idx="126">
                  <c:v>137.154</c:v>
                </c:pt>
                <c:pt idx="127">
                  <c:v>137.69200000000001</c:v>
                </c:pt>
                <c:pt idx="128">
                  <c:v>138.03800000000001</c:v>
                </c:pt>
                <c:pt idx="129">
                  <c:v>138.077</c:v>
                </c:pt>
                <c:pt idx="130">
                  <c:v>140.654</c:v>
                </c:pt>
                <c:pt idx="131">
                  <c:v>142.46199999999999</c:v>
                </c:pt>
                <c:pt idx="132">
                  <c:v>143.76900000000001</c:v>
                </c:pt>
                <c:pt idx="133">
                  <c:v>145.76900000000001</c:v>
                </c:pt>
                <c:pt idx="134">
                  <c:v>147.923</c:v>
                </c:pt>
                <c:pt idx="135">
                  <c:v>154.077</c:v>
                </c:pt>
                <c:pt idx="136">
                  <c:v>158.61500000000001</c:v>
                </c:pt>
                <c:pt idx="137">
                  <c:v>167.923</c:v>
                </c:pt>
                <c:pt idx="138">
                  <c:v>172.346</c:v>
                </c:pt>
                <c:pt idx="139">
                  <c:v>180.30799999999999</c:v>
                </c:pt>
                <c:pt idx="140">
                  <c:v>185.46199999999999</c:v>
                </c:pt>
                <c:pt idx="141">
                  <c:v>184.154</c:v>
                </c:pt>
                <c:pt idx="142">
                  <c:v>182.154</c:v>
                </c:pt>
                <c:pt idx="143">
                  <c:v>179.53800000000001</c:v>
                </c:pt>
                <c:pt idx="144">
                  <c:v>170.03800000000001</c:v>
                </c:pt>
                <c:pt idx="145">
                  <c:v>159.19200000000001</c:v>
                </c:pt>
                <c:pt idx="146">
                  <c:v>148.5</c:v>
                </c:pt>
                <c:pt idx="147">
                  <c:v>137.346</c:v>
                </c:pt>
                <c:pt idx="148">
                  <c:v>131.53800000000001</c:v>
                </c:pt>
                <c:pt idx="149">
                  <c:v>128.846</c:v>
                </c:pt>
                <c:pt idx="150">
                  <c:v>128.53800000000001</c:v>
                </c:pt>
                <c:pt idx="151">
                  <c:v>125.38500000000001</c:v>
                </c:pt>
                <c:pt idx="152">
                  <c:v>127.30800000000001</c:v>
                </c:pt>
                <c:pt idx="153">
                  <c:v>125.88500000000001</c:v>
                </c:pt>
                <c:pt idx="154">
                  <c:v>127.69199999999999</c:v>
                </c:pt>
                <c:pt idx="155">
                  <c:v>126.654</c:v>
                </c:pt>
                <c:pt idx="156">
                  <c:v>126.346</c:v>
                </c:pt>
                <c:pt idx="157">
                  <c:v>129.26900000000001</c:v>
                </c:pt>
                <c:pt idx="158">
                  <c:v>126</c:v>
                </c:pt>
                <c:pt idx="159">
                  <c:v>126.30800000000001</c:v>
                </c:pt>
                <c:pt idx="160">
                  <c:v>127.654</c:v>
                </c:pt>
                <c:pt idx="161">
                  <c:v>126.346</c:v>
                </c:pt>
                <c:pt idx="162">
                  <c:v>125.577</c:v>
                </c:pt>
                <c:pt idx="163">
                  <c:v>125.154</c:v>
                </c:pt>
                <c:pt idx="164">
                  <c:v>126.61499999999999</c:v>
                </c:pt>
                <c:pt idx="165">
                  <c:v>123.26900000000001</c:v>
                </c:pt>
                <c:pt idx="166">
                  <c:v>126.5</c:v>
                </c:pt>
                <c:pt idx="167">
                  <c:v>126.61499999999999</c:v>
                </c:pt>
                <c:pt idx="168">
                  <c:v>123.69199999999999</c:v>
                </c:pt>
                <c:pt idx="169">
                  <c:v>126.5</c:v>
                </c:pt>
                <c:pt idx="170">
                  <c:v>126.19199999999999</c:v>
                </c:pt>
                <c:pt idx="171">
                  <c:v>126.423</c:v>
                </c:pt>
                <c:pt idx="172">
                  <c:v>126.61499999999999</c:v>
                </c:pt>
                <c:pt idx="173">
                  <c:v>124.423</c:v>
                </c:pt>
                <c:pt idx="174">
                  <c:v>123.962</c:v>
                </c:pt>
                <c:pt idx="175">
                  <c:v>127.88500000000001</c:v>
                </c:pt>
                <c:pt idx="176">
                  <c:v>124.538</c:v>
                </c:pt>
                <c:pt idx="177">
                  <c:v>126.73099999999999</c:v>
                </c:pt>
                <c:pt idx="178">
                  <c:v>126.26900000000001</c:v>
                </c:pt>
                <c:pt idx="179">
                  <c:v>126.76900000000001</c:v>
                </c:pt>
                <c:pt idx="180">
                  <c:v>126.577</c:v>
                </c:pt>
                <c:pt idx="181">
                  <c:v>129.03800000000001</c:v>
                </c:pt>
                <c:pt idx="182">
                  <c:v>123.077</c:v>
                </c:pt>
                <c:pt idx="183">
                  <c:v>126.23099999999999</c:v>
                </c:pt>
                <c:pt idx="184">
                  <c:v>123.88500000000001</c:v>
                </c:pt>
                <c:pt idx="185">
                  <c:v>121.26900000000001</c:v>
                </c:pt>
                <c:pt idx="186">
                  <c:v>125.462</c:v>
                </c:pt>
                <c:pt idx="187">
                  <c:v>124.5</c:v>
                </c:pt>
                <c:pt idx="188">
                  <c:v>122.577</c:v>
                </c:pt>
                <c:pt idx="189">
                  <c:v>126.5</c:v>
                </c:pt>
                <c:pt idx="190">
                  <c:v>126.23099999999999</c:v>
                </c:pt>
                <c:pt idx="191">
                  <c:v>125.962</c:v>
                </c:pt>
                <c:pt idx="192">
                  <c:v>126.462</c:v>
                </c:pt>
                <c:pt idx="193">
                  <c:v>126</c:v>
                </c:pt>
                <c:pt idx="194">
                  <c:v>126.26900000000001</c:v>
                </c:pt>
                <c:pt idx="195">
                  <c:v>124.962</c:v>
                </c:pt>
                <c:pt idx="196">
                  <c:v>126.73099999999999</c:v>
                </c:pt>
                <c:pt idx="197">
                  <c:v>128.69200000000001</c:v>
                </c:pt>
                <c:pt idx="198">
                  <c:v>124.538</c:v>
                </c:pt>
                <c:pt idx="199">
                  <c:v>125.88500000000001</c:v>
                </c:pt>
                <c:pt idx="200">
                  <c:v>125.88500000000001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127.2990453312084</c:v>
                </c:pt>
                <c:pt idx="15">
                  <c:v>127.5321146097465</c:v>
                </c:pt>
                <c:pt idx="16">
                  <c:v>127.7626033505276</c:v>
                </c:pt>
                <c:pt idx="17">
                  <c:v>127.99025036367726</c:v>
                </c:pt>
                <c:pt idx="18">
                  <c:v>128.21477582864637</c:v>
                </c:pt>
                <c:pt idx="19">
                  <c:v>128.43588140029036</c:v>
                </c:pt>
                <c:pt idx="20">
                  <c:v>128.65325065881433</c:v>
                </c:pt>
                <c:pt idx="21">
                  <c:v>128.86654997055771</c:v>
                </c:pt>
                <c:pt idx="22">
                  <c:v>129.07542983356657</c:v>
                </c:pt>
                <c:pt idx="23">
                  <c:v>129.27952679439963</c:v>
                </c:pt>
                <c:pt idx="24">
                  <c:v>129.47846605206107</c:v>
                </c:pt>
                <c:pt idx="25">
                  <c:v>129.67186493946056</c:v>
                </c:pt>
                <c:pt idx="26">
                  <c:v>129.85933765681722</c:v>
                </c:pt>
                <c:pt idx="27">
                  <c:v>130.04050206396988</c:v>
                </c:pt>
                <c:pt idx="28">
                  <c:v>130.21499030206186</c:v>
                </c:pt>
                <c:pt idx="29">
                  <c:v>130.3824670482484</c:v>
                </c:pt>
                <c:pt idx="30">
                  <c:v>130.54266326878212</c:v>
                </c:pt>
                <c:pt idx="31">
                  <c:v>130.69544100131824</c:v>
                </c:pt>
                <c:pt idx="32">
                  <c:v>130.84091831090731</c:v>
                </c:pt>
                <c:pt idx="33">
                  <c:v>130.979706171168</c:v>
                </c:pt>
                <c:pt idx="34">
                  <c:v>131.11334376596452</c:v>
                </c:pt>
                <c:pt idx="35">
                  <c:v>131.24506725759625</c:v>
                </c:pt>
                <c:pt idx="36">
                  <c:v>131.38110666295569</c:v>
                </c:pt>
                <c:pt idx="37">
                  <c:v>131.53276450330836</c:v>
                </c:pt>
                <c:pt idx="38">
                  <c:v>131.71956278402962</c:v>
                </c:pt>
                <c:pt idx="39">
                  <c:v>131.97370858702996</c:v>
                </c:pt>
                <c:pt idx="40">
                  <c:v>132.34596460366737</c:v>
                </c:pt>
                <c:pt idx="41">
                  <c:v>132.9126577283736</c:v>
                </c:pt>
                <c:pt idx="42">
                  <c:v>133.7829784127338</c:v>
                </c:pt>
                <c:pt idx="43">
                  <c:v>135.10494134483227</c:v>
                </c:pt>
                <c:pt idx="44">
                  <c:v>137.06752624102756</c:v>
                </c:pt>
                <c:pt idx="45">
                  <c:v>139.89586052034463</c:v>
                </c:pt>
                <c:pt idx="46">
                  <c:v>143.83622079494924</c:v>
                </c:pt>
                <c:pt idx="47">
                  <c:v>149.12851949759241</c:v>
                </c:pt>
                <c:pt idx="48">
                  <c:v>155.96606675840832</c:v>
                </c:pt>
                <c:pt idx="49">
                  <c:v>164.44559437241719</c:v>
                </c:pt>
                <c:pt idx="50">
                  <c:v>174.51342233484527</c:v>
                </c:pt>
                <c:pt idx="51">
                  <c:v>185.91066164855255</c:v>
                </c:pt>
                <c:pt idx="52">
                  <c:v>198.09580556518264</c:v>
                </c:pt>
                <c:pt idx="53">
                  <c:v>210.06409887796909</c:v>
                </c:pt>
                <c:pt idx="54">
                  <c:v>219.97607118572043</c:v>
                </c:pt>
                <c:pt idx="55">
                  <c:v>224.83818665247981</c:v>
                </c:pt>
                <c:pt idx="56">
                  <c:v>221.16608019647973</c:v>
                </c:pt>
                <c:pt idx="57">
                  <c:v>207.36866466530293</c:v>
                </c:pt>
                <c:pt idx="58">
                  <c:v>186.27380949527554</c:v>
                </c:pt>
                <c:pt idx="59">
                  <c:v>164.42631066829665</c:v>
                </c:pt>
                <c:pt idx="60">
                  <c:v>147.80977843193344</c:v>
                </c:pt>
                <c:pt idx="61">
                  <c:v>138.32199500055364</c:v>
                </c:pt>
                <c:pt idx="62">
                  <c:v>134.26081437849115</c:v>
                </c:pt>
                <c:pt idx="63">
                  <c:v>133.04456847086112</c:v>
                </c:pt>
                <c:pt idx="64">
                  <c:v>132.98518376801775</c:v>
                </c:pt>
                <c:pt idx="65">
                  <c:v>133.43338102713014</c:v>
                </c:pt>
                <c:pt idx="66">
                  <c:v>134.31766655896354</c:v>
                </c:pt>
                <c:pt idx="67">
                  <c:v>135.80728434950822</c:v>
                </c:pt>
                <c:pt idx="68">
                  <c:v>138.17792418699725</c:v>
                </c:pt>
                <c:pt idx="69">
                  <c:v>141.75692173993548</c:v>
                </c:pt>
                <c:pt idx="70">
                  <c:v>146.86696306382387</c:v>
                </c:pt>
                <c:pt idx="71">
                  <c:v>153.74253021616158</c:v>
                </c:pt>
                <c:pt idx="72">
                  <c:v>162.41714803129014</c:v>
                </c:pt>
                <c:pt idx="73">
                  <c:v>172.57266794495277</c:v>
                </c:pt>
                <c:pt idx="74">
                  <c:v>183.29979000413277</c:v>
                </c:pt>
                <c:pt idx="75">
                  <c:v>192.7336783071448</c:v>
                </c:pt>
                <c:pt idx="76">
                  <c:v>197.87874014365121</c:v>
                </c:pt>
                <c:pt idx="77">
                  <c:v>195.53609720239186</c:v>
                </c:pt>
                <c:pt idx="78">
                  <c:v>184.73519268646569</c:v>
                </c:pt>
                <c:pt idx="79">
                  <c:v>168.64839121003311</c:v>
                </c:pt>
                <c:pt idx="80">
                  <c:v>153.04727131010966</c:v>
                </c:pt>
                <c:pt idx="81">
                  <c:v>142.20713557176137</c:v>
                </c:pt>
                <c:pt idx="82">
                  <c:v>136.67707943457236</c:v>
                </c:pt>
                <c:pt idx="83">
                  <c:v>134.61464594014058</c:v>
                </c:pt>
                <c:pt idx="84">
                  <c:v>134.09208779283864</c:v>
                </c:pt>
                <c:pt idx="85">
                  <c:v>134.05810590927797</c:v>
                </c:pt>
                <c:pt idx="86">
                  <c:v>134.13799075288367</c:v>
                </c:pt>
                <c:pt idx="87">
                  <c:v>134.23842791493914</c:v>
                </c:pt>
                <c:pt idx="88">
                  <c:v>134.34276068783134</c:v>
                </c:pt>
                <c:pt idx="89">
                  <c:v>134.44903543359487</c:v>
                </c:pt>
                <c:pt idx="90">
                  <c:v>134.55762310677738</c:v>
                </c:pt>
                <c:pt idx="91">
                  <c:v>134.66973618378844</c:v>
                </c:pt>
                <c:pt idx="92">
                  <c:v>134.78775415893799</c:v>
                </c:pt>
                <c:pt idx="93">
                  <c:v>134.91603961722706</c:v>
                </c:pt>
                <c:pt idx="94">
                  <c:v>135.06223249090061</c:v>
                </c:pt>
                <c:pt idx="95">
                  <c:v>135.23917136296004</c:v>
                </c:pt>
                <c:pt idx="96">
                  <c:v>135.46758747385724</c:v>
                </c:pt>
                <c:pt idx="97">
                  <c:v>135.77964390831045</c:v>
                </c:pt>
                <c:pt idx="98">
                  <c:v>136.2232303702072</c:v>
                </c:pt>
                <c:pt idx="99">
                  <c:v>136.86665205875175</c:v>
                </c:pt>
                <c:pt idx="100">
                  <c:v>137.80297066668652</c:v>
                </c:pt>
                <c:pt idx="101">
                  <c:v>139.15280808573894</c:v>
                </c:pt>
                <c:pt idx="102">
                  <c:v>141.06400405235837</c:v>
                </c:pt>
                <c:pt idx="103">
                  <c:v>143.706270904272</c:v>
                </c:pt>
                <c:pt idx="104">
                  <c:v>147.25905756791474</c:v>
                </c:pt>
                <c:pt idx="105">
                  <c:v>151.89125110724669</c:v>
                </c:pt>
                <c:pt idx="106">
                  <c:v>157.73182252585514</c:v>
                </c:pt>
                <c:pt idx="107">
                  <c:v>164.83033509810804</c:v>
                </c:pt>
                <c:pt idx="108">
                  <c:v>173.10472421708414</c:v>
                </c:pt>
                <c:pt idx="109">
                  <c:v>182.27240028257475</c:v>
                </c:pt>
                <c:pt idx="110">
                  <c:v>191.76619757769407</c:v>
                </c:pt>
                <c:pt idx="111">
                  <c:v>200.6598752423732</c:v>
                </c:pt>
                <c:pt idx="112">
                  <c:v>207.67038000145666</c:v>
                </c:pt>
                <c:pt idx="113">
                  <c:v>211.33531247308352</c:v>
                </c:pt>
                <c:pt idx="114">
                  <c:v>210.42088859805608</c:v>
                </c:pt>
                <c:pt idx="115">
                  <c:v>204.46279881522381</c:v>
                </c:pt>
                <c:pt idx="116">
                  <c:v>194.15996886136415</c:v>
                </c:pt>
                <c:pt idx="117">
                  <c:v>181.31361341352678</c:v>
                </c:pt>
                <c:pt idx="118">
                  <c:v>168.24079873441451</c:v>
                </c:pt>
                <c:pt idx="119">
                  <c:v>156.95026553637348</c:v>
                </c:pt>
                <c:pt idx="120">
                  <c:v>148.53908024196576</c:v>
                </c:pt>
                <c:pt idx="121">
                  <c:v>143.09258357056365</c:v>
                </c:pt>
                <c:pt idx="122">
                  <c:v>140.0153890344184</c:v>
                </c:pt>
                <c:pt idx="123">
                  <c:v>138.49524137849696</c:v>
                </c:pt>
                <c:pt idx="124">
                  <c:v>137.83712045975787</c:v>
                </c:pt>
                <c:pt idx="125">
                  <c:v>137.58621091994664</c:v>
                </c:pt>
                <c:pt idx="126">
                  <c:v>137.50351760760398</c:v>
                </c:pt>
                <c:pt idx="127">
                  <c:v>137.49303176543674</c:v>
                </c:pt>
                <c:pt idx="128">
                  <c:v>137.54342802576261</c:v>
                </c:pt>
                <c:pt idx="129">
                  <c:v>137.70304890333304</c:v>
                </c:pt>
                <c:pt idx="130">
                  <c:v>138.08268680172631</c:v>
                </c:pt>
                <c:pt idx="131">
                  <c:v>138.87242079336556</c:v>
                </c:pt>
                <c:pt idx="132">
                  <c:v>140.35439111370613</c:v>
                </c:pt>
                <c:pt idx="133">
                  <c:v>142.88773833937114</c:v>
                </c:pt>
                <c:pt idx="134">
                  <c:v>146.83957077386708</c:v>
                </c:pt>
                <c:pt idx="135">
                  <c:v>152.44731379490926</c:v>
                </c:pt>
                <c:pt idx="136">
                  <c:v>159.63131563158763</c:v>
                </c:pt>
                <c:pt idx="137">
                  <c:v>167.82605968626081</c:v>
                </c:pt>
                <c:pt idx="138">
                  <c:v>175.93577888140842</c:v>
                </c:pt>
                <c:pt idx="139">
                  <c:v>182.50544766340633</c:v>
                </c:pt>
                <c:pt idx="140">
                  <c:v>186.10998137482531</c:v>
                </c:pt>
                <c:pt idx="141">
                  <c:v>185.83455806643542</c:v>
                </c:pt>
                <c:pt idx="142">
                  <c:v>181.62966570212254</c:v>
                </c:pt>
                <c:pt idx="143">
                  <c:v>174.35427329142595</c:v>
                </c:pt>
                <c:pt idx="144">
                  <c:v>165.47243973741459</c:v>
                </c:pt>
                <c:pt idx="145">
                  <c:v>156.55107914509503</c:v>
                </c:pt>
                <c:pt idx="146">
                  <c:v>148.79808478770505</c:v>
                </c:pt>
                <c:pt idx="147">
                  <c:v>142.82638148137005</c:v>
                </c:pt>
                <c:pt idx="148">
                  <c:v>138.68306318000714</c:v>
                </c:pt>
                <c:pt idx="149">
                  <c:v>136.05033175765681</c:v>
                </c:pt>
                <c:pt idx="150">
                  <c:v>134.47984616105276</c:v>
                </c:pt>
                <c:pt idx="151">
                  <c:v>133.56141019763044</c:v>
                </c:pt>
                <c:pt idx="152">
                  <c:v>132.99743118764383</c:v>
                </c:pt>
                <c:pt idx="153">
                  <c:v>132.60601262281506</c:v>
                </c:pt>
                <c:pt idx="154">
                  <c:v>132.29099953180133</c:v>
                </c:pt>
                <c:pt idx="155">
                  <c:v>132.00790020467241</c:v>
                </c:pt>
                <c:pt idx="156">
                  <c:v>131.73866675040892</c:v>
                </c:pt>
                <c:pt idx="157">
                  <c:v>131.47698333094033</c:v>
                </c:pt>
                <c:pt idx="158">
                  <c:v>131.22107880643352</c:v>
                </c:pt>
                <c:pt idx="159">
                  <c:v>130.97070404966664</c:v>
                </c:pt>
                <c:pt idx="160">
                  <c:v>130.72602229316206</c:v>
                </c:pt>
                <c:pt idx="161">
                  <c:v>130.48725234053796</c:v>
                </c:pt>
                <c:pt idx="162">
                  <c:v>130.2545701910721</c:v>
                </c:pt>
                <c:pt idx="163">
                  <c:v>130.02808895448729</c:v>
                </c:pt>
                <c:pt idx="164">
                  <c:v>129.80785988510181</c:v>
                </c:pt>
                <c:pt idx="165">
                  <c:v>129.59387847247896</c:v>
                </c:pt>
                <c:pt idx="166">
                  <c:v>129.38609149319774</c:v>
                </c:pt>
                <c:pt idx="167">
                  <c:v>129.18440401170051</c:v>
                </c:pt>
                <c:pt idx="168">
                  <c:v>128.98868604325881</c:v>
                </c:pt>
                <c:pt idx="169">
                  <c:v>128.79877876449618</c:v>
                </c:pt>
                <c:pt idx="170">
                  <c:v>128.61450021173337</c:v>
                </c:pt>
                <c:pt idx="171">
                  <c:v>128.43565043684714</c:v>
                </c:pt>
                <c:pt idx="172">
                  <c:v>128.26201611174449</c:v>
                </c:pt>
                <c:pt idx="173">
                  <c:v>128.09337458909775</c:v>
                </c:pt>
                <c:pt idx="174">
                  <c:v>127.92949743948759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127.29904533120492</c:v>
                </c:pt>
                <c:pt idx="15">
                  <c:v>127.53211460973233</c:v>
                </c:pt>
                <c:pt idx="16">
                  <c:v>127.76260335047179</c:v>
                </c:pt>
                <c:pt idx="17">
                  <c:v>127.99025036346436</c:v>
                </c:pt>
                <c:pt idx="18">
                  <c:v>128.21477582786002</c:v>
                </c:pt>
                <c:pt idx="19">
                  <c:v>128.4358813974786</c:v>
                </c:pt>
                <c:pt idx="20">
                  <c:v>128.65325064908063</c:v>
                </c:pt>
                <c:pt idx="21">
                  <c:v>128.86654993793539</c:v>
                </c:pt>
                <c:pt idx="22">
                  <c:v>129.07542972771725</c:v>
                </c:pt>
                <c:pt idx="23">
                  <c:v>129.27952646189513</c:v>
                </c:pt>
                <c:pt idx="24">
                  <c:v>129.47846504084657</c:v>
                </c:pt>
                <c:pt idx="25">
                  <c:v>129.67186196214141</c:v>
                </c:pt>
                <c:pt idx="26">
                  <c:v>129.85932917001955</c:v>
                </c:pt>
                <c:pt idx="27">
                  <c:v>130.04047864333558</c:v>
                </c:pt>
                <c:pt idx="28">
                  <c:v>130.21492772865412</c:v>
                </c:pt>
                <c:pt idx="29">
                  <c:v>130.38230519653169</c:v>
                </c:pt>
                <c:pt idx="30">
                  <c:v>130.5422579645282</c:v>
                </c:pt>
                <c:pt idx="31">
                  <c:v>130.6944583909044</c:v>
                </c:pt>
                <c:pt idx="32">
                  <c:v>130.83861199968672</c:v>
                </c:pt>
                <c:pt idx="33">
                  <c:v>130.97446545293974</c:v>
                </c:pt>
                <c:pt idx="34">
                  <c:v>131.10181454249573</c:v>
                </c:pt>
                <c:pt idx="35">
                  <c:v>131.22051193449894</c:v>
                </c:pt>
                <c:pt idx="36">
                  <c:v>131.33047436975951</c:v>
                </c:pt>
                <c:pt idx="37">
                  <c:v>131.43168900503306</c:v>
                </c:pt>
                <c:pt idx="38">
                  <c:v>131.52421857855751</c:v>
                </c:pt>
                <c:pt idx="39">
                  <c:v>131.60820510032676</c:v>
                </c:pt>
                <c:pt idx="40">
                  <c:v>131.68387180523351</c:v>
                </c:pt>
                <c:pt idx="41">
                  <c:v>131.75152316525097</c:v>
                </c:pt>
                <c:pt idx="42">
                  <c:v>131.81154283321399</c:v>
                </c:pt>
                <c:pt idx="43">
                  <c:v>131.86438948146633</c:v>
                </c:pt>
                <c:pt idx="44">
                  <c:v>131.91059059787267</c:v>
                </c:pt>
                <c:pt idx="45">
                  <c:v>131.95073440235706</c:v>
                </c:pt>
                <c:pt idx="46">
                  <c:v>131.98546014154172</c:v>
                </c:pt>
                <c:pt idx="47">
                  <c:v>132.01544709976471</c:v>
                </c:pt>
                <c:pt idx="48">
                  <c:v>132.0414027253762</c:v>
                </c:pt>
                <c:pt idx="49">
                  <c:v>132.06405030717582</c:v>
                </c:pt>
                <c:pt idx="50">
                  <c:v>132.08411664489248</c:v>
                </c:pt>
                <c:pt idx="51">
                  <c:v>132.10232013995744</c:v>
                </c:pt>
                <c:pt idx="52">
                  <c:v>132.11935969110201</c:v>
                </c:pt>
                <c:pt idx="53">
                  <c:v>132.13590471809798</c:v>
                </c:pt>
                <c:pt idx="54">
                  <c:v>132.15258656216702</c:v>
                </c:pt>
                <c:pt idx="55">
                  <c:v>132.16999142972725</c:v>
                </c:pt>
                <c:pt idx="56">
                  <c:v>132.18865496360985</c:v>
                </c:pt>
                <c:pt idx="57">
                  <c:v>132.20905844831884</c:v>
                </c:pt>
                <c:pt idx="58">
                  <c:v>132.23162658778872</c:v>
                </c:pt>
                <c:pt idx="59">
                  <c:v>132.25672673846177</c:v>
                </c:pt>
                <c:pt idx="60">
                  <c:v>132.28466943894202</c:v>
                </c:pt>
                <c:pt idx="61">
                  <c:v>132.31571005022698</c:v>
                </c:pt>
                <c:pt idx="62">
                  <c:v>132.35005130670459</c:v>
                </c:pt>
                <c:pt idx="63">
                  <c:v>132.38784657607613</c:v>
                </c:pt>
                <c:pt idx="64">
                  <c:v>132.42920363396925</c:v>
                </c:pt>
                <c:pt idx="65">
                  <c:v>132.47418877388728</c:v>
                </c:pt>
                <c:pt idx="66">
                  <c:v>132.52283109298349</c:v>
                </c:pt>
                <c:pt idx="67">
                  <c:v>132.57512681683588</c:v>
                </c:pt>
                <c:pt idx="68">
                  <c:v>132.63104355013354</c:v>
                </c:pt>
                <c:pt idx="69">
                  <c:v>132.69052436353536</c:v>
                </c:pt>
                <c:pt idx="70">
                  <c:v>132.75349164887118</c:v>
                </c:pt>
                <c:pt idx="71">
                  <c:v>132.81985069461183</c:v>
                </c:pt>
                <c:pt idx="72">
                  <c:v>132.8894929507322</c:v>
                </c:pt>
                <c:pt idx="73">
                  <c:v>132.96229896656493</c:v>
                </c:pt>
                <c:pt idx="74">
                  <c:v>133.03814099701626</c:v>
                </c:pt>
                <c:pt idx="75">
                  <c:v>133.11688528174793</c:v>
                </c:pt>
                <c:pt idx="76">
                  <c:v>133.1983940088607</c:v>
                </c:pt>
                <c:pt idx="77">
                  <c:v>133.28252697953221</c:v>
                </c:pt>
                <c:pt idx="78">
                  <c:v>133.36914299327734</c:v>
                </c:pt>
                <c:pt idx="79">
                  <c:v>133.45810097530375</c:v>
                </c:pt>
                <c:pt idx="80">
                  <c:v>133.54926086811673</c:v>
                </c:pt>
                <c:pt idx="81">
                  <c:v>133.64248430933617</c:v>
                </c:pt>
                <c:pt idx="82">
                  <c:v>133.73763511684172</c:v>
                </c:pt>
                <c:pt idx="83">
                  <c:v>133.83457960105028</c:v>
                </c:pt>
                <c:pt idx="84">
                  <c:v>133.9331867225018</c:v>
                </c:pt>
                <c:pt idx="85">
                  <c:v>134.03332811111125</c:v>
                </c:pt>
                <c:pt idx="86">
                  <c:v>134.13487796153385</c:v>
                </c:pt>
                <c:pt idx="87">
                  <c:v>134.23771281715949</c:v>
                </c:pt>
                <c:pt idx="88">
                  <c:v>134.34171125336101</c:v>
                </c:pt>
                <c:pt idx="89">
                  <c:v>134.446753468807</c:v>
                </c:pt>
                <c:pt idx="90">
                  <c:v>134.55272079194512</c:v>
                </c:pt>
                <c:pt idx="91">
                  <c:v>134.65949510818746</c:v>
                </c:pt>
                <c:pt idx="92">
                  <c:v>134.76695821190026</c:v>
                </c:pt>
                <c:pt idx="93">
                  <c:v>134.87499108602952</c:v>
                </c:pt>
                <c:pt idx="94">
                  <c:v>134.98347311108836</c:v>
                </c:pt>
                <c:pt idx="95">
                  <c:v>135.09228120430845</c:v>
                </c:pt>
                <c:pt idx="96">
                  <c:v>135.20128888902127</c:v>
                </c:pt>
                <c:pt idx="97">
                  <c:v>135.31036529380768</c:v>
                </c:pt>
                <c:pt idx="98">
                  <c:v>135.41937408064817</c:v>
                </c:pt>
                <c:pt idx="99">
                  <c:v>135.52817230125513</c:v>
                </c:pt>
                <c:pt idx="100">
                  <c:v>135.6366091809922</c:v>
                </c:pt>
                <c:pt idx="101">
                  <c:v>135.74452483033124</c:v>
                </c:pt>
                <c:pt idx="102">
                  <c:v>135.85174888470155</c:v>
                </c:pt>
                <c:pt idx="103">
                  <c:v>135.95809907490482</c:v>
                </c:pt>
                <c:pt idx="104">
                  <c:v>136.06337973205791</c:v>
                </c:pt>
                <c:pt idx="105">
                  <c:v>136.16738023334926</c:v>
                </c:pt>
                <c:pt idx="106">
                  <c:v>136.2698733978236</c:v>
                </c:pt>
                <c:pt idx="107">
                  <c:v>136.37061384501362</c:v>
                </c:pt>
                <c:pt idx="108">
                  <c:v>136.46933633358253</c:v>
                </c:pt>
                <c:pt idx="109">
                  <c:v>136.56575410229777</c:v>
                </c:pt>
                <c:pt idx="110">
                  <c:v>136.65955724166417</c:v>
                </c:pt>
                <c:pt idx="111">
                  <c:v>136.75041113143303</c:v>
                </c:pt>
                <c:pt idx="112">
                  <c:v>136.83795498696355</c:v>
                </c:pt>
                <c:pt idx="113">
                  <c:v>136.92180056598232</c:v>
                </c:pt>
                <c:pt idx="114">
                  <c:v>137.00153109654161</c:v>
                </c:pt>
                <c:pt idx="115">
                  <c:v>137.07670049670696</c:v>
                </c:pt>
                <c:pt idx="116">
                  <c:v>137.1468329663893</c:v>
                </c:pt>
                <c:pt idx="117">
                  <c:v>137.21142304133375</c:v>
                </c:pt>
                <c:pt idx="118">
                  <c:v>137.26993620798976</c:v>
                </c:pt>
                <c:pt idx="119">
                  <c:v>137.32181018506395</c:v>
                </c:pt>
                <c:pt idx="120">
                  <c:v>137.36645698206851</c:v>
                </c:pt>
                <c:pt idx="121">
                  <c:v>137.40326584604355</c:v>
                </c:pt>
                <c:pt idx="122">
                  <c:v>137.4316072036294</c:v>
                </c:pt>
                <c:pt idx="123">
                  <c:v>137.45083769548754</c:v>
                </c:pt>
                <c:pt idx="124">
                  <c:v>137.46030638241908</c:v>
                </c:pt>
                <c:pt idx="125">
                  <c:v>137.45936217621411</c:v>
                </c:pt>
                <c:pt idx="126">
                  <c:v>137.44736251237271</c:v>
                </c:pt>
                <c:pt idx="127">
                  <c:v>137.42368323590665</c:v>
                </c:pt>
                <c:pt idx="128">
                  <c:v>137.38772961566497</c:v>
                </c:pt>
                <c:pt idx="129">
                  <c:v>137.33894833810072</c:v>
                </c:pt>
                <c:pt idx="130">
                  <c:v>137.27684026023871</c:v>
                </c:pt>
                <c:pt idx="131">
                  <c:v>137.2009736271155</c:v>
                </c:pt>
                <c:pt idx="132">
                  <c:v>137.11099738563428</c:v>
                </c:pt>
                <c:pt idx="133">
                  <c:v>137.00665416016088</c:v>
                </c:pt>
                <c:pt idx="134">
                  <c:v>136.88779240159334</c:v>
                </c:pt>
                <c:pt idx="135">
                  <c:v>136.75437718765909</c:v>
                </c:pt>
                <c:pt idx="136">
                  <c:v>136.6064991440268</c:v>
                </c:pt>
                <c:pt idx="137">
                  <c:v>136.44438097851986</c:v>
                </c:pt>
                <c:pt idx="138">
                  <c:v>136.26838117736219</c:v>
                </c:pt>
                <c:pt idx="139">
                  <c:v>136.07899450339127</c:v>
                </c:pt>
                <c:pt idx="140">
                  <c:v>135.87684905876156</c:v>
                </c:pt>
                <c:pt idx="141">
                  <c:v>135.66269982274139</c:v>
                </c:pt>
                <c:pt idx="142">
                  <c:v>135.43741873959976</c:v>
                </c:pt>
                <c:pt idx="143">
                  <c:v>135.20198160076723</c:v>
                </c:pt>
                <c:pt idx="144">
                  <c:v>134.95745212664264</c:v>
                </c:pt>
                <c:pt idx="145">
                  <c:v>134.70496379392443</c:v>
                </c:pt>
                <c:pt idx="146">
                  <c:v>134.44570006300842</c:v>
                </c:pt>
                <c:pt idx="147">
                  <c:v>134.18087372845946</c:v>
                </c:pt>
                <c:pt idx="148">
                  <c:v>133.91170613921489</c:v>
                </c:pt>
                <c:pt idx="149">
                  <c:v>133.63940701358104</c:v>
                </c:pt>
                <c:pt idx="150">
                  <c:v>133.36515551089184</c:v>
                </c:pt>
                <c:pt idx="151">
                  <c:v>133.09008312403347</c:v>
                </c:pt>
                <c:pt idx="152">
                  <c:v>132.81525883450922</c:v>
                </c:pt>
                <c:pt idx="153">
                  <c:v>132.54167683518372</c:v>
                </c:pt>
                <c:pt idx="154">
                  <c:v>132.27024698620914</c:v>
                </c:pt>
                <c:pt idx="155">
                  <c:v>132.00178803672381</c:v>
                </c:pt>
                <c:pt idx="156">
                  <c:v>131.73702352669974</c:v>
                </c:pt>
                <c:pt idx="157">
                  <c:v>131.47658018540582</c:v>
                </c:pt>
                <c:pt idx="158">
                  <c:v>131.22098856849345</c:v>
                </c:pt>
                <c:pt idx="159">
                  <c:v>130.9706856255045</c:v>
                </c:pt>
                <c:pt idx="160">
                  <c:v>130.72601886251482</c:v>
                </c:pt>
                <c:pt idx="161">
                  <c:v>130.48725175805816</c:v>
                </c:pt>
                <c:pt idx="162">
                  <c:v>130.25457010090747</c:v>
                </c:pt>
                <c:pt idx="163">
                  <c:v>130.02808894176448</c:v>
                </c:pt>
                <c:pt idx="164">
                  <c:v>129.80785988346548</c:v>
                </c:pt>
                <c:pt idx="165">
                  <c:v>129.59387847228717</c:v>
                </c:pt>
                <c:pt idx="166">
                  <c:v>129.38609149317725</c:v>
                </c:pt>
                <c:pt idx="167">
                  <c:v>129.18440401169852</c:v>
                </c:pt>
                <c:pt idx="168">
                  <c:v>128.98868604325864</c:v>
                </c:pt>
                <c:pt idx="169">
                  <c:v>128.79877876449615</c:v>
                </c:pt>
                <c:pt idx="170">
                  <c:v>128.61450021173337</c:v>
                </c:pt>
                <c:pt idx="171">
                  <c:v>128.43565043684714</c:v>
                </c:pt>
                <c:pt idx="172">
                  <c:v>128.26201611174449</c:v>
                </c:pt>
                <c:pt idx="173">
                  <c:v>128.09337458909775</c:v>
                </c:pt>
                <c:pt idx="174">
                  <c:v>127.92949743948759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124.05</c:v>
                </c:pt>
                <c:pt idx="1">
                  <c:v>124.267</c:v>
                </c:pt>
                <c:pt idx="2">
                  <c:v>123.06699999999999</c:v>
                </c:pt>
                <c:pt idx="3">
                  <c:v>124.56699999999999</c:v>
                </c:pt>
                <c:pt idx="4">
                  <c:v>123.117</c:v>
                </c:pt>
                <c:pt idx="5">
                  <c:v>123.483</c:v>
                </c:pt>
                <c:pt idx="6">
                  <c:v>123.4</c:v>
                </c:pt>
                <c:pt idx="7">
                  <c:v>123.883</c:v>
                </c:pt>
                <c:pt idx="8">
                  <c:v>121.833</c:v>
                </c:pt>
                <c:pt idx="9">
                  <c:v>123.917</c:v>
                </c:pt>
                <c:pt idx="10">
                  <c:v>122.417</c:v>
                </c:pt>
                <c:pt idx="11">
                  <c:v>122</c:v>
                </c:pt>
                <c:pt idx="12">
                  <c:v>126.4</c:v>
                </c:pt>
                <c:pt idx="13">
                  <c:v>125.25</c:v>
                </c:pt>
                <c:pt idx="14">
                  <c:v>125.883</c:v>
                </c:pt>
                <c:pt idx="15">
                  <c:v>124.517</c:v>
                </c:pt>
                <c:pt idx="16">
                  <c:v>126.017</c:v>
                </c:pt>
                <c:pt idx="17">
                  <c:v>124.15</c:v>
                </c:pt>
                <c:pt idx="18">
                  <c:v>123.017</c:v>
                </c:pt>
                <c:pt idx="19">
                  <c:v>123.733</c:v>
                </c:pt>
                <c:pt idx="20">
                  <c:v>124.65</c:v>
                </c:pt>
                <c:pt idx="21">
                  <c:v>125.467</c:v>
                </c:pt>
                <c:pt idx="22">
                  <c:v>125.55</c:v>
                </c:pt>
                <c:pt idx="23">
                  <c:v>123.55</c:v>
                </c:pt>
                <c:pt idx="24">
                  <c:v>125.883</c:v>
                </c:pt>
                <c:pt idx="25">
                  <c:v>127.517</c:v>
                </c:pt>
                <c:pt idx="26">
                  <c:v>125.367</c:v>
                </c:pt>
                <c:pt idx="27">
                  <c:v>126.05</c:v>
                </c:pt>
                <c:pt idx="28">
                  <c:v>126.417</c:v>
                </c:pt>
                <c:pt idx="29">
                  <c:v>127.93300000000001</c:v>
                </c:pt>
                <c:pt idx="30">
                  <c:v>125.8</c:v>
                </c:pt>
                <c:pt idx="31">
                  <c:v>128.1</c:v>
                </c:pt>
                <c:pt idx="32">
                  <c:v>126.983</c:v>
                </c:pt>
                <c:pt idx="33">
                  <c:v>128.69999999999999</c:v>
                </c:pt>
                <c:pt idx="34">
                  <c:v>132.267</c:v>
                </c:pt>
                <c:pt idx="35">
                  <c:v>128.36699999999999</c:v>
                </c:pt>
                <c:pt idx="36">
                  <c:v>130.81700000000001</c:v>
                </c:pt>
                <c:pt idx="37">
                  <c:v>130.30000000000001</c:v>
                </c:pt>
                <c:pt idx="38">
                  <c:v>130.86699999999999</c:v>
                </c:pt>
                <c:pt idx="39">
                  <c:v>133.03299999999999</c:v>
                </c:pt>
                <c:pt idx="40">
                  <c:v>134.733</c:v>
                </c:pt>
                <c:pt idx="41">
                  <c:v>134.21700000000001</c:v>
                </c:pt>
                <c:pt idx="42">
                  <c:v>135.18299999999999</c:v>
                </c:pt>
                <c:pt idx="43">
                  <c:v>137.71700000000001</c:v>
                </c:pt>
                <c:pt idx="44">
                  <c:v>137.30000000000001</c:v>
                </c:pt>
                <c:pt idx="45">
                  <c:v>140.15</c:v>
                </c:pt>
                <c:pt idx="46">
                  <c:v>146.69999999999999</c:v>
                </c:pt>
                <c:pt idx="47">
                  <c:v>154.4</c:v>
                </c:pt>
                <c:pt idx="48">
                  <c:v>167.6</c:v>
                </c:pt>
                <c:pt idx="49">
                  <c:v>182.733</c:v>
                </c:pt>
                <c:pt idx="50">
                  <c:v>198.68299999999999</c:v>
                </c:pt>
                <c:pt idx="51">
                  <c:v>210.78299999999999</c:v>
                </c:pt>
                <c:pt idx="52">
                  <c:v>219.7</c:v>
                </c:pt>
                <c:pt idx="53">
                  <c:v>227.28299999999999</c:v>
                </c:pt>
                <c:pt idx="54">
                  <c:v>231.65</c:v>
                </c:pt>
                <c:pt idx="55">
                  <c:v>233.017</c:v>
                </c:pt>
                <c:pt idx="56">
                  <c:v>233.333</c:v>
                </c:pt>
                <c:pt idx="57">
                  <c:v>230.833</c:v>
                </c:pt>
                <c:pt idx="58">
                  <c:v>223.96700000000001</c:v>
                </c:pt>
                <c:pt idx="59">
                  <c:v>214.43299999999999</c:v>
                </c:pt>
                <c:pt idx="60">
                  <c:v>197.36699999999999</c:v>
                </c:pt>
                <c:pt idx="61">
                  <c:v>168.917</c:v>
                </c:pt>
                <c:pt idx="62">
                  <c:v>144.233</c:v>
                </c:pt>
                <c:pt idx="63">
                  <c:v>129.983</c:v>
                </c:pt>
                <c:pt idx="64">
                  <c:v>125.417</c:v>
                </c:pt>
                <c:pt idx="65">
                  <c:v>125.833</c:v>
                </c:pt>
                <c:pt idx="66">
                  <c:v>125.833</c:v>
                </c:pt>
                <c:pt idx="67">
                  <c:v>129.267</c:v>
                </c:pt>
                <c:pt idx="68">
                  <c:v>135.21700000000001</c:v>
                </c:pt>
                <c:pt idx="69">
                  <c:v>142.55000000000001</c:v>
                </c:pt>
                <c:pt idx="70">
                  <c:v>153.167</c:v>
                </c:pt>
                <c:pt idx="71">
                  <c:v>165.53299999999999</c:v>
                </c:pt>
                <c:pt idx="72">
                  <c:v>176.917</c:v>
                </c:pt>
                <c:pt idx="73">
                  <c:v>184.63300000000001</c:v>
                </c:pt>
                <c:pt idx="74">
                  <c:v>190.5</c:v>
                </c:pt>
                <c:pt idx="75">
                  <c:v>196.517</c:v>
                </c:pt>
                <c:pt idx="76">
                  <c:v>200.917</c:v>
                </c:pt>
                <c:pt idx="77">
                  <c:v>201.483</c:v>
                </c:pt>
                <c:pt idx="78">
                  <c:v>202.11699999999999</c:v>
                </c:pt>
                <c:pt idx="79">
                  <c:v>197.65</c:v>
                </c:pt>
                <c:pt idx="80">
                  <c:v>190.86699999999999</c:v>
                </c:pt>
                <c:pt idx="81">
                  <c:v>174.85</c:v>
                </c:pt>
                <c:pt idx="82">
                  <c:v>151.36699999999999</c:v>
                </c:pt>
                <c:pt idx="83">
                  <c:v>129.30000000000001</c:v>
                </c:pt>
                <c:pt idx="84">
                  <c:v>120.617</c:v>
                </c:pt>
                <c:pt idx="85">
                  <c:v>117.81699999999999</c:v>
                </c:pt>
                <c:pt idx="86">
                  <c:v>119.633</c:v>
                </c:pt>
                <c:pt idx="87">
                  <c:v>116.783</c:v>
                </c:pt>
                <c:pt idx="88">
                  <c:v>117.517</c:v>
                </c:pt>
                <c:pt idx="89">
                  <c:v>118.983</c:v>
                </c:pt>
                <c:pt idx="90">
                  <c:v>119.05</c:v>
                </c:pt>
                <c:pt idx="91">
                  <c:v>120.5</c:v>
                </c:pt>
                <c:pt idx="92">
                  <c:v>117.917</c:v>
                </c:pt>
                <c:pt idx="93">
                  <c:v>119.983</c:v>
                </c:pt>
                <c:pt idx="94">
                  <c:v>120.467</c:v>
                </c:pt>
                <c:pt idx="95">
                  <c:v>119.43300000000001</c:v>
                </c:pt>
                <c:pt idx="96">
                  <c:v>119.383</c:v>
                </c:pt>
                <c:pt idx="97">
                  <c:v>121.1</c:v>
                </c:pt>
                <c:pt idx="98">
                  <c:v>120.667</c:v>
                </c:pt>
                <c:pt idx="99">
                  <c:v>120.017</c:v>
                </c:pt>
                <c:pt idx="100">
                  <c:v>119.93300000000001</c:v>
                </c:pt>
                <c:pt idx="101">
                  <c:v>119.367</c:v>
                </c:pt>
                <c:pt idx="102">
                  <c:v>119.883</c:v>
                </c:pt>
                <c:pt idx="103">
                  <c:v>121.35</c:v>
                </c:pt>
                <c:pt idx="104">
                  <c:v>118.55</c:v>
                </c:pt>
                <c:pt idx="105">
                  <c:v>120.833</c:v>
                </c:pt>
                <c:pt idx="106">
                  <c:v>119.75</c:v>
                </c:pt>
                <c:pt idx="107">
                  <c:v>119.95</c:v>
                </c:pt>
                <c:pt idx="108">
                  <c:v>118.31699999999999</c:v>
                </c:pt>
                <c:pt idx="109">
                  <c:v>120.4</c:v>
                </c:pt>
                <c:pt idx="110">
                  <c:v>119.45</c:v>
                </c:pt>
                <c:pt idx="111">
                  <c:v>118.733</c:v>
                </c:pt>
                <c:pt idx="112">
                  <c:v>117.483</c:v>
                </c:pt>
                <c:pt idx="113">
                  <c:v>118.417</c:v>
                </c:pt>
                <c:pt idx="114">
                  <c:v>119.267</c:v>
                </c:pt>
                <c:pt idx="115">
                  <c:v>117.5</c:v>
                </c:pt>
                <c:pt idx="116">
                  <c:v>117.217</c:v>
                </c:pt>
                <c:pt idx="117">
                  <c:v>115.767</c:v>
                </c:pt>
                <c:pt idx="118">
                  <c:v>115.783</c:v>
                </c:pt>
                <c:pt idx="119">
                  <c:v>116.65</c:v>
                </c:pt>
                <c:pt idx="120">
                  <c:v>116.43300000000001</c:v>
                </c:pt>
                <c:pt idx="121">
                  <c:v>118.5</c:v>
                </c:pt>
                <c:pt idx="122">
                  <c:v>117.517</c:v>
                </c:pt>
                <c:pt idx="123">
                  <c:v>116.983</c:v>
                </c:pt>
                <c:pt idx="124">
                  <c:v>117.233</c:v>
                </c:pt>
                <c:pt idx="125">
                  <c:v>117.017</c:v>
                </c:pt>
                <c:pt idx="126">
                  <c:v>116.75</c:v>
                </c:pt>
                <c:pt idx="127">
                  <c:v>115.083</c:v>
                </c:pt>
                <c:pt idx="128">
                  <c:v>115.35</c:v>
                </c:pt>
                <c:pt idx="129">
                  <c:v>117.867</c:v>
                </c:pt>
                <c:pt idx="130">
                  <c:v>116.867</c:v>
                </c:pt>
                <c:pt idx="131">
                  <c:v>117.833</c:v>
                </c:pt>
                <c:pt idx="132">
                  <c:v>117.533</c:v>
                </c:pt>
                <c:pt idx="133">
                  <c:v>118.15</c:v>
                </c:pt>
                <c:pt idx="134">
                  <c:v>114.867</c:v>
                </c:pt>
                <c:pt idx="135">
                  <c:v>115.383</c:v>
                </c:pt>
                <c:pt idx="136">
                  <c:v>115.533</c:v>
                </c:pt>
                <c:pt idx="137">
                  <c:v>115.967</c:v>
                </c:pt>
                <c:pt idx="138">
                  <c:v>116.15</c:v>
                </c:pt>
                <c:pt idx="139">
                  <c:v>116.05</c:v>
                </c:pt>
                <c:pt idx="140">
                  <c:v>114.083</c:v>
                </c:pt>
                <c:pt idx="141">
                  <c:v>114.383</c:v>
                </c:pt>
                <c:pt idx="142">
                  <c:v>115.667</c:v>
                </c:pt>
                <c:pt idx="143">
                  <c:v>116.75</c:v>
                </c:pt>
                <c:pt idx="144">
                  <c:v>114.617</c:v>
                </c:pt>
                <c:pt idx="145">
                  <c:v>116.5</c:v>
                </c:pt>
                <c:pt idx="146">
                  <c:v>115.133</c:v>
                </c:pt>
                <c:pt idx="147">
                  <c:v>113.45</c:v>
                </c:pt>
                <c:pt idx="148">
                  <c:v>115.117</c:v>
                </c:pt>
                <c:pt idx="149">
                  <c:v>115.95</c:v>
                </c:pt>
                <c:pt idx="150">
                  <c:v>117.233</c:v>
                </c:pt>
                <c:pt idx="151">
                  <c:v>115.417</c:v>
                </c:pt>
                <c:pt idx="152">
                  <c:v>116.467</c:v>
                </c:pt>
                <c:pt idx="153">
                  <c:v>114.81699999999999</c:v>
                </c:pt>
                <c:pt idx="154">
                  <c:v>114.5</c:v>
                </c:pt>
                <c:pt idx="155">
                  <c:v>114.1</c:v>
                </c:pt>
                <c:pt idx="156">
                  <c:v>116.017</c:v>
                </c:pt>
                <c:pt idx="157">
                  <c:v>111.85</c:v>
                </c:pt>
                <c:pt idx="158">
                  <c:v>113.583</c:v>
                </c:pt>
                <c:pt idx="159">
                  <c:v>114.367</c:v>
                </c:pt>
                <c:pt idx="160">
                  <c:v>114.85</c:v>
                </c:pt>
                <c:pt idx="161">
                  <c:v>113.217</c:v>
                </c:pt>
                <c:pt idx="162">
                  <c:v>115.4</c:v>
                </c:pt>
                <c:pt idx="163">
                  <c:v>113.583</c:v>
                </c:pt>
                <c:pt idx="164">
                  <c:v>114.583</c:v>
                </c:pt>
                <c:pt idx="165">
                  <c:v>112.9</c:v>
                </c:pt>
                <c:pt idx="166">
                  <c:v>113.65</c:v>
                </c:pt>
                <c:pt idx="167">
                  <c:v>114</c:v>
                </c:pt>
                <c:pt idx="168">
                  <c:v>112.217</c:v>
                </c:pt>
                <c:pt idx="169">
                  <c:v>114.717</c:v>
                </c:pt>
                <c:pt idx="170">
                  <c:v>113.467</c:v>
                </c:pt>
                <c:pt idx="171">
                  <c:v>114.133</c:v>
                </c:pt>
                <c:pt idx="172">
                  <c:v>116.767</c:v>
                </c:pt>
                <c:pt idx="173">
                  <c:v>115.31699999999999</c:v>
                </c:pt>
                <c:pt idx="174">
                  <c:v>114.967</c:v>
                </c:pt>
                <c:pt idx="175">
                  <c:v>114.233</c:v>
                </c:pt>
                <c:pt idx="176">
                  <c:v>113.55</c:v>
                </c:pt>
                <c:pt idx="177">
                  <c:v>114.65</c:v>
                </c:pt>
                <c:pt idx="178">
                  <c:v>114.467</c:v>
                </c:pt>
                <c:pt idx="179">
                  <c:v>113.733</c:v>
                </c:pt>
                <c:pt idx="180">
                  <c:v>114.033</c:v>
                </c:pt>
                <c:pt idx="181">
                  <c:v>112.917</c:v>
                </c:pt>
                <c:pt idx="182">
                  <c:v>114.233</c:v>
                </c:pt>
                <c:pt idx="183">
                  <c:v>113.917</c:v>
                </c:pt>
                <c:pt idx="184">
                  <c:v>113.45</c:v>
                </c:pt>
                <c:pt idx="185">
                  <c:v>113.4</c:v>
                </c:pt>
                <c:pt idx="186">
                  <c:v>113.65</c:v>
                </c:pt>
                <c:pt idx="187">
                  <c:v>112.4</c:v>
                </c:pt>
                <c:pt idx="188">
                  <c:v>112.6</c:v>
                </c:pt>
                <c:pt idx="189">
                  <c:v>114.467</c:v>
                </c:pt>
                <c:pt idx="190">
                  <c:v>110.917</c:v>
                </c:pt>
                <c:pt idx="191">
                  <c:v>112.867</c:v>
                </c:pt>
                <c:pt idx="192">
                  <c:v>113.333</c:v>
                </c:pt>
                <c:pt idx="193">
                  <c:v>113.95</c:v>
                </c:pt>
                <c:pt idx="194">
                  <c:v>113.9</c:v>
                </c:pt>
                <c:pt idx="195">
                  <c:v>114</c:v>
                </c:pt>
                <c:pt idx="196">
                  <c:v>114</c:v>
                </c:pt>
                <c:pt idx="197">
                  <c:v>113.6</c:v>
                </c:pt>
                <c:pt idx="198">
                  <c:v>113.717</c:v>
                </c:pt>
                <c:pt idx="199">
                  <c:v>113.8</c:v>
                </c:pt>
                <c:pt idx="200">
                  <c:v>113.43300000000001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121.85817776104325</c:v>
                </c:pt>
                <c:pt idx="2">
                  <c:v>122.07953956461068</c:v>
                </c:pt>
                <c:pt idx="3">
                  <c:v>122.30020126222095</c:v>
                </c:pt>
                <c:pt idx="4">
                  <c:v>122.52003062501284</c:v>
                </c:pt>
                <c:pt idx="5">
                  <c:v>122.73887810498853</c:v>
                </c:pt>
                <c:pt idx="6">
                  <c:v>122.95657511756107</c:v>
                </c:pt>
                <c:pt idx="7">
                  <c:v>123.17293223726219</c:v>
                </c:pt>
                <c:pt idx="8">
                  <c:v>123.38773732125134</c:v>
                </c:pt>
                <c:pt idx="9">
                  <c:v>123.60075358116674</c:v>
                </c:pt>
                <c:pt idx="10">
                  <c:v>123.81171763100826</c:v>
                </c:pt>
                <c:pt idx="11">
                  <c:v>124.02033754742715</c:v>
                </c:pt>
                <c:pt idx="12">
                  <c:v>124.22629098952095</c:v>
                </c:pt>
                <c:pt idx="13">
                  <c:v>124.42922343890177</c:v>
                </c:pt>
                <c:pt idx="14">
                  <c:v>124.6287466391345</c:v>
                </c:pt>
                <c:pt idx="15">
                  <c:v>124.82443733983422</c:v>
                </c:pt>
                <c:pt idx="16">
                  <c:v>125.01583649064423</c:v>
                </c:pt>
                <c:pt idx="17">
                  <c:v>125.20244909445843</c:v>
                </c:pt>
                <c:pt idx="18">
                  <c:v>125.38374503566396</c:v>
                </c:pt>
                <c:pt idx="19">
                  <c:v>125.55916137791367</c:v>
                </c:pt>
                <c:pt idx="20">
                  <c:v>125.72810692511233</c:v>
                </c:pt>
                <c:pt idx="21">
                  <c:v>125.88997033280918</c:v>
                </c:pt>
                <c:pt idx="22">
                  <c:v>126.04413385330412</c:v>
                </c:pt>
                <c:pt idx="23">
                  <c:v>126.18999604676767</c:v>
                </c:pt>
                <c:pt idx="24">
                  <c:v>126.32700868772626</c:v>
                </c:pt>
                <c:pt idx="25">
                  <c:v>126.45473587350538</c:v>
                </c:pt>
                <c:pt idx="26">
                  <c:v>126.57294724008247</c:v>
                </c:pt>
                <c:pt idx="27">
                  <c:v>126.68176240359733</c:v>
                </c:pt>
                <c:pt idx="28">
                  <c:v>126.7818703153667</c:v>
                </c:pt>
                <c:pt idx="29">
                  <c:v>126.87485488826461</c:v>
                </c:pt>
                <c:pt idx="30">
                  <c:v>126.96366627060924</c:v>
                </c:pt>
                <c:pt idx="31">
                  <c:v>127.05328404008951</c:v>
                </c:pt>
                <c:pt idx="32">
                  <c:v>127.15162197674873</c:v>
                </c:pt>
                <c:pt idx="33">
                  <c:v>127.27072054757636</c:v>
                </c:pt>
                <c:pt idx="34">
                  <c:v>127.42825849407835</c:v>
                </c:pt>
                <c:pt idx="35">
                  <c:v>127.64938421294474</c:v>
                </c:pt>
                <c:pt idx="36">
                  <c:v>127.96881667109837</c:v>
                </c:pt>
                <c:pt idx="37">
                  <c:v>128.43309195748571</c:v>
                </c:pt>
                <c:pt idx="38">
                  <c:v>129.1027364312236</c:v>
                </c:pt>
                <c:pt idx="39">
                  <c:v>130.05403750239734</c:v>
                </c:pt>
                <c:pt idx="40">
                  <c:v>131.37997219190635</c:v>
                </c:pt>
                <c:pt idx="41">
                  <c:v>133.18976321331161</c:v>
                </c:pt>
                <c:pt idx="42">
                  <c:v>135.60649033104025</c:v>
                </c:pt>
                <c:pt idx="43">
                  <c:v>138.76222213919547</c:v>
                </c:pt>
                <c:pt idx="44">
                  <c:v>142.79027826961391</c:v>
                </c:pt>
                <c:pt idx="45">
                  <c:v>147.81450150883583</c:v>
                </c:pt>
                <c:pt idx="46">
                  <c:v>153.93580906183593</c:v>
                </c:pt>
                <c:pt idx="47">
                  <c:v>161.21675774874748</c:v>
                </c:pt>
                <c:pt idx="48">
                  <c:v>169.66525863503006</c:v>
                </c:pt>
                <c:pt idx="49">
                  <c:v>179.21850045744424</c:v>
                </c:pt>
                <c:pt idx="50">
                  <c:v>189.72652180160267</c:v>
                </c:pt>
                <c:pt idx="51">
                  <c:v>200.92975234827071</c:v>
                </c:pt>
                <c:pt idx="52">
                  <c:v>212.41515889934675</c:v>
                </c:pt>
                <c:pt idx="53">
                  <c:v>223.52817838640732</c:v>
                </c:pt>
                <c:pt idx="54">
                  <c:v>233.23647697255316</c:v>
                </c:pt>
                <c:pt idx="55">
                  <c:v>240.01829540645994</c:v>
                </c:pt>
                <c:pt idx="56">
                  <c:v>241.96463982117353</c:v>
                </c:pt>
                <c:pt idx="57">
                  <c:v>237.30745745774064</c:v>
                </c:pt>
                <c:pt idx="58">
                  <c:v>225.34031565334334</c:v>
                </c:pt>
                <c:pt idx="59">
                  <c:v>207.2422477795877</c:v>
                </c:pt>
                <c:pt idx="60">
                  <c:v>186.09357613534553</c:v>
                </c:pt>
                <c:pt idx="61">
                  <c:v>165.81197361108224</c:v>
                </c:pt>
                <c:pt idx="62">
                  <c:v>149.59251120570121</c:v>
                </c:pt>
                <c:pt idx="63">
                  <c:v>138.86649700420571</c:v>
                </c:pt>
                <c:pt idx="64">
                  <c:v>133.33277449830217</c:v>
                </c:pt>
                <c:pt idx="65">
                  <c:v>131.76255189650266</c:v>
                </c:pt>
                <c:pt idx="66">
                  <c:v>132.86706458843429</c:v>
                </c:pt>
                <c:pt idx="67">
                  <c:v>135.75932189432982</c:v>
                </c:pt>
                <c:pt idx="68">
                  <c:v>139.99523328572909</c:v>
                </c:pt>
                <c:pt idx="69">
                  <c:v>145.41300932935297</c:v>
                </c:pt>
                <c:pt idx="70">
                  <c:v>151.95923535052086</c:v>
                </c:pt>
                <c:pt idx="71">
                  <c:v>159.57285901765275</c:v>
                </c:pt>
                <c:pt idx="72">
                  <c:v>168.1224608967363</c:v>
                </c:pt>
                <c:pt idx="73">
                  <c:v>177.36920424847119</c:v>
                </c:pt>
                <c:pt idx="74">
                  <c:v>186.92033994348319</c:v>
                </c:pt>
                <c:pt idx="75">
                  <c:v>196.12512081323126</c:v>
                </c:pt>
                <c:pt idx="76">
                  <c:v>203.88178005565157</c:v>
                </c:pt>
                <c:pt idx="77">
                  <c:v>208.4611066975352</c:v>
                </c:pt>
                <c:pt idx="78">
                  <c:v>207.7035382166024</c:v>
                </c:pt>
                <c:pt idx="79">
                  <c:v>199.96660906145354</c:v>
                </c:pt>
                <c:pt idx="80">
                  <c:v>185.53803808794839</c:v>
                </c:pt>
                <c:pt idx="81">
                  <c:v>167.29338417057465</c:v>
                </c:pt>
                <c:pt idx="82">
                  <c:v>149.55992568804609</c:v>
                </c:pt>
                <c:pt idx="83">
                  <c:v>135.83209421966532</c:v>
                </c:pt>
                <c:pt idx="84">
                  <c:v>127.24742550066951</c:v>
                </c:pt>
                <c:pt idx="85">
                  <c:v>122.87045710829165</c:v>
                </c:pt>
                <c:pt idx="86">
                  <c:v>121.02410555619038</c:v>
                </c:pt>
                <c:pt idx="87">
                  <c:v>120.35106190514287</c:v>
                </c:pt>
                <c:pt idx="88">
                  <c:v>120.10695261364268</c:v>
                </c:pt>
                <c:pt idx="89">
                  <c:v>119.98849199895426</c:v>
                </c:pt>
                <c:pt idx="90">
                  <c:v>119.90038391344028</c:v>
                </c:pt>
                <c:pt idx="91">
                  <c:v>119.81905372635704</c:v>
                </c:pt>
                <c:pt idx="92">
                  <c:v>119.73981003610915</c:v>
                </c:pt>
                <c:pt idx="93">
                  <c:v>119.66184381000787</c:v>
                </c:pt>
                <c:pt idx="94">
                  <c:v>119.58498060813606</c:v>
                </c:pt>
                <c:pt idx="95">
                  <c:v>119.50913351016607</c:v>
                </c:pt>
                <c:pt idx="96">
                  <c:v>119.43423257475216</c:v>
                </c:pt>
                <c:pt idx="97">
                  <c:v>119.36022287469036</c:v>
                </c:pt>
                <c:pt idx="98">
                  <c:v>119.28707620329253</c:v>
                </c:pt>
                <c:pt idx="99">
                  <c:v>119.21481503377164</c:v>
                </c:pt>
                <c:pt idx="100">
                  <c:v>119.14355460449829</c:v>
                </c:pt>
                <c:pt idx="101">
                  <c:v>119.07356871571672</c:v>
                </c:pt>
                <c:pt idx="102">
                  <c:v>119.00537896003286</c:v>
                </c:pt>
                <c:pt idx="103">
                  <c:v>118.93985309656739</c:v>
                </c:pt>
                <c:pt idx="104">
                  <c:v>118.87827507669755</c:v>
                </c:pt>
                <c:pt idx="105">
                  <c:v>118.82232008457407</c:v>
                </c:pt>
                <c:pt idx="106">
                  <c:v>118.7738409700021</c:v>
                </c:pt>
                <c:pt idx="107">
                  <c:v>118.73436021591672</c:v>
                </c:pt>
                <c:pt idx="108">
                  <c:v>118.70419042987992</c:v>
                </c:pt>
                <c:pt idx="109">
                  <c:v>118.6812430157545</c:v>
                </c:pt>
                <c:pt idx="110">
                  <c:v>118.65992842211105</c:v>
                </c:pt>
                <c:pt idx="111">
                  <c:v>118.63106065335435</c:v>
                </c:pt>
                <c:pt idx="112">
                  <c:v>118.58386706102006</c:v>
                </c:pt>
                <c:pt idx="113">
                  <c:v>118.51026505870591</c:v>
                </c:pt>
                <c:pt idx="114">
                  <c:v>118.40947743558151</c:v>
                </c:pt>
                <c:pt idx="115">
                  <c:v>118.28961023424421</c:v>
                </c:pt>
                <c:pt idx="116">
                  <c:v>118.16427178873973</c:v>
                </c:pt>
                <c:pt idx="117">
                  <c:v>118.04615885811994</c:v>
                </c:pt>
                <c:pt idx="118">
                  <c:v>117.94203524347627</c:v>
                </c:pt>
                <c:pt idx="119">
                  <c:v>117.85199720593036</c:v>
                </c:pt>
                <c:pt idx="120">
                  <c:v>117.77219525982467</c:v>
                </c:pt>
                <c:pt idx="121">
                  <c:v>117.69813227402628</c:v>
                </c:pt>
                <c:pt idx="122">
                  <c:v>117.62651675483238</c:v>
                </c:pt>
                <c:pt idx="123">
                  <c:v>117.55553471909468</c:v>
                </c:pt>
                <c:pt idx="124">
                  <c:v>117.48437675590411</c:v>
                </c:pt>
                <c:pt idx="125">
                  <c:v>117.41272749952677</c:v>
                </c:pt>
                <c:pt idx="126">
                  <c:v>117.34046150479773</c:v>
                </c:pt>
                <c:pt idx="127">
                  <c:v>117.267513350304</c:v>
                </c:pt>
                <c:pt idx="128">
                  <c:v>117.19383504284001</c:v>
                </c:pt>
                <c:pt idx="129">
                  <c:v>117.11938528816253</c:v>
                </c:pt>
                <c:pt idx="130">
                  <c:v>117.04412781321975</c:v>
                </c:pt>
                <c:pt idx="131">
                  <c:v>116.96803174726277</c:v>
                </c:pt>
                <c:pt idx="132">
                  <c:v>116.89107236509032</c:v>
                </c:pt>
                <c:pt idx="133">
                  <c:v>116.81323183962807</c:v>
                </c:pt>
                <c:pt idx="134">
                  <c:v>116.73449991972714</c:v>
                </c:pt>
                <c:pt idx="135">
                  <c:v>116.654874492663</c:v>
                </c:pt>
                <c:pt idx="136">
                  <c:v>116.57436199830015</c:v>
                </c:pt>
                <c:pt idx="137">
                  <c:v>116.49297766634874</c:v>
                </c:pt>
                <c:pt idx="138">
                  <c:v>116.41074555417484</c:v>
                </c:pt>
                <c:pt idx="139">
                  <c:v>116.32769837055827</c:v>
                </c:pt>
                <c:pt idx="140">
                  <c:v>116.24387708024176</c:v>
                </c:pt>
                <c:pt idx="141">
                  <c:v>116.15933029448007</c:v>
                </c:pt>
                <c:pt idx="142">
                  <c:v>116.07411346333379</c:v>
                </c:pt>
                <c:pt idx="143">
                  <c:v>115.9882878953573</c:v>
                </c:pt>
                <c:pt idx="144">
                  <c:v>115.90191963882931</c:v>
                </c:pt>
                <c:pt idx="145">
                  <c:v>115.81507826510349</c:v>
                </c:pt>
                <c:pt idx="146">
                  <c:v>115.72783559854847</c:v>
                </c:pt>
                <c:pt idx="147">
                  <c:v>115.64026443866342</c:v>
                </c:pt>
                <c:pt idx="148">
                  <c:v>115.552437318329</c:v>
                </c:pt>
                <c:pt idx="149">
                  <c:v>115.46442533804685</c:v>
                </c:pt>
                <c:pt idx="150">
                  <c:v>115.37629710991001</c:v>
                </c:pt>
                <c:pt idx="151">
                  <c:v>115.28811783752644</c:v>
                </c:pt>
                <c:pt idx="152">
                  <c:v>115.19994854985853</c:v>
                </c:pt>
                <c:pt idx="153">
                  <c:v>115.11184549858487</c:v>
                </c:pt>
                <c:pt idx="154">
                  <c:v>115.02385972071306</c:v>
                </c:pt>
                <c:pt idx="155">
                  <c:v>114.93603676122333</c:v>
                </c:pt>
                <c:pt idx="156">
                  <c:v>114.84841654481463</c:v>
                </c:pt>
                <c:pt idx="157">
                  <c:v>114.76103338151593</c:v>
                </c:pt>
                <c:pt idx="158">
                  <c:v>114.67391608804729</c:v>
                </c:pt>
                <c:pt idx="159">
                  <c:v>114.58708820528355</c:v>
                </c:pt>
                <c:pt idx="160">
                  <c:v>114.50056829182759</c:v>
                </c:pt>
                <c:pt idx="161">
                  <c:v>114.41437027432764</c:v>
                </c:pt>
                <c:pt idx="162">
                  <c:v>114.32850383654421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121.85817776103877</c:v>
                </c:pt>
                <c:pt idx="2">
                  <c:v>122.07953956459784</c:v>
                </c:pt>
                <c:pt idx="3">
                  <c:v>122.30020126218471</c:v>
                </c:pt>
                <c:pt idx="4">
                  <c:v>122.52003062491248</c:v>
                </c:pt>
                <c:pt idx="5">
                  <c:v>122.73887810471561</c:v>
                </c:pt>
                <c:pt idx="6">
                  <c:v>122.95657511683224</c:v>
                </c:pt>
                <c:pt idx="7">
                  <c:v>123.17293223535096</c:v>
                </c:pt>
                <c:pt idx="8">
                  <c:v>123.3877373163298</c:v>
                </c:pt>
                <c:pt idx="9">
                  <c:v>123.6007535687221</c:v>
                </c:pt>
                <c:pt idx="10">
                  <c:v>123.81171760010798</c:v>
                </c:pt>
                <c:pt idx="11">
                  <c:v>124.02033747208473</c:v>
                </c:pt>
                <c:pt idx="12">
                  <c:v>124.22629080913036</c:v>
                </c:pt>
                <c:pt idx="13">
                  <c:v>124.42922301478487</c:v>
                </c:pt>
                <c:pt idx="14">
                  <c:v>124.62874565997238</c:v>
                </c:pt>
                <c:pt idx="15">
                  <c:v>124.82443511999799</c:v>
                </c:pt>
                <c:pt idx="16">
                  <c:v>125.01583154885095</c:v>
                </c:pt>
                <c:pt idx="17">
                  <c:v>125.20243829142989</c:v>
                </c:pt>
                <c:pt idx="18">
                  <c:v>125.38372184550185</c:v>
                </c:pt>
                <c:pt idx="19">
                  <c:v>125.55911249474427</c:v>
                </c:pt>
                <c:pt idx="20">
                  <c:v>125.72800574102035</c:v>
                </c:pt>
                <c:pt idx="21">
                  <c:v>125.88976466684211</c:v>
                </c:pt>
                <c:pt idx="22">
                  <c:v>126.04372335635256</c:v>
                </c:pt>
                <c:pt idx="23">
                  <c:v>126.18919149359559</c:v>
                </c:pt>
                <c:pt idx="24">
                  <c:v>126.3254602388276</c:v>
                </c:pt>
                <c:pt idx="25">
                  <c:v>126.45180945580852</c:v>
                </c:pt>
                <c:pt idx="26">
                  <c:v>126.56751632437431</c:v>
                </c:pt>
                <c:pt idx="27">
                  <c:v>126.67186532268043</c:v>
                </c:pt>
                <c:pt idx="28">
                  <c:v>126.76415950264983</c:v>
                </c:pt>
                <c:pt idx="29">
                  <c:v>126.84373291171258</c:v>
                </c:pt>
                <c:pt idx="30">
                  <c:v>126.90996393644662</c:v>
                </c:pt>
                <c:pt idx="31">
                  <c:v>126.96228926307444</c:v>
                </c:pt>
                <c:pt idx="32">
                  <c:v>127.00021807107005</c:v>
                </c:pt>
                <c:pt idx="33">
                  <c:v>127.02334600556721</c:v>
                </c:pt>
                <c:pt idx="34">
                  <c:v>127.03136841868097</c:v>
                </c:pt>
                <c:pt idx="35">
                  <c:v>127.02409233617348</c:v>
                </c:pt>
                <c:pt idx="36">
                  <c:v>127.0014466003261</c:v>
                </c:pt>
                <c:pt idx="37">
                  <c:v>126.96348966712091</c:v>
                </c:pt>
                <c:pt idx="38">
                  <c:v>126.91041459824287</c:v>
                </c:pt>
                <c:pt idx="39">
                  <c:v>126.84255088536349</c:v>
                </c:pt>
                <c:pt idx="40">
                  <c:v>126.76036287169659</c:v>
                </c:pt>
                <c:pt idx="41">
                  <c:v>126.66444468666127</c:v>
                </c:pt>
                <c:pt idx="42">
                  <c:v>126.55551177357317</c:v>
                </c:pt>
                <c:pt idx="43">
                  <c:v>126.43438925563291</c:v>
                </c:pt>
                <c:pt idx="44">
                  <c:v>126.30199753944605</c:v>
                </c:pt>
                <c:pt idx="45">
                  <c:v>126.15933568596758</c:v>
                </c:pt>
                <c:pt idx="46">
                  <c:v>126.00746317624275</c:v>
                </c:pt>
                <c:pt idx="47">
                  <c:v>125.84748075689443</c:v>
                </c:pt>
                <c:pt idx="48">
                  <c:v>125.68051106505943</c:v>
                </c:pt>
                <c:pt idx="49">
                  <c:v>125.50767970545535</c:v>
                </c:pt>
                <c:pt idx="50">
                  <c:v>125.33009738813371</c:v>
                </c:pt>
                <c:pt idx="51">
                  <c:v>125.14884364177989</c:v>
                </c:pt>
                <c:pt idx="52">
                  <c:v>124.96495250349327</c:v>
                </c:pt>
                <c:pt idx="53">
                  <c:v>124.77940046184499</c:v>
                </c:pt>
                <c:pt idx="54">
                  <c:v>124.59309680526866</c:v>
                </c:pt>
                <c:pt idx="55">
                  <c:v>124.40687641082644</c:v>
                </c:pt>
                <c:pt idx="56">
                  <c:v>124.22149490556512</c:v>
                </c:pt>
                <c:pt idx="57">
                  <c:v>124.03762604833989</c:v>
                </c:pt>
                <c:pt idx="58">
                  <c:v>123.85586111629341</c:v>
                </c:pt>
                <c:pt idx="59">
                  <c:v>123.67671003736223</c:v>
                </c:pt>
                <c:pt idx="60">
                  <c:v>123.50060398692376</c:v>
                </c:pt>
                <c:pt idx="61">
                  <c:v>123.32789916057008</c:v>
                </c:pt>
                <c:pt idx="62">
                  <c:v>123.15888144291888</c:v>
                </c:pt>
                <c:pt idx="63">
                  <c:v>122.99377171101114</c:v>
                </c:pt>
                <c:pt idx="64">
                  <c:v>122.83273153692373</c:v>
                </c:pt>
                <c:pt idx="65">
                  <c:v>122.67586908476977</c:v>
                </c:pt>
                <c:pt idx="66">
                  <c:v>122.52324502973515</c:v>
                </c:pt>
                <c:pt idx="67">
                  <c:v>122.37487835917381</c:v>
                </c:pt>
                <c:pt idx="68">
                  <c:v>122.23075194654793</c:v>
                </c:pt>
                <c:pt idx="69">
                  <c:v>122.09081781710725</c:v>
                </c:pt>
                <c:pt idx="70">
                  <c:v>121.95500204903372</c:v>
                </c:pt>
                <c:pt idx="71">
                  <c:v>121.82320927504193</c:v>
                </c:pt>
                <c:pt idx="72">
                  <c:v>121.69532676709971</c:v>
                </c:pt>
                <c:pt idx="73">
                  <c:v>121.57122810117194</c:v>
                </c:pt>
                <c:pt idx="74">
                  <c:v>121.4507764099838</c:v>
                </c:pt>
                <c:pt idx="75">
                  <c:v>121.33382724010039</c:v>
                </c:pt>
                <c:pt idx="76">
                  <c:v>121.22023103551788</c:v>
                </c:pt>
                <c:pt idx="77">
                  <c:v>121.1098352738458</c:v>
                </c:pt>
                <c:pt idx="78">
                  <c:v>121.00248628340147</c:v>
                </c:pt>
                <c:pt idx="79">
                  <c:v>120.89803077047316</c:v>
                </c:pt>
                <c:pt idx="80">
                  <c:v>120.79631708593786</c:v>
                </c:pt>
                <c:pt idx="81">
                  <c:v>120.69719625959753</c:v>
                </c:pt>
                <c:pt idx="82">
                  <c:v>120.60052282924151</c:v>
                </c:pt>
                <c:pt idx="83">
                  <c:v>120.50615548972664</c:v>
                </c:pt>
                <c:pt idx="84">
                  <c:v>120.41395758543278</c:v>
                </c:pt>
                <c:pt idx="85">
                  <c:v>120.32379746741042</c:v>
                </c:pt>
                <c:pt idx="86">
                  <c:v>120.23554873447121</c:v>
                </c:pt>
                <c:pt idx="87">
                  <c:v>120.14909037544572</c:v>
                </c:pt>
                <c:pt idx="88">
                  <c:v>120.0643068278884</c:v>
                </c:pt>
                <c:pt idx="89">
                  <c:v>119.98108796667717</c:v>
                </c:pt>
                <c:pt idx="90">
                  <c:v>119.89932903425415</c:v>
                </c:pt>
                <c:pt idx="91">
                  <c:v>119.81893052269353</c:v>
                </c:pt>
                <c:pt idx="92">
                  <c:v>119.73979801636519</c:v>
                </c:pt>
                <c:pt idx="93">
                  <c:v>119.66184200269048</c:v>
                </c:pt>
                <c:pt idx="94">
                  <c:v>119.58497765735133</c:v>
                </c:pt>
                <c:pt idx="95">
                  <c:v>119.509124609312</c:v>
                </c:pt>
                <c:pt idx="96">
                  <c:v>119.43420669013609</c:v>
                </c:pt>
                <c:pt idx="97">
                  <c:v>119.36015167132193</c:v>
                </c:pt>
                <c:pt idx="98">
                  <c:v>119.28689099273004</c:v>
                </c:pt>
                <c:pt idx="99">
                  <c:v>119.214359484629</c:v>
                </c:pt>
                <c:pt idx="100">
                  <c:v>119.14249508543615</c:v>
                </c:pt>
                <c:pt idx="101">
                  <c:v>119.07123855686926</c:v>
                </c:pt>
                <c:pt idx="102">
                  <c:v>119.00053319795303</c:v>
                </c:pt>
                <c:pt idx="103">
                  <c:v>118.93032455913469</c:v>
                </c:pt>
                <c:pt idx="104">
                  <c:v>118.86056015765614</c:v>
                </c:pt>
                <c:pt idx="105">
                  <c:v>118.79118919530254</c:v>
                </c:pt>
                <c:pt idx="106">
                  <c:v>118.72216227970117</c:v>
                </c:pt>
                <c:pt idx="107">
                  <c:v>118.65343115047924</c:v>
                </c:pt>
                <c:pt idx="108">
                  <c:v>118.58494841180394</c:v>
                </c:pt>
                <c:pt idx="109">
                  <c:v>118.51666727312538</c:v>
                </c:pt>
                <c:pt idx="110">
                  <c:v>118.44854130032051</c:v>
                </c:pt>
                <c:pt idx="111">
                  <c:v>118.38052417988911</c:v>
                </c:pt>
                <c:pt idx="112">
                  <c:v>118.31256949937992</c:v>
                </c:pt>
                <c:pt idx="113">
                  <c:v>118.24463054781104</c:v>
                </c:pt>
                <c:pt idx="114">
                  <c:v>118.17666014048061</c:v>
                </c:pt>
                <c:pt idx="115">
                  <c:v>118.10861047322128</c:v>
                </c:pt>
                <c:pt idx="116">
                  <c:v>118.04043301179611</c:v>
                </c:pt>
                <c:pt idx="117">
                  <c:v>117.97207842273458</c:v>
                </c:pt>
                <c:pt idx="118">
                  <c:v>117.90349655240151</c:v>
                </c:pt>
                <c:pt idx="119">
                  <c:v>117.83463646142559</c:v>
                </c:pt>
                <c:pt idx="120">
                  <c:v>117.76544652170719</c:v>
                </c:pt>
                <c:pt idx="121">
                  <c:v>117.69587458299704</c:v>
                </c:pt>
                <c:pt idx="122">
                  <c:v>117.62586821540054</c:v>
                </c:pt>
                <c:pt idx="123">
                  <c:v>117.555375033028</c:v>
                </c:pt>
                <c:pt idx="124">
                  <c:v>117.48434310229973</c:v>
                </c:pt>
                <c:pt idx="125">
                  <c:v>117.41272143607054</c:v>
                </c:pt>
                <c:pt idx="126">
                  <c:v>117.34046057172839</c:v>
                </c:pt>
                <c:pt idx="127">
                  <c:v>117.26751322776749</c:v>
                </c:pt>
                <c:pt idx="128">
                  <c:v>117.19383502911586</c:v>
                </c:pt>
                <c:pt idx="129">
                  <c:v>117.11938528685236</c:v>
                </c:pt>
                <c:pt idx="130">
                  <c:v>117.04412781311319</c:v>
                </c:pt>
                <c:pt idx="131">
                  <c:v>116.9680317472554</c:v>
                </c:pt>
                <c:pt idx="132">
                  <c:v>116.89107236508988</c:v>
                </c:pt>
                <c:pt idx="133">
                  <c:v>116.81323183962805</c:v>
                </c:pt>
                <c:pt idx="134">
                  <c:v>116.73449991972714</c:v>
                </c:pt>
                <c:pt idx="135">
                  <c:v>116.654874492663</c:v>
                </c:pt>
                <c:pt idx="136">
                  <c:v>116.57436199830015</c:v>
                </c:pt>
                <c:pt idx="137">
                  <c:v>116.49297766634874</c:v>
                </c:pt>
                <c:pt idx="138">
                  <c:v>116.41074555417484</c:v>
                </c:pt>
                <c:pt idx="139">
                  <c:v>116.32769837055827</c:v>
                </c:pt>
                <c:pt idx="140">
                  <c:v>116.24387708024176</c:v>
                </c:pt>
                <c:pt idx="141">
                  <c:v>116.15933029448007</c:v>
                </c:pt>
                <c:pt idx="142">
                  <c:v>116.07411346333379</c:v>
                </c:pt>
                <c:pt idx="143">
                  <c:v>115.9882878953573</c:v>
                </c:pt>
                <c:pt idx="144">
                  <c:v>115.90191963882931</c:v>
                </c:pt>
                <c:pt idx="145">
                  <c:v>115.81507826510349</c:v>
                </c:pt>
                <c:pt idx="146">
                  <c:v>115.72783559854847</c:v>
                </c:pt>
                <c:pt idx="147">
                  <c:v>115.64026443866342</c:v>
                </c:pt>
                <c:pt idx="148">
                  <c:v>115.552437318329</c:v>
                </c:pt>
                <c:pt idx="149">
                  <c:v>115.46442533804685</c:v>
                </c:pt>
                <c:pt idx="150">
                  <c:v>115.37629710991001</c:v>
                </c:pt>
                <c:pt idx="151">
                  <c:v>115.28811783752644</c:v>
                </c:pt>
                <c:pt idx="152">
                  <c:v>115.19994854985853</c:v>
                </c:pt>
                <c:pt idx="153">
                  <c:v>115.11184549858487</c:v>
                </c:pt>
                <c:pt idx="154">
                  <c:v>115.02385972071306</c:v>
                </c:pt>
                <c:pt idx="155">
                  <c:v>114.93603676122333</c:v>
                </c:pt>
                <c:pt idx="156">
                  <c:v>114.84841654481463</c:v>
                </c:pt>
                <c:pt idx="157">
                  <c:v>114.76103338151593</c:v>
                </c:pt>
                <c:pt idx="158">
                  <c:v>114.67391608804729</c:v>
                </c:pt>
                <c:pt idx="159">
                  <c:v>114.58708820528355</c:v>
                </c:pt>
                <c:pt idx="160">
                  <c:v>114.50056829182759</c:v>
                </c:pt>
                <c:pt idx="161">
                  <c:v>114.41437027432764</c:v>
                </c:pt>
                <c:pt idx="162">
                  <c:v>114.32850383654421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124.1</c:v>
                </c:pt>
                <c:pt idx="1">
                  <c:v>125.4</c:v>
                </c:pt>
                <c:pt idx="2">
                  <c:v>123.617</c:v>
                </c:pt>
                <c:pt idx="3">
                  <c:v>124.68300000000001</c:v>
                </c:pt>
                <c:pt idx="4">
                  <c:v>124.667</c:v>
                </c:pt>
                <c:pt idx="5">
                  <c:v>125.833</c:v>
                </c:pt>
                <c:pt idx="6">
                  <c:v>122.2</c:v>
                </c:pt>
                <c:pt idx="7">
                  <c:v>123.233</c:v>
                </c:pt>
                <c:pt idx="8">
                  <c:v>123.133</c:v>
                </c:pt>
                <c:pt idx="9">
                  <c:v>123.583</c:v>
                </c:pt>
                <c:pt idx="10">
                  <c:v>125.733</c:v>
                </c:pt>
                <c:pt idx="11">
                  <c:v>123.667</c:v>
                </c:pt>
                <c:pt idx="12">
                  <c:v>123.483</c:v>
                </c:pt>
                <c:pt idx="13">
                  <c:v>122.75</c:v>
                </c:pt>
                <c:pt idx="14">
                  <c:v>124.15</c:v>
                </c:pt>
                <c:pt idx="15">
                  <c:v>126.18300000000001</c:v>
                </c:pt>
                <c:pt idx="16">
                  <c:v>125.7</c:v>
                </c:pt>
                <c:pt idx="17">
                  <c:v>125.717</c:v>
                </c:pt>
                <c:pt idx="18">
                  <c:v>123.617</c:v>
                </c:pt>
                <c:pt idx="19">
                  <c:v>123.8</c:v>
                </c:pt>
                <c:pt idx="20">
                  <c:v>124.93300000000001</c:v>
                </c:pt>
                <c:pt idx="21">
                  <c:v>124.6</c:v>
                </c:pt>
                <c:pt idx="22">
                  <c:v>127.18300000000001</c:v>
                </c:pt>
                <c:pt idx="23">
                  <c:v>125.117</c:v>
                </c:pt>
                <c:pt idx="24">
                  <c:v>126.283</c:v>
                </c:pt>
                <c:pt idx="25">
                  <c:v>125.117</c:v>
                </c:pt>
                <c:pt idx="26">
                  <c:v>126.8</c:v>
                </c:pt>
                <c:pt idx="27">
                  <c:v>125.533</c:v>
                </c:pt>
                <c:pt idx="28">
                  <c:v>127.717</c:v>
                </c:pt>
                <c:pt idx="29">
                  <c:v>127.4</c:v>
                </c:pt>
                <c:pt idx="30">
                  <c:v>127.417</c:v>
                </c:pt>
                <c:pt idx="31">
                  <c:v>127.333</c:v>
                </c:pt>
                <c:pt idx="32">
                  <c:v>129.6</c:v>
                </c:pt>
                <c:pt idx="33">
                  <c:v>130.31700000000001</c:v>
                </c:pt>
                <c:pt idx="34">
                  <c:v>132.15</c:v>
                </c:pt>
                <c:pt idx="35">
                  <c:v>130.11699999999999</c:v>
                </c:pt>
                <c:pt idx="36">
                  <c:v>132.13300000000001</c:v>
                </c:pt>
                <c:pt idx="37">
                  <c:v>130.43299999999999</c:v>
                </c:pt>
                <c:pt idx="38">
                  <c:v>130.13300000000001</c:v>
                </c:pt>
                <c:pt idx="39">
                  <c:v>134.25</c:v>
                </c:pt>
                <c:pt idx="40">
                  <c:v>133.31700000000001</c:v>
                </c:pt>
                <c:pt idx="41">
                  <c:v>134.63300000000001</c:v>
                </c:pt>
                <c:pt idx="42">
                  <c:v>135.81700000000001</c:v>
                </c:pt>
                <c:pt idx="43">
                  <c:v>135.333</c:v>
                </c:pt>
                <c:pt idx="44">
                  <c:v>137.417</c:v>
                </c:pt>
                <c:pt idx="45">
                  <c:v>140.55000000000001</c:v>
                </c:pt>
                <c:pt idx="46">
                  <c:v>145.083</c:v>
                </c:pt>
                <c:pt idx="47">
                  <c:v>153.88300000000001</c:v>
                </c:pt>
                <c:pt idx="48">
                  <c:v>165.86699999999999</c:v>
                </c:pt>
                <c:pt idx="49">
                  <c:v>180.667</c:v>
                </c:pt>
                <c:pt idx="50">
                  <c:v>194.483</c:v>
                </c:pt>
                <c:pt idx="51">
                  <c:v>205.833</c:v>
                </c:pt>
                <c:pt idx="52">
                  <c:v>218.45</c:v>
                </c:pt>
                <c:pt idx="53">
                  <c:v>224.71700000000001</c:v>
                </c:pt>
                <c:pt idx="54">
                  <c:v>230.71700000000001</c:v>
                </c:pt>
                <c:pt idx="55">
                  <c:v>233.517</c:v>
                </c:pt>
                <c:pt idx="56">
                  <c:v>233.917</c:v>
                </c:pt>
                <c:pt idx="57">
                  <c:v>232.71700000000001</c:v>
                </c:pt>
                <c:pt idx="58">
                  <c:v>227.833</c:v>
                </c:pt>
                <c:pt idx="59">
                  <c:v>222.03299999999999</c:v>
                </c:pt>
                <c:pt idx="60">
                  <c:v>207.983</c:v>
                </c:pt>
                <c:pt idx="61">
                  <c:v>181.833</c:v>
                </c:pt>
                <c:pt idx="62">
                  <c:v>150.6</c:v>
                </c:pt>
                <c:pt idx="63">
                  <c:v>131.167</c:v>
                </c:pt>
                <c:pt idx="64">
                  <c:v>126.267</c:v>
                </c:pt>
                <c:pt idx="65">
                  <c:v>126.983</c:v>
                </c:pt>
                <c:pt idx="66">
                  <c:v>128.767</c:v>
                </c:pt>
                <c:pt idx="67">
                  <c:v>131.483</c:v>
                </c:pt>
                <c:pt idx="68">
                  <c:v>136.417</c:v>
                </c:pt>
                <c:pt idx="69">
                  <c:v>146.38300000000001</c:v>
                </c:pt>
                <c:pt idx="70">
                  <c:v>154.78299999999999</c:v>
                </c:pt>
                <c:pt idx="71">
                  <c:v>165.767</c:v>
                </c:pt>
                <c:pt idx="72">
                  <c:v>178.983</c:v>
                </c:pt>
                <c:pt idx="73">
                  <c:v>188</c:v>
                </c:pt>
                <c:pt idx="74">
                  <c:v>194.53299999999999</c:v>
                </c:pt>
                <c:pt idx="75">
                  <c:v>198.96700000000001</c:v>
                </c:pt>
                <c:pt idx="76">
                  <c:v>202.667</c:v>
                </c:pt>
                <c:pt idx="77">
                  <c:v>205.333</c:v>
                </c:pt>
                <c:pt idx="78">
                  <c:v>203.5</c:v>
                </c:pt>
                <c:pt idx="79">
                  <c:v>200.63300000000001</c:v>
                </c:pt>
                <c:pt idx="80">
                  <c:v>192.35</c:v>
                </c:pt>
                <c:pt idx="81">
                  <c:v>175.767</c:v>
                </c:pt>
                <c:pt idx="82">
                  <c:v>150.36699999999999</c:v>
                </c:pt>
                <c:pt idx="83">
                  <c:v>129.88300000000001</c:v>
                </c:pt>
                <c:pt idx="84">
                  <c:v>122.133</c:v>
                </c:pt>
                <c:pt idx="85">
                  <c:v>119.3</c:v>
                </c:pt>
                <c:pt idx="86">
                  <c:v>118.133</c:v>
                </c:pt>
                <c:pt idx="87">
                  <c:v>118.06699999999999</c:v>
                </c:pt>
                <c:pt idx="88">
                  <c:v>119.117</c:v>
                </c:pt>
                <c:pt idx="89">
                  <c:v>118.95</c:v>
                </c:pt>
                <c:pt idx="90">
                  <c:v>119.367</c:v>
                </c:pt>
                <c:pt idx="91">
                  <c:v>117.9</c:v>
                </c:pt>
                <c:pt idx="92">
                  <c:v>118.4</c:v>
                </c:pt>
                <c:pt idx="93">
                  <c:v>118.583</c:v>
                </c:pt>
                <c:pt idx="94">
                  <c:v>118.31699999999999</c:v>
                </c:pt>
                <c:pt idx="95">
                  <c:v>120.31699999999999</c:v>
                </c:pt>
                <c:pt idx="96">
                  <c:v>119.25</c:v>
                </c:pt>
                <c:pt idx="97">
                  <c:v>121.417</c:v>
                </c:pt>
                <c:pt idx="98">
                  <c:v>120.783</c:v>
                </c:pt>
                <c:pt idx="99">
                  <c:v>122.4</c:v>
                </c:pt>
                <c:pt idx="100">
                  <c:v>119.95</c:v>
                </c:pt>
                <c:pt idx="101">
                  <c:v>122.25</c:v>
                </c:pt>
                <c:pt idx="102">
                  <c:v>119.233</c:v>
                </c:pt>
                <c:pt idx="103">
                  <c:v>121.267</c:v>
                </c:pt>
                <c:pt idx="104">
                  <c:v>118.93300000000001</c:v>
                </c:pt>
                <c:pt idx="105">
                  <c:v>120.56699999999999</c:v>
                </c:pt>
                <c:pt idx="106">
                  <c:v>120.217</c:v>
                </c:pt>
                <c:pt idx="107">
                  <c:v>120</c:v>
                </c:pt>
                <c:pt idx="108">
                  <c:v>122.15</c:v>
                </c:pt>
                <c:pt idx="109">
                  <c:v>121.55</c:v>
                </c:pt>
                <c:pt idx="110">
                  <c:v>123.3</c:v>
                </c:pt>
                <c:pt idx="111">
                  <c:v>123.033</c:v>
                </c:pt>
                <c:pt idx="112">
                  <c:v>122.383</c:v>
                </c:pt>
                <c:pt idx="113">
                  <c:v>119.6</c:v>
                </c:pt>
                <c:pt idx="114">
                  <c:v>120.75</c:v>
                </c:pt>
                <c:pt idx="115">
                  <c:v>117.85</c:v>
                </c:pt>
                <c:pt idx="116">
                  <c:v>118.85</c:v>
                </c:pt>
                <c:pt idx="117">
                  <c:v>117.68300000000001</c:v>
                </c:pt>
                <c:pt idx="118">
                  <c:v>118.117</c:v>
                </c:pt>
                <c:pt idx="119">
                  <c:v>118</c:v>
                </c:pt>
                <c:pt idx="120">
                  <c:v>118.367</c:v>
                </c:pt>
                <c:pt idx="121">
                  <c:v>118.333</c:v>
                </c:pt>
                <c:pt idx="122">
                  <c:v>118.017</c:v>
                </c:pt>
                <c:pt idx="123">
                  <c:v>118.417</c:v>
                </c:pt>
                <c:pt idx="124">
                  <c:v>115.617</c:v>
                </c:pt>
                <c:pt idx="125">
                  <c:v>118.43300000000001</c:v>
                </c:pt>
                <c:pt idx="126">
                  <c:v>117.717</c:v>
                </c:pt>
                <c:pt idx="127">
                  <c:v>118.2</c:v>
                </c:pt>
                <c:pt idx="128">
                  <c:v>119.8</c:v>
                </c:pt>
                <c:pt idx="129">
                  <c:v>115.483</c:v>
                </c:pt>
                <c:pt idx="130">
                  <c:v>117.06699999999999</c:v>
                </c:pt>
                <c:pt idx="131">
                  <c:v>118.783</c:v>
                </c:pt>
                <c:pt idx="132">
                  <c:v>117.56699999999999</c:v>
                </c:pt>
                <c:pt idx="133">
                  <c:v>117.883</c:v>
                </c:pt>
                <c:pt idx="134">
                  <c:v>119.15</c:v>
                </c:pt>
                <c:pt idx="135">
                  <c:v>118.083</c:v>
                </c:pt>
                <c:pt idx="136">
                  <c:v>118.383</c:v>
                </c:pt>
                <c:pt idx="137">
                  <c:v>120.483</c:v>
                </c:pt>
                <c:pt idx="138">
                  <c:v>118.06699999999999</c:v>
                </c:pt>
                <c:pt idx="139">
                  <c:v>117.617</c:v>
                </c:pt>
                <c:pt idx="140">
                  <c:v>118.417</c:v>
                </c:pt>
                <c:pt idx="141">
                  <c:v>117.25</c:v>
                </c:pt>
                <c:pt idx="142">
                  <c:v>117.517</c:v>
                </c:pt>
                <c:pt idx="143">
                  <c:v>115.81699999999999</c:v>
                </c:pt>
                <c:pt idx="144">
                  <c:v>115.2</c:v>
                </c:pt>
                <c:pt idx="145">
                  <c:v>117.7</c:v>
                </c:pt>
                <c:pt idx="146">
                  <c:v>117.033</c:v>
                </c:pt>
                <c:pt idx="147">
                  <c:v>117.81699999999999</c:v>
                </c:pt>
                <c:pt idx="148">
                  <c:v>118.7</c:v>
                </c:pt>
                <c:pt idx="149">
                  <c:v>115.667</c:v>
                </c:pt>
                <c:pt idx="150">
                  <c:v>115.783</c:v>
                </c:pt>
                <c:pt idx="151">
                  <c:v>116.93300000000001</c:v>
                </c:pt>
                <c:pt idx="152">
                  <c:v>117.583</c:v>
                </c:pt>
                <c:pt idx="153">
                  <c:v>117</c:v>
                </c:pt>
                <c:pt idx="154">
                  <c:v>119.083</c:v>
                </c:pt>
                <c:pt idx="155">
                  <c:v>116.117</c:v>
                </c:pt>
                <c:pt idx="156">
                  <c:v>117.583</c:v>
                </c:pt>
                <c:pt idx="157">
                  <c:v>116.883</c:v>
                </c:pt>
                <c:pt idx="158">
                  <c:v>116.033</c:v>
                </c:pt>
                <c:pt idx="159">
                  <c:v>117.733</c:v>
                </c:pt>
                <c:pt idx="160">
                  <c:v>115.133</c:v>
                </c:pt>
                <c:pt idx="161">
                  <c:v>116.083</c:v>
                </c:pt>
                <c:pt idx="162">
                  <c:v>115.7</c:v>
                </c:pt>
                <c:pt idx="163">
                  <c:v>113.8</c:v>
                </c:pt>
                <c:pt idx="164">
                  <c:v>115.633</c:v>
                </c:pt>
                <c:pt idx="165">
                  <c:v>117.65</c:v>
                </c:pt>
                <c:pt idx="166">
                  <c:v>117.383</c:v>
                </c:pt>
                <c:pt idx="167">
                  <c:v>115.733</c:v>
                </c:pt>
                <c:pt idx="168">
                  <c:v>117.31699999999999</c:v>
                </c:pt>
                <c:pt idx="169">
                  <c:v>115.667</c:v>
                </c:pt>
                <c:pt idx="170">
                  <c:v>115.517</c:v>
                </c:pt>
                <c:pt idx="171">
                  <c:v>116.717</c:v>
                </c:pt>
                <c:pt idx="172">
                  <c:v>116.117</c:v>
                </c:pt>
                <c:pt idx="173">
                  <c:v>115.9</c:v>
                </c:pt>
                <c:pt idx="174">
                  <c:v>115</c:v>
                </c:pt>
                <c:pt idx="175">
                  <c:v>118.15</c:v>
                </c:pt>
                <c:pt idx="176">
                  <c:v>117.217</c:v>
                </c:pt>
                <c:pt idx="177">
                  <c:v>115.617</c:v>
                </c:pt>
                <c:pt idx="178">
                  <c:v>115.917</c:v>
                </c:pt>
                <c:pt idx="179">
                  <c:v>115.633</c:v>
                </c:pt>
                <c:pt idx="180">
                  <c:v>116.7</c:v>
                </c:pt>
                <c:pt idx="181">
                  <c:v>116.267</c:v>
                </c:pt>
                <c:pt idx="182">
                  <c:v>117.68300000000001</c:v>
                </c:pt>
                <c:pt idx="183">
                  <c:v>116.05</c:v>
                </c:pt>
                <c:pt idx="184">
                  <c:v>113.917</c:v>
                </c:pt>
                <c:pt idx="185">
                  <c:v>114.967</c:v>
                </c:pt>
                <c:pt idx="186">
                  <c:v>115.483</c:v>
                </c:pt>
                <c:pt idx="187">
                  <c:v>114.617</c:v>
                </c:pt>
                <c:pt idx="188">
                  <c:v>115.783</c:v>
                </c:pt>
                <c:pt idx="189">
                  <c:v>114.417</c:v>
                </c:pt>
                <c:pt idx="190">
                  <c:v>113.05</c:v>
                </c:pt>
                <c:pt idx="191">
                  <c:v>114.283</c:v>
                </c:pt>
                <c:pt idx="192">
                  <c:v>116.15</c:v>
                </c:pt>
                <c:pt idx="193">
                  <c:v>115.3</c:v>
                </c:pt>
                <c:pt idx="194">
                  <c:v>116.81699999999999</c:v>
                </c:pt>
                <c:pt idx="195">
                  <c:v>114.43300000000001</c:v>
                </c:pt>
                <c:pt idx="196">
                  <c:v>114.917</c:v>
                </c:pt>
                <c:pt idx="197">
                  <c:v>115.06699999999999</c:v>
                </c:pt>
                <c:pt idx="198">
                  <c:v>117.483</c:v>
                </c:pt>
                <c:pt idx="199">
                  <c:v>115.43300000000001</c:v>
                </c:pt>
                <c:pt idx="200">
                  <c:v>115.967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122.31918064409838</c:v>
                </c:pt>
                <c:pt idx="1">
                  <c:v>122.51929233578159</c:v>
                </c:pt>
                <c:pt idx="2">
                  <c:v>122.71850925701258</c:v>
                </c:pt>
                <c:pt idx="3">
                  <c:v>122.91669405123245</c:v>
                </c:pt>
                <c:pt idx="4">
                  <c:v>123.11369284278247</c:v>
                </c:pt>
                <c:pt idx="5">
                  <c:v>123.30933369799088</c:v>
                </c:pt>
                <c:pt idx="6">
                  <c:v>123.50342501874736</c:v>
                </c:pt>
                <c:pt idx="7">
                  <c:v>123.69575388353471</c:v>
                </c:pt>
                <c:pt idx="8">
                  <c:v>123.88608435647291</c:v>
                </c:pt>
                <c:pt idx="9">
                  <c:v>124.07415579178384</c:v>
                </c:pt>
                <c:pt idx="10">
                  <c:v>124.2596811696037</c:v>
                </c:pt>
                <c:pt idx="11">
                  <c:v>124.44234550992429</c:v>
                </c:pt>
                <c:pt idx="12">
                  <c:v>124.62180442581335</c:v>
                </c:pt>
                <c:pt idx="13">
                  <c:v>124.79768289702986</c:v>
                </c:pt>
                <c:pt idx="14">
                  <c:v>124.96957437435566</c:v>
                </c:pt>
                <c:pt idx="15">
                  <c:v>125.13704036963478</c:v>
                </c:pt>
                <c:pt idx="16">
                  <c:v>125.29961075702073</c:v>
                </c:pt>
                <c:pt idx="17">
                  <c:v>125.45678512404362</c:v>
                </c:pt>
                <c:pt idx="18">
                  <c:v>125.60803569300698</c:v>
                </c:pt>
                <c:pt idx="19">
                  <c:v>125.7528126233466</c:v>
                </c:pt>
                <c:pt idx="20">
                  <c:v>125.89055296089768</c:v>
                </c:pt>
                <c:pt idx="21">
                  <c:v>126.02069519906124</c:v>
                </c:pt>
                <c:pt idx="22">
                  <c:v>126.14270246191188</c:v>
                </c:pt>
                <c:pt idx="23">
                  <c:v>126.25609883429382</c:v>
                </c:pt>
                <c:pt idx="24">
                  <c:v>126.36052548443189</c:v>
                </c:pt>
                <c:pt idx="25">
                  <c:v>126.45582607494455</c:v>
                </c:pt>
                <c:pt idx="26">
                  <c:v>126.54217461108927</c:v>
                </c:pt>
                <c:pt idx="27">
                  <c:v>126.62026328880461</c:v>
                </c:pt>
                <c:pt idx="28">
                  <c:v>126.691572836802</c:v>
                </c:pt>
                <c:pt idx="29">
                  <c:v>126.75875274691187</c:v>
                </c:pt>
                <c:pt idx="30">
                  <c:v>126.82614268736781</c:v>
                </c:pt>
                <c:pt idx="31">
                  <c:v>126.90046781883647</c:v>
                </c:pt>
                <c:pt idx="32">
                  <c:v>126.99173767034058</c:v>
                </c:pt>
                <c:pt idx="33">
                  <c:v>127.11436821833711</c:v>
                </c:pt>
                <c:pt idx="34">
                  <c:v>127.28852718862326</c:v>
                </c:pt>
                <c:pt idx="35">
                  <c:v>127.54167098618427</c:v>
                </c:pt>
                <c:pt idx="36">
                  <c:v>127.91019665140342</c:v>
                </c:pt>
                <c:pt idx="37">
                  <c:v>128.44107431306833</c:v>
                </c:pt>
                <c:pt idx="38">
                  <c:v>129.19325806321211</c:v>
                </c:pt>
                <c:pt idx="39">
                  <c:v>130.23860297528884</c:v>
                </c:pt>
                <c:pt idx="40">
                  <c:v>131.66195413882187</c:v>
                </c:pt>
                <c:pt idx="41">
                  <c:v>133.56003481364274</c:v>
                </c:pt>
                <c:pt idx="42">
                  <c:v>136.03876218165991</c:v>
                </c:pt>
                <c:pt idx="43">
                  <c:v>139.20867757610787</c:v>
                </c:pt>
                <c:pt idx="44">
                  <c:v>143.17830661373526</c:v>
                </c:pt>
                <c:pt idx="45">
                  <c:v>148.04546848675443</c:v>
                </c:pt>
                <c:pt idx="46">
                  <c:v>153.88682585239692</c:v>
                </c:pt>
                <c:pt idx="47">
                  <c:v>160.74628486587866</c:v>
                </c:pt>
                <c:pt idx="48">
                  <c:v>168.6231758792963</c:v>
                </c:pt>
                <c:pt idx="49">
                  <c:v>177.46137778844371</c:v>
                </c:pt>
                <c:pt idx="50">
                  <c:v>187.14040806017198</c:v>
                </c:pt>
                <c:pt idx="51">
                  <c:v>197.46798689773155</c:v>
                </c:pt>
                <c:pt idx="52">
                  <c:v>208.16794695079446</c:v>
                </c:pt>
                <c:pt idx="53">
                  <c:v>218.84347385772449</c:v>
                </c:pt>
                <c:pt idx="54">
                  <c:v>228.87707598751442</c:v>
                </c:pt>
                <c:pt idx="55">
                  <c:v>237.2395669682185</c:v>
                </c:pt>
                <c:pt idx="56">
                  <c:v>242.28958436407385</c:v>
                </c:pt>
                <c:pt idx="57">
                  <c:v>241.85721530982497</c:v>
                </c:pt>
                <c:pt idx="58">
                  <c:v>233.98356721397244</c:v>
                </c:pt>
                <c:pt idx="59">
                  <c:v>218.25522357228496</c:v>
                </c:pt>
                <c:pt idx="60">
                  <c:v>196.84346758765278</c:v>
                </c:pt>
                <c:pt idx="61">
                  <c:v>174.10046029274861</c:v>
                </c:pt>
                <c:pt idx="62">
                  <c:v>154.62645173411119</c:v>
                </c:pt>
                <c:pt idx="63">
                  <c:v>141.19712288885938</c:v>
                </c:pt>
                <c:pt idx="64">
                  <c:v>134.07892688902726</c:v>
                </c:pt>
                <c:pt idx="65">
                  <c:v>131.88838411425951</c:v>
                </c:pt>
                <c:pt idx="66">
                  <c:v>132.92472872410517</c:v>
                </c:pt>
                <c:pt idx="67">
                  <c:v>135.98242496669602</c:v>
                </c:pt>
                <c:pt idx="68">
                  <c:v>140.46995087425864</c:v>
                </c:pt>
                <c:pt idx="69">
                  <c:v>146.18385341762064</c:v>
                </c:pt>
                <c:pt idx="70">
                  <c:v>153.06500893093821</c:v>
                </c:pt>
                <c:pt idx="71">
                  <c:v>161.04981204258996</c:v>
                </c:pt>
                <c:pt idx="72">
                  <c:v>169.99940492885003</c:v>
                </c:pt>
                <c:pt idx="73">
                  <c:v>179.66364368192811</c:v>
                </c:pt>
                <c:pt idx="74">
                  <c:v>189.63748168900923</c:v>
                </c:pt>
                <c:pt idx="75">
                  <c:v>199.25424293921924</c:v>
                </c:pt>
                <c:pt idx="76">
                  <c:v>207.36935402414923</c:v>
                </c:pt>
                <c:pt idx="77">
                  <c:v>212.13577297146861</c:v>
                </c:pt>
                <c:pt idx="78">
                  <c:v>211.18355763307173</c:v>
                </c:pt>
                <c:pt idx="79">
                  <c:v>202.68440686293974</c:v>
                </c:pt>
                <c:pt idx="80">
                  <c:v>186.99873069955788</c:v>
                </c:pt>
                <c:pt idx="81">
                  <c:v>167.4251241059425</c:v>
                </c:pt>
                <c:pt idx="82">
                  <c:v>148.8007737935927</c:v>
                </c:pt>
                <c:pt idx="83">
                  <c:v>134.82355478459891</c:v>
                </c:pt>
                <c:pt idx="84">
                  <c:v>126.43872471024837</c:v>
                </c:pt>
                <c:pt idx="85">
                  <c:v>122.38294604655007</c:v>
                </c:pt>
                <c:pt idx="86">
                  <c:v>120.77811034503172</c:v>
                </c:pt>
                <c:pt idx="87">
                  <c:v>120.23411479929999</c:v>
                </c:pt>
                <c:pt idx="88">
                  <c:v>120.04884246433619</c:v>
                </c:pt>
                <c:pt idx="89">
                  <c:v>119.95999502226439</c:v>
                </c:pt>
                <c:pt idx="90">
                  <c:v>119.8925760248199</c:v>
                </c:pt>
                <c:pt idx="91">
                  <c:v>119.82984380165304</c:v>
                </c:pt>
                <c:pt idx="92">
                  <c:v>119.76881453450835</c:v>
                </c:pt>
                <c:pt idx="93">
                  <c:v>119.70904817206907</c:v>
                </c:pt>
                <c:pt idx="94">
                  <c:v>119.65054263053965</c:v>
                </c:pt>
                <c:pt idx="95">
                  <c:v>119.5935144422389</c:v>
                </c:pt>
                <c:pt idx="96">
                  <c:v>119.53856496035699</c:v>
                </c:pt>
                <c:pt idx="97">
                  <c:v>119.48705815406328</c:v>
                </c:pt>
                <c:pt idx="98">
                  <c:v>119.44176738611823</c:v>
                </c:pt>
                <c:pt idx="99">
                  <c:v>119.4078508688099</c:v>
                </c:pt>
                <c:pt idx="100">
                  <c:v>119.39411287772464</c:v>
                </c:pt>
                <c:pt idx="101">
                  <c:v>119.41428559020461</c:v>
                </c:pt>
                <c:pt idx="102">
                  <c:v>119.48772563809129</c:v>
                </c:pt>
                <c:pt idx="103">
                  <c:v>119.63852270634729</c:v>
                </c:pt>
                <c:pt idx="104">
                  <c:v>119.8916893609445</c:v>
                </c:pt>
                <c:pt idx="105">
                  <c:v>120.26503937475138</c:v>
                </c:pt>
                <c:pt idx="106">
                  <c:v>120.75603168695535</c:v>
                </c:pt>
                <c:pt idx="107">
                  <c:v>121.32535004726815</c:v>
                </c:pt>
                <c:pt idx="108">
                  <c:v>121.88447473780245</c:v>
                </c:pt>
                <c:pt idx="109">
                  <c:v>122.3011041478879</c:v>
                </c:pt>
                <c:pt idx="110">
                  <c:v>122.43553441556435</c:v>
                </c:pt>
                <c:pt idx="111">
                  <c:v>122.20315081949434</c:v>
                </c:pt>
                <c:pt idx="112">
                  <c:v>121.62914842924175</c:v>
                </c:pt>
                <c:pt idx="113">
                  <c:v>120.85110627218546</c:v>
                </c:pt>
                <c:pt idx="114">
                  <c:v>120.05697991998355</c:v>
                </c:pt>
                <c:pt idx="115">
                  <c:v>119.39844956353338</c:v>
                </c:pt>
                <c:pt idx="116">
                  <c:v>118.93865623082324</c:v>
                </c:pt>
                <c:pt idx="117">
                  <c:v>118.65913468320892</c:v>
                </c:pt>
                <c:pt idx="118">
                  <c:v>118.50262277837493</c:v>
                </c:pt>
                <c:pt idx="119">
                  <c:v>118.41310089743885</c:v>
                </c:pt>
                <c:pt idx="120">
                  <c:v>118.35354325960392</c:v>
                </c:pt>
                <c:pt idx="121">
                  <c:v>118.30527602330196</c:v>
                </c:pt>
                <c:pt idx="122">
                  <c:v>118.2607883088899</c:v>
                </c:pt>
                <c:pt idx="123">
                  <c:v>118.21762496921771</c:v>
                </c:pt>
                <c:pt idx="124">
                  <c:v>118.17514687010646</c:v>
                </c:pt>
                <c:pt idx="125">
                  <c:v>118.13330260951184</c:v>
                </c:pt>
                <c:pt idx="126">
                  <c:v>118.09242188946277</c:v>
                </c:pt>
                <c:pt idx="127">
                  <c:v>118.05366899947734</c:v>
                </c:pt>
                <c:pt idx="128">
                  <c:v>118.02031037632248</c:v>
                </c:pt>
                <c:pt idx="129">
                  <c:v>117.99995878685704</c:v>
                </c:pt>
                <c:pt idx="130">
                  <c:v>118.00694607101082</c:v>
                </c:pt>
                <c:pt idx="131">
                  <c:v>118.06178118346656</c:v>
                </c:pt>
                <c:pt idx="132">
                  <c:v>118.18306062058981</c:v>
                </c:pt>
                <c:pt idx="133">
                  <c:v>118.37042881733701</c:v>
                </c:pt>
                <c:pt idx="134">
                  <c:v>118.58732465348714</c:v>
                </c:pt>
                <c:pt idx="135">
                  <c:v>118.76160465949557</c:v>
                </c:pt>
                <c:pt idx="136">
                  <c:v>118.8154982615811</c:v>
                </c:pt>
                <c:pt idx="137">
                  <c:v>118.71078713644492</c:v>
                </c:pt>
                <c:pt idx="138">
                  <c:v>118.47437361307715</c:v>
                </c:pt>
                <c:pt idx="139">
                  <c:v>118.18139955603553</c:v>
                </c:pt>
                <c:pt idx="140">
                  <c:v>117.91011090911098</c:v>
                </c:pt>
                <c:pt idx="141">
                  <c:v>117.70497803261065</c:v>
                </c:pt>
                <c:pt idx="142">
                  <c:v>117.57032922724693</c:v>
                </c:pt>
                <c:pt idx="143">
                  <c:v>117.48722867011779</c:v>
                </c:pt>
                <c:pt idx="144">
                  <c:v>117.43318401883171</c:v>
                </c:pt>
                <c:pt idx="145">
                  <c:v>117.39232869848726</c:v>
                </c:pt>
                <c:pt idx="146">
                  <c:v>117.35641280183921</c:v>
                </c:pt>
                <c:pt idx="147">
                  <c:v>117.32205362510101</c:v>
                </c:pt>
                <c:pt idx="148">
                  <c:v>117.28811486781179</c:v>
                </c:pt>
                <c:pt idx="149">
                  <c:v>117.25426753371352</c:v>
                </c:pt>
                <c:pt idx="150">
                  <c:v>117.22041710866755</c:v>
                </c:pt>
                <c:pt idx="151">
                  <c:v>117.18652638853463</c:v>
                </c:pt>
                <c:pt idx="152">
                  <c:v>117.15257153964491</c:v>
                </c:pt>
                <c:pt idx="153">
                  <c:v>117.11853319740602</c:v>
                </c:pt>
                <c:pt idx="154">
                  <c:v>117.08439493975919</c:v>
                </c:pt>
                <c:pt idx="155">
                  <c:v>117.05014299708115</c:v>
                </c:pt>
                <c:pt idx="156">
                  <c:v>117.01576610520424</c:v>
                </c:pt>
                <c:pt idx="157">
                  <c:v>116.98125534882362</c:v>
                </c:pt>
                <c:pt idx="158">
                  <c:v>116.94660398441496</c:v>
                </c:pt>
                <c:pt idx="159">
                  <c:v>116.91180724871398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122.31918064407245</c:v>
                </c:pt>
                <c:pt idx="1">
                  <c:v>122.51929233571329</c:v>
                </c:pt>
                <c:pt idx="2">
                  <c:v>122.7185092568356</c:v>
                </c:pt>
                <c:pt idx="3">
                  <c:v>122.91669405078122</c:v>
                </c:pt>
                <c:pt idx="4">
                  <c:v>123.11369284165052</c:v>
                </c:pt>
                <c:pt idx="5">
                  <c:v>123.30933369519713</c:v>
                </c:pt>
                <c:pt idx="6">
                  <c:v>123.50342501196332</c:v>
                </c:pt>
                <c:pt idx="7">
                  <c:v>123.69575386732673</c:v>
                </c:pt>
                <c:pt idx="8">
                  <c:v>123.88608431837433</c:v>
                </c:pt>
                <c:pt idx="9">
                  <c:v>124.0741557036731</c:v>
                </c:pt>
                <c:pt idx="10">
                  <c:v>124.25968096911541</c:v>
                </c:pt>
                <c:pt idx="11">
                  <c:v>124.44234506108671</c:v>
                </c:pt>
                <c:pt idx="12">
                  <c:v>124.62180343719325</c:v>
                </c:pt>
                <c:pt idx="13">
                  <c:v>124.79768075458473</c:v>
                </c:pt>
                <c:pt idx="14">
                  <c:v>124.96956980631442</c:v>
                </c:pt>
                <c:pt idx="15">
                  <c:v>125.13703078688026</c:v>
                </c:pt>
                <c:pt idx="16">
                  <c:v>125.29959097863926</c:v>
                </c:pt>
                <c:pt idx="17">
                  <c:v>125.45674496057855</c:v>
                </c:pt>
                <c:pt idx="18">
                  <c:v>125.60795544917899</c:v>
                </c:pt>
                <c:pt idx="19">
                  <c:v>125.75265488686793</c:v>
                </c:pt>
                <c:pt idx="20">
                  <c:v>125.89024789568744</c:v>
                </c:pt>
                <c:pt idx="21">
                  <c:v>126.02011471103721</c:v>
                </c:pt>
                <c:pt idx="22">
                  <c:v>126.14161570131364</c:v>
                </c:pt>
                <c:pt idx="23">
                  <c:v>126.25409706260355</c:v>
                </c:pt>
                <c:pt idx="24">
                  <c:v>126.35689775205692</c:v>
                </c:pt>
                <c:pt idx="25">
                  <c:v>126.44935768821381</c:v>
                </c:pt>
                <c:pt idx="26">
                  <c:v>126.53082720092432</c:v>
                </c:pt>
                <c:pt idx="27">
                  <c:v>126.60067765781133</c:v>
                </c:pt>
                <c:pt idx="28">
                  <c:v>126.65831312961626</c:v>
                </c:pt>
                <c:pt idx="29">
                  <c:v>126.7031828854625</c:v>
                </c:pt>
                <c:pt idx="30">
                  <c:v>126.73479443448508</c:v>
                </c:pt>
                <c:pt idx="31">
                  <c:v>126.75272675700438</c:v>
                </c:pt>
                <c:pt idx="32">
                  <c:v>126.75664330209649</c:v>
                </c:pt>
                <c:pt idx="33">
                  <c:v>126.7463042753491</c:v>
                </c:pt>
                <c:pt idx="34">
                  <c:v>126.72157770727284</c:v>
                </c:pt>
                <c:pt idx="35">
                  <c:v>126.68244878524992</c:v>
                </c:pt>
                <c:pt idx="36">
                  <c:v>126.62902695472641</c:v>
                </c:pt>
                <c:pt idx="37">
                  <c:v>126.56155035124301</c:v>
                </c:pt>
                <c:pt idx="38">
                  <c:v>126.48038721375735</c:v>
                </c:pt>
                <c:pt idx="39">
                  <c:v>126.38603404835324</c:v>
                </c:pt>
                <c:pt idx="40">
                  <c:v>126.27911045346927</c:v>
                </c:pt>
                <c:pt idx="41">
                  <c:v>126.16035067403524</c:v>
                </c:pt>
                <c:pt idx="42">
                  <c:v>126.03059211115476</c:v>
                </c:pt>
                <c:pt idx="43">
                  <c:v>125.89076116409926</c:v>
                </c:pt>
                <c:pt idx="44">
                  <c:v>125.74185691066145</c:v>
                </c:pt>
                <c:pt idx="45">
                  <c:v>125.5849332303673</c:v>
                </c:pt>
                <c:pt idx="46">
                  <c:v>125.42108003551873</c:v>
                </c:pt>
                <c:pt idx="47">
                  <c:v>125.25140429399011</c:v>
                </c:pt>
                <c:pt idx="48">
                  <c:v>125.07701150545422</c:v>
                </c:pt>
                <c:pt idx="49">
                  <c:v>124.89898823324691</c:v>
                </c:pt>
                <c:pt idx="50">
                  <c:v>124.71838620434657</c:v>
                </c:pt>
                <c:pt idx="51">
                  <c:v>124.53620837891633</c:v>
                </c:pt>
                <c:pt idx="52">
                  <c:v>124.35339726838215</c:v>
                </c:pt>
                <c:pt idx="53">
                  <c:v>124.17082565675744</c:v>
                </c:pt>
                <c:pt idx="54">
                  <c:v>123.98928976240289</c:v>
                </c:pt>
                <c:pt idx="55">
                  <c:v>123.80950477339087</c:v>
                </c:pt>
                <c:pt idx="56">
                  <c:v>123.63210260376633</c:v>
                </c:pt>
                <c:pt idx="57">
                  <c:v>123.45763165272656</c:v>
                </c:pt>
                <c:pt idx="58">
                  <c:v>123.28655830456458</c:v>
                </c:pt>
                <c:pt idx="59">
                  <c:v>123.11926988298367</c:v>
                </c:pt>
                <c:pt idx="60">
                  <c:v>122.9560787667543</c:v>
                </c:pt>
                <c:pt idx="61">
                  <c:v>122.79722738157771</c:v>
                </c:pt>
                <c:pt idx="62">
                  <c:v>122.64289380205108</c:v>
                </c:pt>
                <c:pt idx="63">
                  <c:v>122.49319772443779</c:v>
                </c:pt>
                <c:pt idx="64">
                  <c:v>122.34820660244618</c:v>
                </c:pt>
                <c:pt idx="65">
                  <c:v>122.20794177176901</c:v>
                </c:pt>
                <c:pt idx="66">
                  <c:v>122.07238442260474</c:v>
                </c:pt>
                <c:pt idx="67">
                  <c:v>121.941481311177</c:v>
                </c:pt>
                <c:pt idx="68">
                  <c:v>121.81515013029242</c:v>
                </c:pt>
                <c:pt idx="69">
                  <c:v>121.69328448456747</c:v>
                </c:pt>
                <c:pt idx="70">
                  <c:v>121.57575843780917</c:v>
                </c:pt>
                <c:pt idx="71">
                  <c:v>121.46243061812183</c:v>
                </c:pt>
                <c:pt idx="72">
                  <c:v>121.35314788080682</c:v>
                </c:pt>
                <c:pt idx="73">
                  <c:v>121.24774854032465</c:v>
                </c:pt>
                <c:pt idx="74">
                  <c:v>121.14606519088207</c:v>
                </c:pt>
                <c:pt idx="75">
                  <c:v>121.04792714100017</c:v>
                </c:pt>
                <c:pt idx="76">
                  <c:v>120.95316249113063</c:v>
                </c:pt>
                <c:pt idx="77">
                  <c:v>120.86159988540443</c:v>
                </c:pt>
                <c:pt idx="78">
                  <c:v>120.77306996928225</c:v>
                </c:pt>
                <c:pt idx="79">
                  <c:v>120.68740658453898</c:v>
                </c:pt>
                <c:pt idx="80">
                  <c:v>120.60444773192887</c:v>
                </c:pt>
                <c:pt idx="81">
                  <c:v>120.52403633026668</c:v>
                </c:pt>
                <c:pt idx="82">
                  <c:v>120.44602079870555</c:v>
                </c:pt>
                <c:pt idx="83">
                  <c:v>120.37025548684369</c:v>
                </c:pt>
                <c:pt idx="84">
                  <c:v>120.29660097505668</c:v>
                </c:pt>
                <c:pt idx="85">
                  <c:v>120.22492426522061</c:v>
                </c:pt>
                <c:pt idx="86">
                  <c:v>120.15509887982257</c:v>
                </c:pt>
                <c:pt idx="87">
                  <c:v>120.08700488539012</c:v>
                </c:pt>
                <c:pt idx="88">
                  <c:v>120.02052885424348</c:v>
                </c:pt>
                <c:pt idx="89">
                  <c:v>119.95556377679299</c:v>
                </c:pt>
                <c:pt idx="90">
                  <c:v>119.89200893498139</c:v>
                </c:pt>
                <c:pt idx="91">
                  <c:v>119.82976974600386</c:v>
                </c:pt>
                <c:pt idx="92">
                  <c:v>119.7687575841239</c:v>
                </c:pt>
                <c:pt idx="93">
                  <c:v>119.70888958723296</c:v>
                </c:pt>
                <c:pt idx="94">
                  <c:v>119.65008845376403</c:v>
                </c:pt>
                <c:pt idx="95">
                  <c:v>119.59228223465472</c:v>
                </c:pt>
                <c:pt idx="96">
                  <c:v>119.53540412424923</c:v>
                </c:pt>
                <c:pt idx="97">
                  <c:v>119.47939225331925</c:v>
                </c:pt>
                <c:pt idx="98">
                  <c:v>119.42418948675798</c:v>
                </c:pt>
                <c:pt idx="99">
                  <c:v>119.36974322794737</c:v>
                </c:pt>
                <c:pt idx="100">
                  <c:v>119.31600523130321</c:v>
                </c:pt>
                <c:pt idx="101">
                  <c:v>119.26293142405581</c:v>
                </c:pt>
                <c:pt idx="102">
                  <c:v>119.21048173791378</c:v>
                </c:pt>
                <c:pt idx="103">
                  <c:v>119.15861995087482</c:v>
                </c:pt>
                <c:pt idx="104">
                  <c:v>119.10731353908312</c:v>
                </c:pt>
                <c:pt idx="105">
                  <c:v>119.05653353827618</c:v>
                </c:pt>
                <c:pt idx="106">
                  <c:v>119.00625441401318</c:v>
                </c:pt>
                <c:pt idx="107">
                  <c:v>118.95645393952003</c:v>
                </c:pt>
                <c:pt idx="108">
                  <c:v>118.90711307962717</c:v>
                </c:pt>
                <c:pt idx="109">
                  <c:v>118.85821587890676</c:v>
                </c:pt>
                <c:pt idx="110">
                  <c:v>118.80974935174501</c:v>
                </c:pt>
                <c:pt idx="111">
                  <c:v>118.76170337171098</c:v>
                </c:pt>
                <c:pt idx="112">
                  <c:v>118.71407055722177</c:v>
                </c:pt>
                <c:pt idx="113">
                  <c:v>118.66684615016582</c:v>
                </c:pt>
                <c:pt idx="114">
                  <c:v>118.62002788385155</c:v>
                </c:pt>
                <c:pt idx="115">
                  <c:v>118.57361583642586</c:v>
                </c:pt>
                <c:pt idx="116">
                  <c:v>118.52761226578345</c:v>
                </c:pt>
                <c:pt idx="117">
                  <c:v>118.48202142200412</c:v>
                </c:pt>
                <c:pt idx="118">
                  <c:v>118.43684933354871</c:v>
                </c:pt>
                <c:pt idx="119">
                  <c:v>118.39210356385733</c:v>
                </c:pt>
                <c:pt idx="120">
                  <c:v>118.34779293566879</c:v>
                </c:pt>
                <c:pt idx="121">
                  <c:v>118.30392722134687</c:v>
                </c:pt>
                <c:pt idx="122">
                  <c:v>118.26051679878412</c:v>
                </c:pt>
                <c:pt idx="123">
                  <c:v>118.21757227405759</c:v>
                </c:pt>
                <c:pt idx="124">
                  <c:v>118.17510407391285</c:v>
                </c:pt>
                <c:pt idx="125">
                  <c:v>118.13312201330177</c:v>
                </c:pt>
                <c:pt idx="126">
                  <c:v>118.0916348455052</c:v>
                </c:pt>
                <c:pt idx="127">
                  <c:v>118.05064980470993</c:v>
                </c:pt>
                <c:pt idx="128">
                  <c:v>118.01017215311795</c:v>
                </c:pt>
                <c:pt idx="129">
                  <c:v>117.97020474655818</c:v>
                </c:pt>
                <c:pt idx="130">
                  <c:v>117.93074763394276</c:v>
                </c:pt>
                <c:pt idx="131">
                  <c:v>117.89179770656338</c:v>
                </c:pt>
                <c:pt idx="132">
                  <c:v>117.85334841299047</c:v>
                </c:pt>
                <c:pt idx="133">
                  <c:v>117.81538955409911</c:v>
                </c:pt>
                <c:pt idx="134">
                  <c:v>117.77790717045934</c:v>
                </c:pt>
                <c:pt idx="135">
                  <c:v>117.74088353104487</c:v>
                </c:pt>
                <c:pt idx="136">
                  <c:v>117.70429722808538</c:v>
                </c:pt>
                <c:pt idx="137">
                  <c:v>117.6681233781575</c:v>
                </c:pt>
                <c:pt idx="138">
                  <c:v>117.63233392460526</c:v>
                </c:pt>
                <c:pt idx="139">
                  <c:v>117.59689803147305</c:v>
                </c:pt>
                <c:pt idx="140">
                  <c:v>117.56178255470388</c:v>
                </c:pt>
                <c:pt idx="141">
                  <c:v>117.52695257275083</c:v>
                </c:pt>
                <c:pt idx="142">
                  <c:v>117.49237195624445</c:v>
                </c:pt>
                <c:pt idx="143">
                  <c:v>117.45800395512359</c:v>
                </c:pt>
                <c:pt idx="144">
                  <c:v>117.4238117817257</c:v>
                </c:pt>
                <c:pt idx="145">
                  <c:v>117.38975916967324</c:v>
                </c:pt>
                <c:pt idx="146">
                  <c:v>117.35581089080998</c:v>
                </c:pt>
                <c:pt idx="147">
                  <c:v>117.32193321567971</c:v>
                </c:pt>
                <c:pt idx="148">
                  <c:v>117.28809430679541</c:v>
                </c:pt>
                <c:pt idx="149">
                  <c:v>117.25426453790685</c:v>
                </c:pt>
                <c:pt idx="150">
                  <c:v>117.22041673634706</c:v>
                </c:pt>
                <c:pt idx="151">
                  <c:v>117.18652634907799</c:v>
                </c:pt>
                <c:pt idx="152">
                  <c:v>117.15257153608036</c:v>
                </c:pt>
                <c:pt idx="153">
                  <c:v>117.11853319713157</c:v>
                </c:pt>
                <c:pt idx="154">
                  <c:v>117.08439493974119</c:v>
                </c:pt>
                <c:pt idx="155">
                  <c:v>117.05014299708014</c:v>
                </c:pt>
                <c:pt idx="156">
                  <c:v>117.01576610520419</c:v>
                </c:pt>
                <c:pt idx="157">
                  <c:v>116.98125534882362</c:v>
                </c:pt>
                <c:pt idx="158">
                  <c:v>116.94660398441496</c:v>
                </c:pt>
                <c:pt idx="159">
                  <c:v>116.91180724871398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124.017</c:v>
                </c:pt>
                <c:pt idx="1">
                  <c:v>123.8</c:v>
                </c:pt>
                <c:pt idx="2">
                  <c:v>123.017</c:v>
                </c:pt>
                <c:pt idx="3">
                  <c:v>124.233</c:v>
                </c:pt>
                <c:pt idx="4">
                  <c:v>123</c:v>
                </c:pt>
                <c:pt idx="5">
                  <c:v>122.267</c:v>
                </c:pt>
                <c:pt idx="6">
                  <c:v>123.65</c:v>
                </c:pt>
                <c:pt idx="7">
                  <c:v>121.9</c:v>
                </c:pt>
                <c:pt idx="8">
                  <c:v>124.25</c:v>
                </c:pt>
                <c:pt idx="9">
                  <c:v>124.517</c:v>
                </c:pt>
                <c:pt idx="10">
                  <c:v>121.85</c:v>
                </c:pt>
                <c:pt idx="11">
                  <c:v>122.117</c:v>
                </c:pt>
                <c:pt idx="12">
                  <c:v>123.75</c:v>
                </c:pt>
                <c:pt idx="13">
                  <c:v>123.283</c:v>
                </c:pt>
                <c:pt idx="14">
                  <c:v>122.633</c:v>
                </c:pt>
                <c:pt idx="15">
                  <c:v>123.017</c:v>
                </c:pt>
                <c:pt idx="16">
                  <c:v>123.667</c:v>
                </c:pt>
                <c:pt idx="17">
                  <c:v>123.31699999999999</c:v>
                </c:pt>
                <c:pt idx="18">
                  <c:v>123.867</c:v>
                </c:pt>
                <c:pt idx="19">
                  <c:v>123.8</c:v>
                </c:pt>
                <c:pt idx="20">
                  <c:v>124.55</c:v>
                </c:pt>
                <c:pt idx="21">
                  <c:v>126.3</c:v>
                </c:pt>
                <c:pt idx="22">
                  <c:v>125.25</c:v>
                </c:pt>
                <c:pt idx="23">
                  <c:v>125.7</c:v>
                </c:pt>
                <c:pt idx="24">
                  <c:v>127.65</c:v>
                </c:pt>
                <c:pt idx="25">
                  <c:v>125</c:v>
                </c:pt>
                <c:pt idx="26">
                  <c:v>126.083</c:v>
                </c:pt>
                <c:pt idx="27">
                  <c:v>126.35</c:v>
                </c:pt>
                <c:pt idx="28">
                  <c:v>126.31699999999999</c:v>
                </c:pt>
                <c:pt idx="29">
                  <c:v>127.167</c:v>
                </c:pt>
                <c:pt idx="30">
                  <c:v>128.833</c:v>
                </c:pt>
                <c:pt idx="31">
                  <c:v>127.733</c:v>
                </c:pt>
                <c:pt idx="32">
                  <c:v>127.56699999999999</c:v>
                </c:pt>
                <c:pt idx="33">
                  <c:v>129.017</c:v>
                </c:pt>
                <c:pt idx="34">
                  <c:v>127.533</c:v>
                </c:pt>
                <c:pt idx="35">
                  <c:v>131</c:v>
                </c:pt>
                <c:pt idx="36">
                  <c:v>130.46700000000001</c:v>
                </c:pt>
                <c:pt idx="37">
                  <c:v>133.13300000000001</c:v>
                </c:pt>
                <c:pt idx="38">
                  <c:v>129.9</c:v>
                </c:pt>
                <c:pt idx="39">
                  <c:v>132.31700000000001</c:v>
                </c:pt>
                <c:pt idx="40">
                  <c:v>135.80000000000001</c:v>
                </c:pt>
                <c:pt idx="41">
                  <c:v>136.733</c:v>
                </c:pt>
                <c:pt idx="42">
                  <c:v>137.18299999999999</c:v>
                </c:pt>
                <c:pt idx="43">
                  <c:v>137.96700000000001</c:v>
                </c:pt>
                <c:pt idx="44">
                  <c:v>140.85</c:v>
                </c:pt>
                <c:pt idx="45">
                  <c:v>143.30000000000001</c:v>
                </c:pt>
                <c:pt idx="46">
                  <c:v>150.06700000000001</c:v>
                </c:pt>
                <c:pt idx="47">
                  <c:v>160</c:v>
                </c:pt>
                <c:pt idx="48">
                  <c:v>171.75</c:v>
                </c:pt>
                <c:pt idx="49">
                  <c:v>186.65</c:v>
                </c:pt>
                <c:pt idx="50">
                  <c:v>202.6</c:v>
                </c:pt>
                <c:pt idx="51">
                  <c:v>213.25</c:v>
                </c:pt>
                <c:pt idx="52">
                  <c:v>224.11699999999999</c:v>
                </c:pt>
                <c:pt idx="53">
                  <c:v>230.56700000000001</c:v>
                </c:pt>
                <c:pt idx="54">
                  <c:v>234.9</c:v>
                </c:pt>
                <c:pt idx="55">
                  <c:v>236.11699999999999</c:v>
                </c:pt>
                <c:pt idx="56">
                  <c:v>236.517</c:v>
                </c:pt>
                <c:pt idx="57">
                  <c:v>232.95</c:v>
                </c:pt>
                <c:pt idx="58">
                  <c:v>226.68299999999999</c:v>
                </c:pt>
                <c:pt idx="59">
                  <c:v>213.233</c:v>
                </c:pt>
                <c:pt idx="60">
                  <c:v>192.31700000000001</c:v>
                </c:pt>
                <c:pt idx="61">
                  <c:v>159.36699999999999</c:v>
                </c:pt>
                <c:pt idx="62">
                  <c:v>138.05000000000001</c:v>
                </c:pt>
                <c:pt idx="63">
                  <c:v>128.083</c:v>
                </c:pt>
                <c:pt idx="64">
                  <c:v>126.167</c:v>
                </c:pt>
                <c:pt idx="65">
                  <c:v>129.03299999999999</c:v>
                </c:pt>
                <c:pt idx="66">
                  <c:v>128.733</c:v>
                </c:pt>
                <c:pt idx="67">
                  <c:v>133.78299999999999</c:v>
                </c:pt>
                <c:pt idx="68">
                  <c:v>141.11699999999999</c:v>
                </c:pt>
                <c:pt idx="69">
                  <c:v>149.11699999999999</c:v>
                </c:pt>
                <c:pt idx="70">
                  <c:v>160.78299999999999</c:v>
                </c:pt>
                <c:pt idx="71">
                  <c:v>172</c:v>
                </c:pt>
                <c:pt idx="72">
                  <c:v>185.43299999999999</c:v>
                </c:pt>
                <c:pt idx="73">
                  <c:v>192.21700000000001</c:v>
                </c:pt>
                <c:pt idx="74">
                  <c:v>197.75</c:v>
                </c:pt>
                <c:pt idx="75">
                  <c:v>203.06700000000001</c:v>
                </c:pt>
                <c:pt idx="76">
                  <c:v>207.15</c:v>
                </c:pt>
                <c:pt idx="77">
                  <c:v>207.417</c:v>
                </c:pt>
                <c:pt idx="78">
                  <c:v>204.93299999999999</c:v>
                </c:pt>
                <c:pt idx="79">
                  <c:v>196.9</c:v>
                </c:pt>
                <c:pt idx="80">
                  <c:v>180.85</c:v>
                </c:pt>
                <c:pt idx="81">
                  <c:v>155.11699999999999</c:v>
                </c:pt>
                <c:pt idx="82">
                  <c:v>136.75</c:v>
                </c:pt>
                <c:pt idx="83">
                  <c:v>123.95</c:v>
                </c:pt>
                <c:pt idx="84">
                  <c:v>120.2</c:v>
                </c:pt>
                <c:pt idx="85">
                  <c:v>117.217</c:v>
                </c:pt>
                <c:pt idx="86">
                  <c:v>117.7</c:v>
                </c:pt>
                <c:pt idx="87">
                  <c:v>119.083</c:v>
                </c:pt>
                <c:pt idx="88">
                  <c:v>116.467</c:v>
                </c:pt>
                <c:pt idx="89">
                  <c:v>118</c:v>
                </c:pt>
                <c:pt idx="90">
                  <c:v>120</c:v>
                </c:pt>
                <c:pt idx="91">
                  <c:v>117.167</c:v>
                </c:pt>
                <c:pt idx="92">
                  <c:v>120.267</c:v>
                </c:pt>
                <c:pt idx="93">
                  <c:v>119.617</c:v>
                </c:pt>
                <c:pt idx="94">
                  <c:v>118.783</c:v>
                </c:pt>
                <c:pt idx="95">
                  <c:v>118.517</c:v>
                </c:pt>
                <c:pt idx="96">
                  <c:v>118.5</c:v>
                </c:pt>
                <c:pt idx="97">
                  <c:v>121.633</c:v>
                </c:pt>
                <c:pt idx="98">
                  <c:v>123.467</c:v>
                </c:pt>
                <c:pt idx="99">
                  <c:v>121.18300000000001</c:v>
                </c:pt>
                <c:pt idx="100">
                  <c:v>119.467</c:v>
                </c:pt>
                <c:pt idx="101">
                  <c:v>121.133</c:v>
                </c:pt>
                <c:pt idx="102">
                  <c:v>121.75</c:v>
                </c:pt>
                <c:pt idx="103">
                  <c:v>117.883</c:v>
                </c:pt>
                <c:pt idx="104">
                  <c:v>121.233</c:v>
                </c:pt>
                <c:pt idx="105">
                  <c:v>119.217</c:v>
                </c:pt>
                <c:pt idx="106">
                  <c:v>122.917</c:v>
                </c:pt>
                <c:pt idx="107">
                  <c:v>122.267</c:v>
                </c:pt>
                <c:pt idx="108">
                  <c:v>123.733</c:v>
                </c:pt>
                <c:pt idx="109">
                  <c:v>124.883</c:v>
                </c:pt>
                <c:pt idx="110">
                  <c:v>122.35</c:v>
                </c:pt>
                <c:pt idx="111">
                  <c:v>123.983</c:v>
                </c:pt>
                <c:pt idx="112">
                  <c:v>121.333</c:v>
                </c:pt>
                <c:pt idx="113">
                  <c:v>120.367</c:v>
                </c:pt>
                <c:pt idx="114">
                  <c:v>119.583</c:v>
                </c:pt>
                <c:pt idx="115">
                  <c:v>118.083</c:v>
                </c:pt>
                <c:pt idx="116">
                  <c:v>115.583</c:v>
                </c:pt>
                <c:pt idx="117">
                  <c:v>115.95</c:v>
                </c:pt>
                <c:pt idx="118">
                  <c:v>117.883</c:v>
                </c:pt>
                <c:pt idx="119">
                  <c:v>118.65</c:v>
                </c:pt>
                <c:pt idx="120">
                  <c:v>117.417</c:v>
                </c:pt>
                <c:pt idx="121">
                  <c:v>120.267</c:v>
                </c:pt>
                <c:pt idx="122">
                  <c:v>117.717</c:v>
                </c:pt>
                <c:pt idx="123">
                  <c:v>118.55</c:v>
                </c:pt>
                <c:pt idx="124">
                  <c:v>118.31699999999999</c:v>
                </c:pt>
                <c:pt idx="125">
                  <c:v>119.583</c:v>
                </c:pt>
                <c:pt idx="126">
                  <c:v>116.333</c:v>
                </c:pt>
                <c:pt idx="127">
                  <c:v>116.983</c:v>
                </c:pt>
                <c:pt idx="128">
                  <c:v>116.283</c:v>
                </c:pt>
                <c:pt idx="129">
                  <c:v>116.05</c:v>
                </c:pt>
                <c:pt idx="130">
                  <c:v>115.85</c:v>
                </c:pt>
                <c:pt idx="131">
                  <c:v>116.35</c:v>
                </c:pt>
                <c:pt idx="132">
                  <c:v>117.017</c:v>
                </c:pt>
                <c:pt idx="133">
                  <c:v>116.45</c:v>
                </c:pt>
                <c:pt idx="134">
                  <c:v>118.833</c:v>
                </c:pt>
                <c:pt idx="135">
                  <c:v>117.233</c:v>
                </c:pt>
                <c:pt idx="136">
                  <c:v>118.233</c:v>
                </c:pt>
                <c:pt idx="137">
                  <c:v>120.017</c:v>
                </c:pt>
                <c:pt idx="138">
                  <c:v>120.283</c:v>
                </c:pt>
                <c:pt idx="139">
                  <c:v>118.983</c:v>
                </c:pt>
                <c:pt idx="140">
                  <c:v>118.583</c:v>
                </c:pt>
                <c:pt idx="141">
                  <c:v>115.983</c:v>
                </c:pt>
                <c:pt idx="142">
                  <c:v>116.4</c:v>
                </c:pt>
                <c:pt idx="143">
                  <c:v>117.133</c:v>
                </c:pt>
                <c:pt idx="144">
                  <c:v>118.033</c:v>
                </c:pt>
                <c:pt idx="145">
                  <c:v>115.517</c:v>
                </c:pt>
                <c:pt idx="146">
                  <c:v>116.483</c:v>
                </c:pt>
                <c:pt idx="147">
                  <c:v>116.55</c:v>
                </c:pt>
                <c:pt idx="148">
                  <c:v>116.517</c:v>
                </c:pt>
                <c:pt idx="149">
                  <c:v>116.35</c:v>
                </c:pt>
                <c:pt idx="150">
                  <c:v>115.65</c:v>
                </c:pt>
                <c:pt idx="151">
                  <c:v>116.25</c:v>
                </c:pt>
                <c:pt idx="152">
                  <c:v>115.95</c:v>
                </c:pt>
                <c:pt idx="153">
                  <c:v>115.117</c:v>
                </c:pt>
                <c:pt idx="154">
                  <c:v>115.833</c:v>
                </c:pt>
                <c:pt idx="155">
                  <c:v>116.6</c:v>
                </c:pt>
                <c:pt idx="156">
                  <c:v>117.05</c:v>
                </c:pt>
                <c:pt idx="157">
                  <c:v>116.3</c:v>
                </c:pt>
                <c:pt idx="158">
                  <c:v>116.43300000000001</c:v>
                </c:pt>
                <c:pt idx="159">
                  <c:v>116.267</c:v>
                </c:pt>
                <c:pt idx="160">
                  <c:v>115.917</c:v>
                </c:pt>
                <c:pt idx="161">
                  <c:v>116.633</c:v>
                </c:pt>
                <c:pt idx="162">
                  <c:v>115.967</c:v>
                </c:pt>
                <c:pt idx="163">
                  <c:v>116.917</c:v>
                </c:pt>
                <c:pt idx="164">
                  <c:v>116.133</c:v>
                </c:pt>
                <c:pt idx="165">
                  <c:v>114.767</c:v>
                </c:pt>
                <c:pt idx="166">
                  <c:v>116.25</c:v>
                </c:pt>
                <c:pt idx="167">
                  <c:v>116.75</c:v>
                </c:pt>
                <c:pt idx="168">
                  <c:v>115.117</c:v>
                </c:pt>
                <c:pt idx="169">
                  <c:v>115.867</c:v>
                </c:pt>
                <c:pt idx="170">
                  <c:v>117.267</c:v>
                </c:pt>
                <c:pt idx="171">
                  <c:v>116.667</c:v>
                </c:pt>
                <c:pt idx="172">
                  <c:v>116.083</c:v>
                </c:pt>
                <c:pt idx="173">
                  <c:v>117.533</c:v>
                </c:pt>
                <c:pt idx="174">
                  <c:v>115.35</c:v>
                </c:pt>
                <c:pt idx="175">
                  <c:v>117.033</c:v>
                </c:pt>
                <c:pt idx="176">
                  <c:v>115.917</c:v>
                </c:pt>
                <c:pt idx="177">
                  <c:v>116.3</c:v>
                </c:pt>
                <c:pt idx="178">
                  <c:v>116.18300000000001</c:v>
                </c:pt>
                <c:pt idx="179">
                  <c:v>115.283</c:v>
                </c:pt>
                <c:pt idx="180">
                  <c:v>116.867</c:v>
                </c:pt>
                <c:pt idx="181">
                  <c:v>116.45</c:v>
                </c:pt>
                <c:pt idx="182">
                  <c:v>115.55</c:v>
                </c:pt>
                <c:pt idx="183">
                  <c:v>117.267</c:v>
                </c:pt>
                <c:pt idx="184">
                  <c:v>118.117</c:v>
                </c:pt>
                <c:pt idx="185">
                  <c:v>115.733</c:v>
                </c:pt>
                <c:pt idx="186">
                  <c:v>116.633</c:v>
                </c:pt>
                <c:pt idx="187">
                  <c:v>117.2</c:v>
                </c:pt>
                <c:pt idx="188">
                  <c:v>116.583</c:v>
                </c:pt>
                <c:pt idx="189">
                  <c:v>115.3</c:v>
                </c:pt>
                <c:pt idx="190">
                  <c:v>117.733</c:v>
                </c:pt>
                <c:pt idx="191">
                  <c:v>116.25</c:v>
                </c:pt>
                <c:pt idx="192">
                  <c:v>117.017</c:v>
                </c:pt>
                <c:pt idx="193">
                  <c:v>117.25</c:v>
                </c:pt>
                <c:pt idx="194">
                  <c:v>116.95</c:v>
                </c:pt>
                <c:pt idx="195">
                  <c:v>114.7</c:v>
                </c:pt>
                <c:pt idx="196">
                  <c:v>113.25</c:v>
                </c:pt>
                <c:pt idx="197">
                  <c:v>114.017</c:v>
                </c:pt>
                <c:pt idx="198">
                  <c:v>114.7</c:v>
                </c:pt>
                <c:pt idx="199">
                  <c:v>115.8</c:v>
                </c:pt>
                <c:pt idx="200">
                  <c:v>114.3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121.4112422334978</c:v>
                </c:pt>
                <c:pt idx="1">
                  <c:v>121.62605231286054</c:v>
                </c:pt>
                <c:pt idx="2">
                  <c:v>121.83997377241337</c:v>
                </c:pt>
                <c:pt idx="3">
                  <c:v>122.052864155175</c:v>
                </c:pt>
                <c:pt idx="4">
                  <c:v>122.26456358068117</c:v>
                </c:pt>
                <c:pt idx="5">
                  <c:v>122.4748931131939</c:v>
                </c:pt>
                <c:pt idx="6">
                  <c:v>122.68365306022251</c:v>
                </c:pt>
                <c:pt idx="7">
                  <c:v>122.89062121809046</c:v>
                </c:pt>
                <c:pt idx="8">
                  <c:v>123.09555108742407</c:v>
                </c:pt>
                <c:pt idx="9">
                  <c:v>123.29817008898935</c:v>
                </c:pt>
                <c:pt idx="10">
                  <c:v>123.49817781973539</c:v>
                </c:pt>
                <c:pt idx="11">
                  <c:v>123.69524440102256</c:v>
                </c:pt>
                <c:pt idx="12">
                  <c:v>123.88900898726617</c:v>
                </c:pt>
                <c:pt idx="13">
                  <c:v>124.07907852617869</c:v>
                </c:pt>
                <c:pt idx="14">
                  <c:v>124.26502689594899</c:v>
                </c:pt>
                <c:pt idx="15">
                  <c:v>124.4463945977738</c:v>
                </c:pt>
                <c:pt idx="16">
                  <c:v>124.62268926700813</c:v>
                </c:pt>
                <c:pt idx="17">
                  <c:v>124.79338740356366</c:v>
                </c:pt>
                <c:pt idx="18">
                  <c:v>124.95793794436288</c:v>
                </c:pt>
                <c:pt idx="19">
                  <c:v>125.1157686560686</c:v>
                </c:pt>
                <c:pt idx="20">
                  <c:v>125.26629688446999</c:v>
                </c:pt>
                <c:pt idx="21">
                  <c:v>125.4089470527513</c:v>
                </c:pt>
                <c:pt idx="22">
                  <c:v>125.54317857641092</c:v>
                </c:pt>
                <c:pt idx="23">
                  <c:v>125.66852970269912</c:v>
                </c:pt>
                <c:pt idx="24">
                  <c:v>125.78468534001502</c:v>
                </c:pt>
                <c:pt idx="25">
                  <c:v>125.89158034769636</c:v>
                </c:pt>
                <c:pt idx="26">
                  <c:v>125.98955406267055</c:v>
                </c:pt>
                <c:pt idx="27">
                  <c:v>126.07957694368361</c:v>
                </c:pt>
                <c:pt idx="28">
                  <c:v>126.16357574991959</c:v>
                </c:pt>
                <c:pt idx="29">
                  <c:v>126.24488888293946</c:v>
                </c:pt>
                <c:pt idx="30">
                  <c:v>126.32888713941206</c:v>
                </c:pt>
                <c:pt idx="31">
                  <c:v>126.42379527733354</c:v>
                </c:pt>
                <c:pt idx="32">
                  <c:v>126.54174402455648</c:v>
                </c:pt>
                <c:pt idx="33">
                  <c:v>126.70006755267859</c:v>
                </c:pt>
                <c:pt idx="34">
                  <c:v>126.92283503995158</c:v>
                </c:pt>
                <c:pt idx="35">
                  <c:v>127.24256437423344</c:v>
                </c:pt>
                <c:pt idx="36">
                  <c:v>127.70201040358366</c:v>
                </c:pt>
                <c:pt idx="37">
                  <c:v>128.35585109075231</c:v>
                </c:pt>
                <c:pt idx="38">
                  <c:v>129.27201776828912</c:v>
                </c:pt>
                <c:pt idx="39">
                  <c:v>130.53234015167519</c:v>
                </c:pt>
                <c:pt idx="40">
                  <c:v>132.23211715413677</c:v>
                </c:pt>
                <c:pt idx="41">
                  <c:v>134.47819887829436</c:v>
                </c:pt>
                <c:pt idx="42">
                  <c:v>137.38519302359879</c:v>
                </c:pt>
                <c:pt idx="43">
                  <c:v>141.06950801606476</c:v>
                </c:pt>
                <c:pt idx="44">
                  <c:v>145.64112665875749</c:v>
                </c:pt>
                <c:pt idx="45">
                  <c:v>151.19326785937184</c:v>
                </c:pt>
                <c:pt idx="46">
                  <c:v>157.79042389571771</c:v>
                </c:pt>
                <c:pt idx="47">
                  <c:v>165.4556190952807</c:v>
                </c:pt>
                <c:pt idx="48">
                  <c:v>174.15804235161801</c:v>
                </c:pt>
                <c:pt idx="49">
                  <c:v>183.80223048622915</c:v>
                </c:pt>
                <c:pt idx="50">
                  <c:v>194.21894782765179</c:v>
                </c:pt>
                <c:pt idx="51">
                  <c:v>205.15363983052794</c:v>
                </c:pt>
                <c:pt idx="52">
                  <c:v>216.23712963027228</c:v>
                </c:pt>
                <c:pt idx="53">
                  <c:v>226.90587234734667</c:v>
                </c:pt>
                <c:pt idx="54">
                  <c:v>236.23919422467597</c:v>
                </c:pt>
                <c:pt idx="55">
                  <c:v>242.75653043299894</c:v>
                </c:pt>
                <c:pt idx="56">
                  <c:v>244.39861505136579</c:v>
                </c:pt>
                <c:pt idx="57">
                  <c:v>239.05026459120697</c:v>
                </c:pt>
                <c:pt idx="58">
                  <c:v>225.70748677442333</c:v>
                </c:pt>
                <c:pt idx="59">
                  <c:v>205.6734803717024</c:v>
                </c:pt>
                <c:pt idx="60">
                  <c:v>182.67426119911704</c:v>
                </c:pt>
                <c:pt idx="61">
                  <c:v>161.39930270690934</c:v>
                </c:pt>
                <c:pt idx="62">
                  <c:v>145.37948976186513</c:v>
                </c:pt>
                <c:pt idx="63">
                  <c:v>135.76856820651997</c:v>
                </c:pt>
                <c:pt idx="64">
                  <c:v>131.698301014284</c:v>
                </c:pt>
                <c:pt idx="65">
                  <c:v>131.51518966749001</c:v>
                </c:pt>
                <c:pt idx="66">
                  <c:v>133.8149381241553</c:v>
                </c:pt>
                <c:pt idx="67">
                  <c:v>137.80191222230837</c:v>
                </c:pt>
                <c:pt idx="68">
                  <c:v>143.16460168144803</c:v>
                </c:pt>
                <c:pt idx="69">
                  <c:v>149.82244720340839</c:v>
                </c:pt>
                <c:pt idx="70">
                  <c:v>157.73506425864204</c:v>
                </c:pt>
                <c:pt idx="71">
                  <c:v>166.79769897937715</c:v>
                </c:pt>
                <c:pt idx="72">
                  <c:v>176.78386414221154</c:v>
                </c:pt>
                <c:pt idx="73">
                  <c:v>187.28811226019599</c:v>
                </c:pt>
                <c:pt idx="74">
                  <c:v>197.6192702864135</c:v>
                </c:pt>
                <c:pt idx="75">
                  <c:v>206.61770202057312</c:v>
                </c:pt>
                <c:pt idx="76">
                  <c:v>212.49554455650207</c:v>
                </c:pt>
                <c:pt idx="77">
                  <c:v>213.01947012380643</c:v>
                </c:pt>
                <c:pt idx="78">
                  <c:v>206.38205135420472</c:v>
                </c:pt>
                <c:pt idx="79">
                  <c:v>192.55398543921842</c:v>
                </c:pt>
                <c:pt idx="80">
                  <c:v>174.06220458018143</c:v>
                </c:pt>
                <c:pt idx="81">
                  <c:v>155.1526461627785</c:v>
                </c:pt>
                <c:pt idx="82">
                  <c:v>139.67774285534591</c:v>
                </c:pt>
                <c:pt idx="83">
                  <c:v>129.36872820048617</c:v>
                </c:pt>
                <c:pt idx="84">
                  <c:v>123.72826350653503</c:v>
                </c:pt>
                <c:pt idx="85">
                  <c:v>121.17003234487694</c:v>
                </c:pt>
                <c:pt idx="86">
                  <c:v>120.18704508870667</c:v>
                </c:pt>
                <c:pt idx="87">
                  <c:v>119.84341338581386</c:v>
                </c:pt>
                <c:pt idx="88">
                  <c:v>119.70907947295832</c:v>
                </c:pt>
                <c:pt idx="89">
                  <c:v>119.63102359091008</c:v>
                </c:pt>
                <c:pt idx="90">
                  <c:v>119.56611485591787</c:v>
                </c:pt>
                <c:pt idx="91">
                  <c:v>119.50456908076005</c:v>
                </c:pt>
                <c:pt idx="92">
                  <c:v>119.44457235712134</c:v>
                </c:pt>
                <c:pt idx="93">
                  <c:v>119.38589637640359</c:v>
                </c:pt>
                <c:pt idx="94">
                  <c:v>119.32873395767675</c:v>
                </c:pt>
                <c:pt idx="95">
                  <c:v>119.27374224223125</c:v>
                </c:pt>
                <c:pt idx="96">
                  <c:v>119.22250637876988</c:v>
                </c:pt>
                <c:pt idx="97">
                  <c:v>119.17842197338656</c:v>
                </c:pt>
                <c:pt idx="98">
                  <c:v>119.14812092629157</c:v>
                </c:pt>
                <c:pt idx="99">
                  <c:v>119.14346049839382</c:v>
                </c:pt>
                <c:pt idx="100">
                  <c:v>119.18377567742064</c:v>
                </c:pt>
                <c:pt idx="101">
                  <c:v>119.29753691613915</c:v>
                </c:pt>
                <c:pt idx="102">
                  <c:v>119.52183420329868</c:v>
                </c:pt>
                <c:pt idx="103">
                  <c:v>119.89743094509427</c:v>
                </c:pt>
                <c:pt idx="104">
                  <c:v>120.45683132107696</c:v>
                </c:pt>
                <c:pt idx="105">
                  <c:v>121.20359936049556</c:v>
                </c:pt>
                <c:pt idx="106">
                  <c:v>122.08486866829294</c:v>
                </c:pt>
                <c:pt idx="107">
                  <c:v>122.96807552528493</c:v>
                </c:pt>
                <c:pt idx="108">
                  <c:v>123.64537783090975</c:v>
                </c:pt>
                <c:pt idx="109">
                  <c:v>123.89054198269079</c:v>
                </c:pt>
                <c:pt idx="110">
                  <c:v>123.56338831455355</c:v>
                </c:pt>
                <c:pt idx="111">
                  <c:v>122.70393251824359</c:v>
                </c:pt>
                <c:pt idx="112">
                  <c:v>121.53681260400492</c:v>
                </c:pt>
                <c:pt idx="113">
                  <c:v>120.36397367719383</c:v>
                </c:pt>
                <c:pt idx="114">
                  <c:v>119.41883473089116</c:v>
                </c:pt>
                <c:pt idx="115">
                  <c:v>118.78580856581266</c:v>
                </c:pt>
                <c:pt idx="116">
                  <c:v>118.42179697262966</c:v>
                </c:pt>
                <c:pt idx="117">
                  <c:v>118.23153667888553</c:v>
                </c:pt>
                <c:pt idx="118">
                  <c:v>118.13007540202126</c:v>
                </c:pt>
                <c:pt idx="119">
                  <c:v>118.06540435475597</c:v>
                </c:pt>
                <c:pt idx="120">
                  <c:v>118.01325338609922</c:v>
                </c:pt>
                <c:pt idx="121">
                  <c:v>117.96463006794691</c:v>
                </c:pt>
                <c:pt idx="122">
                  <c:v>117.91682935424267</c:v>
                </c:pt>
                <c:pt idx="123">
                  <c:v>117.86917656645221</c:v>
                </c:pt>
                <c:pt idx="124">
                  <c:v>117.82152767151696</c:v>
                </c:pt>
                <c:pt idx="125">
                  <c:v>117.77387157376084</c:v>
                </c:pt>
                <c:pt idx="126">
                  <c:v>117.7263163701639</c:v>
                </c:pt>
                <c:pt idx="127">
                  <c:v>117.67936895844952</c:v>
                </c:pt>
                <c:pt idx="128">
                  <c:v>117.63485614970864</c:v>
                </c:pt>
                <c:pt idx="129">
                  <c:v>117.59821932392711</c:v>
                </c:pt>
                <c:pt idx="130">
                  <c:v>117.58277469106915</c:v>
                </c:pt>
                <c:pt idx="131">
                  <c:v>117.61457761526162</c:v>
                </c:pt>
                <c:pt idx="132">
                  <c:v>117.73197550680743</c:v>
                </c:pt>
                <c:pt idx="133">
                  <c:v>117.9701899267738</c:v>
                </c:pt>
                <c:pt idx="134">
                  <c:v>118.32757606655314</c:v>
                </c:pt>
                <c:pt idx="135">
                  <c:v>118.73173074592783</c:v>
                </c:pt>
                <c:pt idx="136">
                  <c:v>119.04337886377412</c:v>
                </c:pt>
                <c:pt idx="137">
                  <c:v>119.11993124231252</c:v>
                </c:pt>
                <c:pt idx="138">
                  <c:v>118.90453000359494</c:v>
                </c:pt>
                <c:pt idx="139">
                  <c:v>118.46679919392287</c:v>
                </c:pt>
                <c:pt idx="140">
                  <c:v>117.95646857850434</c:v>
                </c:pt>
                <c:pt idx="141">
                  <c:v>117.51125931586205</c:v>
                </c:pt>
                <c:pt idx="142">
                  <c:v>117.19514857037251</c:v>
                </c:pt>
                <c:pt idx="143">
                  <c:v>117.00020402939602</c:v>
                </c:pt>
                <c:pt idx="144">
                  <c:v>116.88549769294367</c:v>
                </c:pt>
                <c:pt idx="145">
                  <c:v>116.81180987415694</c:v>
                </c:pt>
                <c:pt idx="146">
                  <c:v>116.75489879290521</c:v>
                </c:pt>
                <c:pt idx="147">
                  <c:v>116.70357843008951</c:v>
                </c:pt>
                <c:pt idx="148">
                  <c:v>116.65379585720646</c:v>
                </c:pt>
                <c:pt idx="149">
                  <c:v>116.60437285136047</c:v>
                </c:pt>
                <c:pt idx="150">
                  <c:v>116.55503457528046</c:v>
                </c:pt>
                <c:pt idx="151">
                  <c:v>116.50573317326959</c:v>
                </c:pt>
                <c:pt idx="152">
                  <c:v>116.45646662432293</c:v>
                </c:pt>
                <c:pt idx="153">
                  <c:v>116.40723989046774</c:v>
                </c:pt>
                <c:pt idx="154">
                  <c:v>116.35805814605496</c:v>
                </c:pt>
                <c:pt idx="155">
                  <c:v>116.30892582292563</c:v>
                </c:pt>
                <c:pt idx="156">
                  <c:v>116.25984652479595</c:v>
                </c:pt>
                <c:pt idx="157">
                  <c:v>116.21082305822259</c:v>
                </c:pt>
                <c:pt idx="158">
                  <c:v>116.16185748431798</c:v>
                </c:pt>
                <c:pt idx="159">
                  <c:v>116.11295117874842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121.41124223346939</c:v>
                </c:pt>
                <c:pt idx="1">
                  <c:v>121.62605231278506</c:v>
                </c:pt>
                <c:pt idx="2">
                  <c:v>121.83997377221621</c:v>
                </c:pt>
                <c:pt idx="3">
                  <c:v>122.05286415466837</c:v>
                </c:pt>
                <c:pt idx="4">
                  <c:v>122.26456357940074</c:v>
                </c:pt>
                <c:pt idx="5">
                  <c:v>122.47489311001107</c:v>
                </c:pt>
                <c:pt idx="6">
                  <c:v>122.68365305244089</c:v>
                </c:pt>
                <c:pt idx="7">
                  <c:v>122.89062119937829</c:v>
                </c:pt>
                <c:pt idx="8">
                  <c:v>123.09555104316765</c:v>
                </c:pt>
                <c:pt idx="9">
                  <c:v>123.29816998603923</c:v>
                </c:pt>
                <c:pt idx="10">
                  <c:v>123.49817758418942</c:v>
                </c:pt>
                <c:pt idx="11">
                  <c:v>123.69524387096538</c:v>
                </c:pt>
                <c:pt idx="12">
                  <c:v>123.88900781407705</c:v>
                </c:pt>
                <c:pt idx="13">
                  <c:v>124.07907597223341</c:v>
                </c:pt>
                <c:pt idx="14">
                  <c:v>124.26502142763555</c:v>
                </c:pt>
                <c:pt idx="15">
                  <c:v>124.44638308199092</c:v>
                </c:pt>
                <c:pt idx="16">
                  <c:v>124.62266541462422</c:v>
                </c:pt>
                <c:pt idx="17">
                  <c:v>124.79333881116169</c:v>
                </c:pt>
                <c:pt idx="18">
                  <c:v>124.95784057928896</c:v>
                </c:pt>
                <c:pt idx="19">
                  <c:v>125.11557677316439</c:v>
                </c:pt>
                <c:pt idx="20">
                  <c:v>125.26592494897851</c:v>
                </c:pt>
                <c:pt idx="21">
                  <c:v>125.40823796951861</c:v>
                </c:pt>
                <c:pt idx="22">
                  <c:v>125.54184896398901</c:v>
                </c:pt>
                <c:pt idx="23">
                  <c:v>125.66607752936171</c:v>
                </c:pt>
                <c:pt idx="24">
                  <c:v>125.78023722997598</c:v>
                </c:pt>
                <c:pt idx="25">
                  <c:v>125.88364441212765</c:v>
                </c:pt>
                <c:pt idx="26">
                  <c:v>125.97562829972161</c:v>
                </c:pt>
                <c:pt idx="27">
                  <c:v>126.05554227623971</c:v>
                </c:pt>
                <c:pt idx="28">
                  <c:v>126.12277618884751</c:v>
                </c:pt>
                <c:pt idx="29">
                  <c:v>126.17676943514741</c:v>
                </c:pt>
                <c:pt idx="30">
                  <c:v>126.21702451585205</c:v>
                </c:pt>
                <c:pt idx="31">
                  <c:v>126.24312066265442</c:v>
                </c:pt>
                <c:pt idx="32">
                  <c:v>126.25472708592002</c:v>
                </c:pt>
                <c:pt idx="33">
                  <c:v>126.25161533817617</c:v>
                </c:pt>
                <c:pt idx="34">
                  <c:v>126.23367026330266</c:v>
                </c:pt>
                <c:pt idx="35">
                  <c:v>126.20089900361829</c:v>
                </c:pt>
                <c:pt idx="36">
                  <c:v>126.1534375718556</c:v>
                </c:pt>
                <c:pt idx="37">
                  <c:v>126.09155456409239</c:v>
                </c:pt>
                <c:pt idx="38">
                  <c:v>126.01565169184302</c:v>
                </c:pt>
                <c:pt idx="39">
                  <c:v>125.92626094222288</c:v>
                </c:pt>
                <c:pt idx="40">
                  <c:v>125.8240383267255</c:v>
                </c:pt>
                <c:pt idx="41">
                  <c:v>125.70975434141705</c:v>
                </c:pt>
                <c:pt idx="42">
                  <c:v>125.58428142229164</c:v>
                </c:pt>
                <c:pt idx="43">
                  <c:v>125.44857882674798</c:v>
                </c:pt>
                <c:pt idx="44">
                  <c:v>125.30367549417875</c:v>
                </c:pt>
                <c:pt idx="45">
                  <c:v>125.1506515262687</c:v>
                </c:pt>
                <c:pt idx="46">
                  <c:v>124.99061897478185</c:v>
                </c:pt>
                <c:pt idx="47">
                  <c:v>124.82470262921315</c:v>
                </c:pt>
                <c:pt idx="48">
                  <c:v>124.65402146043672</c:v>
                </c:pt>
                <c:pt idx="49">
                  <c:v>124.47967130464731</c:v>
                </c:pt>
                <c:pt idx="50">
                  <c:v>124.302709272401</c:v>
                </c:pt>
                <c:pt idx="51">
                  <c:v>124.12414024997371</c:v>
                </c:pt>
                <c:pt idx="52">
                  <c:v>123.94490573460003</c:v>
                </c:pt>
                <c:pt idx="53">
                  <c:v>123.76587512089216</c:v>
                </c:pt>
                <c:pt idx="54">
                  <c:v>123.5878394409074</c:v>
                </c:pt>
                <c:pt idx="55">
                  <c:v>123.41150746101849</c:v>
                </c:pt>
                <c:pt idx="56">
                  <c:v>123.2375039588361</c:v>
                </c:pt>
                <c:pt idx="57">
                  <c:v>123.06636994467867</c:v>
                </c:pt>
                <c:pt idx="58">
                  <c:v>122.89856455433996</c:v>
                </c:pt>
                <c:pt idx="59">
                  <c:v>122.73446832153705</c:v>
                </c:pt>
                <c:pt idx="60">
                  <c:v>122.57438753677016</c:v>
                </c:pt>
                <c:pt idx="61">
                  <c:v>122.41855941114758</c:v>
                </c:pt>
                <c:pt idx="62">
                  <c:v>122.26715778559785</c:v>
                </c:pt>
                <c:pt idx="63">
                  <c:v>122.12029915450681</c:v>
                </c:pt>
                <c:pt idx="64">
                  <c:v>121.97804880522317</c:v>
                </c:pt>
                <c:pt idx="65">
                  <c:v>121.8404269085943</c:v>
                </c:pt>
                <c:pt idx="66">
                  <c:v>121.70741442877501</c:v>
                </c:pt>
                <c:pt idx="67">
                  <c:v>121.57895875156943</c:v>
                </c:pt>
                <c:pt idx="68">
                  <c:v>121.45497895857282</c:v>
                </c:pt>
                <c:pt idx="69">
                  <c:v>121.33537069884154</c:v>
                </c:pt>
                <c:pt idx="70">
                  <c:v>121.22001063052426</c:v>
                </c:pt>
                <c:pt idx="71">
                  <c:v>121.10876042187908</c:v>
                </c:pt>
                <c:pt idx="72">
                  <c:v>121.00147031459754</c:v>
                </c:pt>
                <c:pt idx="73">
                  <c:v>120.89798226268375</c:v>
                </c:pt>
                <c:pt idx="74">
                  <c:v>120.79813266769068</c:v>
                </c:pt>
                <c:pt idx="75">
                  <c:v>120.70175473630265</c:v>
                </c:pt>
                <c:pt idx="76">
                  <c:v>120.60868048948409</c:v>
                </c:pt>
                <c:pt idx="77">
                  <c:v>120.51874245406641</c:v>
                </c:pt>
                <c:pt idx="78">
                  <c:v>120.43177506805895</c:v>
                </c:pt>
                <c:pt idx="79">
                  <c:v>120.34761583044869</c:v>
                </c:pt>
                <c:pt idx="80">
                  <c:v>120.26610622504754</c:v>
                </c:pt>
                <c:pt idx="81">
                  <c:v>120.18709244626731</c:v>
                </c:pt>
                <c:pt idx="82">
                  <c:v>120.11042595272315</c:v>
                </c:pt>
                <c:pt idx="83">
                  <c:v>120.03596387241942</c:v>
                </c:pt>
                <c:pt idx="84">
                  <c:v>119.96356928106295</c:v>
                </c:pt>
                <c:pt idx="85">
                  <c:v>119.89311137285434</c:v>
                </c:pt>
                <c:pt idx="86">
                  <c:v>119.82446554098654</c:v>
                </c:pt>
                <c:pt idx="87">
                  <c:v>119.7575133830674</c:v>
                </c:pt>
                <c:pt idx="88">
                  <c:v>119.69214264480654</c:v>
                </c:pt>
                <c:pt idx="89">
                  <c:v>119.62824711357979</c:v>
                </c:pt>
                <c:pt idx="90">
                  <c:v>119.56572647191226</c:v>
                </c:pt>
                <c:pt idx="91">
                  <c:v>119.50448611950385</c:v>
                </c:pt>
                <c:pt idx="92">
                  <c:v>119.44443697115538</c:v>
                </c:pt>
                <c:pt idx="93">
                  <c:v>119.38549523683029</c:v>
                </c:pt>
                <c:pt idx="94">
                  <c:v>119.32758218909896</c:v>
                </c:pt>
                <c:pt idx="95">
                  <c:v>119.27062392234795</c:v>
                </c:pt>
                <c:pt idx="96">
                  <c:v>119.21455110738711</c:v>
                </c:pt>
                <c:pt idx="97">
                  <c:v>119.15929874443987</c:v>
                </c:pt>
                <c:pt idx="98">
                  <c:v>119.10480591694964</c:v>
                </c:pt>
                <c:pt idx="99">
                  <c:v>119.0510155481654</c:v>
                </c:pt>
                <c:pt idx="100">
                  <c:v>118.99787416207643</c:v>
                </c:pt>
                <c:pt idx="101">
                  <c:v>118.9453316499404</c:v>
                </c:pt>
                <c:pt idx="102">
                  <c:v>118.89334104338327</c:v>
                </c:pt>
                <c:pt idx="103">
                  <c:v>118.84185829483967</c:v>
                </c:pt>
                <c:pt idx="104">
                  <c:v>118.79084206594055</c:v>
                </c:pt>
                <c:pt idx="105">
                  <c:v>118.74025352433736</c:v>
                </c:pt>
                <c:pt idx="106">
                  <c:v>118.69005614937539</c:v>
                </c:pt>
                <c:pt idx="107">
                  <c:v>118.64021554698711</c:v>
                </c:pt>
                <c:pt idx="108">
                  <c:v>118.59069927416786</c:v>
                </c:pt>
                <c:pt idx="109">
                  <c:v>118.5414766734155</c:v>
                </c:pt>
                <c:pt idx="110">
                  <c:v>118.49251871756026</c:v>
                </c:pt>
                <c:pt idx="111">
                  <c:v>118.44379786547501</c:v>
                </c:pt>
                <c:pt idx="112">
                  <c:v>118.39528792923514</c:v>
                </c:pt>
                <c:pt idx="113">
                  <c:v>118.34696395338499</c:v>
                </c:pt>
                <c:pt idx="114">
                  <c:v>118.29880210705475</c:v>
                </c:pt>
                <c:pt idx="115">
                  <c:v>118.25077958975209</c:v>
                </c:pt>
                <c:pt idx="116">
                  <c:v>118.20287455171045</c:v>
                </c:pt>
                <c:pt idx="117">
                  <c:v>118.15506602970467</c:v>
                </c:pt>
                <c:pt idx="118">
                  <c:v>118.10733389922285</c:v>
                </c:pt>
                <c:pt idx="119">
                  <c:v>118.05965884380325</c:v>
                </c:pt>
                <c:pt idx="120">
                  <c:v>118.01202234218579</c:v>
                </c:pt>
                <c:pt idx="121">
                  <c:v>117.9644066736786</c:v>
                </c:pt>
                <c:pt idx="122">
                  <c:v>117.9167949417885</c:v>
                </c:pt>
                <c:pt idx="123">
                  <c:v>117.86917111570398</c:v>
                </c:pt>
                <c:pt idx="124">
                  <c:v>117.82152008865066</c:v>
                </c:pt>
                <c:pt idx="125">
                  <c:v>117.77382775147288</c:v>
                </c:pt>
                <c:pt idx="126">
                  <c:v>117.7260810790512</c:v>
                </c:pt>
                <c:pt idx="127">
                  <c:v>117.67826822637733</c:v>
                </c:pt>
                <c:pt idx="128">
                  <c:v>117.63037863032551</c:v>
                </c:pt>
                <c:pt idx="129">
                  <c:v>117.58240311243631</c:v>
                </c:pt>
                <c:pt idx="130">
                  <c:v>117.53433397743535</c:v>
                </c:pt>
                <c:pt idx="131">
                  <c:v>117.48616510181469</c:v>
                </c:pt>
                <c:pt idx="132">
                  <c:v>117.43789200667683</c:v>
                </c:pt>
                <c:pt idx="133">
                  <c:v>117.38951190923059</c:v>
                </c:pt>
                <c:pt idx="134">
                  <c:v>117.34102374787759</c:v>
                </c:pt>
                <c:pt idx="135">
                  <c:v>117.29242817673412</c:v>
                </c:pt>
                <c:pt idx="136">
                  <c:v>117.2437275266789</c:v>
                </c:pt>
                <c:pt idx="137">
                  <c:v>117.19492573153342</c:v>
                </c:pt>
                <c:pt idx="138">
                  <c:v>117.14602821968059</c:v>
                </c:pt>
                <c:pt idx="139">
                  <c:v>117.09704177318599</c:v>
                </c:pt>
                <c:pt idx="140">
                  <c:v>117.04797435817579</c:v>
                </c:pt>
                <c:pt idx="141">
                  <c:v>116.99883493171325</c:v>
                </c:pt>
                <c:pt idx="142">
                  <c:v>116.94963323158646</c:v>
                </c:pt>
                <c:pt idx="143">
                  <c:v>116.90037955618561</c:v>
                </c:pt>
                <c:pt idx="144">
                  <c:v>116.85108454195955</c:v>
                </c:pt>
                <c:pt idx="145">
                  <c:v>116.80175894579349</c:v>
                </c:pt>
                <c:pt idx="146">
                  <c:v>116.75241343907174</c:v>
                </c:pt>
                <c:pt idx="147">
                  <c:v>116.70305841926043</c:v>
                </c:pt>
                <c:pt idx="148">
                  <c:v>116.65370384364988</c:v>
                </c:pt>
                <c:pt idx="149">
                  <c:v>116.60435908855327</c:v>
                </c:pt>
                <c:pt idx="150">
                  <c:v>116.55503283586901</c:v>
                </c:pt>
                <c:pt idx="151">
                  <c:v>116.50573298758208</c:v>
                </c:pt>
                <c:pt idx="152">
                  <c:v>116.45646660758463</c:v>
                </c:pt>
                <c:pt idx="153">
                  <c:v>116.40723988919405</c:v>
                </c:pt>
                <c:pt idx="154">
                  <c:v>116.35805814597316</c:v>
                </c:pt>
                <c:pt idx="155">
                  <c:v>116.3089258229212</c:v>
                </c:pt>
                <c:pt idx="156">
                  <c:v>116.25984652479575</c:v>
                </c:pt>
                <c:pt idx="157">
                  <c:v>116.21082305822257</c:v>
                </c:pt>
                <c:pt idx="158">
                  <c:v>116.16185748431798</c:v>
                </c:pt>
                <c:pt idx="159">
                  <c:v>116.11295117874842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124.18600000000001</c:v>
                </c:pt>
                <c:pt idx="1">
                  <c:v>123.881</c:v>
                </c:pt>
                <c:pt idx="2">
                  <c:v>125.78</c:v>
                </c:pt>
                <c:pt idx="3">
                  <c:v>124.322</c:v>
                </c:pt>
                <c:pt idx="4">
                  <c:v>125</c:v>
                </c:pt>
                <c:pt idx="5">
                  <c:v>123.78</c:v>
                </c:pt>
                <c:pt idx="6">
                  <c:v>123.729</c:v>
                </c:pt>
                <c:pt idx="7">
                  <c:v>123.339</c:v>
                </c:pt>
                <c:pt idx="8">
                  <c:v>125.08499999999999</c:v>
                </c:pt>
                <c:pt idx="9">
                  <c:v>125.03400000000001</c:v>
                </c:pt>
                <c:pt idx="10">
                  <c:v>123.322</c:v>
                </c:pt>
                <c:pt idx="11">
                  <c:v>121.746</c:v>
                </c:pt>
                <c:pt idx="12">
                  <c:v>123.136</c:v>
                </c:pt>
                <c:pt idx="13">
                  <c:v>125.03400000000001</c:v>
                </c:pt>
                <c:pt idx="14">
                  <c:v>123.119</c:v>
                </c:pt>
                <c:pt idx="15">
                  <c:v>122.271</c:v>
                </c:pt>
                <c:pt idx="16">
                  <c:v>123.23699999999999</c:v>
                </c:pt>
                <c:pt idx="17">
                  <c:v>124.322</c:v>
                </c:pt>
                <c:pt idx="18">
                  <c:v>125.339</c:v>
                </c:pt>
                <c:pt idx="19">
                  <c:v>125.69499999999999</c:v>
                </c:pt>
                <c:pt idx="20">
                  <c:v>125.61</c:v>
                </c:pt>
                <c:pt idx="21">
                  <c:v>124.678</c:v>
                </c:pt>
                <c:pt idx="22">
                  <c:v>126.441</c:v>
                </c:pt>
                <c:pt idx="23">
                  <c:v>126.39</c:v>
                </c:pt>
                <c:pt idx="24">
                  <c:v>125.78</c:v>
                </c:pt>
                <c:pt idx="25">
                  <c:v>126.03400000000001</c:v>
                </c:pt>
                <c:pt idx="26">
                  <c:v>125.52500000000001</c:v>
                </c:pt>
                <c:pt idx="27">
                  <c:v>125.831</c:v>
                </c:pt>
                <c:pt idx="28">
                  <c:v>125.47499999999999</c:v>
                </c:pt>
                <c:pt idx="29">
                  <c:v>124.64400000000001</c:v>
                </c:pt>
                <c:pt idx="30">
                  <c:v>125.91500000000001</c:v>
                </c:pt>
                <c:pt idx="31">
                  <c:v>126.81399999999999</c:v>
                </c:pt>
                <c:pt idx="32">
                  <c:v>126.373</c:v>
                </c:pt>
                <c:pt idx="33">
                  <c:v>127.84699999999999</c:v>
                </c:pt>
                <c:pt idx="34">
                  <c:v>126.78</c:v>
                </c:pt>
                <c:pt idx="35">
                  <c:v>130.339</c:v>
                </c:pt>
                <c:pt idx="36">
                  <c:v>128.91499999999999</c:v>
                </c:pt>
                <c:pt idx="37">
                  <c:v>130.47499999999999</c:v>
                </c:pt>
                <c:pt idx="38">
                  <c:v>132.83099999999999</c:v>
                </c:pt>
                <c:pt idx="39">
                  <c:v>136.322</c:v>
                </c:pt>
                <c:pt idx="40">
                  <c:v>136.06800000000001</c:v>
                </c:pt>
                <c:pt idx="41">
                  <c:v>139.30500000000001</c:v>
                </c:pt>
                <c:pt idx="42">
                  <c:v>140.62700000000001</c:v>
                </c:pt>
                <c:pt idx="43">
                  <c:v>143.864</c:v>
                </c:pt>
                <c:pt idx="44">
                  <c:v>143.441</c:v>
                </c:pt>
                <c:pt idx="45">
                  <c:v>146.57599999999999</c:v>
                </c:pt>
                <c:pt idx="46">
                  <c:v>150.40700000000001</c:v>
                </c:pt>
                <c:pt idx="47">
                  <c:v>156.61000000000001</c:v>
                </c:pt>
                <c:pt idx="48">
                  <c:v>167.983</c:v>
                </c:pt>
                <c:pt idx="49">
                  <c:v>182.57599999999999</c:v>
                </c:pt>
                <c:pt idx="50">
                  <c:v>196.559</c:v>
                </c:pt>
                <c:pt idx="51">
                  <c:v>209.25399999999999</c:v>
                </c:pt>
                <c:pt idx="52">
                  <c:v>222.797</c:v>
                </c:pt>
                <c:pt idx="53">
                  <c:v>229.08500000000001</c:v>
                </c:pt>
                <c:pt idx="54">
                  <c:v>233.59299999999999</c:v>
                </c:pt>
                <c:pt idx="55">
                  <c:v>235.06800000000001</c:v>
                </c:pt>
                <c:pt idx="56">
                  <c:v>236.15299999999999</c:v>
                </c:pt>
                <c:pt idx="57">
                  <c:v>233.25399999999999</c:v>
                </c:pt>
                <c:pt idx="58">
                  <c:v>224.42400000000001</c:v>
                </c:pt>
                <c:pt idx="59">
                  <c:v>207.15299999999999</c:v>
                </c:pt>
                <c:pt idx="60">
                  <c:v>174.27099999999999</c:v>
                </c:pt>
                <c:pt idx="61">
                  <c:v>142.49199999999999</c:v>
                </c:pt>
                <c:pt idx="62">
                  <c:v>127.03400000000001</c:v>
                </c:pt>
                <c:pt idx="63">
                  <c:v>126.96599999999999</c:v>
                </c:pt>
                <c:pt idx="64">
                  <c:v>127.729</c:v>
                </c:pt>
                <c:pt idx="65">
                  <c:v>129.83099999999999</c:v>
                </c:pt>
                <c:pt idx="66">
                  <c:v>131.881</c:v>
                </c:pt>
                <c:pt idx="67">
                  <c:v>134.93199999999999</c:v>
                </c:pt>
                <c:pt idx="68">
                  <c:v>139.542</c:v>
                </c:pt>
                <c:pt idx="69">
                  <c:v>147.62700000000001</c:v>
                </c:pt>
                <c:pt idx="70">
                  <c:v>158.119</c:v>
                </c:pt>
                <c:pt idx="71">
                  <c:v>171.16900000000001</c:v>
                </c:pt>
                <c:pt idx="72">
                  <c:v>182.136</c:v>
                </c:pt>
                <c:pt idx="73">
                  <c:v>191.881</c:v>
                </c:pt>
                <c:pt idx="74">
                  <c:v>200.57599999999999</c:v>
                </c:pt>
                <c:pt idx="75">
                  <c:v>204.881</c:v>
                </c:pt>
                <c:pt idx="76">
                  <c:v>208.03399999999999</c:v>
                </c:pt>
                <c:pt idx="77">
                  <c:v>208.62700000000001</c:v>
                </c:pt>
                <c:pt idx="78">
                  <c:v>205.08500000000001</c:v>
                </c:pt>
                <c:pt idx="79">
                  <c:v>190.59299999999999</c:v>
                </c:pt>
                <c:pt idx="80">
                  <c:v>166.017</c:v>
                </c:pt>
                <c:pt idx="81">
                  <c:v>137.72900000000001</c:v>
                </c:pt>
                <c:pt idx="82">
                  <c:v>121.69499999999999</c:v>
                </c:pt>
                <c:pt idx="83">
                  <c:v>117.35599999999999</c:v>
                </c:pt>
                <c:pt idx="84">
                  <c:v>117.57599999999999</c:v>
                </c:pt>
                <c:pt idx="85">
                  <c:v>119.373</c:v>
                </c:pt>
                <c:pt idx="86">
                  <c:v>118.35599999999999</c:v>
                </c:pt>
                <c:pt idx="87">
                  <c:v>119.458</c:v>
                </c:pt>
                <c:pt idx="88">
                  <c:v>118.661</c:v>
                </c:pt>
                <c:pt idx="89">
                  <c:v>118</c:v>
                </c:pt>
                <c:pt idx="90">
                  <c:v>119.271</c:v>
                </c:pt>
                <c:pt idx="91">
                  <c:v>119.69499999999999</c:v>
                </c:pt>
                <c:pt idx="92">
                  <c:v>119.136</c:v>
                </c:pt>
                <c:pt idx="93">
                  <c:v>121.42400000000001</c:v>
                </c:pt>
                <c:pt idx="94">
                  <c:v>120.203</c:v>
                </c:pt>
                <c:pt idx="95">
                  <c:v>118.712</c:v>
                </c:pt>
                <c:pt idx="96">
                  <c:v>120.42400000000001</c:v>
                </c:pt>
                <c:pt idx="97">
                  <c:v>120.458</c:v>
                </c:pt>
                <c:pt idx="98">
                  <c:v>119.559</c:v>
                </c:pt>
                <c:pt idx="99">
                  <c:v>120.136</c:v>
                </c:pt>
                <c:pt idx="100">
                  <c:v>118.949</c:v>
                </c:pt>
                <c:pt idx="101">
                  <c:v>118.949</c:v>
                </c:pt>
                <c:pt idx="102">
                  <c:v>119.627</c:v>
                </c:pt>
                <c:pt idx="103">
                  <c:v>118.61</c:v>
                </c:pt>
                <c:pt idx="104">
                  <c:v>119.746</c:v>
                </c:pt>
                <c:pt idx="105">
                  <c:v>119.76300000000001</c:v>
                </c:pt>
                <c:pt idx="106">
                  <c:v>118.898</c:v>
                </c:pt>
                <c:pt idx="107">
                  <c:v>122.322</c:v>
                </c:pt>
                <c:pt idx="108">
                  <c:v>123</c:v>
                </c:pt>
                <c:pt idx="109">
                  <c:v>123.91500000000001</c:v>
                </c:pt>
                <c:pt idx="110">
                  <c:v>125.898</c:v>
                </c:pt>
                <c:pt idx="111">
                  <c:v>125.797</c:v>
                </c:pt>
                <c:pt idx="112">
                  <c:v>123.746</c:v>
                </c:pt>
                <c:pt idx="113">
                  <c:v>124.102</c:v>
                </c:pt>
                <c:pt idx="114">
                  <c:v>119.61</c:v>
                </c:pt>
                <c:pt idx="115">
                  <c:v>120.881</c:v>
                </c:pt>
                <c:pt idx="116">
                  <c:v>117.61</c:v>
                </c:pt>
                <c:pt idx="117">
                  <c:v>118.23699999999999</c:v>
                </c:pt>
                <c:pt idx="118">
                  <c:v>116.542</c:v>
                </c:pt>
                <c:pt idx="119">
                  <c:v>115.78</c:v>
                </c:pt>
                <c:pt idx="120">
                  <c:v>115.627</c:v>
                </c:pt>
                <c:pt idx="121">
                  <c:v>115.18600000000001</c:v>
                </c:pt>
                <c:pt idx="122">
                  <c:v>116.542</c:v>
                </c:pt>
                <c:pt idx="123">
                  <c:v>116.864</c:v>
                </c:pt>
                <c:pt idx="124">
                  <c:v>116.61</c:v>
                </c:pt>
                <c:pt idx="125">
                  <c:v>117.712</c:v>
                </c:pt>
                <c:pt idx="126">
                  <c:v>118.593</c:v>
                </c:pt>
                <c:pt idx="127">
                  <c:v>118.051</c:v>
                </c:pt>
                <c:pt idx="128">
                  <c:v>117.52500000000001</c:v>
                </c:pt>
                <c:pt idx="129">
                  <c:v>116.373</c:v>
                </c:pt>
                <c:pt idx="130">
                  <c:v>116.35599999999999</c:v>
                </c:pt>
                <c:pt idx="131">
                  <c:v>117.746</c:v>
                </c:pt>
                <c:pt idx="132">
                  <c:v>117.169</c:v>
                </c:pt>
                <c:pt idx="133">
                  <c:v>117.881</c:v>
                </c:pt>
                <c:pt idx="134">
                  <c:v>117.898</c:v>
                </c:pt>
                <c:pt idx="135">
                  <c:v>118.559</c:v>
                </c:pt>
                <c:pt idx="136">
                  <c:v>119.288</c:v>
                </c:pt>
                <c:pt idx="137">
                  <c:v>119.729</c:v>
                </c:pt>
                <c:pt idx="138">
                  <c:v>122.254</c:v>
                </c:pt>
                <c:pt idx="139">
                  <c:v>121.23699999999999</c:v>
                </c:pt>
                <c:pt idx="140">
                  <c:v>120.203</c:v>
                </c:pt>
                <c:pt idx="141">
                  <c:v>122</c:v>
                </c:pt>
                <c:pt idx="142">
                  <c:v>117.983</c:v>
                </c:pt>
                <c:pt idx="143">
                  <c:v>117.898</c:v>
                </c:pt>
                <c:pt idx="144">
                  <c:v>115.42400000000001</c:v>
                </c:pt>
                <c:pt idx="145">
                  <c:v>116.39</c:v>
                </c:pt>
                <c:pt idx="146">
                  <c:v>116.169</c:v>
                </c:pt>
                <c:pt idx="147">
                  <c:v>115.898</c:v>
                </c:pt>
                <c:pt idx="148">
                  <c:v>115.831</c:v>
                </c:pt>
                <c:pt idx="149">
                  <c:v>115.746</c:v>
                </c:pt>
                <c:pt idx="150">
                  <c:v>115.068</c:v>
                </c:pt>
                <c:pt idx="151">
                  <c:v>116.678</c:v>
                </c:pt>
                <c:pt idx="152">
                  <c:v>116.35599999999999</c:v>
                </c:pt>
                <c:pt idx="153">
                  <c:v>117.254</c:v>
                </c:pt>
                <c:pt idx="154">
                  <c:v>117.78</c:v>
                </c:pt>
                <c:pt idx="155">
                  <c:v>115.881</c:v>
                </c:pt>
                <c:pt idx="156">
                  <c:v>116.102</c:v>
                </c:pt>
                <c:pt idx="157">
                  <c:v>116.81399999999999</c:v>
                </c:pt>
                <c:pt idx="158">
                  <c:v>115.288</c:v>
                </c:pt>
                <c:pt idx="159">
                  <c:v>115.017</c:v>
                </c:pt>
                <c:pt idx="160">
                  <c:v>115.61</c:v>
                </c:pt>
                <c:pt idx="161">
                  <c:v>116.30500000000001</c:v>
                </c:pt>
                <c:pt idx="162">
                  <c:v>115.254</c:v>
                </c:pt>
                <c:pt idx="163">
                  <c:v>116.30500000000001</c:v>
                </c:pt>
                <c:pt idx="164">
                  <c:v>116.119</c:v>
                </c:pt>
                <c:pt idx="165">
                  <c:v>116.712</c:v>
                </c:pt>
                <c:pt idx="166">
                  <c:v>116.983</c:v>
                </c:pt>
                <c:pt idx="167">
                  <c:v>115.84699999999999</c:v>
                </c:pt>
                <c:pt idx="168">
                  <c:v>116.47499999999999</c:v>
                </c:pt>
                <c:pt idx="169">
                  <c:v>117.39</c:v>
                </c:pt>
                <c:pt idx="170">
                  <c:v>116.64400000000001</c:v>
                </c:pt>
                <c:pt idx="171">
                  <c:v>113.78</c:v>
                </c:pt>
                <c:pt idx="172">
                  <c:v>117.441</c:v>
                </c:pt>
                <c:pt idx="173">
                  <c:v>116.017</c:v>
                </c:pt>
                <c:pt idx="174">
                  <c:v>116.712</c:v>
                </c:pt>
                <c:pt idx="175">
                  <c:v>114.91500000000001</c:v>
                </c:pt>
                <c:pt idx="176">
                  <c:v>116.339</c:v>
                </c:pt>
                <c:pt idx="177">
                  <c:v>116.322</c:v>
                </c:pt>
                <c:pt idx="178">
                  <c:v>117.102</c:v>
                </c:pt>
                <c:pt idx="179">
                  <c:v>115.96599999999999</c:v>
                </c:pt>
                <c:pt idx="180">
                  <c:v>117.542</c:v>
                </c:pt>
                <c:pt idx="181">
                  <c:v>116.746</c:v>
                </c:pt>
                <c:pt idx="182">
                  <c:v>116.136</c:v>
                </c:pt>
                <c:pt idx="183">
                  <c:v>117.254</c:v>
                </c:pt>
                <c:pt idx="184">
                  <c:v>114.271</c:v>
                </c:pt>
                <c:pt idx="185">
                  <c:v>116.08499999999999</c:v>
                </c:pt>
                <c:pt idx="186">
                  <c:v>117</c:v>
                </c:pt>
                <c:pt idx="187">
                  <c:v>114.881</c:v>
                </c:pt>
                <c:pt idx="188">
                  <c:v>116.508</c:v>
                </c:pt>
                <c:pt idx="189">
                  <c:v>114.881</c:v>
                </c:pt>
                <c:pt idx="190">
                  <c:v>114.559</c:v>
                </c:pt>
                <c:pt idx="191">
                  <c:v>115.61</c:v>
                </c:pt>
                <c:pt idx="192">
                  <c:v>115.831</c:v>
                </c:pt>
                <c:pt idx="193">
                  <c:v>114.593</c:v>
                </c:pt>
                <c:pt idx="194">
                  <c:v>116.47499999999999</c:v>
                </c:pt>
                <c:pt idx="195">
                  <c:v>117.57599999999999</c:v>
                </c:pt>
                <c:pt idx="196">
                  <c:v>114.441</c:v>
                </c:pt>
                <c:pt idx="197">
                  <c:v>115.169</c:v>
                </c:pt>
                <c:pt idx="198">
                  <c:v>116.81399999999999</c:v>
                </c:pt>
                <c:pt idx="199">
                  <c:v>112.64400000000001</c:v>
                </c:pt>
                <c:pt idx="200">
                  <c:v>114.15300000000001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122.43408058033484</c:v>
                </c:pt>
                <c:pt idx="1">
                  <c:v>122.60614513049919</c:v>
                </c:pt>
                <c:pt idx="2">
                  <c:v>122.77747904523676</c:v>
                </c:pt>
                <c:pt idx="3">
                  <c:v>122.94795955341019</c:v>
                </c:pt>
                <c:pt idx="4">
                  <c:v>123.11744859370603</c:v>
                </c:pt>
                <c:pt idx="5">
                  <c:v>123.28579137101714</c:v>
                </c:pt>
                <c:pt idx="6">
                  <c:v>123.45281485188195</c:v>
                </c:pt>
                <c:pt idx="7">
                  <c:v>123.61832621443799</c:v>
                </c:pt>
                <c:pt idx="8">
                  <c:v>123.78211127413248</c:v>
                </c:pt>
                <c:pt idx="9">
                  <c:v>123.94393291371264</c:v>
                </c:pt>
                <c:pt idx="10">
                  <c:v>124.10352955540836</c:v>
                </c:pt>
                <c:pt idx="11">
                  <c:v>124.26061372578637</c:v>
                </c:pt>
                <c:pt idx="12">
                  <c:v>124.41487078138562</c:v>
                </c:pt>
                <c:pt idx="13">
                  <c:v>124.56595788920568</c:v>
                </c:pt>
                <c:pt idx="14">
                  <c:v>124.71350339601602</c:v>
                </c:pt>
                <c:pt idx="15">
                  <c:v>124.85710678359615</c:v>
                </c:pt>
                <c:pt idx="16">
                  <c:v>124.99633950847939</c:v>
                </c:pt>
                <c:pt idx="17">
                  <c:v>125.13074718814178</c:v>
                </c:pt>
                <c:pt idx="18">
                  <c:v>125.25985385647871</c:v>
                </c:pt>
                <c:pt idx="19">
                  <c:v>125.38316942149979</c:v>
                </c:pt>
                <c:pt idx="20">
                  <c:v>125.50020208901651</c:v>
                </c:pt>
                <c:pt idx="21">
                  <c:v>125.61047846152674</c:v>
                </c:pt>
                <c:pt idx="22">
                  <c:v>125.71357539629487</c:v>
                </c:pt>
                <c:pt idx="23">
                  <c:v>125.80916963819797</c:v>
                </c:pt>
                <c:pt idx="24">
                  <c:v>125.89711385168592</c:v>
                </c:pt>
                <c:pt idx="25">
                  <c:v>125.97755103990995</c:v>
                </c:pt>
                <c:pt idx="26">
                  <c:v>126.05108343651534</c:v>
                </c:pt>
                <c:pt idx="27">
                  <c:v>126.11901658814105</c:v>
                </c:pt>
                <c:pt idx="28">
                  <c:v>126.1837040396332</c:v>
                </c:pt>
                <c:pt idx="29">
                  <c:v>126.24902193556633</c:v>
                </c:pt>
                <c:pt idx="30">
                  <c:v>126.32100463758336</c:v>
                </c:pt>
                <c:pt idx="31">
                  <c:v>126.40867029702117</c:v>
                </c:pt>
                <c:pt idx="32">
                  <c:v>126.52505694116367</c:v>
                </c:pt>
                <c:pt idx="33">
                  <c:v>126.6884725241739</c:v>
                </c:pt>
                <c:pt idx="34">
                  <c:v>126.92393423828595</c:v>
                </c:pt>
                <c:pt idx="35">
                  <c:v>127.26473166854274</c:v>
                </c:pt>
                <c:pt idx="36">
                  <c:v>127.75399522758492</c:v>
                </c:pt>
                <c:pt idx="37">
                  <c:v>128.44608838340341</c:v>
                </c:pt>
                <c:pt idx="38">
                  <c:v>129.40757549405367</c:v>
                </c:pt>
                <c:pt idx="39">
                  <c:v>130.71745638892429</c:v>
                </c:pt>
                <c:pt idx="40">
                  <c:v>132.4663175867085</c:v>
                </c:pt>
                <c:pt idx="41">
                  <c:v>134.75404409302243</c:v>
                </c:pt>
                <c:pt idx="42">
                  <c:v>137.68578122211622</c:v>
                </c:pt>
                <c:pt idx="43">
                  <c:v>141.3659460184563</c:v>
                </c:pt>
                <c:pt idx="44">
                  <c:v>145.89026892235063</c:v>
                </c:pt>
                <c:pt idx="45">
                  <c:v>151.33609385499659</c:v>
                </c:pt>
                <c:pt idx="46">
                  <c:v>157.75146067095247</c:v>
                </c:pt>
                <c:pt idx="47">
                  <c:v>165.1438049951451</c:v>
                </c:pt>
                <c:pt idx="48">
                  <c:v>173.46939103085921</c:v>
                </c:pt>
                <c:pt idx="49">
                  <c:v>182.62478843559177</c:v>
                </c:pt>
                <c:pt idx="50">
                  <c:v>192.44174079663981</c:v>
                </c:pt>
                <c:pt idx="51">
                  <c:v>202.68635875497495</c:v>
                </c:pt>
                <c:pt idx="52">
                  <c:v>213.06070463733042</c:v>
                </c:pt>
                <c:pt idx="53">
                  <c:v>223.1895464614818</c:v>
                </c:pt>
                <c:pt idx="54">
                  <c:v>232.5213594344622</c:v>
                </c:pt>
                <c:pt idx="55">
                  <c:v>239.98639864002843</c:v>
                </c:pt>
                <c:pt idx="56">
                  <c:v>243.3712235976374</c:v>
                </c:pt>
                <c:pt idx="57">
                  <c:v>239.12672644674078</c:v>
                </c:pt>
                <c:pt idx="58">
                  <c:v>224.12409530107919</c:v>
                </c:pt>
                <c:pt idx="59">
                  <c:v>199.26443734191048</c:v>
                </c:pt>
                <c:pt idx="60">
                  <c:v>171.04319810996981</c:v>
                </c:pt>
                <c:pt idx="61">
                  <c:v>147.71751370598207</c:v>
                </c:pt>
                <c:pt idx="62">
                  <c:v>133.580015662509</c:v>
                </c:pt>
                <c:pt idx="63">
                  <c:v>127.58588242701455</c:v>
                </c:pt>
                <c:pt idx="64">
                  <c:v>126.46052883705654</c:v>
                </c:pt>
                <c:pt idx="65">
                  <c:v>127.70930168903594</c:v>
                </c:pt>
                <c:pt idx="66">
                  <c:v>130.29266860758176</c:v>
                </c:pt>
                <c:pt idx="67">
                  <c:v>134.03566913524281</c:v>
                </c:pt>
                <c:pt idx="68">
                  <c:v>139.05649974089738</c:v>
                </c:pt>
                <c:pt idx="69">
                  <c:v>145.50288548885055</c:v>
                </c:pt>
                <c:pt idx="70">
                  <c:v>153.45154987741239</c:v>
                </c:pt>
                <c:pt idx="71">
                  <c:v>162.85585921182616</c:v>
                </c:pt>
                <c:pt idx="72">
                  <c:v>173.50922334768822</c:v>
                </c:pt>
                <c:pt idx="73">
                  <c:v>185.02358399217442</c:v>
                </c:pt>
                <c:pt idx="74">
                  <c:v>196.81227450598766</c:v>
                </c:pt>
                <c:pt idx="75">
                  <c:v>207.96434710241121</c:v>
                </c:pt>
                <c:pt idx="76">
                  <c:v>216.63383078058365</c:v>
                </c:pt>
                <c:pt idx="77">
                  <c:v>218.82876712518848</c:v>
                </c:pt>
                <c:pt idx="78">
                  <c:v>208.94909185383179</c:v>
                </c:pt>
                <c:pt idx="79">
                  <c:v>185.59090684453426</c:v>
                </c:pt>
                <c:pt idx="80">
                  <c:v>157.07812806603908</c:v>
                </c:pt>
                <c:pt idx="81">
                  <c:v>135.30173438585373</c:v>
                </c:pt>
                <c:pt idx="82">
                  <c:v>124.4852308228091</c:v>
                </c:pt>
                <c:pt idx="83">
                  <c:v>120.92428055408594</c:v>
                </c:pt>
                <c:pt idx="84">
                  <c:v>120.10295959707102</c:v>
                </c:pt>
                <c:pt idx="85">
                  <c:v>119.9204437336728</c:v>
                </c:pt>
                <c:pt idx="86">
                  <c:v>119.83365087109186</c:v>
                </c:pt>
                <c:pt idx="87">
                  <c:v>119.75724312517605</c:v>
                </c:pt>
                <c:pt idx="88">
                  <c:v>119.6827086778458</c:v>
                </c:pt>
                <c:pt idx="89">
                  <c:v>119.60942874734936</c:v>
                </c:pt>
                <c:pt idx="90">
                  <c:v>119.5373002943963</c:v>
                </c:pt>
                <c:pt idx="91">
                  <c:v>119.46624652720334</c:v>
                </c:pt>
                <c:pt idx="92">
                  <c:v>119.39619669433011</c:v>
                </c:pt>
                <c:pt idx="93">
                  <c:v>119.32708743023407</c:v>
                </c:pt>
                <c:pt idx="94">
                  <c:v>119.25886986442954</c:v>
                </c:pt>
                <c:pt idx="95">
                  <c:v>119.19153308759867</c:v>
                </c:pt>
                <c:pt idx="96">
                  <c:v>119.12517401045648</c:v>
                </c:pt>
                <c:pt idx="97">
                  <c:v>119.06018581992126</c:v>
                </c:pt>
                <c:pt idx="98">
                  <c:v>118.99771713534524</c:v>
                </c:pt>
                <c:pt idx="99">
                  <c:v>118.94067514157136</c:v>
                </c:pt>
                <c:pt idx="100">
                  <c:v>118.89566773752507</c:v>
                </c:pt>
                <c:pt idx="101">
                  <c:v>118.87626894297652</c:v>
                </c:pt>
                <c:pt idx="102">
                  <c:v>118.90759951520423</c:v>
                </c:pt>
                <c:pt idx="103">
                  <c:v>119.03115738884969</c:v>
                </c:pt>
                <c:pt idx="104">
                  <c:v>119.30702742929307</c:v>
                </c:pt>
                <c:pt idx="105">
                  <c:v>119.80842874140856</c:v>
                </c:pt>
                <c:pt idx="106">
                  <c:v>120.60192788111682</c:v>
                </c:pt>
                <c:pt idx="107">
                  <c:v>121.70733220246876</c:v>
                </c:pt>
                <c:pt idx="108">
                  <c:v>123.03898980080348</c:v>
                </c:pt>
                <c:pt idx="109">
                  <c:v>124.35328013050803</c:v>
                </c:pt>
                <c:pt idx="110">
                  <c:v>125.26212997309119</c:v>
                </c:pt>
                <c:pt idx="111">
                  <c:v>125.37423400259978</c:v>
                </c:pt>
                <c:pt idx="112">
                  <c:v>124.53127961637759</c:v>
                </c:pt>
                <c:pt idx="113">
                  <c:v>122.96217490727462</c:v>
                </c:pt>
                <c:pt idx="114">
                  <c:v>121.17996018633222</c:v>
                </c:pt>
                <c:pt idx="115">
                  <c:v>119.67647113068583</c:v>
                </c:pt>
                <c:pt idx="116">
                  <c:v>118.67726151068796</c:v>
                </c:pt>
                <c:pt idx="117">
                  <c:v>118.13336249901391</c:v>
                </c:pt>
                <c:pt idx="118">
                  <c:v>117.87502001509571</c:v>
                </c:pt>
                <c:pt idx="119">
                  <c:v>117.75142365273358</c:v>
                </c:pt>
                <c:pt idx="120">
                  <c:v>117.67733168089315</c:v>
                </c:pt>
                <c:pt idx="121">
                  <c:v>117.61779592465948</c:v>
                </c:pt>
                <c:pt idx="122">
                  <c:v>117.56192779175228</c:v>
                </c:pt>
                <c:pt idx="123">
                  <c:v>117.50709773145525</c:v>
                </c:pt>
                <c:pt idx="124">
                  <c:v>117.45281631744862</c:v>
                </c:pt>
                <c:pt idx="125">
                  <c:v>117.39902318384146</c:v>
                </c:pt>
                <c:pt idx="126">
                  <c:v>117.34572595399609</c:v>
                </c:pt>
                <c:pt idx="127">
                  <c:v>117.29294725121416</c:v>
                </c:pt>
                <c:pt idx="128">
                  <c:v>117.24076092383278</c:v>
                </c:pt>
                <c:pt idx="129">
                  <c:v>117.18953653617196</c:v>
                </c:pt>
                <c:pt idx="130">
                  <c:v>117.1410400643917</c:v>
                </c:pt>
                <c:pt idx="131">
                  <c:v>117.1023315476193</c:v>
                </c:pt>
                <c:pt idx="132">
                  <c:v>117.09623775330383</c:v>
                </c:pt>
                <c:pt idx="133">
                  <c:v>117.18084667149348</c:v>
                </c:pt>
                <c:pt idx="134">
                  <c:v>117.46719686972278</c:v>
                </c:pt>
                <c:pt idx="135">
                  <c:v>118.09733192272257</c:v>
                </c:pt>
                <c:pt idx="136">
                  <c:v>119.1381598426893</c:v>
                </c:pt>
                <c:pt idx="137">
                  <c:v>120.42153018263001</c:v>
                </c:pt>
                <c:pt idx="138">
                  <c:v>121.49347167588535</c:v>
                </c:pt>
                <c:pt idx="139">
                  <c:v>121.8324303479833</c:v>
                </c:pt>
                <c:pt idx="140">
                  <c:v>121.2289193726894</c:v>
                </c:pt>
                <c:pt idx="141">
                  <c:v>119.96350827219392</c:v>
                </c:pt>
                <c:pt idx="142">
                  <c:v>118.58396465273907</c:v>
                </c:pt>
                <c:pt idx="143">
                  <c:v>117.51653365949453</c:v>
                </c:pt>
                <c:pt idx="144">
                  <c:v>116.87795382787621</c:v>
                </c:pt>
                <c:pt idx="145">
                  <c:v>116.56390820455429</c:v>
                </c:pt>
                <c:pt idx="146">
                  <c:v>116.42260904623826</c:v>
                </c:pt>
                <c:pt idx="147">
                  <c:v>116.35062793411868</c:v>
                </c:pt>
                <c:pt idx="148">
                  <c:v>116.30027619424379</c:v>
                </c:pt>
                <c:pt idx="149">
                  <c:v>116.25527794681099</c:v>
                </c:pt>
                <c:pt idx="150">
                  <c:v>116.21135147651809</c:v>
                </c:pt>
                <c:pt idx="151">
                  <c:v>116.16759419011399</c:v>
                </c:pt>
                <c:pt idx="152">
                  <c:v>116.12383348994305</c:v>
                </c:pt>
                <c:pt idx="153">
                  <c:v>116.08002189765004</c:v>
                </c:pt>
                <c:pt idx="154">
                  <c:v>116.03613123965641</c:v>
                </c:pt>
                <c:pt idx="155">
                  <c:v>115.99213823464595</c:v>
                </c:pt>
                <c:pt idx="156">
                  <c:v>115.94802292745823</c:v>
                </c:pt>
                <c:pt idx="157">
                  <c:v>115.90376848646936</c:v>
                </c:pt>
                <c:pt idx="158">
                  <c:v>115.85936107204621</c:v>
                </c:pt>
                <c:pt idx="159">
                  <c:v>115.81478967108195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122.43408058027487</c:v>
                </c:pt>
                <c:pt idx="1">
                  <c:v>122.60614513034382</c:v>
                </c:pt>
                <c:pt idx="2">
                  <c:v>122.77747904484066</c:v>
                </c:pt>
                <c:pt idx="3">
                  <c:v>122.94795955241661</c:v>
                </c:pt>
                <c:pt idx="4">
                  <c:v>123.11744859125379</c:v>
                </c:pt>
                <c:pt idx="5">
                  <c:v>123.28579136506204</c:v>
                </c:pt>
                <c:pt idx="6">
                  <c:v>123.45281483765274</c:v>
                </c:pt>
                <c:pt idx="7">
                  <c:v>123.61832618098481</c:v>
                </c:pt>
                <c:pt idx="8">
                  <c:v>123.78211119674705</c:v>
                </c:pt>
                <c:pt idx="9">
                  <c:v>123.94393273757743</c:v>
                </c:pt>
                <c:pt idx="10">
                  <c:v>124.10352916095241</c:v>
                </c:pt>
                <c:pt idx="11">
                  <c:v>124.26061285659362</c:v>
                </c:pt>
                <c:pt idx="12">
                  <c:v>124.41486889687349</c:v>
                </c:pt>
                <c:pt idx="13">
                  <c:v>124.56595386901134</c:v>
                </c:pt>
                <c:pt idx="14">
                  <c:v>124.71349495760991</c:v>
                </c:pt>
                <c:pt idx="15">
                  <c:v>124.85708935593681</c:v>
                </c:pt>
                <c:pt idx="16">
                  <c:v>124.99630409382831</c:v>
                </c:pt>
                <c:pt idx="17">
                  <c:v>125.13067637854243</c:v>
                </c:pt>
                <c:pt idx="18">
                  <c:v>125.25971455152128</c:v>
                </c:pt>
                <c:pt idx="19">
                  <c:v>125.38289976786938</c:v>
                </c:pt>
                <c:pt idx="20">
                  <c:v>125.49968850531096</c:v>
                </c:pt>
                <c:pt idx="21">
                  <c:v>125.60951600423716</c:v>
                </c:pt>
                <c:pt idx="22">
                  <c:v>125.71180072893847</c:v>
                </c:pt>
                <c:pt idx="23">
                  <c:v>125.80594992105051</c:v>
                </c:pt>
                <c:pt idx="24">
                  <c:v>125.89136628862167</c:v>
                </c:pt>
                <c:pt idx="25">
                  <c:v>125.96745583741175</c:v>
                </c:pt>
                <c:pt idx="26">
                  <c:v>126.03363680496639</c:v>
                </c:pt>
                <c:pt idx="27">
                  <c:v>126.08934960334965</c:v>
                </c:pt>
                <c:pt idx="28">
                  <c:v>126.13406761474063</c:v>
                </c:pt>
                <c:pt idx="29">
                  <c:v>126.16730861804253</c:v>
                </c:pt>
                <c:pt idx="30">
                  <c:v>126.18864655792352</c:v>
                </c:pt>
                <c:pt idx="31">
                  <c:v>126.19772330501551</c:v>
                </c:pt>
                <c:pt idx="32">
                  <c:v>126.19426000278888</c:v>
                </c:pt>
                <c:pt idx="33">
                  <c:v>126.1780675586964</c:v>
                </c:pt>
                <c:pt idx="34">
                  <c:v>126.14905582011232</c:v>
                </c:pt>
                <c:pt idx="35">
                  <c:v>126.10724098406777</c:v>
                </c:pt>
                <c:pt idx="36">
                  <c:v>126.05275082690939</c:v>
                </c:pt>
                <c:pt idx="37">
                  <c:v>125.98582740665644</c:v>
                </c:pt>
                <c:pt idx="38">
                  <c:v>125.90682698522866</c:v>
                </c:pt>
                <c:pt idx="39">
                  <c:v>125.81621703523902</c:v>
                </c:pt>
                <c:pt idx="40">
                  <c:v>125.71457032945619</c:v>
                </c:pt>
                <c:pt idx="41">
                  <c:v>125.60255625101551</c:v>
                </c:pt>
                <c:pt idx="42">
                  <c:v>125.48092959852951</c:v>
                </c:pt>
                <c:pt idx="43">
                  <c:v>125.35051728187595</c:v>
                </c:pt>
                <c:pt idx="44">
                  <c:v>125.21220340222081</c:v>
                </c:pt>
                <c:pt idx="45">
                  <c:v>125.06691327652993</c:v>
                </c:pt>
                <c:pt idx="46">
                  <c:v>124.91559699815831</c:v>
                </c:pt>
                <c:pt idx="47">
                  <c:v>124.7592131201412</c:v>
                </c:pt>
                <c:pt idx="48">
                  <c:v>124.59871300889222</c:v>
                </c:pt>
                <c:pt idx="49">
                  <c:v>124.43502634831115</c:v>
                </c:pt>
                <c:pt idx="50">
                  <c:v>124.26904818504433</c:v>
                </c:pt>
                <c:pt idx="51">
                  <c:v>124.10162780316345</c:v>
                </c:pt>
                <c:pt idx="52">
                  <c:v>123.93355960931962</c:v>
                </c:pt>
                <c:pt idx="53">
                  <c:v>123.76557610526825</c:v>
                </c:pt>
                <c:pt idx="54">
                  <c:v>123.59834292997414</c:v>
                </c:pt>
                <c:pt idx="55">
                  <c:v>123.43245587297828</c:v>
                </c:pt>
                <c:pt idx="56">
                  <c:v>123.2684396971559</c:v>
                </c:pt>
                <c:pt idx="57">
                  <c:v>123.10674856345265</c:v>
                </c:pt>
                <c:pt idx="58">
                  <c:v>122.94776782218015</c:v>
                </c:pt>
                <c:pt idx="59">
                  <c:v>122.79181692334177</c:v>
                </c:pt>
                <c:pt idx="60">
                  <c:v>122.6391531998418</c:v>
                </c:pt>
                <c:pt idx="61">
                  <c:v>122.48997628950241</c:v>
                </c:pt>
                <c:pt idx="62">
                  <c:v>122.34443298168705</c:v>
                </c:pt>
                <c:pt idx="63">
                  <c:v>122.20262229928308</c:v>
                </c:pt>
                <c:pt idx="64">
                  <c:v>122.06460065443405</c:v>
                </c:pt>
                <c:pt idx="65">
                  <c:v>121.93038694474718</c:v>
                </c:pt>
                <c:pt idx="66">
                  <c:v>121.79996748420758</c:v>
                </c:pt>
                <c:pt idx="67">
                  <c:v>121.67330068859918</c:v>
                </c:pt>
                <c:pt idx="68">
                  <c:v>121.55032145816192</c:v>
                </c:pt>
                <c:pt idx="69">
                  <c:v>121.4309452201142</c:v>
                </c:pt>
                <c:pt idx="70">
                  <c:v>121.31507161042192</c:v>
                </c:pt>
                <c:pt idx="71">
                  <c:v>121.20258778786865</c:v>
                </c:pt>
                <c:pt idx="72">
                  <c:v>121.09337138428157</c:v>
                </c:pt>
                <c:pt idx="73">
                  <c:v>120.98729310298481</c:v>
                </c:pt>
                <c:pt idx="74">
                  <c:v>120.8842189835142</c:v>
                </c:pt>
                <c:pt idx="75">
                  <c:v>120.78401235468478</c:v>
                </c:pt>
                <c:pt idx="76">
                  <c:v>120.68653550058303</c:v>
                </c:pt>
                <c:pt idx="77">
                  <c:v>120.59165106527593</c:v>
                </c:pt>
                <c:pt idx="78">
                  <c:v>120.49922322226318</c:v>
                </c:pt>
                <c:pt idx="79">
                  <c:v>120.40911863419022</c:v>
                </c:pt>
                <c:pt idx="80">
                  <c:v>120.32120722729337</c:v>
                </c:pt>
                <c:pt idx="81">
                  <c:v>120.23536280363257</c:v>
                </c:pt>
                <c:pt idx="82">
                  <c:v>120.15146351251751</c:v>
                </c:pt>
                <c:pt idx="83">
                  <c:v>120.06939220076099</c:v>
                </c:pt>
                <c:pt idx="84">
                  <c:v>119.98903665957511</c:v>
                </c:pt>
                <c:pt idx="85">
                  <c:v>119.91028978413077</c:v>
                </c:pt>
                <c:pt idx="86">
                  <c:v>119.83304966006516</c:v>
                </c:pt>
                <c:pt idx="87">
                  <c:v>119.7572195895831</c:v>
                </c:pt>
                <c:pt idx="88">
                  <c:v>119.68270806826949</c:v>
                </c:pt>
                <c:pt idx="89">
                  <c:v>119.60942872232542</c:v>
                </c:pt>
                <c:pt idx="90">
                  <c:v>119.53730021466286</c:v>
                </c:pt>
                <c:pt idx="91">
                  <c:v>119.46624612714012</c:v>
                </c:pt>
                <c:pt idx="92">
                  <c:v>119.39619482519045</c:v>
                </c:pt>
                <c:pt idx="93">
                  <c:v>119.32707931017927</c:v>
                </c:pt>
                <c:pt idx="94">
                  <c:v>119.25883706401589</c:v>
                </c:pt>
                <c:pt idx="95">
                  <c:v>119.19140988983193</c:v>
                </c:pt>
                <c:pt idx="96">
                  <c:v>119.12474375191177</c:v>
                </c:pt>
                <c:pt idx="97">
                  <c:v>119.05878861751079</c:v>
                </c:pt>
                <c:pt idx="98">
                  <c:v>118.99349830271316</c:v>
                </c:pt>
                <c:pt idx="99">
                  <c:v>118.92883032405442</c:v>
                </c:pt>
                <c:pt idx="100">
                  <c:v>118.86474575725465</c:v>
                </c:pt>
                <c:pt idx="101">
                  <c:v>118.80120910406727</c:v>
                </c:pt>
                <c:pt idx="102">
                  <c:v>118.7381881679358</c:v>
                </c:pt>
                <c:pt idx="103">
                  <c:v>118.67565393886049</c:v>
                </c:pt>
                <c:pt idx="104">
                  <c:v>118.61358048759833</c:v>
                </c:pt>
                <c:pt idx="105">
                  <c:v>118.55194486904755</c:v>
                </c:pt>
                <c:pt idx="106">
                  <c:v>118.49072703439336</c:v>
                </c:pt>
                <c:pt idx="107">
                  <c:v>118.42990975130961</c:v>
                </c:pt>
                <c:pt idx="108">
                  <c:v>118.36947853121683</c:v>
                </c:pt>
                <c:pt idx="109">
                  <c:v>118.30942156228369</c:v>
                </c:pt>
                <c:pt idx="110">
                  <c:v>118.24972964652827</c:v>
                </c:pt>
                <c:pt idx="111">
                  <c:v>118.19039613902312</c:v>
                </c:pt>
                <c:pt idx="112">
                  <c:v>118.13141688683839</c:v>
                </c:pt>
                <c:pt idx="113">
                  <c:v>118.07279016497529</c:v>
                </c:pt>
                <c:pt idx="114">
                  <c:v>118.01451660615827</c:v>
                </c:pt>
                <c:pt idx="115">
                  <c:v>117.95659912098174</c:v>
                </c:pt>
                <c:pt idx="116">
                  <c:v>117.89904280456743</c:v>
                </c:pt>
                <c:pt idx="117">
                  <c:v>117.84185482560822</c:v>
                </c:pt>
                <c:pt idx="118">
                  <c:v>117.78504429348416</c:v>
                </c:pt>
                <c:pt idx="119">
                  <c:v>117.7286220990789</c:v>
                </c:pt>
                <c:pt idx="120">
                  <c:v>117.67260072503939</c:v>
                </c:pt>
                <c:pt idx="121">
                  <c:v>117.61699402156025</c:v>
                </c:pt>
                <c:pt idx="122">
                  <c:v>117.56181694438098</c:v>
                </c:pt>
                <c:pt idx="123">
                  <c:v>117.50708525260369</c:v>
                </c:pt>
                <c:pt idx="124">
                  <c:v>117.4528151652044</c:v>
                </c:pt>
                <c:pt idx="125">
                  <c:v>117.39902297674013</c:v>
                </c:pt>
                <c:pt idx="126">
                  <c:v>117.34572463473727</c:v>
                </c:pt>
                <c:pt idx="127">
                  <c:v>117.29293528354904</c:v>
                </c:pt>
                <c:pt idx="128">
                  <c:v>117.24066878201047</c:v>
                </c:pt>
                <c:pt idx="129">
                  <c:v>117.18893720488248</c:v>
                </c:pt>
                <c:pt idx="130">
                  <c:v>117.13775034069883</c:v>
                </c:pt>
                <c:pt idx="131">
                  <c:v>117.08711520101485</c:v>
                </c:pt>
                <c:pt idx="132">
                  <c:v>117.03703555797728</c:v>
                </c:pt>
                <c:pt idx="133">
                  <c:v>116.98751152836131</c:v>
                </c:pt>
                <c:pt idx="134">
                  <c:v>116.9385392225352</c:v>
                </c:pt>
                <c:pt idx="135">
                  <c:v>116.89011047604083</c:v>
                </c:pt>
                <c:pt idx="136">
                  <c:v>116.84221267952121</c:v>
                </c:pt>
                <c:pt idx="137">
                  <c:v>116.79482871957146</c:v>
                </c:pt>
                <c:pt idx="138">
                  <c:v>116.74793703884993</c:v>
                </c:pt>
                <c:pt idx="139">
                  <c:v>116.70151181867405</c:v>
                </c:pt>
                <c:pt idx="140">
                  <c:v>116.65552328167402</c:v>
                </c:pt>
                <c:pt idx="141">
                  <c:v>116.60993810627932</c:v>
                </c:pt>
                <c:pt idx="142">
                  <c:v>116.5647199393174</c:v>
                </c:pt>
                <c:pt idx="143">
                  <c:v>116.51982998823496</c:v>
                </c:pt>
                <c:pt idx="144">
                  <c:v>116.47522767078672</c:v>
                </c:pt>
                <c:pt idx="145">
                  <c:v>116.4308712977458</c:v>
                </c:pt>
                <c:pt idx="146">
                  <c:v>116.38671876341999</c:v>
                </c:pt>
                <c:pt idx="147">
                  <c:v>116.34272821950643</c:v>
                </c:pt>
                <c:pt idx="148">
                  <c:v>116.29885870995548</c:v>
                </c:pt>
                <c:pt idx="149">
                  <c:v>116.25507074778864</c:v>
                </c:pt>
                <c:pt idx="150">
                  <c:v>116.21132681890415</c:v>
                </c:pt>
                <c:pt idx="151">
                  <c:v>116.16759180244135</c:v>
                </c:pt>
                <c:pt idx="152">
                  <c:v>116.12383330190077</c:v>
                </c:pt>
                <c:pt idx="153">
                  <c:v>116.08002188561034</c:v>
                </c:pt>
                <c:pt idx="154">
                  <c:v>116.03613123902994</c:v>
                </c:pt>
                <c:pt idx="155">
                  <c:v>115.99213823461946</c:v>
                </c:pt>
                <c:pt idx="156">
                  <c:v>115.94802292745732</c:v>
                </c:pt>
                <c:pt idx="157">
                  <c:v>115.90376848646933</c:v>
                </c:pt>
                <c:pt idx="158">
                  <c:v>115.85936107204621</c:v>
                </c:pt>
                <c:pt idx="159">
                  <c:v>115.81478967108195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123.203</c:v>
                </c:pt>
                <c:pt idx="1">
                  <c:v>121.407</c:v>
                </c:pt>
                <c:pt idx="2">
                  <c:v>123.864</c:v>
                </c:pt>
                <c:pt idx="3">
                  <c:v>124.102</c:v>
                </c:pt>
                <c:pt idx="4">
                  <c:v>123.542</c:v>
                </c:pt>
                <c:pt idx="5">
                  <c:v>123.47499999999999</c:v>
                </c:pt>
                <c:pt idx="6">
                  <c:v>123.831</c:v>
                </c:pt>
                <c:pt idx="7">
                  <c:v>122.881</c:v>
                </c:pt>
                <c:pt idx="8">
                  <c:v>122.373</c:v>
                </c:pt>
                <c:pt idx="9">
                  <c:v>125.322</c:v>
                </c:pt>
                <c:pt idx="10">
                  <c:v>122.458</c:v>
                </c:pt>
                <c:pt idx="11">
                  <c:v>125.492</c:v>
                </c:pt>
                <c:pt idx="12">
                  <c:v>124.39</c:v>
                </c:pt>
                <c:pt idx="13">
                  <c:v>124.47499999999999</c:v>
                </c:pt>
                <c:pt idx="14">
                  <c:v>122.288</c:v>
                </c:pt>
                <c:pt idx="15">
                  <c:v>124.30500000000001</c:v>
                </c:pt>
                <c:pt idx="16">
                  <c:v>123.542</c:v>
                </c:pt>
                <c:pt idx="17">
                  <c:v>124.322</c:v>
                </c:pt>
                <c:pt idx="18">
                  <c:v>124.23699999999999</c:v>
                </c:pt>
                <c:pt idx="19">
                  <c:v>125.64400000000001</c:v>
                </c:pt>
                <c:pt idx="20">
                  <c:v>125.559</c:v>
                </c:pt>
                <c:pt idx="21">
                  <c:v>124.81399999999999</c:v>
                </c:pt>
                <c:pt idx="22">
                  <c:v>125.69499999999999</c:v>
                </c:pt>
                <c:pt idx="23">
                  <c:v>125.661</c:v>
                </c:pt>
                <c:pt idx="24">
                  <c:v>126.18600000000001</c:v>
                </c:pt>
                <c:pt idx="25">
                  <c:v>126.068</c:v>
                </c:pt>
                <c:pt idx="26">
                  <c:v>125.542</c:v>
                </c:pt>
                <c:pt idx="27">
                  <c:v>126.051</c:v>
                </c:pt>
                <c:pt idx="28">
                  <c:v>125.441</c:v>
                </c:pt>
                <c:pt idx="29">
                  <c:v>128.797</c:v>
                </c:pt>
                <c:pt idx="30">
                  <c:v>128.25399999999999</c:v>
                </c:pt>
                <c:pt idx="31">
                  <c:v>127.119</c:v>
                </c:pt>
                <c:pt idx="32">
                  <c:v>128.898</c:v>
                </c:pt>
                <c:pt idx="33">
                  <c:v>129.38999999999999</c:v>
                </c:pt>
                <c:pt idx="34">
                  <c:v>127.407</c:v>
                </c:pt>
                <c:pt idx="35">
                  <c:v>129.76300000000001</c:v>
                </c:pt>
                <c:pt idx="36">
                  <c:v>129.05099999999999</c:v>
                </c:pt>
                <c:pt idx="37">
                  <c:v>131.96600000000001</c:v>
                </c:pt>
                <c:pt idx="38">
                  <c:v>132.84700000000001</c:v>
                </c:pt>
                <c:pt idx="39">
                  <c:v>133.559</c:v>
                </c:pt>
                <c:pt idx="40">
                  <c:v>134</c:v>
                </c:pt>
                <c:pt idx="41">
                  <c:v>137.84700000000001</c:v>
                </c:pt>
                <c:pt idx="42">
                  <c:v>137.69499999999999</c:v>
                </c:pt>
                <c:pt idx="43">
                  <c:v>140.30500000000001</c:v>
                </c:pt>
                <c:pt idx="44">
                  <c:v>143.661</c:v>
                </c:pt>
                <c:pt idx="45">
                  <c:v>143.322</c:v>
                </c:pt>
                <c:pt idx="46">
                  <c:v>149.28800000000001</c:v>
                </c:pt>
                <c:pt idx="47">
                  <c:v>161.47499999999999</c:v>
                </c:pt>
                <c:pt idx="48">
                  <c:v>174.28800000000001</c:v>
                </c:pt>
                <c:pt idx="49">
                  <c:v>190</c:v>
                </c:pt>
                <c:pt idx="50">
                  <c:v>203.27099999999999</c:v>
                </c:pt>
                <c:pt idx="51">
                  <c:v>216.05099999999999</c:v>
                </c:pt>
                <c:pt idx="52">
                  <c:v>225.661</c:v>
                </c:pt>
                <c:pt idx="53">
                  <c:v>232</c:v>
                </c:pt>
                <c:pt idx="54">
                  <c:v>236.57599999999999</c:v>
                </c:pt>
                <c:pt idx="55">
                  <c:v>237.25399999999999</c:v>
                </c:pt>
                <c:pt idx="56">
                  <c:v>237.458</c:v>
                </c:pt>
                <c:pt idx="57">
                  <c:v>232.52500000000001</c:v>
                </c:pt>
                <c:pt idx="58">
                  <c:v>221.23699999999999</c:v>
                </c:pt>
                <c:pt idx="59">
                  <c:v>201.136</c:v>
                </c:pt>
                <c:pt idx="60">
                  <c:v>165.542</c:v>
                </c:pt>
                <c:pt idx="61">
                  <c:v>135.38999999999999</c:v>
                </c:pt>
                <c:pt idx="62">
                  <c:v>126.797</c:v>
                </c:pt>
                <c:pt idx="63">
                  <c:v>125.30500000000001</c:v>
                </c:pt>
                <c:pt idx="64">
                  <c:v>126.35599999999999</c:v>
                </c:pt>
                <c:pt idx="65">
                  <c:v>126.542</c:v>
                </c:pt>
                <c:pt idx="66">
                  <c:v>130.57599999999999</c:v>
                </c:pt>
                <c:pt idx="67">
                  <c:v>134.05099999999999</c:v>
                </c:pt>
                <c:pt idx="68">
                  <c:v>139.25399999999999</c:v>
                </c:pt>
                <c:pt idx="69">
                  <c:v>148.81399999999999</c:v>
                </c:pt>
                <c:pt idx="70">
                  <c:v>158.47499999999999</c:v>
                </c:pt>
                <c:pt idx="71">
                  <c:v>171.03399999999999</c:v>
                </c:pt>
                <c:pt idx="72">
                  <c:v>181.15299999999999</c:v>
                </c:pt>
                <c:pt idx="73">
                  <c:v>190.50800000000001</c:v>
                </c:pt>
                <c:pt idx="74">
                  <c:v>197.74600000000001</c:v>
                </c:pt>
                <c:pt idx="75">
                  <c:v>203.559</c:v>
                </c:pt>
                <c:pt idx="76">
                  <c:v>206.678</c:v>
                </c:pt>
                <c:pt idx="77">
                  <c:v>207.37299999999999</c:v>
                </c:pt>
                <c:pt idx="78">
                  <c:v>204.30500000000001</c:v>
                </c:pt>
                <c:pt idx="79">
                  <c:v>193.339</c:v>
                </c:pt>
                <c:pt idx="80">
                  <c:v>173.983</c:v>
                </c:pt>
                <c:pt idx="81">
                  <c:v>146.81399999999999</c:v>
                </c:pt>
                <c:pt idx="82">
                  <c:v>130.22</c:v>
                </c:pt>
                <c:pt idx="83">
                  <c:v>119.102</c:v>
                </c:pt>
                <c:pt idx="84">
                  <c:v>117.407</c:v>
                </c:pt>
                <c:pt idx="85">
                  <c:v>117.15300000000001</c:v>
                </c:pt>
                <c:pt idx="86">
                  <c:v>117.203</c:v>
                </c:pt>
                <c:pt idx="87">
                  <c:v>118.57599999999999</c:v>
                </c:pt>
                <c:pt idx="88">
                  <c:v>116.81399999999999</c:v>
                </c:pt>
                <c:pt idx="89">
                  <c:v>118.797</c:v>
                </c:pt>
                <c:pt idx="90">
                  <c:v>117.169</c:v>
                </c:pt>
                <c:pt idx="91">
                  <c:v>118.35599999999999</c:v>
                </c:pt>
                <c:pt idx="92">
                  <c:v>118.932</c:v>
                </c:pt>
                <c:pt idx="93">
                  <c:v>117.932</c:v>
                </c:pt>
                <c:pt idx="94">
                  <c:v>118.22</c:v>
                </c:pt>
                <c:pt idx="95">
                  <c:v>119.288</c:v>
                </c:pt>
                <c:pt idx="96">
                  <c:v>121</c:v>
                </c:pt>
                <c:pt idx="97">
                  <c:v>119.23699999999999</c:v>
                </c:pt>
                <c:pt idx="98">
                  <c:v>120.288</c:v>
                </c:pt>
                <c:pt idx="99">
                  <c:v>119.407</c:v>
                </c:pt>
                <c:pt idx="100">
                  <c:v>120.458</c:v>
                </c:pt>
                <c:pt idx="101">
                  <c:v>117.864</c:v>
                </c:pt>
                <c:pt idx="102">
                  <c:v>120.373</c:v>
                </c:pt>
                <c:pt idx="103">
                  <c:v>119.373</c:v>
                </c:pt>
                <c:pt idx="104">
                  <c:v>119.102</c:v>
                </c:pt>
                <c:pt idx="105">
                  <c:v>118.492</c:v>
                </c:pt>
                <c:pt idx="106">
                  <c:v>119.39</c:v>
                </c:pt>
                <c:pt idx="107">
                  <c:v>122.407</c:v>
                </c:pt>
                <c:pt idx="108">
                  <c:v>124.441</c:v>
                </c:pt>
                <c:pt idx="109">
                  <c:v>128.08500000000001</c:v>
                </c:pt>
                <c:pt idx="110">
                  <c:v>127.441</c:v>
                </c:pt>
                <c:pt idx="111">
                  <c:v>130.119</c:v>
                </c:pt>
                <c:pt idx="112">
                  <c:v>127.22</c:v>
                </c:pt>
                <c:pt idx="113">
                  <c:v>127.797</c:v>
                </c:pt>
                <c:pt idx="114">
                  <c:v>125.254</c:v>
                </c:pt>
                <c:pt idx="115">
                  <c:v>120.508</c:v>
                </c:pt>
                <c:pt idx="116">
                  <c:v>119.593</c:v>
                </c:pt>
                <c:pt idx="117">
                  <c:v>115.712</c:v>
                </c:pt>
                <c:pt idx="118">
                  <c:v>117.76300000000001</c:v>
                </c:pt>
                <c:pt idx="119">
                  <c:v>117.61</c:v>
                </c:pt>
                <c:pt idx="120">
                  <c:v>115.18600000000001</c:v>
                </c:pt>
                <c:pt idx="121">
                  <c:v>116.746</c:v>
                </c:pt>
                <c:pt idx="122">
                  <c:v>117.797</c:v>
                </c:pt>
                <c:pt idx="123">
                  <c:v>114.339</c:v>
                </c:pt>
                <c:pt idx="124">
                  <c:v>117.373</c:v>
                </c:pt>
                <c:pt idx="125">
                  <c:v>116.864</c:v>
                </c:pt>
                <c:pt idx="126">
                  <c:v>117.017</c:v>
                </c:pt>
                <c:pt idx="127">
                  <c:v>115.983</c:v>
                </c:pt>
                <c:pt idx="128">
                  <c:v>117.119</c:v>
                </c:pt>
                <c:pt idx="129">
                  <c:v>116.35599999999999</c:v>
                </c:pt>
                <c:pt idx="130">
                  <c:v>115.22</c:v>
                </c:pt>
                <c:pt idx="131">
                  <c:v>116.91500000000001</c:v>
                </c:pt>
                <c:pt idx="132">
                  <c:v>115.61</c:v>
                </c:pt>
                <c:pt idx="133">
                  <c:v>117.203</c:v>
                </c:pt>
                <c:pt idx="134">
                  <c:v>117.52500000000001</c:v>
                </c:pt>
                <c:pt idx="135">
                  <c:v>118.119</c:v>
                </c:pt>
                <c:pt idx="136">
                  <c:v>121.91500000000001</c:v>
                </c:pt>
                <c:pt idx="137">
                  <c:v>121.52500000000001</c:v>
                </c:pt>
                <c:pt idx="138">
                  <c:v>121.35599999999999</c:v>
                </c:pt>
                <c:pt idx="139">
                  <c:v>121</c:v>
                </c:pt>
                <c:pt idx="140">
                  <c:v>120.119</c:v>
                </c:pt>
                <c:pt idx="141">
                  <c:v>118.492</c:v>
                </c:pt>
                <c:pt idx="142">
                  <c:v>117.96599999999999</c:v>
                </c:pt>
                <c:pt idx="143">
                  <c:v>118.15300000000001</c:v>
                </c:pt>
                <c:pt idx="144">
                  <c:v>115.78</c:v>
                </c:pt>
                <c:pt idx="145">
                  <c:v>115.15300000000001</c:v>
                </c:pt>
                <c:pt idx="146">
                  <c:v>115.35599999999999</c:v>
                </c:pt>
                <c:pt idx="147">
                  <c:v>114.03400000000001</c:v>
                </c:pt>
                <c:pt idx="148">
                  <c:v>116.52500000000001</c:v>
                </c:pt>
                <c:pt idx="149">
                  <c:v>115.492</c:v>
                </c:pt>
                <c:pt idx="150">
                  <c:v>115.119</c:v>
                </c:pt>
                <c:pt idx="151">
                  <c:v>115.42400000000001</c:v>
                </c:pt>
                <c:pt idx="152">
                  <c:v>115.542</c:v>
                </c:pt>
                <c:pt idx="153">
                  <c:v>114.23699999999999</c:v>
                </c:pt>
                <c:pt idx="154">
                  <c:v>114.542</c:v>
                </c:pt>
                <c:pt idx="155">
                  <c:v>115.458</c:v>
                </c:pt>
                <c:pt idx="156">
                  <c:v>113.712</c:v>
                </c:pt>
                <c:pt idx="157">
                  <c:v>114.949</c:v>
                </c:pt>
                <c:pt idx="158">
                  <c:v>115.52500000000001</c:v>
                </c:pt>
                <c:pt idx="159">
                  <c:v>114.96599999999999</c:v>
                </c:pt>
                <c:pt idx="160">
                  <c:v>115.119</c:v>
                </c:pt>
                <c:pt idx="161">
                  <c:v>115.712</c:v>
                </c:pt>
                <c:pt idx="162">
                  <c:v>115.69499999999999</c:v>
                </c:pt>
                <c:pt idx="163">
                  <c:v>113.983</c:v>
                </c:pt>
                <c:pt idx="164">
                  <c:v>115.169</c:v>
                </c:pt>
                <c:pt idx="165">
                  <c:v>114.831</c:v>
                </c:pt>
                <c:pt idx="166">
                  <c:v>114.271</c:v>
                </c:pt>
                <c:pt idx="167">
                  <c:v>114.42400000000001</c:v>
                </c:pt>
                <c:pt idx="168">
                  <c:v>113.96599999999999</c:v>
                </c:pt>
                <c:pt idx="169">
                  <c:v>114.96599999999999</c:v>
                </c:pt>
                <c:pt idx="170">
                  <c:v>113.136</c:v>
                </c:pt>
                <c:pt idx="171">
                  <c:v>114.932</c:v>
                </c:pt>
                <c:pt idx="172">
                  <c:v>112.932</c:v>
                </c:pt>
                <c:pt idx="173">
                  <c:v>113.102</c:v>
                </c:pt>
                <c:pt idx="174">
                  <c:v>115.458</c:v>
                </c:pt>
                <c:pt idx="175">
                  <c:v>114.57599999999999</c:v>
                </c:pt>
                <c:pt idx="176">
                  <c:v>114.08499999999999</c:v>
                </c:pt>
                <c:pt idx="177">
                  <c:v>114.03400000000001</c:v>
                </c:pt>
                <c:pt idx="178">
                  <c:v>114.017</c:v>
                </c:pt>
                <c:pt idx="179">
                  <c:v>116.322</c:v>
                </c:pt>
                <c:pt idx="180">
                  <c:v>113.983</c:v>
                </c:pt>
                <c:pt idx="181">
                  <c:v>114.08499999999999</c:v>
                </c:pt>
                <c:pt idx="182">
                  <c:v>115.52500000000001</c:v>
                </c:pt>
                <c:pt idx="183">
                  <c:v>116.678</c:v>
                </c:pt>
                <c:pt idx="184">
                  <c:v>114.881</c:v>
                </c:pt>
                <c:pt idx="185">
                  <c:v>116.136</c:v>
                </c:pt>
                <c:pt idx="186">
                  <c:v>114.69499999999999</c:v>
                </c:pt>
                <c:pt idx="187">
                  <c:v>114.03400000000001</c:v>
                </c:pt>
                <c:pt idx="188">
                  <c:v>115.52500000000001</c:v>
                </c:pt>
                <c:pt idx="189">
                  <c:v>113.678</c:v>
                </c:pt>
                <c:pt idx="190">
                  <c:v>116.017</c:v>
                </c:pt>
                <c:pt idx="191">
                  <c:v>112.949</c:v>
                </c:pt>
                <c:pt idx="192">
                  <c:v>113.712</c:v>
                </c:pt>
                <c:pt idx="193">
                  <c:v>115.542</c:v>
                </c:pt>
                <c:pt idx="194">
                  <c:v>114.136</c:v>
                </c:pt>
                <c:pt idx="195">
                  <c:v>114.373</c:v>
                </c:pt>
                <c:pt idx="196">
                  <c:v>113.898</c:v>
                </c:pt>
                <c:pt idx="197">
                  <c:v>113.84699999999999</c:v>
                </c:pt>
                <c:pt idx="198">
                  <c:v>114.712</c:v>
                </c:pt>
                <c:pt idx="199">
                  <c:v>113.42400000000001</c:v>
                </c:pt>
                <c:pt idx="200">
                  <c:v>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121.68987083495988</c:v>
                </c:pt>
                <c:pt idx="1">
                  <c:v>121.90249927153994</c:v>
                </c:pt>
                <c:pt idx="2">
                  <c:v>122.11419876208737</c:v>
                </c:pt>
                <c:pt idx="3">
                  <c:v>122.32482032348784</c:v>
                </c:pt>
                <c:pt idx="4">
                  <c:v>122.53419677524569</c:v>
                </c:pt>
                <c:pt idx="5">
                  <c:v>122.74214104337689</c:v>
                </c:pt>
                <c:pt idx="6">
                  <c:v>122.94844439412343</c:v>
                </c:pt>
                <c:pt idx="7">
                  <c:v>123.15287461542992</c:v>
                </c:pt>
                <c:pt idx="8">
                  <c:v>123.35517417050218</c:v>
                </c:pt>
                <c:pt idx="9">
                  <c:v>123.55505835552087</c:v>
                </c:pt>
                <c:pt idx="10">
                  <c:v>123.75221350311169</c:v>
                </c:pt>
                <c:pt idx="11">
                  <c:v>123.94629528518219</c:v>
                </c:pt>
                <c:pt idx="12">
                  <c:v>124.13692718450571</c:v>
                </c:pt>
                <c:pt idx="13">
                  <c:v>124.32369922629344</c:v>
                </c:pt>
                <c:pt idx="14">
                  <c:v>124.50616709314465</c:v>
                </c:pt>
                <c:pt idx="15">
                  <c:v>124.68385179655756</c:v>
                </c:pt>
                <c:pt idx="16">
                  <c:v>124.8562401581663</c:v>
                </c:pt>
                <c:pt idx="17">
                  <c:v>125.0227864847235</c:v>
                </c:pt>
                <c:pt idx="18">
                  <c:v>125.1829160354804</c:v>
                </c:pt>
                <c:pt idx="19">
                  <c:v>125.33603122937451</c:v>
                </c:pt>
                <c:pt idx="20">
                  <c:v>125.48152209609006</c:v>
                </c:pt>
                <c:pt idx="21">
                  <c:v>125.61878334246077</c:v>
                </c:pt>
                <c:pt idx="22">
                  <c:v>125.74724171897344</c:v>
                </c:pt>
                <c:pt idx="23">
                  <c:v>125.86639929477847</c:v>
                </c:pt>
                <c:pt idx="24">
                  <c:v>125.97590096301721</c:v>
                </c:pt>
                <c:pt idx="25">
                  <c:v>126.07563816284492</c:v>
                </c:pt>
                <c:pt idx="26">
                  <c:v>126.16590550470698</c:v>
                </c:pt>
                <c:pt idx="27">
                  <c:v>126.24763263733885</c:v>
                </c:pt>
                <c:pt idx="28">
                  <c:v>126.32271992130634</c:v>
                </c:pt>
                <c:pt idx="29">
                  <c:v>126.39451245330915</c:v>
                </c:pt>
                <c:pt idx="30">
                  <c:v>126.46845129964932</c:v>
                </c:pt>
                <c:pt idx="31">
                  <c:v>126.55294131916527</c:v>
                </c:pt>
                <c:pt idx="32">
                  <c:v>126.6604688430014</c:v>
                </c:pt>
                <c:pt idx="33">
                  <c:v>126.80898635131767</c:v>
                </c:pt>
                <c:pt idx="34">
                  <c:v>127.0235516740636</c:v>
                </c:pt>
                <c:pt idx="35">
                  <c:v>127.33816334934173</c:v>
                </c:pt>
                <c:pt idx="36">
                  <c:v>127.79767056899817</c:v>
                </c:pt>
                <c:pt idx="37">
                  <c:v>128.45955767082623</c:v>
                </c:pt>
                <c:pt idx="38">
                  <c:v>129.39531581798326</c:v>
                </c:pt>
                <c:pt idx="39">
                  <c:v>130.69103006378376</c:v>
                </c:pt>
                <c:pt idx="40">
                  <c:v>132.44674557860372</c:v>
                </c:pt>
                <c:pt idx="41">
                  <c:v>134.7741538132959</c:v>
                </c:pt>
                <c:pt idx="42">
                  <c:v>137.79218067057445</c:v>
                </c:pt>
                <c:pt idx="43">
                  <c:v>141.62018431087009</c:v>
                </c:pt>
                <c:pt idx="44">
                  <c:v>146.36869145118973</c:v>
                </c:pt>
                <c:pt idx="45">
                  <c:v>152.12791491165186</c:v>
                </c:pt>
                <c:pt idx="46">
                  <c:v>158.95467951266795</c:v>
                </c:pt>
                <c:pt idx="47">
                  <c:v>166.85879475797631</c:v>
                </c:pt>
                <c:pt idx="48">
                  <c:v>175.79028755612651</c:v>
                </c:pt>
                <c:pt idx="49">
                  <c:v>185.62915661328435</c:v>
                </c:pt>
                <c:pt idx="50">
                  <c:v>196.17919500939047</c:v>
                </c:pt>
                <c:pt idx="51">
                  <c:v>207.16569929551557</c:v>
                </c:pt>
                <c:pt idx="52">
                  <c:v>218.2277119725789</c:v>
                </c:pt>
                <c:pt idx="53">
                  <c:v>228.86275119093028</c:v>
                </c:pt>
                <c:pt idx="54">
                  <c:v>238.21871661192833</c:v>
                </c:pt>
                <c:pt idx="55">
                  <c:v>244.64170741395486</c:v>
                </c:pt>
                <c:pt idx="56">
                  <c:v>245.27674886988476</c:v>
                </c:pt>
                <c:pt idx="57">
                  <c:v>236.73816742664266</c:v>
                </c:pt>
                <c:pt idx="58">
                  <c:v>217.60531001674326</c:v>
                </c:pt>
                <c:pt idx="59">
                  <c:v>191.08467044215348</c:v>
                </c:pt>
                <c:pt idx="60">
                  <c:v>164.35139650450586</c:v>
                </c:pt>
                <c:pt idx="61">
                  <c:v>144.0981074487801</c:v>
                </c:pt>
                <c:pt idx="62">
                  <c:v>132.65759248877174</c:v>
                </c:pt>
                <c:pt idx="63">
                  <c:v>128.28463029963328</c:v>
                </c:pt>
                <c:pt idx="64">
                  <c:v>128.04650265934637</c:v>
                </c:pt>
                <c:pt idx="65">
                  <c:v>129.91303856035026</c:v>
                </c:pt>
                <c:pt idx="66">
                  <c:v>133.04299504107814</c:v>
                </c:pt>
                <c:pt idx="67">
                  <c:v>137.26386647782232</c:v>
                </c:pt>
                <c:pt idx="68">
                  <c:v>142.62351112164052</c:v>
                </c:pt>
                <c:pt idx="69">
                  <c:v>149.18331516139131</c:v>
                </c:pt>
                <c:pt idx="70">
                  <c:v>156.94181304339725</c:v>
                </c:pt>
                <c:pt idx="71">
                  <c:v>165.80120752603722</c:v>
                </c:pt>
                <c:pt idx="72">
                  <c:v>175.54652598245355</c:v>
                </c:pt>
                <c:pt idx="73">
                  <c:v>185.82259736611297</c:v>
                </c:pt>
                <c:pt idx="74">
                  <c:v>196.06749856296071</c:v>
                </c:pt>
                <c:pt idx="75">
                  <c:v>205.31097663740223</c:v>
                </c:pt>
                <c:pt idx="76">
                  <c:v>211.80091897696116</c:v>
                </c:pt>
                <c:pt idx="77">
                  <c:v>212.82300412676454</c:v>
                </c:pt>
                <c:pt idx="78">
                  <c:v>205.60688033615241</c:v>
                </c:pt>
                <c:pt idx="79">
                  <c:v>189.6131530465295</c:v>
                </c:pt>
                <c:pt idx="80">
                  <c:v>168.31307679739382</c:v>
                </c:pt>
                <c:pt idx="81">
                  <c:v>147.80271634228552</c:v>
                </c:pt>
                <c:pt idx="82">
                  <c:v>132.88540781313799</c:v>
                </c:pt>
                <c:pt idx="83">
                  <c:v>124.55913654843297</c:v>
                </c:pt>
                <c:pt idx="84">
                  <c:v>120.95180113308311</c:v>
                </c:pt>
                <c:pt idx="85">
                  <c:v>119.70790875455546</c:v>
                </c:pt>
                <c:pt idx="86">
                  <c:v>119.33211340507216</c:v>
                </c:pt>
                <c:pt idx="87">
                  <c:v>119.19583115589502</c:v>
                </c:pt>
                <c:pt idx="88">
                  <c:v>119.11055474546201</c:v>
                </c:pt>
                <c:pt idx="89">
                  <c:v>119.03459598767924</c:v>
                </c:pt>
                <c:pt idx="90">
                  <c:v>118.9609828706084</c:v>
                </c:pt>
                <c:pt idx="91">
                  <c:v>118.88876311720038</c:v>
                </c:pt>
                <c:pt idx="92">
                  <c:v>118.81777232013843</c:v>
                </c:pt>
                <c:pt idx="93">
                  <c:v>118.74794443243734</c:v>
                </c:pt>
                <c:pt idx="94">
                  <c:v>118.67927479003419</c:v>
                </c:pt>
                <c:pt idx="95">
                  <c:v>118.61190175490901</c:v>
                </c:pt>
                <c:pt idx="96">
                  <c:v>118.54631677938735</c:v>
                </c:pt>
                <c:pt idx="97">
                  <c:v>118.48383203325487</c:v>
                </c:pt>
                <c:pt idx="98">
                  <c:v>118.42753002588272</c:v>
                </c:pt>
                <c:pt idx="99">
                  <c:v>118.3840097585777</c:v>
                </c:pt>
                <c:pt idx="100">
                  <c:v>118.36625275664058</c:v>
                </c:pt>
                <c:pt idx="101">
                  <c:v>118.39771458427781</c:v>
                </c:pt>
                <c:pt idx="102">
                  <c:v>118.51712510001246</c:v>
                </c:pt>
                <c:pt idx="103">
                  <c:v>118.78235046571237</c:v>
                </c:pt>
                <c:pt idx="104">
                  <c:v>119.27015094424351</c:v>
                </c:pt>
                <c:pt idx="105">
                  <c:v>120.06716947852161</c:v>
                </c:pt>
                <c:pt idx="106">
                  <c:v>121.24668079839324</c:v>
                </c:pt>
                <c:pt idx="107">
                  <c:v>122.82688360972398</c:v>
                </c:pt>
                <c:pt idx="108">
                  <c:v>124.71335531558799</c:v>
                </c:pt>
                <c:pt idx="109">
                  <c:v>126.6462074116717</c:v>
                </c:pt>
                <c:pt idx="110">
                  <c:v>128.19926920372725</c:v>
                </c:pt>
                <c:pt idx="111">
                  <c:v>128.88678655467848</c:v>
                </c:pt>
                <c:pt idx="112">
                  <c:v>128.37842599882038</c:v>
                </c:pt>
                <c:pt idx="113">
                  <c:v>126.71132867850221</c:v>
                </c:pt>
                <c:pt idx="114">
                  <c:v>124.32686509939171</c:v>
                </c:pt>
                <c:pt idx="115">
                  <c:v>121.86374505097345</c:v>
                </c:pt>
                <c:pt idx="116">
                  <c:v>119.84471147081865</c:v>
                </c:pt>
                <c:pt idx="117">
                  <c:v>118.48300373023358</c:v>
                </c:pt>
                <c:pt idx="118">
                  <c:v>117.70806229488383</c:v>
                </c:pt>
                <c:pt idx="119">
                  <c:v>117.32155211818979</c:v>
                </c:pt>
                <c:pt idx="120">
                  <c:v>117.13757595696603</c:v>
                </c:pt>
                <c:pt idx="121">
                  <c:v>117.03896407005655</c:v>
                </c:pt>
                <c:pt idx="122">
                  <c:v>116.96982722129984</c:v>
                </c:pt>
                <c:pt idx="123">
                  <c:v>116.90908460036498</c:v>
                </c:pt>
                <c:pt idx="124">
                  <c:v>116.85030830727064</c:v>
                </c:pt>
                <c:pt idx="125">
                  <c:v>116.79189690760602</c:v>
                </c:pt>
                <c:pt idx="126">
                  <c:v>116.73356661489012</c:v>
                </c:pt>
                <c:pt idx="127">
                  <c:v>116.67553854037614</c:v>
                </c:pt>
                <c:pt idx="128">
                  <c:v>116.61904029496627</c:v>
                </c:pt>
                <c:pt idx="129">
                  <c:v>116.56861587717646</c:v>
                </c:pt>
                <c:pt idx="130">
                  <c:v>116.53822182803781</c:v>
                </c:pt>
                <c:pt idx="131">
                  <c:v>116.56322843055565</c:v>
                </c:pt>
                <c:pt idx="132">
                  <c:v>116.71572770711832</c:v>
                </c:pt>
                <c:pt idx="133">
                  <c:v>117.10771565883958</c:v>
                </c:pt>
                <c:pt idx="134">
                  <c:v>117.85326724953241</c:v>
                </c:pt>
                <c:pt idx="135">
                  <c:v>118.97307007305263</c:v>
                </c:pt>
                <c:pt idx="136">
                  <c:v>120.28436639826023</c:v>
                </c:pt>
                <c:pt idx="137">
                  <c:v>121.38745949074075</c:v>
                </c:pt>
                <c:pt idx="138">
                  <c:v>121.83323889460262</c:v>
                </c:pt>
                <c:pt idx="139">
                  <c:v>121.39625731604889</c:v>
                </c:pt>
                <c:pt idx="140">
                  <c:v>120.23378266896677</c:v>
                </c:pt>
                <c:pt idx="141">
                  <c:v>118.78149501164206</c:v>
                </c:pt>
                <c:pt idx="142">
                  <c:v>117.47839306063746</c:v>
                </c:pt>
                <c:pt idx="143">
                  <c:v>116.55431216598211</c:v>
                </c:pt>
                <c:pt idx="144">
                  <c:v>116.00969573305163</c:v>
                </c:pt>
                <c:pt idx="145">
                  <c:v>115.72660587569359</c:v>
                </c:pt>
                <c:pt idx="146">
                  <c:v>115.58147011094582</c:v>
                </c:pt>
                <c:pt idx="147">
                  <c:v>115.49431213630686</c:v>
                </c:pt>
                <c:pt idx="148">
                  <c:v>115.42695520235556</c:v>
                </c:pt>
                <c:pt idx="149">
                  <c:v>115.36515983562836</c:v>
                </c:pt>
                <c:pt idx="150">
                  <c:v>115.30466657683168</c:v>
                </c:pt>
                <c:pt idx="151">
                  <c:v>115.24444222701777</c:v>
                </c:pt>
                <c:pt idx="152">
                  <c:v>115.18428584586273</c:v>
                </c:pt>
                <c:pt idx="153">
                  <c:v>115.12417013877933</c:v>
                </c:pt>
                <c:pt idx="154">
                  <c:v>115.06409686240278</c:v>
                </c:pt>
                <c:pt idx="155">
                  <c:v>115.00407108951386</c:v>
                </c:pt>
                <c:pt idx="156">
                  <c:v>114.94409747227523</c:v>
                </c:pt>
                <c:pt idx="157">
                  <c:v>114.88417982188355</c:v>
                </c:pt>
                <c:pt idx="158">
                  <c:v>114.82432110830996</c:v>
                </c:pt>
                <c:pt idx="159">
                  <c:v>114.76452351228423</c:v>
                </c:pt>
                <c:pt idx="160">
                  <c:v>114.70478848862714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121.68987083494422</c:v>
                </c:pt>
                <c:pt idx="1">
                  <c:v>121.90249927149716</c:v>
                </c:pt>
                <c:pt idx="2">
                  <c:v>122.11419876197255</c:v>
                </c:pt>
                <c:pt idx="3">
                  <c:v>122.32482032318487</c:v>
                </c:pt>
                <c:pt idx="4">
                  <c:v>122.53419677445987</c:v>
                </c:pt>
                <c:pt idx="5">
                  <c:v>122.74214104137351</c:v>
                </c:pt>
                <c:pt idx="6">
                  <c:v>122.94844438910316</c:v>
                </c:pt>
                <c:pt idx="7">
                  <c:v>123.15287460306419</c:v>
                </c:pt>
                <c:pt idx="8">
                  <c:v>123.35517414056301</c:v>
                </c:pt>
                <c:pt idx="9">
                  <c:v>123.5550582842705</c:v>
                </c:pt>
                <c:pt idx="10">
                  <c:v>123.75221333643999</c:v>
                </c:pt>
                <c:pt idx="11">
                  <c:v>123.94629490194832</c:v>
                </c:pt>
                <c:pt idx="12">
                  <c:v>124.13692631835542</c:v>
                </c:pt>
                <c:pt idx="13">
                  <c:v>124.3236973020945</c:v>
                </c:pt>
                <c:pt idx="14">
                  <c:v>124.50616289135762</c:v>
                </c:pt>
                <c:pt idx="15">
                  <c:v>124.68384277782631</c:v>
                </c:pt>
                <c:pt idx="16">
                  <c:v>124.85622113055818</c:v>
                </c:pt>
                <c:pt idx="17">
                  <c:v>125.02274702534002</c:v>
                </c:pt>
                <c:pt idx="18">
                  <c:v>125.18283560072669</c:v>
                </c:pt>
                <c:pt idx="19">
                  <c:v>125.33587006667935</c:v>
                </c:pt>
                <c:pt idx="20">
                  <c:v>125.48120469190341</c:v>
                </c:pt>
                <c:pt idx="21">
                  <c:v>125.61816889023127</c:v>
                </c:pt>
                <c:pt idx="22">
                  <c:v>125.74607251322487</c:v>
                </c:pt>
                <c:pt idx="23">
                  <c:v>125.86421243416042</c:v>
                </c:pt>
                <c:pt idx="24">
                  <c:v>125.97188047650454</c:v>
                </c:pt>
                <c:pt idx="25">
                  <c:v>126.06837269709943</c:v>
                </c:pt>
                <c:pt idx="26">
                  <c:v>126.15299998038373</c:v>
                </c:pt>
                <c:pt idx="27">
                  <c:v>126.22509983578237</c:v>
                </c:pt>
                <c:pt idx="28">
                  <c:v>126.28404921767417</c:v>
                </c:pt>
                <c:pt idx="29">
                  <c:v>126.32927810909413</c:v>
                </c:pt>
                <c:pt idx="30">
                  <c:v>126.36028353083401</c:v>
                </c:pt>
                <c:pt idx="31">
                  <c:v>126.37664356235759</c:v>
                </c:pt>
                <c:pt idx="32">
                  <c:v>126.37803089636724</c:v>
                </c:pt>
                <c:pt idx="33">
                  <c:v>126.3642254018315</c:v>
                </c:pt>
                <c:pt idx="34">
                  <c:v>126.33512514752616</c:v>
                </c:pt>
                <c:pt idx="35">
                  <c:v>126.29075534539473</c:v>
                </c:pt>
                <c:pt idx="36">
                  <c:v>126.23127471425146</c:v>
                </c:pt>
                <c:pt idx="37">
                  <c:v>126.15697884089899</c:v>
                </c:pt>
                <c:pt idx="38">
                  <c:v>126.06830022585568</c:v>
                </c:pt>
                <c:pt idx="39">
                  <c:v>125.96580483942826</c:v>
                </c:pt>
                <c:pt idx="40">
                  <c:v>125.8501851724732</c:v>
                </c:pt>
                <c:pt idx="41">
                  <c:v>125.72224993393004</c:v>
                </c:pt>
                <c:pt idx="42">
                  <c:v>125.58291071160278</c:v>
                </c:pt>
                <c:pt idx="43">
                  <c:v>125.43316606099982</c:v>
                </c:pt>
                <c:pt idx="44">
                  <c:v>125.27408360778891</c:v>
                </c:pt>
                <c:pt idx="45">
                  <c:v>125.10678083353093</c:v>
                </c:pt>
                <c:pt idx="46">
                  <c:v>124.93240525623598</c:v>
                </c:pt>
                <c:pt idx="47">
                  <c:v>124.75211471534712</c:v>
                </c:pt>
                <c:pt idx="48">
                  <c:v>124.56705842739922</c:v>
                </c:pt>
                <c:pt idx="49">
                  <c:v>124.37835939971932</c:v>
                </c:pt>
                <c:pt idx="50">
                  <c:v>124.18709868363716</c:v>
                </c:pt>
                <c:pt idx="51">
                  <c:v>123.99430182574241</c:v>
                </c:pt>
                <c:pt idx="52">
                  <c:v>123.80092774606219</c:v>
                </c:pt>
                <c:pt idx="53">
                  <c:v>123.60786014518567</c:v>
                </c:pt>
                <c:pt idx="54">
                  <c:v>123.41590142632738</c:v>
                </c:pt>
                <c:pt idx="55">
                  <c:v>123.22576901900896</c:v>
                </c:pt>
                <c:pt idx="56">
                  <c:v>123.03809391210476</c:v>
                </c:pt>
                <c:pt idx="57">
                  <c:v>122.85342114690958</c:v>
                </c:pt>
                <c:pt idx="58">
                  <c:v>122.67221198523417</c:v>
                </c:pt>
                <c:pt idx="59">
                  <c:v>122.49484745144392</c:v>
                </c:pt>
                <c:pt idx="60">
                  <c:v>122.32163294797233</c:v>
                </c:pt>
                <c:pt idx="61">
                  <c:v>122.15280365777302</c:v>
                </c:pt>
                <c:pt idx="62">
                  <c:v>121.98853047090492</c:v>
                </c:pt>
                <c:pt idx="63">
                  <c:v>121.82892620262173</c:v>
                </c:pt>
                <c:pt idx="64">
                  <c:v>121.67405190398955</c:v>
                </c:pt>
                <c:pt idx="65">
                  <c:v>121.52392310072247</c:v>
                </c:pt>
                <c:pt idx="66">
                  <c:v>121.37851582967933</c:v>
                </c:pt>
                <c:pt idx="67">
                  <c:v>121.23777237392551</c:v>
                </c:pt>
                <c:pt idx="68">
                  <c:v>121.10160662552286</c:v>
                </c:pt>
                <c:pt idx="69">
                  <c:v>120.96990902977576</c:v>
                </c:pt>
                <c:pt idx="70">
                  <c:v>120.84255108536124</c:v>
                </c:pt>
                <c:pt idx="71">
                  <c:v>120.71938939168076</c:v>
                </c:pt>
                <c:pt idx="72">
                  <c:v>120.60026924813371</c:v>
                </c:pt>
                <c:pt idx="73">
                  <c:v>120.48502782017971</c:v>
                </c:pt>
                <c:pt idx="74">
                  <c:v>120.37349689443568</c:v>
                </c:pt>
                <c:pt idx="75">
                  <c:v>120.26550525006536</c:v>
                </c:pt>
                <c:pt idx="76">
                  <c:v>120.16088067678213</c:v>
                </c:pt>
                <c:pt idx="77">
                  <c:v>120.05945167127879</c:v>
                </c:pt>
                <c:pt idx="78">
                  <c:v>119.96104884417198</c:v>
                </c:pt>
                <c:pt idx="79">
                  <c:v>119.86550606889919</c:v>
                </c:pt>
                <c:pt idx="80">
                  <c:v>119.77266140268912</c:v>
                </c:pt>
                <c:pt idx="81">
                  <c:v>119.6823578079523</c:v>
                </c:pt>
                <c:pt idx="82">
                  <c:v>119.5944437003766</c:v>
                </c:pt>
                <c:pt idx="83">
                  <c:v>119.50877334779531</c:v>
                </c:pt>
                <c:pt idx="84">
                  <c:v>119.42520714162835</c:v>
                </c:pt>
                <c:pt idx="85">
                  <c:v>119.34361176045338</c:v>
                </c:pt>
                <c:pt idx="86">
                  <c:v>119.26386024310152</c:v>
                </c:pt>
                <c:pt idx="87">
                  <c:v>119.18583198662532</c:v>
                </c:pt>
                <c:pt idx="88">
                  <c:v>119.10941268258374</c:v>
                </c:pt>
                <c:pt idx="89">
                  <c:v>119.03449420333699</c:v>
                </c:pt>
                <c:pt idx="90">
                  <c:v>118.96097444845458</c:v>
                </c:pt>
                <c:pt idx="91">
                  <c:v>118.88875715990578</c:v>
                </c:pt>
                <c:pt idx="92">
                  <c:v>118.81775171342407</c:v>
                </c:pt>
                <c:pt idx="93">
                  <c:v>118.74787289230248</c:v>
                </c:pt>
                <c:pt idx="94">
                  <c:v>118.67904064887999</c:v>
                </c:pt>
                <c:pt idx="95">
                  <c:v>118.61117985810621</c:v>
                </c:pt>
                <c:pt idx="96">
                  <c:v>118.54422006681617</c:v>
                </c:pt>
                <c:pt idx="97">
                  <c:v>118.47809524169153</c:v>
                </c:pt>
                <c:pt idx="98">
                  <c:v>118.4127435183278</c:v>
                </c:pt>
                <c:pt idx="99">
                  <c:v>118.34810695335024</c:v>
                </c:pt>
                <c:pt idx="100">
                  <c:v>118.28413128112291</c:v>
                </c:pt>
                <c:pt idx="101">
                  <c:v>118.22076567626274</c:v>
                </c:pt>
                <c:pt idx="102">
                  <c:v>118.15796252289874</c:v>
                </c:pt>
                <c:pt idx="103">
                  <c:v>118.09567719139977</c:v>
                </c:pt>
                <c:pt idx="104">
                  <c:v>118.03386782312394</c:v>
                </c:pt>
                <c:pt idx="105">
                  <c:v>117.97249512361905</c:v>
                </c:pt>
                <c:pt idx="106">
                  <c:v>117.91152216461651</c:v>
                </c:pt>
                <c:pt idx="107">
                  <c:v>117.85091419511285</c:v>
                </c:pt>
                <c:pt idx="108">
                  <c:v>117.79063846181454</c:v>
                </c:pt>
                <c:pt idx="109">
                  <c:v>117.73066403923515</c:v>
                </c:pt>
                <c:pt idx="110">
                  <c:v>117.67096166977095</c:v>
                </c:pt>
                <c:pt idx="111">
                  <c:v>117.61150361414246</c:v>
                </c:pt>
                <c:pt idx="112">
                  <c:v>117.55226351266697</c:v>
                </c:pt>
                <c:pt idx="113">
                  <c:v>117.49321625792005</c:v>
                </c:pt>
                <c:pt idx="114">
                  <c:v>117.43433787944157</c:v>
                </c:pt>
                <c:pt idx="115">
                  <c:v>117.37560544123978</c:v>
                </c:pt>
                <c:pt idx="116">
                  <c:v>117.31699695293588</c:v>
                </c:pt>
                <c:pt idx="117">
                  <c:v>117.25849129545718</c:v>
                </c:pt>
                <c:pt idx="118">
                  <c:v>117.20006816222106</c:v>
                </c:pt>
                <c:pt idx="119">
                  <c:v>117.14170801673698</c:v>
                </c:pt>
                <c:pt idx="120">
                  <c:v>117.08339206747488</c:v>
                </c:pt>
                <c:pt idx="121">
                  <c:v>117.02510226069235</c:v>
                </c:pt>
                <c:pt idx="122">
                  <c:v>116.9668212916612</c:v>
                </c:pt>
                <c:pt idx="123">
                  <c:v>116.9085326343787</c:v>
                </c:pt>
                <c:pt idx="124">
                  <c:v>116.85022058938065</c:v>
                </c:pt>
                <c:pt idx="125">
                  <c:v>116.79187034869291</c:v>
                </c:pt>
                <c:pt idx="126">
                  <c:v>116.73346807627519</c:v>
                </c:pt>
                <c:pt idx="127">
                  <c:v>116.67500100154496</c:v>
                </c:pt>
                <c:pt idx="128">
                  <c:v>116.61645752275712</c:v>
                </c:pt>
                <c:pt idx="129">
                  <c:v>116.55782731620089</c:v>
                </c:pt>
                <c:pt idx="130">
                  <c:v>116.49910144642004</c:v>
                </c:pt>
                <c:pt idx="131">
                  <c:v>116.44027247203661</c:v>
                </c:pt>
                <c:pt idx="132">
                  <c:v>116.3813345413304</c:v>
                </c:pt>
                <c:pt idx="133">
                  <c:v>116.32228347157098</c:v>
                </c:pt>
                <c:pt idx="134">
                  <c:v>116.2631168062707</c:v>
                </c:pt>
                <c:pt idx="135">
                  <c:v>116.20383384506664</c:v>
                </c:pt>
                <c:pt idx="136">
                  <c:v>116.1444356418543</c:v>
                </c:pt>
                <c:pt idx="137">
                  <c:v>116.08492496806366</c:v>
                </c:pt>
                <c:pt idx="138">
                  <c:v>116.025306239527</c:v>
                </c:pt>
                <c:pt idx="139">
                  <c:v>115.9655854071431</c:v>
                </c:pt>
                <c:pt idx="140">
                  <c:v>115.9057698133733</c:v>
                </c:pt>
                <c:pt idx="141">
                  <c:v>115.84586801837466</c:v>
                </c:pt>
                <c:pt idx="142">
                  <c:v>115.78588960114541</c:v>
                </c:pt>
                <c:pt idx="143">
                  <c:v>115.72584494230853</c:v>
                </c:pt>
                <c:pt idx="144">
                  <c:v>115.66574499599139</c:v>
                </c:pt>
                <c:pt idx="145">
                  <c:v>115.60560105862288</c:v>
                </c:pt>
                <c:pt idx="146">
                  <c:v>115.54542454234877</c:v>
                </c:pt>
                <c:pt idx="147">
                  <c:v>115.48522676019661</c:v>
                </c:pt>
                <c:pt idx="148">
                  <c:v>115.42501872917147</c:v>
                </c:pt>
                <c:pt idx="149">
                  <c:v>115.36481099623377</c:v>
                </c:pt>
                <c:pt idx="150">
                  <c:v>115.30461349070931</c:v>
                </c:pt>
                <c:pt idx="151">
                  <c:v>115.24443540522796</c:v>
                </c:pt>
                <c:pt idx="152">
                  <c:v>115.18428510588416</c:v>
                </c:pt>
                <c:pt idx="153">
                  <c:v>115.12417007104584</c:v>
                </c:pt>
                <c:pt idx="154">
                  <c:v>115.06409685717247</c:v>
                </c:pt>
                <c:pt idx="155">
                  <c:v>115.00407108917322</c:v>
                </c:pt>
                <c:pt idx="156">
                  <c:v>114.94409747225653</c:v>
                </c:pt>
                <c:pt idx="157">
                  <c:v>114.88417982188268</c:v>
                </c:pt>
                <c:pt idx="158">
                  <c:v>114.82432110830993</c:v>
                </c:pt>
                <c:pt idx="159">
                  <c:v>114.76452351228423</c:v>
                </c:pt>
                <c:pt idx="160">
                  <c:v>114.70478848862714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123.57599999999999</c:v>
                </c:pt>
                <c:pt idx="1">
                  <c:v>119.22</c:v>
                </c:pt>
                <c:pt idx="2">
                  <c:v>123.30500000000001</c:v>
                </c:pt>
                <c:pt idx="3">
                  <c:v>121.797</c:v>
                </c:pt>
                <c:pt idx="4">
                  <c:v>121.271</c:v>
                </c:pt>
                <c:pt idx="5">
                  <c:v>121.542</c:v>
                </c:pt>
                <c:pt idx="6">
                  <c:v>121.492</c:v>
                </c:pt>
                <c:pt idx="7">
                  <c:v>122.18600000000001</c:v>
                </c:pt>
                <c:pt idx="8">
                  <c:v>122.593</c:v>
                </c:pt>
                <c:pt idx="9">
                  <c:v>120.441</c:v>
                </c:pt>
                <c:pt idx="10">
                  <c:v>121.627</c:v>
                </c:pt>
                <c:pt idx="11">
                  <c:v>122.61</c:v>
                </c:pt>
                <c:pt idx="12">
                  <c:v>122.119</c:v>
                </c:pt>
                <c:pt idx="13">
                  <c:v>123.441</c:v>
                </c:pt>
                <c:pt idx="14">
                  <c:v>121.102</c:v>
                </c:pt>
                <c:pt idx="15">
                  <c:v>122.30500000000001</c:v>
                </c:pt>
                <c:pt idx="16">
                  <c:v>123.69499999999999</c:v>
                </c:pt>
                <c:pt idx="17">
                  <c:v>121.068</c:v>
                </c:pt>
                <c:pt idx="18">
                  <c:v>125.458</c:v>
                </c:pt>
                <c:pt idx="19">
                  <c:v>125.169</c:v>
                </c:pt>
                <c:pt idx="20">
                  <c:v>123.661</c:v>
                </c:pt>
                <c:pt idx="21">
                  <c:v>123.64400000000001</c:v>
                </c:pt>
                <c:pt idx="22">
                  <c:v>123.78</c:v>
                </c:pt>
                <c:pt idx="23">
                  <c:v>123.983</c:v>
                </c:pt>
                <c:pt idx="24">
                  <c:v>123.08499999999999</c:v>
                </c:pt>
                <c:pt idx="25">
                  <c:v>126.322</c:v>
                </c:pt>
                <c:pt idx="26">
                  <c:v>123.03400000000001</c:v>
                </c:pt>
                <c:pt idx="27">
                  <c:v>126.35599999999999</c:v>
                </c:pt>
                <c:pt idx="28">
                  <c:v>126.881</c:v>
                </c:pt>
                <c:pt idx="29">
                  <c:v>124.30500000000001</c:v>
                </c:pt>
                <c:pt idx="30">
                  <c:v>124.52500000000001</c:v>
                </c:pt>
                <c:pt idx="31">
                  <c:v>127.169</c:v>
                </c:pt>
                <c:pt idx="32">
                  <c:v>125.96599999999999</c:v>
                </c:pt>
                <c:pt idx="33">
                  <c:v>126.254</c:v>
                </c:pt>
                <c:pt idx="34">
                  <c:v>126.119</c:v>
                </c:pt>
                <c:pt idx="35">
                  <c:v>128.76300000000001</c:v>
                </c:pt>
                <c:pt idx="36">
                  <c:v>127.35599999999999</c:v>
                </c:pt>
                <c:pt idx="37">
                  <c:v>126.203</c:v>
                </c:pt>
                <c:pt idx="38">
                  <c:v>128.38999999999999</c:v>
                </c:pt>
                <c:pt idx="39">
                  <c:v>131.22</c:v>
                </c:pt>
                <c:pt idx="40">
                  <c:v>131.27099999999999</c:v>
                </c:pt>
                <c:pt idx="41">
                  <c:v>132.898</c:v>
                </c:pt>
                <c:pt idx="42">
                  <c:v>134.49199999999999</c:v>
                </c:pt>
                <c:pt idx="43">
                  <c:v>135.27099999999999</c:v>
                </c:pt>
                <c:pt idx="44">
                  <c:v>132.983</c:v>
                </c:pt>
                <c:pt idx="45">
                  <c:v>136.52500000000001</c:v>
                </c:pt>
                <c:pt idx="46">
                  <c:v>139.42400000000001</c:v>
                </c:pt>
                <c:pt idx="47">
                  <c:v>147.61000000000001</c:v>
                </c:pt>
                <c:pt idx="48">
                  <c:v>158.47499999999999</c:v>
                </c:pt>
                <c:pt idx="49">
                  <c:v>176.322</c:v>
                </c:pt>
                <c:pt idx="50">
                  <c:v>191.76300000000001</c:v>
                </c:pt>
                <c:pt idx="51">
                  <c:v>205.62700000000001</c:v>
                </c:pt>
                <c:pt idx="52">
                  <c:v>218.25399999999999</c:v>
                </c:pt>
                <c:pt idx="53">
                  <c:v>224.37299999999999</c:v>
                </c:pt>
                <c:pt idx="54">
                  <c:v>230.22</c:v>
                </c:pt>
                <c:pt idx="55">
                  <c:v>231.559</c:v>
                </c:pt>
                <c:pt idx="56">
                  <c:v>231.78</c:v>
                </c:pt>
                <c:pt idx="57">
                  <c:v>227.017</c:v>
                </c:pt>
                <c:pt idx="58">
                  <c:v>217.661</c:v>
                </c:pt>
                <c:pt idx="59">
                  <c:v>195.08500000000001</c:v>
                </c:pt>
                <c:pt idx="60">
                  <c:v>159.28800000000001</c:v>
                </c:pt>
                <c:pt idx="61">
                  <c:v>130.35599999999999</c:v>
                </c:pt>
                <c:pt idx="62">
                  <c:v>124.52500000000001</c:v>
                </c:pt>
                <c:pt idx="63">
                  <c:v>122.983</c:v>
                </c:pt>
                <c:pt idx="64">
                  <c:v>124.23699999999999</c:v>
                </c:pt>
                <c:pt idx="65">
                  <c:v>124.102</c:v>
                </c:pt>
                <c:pt idx="66">
                  <c:v>125.678</c:v>
                </c:pt>
                <c:pt idx="67">
                  <c:v>128.05099999999999</c:v>
                </c:pt>
                <c:pt idx="68">
                  <c:v>135.22</c:v>
                </c:pt>
                <c:pt idx="69">
                  <c:v>139.57599999999999</c:v>
                </c:pt>
                <c:pt idx="70">
                  <c:v>150.18600000000001</c:v>
                </c:pt>
                <c:pt idx="71">
                  <c:v>162</c:v>
                </c:pt>
                <c:pt idx="72">
                  <c:v>174.39</c:v>
                </c:pt>
                <c:pt idx="73">
                  <c:v>183.52500000000001</c:v>
                </c:pt>
                <c:pt idx="74">
                  <c:v>191.72900000000001</c:v>
                </c:pt>
                <c:pt idx="75">
                  <c:v>198.339</c:v>
                </c:pt>
                <c:pt idx="76">
                  <c:v>200.49199999999999</c:v>
                </c:pt>
                <c:pt idx="77">
                  <c:v>202.22</c:v>
                </c:pt>
                <c:pt idx="78">
                  <c:v>198.542</c:v>
                </c:pt>
                <c:pt idx="79">
                  <c:v>185.61</c:v>
                </c:pt>
                <c:pt idx="80">
                  <c:v>166.339</c:v>
                </c:pt>
                <c:pt idx="81">
                  <c:v>137.05099999999999</c:v>
                </c:pt>
                <c:pt idx="82">
                  <c:v>123.051</c:v>
                </c:pt>
                <c:pt idx="83">
                  <c:v>117.949</c:v>
                </c:pt>
                <c:pt idx="84">
                  <c:v>115.03400000000001</c:v>
                </c:pt>
                <c:pt idx="85">
                  <c:v>116.458</c:v>
                </c:pt>
                <c:pt idx="86">
                  <c:v>117.322</c:v>
                </c:pt>
                <c:pt idx="87">
                  <c:v>117</c:v>
                </c:pt>
                <c:pt idx="88">
                  <c:v>118.30500000000001</c:v>
                </c:pt>
                <c:pt idx="89">
                  <c:v>117.017</c:v>
                </c:pt>
                <c:pt idx="90">
                  <c:v>116.64400000000001</c:v>
                </c:pt>
                <c:pt idx="91">
                  <c:v>119</c:v>
                </c:pt>
                <c:pt idx="92">
                  <c:v>119.203</c:v>
                </c:pt>
                <c:pt idx="93">
                  <c:v>116.169</c:v>
                </c:pt>
                <c:pt idx="94">
                  <c:v>119.542</c:v>
                </c:pt>
                <c:pt idx="95">
                  <c:v>117.288</c:v>
                </c:pt>
                <c:pt idx="96">
                  <c:v>116.508</c:v>
                </c:pt>
                <c:pt idx="97">
                  <c:v>117.61</c:v>
                </c:pt>
                <c:pt idx="98">
                  <c:v>118.627</c:v>
                </c:pt>
                <c:pt idx="99">
                  <c:v>119.508</c:v>
                </c:pt>
                <c:pt idx="100">
                  <c:v>118.203</c:v>
                </c:pt>
                <c:pt idx="101">
                  <c:v>119.08499999999999</c:v>
                </c:pt>
                <c:pt idx="102">
                  <c:v>116.559</c:v>
                </c:pt>
                <c:pt idx="103">
                  <c:v>118.15300000000001</c:v>
                </c:pt>
                <c:pt idx="104">
                  <c:v>117.627</c:v>
                </c:pt>
                <c:pt idx="105">
                  <c:v>118.30500000000001</c:v>
                </c:pt>
                <c:pt idx="106">
                  <c:v>120.35599999999999</c:v>
                </c:pt>
                <c:pt idx="107">
                  <c:v>119.712</c:v>
                </c:pt>
                <c:pt idx="108">
                  <c:v>123.949</c:v>
                </c:pt>
                <c:pt idx="109">
                  <c:v>126.458</c:v>
                </c:pt>
                <c:pt idx="110">
                  <c:v>127.52500000000001</c:v>
                </c:pt>
                <c:pt idx="111">
                  <c:v>129.27099999999999</c:v>
                </c:pt>
                <c:pt idx="112">
                  <c:v>128.458</c:v>
                </c:pt>
                <c:pt idx="113">
                  <c:v>126.068</c:v>
                </c:pt>
                <c:pt idx="114">
                  <c:v>125.69499999999999</c:v>
                </c:pt>
                <c:pt idx="115">
                  <c:v>121.30500000000001</c:v>
                </c:pt>
                <c:pt idx="116">
                  <c:v>117.542</c:v>
                </c:pt>
                <c:pt idx="117">
                  <c:v>117.22</c:v>
                </c:pt>
                <c:pt idx="118">
                  <c:v>116.949</c:v>
                </c:pt>
                <c:pt idx="119">
                  <c:v>115.746</c:v>
                </c:pt>
                <c:pt idx="120">
                  <c:v>115.15300000000001</c:v>
                </c:pt>
                <c:pt idx="121">
                  <c:v>116.254</c:v>
                </c:pt>
                <c:pt idx="122">
                  <c:v>114.69499999999999</c:v>
                </c:pt>
                <c:pt idx="123">
                  <c:v>115.746</c:v>
                </c:pt>
                <c:pt idx="124">
                  <c:v>115.96599999999999</c:v>
                </c:pt>
                <c:pt idx="125">
                  <c:v>117.051</c:v>
                </c:pt>
                <c:pt idx="126">
                  <c:v>117.373</c:v>
                </c:pt>
                <c:pt idx="127">
                  <c:v>116.068</c:v>
                </c:pt>
                <c:pt idx="128">
                  <c:v>115.69499999999999</c:v>
                </c:pt>
                <c:pt idx="129">
                  <c:v>115.42400000000001</c:v>
                </c:pt>
                <c:pt idx="130">
                  <c:v>114.69499999999999</c:v>
                </c:pt>
                <c:pt idx="131">
                  <c:v>116.017</c:v>
                </c:pt>
                <c:pt idx="132">
                  <c:v>117.932</c:v>
                </c:pt>
                <c:pt idx="133">
                  <c:v>116.729</c:v>
                </c:pt>
                <c:pt idx="134">
                  <c:v>115.797</c:v>
                </c:pt>
                <c:pt idx="135">
                  <c:v>120.322</c:v>
                </c:pt>
                <c:pt idx="136">
                  <c:v>118.949</c:v>
                </c:pt>
                <c:pt idx="137">
                  <c:v>120.84699999999999</c:v>
                </c:pt>
                <c:pt idx="138">
                  <c:v>122.78</c:v>
                </c:pt>
                <c:pt idx="139">
                  <c:v>120.119</c:v>
                </c:pt>
                <c:pt idx="140">
                  <c:v>120.729</c:v>
                </c:pt>
                <c:pt idx="141">
                  <c:v>119.458</c:v>
                </c:pt>
                <c:pt idx="142">
                  <c:v>117.051</c:v>
                </c:pt>
                <c:pt idx="143">
                  <c:v>115.932</c:v>
                </c:pt>
                <c:pt idx="144">
                  <c:v>116.42400000000001</c:v>
                </c:pt>
                <c:pt idx="145">
                  <c:v>114.76300000000001</c:v>
                </c:pt>
                <c:pt idx="146">
                  <c:v>115.271</c:v>
                </c:pt>
                <c:pt idx="147">
                  <c:v>115.254</c:v>
                </c:pt>
                <c:pt idx="148">
                  <c:v>116.017</c:v>
                </c:pt>
                <c:pt idx="149">
                  <c:v>114.627</c:v>
                </c:pt>
                <c:pt idx="150">
                  <c:v>115.254</c:v>
                </c:pt>
                <c:pt idx="151">
                  <c:v>115.932</c:v>
                </c:pt>
                <c:pt idx="152">
                  <c:v>115.288</c:v>
                </c:pt>
                <c:pt idx="153">
                  <c:v>114.61</c:v>
                </c:pt>
                <c:pt idx="154">
                  <c:v>115.627</c:v>
                </c:pt>
                <c:pt idx="155">
                  <c:v>116.57599999999999</c:v>
                </c:pt>
                <c:pt idx="156">
                  <c:v>116.729</c:v>
                </c:pt>
                <c:pt idx="157">
                  <c:v>115.508</c:v>
                </c:pt>
                <c:pt idx="158">
                  <c:v>115.339</c:v>
                </c:pt>
                <c:pt idx="159">
                  <c:v>113.78</c:v>
                </c:pt>
                <c:pt idx="160">
                  <c:v>113.898</c:v>
                </c:pt>
                <c:pt idx="161">
                  <c:v>113.881</c:v>
                </c:pt>
                <c:pt idx="162">
                  <c:v>113.57599999999999</c:v>
                </c:pt>
                <c:pt idx="163">
                  <c:v>116.35599999999999</c:v>
                </c:pt>
                <c:pt idx="164">
                  <c:v>114.81399999999999</c:v>
                </c:pt>
                <c:pt idx="165">
                  <c:v>114.119</c:v>
                </c:pt>
                <c:pt idx="166">
                  <c:v>112.169</c:v>
                </c:pt>
                <c:pt idx="167">
                  <c:v>114.39</c:v>
                </c:pt>
                <c:pt idx="168">
                  <c:v>113.898</c:v>
                </c:pt>
                <c:pt idx="169">
                  <c:v>115.30500000000001</c:v>
                </c:pt>
                <c:pt idx="170">
                  <c:v>114.15300000000001</c:v>
                </c:pt>
                <c:pt idx="171">
                  <c:v>114.441</c:v>
                </c:pt>
                <c:pt idx="172">
                  <c:v>115.39</c:v>
                </c:pt>
                <c:pt idx="173">
                  <c:v>115.017</c:v>
                </c:pt>
                <c:pt idx="174">
                  <c:v>114.492</c:v>
                </c:pt>
                <c:pt idx="175">
                  <c:v>112.542</c:v>
                </c:pt>
                <c:pt idx="176">
                  <c:v>114.203</c:v>
                </c:pt>
                <c:pt idx="177">
                  <c:v>115.52500000000001</c:v>
                </c:pt>
                <c:pt idx="178">
                  <c:v>115.542</c:v>
                </c:pt>
                <c:pt idx="179">
                  <c:v>114.69499999999999</c:v>
                </c:pt>
                <c:pt idx="180">
                  <c:v>112.35599999999999</c:v>
                </c:pt>
                <c:pt idx="181">
                  <c:v>113.39</c:v>
                </c:pt>
                <c:pt idx="182">
                  <c:v>115.831</c:v>
                </c:pt>
                <c:pt idx="183">
                  <c:v>113.983</c:v>
                </c:pt>
                <c:pt idx="184">
                  <c:v>116.203</c:v>
                </c:pt>
                <c:pt idx="185">
                  <c:v>114.102</c:v>
                </c:pt>
                <c:pt idx="186">
                  <c:v>114.373</c:v>
                </c:pt>
                <c:pt idx="187">
                  <c:v>116.42400000000001</c:v>
                </c:pt>
                <c:pt idx="188">
                  <c:v>113.559</c:v>
                </c:pt>
                <c:pt idx="189">
                  <c:v>114.288</c:v>
                </c:pt>
                <c:pt idx="190">
                  <c:v>113.91500000000001</c:v>
                </c:pt>
                <c:pt idx="191">
                  <c:v>113.746</c:v>
                </c:pt>
                <c:pt idx="192">
                  <c:v>113.64400000000001</c:v>
                </c:pt>
                <c:pt idx="193">
                  <c:v>114.18600000000001</c:v>
                </c:pt>
                <c:pt idx="194">
                  <c:v>113.47499999999999</c:v>
                </c:pt>
                <c:pt idx="195">
                  <c:v>113.017</c:v>
                </c:pt>
                <c:pt idx="196">
                  <c:v>114.542</c:v>
                </c:pt>
                <c:pt idx="197">
                  <c:v>112.441</c:v>
                </c:pt>
                <c:pt idx="198">
                  <c:v>113.30500000000001</c:v>
                </c:pt>
                <c:pt idx="199">
                  <c:v>112.983</c:v>
                </c:pt>
                <c:pt idx="200">
                  <c:v>114.22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120.47102335749979</c:v>
                </c:pt>
                <c:pt idx="6">
                  <c:v>120.70735706901837</c:v>
                </c:pt>
                <c:pt idx="7">
                  <c:v>120.94208721507967</c:v>
                </c:pt>
                <c:pt idx="8">
                  <c:v>121.17498488384558</c:v>
                </c:pt>
                <c:pt idx="9">
                  <c:v>121.40579575723757</c:v>
                </c:pt>
                <c:pt idx="10">
                  <c:v>121.63423815163667</c:v>
                </c:pt>
                <c:pt idx="11">
                  <c:v>121.86000106953124</c:v>
                </c:pt>
                <c:pt idx="12">
                  <c:v>122.08274230565895</c:v>
                </c:pt>
                <c:pt idx="13">
                  <c:v>122.30208666155858</c:v>
                </c:pt>
                <c:pt idx="14">
                  <c:v>122.51762433442146</c:v>
                </c:pt>
                <c:pt idx="15">
                  <c:v>122.7289095602809</c:v>
                </c:pt>
                <c:pt idx="16">
                  <c:v>122.93545960920225</c:v>
                </c:pt>
                <c:pt idx="17">
                  <c:v>123.13675425408601</c:v>
                </c:pt>
                <c:pt idx="18">
                  <c:v>123.33223587092954</c:v>
                </c:pt>
                <c:pt idx="19">
                  <c:v>123.52131038874401</c:v>
                </c:pt>
                <c:pt idx="20">
                  <c:v>123.70334941427805</c:v>
                </c:pt>
                <c:pt idx="21">
                  <c:v>123.87769405105112</c:v>
                </c:pt>
                <c:pt idx="22">
                  <c:v>124.04366128472886</c:v>
                </c:pt>
                <c:pt idx="23">
                  <c:v>124.20055443467379</c:v>
                </c:pt>
                <c:pt idx="24">
                  <c:v>124.34768025869123</c:v>
                </c:pt>
                <c:pt idx="25">
                  <c:v>124.48437711778256</c:v>
                </c:pt>
                <c:pt idx="26">
                  <c:v>124.6100615386683</c:v>
                </c:pt>
                <c:pt idx="27">
                  <c:v>124.72430503402605</c:v>
                </c:pt>
                <c:pt idx="28">
                  <c:v>124.82695968889198</c:v>
                </c:pt>
                <c:pt idx="29">
                  <c:v>124.91836026637442</c:v>
                </c:pt>
                <c:pt idx="30">
                  <c:v>124.99964260263961</c:v>
                </c:pt>
                <c:pt idx="31">
                  <c:v>125.07323236791862</c:v>
                </c:pt>
                <c:pt idx="32">
                  <c:v>125.14357322905495</c:v>
                </c:pt>
                <c:pt idx="33">
                  <c:v>125.21817569312152</c:v>
                </c:pt>
                <c:pt idx="34">
                  <c:v>125.30907184373334</c:v>
                </c:pt>
                <c:pt idx="35">
                  <c:v>125.43474879669223</c:v>
                </c:pt>
                <c:pt idx="36">
                  <c:v>125.62259508066724</c:v>
                </c:pt>
                <c:pt idx="37">
                  <c:v>125.91181900224127</c:v>
                </c:pt>
                <c:pt idx="38">
                  <c:v>126.35667858672822</c:v>
                </c:pt>
                <c:pt idx="39">
                  <c:v>127.02969775066684</c:v>
                </c:pt>
                <c:pt idx="40">
                  <c:v>128.02434336974099</c:v>
                </c:pt>
                <c:pt idx="41">
                  <c:v>129.45642927652071</c:v>
                </c:pt>
                <c:pt idx="42">
                  <c:v>131.46334054496162</c:v>
                </c:pt>
                <c:pt idx="43">
                  <c:v>134.20009517775824</c:v>
                </c:pt>
                <c:pt idx="44">
                  <c:v>137.83134837710008</c:v>
                </c:pt>
                <c:pt idx="45">
                  <c:v>142.51875688813237</c:v>
                </c:pt>
                <c:pt idx="46">
                  <c:v>148.40368891356425</c:v>
                </c:pt>
                <c:pt idx="47">
                  <c:v>155.58607011635277</c:v>
                </c:pt>
                <c:pt idx="48">
                  <c:v>164.10111199977464</c:v>
                </c:pt>
                <c:pt idx="49">
                  <c:v>173.89660119040659</c:v>
                </c:pt>
                <c:pt idx="50">
                  <c:v>184.81392636301905</c:v>
                </c:pt>
                <c:pt idx="51">
                  <c:v>196.57441933601555</c:v>
                </c:pt>
                <c:pt idx="52">
                  <c:v>208.76194674118591</c:v>
                </c:pt>
                <c:pt idx="53">
                  <c:v>220.7554907957016</c:v>
                </c:pt>
                <c:pt idx="54">
                  <c:v>231.49976037288056</c:v>
                </c:pt>
                <c:pt idx="55">
                  <c:v>239.04034643434917</c:v>
                </c:pt>
                <c:pt idx="56">
                  <c:v>240.20366555611477</c:v>
                </c:pt>
                <c:pt idx="57">
                  <c:v>231.51582541609397</c:v>
                </c:pt>
                <c:pt idx="58">
                  <c:v>211.93964696465366</c:v>
                </c:pt>
                <c:pt idx="59">
                  <c:v>185.35385854197847</c:v>
                </c:pt>
                <c:pt idx="60">
                  <c:v>159.28069514033746</c:v>
                </c:pt>
                <c:pt idx="61">
                  <c:v>140.09362924649909</c:v>
                </c:pt>
                <c:pt idx="62">
                  <c:v>129.51464874750673</c:v>
                </c:pt>
                <c:pt idx="63">
                  <c:v>125.45709670445368</c:v>
                </c:pt>
                <c:pt idx="64">
                  <c:v>125.03141747875335</c:v>
                </c:pt>
                <c:pt idx="65">
                  <c:v>126.40170170905901</c:v>
                </c:pt>
                <c:pt idx="66">
                  <c:v>128.8841753232127</c:v>
                </c:pt>
                <c:pt idx="67">
                  <c:v>132.39952939621625</c:v>
                </c:pt>
                <c:pt idx="68">
                  <c:v>137.06012936211303</c:v>
                </c:pt>
                <c:pt idx="69">
                  <c:v>142.98709800067581</c:v>
                </c:pt>
                <c:pt idx="70">
                  <c:v>150.23671361149911</c:v>
                </c:pt>
                <c:pt idx="71">
                  <c:v>158.75923121716835</c:v>
                </c:pt>
                <c:pt idx="72">
                  <c:v>168.3687428168046</c:v>
                </c:pt>
                <c:pt idx="73">
                  <c:v>178.7174423591739</c:v>
                </c:pt>
                <c:pt idx="74">
                  <c:v>189.23960080159833</c:v>
                </c:pt>
                <c:pt idx="75">
                  <c:v>198.9510635087766</c:v>
                </c:pt>
                <c:pt idx="76">
                  <c:v>205.98389346497771</c:v>
                </c:pt>
                <c:pt idx="77">
                  <c:v>207.22768806813227</c:v>
                </c:pt>
                <c:pt idx="78">
                  <c:v>199.3756407813521</c:v>
                </c:pt>
                <c:pt idx="79">
                  <c:v>182.00137240549262</c:v>
                </c:pt>
                <c:pt idx="80">
                  <c:v>159.80097735688969</c:v>
                </c:pt>
                <c:pt idx="81">
                  <c:v>140.07952482205209</c:v>
                </c:pt>
                <c:pt idx="82">
                  <c:v>127.37397292086403</c:v>
                </c:pt>
                <c:pt idx="83">
                  <c:v>121.34100420028776</c:v>
                </c:pt>
                <c:pt idx="84">
                  <c:v>119.19359082213039</c:v>
                </c:pt>
                <c:pt idx="85">
                  <c:v>118.58660336133164</c:v>
                </c:pt>
                <c:pt idx="86">
                  <c:v>118.41247265231225</c:v>
                </c:pt>
                <c:pt idx="87">
                  <c:v>118.32720211321043</c:v>
                </c:pt>
                <c:pt idx="88">
                  <c:v>118.25660097330669</c:v>
                </c:pt>
                <c:pt idx="89">
                  <c:v>118.18920006349195</c:v>
                </c:pt>
                <c:pt idx="90">
                  <c:v>118.12362646085334</c:v>
                </c:pt>
                <c:pt idx="91">
                  <c:v>118.05966566146394</c:v>
                </c:pt>
                <c:pt idx="92">
                  <c:v>117.99720525472874</c:v>
                </c:pt>
                <c:pt idx="93">
                  <c:v>117.93614842417362</c:v>
                </c:pt>
                <c:pt idx="94">
                  <c:v>117.87641723088336</c:v>
                </c:pt>
                <c:pt idx="95">
                  <c:v>117.81798049666121</c:v>
                </c:pt>
                <c:pt idx="96">
                  <c:v>117.76093661646927</c:v>
                </c:pt>
                <c:pt idx="97">
                  <c:v>117.70573577745149</c:v>
                </c:pt>
                <c:pt idx="98">
                  <c:v>117.65372183292411</c:v>
                </c:pt>
                <c:pt idx="99">
                  <c:v>117.60832612360662</c:v>
                </c:pt>
                <c:pt idx="100">
                  <c:v>117.57742110813967</c:v>
                </c:pt>
                <c:pt idx="101">
                  <c:v>117.57740739552251</c:v>
                </c:pt>
                <c:pt idx="102">
                  <c:v>117.63928459360071</c:v>
                </c:pt>
                <c:pt idx="103">
                  <c:v>117.81586992480457</c:v>
                </c:pt>
                <c:pt idx="104">
                  <c:v>118.18724109443411</c:v>
                </c:pt>
                <c:pt idx="105">
                  <c:v>118.85863917666076</c:v>
                </c:pt>
                <c:pt idx="106">
                  <c:v>119.94237732251628</c:v>
                </c:pt>
                <c:pt idx="107">
                  <c:v>121.51437999375067</c:v>
                </c:pt>
                <c:pt idx="108">
                  <c:v>123.54063523259418</c:v>
                </c:pt>
                <c:pt idx="109">
                  <c:v>125.78826495750634</c:v>
                </c:pt>
                <c:pt idx="110">
                  <c:v>127.77825099885794</c:v>
                </c:pt>
                <c:pt idx="111">
                  <c:v>128.87622841103317</c:v>
                </c:pt>
                <c:pt idx="112">
                  <c:v>128.57154881753013</c:v>
                </c:pt>
                <c:pt idx="113">
                  <c:v>126.81638374319036</c:v>
                </c:pt>
                <c:pt idx="114">
                  <c:v>124.13928036591413</c:v>
                </c:pt>
                <c:pt idx="115">
                  <c:v>121.37061149523444</c:v>
                </c:pt>
                <c:pt idx="116">
                  <c:v>119.1781726353564</c:v>
                </c:pt>
                <c:pt idx="117">
                  <c:v>117.79204305312304</c:v>
                </c:pt>
                <c:pt idx="118">
                  <c:v>117.07312617657222</c:v>
                </c:pt>
                <c:pt idx="119">
                  <c:v>116.75396449431986</c:v>
                </c:pt>
                <c:pt idx="120">
                  <c:v>116.61891618106209</c:v>
                </c:pt>
                <c:pt idx="121">
                  <c:v>116.55085815733506</c:v>
                </c:pt>
                <c:pt idx="122">
                  <c:v>116.5024633033162</c:v>
                </c:pt>
                <c:pt idx="123">
                  <c:v>116.45894017206767</c:v>
                </c:pt>
                <c:pt idx="124">
                  <c:v>116.41664479382439</c:v>
                </c:pt>
                <c:pt idx="125">
                  <c:v>116.3748653461903</c:v>
                </c:pt>
                <c:pt idx="126">
                  <c:v>116.33350322660483</c:v>
                </c:pt>
                <c:pt idx="127">
                  <c:v>116.29261666780663</c:v>
                </c:pt>
                <c:pt idx="128">
                  <c:v>116.25259508900069</c:v>
                </c:pt>
                <c:pt idx="129">
                  <c:v>116.21527164613067</c:v>
                </c:pt>
                <c:pt idx="130">
                  <c:v>116.18779893256209</c:v>
                </c:pt>
                <c:pt idx="131">
                  <c:v>116.19295374596386</c:v>
                </c:pt>
                <c:pt idx="132">
                  <c:v>116.2886201062519</c:v>
                </c:pt>
                <c:pt idx="133">
                  <c:v>116.58759438669176</c:v>
                </c:pt>
                <c:pt idx="134">
                  <c:v>117.24338378374452</c:v>
                </c:pt>
                <c:pt idx="135">
                  <c:v>118.35528603700942</c:v>
                </c:pt>
                <c:pt idx="136">
                  <c:v>119.80438023512775</c:v>
                </c:pt>
                <c:pt idx="137">
                  <c:v>121.16023373366239</c:v>
                </c:pt>
                <c:pt idx="138">
                  <c:v>121.83904492317428</c:v>
                </c:pt>
                <c:pt idx="139">
                  <c:v>121.48404488515546</c:v>
                </c:pt>
                <c:pt idx="140">
                  <c:v>120.24492855602526</c:v>
                </c:pt>
                <c:pt idx="141">
                  <c:v>118.66681708923245</c:v>
                </c:pt>
                <c:pt idx="142">
                  <c:v>117.29808963065453</c:v>
                </c:pt>
                <c:pt idx="143">
                  <c:v>116.39377367743704</c:v>
                </c:pt>
                <c:pt idx="144">
                  <c:v>115.91430641088157</c:v>
                </c:pt>
                <c:pt idx="145">
                  <c:v>115.6978000298169</c:v>
                </c:pt>
                <c:pt idx="146">
                  <c:v>115.60308043418766</c:v>
                </c:pt>
                <c:pt idx="147">
                  <c:v>115.55225705294256</c:v>
                </c:pt>
                <c:pt idx="148">
                  <c:v>115.51400613744984</c:v>
                </c:pt>
                <c:pt idx="149">
                  <c:v>115.47866294991584</c:v>
                </c:pt>
                <c:pt idx="150">
                  <c:v>115.44387271645576</c:v>
                </c:pt>
                <c:pt idx="151">
                  <c:v>115.4091645396938</c:v>
                </c:pt>
                <c:pt idx="152">
                  <c:v>115.37444866088468</c:v>
                </c:pt>
                <c:pt idx="153">
                  <c:v>115.33969799119069</c:v>
                </c:pt>
                <c:pt idx="154">
                  <c:v>115.30489529680047</c:v>
                </c:pt>
                <c:pt idx="155">
                  <c:v>115.27002624598946</c:v>
                </c:pt>
                <c:pt idx="156">
                  <c:v>115.23507864274102</c:v>
                </c:pt>
                <c:pt idx="157">
                  <c:v>115.20004229539479</c:v>
                </c:pt>
                <c:pt idx="158">
                  <c:v>115.16490891343727</c:v>
                </c:pt>
                <c:pt idx="159">
                  <c:v>115.12967198540102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120.4710233574954</c:v>
                </c:pt>
                <c:pt idx="6">
                  <c:v>120.70735706900457</c:v>
                </c:pt>
                <c:pt idx="7">
                  <c:v>120.94208721503716</c:v>
                </c:pt>
                <c:pt idx="8">
                  <c:v>121.17498488371749</c:v>
                </c:pt>
                <c:pt idx="9">
                  <c:v>121.40579575685977</c:v>
                </c:pt>
                <c:pt idx="10">
                  <c:v>121.63423815054612</c:v>
                </c:pt>
                <c:pt idx="11">
                  <c:v>121.86000106645035</c:v>
                </c:pt>
                <c:pt idx="12">
                  <c:v>122.08274229714047</c:v>
                </c:pt>
                <c:pt idx="13">
                  <c:v>122.30208663850694</c:v>
                </c:pt>
                <c:pt idx="14">
                  <c:v>122.51762427337013</c:v>
                </c:pt>
                <c:pt idx="15">
                  <c:v>122.72890940203159</c:v>
                </c:pt>
                <c:pt idx="16">
                  <c:v>122.93545920774248</c:v>
                </c:pt>
                <c:pt idx="17">
                  <c:v>123.13675325731425</c:v>
                </c:pt>
                <c:pt idx="18">
                  <c:v>123.3322334487692</c:v>
                </c:pt>
                <c:pt idx="19">
                  <c:v>123.52130462819967</c:v>
                </c:pt>
                <c:pt idx="20">
                  <c:v>123.70333600585724</c:v>
                </c:pt>
                <c:pt idx="21">
                  <c:v>123.87766350569377</c:v>
                </c:pt>
                <c:pt idx="22">
                  <c:v>124.04359318172611</c:v>
                </c:pt>
                <c:pt idx="23">
                  <c:v>124.2004058271549</c:v>
                </c:pt>
                <c:pt idx="24">
                  <c:v>124.34736288656768</c:v>
                </c:pt>
                <c:pt idx="25">
                  <c:v>124.48371375631093</c:v>
                </c:pt>
                <c:pt idx="26">
                  <c:v>124.60870452200101</c:v>
                </c:pt>
                <c:pt idx="27">
                  <c:v>124.72158813441501</c:v>
                </c:pt>
                <c:pt idx="28">
                  <c:v>124.82163596561365</c:v>
                </c:pt>
                <c:pt idx="29">
                  <c:v>124.90815061702192</c:v>
                </c:pt>
                <c:pt idx="30">
                  <c:v>124.98047977241821</c:v>
                </c:pt>
                <c:pt idx="31">
                  <c:v>125.03803080477991</c:v>
                </c:pt>
                <c:pt idx="32">
                  <c:v>125.08028576149296</c:v>
                </c:pt>
                <c:pt idx="33">
                  <c:v>125.10681627358441</c:v>
                </c:pt>
                <c:pt idx="34">
                  <c:v>125.11729786835501</c:v>
                </c:pt>
                <c:pt idx="35">
                  <c:v>125.11152311843718</c:v>
                </c:pt>
                <c:pt idx="36">
                  <c:v>125.08941304094948</c:v>
                </c:pt>
                <c:pt idx="37">
                  <c:v>125.0510261739512</c:v>
                </c:pt>
                <c:pt idx="38">
                  <c:v>124.99656480765859</c:v>
                </c:pt>
                <c:pt idx="39">
                  <c:v>124.92637793584549</c:v>
                </c:pt>
                <c:pt idx="40">
                  <c:v>124.84096061606812</c:v>
                </c:pt>
                <c:pt idx="41">
                  <c:v>124.74094957976864</c:v>
                </c:pt>
                <c:pt idx="42">
                  <c:v>124.62711510549765</c:v>
                </c:pt>
                <c:pt idx="43">
                  <c:v>124.50034934841685</c:v>
                </c:pt>
                <c:pt idx="44">
                  <c:v>124.36165149340474</c:v>
                </c:pt>
                <c:pt idx="45">
                  <c:v>124.21211025397338</c:v>
                </c:pt>
                <c:pt idx="46">
                  <c:v>124.05288436278809</c:v>
                </c:pt>
                <c:pt idx="47">
                  <c:v>123.88518178267753</c:v>
                </c:pt>
                <c:pt idx="48">
                  <c:v>123.71023840427988</c:v>
                </c:pt>
                <c:pt idx="49">
                  <c:v>123.52929698685702</c:v>
                </c:pt>
                <c:pt idx="50">
                  <c:v>123.34358704552714</c:v>
                </c:pt>
                <c:pt idx="51">
                  <c:v>123.15430629804737</c:v>
                </c:pt>
                <c:pt idx="52">
                  <c:v>122.96260416678295</c:v>
                </c:pt>
                <c:pt idx="53">
                  <c:v>122.76956769748583</c:v>
                </c:pt>
                <c:pt idx="54">
                  <c:v>122.57621011698188</c:v>
                </c:pt>
                <c:pt idx="55">
                  <c:v>122.3834621168855</c:v>
                </c:pt>
                <c:pt idx="56">
                  <c:v>122.19216582828938</c:v>
                </c:pt>
                <c:pt idx="57">
                  <c:v>122.00307134900186</c:v>
                </c:pt>
                <c:pt idx="58">
                  <c:v>121.81683560386662</c:v>
                </c:pt>
                <c:pt idx="59">
                  <c:v>121.63402326123281</c:v>
                </c:pt>
                <c:pt idx="60">
                  <c:v>121.4551093940229</c:v>
                </c:pt>
                <c:pt idx="61">
                  <c:v>121.28048355984581</c:v>
                </c:pt>
                <c:pt idx="62">
                  <c:v>121.11045497802243</c:v>
                </c:pt>
                <c:pt idx="63">
                  <c:v>120.94525849852927</c:v>
                </c:pt>
                <c:pt idx="64">
                  <c:v>120.78506108493671</c:v>
                </c:pt>
                <c:pt idx="65">
                  <c:v>120.62996856686428</c:v>
                </c:pt>
                <c:pt idx="66">
                  <c:v>120.4800324541725</c:v>
                </c:pt>
                <c:pt idx="67">
                  <c:v>120.33525664250165</c:v>
                </c:pt>
                <c:pt idx="68">
                  <c:v>120.19560387587066</c:v>
                </c:pt>
                <c:pt idx="69">
                  <c:v>120.06100186546676</c:v>
                </c:pt>
                <c:pt idx="70">
                  <c:v>119.93134899359038</c:v>
                </c:pt>
                <c:pt idx="71">
                  <c:v>119.80651955750349</c:v>
                </c:pt>
                <c:pt idx="72">
                  <c:v>119.68636852953122</c:v>
                </c:pt>
                <c:pt idx="73">
                  <c:v>119.5707358273047</c:v>
                </c:pt>
                <c:pt idx="74">
                  <c:v>119.45945010179646</c:v>
                </c:pt>
                <c:pt idx="75">
                  <c:v>119.35233206118441</c:v>
                </c:pt>
                <c:pt idx="76">
                  <c:v>119.24919735602978</c:v>
                </c:pt>
                <c:pt idx="77">
                  <c:v>119.14985905623095</c:v>
                </c:pt>
                <c:pt idx="78">
                  <c:v>119.05412975316014</c:v>
                </c:pt>
                <c:pt idx="79">
                  <c:v>118.96182332171374</c:v>
                </c:pt>
                <c:pt idx="80">
                  <c:v>118.87275637707432</c:v>
                </c:pt>
                <c:pt idx="81">
                  <c:v>118.78674946010999</c:v>
                </c:pt>
                <c:pt idx="82">
                  <c:v>118.7036279837897</c:v>
                </c:pt>
                <c:pt idx="83">
                  <c:v>118.62322297099196</c:v>
                </c:pt>
                <c:pt idx="84">
                  <c:v>118.54537161180326</c:v>
                </c:pt>
                <c:pt idx="85">
                  <c:v>118.46991766598146</c:v>
                </c:pt>
                <c:pt idx="86">
                  <c:v>118.39671173380189</c:v>
                </c:pt>
                <c:pt idx="87">
                  <c:v>118.32561141608889</c:v>
                </c:pt>
                <c:pt idx="88">
                  <c:v>118.25648138191707</c:v>
                </c:pt>
                <c:pt idx="89">
                  <c:v>118.18919336028389</c:v>
                </c:pt>
                <c:pt idx="90">
                  <c:v>118.12362607002748</c:v>
                </c:pt>
                <c:pt idx="91">
                  <c:v>118.0596651004073</c:v>
                </c:pt>
                <c:pt idx="92">
                  <c:v>117.99720275307915</c:v>
                </c:pt>
                <c:pt idx="93">
                  <c:v>117.93613785468121</c:v>
                </c:pt>
                <c:pt idx="94">
                  <c:v>117.87637554789441</c:v>
                </c:pt>
                <c:pt idx="95">
                  <c:v>117.81782706764153</c:v>
                </c:pt>
                <c:pt idx="96">
                  <c:v>117.76040950802887</c:v>
                </c:pt>
                <c:pt idx="97">
                  <c:v>117.70404558470581</c:v>
                </c:pt>
                <c:pt idx="98">
                  <c:v>117.64866339650004</c:v>
                </c:pt>
                <c:pt idx="99">
                  <c:v>117.59419618947381</c:v>
                </c:pt>
                <c:pt idx="100">
                  <c:v>117.54058212592101</c:v>
                </c:pt>
                <c:pt idx="101">
                  <c:v>117.4877640602765</c:v>
                </c:pt>
                <c:pt idx="102">
                  <c:v>117.43568932342521</c:v>
                </c:pt>
                <c:pt idx="103">
                  <c:v>117.38430951646792</c:v>
                </c:pt>
                <c:pt idx="104">
                  <c:v>117.33358031461313</c:v>
                </c:pt>
                <c:pt idx="105">
                  <c:v>117.28346128151119</c:v>
                </c:pt>
                <c:pt idx="106">
                  <c:v>117.23391569401706</c:v>
                </c:pt>
                <c:pt idx="107">
                  <c:v>117.18491037705732</c:v>
                </c:pt>
                <c:pt idx="108">
                  <c:v>117.13641554797636</c:v>
                </c:pt>
                <c:pt idx="109">
                  <c:v>117.08840466944177</c:v>
                </c:pt>
                <c:pt idx="110">
                  <c:v>117.04085430969648</c:v>
                </c:pt>
                <c:pt idx="111">
                  <c:v>116.99374400865355</c:v>
                </c:pt>
                <c:pt idx="112">
                  <c:v>116.94705614803959</c:v>
                </c:pt>
                <c:pt idx="113">
                  <c:v>116.90077582350662</c:v>
                </c:pt>
                <c:pt idx="114">
                  <c:v>116.85489071635999</c:v>
                </c:pt>
                <c:pt idx="115">
                  <c:v>116.80939096229774</c:v>
                </c:pt>
                <c:pt idx="116">
                  <c:v>116.76426901434277</c:v>
                </c:pt>
                <c:pt idx="117">
                  <c:v>116.71951949699121</c:v>
                </c:pt>
                <c:pt idx="118">
                  <c:v>116.67513904851947</c:v>
                </c:pt>
                <c:pt idx="119">
                  <c:v>116.63112614841982</c:v>
                </c:pt>
                <c:pt idx="120">
                  <c:v>116.58748092709483</c:v>
                </c:pt>
                <c:pt idx="121">
                  <c:v>116.54420495526955</c:v>
                </c:pt>
                <c:pt idx="122">
                  <c:v>116.50130101110327</c:v>
                </c:pt>
                <c:pt idx="123">
                  <c:v>116.45877282372494</c:v>
                </c:pt>
                <c:pt idx="124">
                  <c:v>116.41662479289587</c:v>
                </c:pt>
                <c:pt idx="125">
                  <c:v>116.37486168571564</c:v>
                </c:pt>
                <c:pt idx="126">
                  <c:v>116.33348831272249</c:v>
                </c:pt>
                <c:pt idx="127">
                  <c:v>116.29250918735015</c:v>
                </c:pt>
                <c:pt idx="128">
                  <c:v>116.25192817442564</c:v>
                </c:pt>
                <c:pt idx="129">
                  <c:v>116.21174813513169</c:v>
                </c:pt>
                <c:pt idx="130">
                  <c:v>116.17197057748925</c:v>
                </c:pt>
                <c:pt idx="131">
                  <c:v>116.1325953228028</c:v>
                </c:pt>
                <c:pt idx="132">
                  <c:v>116.09362019949901</c:v>
                </c:pt>
                <c:pt idx="133">
                  <c:v>116.05504077623522</c:v>
                </c:pt>
                <c:pt idx="134">
                  <c:v>116.016850145929</c:v>
                </c:pt>
                <c:pt idx="135">
                  <c:v>115.97903877138297</c:v>
                </c:pt>
                <c:pt idx="136">
                  <c:v>115.94159440141735</c:v>
                </c:pt>
                <c:pt idx="137">
                  <c:v>115.90450206392407</c:v>
                </c:pt>
                <c:pt idx="138">
                  <c:v>115.86774413912987</c:v>
                </c:pt>
                <c:pt idx="139">
                  <c:v>115.83130051279704</c:v>
                </c:pt>
                <c:pt idx="140">
                  <c:v>115.79514880533901</c:v>
                </c:pt>
                <c:pt idx="141">
                  <c:v>115.75926466916664</c:v>
                </c:pt>
                <c:pt idx="142">
                  <c:v>115.72362214329436</c:v>
                </c:pt>
                <c:pt idx="143">
                  <c:v>115.68819405158106</c:v>
                </c:pt>
                <c:pt idx="144">
                  <c:v>115.65295242916244</c:v>
                </c:pt>
                <c:pt idx="145">
                  <c:v>115.61786896077258</c:v>
                </c:pt>
                <c:pt idx="146">
                  <c:v>115.58291541478924</c:v>
                </c:pt>
                <c:pt idx="147">
                  <c:v>115.54806405790895</c:v>
                </c:pt>
                <c:pt idx="148">
                  <c:v>115.51328803723365</c:v>
                </c:pt>
                <c:pt idx="149">
                  <c:v>115.47856171902873</c:v>
                </c:pt>
                <c:pt idx="150">
                  <c:v>115.44386097626887</c:v>
                </c:pt>
                <c:pt idx="151">
                  <c:v>115.40916342008246</c:v>
                </c:pt>
                <c:pt idx="152">
                  <c:v>115.37444857312164</c:v>
                </c:pt>
                <c:pt idx="153">
                  <c:v>115.33969798553804</c:v>
                </c:pt>
                <c:pt idx="154">
                  <c:v>115.30489529650141</c:v>
                </c:pt>
                <c:pt idx="155">
                  <c:v>115.27002624597647</c:v>
                </c:pt>
                <c:pt idx="156">
                  <c:v>115.23507864274055</c:v>
                </c:pt>
                <c:pt idx="157">
                  <c:v>115.20004229539478</c:v>
                </c:pt>
                <c:pt idx="158">
                  <c:v>115.16490891343727</c:v>
                </c:pt>
                <c:pt idx="159">
                  <c:v>115.12967198540102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122.61</c:v>
                </c:pt>
                <c:pt idx="1">
                  <c:v>121.57599999999999</c:v>
                </c:pt>
                <c:pt idx="2">
                  <c:v>123.322</c:v>
                </c:pt>
                <c:pt idx="3">
                  <c:v>121.81399999999999</c:v>
                </c:pt>
                <c:pt idx="4">
                  <c:v>123.30500000000001</c:v>
                </c:pt>
                <c:pt idx="5">
                  <c:v>121.983</c:v>
                </c:pt>
                <c:pt idx="6">
                  <c:v>122.81399999999999</c:v>
                </c:pt>
                <c:pt idx="7">
                  <c:v>122.949</c:v>
                </c:pt>
                <c:pt idx="8">
                  <c:v>122.559</c:v>
                </c:pt>
                <c:pt idx="9">
                  <c:v>121.983</c:v>
                </c:pt>
                <c:pt idx="10">
                  <c:v>122.051</c:v>
                </c:pt>
                <c:pt idx="11">
                  <c:v>121.881</c:v>
                </c:pt>
                <c:pt idx="12">
                  <c:v>123.051</c:v>
                </c:pt>
                <c:pt idx="13">
                  <c:v>124.30500000000001</c:v>
                </c:pt>
                <c:pt idx="14">
                  <c:v>125.339</c:v>
                </c:pt>
                <c:pt idx="15">
                  <c:v>124.64400000000001</c:v>
                </c:pt>
                <c:pt idx="16">
                  <c:v>123.57599999999999</c:v>
                </c:pt>
                <c:pt idx="17">
                  <c:v>123.017</c:v>
                </c:pt>
                <c:pt idx="18">
                  <c:v>124.119</c:v>
                </c:pt>
                <c:pt idx="19">
                  <c:v>122.35599999999999</c:v>
                </c:pt>
                <c:pt idx="20">
                  <c:v>124.271</c:v>
                </c:pt>
                <c:pt idx="21">
                  <c:v>121.407</c:v>
                </c:pt>
                <c:pt idx="22">
                  <c:v>123.678</c:v>
                </c:pt>
                <c:pt idx="23">
                  <c:v>123.64400000000001</c:v>
                </c:pt>
                <c:pt idx="24">
                  <c:v>123.76300000000001</c:v>
                </c:pt>
                <c:pt idx="25">
                  <c:v>124.017</c:v>
                </c:pt>
                <c:pt idx="26">
                  <c:v>126.42400000000001</c:v>
                </c:pt>
                <c:pt idx="27">
                  <c:v>126.136</c:v>
                </c:pt>
                <c:pt idx="28">
                  <c:v>124.797</c:v>
                </c:pt>
                <c:pt idx="29">
                  <c:v>124.39</c:v>
                </c:pt>
                <c:pt idx="30">
                  <c:v>125.932</c:v>
                </c:pt>
                <c:pt idx="31">
                  <c:v>124.864</c:v>
                </c:pt>
                <c:pt idx="32">
                  <c:v>126.30500000000001</c:v>
                </c:pt>
                <c:pt idx="33">
                  <c:v>125.35599999999999</c:v>
                </c:pt>
                <c:pt idx="34">
                  <c:v>126.42400000000001</c:v>
                </c:pt>
                <c:pt idx="35">
                  <c:v>127.881</c:v>
                </c:pt>
                <c:pt idx="36">
                  <c:v>126.39</c:v>
                </c:pt>
                <c:pt idx="37">
                  <c:v>129.72900000000001</c:v>
                </c:pt>
                <c:pt idx="38">
                  <c:v>129.83099999999999</c:v>
                </c:pt>
                <c:pt idx="39">
                  <c:v>129.678</c:v>
                </c:pt>
                <c:pt idx="40">
                  <c:v>131.03399999999999</c:v>
                </c:pt>
                <c:pt idx="41">
                  <c:v>131.458</c:v>
                </c:pt>
                <c:pt idx="42">
                  <c:v>130.458</c:v>
                </c:pt>
                <c:pt idx="43">
                  <c:v>130.983</c:v>
                </c:pt>
                <c:pt idx="44">
                  <c:v>134.64400000000001</c:v>
                </c:pt>
                <c:pt idx="45">
                  <c:v>136.864</c:v>
                </c:pt>
                <c:pt idx="46">
                  <c:v>144.64400000000001</c:v>
                </c:pt>
                <c:pt idx="47">
                  <c:v>156.52500000000001</c:v>
                </c:pt>
                <c:pt idx="48">
                  <c:v>172.76300000000001</c:v>
                </c:pt>
                <c:pt idx="49">
                  <c:v>186.542</c:v>
                </c:pt>
                <c:pt idx="50">
                  <c:v>202.27099999999999</c:v>
                </c:pt>
                <c:pt idx="51">
                  <c:v>214.52500000000001</c:v>
                </c:pt>
                <c:pt idx="52">
                  <c:v>222.69499999999999</c:v>
                </c:pt>
                <c:pt idx="53">
                  <c:v>228.18600000000001</c:v>
                </c:pt>
                <c:pt idx="54">
                  <c:v>230.59299999999999</c:v>
                </c:pt>
                <c:pt idx="55">
                  <c:v>230.678</c:v>
                </c:pt>
                <c:pt idx="56">
                  <c:v>227.71199999999999</c:v>
                </c:pt>
                <c:pt idx="57">
                  <c:v>220.27099999999999</c:v>
                </c:pt>
                <c:pt idx="58">
                  <c:v>205.78</c:v>
                </c:pt>
                <c:pt idx="59">
                  <c:v>175.22</c:v>
                </c:pt>
                <c:pt idx="60">
                  <c:v>140.69499999999999</c:v>
                </c:pt>
                <c:pt idx="61">
                  <c:v>125.102</c:v>
                </c:pt>
                <c:pt idx="62">
                  <c:v>124</c:v>
                </c:pt>
                <c:pt idx="63">
                  <c:v>123.91500000000001</c:v>
                </c:pt>
                <c:pt idx="64">
                  <c:v>122.983</c:v>
                </c:pt>
                <c:pt idx="65">
                  <c:v>124.831</c:v>
                </c:pt>
                <c:pt idx="66">
                  <c:v>126.119</c:v>
                </c:pt>
                <c:pt idx="67">
                  <c:v>130.22</c:v>
                </c:pt>
                <c:pt idx="68">
                  <c:v>139.27099999999999</c:v>
                </c:pt>
                <c:pt idx="69">
                  <c:v>148.441</c:v>
                </c:pt>
                <c:pt idx="70">
                  <c:v>160.28800000000001</c:v>
                </c:pt>
                <c:pt idx="71">
                  <c:v>172.83099999999999</c:v>
                </c:pt>
                <c:pt idx="72">
                  <c:v>180.40700000000001</c:v>
                </c:pt>
                <c:pt idx="73">
                  <c:v>190.898</c:v>
                </c:pt>
                <c:pt idx="74">
                  <c:v>197.06800000000001</c:v>
                </c:pt>
                <c:pt idx="75">
                  <c:v>199.661</c:v>
                </c:pt>
                <c:pt idx="76">
                  <c:v>202.39</c:v>
                </c:pt>
                <c:pt idx="77">
                  <c:v>198.881</c:v>
                </c:pt>
                <c:pt idx="78">
                  <c:v>190.83099999999999</c:v>
                </c:pt>
                <c:pt idx="79">
                  <c:v>170.76300000000001</c:v>
                </c:pt>
                <c:pt idx="80">
                  <c:v>144.40700000000001</c:v>
                </c:pt>
                <c:pt idx="81">
                  <c:v>124.949</c:v>
                </c:pt>
                <c:pt idx="82">
                  <c:v>119.119</c:v>
                </c:pt>
                <c:pt idx="83">
                  <c:v>118.661</c:v>
                </c:pt>
                <c:pt idx="84">
                  <c:v>117.508</c:v>
                </c:pt>
                <c:pt idx="85">
                  <c:v>117.78</c:v>
                </c:pt>
                <c:pt idx="86">
                  <c:v>118.729</c:v>
                </c:pt>
                <c:pt idx="87">
                  <c:v>116.84699999999999</c:v>
                </c:pt>
                <c:pt idx="88">
                  <c:v>117.18600000000001</c:v>
                </c:pt>
                <c:pt idx="89">
                  <c:v>119</c:v>
                </c:pt>
                <c:pt idx="90">
                  <c:v>117.542</c:v>
                </c:pt>
                <c:pt idx="91">
                  <c:v>117.81399999999999</c:v>
                </c:pt>
                <c:pt idx="92">
                  <c:v>117.42400000000001</c:v>
                </c:pt>
                <c:pt idx="93">
                  <c:v>118.52500000000001</c:v>
                </c:pt>
                <c:pt idx="94">
                  <c:v>119.254</c:v>
                </c:pt>
                <c:pt idx="95">
                  <c:v>119.96599999999999</c:v>
                </c:pt>
                <c:pt idx="96">
                  <c:v>119.203</c:v>
                </c:pt>
                <c:pt idx="97">
                  <c:v>120.983</c:v>
                </c:pt>
                <c:pt idx="98">
                  <c:v>120.76300000000001</c:v>
                </c:pt>
                <c:pt idx="99">
                  <c:v>119.458</c:v>
                </c:pt>
                <c:pt idx="100">
                  <c:v>119.203</c:v>
                </c:pt>
                <c:pt idx="101">
                  <c:v>119.864</c:v>
                </c:pt>
                <c:pt idx="102">
                  <c:v>120.169</c:v>
                </c:pt>
                <c:pt idx="103">
                  <c:v>119.983</c:v>
                </c:pt>
                <c:pt idx="104">
                  <c:v>120.339</c:v>
                </c:pt>
                <c:pt idx="105">
                  <c:v>122.017</c:v>
                </c:pt>
                <c:pt idx="106">
                  <c:v>122.068</c:v>
                </c:pt>
                <c:pt idx="107">
                  <c:v>125.271</c:v>
                </c:pt>
                <c:pt idx="108">
                  <c:v>128.339</c:v>
                </c:pt>
                <c:pt idx="109">
                  <c:v>132.61000000000001</c:v>
                </c:pt>
                <c:pt idx="110">
                  <c:v>132.16900000000001</c:v>
                </c:pt>
                <c:pt idx="111">
                  <c:v>132.62700000000001</c:v>
                </c:pt>
                <c:pt idx="112">
                  <c:v>128.49199999999999</c:v>
                </c:pt>
                <c:pt idx="113">
                  <c:v>129.322</c:v>
                </c:pt>
                <c:pt idx="114">
                  <c:v>122.373</c:v>
                </c:pt>
                <c:pt idx="115">
                  <c:v>121.169</c:v>
                </c:pt>
                <c:pt idx="116">
                  <c:v>119.017</c:v>
                </c:pt>
                <c:pt idx="117">
                  <c:v>116.627</c:v>
                </c:pt>
                <c:pt idx="118">
                  <c:v>116.949</c:v>
                </c:pt>
                <c:pt idx="119">
                  <c:v>117.593</c:v>
                </c:pt>
                <c:pt idx="120">
                  <c:v>115.949</c:v>
                </c:pt>
                <c:pt idx="121">
                  <c:v>115.458</c:v>
                </c:pt>
                <c:pt idx="122">
                  <c:v>116.373</c:v>
                </c:pt>
                <c:pt idx="123">
                  <c:v>115.81399999999999</c:v>
                </c:pt>
                <c:pt idx="124">
                  <c:v>116.39</c:v>
                </c:pt>
                <c:pt idx="125">
                  <c:v>116.458</c:v>
                </c:pt>
                <c:pt idx="126">
                  <c:v>115.91500000000001</c:v>
                </c:pt>
                <c:pt idx="127">
                  <c:v>116.47499999999999</c:v>
                </c:pt>
                <c:pt idx="128">
                  <c:v>116.81399999999999</c:v>
                </c:pt>
                <c:pt idx="129">
                  <c:v>116.96599999999999</c:v>
                </c:pt>
                <c:pt idx="130">
                  <c:v>117.492</c:v>
                </c:pt>
                <c:pt idx="131">
                  <c:v>116.017</c:v>
                </c:pt>
                <c:pt idx="132">
                  <c:v>119.03400000000001</c:v>
                </c:pt>
                <c:pt idx="133">
                  <c:v>119.03400000000001</c:v>
                </c:pt>
                <c:pt idx="134">
                  <c:v>119.712</c:v>
                </c:pt>
                <c:pt idx="135">
                  <c:v>120.593</c:v>
                </c:pt>
                <c:pt idx="136">
                  <c:v>125</c:v>
                </c:pt>
                <c:pt idx="137">
                  <c:v>125.373</c:v>
                </c:pt>
                <c:pt idx="138">
                  <c:v>123.03400000000001</c:v>
                </c:pt>
                <c:pt idx="139">
                  <c:v>123.746</c:v>
                </c:pt>
                <c:pt idx="140">
                  <c:v>119.898</c:v>
                </c:pt>
                <c:pt idx="141">
                  <c:v>117.203</c:v>
                </c:pt>
                <c:pt idx="142">
                  <c:v>116.15300000000001</c:v>
                </c:pt>
                <c:pt idx="143">
                  <c:v>115</c:v>
                </c:pt>
                <c:pt idx="144">
                  <c:v>116.23699999999999</c:v>
                </c:pt>
                <c:pt idx="145">
                  <c:v>116.15300000000001</c:v>
                </c:pt>
                <c:pt idx="146">
                  <c:v>116.08499999999999</c:v>
                </c:pt>
                <c:pt idx="147">
                  <c:v>116.271</c:v>
                </c:pt>
                <c:pt idx="148">
                  <c:v>115.983</c:v>
                </c:pt>
                <c:pt idx="149">
                  <c:v>116.203</c:v>
                </c:pt>
                <c:pt idx="150">
                  <c:v>115.627</c:v>
                </c:pt>
                <c:pt idx="151">
                  <c:v>114.169</c:v>
                </c:pt>
                <c:pt idx="152">
                  <c:v>115.593</c:v>
                </c:pt>
                <c:pt idx="153">
                  <c:v>115.84699999999999</c:v>
                </c:pt>
                <c:pt idx="154">
                  <c:v>116.64400000000001</c:v>
                </c:pt>
                <c:pt idx="155">
                  <c:v>114.61</c:v>
                </c:pt>
                <c:pt idx="156">
                  <c:v>115.15300000000001</c:v>
                </c:pt>
                <c:pt idx="157">
                  <c:v>116.15300000000001</c:v>
                </c:pt>
                <c:pt idx="158">
                  <c:v>117.288</c:v>
                </c:pt>
                <c:pt idx="159">
                  <c:v>115.898</c:v>
                </c:pt>
                <c:pt idx="160">
                  <c:v>114.69499999999999</c:v>
                </c:pt>
                <c:pt idx="161">
                  <c:v>113.96599999999999</c:v>
                </c:pt>
                <c:pt idx="162">
                  <c:v>114.508</c:v>
                </c:pt>
                <c:pt idx="163">
                  <c:v>115.288</c:v>
                </c:pt>
                <c:pt idx="164">
                  <c:v>114.068</c:v>
                </c:pt>
                <c:pt idx="165">
                  <c:v>115.42400000000001</c:v>
                </c:pt>
                <c:pt idx="166">
                  <c:v>115.254</c:v>
                </c:pt>
                <c:pt idx="167">
                  <c:v>115.441</c:v>
                </c:pt>
                <c:pt idx="168">
                  <c:v>114.22</c:v>
                </c:pt>
                <c:pt idx="169">
                  <c:v>114.864</c:v>
                </c:pt>
                <c:pt idx="170">
                  <c:v>115.932</c:v>
                </c:pt>
                <c:pt idx="171">
                  <c:v>115.119</c:v>
                </c:pt>
                <c:pt idx="172">
                  <c:v>114.15300000000001</c:v>
                </c:pt>
                <c:pt idx="173">
                  <c:v>114.712</c:v>
                </c:pt>
                <c:pt idx="174">
                  <c:v>116.068</c:v>
                </c:pt>
                <c:pt idx="175">
                  <c:v>116.339</c:v>
                </c:pt>
                <c:pt idx="176">
                  <c:v>116.102</c:v>
                </c:pt>
                <c:pt idx="177">
                  <c:v>112.712</c:v>
                </c:pt>
                <c:pt idx="178">
                  <c:v>114.08499999999999</c:v>
                </c:pt>
                <c:pt idx="179">
                  <c:v>113.102</c:v>
                </c:pt>
                <c:pt idx="180">
                  <c:v>114.23699999999999</c:v>
                </c:pt>
                <c:pt idx="181">
                  <c:v>113.03400000000001</c:v>
                </c:pt>
                <c:pt idx="182">
                  <c:v>114.78</c:v>
                </c:pt>
                <c:pt idx="183">
                  <c:v>115.339</c:v>
                </c:pt>
                <c:pt idx="184">
                  <c:v>114.949</c:v>
                </c:pt>
                <c:pt idx="185">
                  <c:v>114.627</c:v>
                </c:pt>
                <c:pt idx="186">
                  <c:v>115.64400000000001</c:v>
                </c:pt>
                <c:pt idx="187">
                  <c:v>113.068</c:v>
                </c:pt>
                <c:pt idx="188">
                  <c:v>115.407</c:v>
                </c:pt>
                <c:pt idx="189">
                  <c:v>115.373</c:v>
                </c:pt>
                <c:pt idx="190">
                  <c:v>114.69499999999999</c:v>
                </c:pt>
                <c:pt idx="191">
                  <c:v>114.678</c:v>
                </c:pt>
                <c:pt idx="192">
                  <c:v>116.068</c:v>
                </c:pt>
                <c:pt idx="193">
                  <c:v>113.746</c:v>
                </c:pt>
                <c:pt idx="194">
                  <c:v>113.57599999999999</c:v>
                </c:pt>
                <c:pt idx="195">
                  <c:v>113.729</c:v>
                </c:pt>
                <c:pt idx="196">
                  <c:v>115.47499999999999</c:v>
                </c:pt>
                <c:pt idx="197">
                  <c:v>113.678</c:v>
                </c:pt>
                <c:pt idx="198">
                  <c:v>112.64400000000001</c:v>
                </c:pt>
                <c:pt idx="199">
                  <c:v>114.08499999999999</c:v>
                </c:pt>
                <c:pt idx="200">
                  <c:v>112.03400000000001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121.43341727984426</c:v>
                </c:pt>
                <c:pt idx="6">
                  <c:v>121.6237671893864</c:v>
                </c:pt>
                <c:pt idx="7">
                  <c:v>121.81284186330214</c:v>
                </c:pt>
                <c:pt idx="8">
                  <c:v>122.00045124475299</c:v>
                </c:pt>
                <c:pt idx="9">
                  <c:v>122.18638378899722</c:v>
                </c:pt>
                <c:pt idx="10">
                  <c:v>122.37040479433657</c:v>
                </c:pt>
                <c:pt idx="11">
                  <c:v>122.55225474455891</c:v>
                </c:pt>
                <c:pt idx="12">
                  <c:v>122.73164770091432</c:v>
                </c:pt>
                <c:pt idx="13">
                  <c:v>122.90826979071277</c:v>
                </c:pt>
                <c:pt idx="14">
                  <c:v>123.08177785017023</c:v>
                </c:pt>
                <c:pt idx="15">
                  <c:v>123.25179829182801</c:v>
                </c:pt>
                <c:pt idx="16">
                  <c:v>123.41792628327285</c:v>
                </c:pt>
                <c:pt idx="17">
                  <c:v>123.57972534739962</c:v>
                </c:pt>
                <c:pt idx="18">
                  <c:v>123.73672753221557</c:v>
                </c:pt>
                <c:pt idx="19">
                  <c:v>123.8884343644503</c:v>
                </c:pt>
                <c:pt idx="20">
                  <c:v>124.03431892322715</c:v>
                </c:pt>
                <c:pt idx="21">
                  <c:v>124.17382959747995</c:v>
                </c:pt>
                <c:pt idx="22">
                  <c:v>124.30639651033751</c:v>
                </c:pt>
                <c:pt idx="23">
                  <c:v>124.43144234942065</c:v>
                </c:pt>
                <c:pt idx="24">
                  <c:v>124.54840066109696</c:v>
                </c:pt>
                <c:pt idx="25">
                  <c:v>124.65674688666476</c:v>
                </c:pt>
                <c:pt idx="26">
                  <c:v>124.75605100552323</c:v>
                </c:pt>
                <c:pt idx="27">
                  <c:v>124.84606619106525</c:v>
                </c:pt>
                <c:pt idx="28">
                  <c:v>124.92687601950094</c:v>
                </c:pt>
                <c:pt idx="29">
                  <c:v>124.99913402951104</c:v>
                </c:pt>
                <c:pt idx="30">
                  <c:v>125.06444392343448</c:v>
                </c:pt>
                <c:pt idx="31">
                  <c:v>125.12594564335224</c:v>
                </c:pt>
                <c:pt idx="32">
                  <c:v>125.18918962498265</c:v>
                </c:pt>
                <c:pt idx="33">
                  <c:v>125.26339415976334</c:v>
                </c:pt>
                <c:pt idx="34">
                  <c:v>125.36318160323106</c:v>
                </c:pt>
                <c:pt idx="35">
                  <c:v>125.51086790550777</c:v>
                </c:pt>
                <c:pt idx="36">
                  <c:v>125.73932438206668</c:v>
                </c:pt>
                <c:pt idx="37">
                  <c:v>126.09532891545938</c:v>
                </c:pt>
                <c:pt idx="38">
                  <c:v>126.64316838117215</c:v>
                </c:pt>
                <c:pt idx="39">
                  <c:v>127.4680474198546</c:v>
                </c:pt>
                <c:pt idx="40">
                  <c:v>128.67861911018508</c:v>
                </c:pt>
                <c:pt idx="41">
                  <c:v>130.40771981480927</c:v>
                </c:pt>
                <c:pt idx="42">
                  <c:v>132.81022449548178</c:v>
                </c:pt>
                <c:pt idx="43">
                  <c:v>136.05691751367149</c:v>
                </c:pt>
                <c:pt idx="44">
                  <c:v>140.32347729790013</c:v>
                </c:pt>
                <c:pt idx="45">
                  <c:v>145.77416179837314</c:v>
                </c:pt>
                <c:pt idx="46">
                  <c:v>152.54056924029561</c:v>
                </c:pt>
                <c:pt idx="47">
                  <c:v>160.6968722120437</c:v>
                </c:pt>
                <c:pt idx="48">
                  <c:v>170.23398150296234</c:v>
                </c:pt>
                <c:pt idx="49">
                  <c:v>181.03556385099415</c:v>
                </c:pt>
                <c:pt idx="50">
                  <c:v>192.85647587770933</c:v>
                </c:pt>
                <c:pt idx="51">
                  <c:v>205.29247894731961</c:v>
                </c:pt>
                <c:pt idx="52">
                  <c:v>217.69990565306696</c:v>
                </c:pt>
                <c:pt idx="53">
                  <c:v>228.99202018212247</c:v>
                </c:pt>
                <c:pt idx="54">
                  <c:v>237.30977023757202</c:v>
                </c:pt>
                <c:pt idx="55">
                  <c:v>239.88415713483531</c:v>
                </c:pt>
                <c:pt idx="56">
                  <c:v>233.77893183975951</c:v>
                </c:pt>
                <c:pt idx="57">
                  <c:v>217.80963215344579</c:v>
                </c:pt>
                <c:pt idx="58">
                  <c:v>194.41168663134812</c:v>
                </c:pt>
                <c:pt idx="59">
                  <c:v>169.27925710182669</c:v>
                </c:pt>
                <c:pt idx="60">
                  <c:v>148.35430543080361</c:v>
                </c:pt>
                <c:pt idx="61">
                  <c:v>134.68904934490075</c:v>
                </c:pt>
                <c:pt idx="62">
                  <c:v>127.84490846134331</c:v>
                </c:pt>
                <c:pt idx="63">
                  <c:v>125.62637798935334</c:v>
                </c:pt>
                <c:pt idx="64">
                  <c:v>126.00160256647577</c:v>
                </c:pt>
                <c:pt idx="65">
                  <c:v>127.86916568721306</c:v>
                </c:pt>
                <c:pt idx="66">
                  <c:v>130.89483727942624</c:v>
                </c:pt>
                <c:pt idx="67">
                  <c:v>135.1193866311346</c:v>
                </c:pt>
                <c:pt idx="68">
                  <c:v>140.68819666004399</c:v>
                </c:pt>
                <c:pt idx="69">
                  <c:v>147.71599050361493</c:v>
                </c:pt>
                <c:pt idx="70">
                  <c:v>156.21545160059063</c:v>
                </c:pt>
                <c:pt idx="71">
                  <c:v>166.04650675936318</c:v>
                </c:pt>
                <c:pt idx="72">
                  <c:v>176.86355109703942</c:v>
                </c:pt>
                <c:pt idx="73">
                  <c:v>188.01646995987608</c:v>
                </c:pt>
                <c:pt idx="74">
                  <c:v>198.32485850947177</c:v>
                </c:pt>
                <c:pt idx="75">
                  <c:v>205.74221093306846</c:v>
                </c:pt>
                <c:pt idx="76">
                  <c:v>207.34851873930319</c:v>
                </c:pt>
                <c:pt idx="77">
                  <c:v>200.48767277691468</c:v>
                </c:pt>
                <c:pt idx="78">
                  <c:v>185.03035248863992</c:v>
                </c:pt>
                <c:pt idx="79">
                  <c:v>164.73752529916749</c:v>
                </c:pt>
                <c:pt idx="80">
                  <c:v>145.52456420388424</c:v>
                </c:pt>
                <c:pt idx="81">
                  <c:v>131.73961032928244</c:v>
                </c:pt>
                <c:pt idx="82">
                  <c:v>124.10748469606006</c:v>
                </c:pt>
                <c:pt idx="83">
                  <c:v>120.80606497031575</c:v>
                </c:pt>
                <c:pt idx="84">
                  <c:v>119.66147076049921</c:v>
                </c:pt>
                <c:pt idx="85">
                  <c:v>119.31189477064601</c:v>
                </c:pt>
                <c:pt idx="86">
                  <c:v>119.18435837859644</c:v>
                </c:pt>
                <c:pt idx="87">
                  <c:v>119.1051412466593</c:v>
                </c:pt>
                <c:pt idx="88">
                  <c:v>119.03506313401586</c:v>
                </c:pt>
                <c:pt idx="89">
                  <c:v>118.96738549109897</c:v>
                </c:pt>
                <c:pt idx="90">
                  <c:v>118.90115334861459</c:v>
                </c:pt>
                <c:pt idx="91">
                  <c:v>118.8361910995046</c:v>
                </c:pt>
                <c:pt idx="92">
                  <c:v>118.77240835042036</c:v>
                </c:pt>
                <c:pt idx="93">
                  <c:v>118.70973151366682</c:v>
                </c:pt>
                <c:pt idx="94">
                  <c:v>118.64811374408308</c:v>
                </c:pt>
                <c:pt idx="95">
                  <c:v>118.58758723580378</c:v>
                </c:pt>
                <c:pt idx="96">
                  <c:v>118.52842299605049</c:v>
                </c:pt>
                <c:pt idx="97">
                  <c:v>118.47156949866155</c:v>
                </c:pt>
                <c:pt idx="98">
                  <c:v>118.41973678806745</c:v>
                </c:pt>
                <c:pt idx="99">
                  <c:v>118.37978952313446</c:v>
                </c:pt>
                <c:pt idx="100">
                  <c:v>118.36740533655311</c:v>
                </c:pt>
                <c:pt idx="101">
                  <c:v>118.41489738655756</c:v>
                </c:pt>
                <c:pt idx="102">
                  <c:v>118.58205123962773</c:v>
                </c:pt>
                <c:pt idx="103">
                  <c:v>118.96708331895036</c:v>
                </c:pt>
                <c:pt idx="104">
                  <c:v>119.71026049040938</c:v>
                </c:pt>
                <c:pt idx="105">
                  <c:v>120.97742769142653</c:v>
                </c:pt>
                <c:pt idx="106">
                  <c:v>122.90714983604757</c:v>
                </c:pt>
                <c:pt idx="107">
                  <c:v>125.50856379605699</c:v>
                </c:pt>
                <c:pt idx="108">
                  <c:v>128.5211043634342</c:v>
                </c:pt>
                <c:pt idx="109">
                  <c:v>131.31195260776101</c:v>
                </c:pt>
                <c:pt idx="110">
                  <c:v>132.96795031171121</c:v>
                </c:pt>
                <c:pt idx="111">
                  <c:v>132.6989189639722</c:v>
                </c:pt>
                <c:pt idx="112">
                  <c:v>130.38317346502294</c:v>
                </c:pt>
                <c:pt idx="113">
                  <c:v>126.77948449981174</c:v>
                </c:pt>
                <c:pt idx="114">
                  <c:v>123.10248402505978</c:v>
                </c:pt>
                <c:pt idx="115">
                  <c:v>120.28979430843383</c:v>
                </c:pt>
                <c:pt idx="116">
                  <c:v>118.60333202952026</c:v>
                </c:pt>
                <c:pt idx="117">
                  <c:v>117.78674155341092</c:v>
                </c:pt>
                <c:pt idx="118">
                  <c:v>117.45027151899201</c:v>
                </c:pt>
                <c:pt idx="119">
                  <c:v>117.31419917492597</c:v>
                </c:pt>
                <c:pt idx="120">
                  <c:v>117.24298411566559</c:v>
                </c:pt>
                <c:pt idx="121">
                  <c:v>117.18828619993552</c:v>
                </c:pt>
                <c:pt idx="122">
                  <c:v>117.13695391354662</c:v>
                </c:pt>
                <c:pt idx="123">
                  <c:v>117.08620175073978</c:v>
                </c:pt>
                <c:pt idx="124">
                  <c:v>117.03555931833421</c:v>
                </c:pt>
                <c:pt idx="125">
                  <c:v>116.98496002153971</c:v>
                </c:pt>
                <c:pt idx="126">
                  <c:v>116.93442236226204</c:v>
                </c:pt>
                <c:pt idx="127">
                  <c:v>116.88417372388714</c:v>
                </c:pt>
                <c:pt idx="128">
                  <c:v>116.83554095216427</c:v>
                </c:pt>
                <c:pt idx="129">
                  <c:v>116.79465851871419</c:v>
                </c:pt>
                <c:pt idx="130">
                  <c:v>116.78431058186466</c:v>
                </c:pt>
                <c:pt idx="131">
                  <c:v>116.87140331152004</c:v>
                </c:pt>
                <c:pt idx="132">
                  <c:v>117.20611203927079</c:v>
                </c:pt>
                <c:pt idx="133">
                  <c:v>118.02756531934786</c:v>
                </c:pt>
                <c:pt idx="134">
                  <c:v>119.54585839371124</c:v>
                </c:pt>
                <c:pt idx="135">
                  <c:v>121.67049484281867</c:v>
                </c:pt>
                <c:pt idx="136">
                  <c:v>123.78719379381315</c:v>
                </c:pt>
                <c:pt idx="137">
                  <c:v>124.94484137131639</c:v>
                </c:pt>
                <c:pt idx="138">
                  <c:v>124.49807405145091</c:v>
                </c:pt>
                <c:pt idx="139">
                  <c:v>122.64628280177674</c:v>
                </c:pt>
                <c:pt idx="140">
                  <c:v>120.27613307101878</c:v>
                </c:pt>
                <c:pt idx="141">
                  <c:v>118.27181045823571</c:v>
                </c:pt>
                <c:pt idx="142">
                  <c:v>117.00632122627252</c:v>
                </c:pt>
                <c:pt idx="143">
                  <c:v>116.37426569590225</c:v>
                </c:pt>
                <c:pt idx="144">
                  <c:v>116.10530641618747</c:v>
                </c:pt>
                <c:pt idx="145">
                  <c:v>115.9896141436711</c:v>
                </c:pt>
                <c:pt idx="146">
                  <c:v>115.92339760993653</c:v>
                </c:pt>
                <c:pt idx="147">
                  <c:v>115.86963032272745</c:v>
                </c:pt>
                <c:pt idx="148">
                  <c:v>115.81833709454817</c:v>
                </c:pt>
                <c:pt idx="149">
                  <c:v>115.76744356869338</c:v>
                </c:pt>
                <c:pt idx="150">
                  <c:v>115.71661442986564</c:v>
                </c:pt>
                <c:pt idx="151">
                  <c:v>115.66580923728668</c:v>
                </c:pt>
                <c:pt idx="152">
                  <c:v>115.61502633922423</c:v>
                </c:pt>
                <c:pt idx="153">
                  <c:v>115.56426780333241</c:v>
                </c:pt>
                <c:pt idx="154">
                  <c:v>115.51353565908533</c:v>
                </c:pt>
                <c:pt idx="155">
                  <c:v>115.46283158392801</c:v>
                </c:pt>
                <c:pt idx="156">
                  <c:v>115.41215689270184</c:v>
                </c:pt>
                <c:pt idx="157">
                  <c:v>115.36151255378377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121.43341727984067</c:v>
                </c:pt>
                <c:pt idx="6">
                  <c:v>121.6237671893748</c:v>
                </c:pt>
                <c:pt idx="7">
                  <c:v>121.8128418632656</c:v>
                </c:pt>
                <c:pt idx="8">
                  <c:v>122.00045124464047</c:v>
                </c:pt>
                <c:pt idx="9">
                  <c:v>122.18638378865828</c:v>
                </c:pt>
                <c:pt idx="10">
                  <c:v>122.37040479333808</c:v>
                </c:pt>
                <c:pt idx="11">
                  <c:v>122.55225474168223</c:v>
                </c:pt>
                <c:pt idx="12">
                  <c:v>122.73164769280896</c:v>
                </c:pt>
                <c:pt idx="13">
                  <c:v>122.90826976837774</c:v>
                </c:pt>
                <c:pt idx="14">
                  <c:v>123.08177778997896</c:v>
                </c:pt>
                <c:pt idx="15">
                  <c:v>123.25179813318789</c:v>
                </c:pt>
                <c:pt idx="16">
                  <c:v>123.41792587436544</c:v>
                </c:pt>
                <c:pt idx="17">
                  <c:v>123.57972431661149</c:v>
                </c:pt>
                <c:pt idx="18">
                  <c:v>123.73672499097201</c:v>
                </c:pt>
                <c:pt idx="19">
                  <c:v>123.8884282373408</c:v>
                </c:pt>
                <c:pt idx="20">
                  <c:v>124.03430447556899</c:v>
                </c:pt>
                <c:pt idx="21">
                  <c:v>124.1737962800312</c:v>
                </c:pt>
                <c:pt idx="22">
                  <c:v>124.30632136907546</c:v>
                </c:pt>
                <c:pt idx="23">
                  <c:v>124.4312766130985</c:v>
                </c:pt>
                <c:pt idx="24">
                  <c:v>124.548043150125</c:v>
                </c:pt>
                <c:pt idx="25">
                  <c:v>124.65599267452603</c:v>
                </c:pt>
                <c:pt idx="26">
                  <c:v>124.75449493195217</c:v>
                </c:pt>
                <c:pt idx="27">
                  <c:v>124.84292641119559</c:v>
                </c:pt>
                <c:pt idx="28">
                  <c:v>124.92068017170787</c:v>
                </c:pt>
                <c:pt idx="29">
                  <c:v>124.98717668490772</c:v>
                </c:pt>
                <c:pt idx="30">
                  <c:v>125.04187550027876</c:v>
                </c:pt>
                <c:pt idx="31">
                  <c:v>125.08428747676095</c:v>
                </c:pt>
                <c:pt idx="32">
                  <c:v>125.11398725039277</c:v>
                </c:pt>
                <c:pt idx="33">
                  <c:v>125.13062554585088</c:v>
                </c:pt>
                <c:pt idx="34">
                  <c:v>125.13394088840212</c:v>
                </c:pt>
                <c:pt idx="35">
                  <c:v>125.12377023994004</c:v>
                </c:pt>
                <c:pt idx="36">
                  <c:v>125.10005807386382</c:v>
                </c:pt>
                <c:pt idx="37">
                  <c:v>125.06286342300722</c:v>
                </c:pt>
                <c:pt idx="38">
                  <c:v>125.01236448515085</c:v>
                </c:pt>
                <c:pt idx="39">
                  <c:v>124.94886045182348</c:v>
                </c:pt>
                <c:pt idx="40">
                  <c:v>124.87277033517218</c:v>
                </c:pt>
                <c:pt idx="41">
                  <c:v>124.78462869875617</c:v>
                </c:pt>
                <c:pt idx="42">
                  <c:v>124.68507834267504</c:v>
                </c:pt>
                <c:pt idx="43">
                  <c:v>124.57486014108689</c:v>
                </c:pt>
                <c:pt idx="44">
                  <c:v>124.45480036967787</c:v>
                </c:pt>
                <c:pt idx="45">
                  <c:v>124.32579598117118</c:v>
                </c:pt>
                <c:pt idx="46">
                  <c:v>124.18879837927221</c:v>
                </c:pt>
                <c:pt idx="47">
                  <c:v>124.04479629893876</c:v>
                </c:pt>
                <c:pt idx="48">
                  <c:v>123.89479842024546</c:v>
                </c:pt>
                <c:pt idx="49">
                  <c:v>123.73981632465524</c:v>
                </c:pt>
                <c:pt idx="50">
                  <c:v>123.58084834983011</c:v>
                </c:pt>
                <c:pt idx="51">
                  <c:v>123.41886481854331</c:v>
                </c:pt>
                <c:pt idx="52">
                  <c:v>123.25479501696985</c:v>
                </c:pt>
                <c:pt idx="53">
                  <c:v>123.08951618660399</c:v>
                </c:pt>
                <c:pt idx="54">
                  <c:v>122.92384468107555</c:v>
                </c:pt>
                <c:pt idx="55">
                  <c:v>122.75852933198398</c:v>
                </c:pt>
                <c:pt idx="56">
                  <c:v>122.59424697270944</c:v>
                </c:pt>
                <c:pt idx="57">
                  <c:v>122.43159999023996</c:v>
                </c:pt>
                <c:pt idx="58">
                  <c:v>122.27111571465878</c:v>
                </c:pt>
                <c:pt idx="59">
                  <c:v>122.11324741455519</c:v>
                </c:pt>
                <c:pt idx="60">
                  <c:v>121.95837664326704</c:v>
                </c:pt>
                <c:pt idx="61">
                  <c:v>121.80681667347149</c:v>
                </c:pt>
                <c:pt idx="62">
                  <c:v>121.65881676347567</c:v>
                </c:pt>
                <c:pt idx="63">
                  <c:v>121.51456701459777</c:v>
                </c:pt>
                <c:pt idx="64">
                  <c:v>121.3742036022541</c:v>
                </c:pt>
                <c:pt idx="65">
                  <c:v>121.23781419101483</c:v>
                </c:pt>
                <c:pt idx="66">
                  <c:v>121.10544337356785</c:v>
                </c:pt>
                <c:pt idx="67">
                  <c:v>120.9770980033188</c:v>
                </c:pt>
                <c:pt idx="68">
                  <c:v>120.85275231879486</c:v>
                </c:pt>
                <c:pt idx="69">
                  <c:v>120.73235278410688</c:v>
                </c:pt>
                <c:pt idx="70">
                  <c:v>120.61582259283715</c:v>
                </c:pt>
                <c:pt idx="71">
                  <c:v>120.50306580255875</c:v>
                </c:pt>
                <c:pt idx="72">
                  <c:v>120.39397108371217</c:v>
                </c:pt>
                <c:pt idx="73">
                  <c:v>120.2884150798924</c:v>
                </c:pt>
                <c:pt idx="74">
                  <c:v>120.18626538699515</c:v>
                </c:pt>
                <c:pt idx="75">
                  <c:v>120.08738316645456</c:v>
                </c:pt>
                <c:pt idx="76">
                  <c:v>119.99162541333921</c:v>
                </c:pt>
                <c:pt idx="77">
                  <c:v>119.89884690371802</c:v>
                </c:pt>
                <c:pt idx="78">
                  <c:v>119.80890184781124</c:v>
                </c:pt>
                <c:pt idx="79">
                  <c:v>119.72164527631844</c:v>
                </c:pt>
                <c:pt idx="80">
                  <c:v>119.63693418724773</c:v>
                </c:pt>
                <c:pt idx="81">
                  <c:v>119.55462847979837</c:v>
                </c:pt>
                <c:pt idx="82">
                  <c:v>119.47459170057624</c:v>
                </c:pt>
                <c:pt idx="83">
                  <c:v>119.39669162581311</c:v>
                </c:pt>
                <c:pt idx="84">
                  <c:v>119.32080070145072</c:v>
                </c:pt>
                <c:pt idx="85">
                  <c:v>119.24679636104059</c:v>
                </c:pt>
                <c:pt idx="86">
                  <c:v>119.17456123948332</c:v>
                </c:pt>
                <c:pt idx="87">
                  <c:v>119.10398329873965</c:v>
                </c:pt>
                <c:pt idx="88">
                  <c:v>119.03495587983669</c:v>
                </c:pt>
                <c:pt idx="89">
                  <c:v>118.96737769378916</c:v>
                </c:pt>
                <c:pt idx="90">
                  <c:v>118.90115276247721</c:v>
                </c:pt>
                <c:pt idx="91">
                  <c:v>118.83619031907615</c:v>
                </c:pt>
                <c:pt idx="92">
                  <c:v>118.77240467632426</c:v>
                </c:pt>
                <c:pt idx="93">
                  <c:v>118.70971506973544</c:v>
                </c:pt>
                <c:pt idx="94">
                  <c:v>118.64804548181722</c:v>
                </c:pt>
                <c:pt idx="95">
                  <c:v>118.58732445242471</c:v>
                </c:pt>
                <c:pt idx="96">
                  <c:v>118.52748487956664</c:v>
                </c:pt>
                <c:pt idx="97">
                  <c:v>118.46846381426813</c:v>
                </c:pt>
                <c:pt idx="98">
                  <c:v>118.41020225247749</c:v>
                </c:pt>
                <c:pt idx="99">
                  <c:v>118.35264492647181</c:v>
                </c:pt>
                <c:pt idx="100">
                  <c:v>118.29574009776265</c:v>
                </c:pt>
                <c:pt idx="101">
                  <c:v>118.23943935311526</c:v>
                </c:pt>
                <c:pt idx="102">
                  <c:v>118.18369740497062</c:v>
                </c:pt>
                <c:pt idx="103">
                  <c:v>118.1284718972895</c:v>
                </c:pt>
                <c:pt idx="104">
                  <c:v>118.07372321761441</c:v>
                </c:pt>
                <c:pt idx="105">
                  <c:v>118.01941431596806</c:v>
                </c:pt>
                <c:pt idx="106">
                  <c:v>117.96551053106424</c:v>
                </c:pt>
                <c:pt idx="107">
                  <c:v>117.91197942420071</c:v>
                </c:pt>
                <c:pt idx="108">
                  <c:v>117.85879062112544</c:v>
                </c:pt>
                <c:pt idx="109">
                  <c:v>117.80591566211478</c:v>
                </c:pt>
                <c:pt idx="110">
                  <c:v>117.75332786047387</c:v>
                </c:pt>
                <c:pt idx="111">
                  <c:v>117.70100216965535</c:v>
                </c:pt>
                <c:pt idx="112">
                  <c:v>117.6489150591992</c:v>
                </c:pt>
                <c:pt idx="113">
                  <c:v>117.59704439970704</c:v>
                </c:pt>
                <c:pt idx="114">
                  <c:v>117.54536935708721</c:v>
                </c:pt>
                <c:pt idx="115">
                  <c:v>117.49387029632624</c:v>
                </c:pt>
                <c:pt idx="116">
                  <c:v>117.44252869506056</c:v>
                </c:pt>
                <c:pt idx="117">
                  <c:v>117.39132706722697</c:v>
                </c:pt>
                <c:pt idx="118">
                  <c:v>117.34024889705927</c:v>
                </c:pt>
                <c:pt idx="119">
                  <c:v>117.28927858366129</c:v>
                </c:pt>
                <c:pt idx="120">
                  <c:v>117.23840139631631</c:v>
                </c:pt>
                <c:pt idx="121">
                  <c:v>117.18760344058569</c:v>
                </c:pt>
                <c:pt idx="122">
                  <c:v>117.13687163509458</c:v>
                </c:pt>
                <c:pt idx="123">
                  <c:v>117.08619369870213</c:v>
                </c:pt>
                <c:pt idx="124">
                  <c:v>117.0355581475024</c:v>
                </c:pt>
                <c:pt idx="125">
                  <c:v>116.98495430080759</c:v>
                </c:pt>
                <c:pt idx="126">
                  <c:v>116.93437229493361</c:v>
                </c:pt>
                <c:pt idx="127">
                  <c:v>116.88380310325533</c:v>
                </c:pt>
                <c:pt idx="128">
                  <c:v>116.83323856064519</c:v>
                </c:pt>
                <c:pt idx="129">
                  <c:v>116.78267139007951</c:v>
                </c:pt>
                <c:pt idx="130">
                  <c:v>116.73209522892391</c:v>
                </c:pt>
                <c:pt idx="131">
                  <c:v>116.68150465222146</c:v>
                </c:pt>
                <c:pt idx="132">
                  <c:v>116.63089519023919</c:v>
                </c:pt>
                <c:pt idx="133">
                  <c:v>116.58026333760307</c:v>
                </c:pt>
                <c:pt idx="134">
                  <c:v>116.52960655158853</c:v>
                </c:pt>
                <c:pt idx="135">
                  <c:v>116.4789232375357</c:v>
                </c:pt>
                <c:pt idx="136">
                  <c:v>116.42821271991761</c:v>
                </c:pt>
                <c:pt idx="137">
                  <c:v>116.37747519827775</c:v>
                </c:pt>
                <c:pt idx="138">
                  <c:v>116.32671168803245</c:v>
                </c:pt>
                <c:pt idx="139">
                  <c:v>116.27592394694534</c:v>
                </c:pt>
                <c:pt idx="140">
                  <c:v>116.22511438887149</c:v>
                </c:pt>
                <c:pt idx="141">
                  <c:v>116.17428598707178</c:v>
                </c:pt>
                <c:pt idx="142">
                  <c:v>116.12344216996185</c:v>
                </c:pt>
                <c:pt idx="143">
                  <c:v>116.07258671254036</c:v>
                </c:pt>
                <c:pt idx="144">
                  <c:v>116.02172362691456</c:v>
                </c:pt>
                <c:pt idx="145">
                  <c:v>115.97085705529938</c:v>
                </c:pt>
                <c:pt idx="146">
                  <c:v>115.91999116862434</c:v>
                </c:pt>
                <c:pt idx="147">
                  <c:v>115.86913007347098</c:v>
                </c:pt>
                <c:pt idx="148">
                  <c:v>115.81827772952404</c:v>
                </c:pt>
                <c:pt idx="149">
                  <c:v>115.76743787910299</c:v>
                </c:pt>
                <c:pt idx="150">
                  <c:v>115.71661398969789</c:v>
                </c:pt>
                <c:pt idx="151">
                  <c:v>115.66580920981082</c:v>
                </c:pt>
                <c:pt idx="152">
                  <c:v>115.61502633784094</c:v>
                </c:pt>
                <c:pt idx="153">
                  <c:v>115.56426780327627</c:v>
                </c:pt>
                <c:pt idx="154">
                  <c:v>115.5135356590835</c:v>
                </c:pt>
                <c:pt idx="155">
                  <c:v>115.46283158392797</c:v>
                </c:pt>
                <c:pt idx="156">
                  <c:v>115.41215689270184</c:v>
                </c:pt>
                <c:pt idx="157">
                  <c:v>115.36151255378377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122.542</c:v>
                </c:pt>
                <c:pt idx="1">
                  <c:v>122.898</c:v>
                </c:pt>
                <c:pt idx="2">
                  <c:v>122.322</c:v>
                </c:pt>
                <c:pt idx="3">
                  <c:v>121.22</c:v>
                </c:pt>
                <c:pt idx="4">
                  <c:v>121.64400000000001</c:v>
                </c:pt>
                <c:pt idx="5">
                  <c:v>123.254</c:v>
                </c:pt>
                <c:pt idx="6">
                  <c:v>123.23699999999999</c:v>
                </c:pt>
                <c:pt idx="7">
                  <c:v>122.57599999999999</c:v>
                </c:pt>
                <c:pt idx="8">
                  <c:v>123.458</c:v>
                </c:pt>
                <c:pt idx="9">
                  <c:v>122.119</c:v>
                </c:pt>
                <c:pt idx="10">
                  <c:v>123.441</c:v>
                </c:pt>
                <c:pt idx="11">
                  <c:v>122.983</c:v>
                </c:pt>
                <c:pt idx="12">
                  <c:v>122.831</c:v>
                </c:pt>
                <c:pt idx="13">
                  <c:v>121.881</c:v>
                </c:pt>
                <c:pt idx="14">
                  <c:v>125.339</c:v>
                </c:pt>
                <c:pt idx="15">
                  <c:v>125.864</c:v>
                </c:pt>
                <c:pt idx="16">
                  <c:v>123.729</c:v>
                </c:pt>
                <c:pt idx="17">
                  <c:v>125.881</c:v>
                </c:pt>
                <c:pt idx="18">
                  <c:v>123.017</c:v>
                </c:pt>
                <c:pt idx="19">
                  <c:v>123.61</c:v>
                </c:pt>
                <c:pt idx="20">
                  <c:v>122.881</c:v>
                </c:pt>
                <c:pt idx="21">
                  <c:v>126.57599999999999</c:v>
                </c:pt>
                <c:pt idx="22">
                  <c:v>124.69499999999999</c:v>
                </c:pt>
                <c:pt idx="23">
                  <c:v>124.271</c:v>
                </c:pt>
                <c:pt idx="24">
                  <c:v>124.441</c:v>
                </c:pt>
                <c:pt idx="25">
                  <c:v>125.542</c:v>
                </c:pt>
                <c:pt idx="26">
                  <c:v>124.78</c:v>
                </c:pt>
                <c:pt idx="27">
                  <c:v>124.542</c:v>
                </c:pt>
                <c:pt idx="28">
                  <c:v>127.03400000000001</c:v>
                </c:pt>
                <c:pt idx="29">
                  <c:v>128.52500000000001</c:v>
                </c:pt>
                <c:pt idx="30">
                  <c:v>124.661</c:v>
                </c:pt>
                <c:pt idx="31">
                  <c:v>124.203</c:v>
                </c:pt>
                <c:pt idx="32">
                  <c:v>125.458</c:v>
                </c:pt>
                <c:pt idx="33">
                  <c:v>125.542</c:v>
                </c:pt>
                <c:pt idx="34">
                  <c:v>127.559</c:v>
                </c:pt>
                <c:pt idx="35">
                  <c:v>124.068</c:v>
                </c:pt>
                <c:pt idx="36">
                  <c:v>125.932</c:v>
                </c:pt>
                <c:pt idx="37">
                  <c:v>126.91500000000001</c:v>
                </c:pt>
                <c:pt idx="38">
                  <c:v>127.15300000000001</c:v>
                </c:pt>
                <c:pt idx="39">
                  <c:v>127.69499999999999</c:v>
                </c:pt>
                <c:pt idx="40">
                  <c:v>127.76300000000001</c:v>
                </c:pt>
                <c:pt idx="41">
                  <c:v>130.03399999999999</c:v>
                </c:pt>
                <c:pt idx="42">
                  <c:v>128.797</c:v>
                </c:pt>
                <c:pt idx="43">
                  <c:v>130.339</c:v>
                </c:pt>
                <c:pt idx="44">
                  <c:v>131.458</c:v>
                </c:pt>
                <c:pt idx="45">
                  <c:v>136</c:v>
                </c:pt>
                <c:pt idx="46">
                  <c:v>141.542</c:v>
                </c:pt>
                <c:pt idx="47">
                  <c:v>152.542</c:v>
                </c:pt>
                <c:pt idx="48">
                  <c:v>168.76300000000001</c:v>
                </c:pt>
                <c:pt idx="49">
                  <c:v>184.441</c:v>
                </c:pt>
                <c:pt idx="50">
                  <c:v>200.61</c:v>
                </c:pt>
                <c:pt idx="51">
                  <c:v>210.678</c:v>
                </c:pt>
                <c:pt idx="52">
                  <c:v>221.30500000000001</c:v>
                </c:pt>
                <c:pt idx="53">
                  <c:v>226.08500000000001</c:v>
                </c:pt>
                <c:pt idx="54">
                  <c:v>229.93199999999999</c:v>
                </c:pt>
                <c:pt idx="55">
                  <c:v>230.94900000000001</c:v>
                </c:pt>
                <c:pt idx="56">
                  <c:v>228.102</c:v>
                </c:pt>
                <c:pt idx="57">
                  <c:v>220.25399999999999</c:v>
                </c:pt>
                <c:pt idx="58">
                  <c:v>202.52500000000001</c:v>
                </c:pt>
                <c:pt idx="59">
                  <c:v>166.542</c:v>
                </c:pt>
                <c:pt idx="60">
                  <c:v>133.76300000000001</c:v>
                </c:pt>
                <c:pt idx="61">
                  <c:v>122.712</c:v>
                </c:pt>
                <c:pt idx="62">
                  <c:v>122.508</c:v>
                </c:pt>
                <c:pt idx="63">
                  <c:v>122.559</c:v>
                </c:pt>
                <c:pt idx="64">
                  <c:v>121.339</c:v>
                </c:pt>
                <c:pt idx="65">
                  <c:v>122.76300000000001</c:v>
                </c:pt>
                <c:pt idx="66">
                  <c:v>125.593</c:v>
                </c:pt>
                <c:pt idx="67">
                  <c:v>130.18600000000001</c:v>
                </c:pt>
                <c:pt idx="68">
                  <c:v>137.83099999999999</c:v>
                </c:pt>
                <c:pt idx="69">
                  <c:v>149.119</c:v>
                </c:pt>
                <c:pt idx="70">
                  <c:v>161.42400000000001</c:v>
                </c:pt>
                <c:pt idx="71">
                  <c:v>173.27099999999999</c:v>
                </c:pt>
                <c:pt idx="72">
                  <c:v>184.441</c:v>
                </c:pt>
                <c:pt idx="73">
                  <c:v>191.898</c:v>
                </c:pt>
                <c:pt idx="74">
                  <c:v>198.322</c:v>
                </c:pt>
                <c:pt idx="75">
                  <c:v>200.542</c:v>
                </c:pt>
                <c:pt idx="76">
                  <c:v>201.50800000000001</c:v>
                </c:pt>
                <c:pt idx="77">
                  <c:v>196.797</c:v>
                </c:pt>
                <c:pt idx="78">
                  <c:v>183.119</c:v>
                </c:pt>
                <c:pt idx="79">
                  <c:v>156.05099999999999</c:v>
                </c:pt>
                <c:pt idx="80">
                  <c:v>128.559</c:v>
                </c:pt>
                <c:pt idx="81">
                  <c:v>118.729</c:v>
                </c:pt>
                <c:pt idx="82">
                  <c:v>115.119</c:v>
                </c:pt>
                <c:pt idx="83">
                  <c:v>115.729</c:v>
                </c:pt>
                <c:pt idx="84">
                  <c:v>115.932</c:v>
                </c:pt>
                <c:pt idx="85">
                  <c:v>116.831</c:v>
                </c:pt>
                <c:pt idx="86">
                  <c:v>116.57599999999999</c:v>
                </c:pt>
                <c:pt idx="87">
                  <c:v>116.169</c:v>
                </c:pt>
                <c:pt idx="88">
                  <c:v>116.03400000000001</c:v>
                </c:pt>
                <c:pt idx="89">
                  <c:v>115.102</c:v>
                </c:pt>
                <c:pt idx="90">
                  <c:v>115.96599999999999</c:v>
                </c:pt>
                <c:pt idx="91">
                  <c:v>116.407</c:v>
                </c:pt>
                <c:pt idx="92">
                  <c:v>115.64400000000001</c:v>
                </c:pt>
                <c:pt idx="93">
                  <c:v>115.864</c:v>
                </c:pt>
                <c:pt idx="94">
                  <c:v>116.64400000000001</c:v>
                </c:pt>
                <c:pt idx="95">
                  <c:v>118.017</c:v>
                </c:pt>
                <c:pt idx="96">
                  <c:v>117.119</c:v>
                </c:pt>
                <c:pt idx="97">
                  <c:v>117.169</c:v>
                </c:pt>
                <c:pt idx="98">
                  <c:v>118.102</c:v>
                </c:pt>
                <c:pt idx="99">
                  <c:v>118</c:v>
                </c:pt>
                <c:pt idx="100">
                  <c:v>114.949</c:v>
                </c:pt>
                <c:pt idx="101">
                  <c:v>118.102</c:v>
                </c:pt>
                <c:pt idx="102">
                  <c:v>116.61</c:v>
                </c:pt>
                <c:pt idx="103">
                  <c:v>117.39</c:v>
                </c:pt>
                <c:pt idx="104">
                  <c:v>118.932</c:v>
                </c:pt>
                <c:pt idx="105">
                  <c:v>120.39</c:v>
                </c:pt>
                <c:pt idx="106">
                  <c:v>122.746</c:v>
                </c:pt>
                <c:pt idx="107">
                  <c:v>124.949</c:v>
                </c:pt>
                <c:pt idx="108">
                  <c:v>129.678</c:v>
                </c:pt>
                <c:pt idx="109">
                  <c:v>132.25399999999999</c:v>
                </c:pt>
                <c:pt idx="110">
                  <c:v>131.542</c:v>
                </c:pt>
                <c:pt idx="111">
                  <c:v>130.559</c:v>
                </c:pt>
                <c:pt idx="112">
                  <c:v>127.15300000000001</c:v>
                </c:pt>
                <c:pt idx="113">
                  <c:v>125.22</c:v>
                </c:pt>
                <c:pt idx="114">
                  <c:v>119.831</c:v>
                </c:pt>
                <c:pt idx="115">
                  <c:v>117.102</c:v>
                </c:pt>
                <c:pt idx="116">
                  <c:v>115.78</c:v>
                </c:pt>
                <c:pt idx="117">
                  <c:v>114.881</c:v>
                </c:pt>
                <c:pt idx="118">
                  <c:v>115.322</c:v>
                </c:pt>
                <c:pt idx="119">
                  <c:v>114.898</c:v>
                </c:pt>
                <c:pt idx="120">
                  <c:v>115.593</c:v>
                </c:pt>
                <c:pt idx="121">
                  <c:v>115.61</c:v>
                </c:pt>
                <c:pt idx="122">
                  <c:v>114.15300000000001</c:v>
                </c:pt>
                <c:pt idx="123">
                  <c:v>116.441</c:v>
                </c:pt>
                <c:pt idx="124">
                  <c:v>116.271</c:v>
                </c:pt>
                <c:pt idx="125">
                  <c:v>115.254</c:v>
                </c:pt>
                <c:pt idx="126">
                  <c:v>115.949</c:v>
                </c:pt>
                <c:pt idx="127">
                  <c:v>115.15300000000001</c:v>
                </c:pt>
                <c:pt idx="128">
                  <c:v>113.661</c:v>
                </c:pt>
                <c:pt idx="129">
                  <c:v>116.102</c:v>
                </c:pt>
                <c:pt idx="130">
                  <c:v>115.051</c:v>
                </c:pt>
                <c:pt idx="131">
                  <c:v>116.78</c:v>
                </c:pt>
                <c:pt idx="132">
                  <c:v>117.559</c:v>
                </c:pt>
                <c:pt idx="133">
                  <c:v>119.91500000000001</c:v>
                </c:pt>
                <c:pt idx="134">
                  <c:v>119.661</c:v>
                </c:pt>
                <c:pt idx="135">
                  <c:v>122.39</c:v>
                </c:pt>
                <c:pt idx="136">
                  <c:v>123.068</c:v>
                </c:pt>
                <c:pt idx="137">
                  <c:v>124.119</c:v>
                </c:pt>
                <c:pt idx="138">
                  <c:v>122.492</c:v>
                </c:pt>
                <c:pt idx="139">
                  <c:v>119.64400000000001</c:v>
                </c:pt>
                <c:pt idx="140">
                  <c:v>117.949</c:v>
                </c:pt>
                <c:pt idx="141">
                  <c:v>114.627</c:v>
                </c:pt>
                <c:pt idx="142">
                  <c:v>114.559</c:v>
                </c:pt>
                <c:pt idx="143">
                  <c:v>112.593</c:v>
                </c:pt>
                <c:pt idx="144">
                  <c:v>114.339</c:v>
                </c:pt>
                <c:pt idx="145">
                  <c:v>112.983</c:v>
                </c:pt>
                <c:pt idx="146">
                  <c:v>114.136</c:v>
                </c:pt>
                <c:pt idx="147">
                  <c:v>113.203</c:v>
                </c:pt>
                <c:pt idx="148">
                  <c:v>115.407</c:v>
                </c:pt>
                <c:pt idx="149">
                  <c:v>113.203</c:v>
                </c:pt>
                <c:pt idx="150">
                  <c:v>114.119</c:v>
                </c:pt>
                <c:pt idx="151">
                  <c:v>114.627</c:v>
                </c:pt>
                <c:pt idx="152">
                  <c:v>114.15300000000001</c:v>
                </c:pt>
                <c:pt idx="153">
                  <c:v>114.08499999999999</c:v>
                </c:pt>
                <c:pt idx="154">
                  <c:v>112.983</c:v>
                </c:pt>
                <c:pt idx="155">
                  <c:v>113.593</c:v>
                </c:pt>
                <c:pt idx="156">
                  <c:v>114.102</c:v>
                </c:pt>
                <c:pt idx="157">
                  <c:v>113.254</c:v>
                </c:pt>
                <c:pt idx="158">
                  <c:v>112.52500000000001</c:v>
                </c:pt>
                <c:pt idx="159">
                  <c:v>113.678</c:v>
                </c:pt>
                <c:pt idx="160">
                  <c:v>112.23699999999999</c:v>
                </c:pt>
                <c:pt idx="161">
                  <c:v>113.169</c:v>
                </c:pt>
                <c:pt idx="162">
                  <c:v>113.78</c:v>
                </c:pt>
                <c:pt idx="163">
                  <c:v>112.373</c:v>
                </c:pt>
                <c:pt idx="164">
                  <c:v>114.559</c:v>
                </c:pt>
                <c:pt idx="165">
                  <c:v>113.76300000000001</c:v>
                </c:pt>
                <c:pt idx="166">
                  <c:v>112.03400000000001</c:v>
                </c:pt>
                <c:pt idx="167">
                  <c:v>114.254</c:v>
                </c:pt>
                <c:pt idx="168">
                  <c:v>113.542</c:v>
                </c:pt>
                <c:pt idx="169">
                  <c:v>112.271</c:v>
                </c:pt>
                <c:pt idx="170">
                  <c:v>115</c:v>
                </c:pt>
                <c:pt idx="171">
                  <c:v>112.797</c:v>
                </c:pt>
                <c:pt idx="172">
                  <c:v>113.203</c:v>
                </c:pt>
                <c:pt idx="173">
                  <c:v>111.96599999999999</c:v>
                </c:pt>
                <c:pt idx="174">
                  <c:v>112.661</c:v>
                </c:pt>
                <c:pt idx="175">
                  <c:v>113.76300000000001</c:v>
                </c:pt>
                <c:pt idx="176">
                  <c:v>113.339</c:v>
                </c:pt>
                <c:pt idx="177">
                  <c:v>112.96599999999999</c:v>
                </c:pt>
                <c:pt idx="178">
                  <c:v>113.678</c:v>
                </c:pt>
                <c:pt idx="179">
                  <c:v>113.96599999999999</c:v>
                </c:pt>
                <c:pt idx="180">
                  <c:v>113.57599999999999</c:v>
                </c:pt>
                <c:pt idx="181">
                  <c:v>113.322</c:v>
                </c:pt>
                <c:pt idx="182">
                  <c:v>112.18600000000001</c:v>
                </c:pt>
                <c:pt idx="183">
                  <c:v>114.017</c:v>
                </c:pt>
                <c:pt idx="184">
                  <c:v>114.102</c:v>
                </c:pt>
                <c:pt idx="185">
                  <c:v>113.03400000000001</c:v>
                </c:pt>
                <c:pt idx="186">
                  <c:v>112.881</c:v>
                </c:pt>
                <c:pt idx="187">
                  <c:v>111.64400000000001</c:v>
                </c:pt>
                <c:pt idx="188">
                  <c:v>113.03400000000001</c:v>
                </c:pt>
                <c:pt idx="189">
                  <c:v>113.15300000000001</c:v>
                </c:pt>
                <c:pt idx="190">
                  <c:v>111.932</c:v>
                </c:pt>
                <c:pt idx="191">
                  <c:v>113.746</c:v>
                </c:pt>
                <c:pt idx="192">
                  <c:v>114.458</c:v>
                </c:pt>
                <c:pt idx="193">
                  <c:v>114</c:v>
                </c:pt>
                <c:pt idx="194">
                  <c:v>113.559</c:v>
                </c:pt>
                <c:pt idx="195">
                  <c:v>112.678</c:v>
                </c:pt>
                <c:pt idx="196">
                  <c:v>113.39</c:v>
                </c:pt>
                <c:pt idx="197">
                  <c:v>112.203</c:v>
                </c:pt>
                <c:pt idx="198">
                  <c:v>111.983</c:v>
                </c:pt>
                <c:pt idx="199">
                  <c:v>112.593</c:v>
                </c:pt>
                <c:pt idx="200">
                  <c:v>113.76300000000001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122.42504519235722</c:v>
                </c:pt>
                <c:pt idx="7">
                  <c:v>122.54572085582265</c:v>
                </c:pt>
                <c:pt idx="8">
                  <c:v>122.66405486254259</c:v>
                </c:pt>
                <c:pt idx="9">
                  <c:v>122.779796665144</c:v>
                </c:pt>
                <c:pt idx="10">
                  <c:v>122.892673791711</c:v>
                </c:pt>
                <c:pt idx="11">
                  <c:v>123.00239080568868</c:v>
                </c:pt>
                <c:pt idx="12">
                  <c:v>123.10862840603477</c:v>
                </c:pt>
                <c:pt idx="13">
                  <c:v>123.21104271958214</c:v>
                </c:pt>
                <c:pt idx="14">
                  <c:v>123.30926484624999</c:v>
                </c:pt>
                <c:pt idx="15">
                  <c:v>123.40290072750408</c:v>
                </c:pt>
                <c:pt idx="16">
                  <c:v>123.49153142022341</c:v>
                </c:pt>
                <c:pt idx="17">
                  <c:v>123.57471387414856</c:v>
                </c:pt>
                <c:pt idx="18">
                  <c:v>123.6519823364886</c:v>
                </c:pt>
                <c:pt idx="19">
                  <c:v>123.72285055283464</c:v>
                </c:pt>
                <c:pt idx="20">
                  <c:v>123.78681502076969</c:v>
                </c:pt>
                <c:pt idx="21">
                  <c:v>123.84335972223005</c:v>
                </c:pt>
                <c:pt idx="22">
                  <c:v>123.89196308642599</c:v>
                </c:pt>
                <c:pt idx="23">
                  <c:v>123.93210854382076</c:v>
                </c:pt>
                <c:pt idx="24">
                  <c:v>123.96330113080137</c:v>
                </c:pt>
                <c:pt idx="25">
                  <c:v>123.98509451484637</c:v>
                </c:pt>
                <c:pt idx="26">
                  <c:v>123.99713599458575</c:v>
                </c:pt>
                <c:pt idx="27">
                  <c:v>123.99924210433328</c:v>
                </c:pt>
                <c:pt idx="28">
                  <c:v>123.99152514799552</c:v>
                </c:pt>
                <c:pt idx="29">
                  <c:v>123.97460201277437</c:v>
                </c:pt>
                <c:pt idx="30">
                  <c:v>123.94993137918141</c:v>
                </c:pt>
                <c:pt idx="31">
                  <c:v>123.92034358498027</c:v>
                </c:pt>
                <c:pt idx="32">
                  <c:v>123.89084708811566</c:v>
                </c:pt>
                <c:pt idx="33">
                  <c:v>123.86981258206686</c:v>
                </c:pt>
                <c:pt idx="34">
                  <c:v>123.87064313820576</c:v>
                </c:pt>
                <c:pt idx="35">
                  <c:v>123.91402561753783</c:v>
                </c:pt>
                <c:pt idx="36">
                  <c:v>124.03081144542409</c:v>
                </c:pt>
                <c:pt idx="37">
                  <c:v>124.26547930843365</c:v>
                </c:pt>
                <c:pt idx="38">
                  <c:v>124.67997731514235</c:v>
                </c:pt>
                <c:pt idx="39">
                  <c:v>125.35752590158292</c:v>
                </c:pt>
                <c:pt idx="40">
                  <c:v>126.40570006987559</c:v>
                </c:pt>
                <c:pt idx="41">
                  <c:v>127.95783834029145</c:v>
                </c:pt>
                <c:pt idx="42">
                  <c:v>130.17161001292388</c:v>
                </c:pt>
                <c:pt idx="43">
                  <c:v>133.22349789449771</c:v>
                </c:pt>
                <c:pt idx="44">
                  <c:v>137.29811471427584</c:v>
                </c:pt>
                <c:pt idx="45">
                  <c:v>142.57174646622596</c:v>
                </c:pt>
                <c:pt idx="46">
                  <c:v>149.1903363929334</c:v>
                </c:pt>
                <c:pt idx="47">
                  <c:v>157.24324257193317</c:v>
                </c:pt>
                <c:pt idx="48">
                  <c:v>166.73537061618819</c:v>
                </c:pt>
                <c:pt idx="49">
                  <c:v>177.56139519182611</c:v>
                </c:pt>
                <c:pt idx="50">
                  <c:v>189.48582249662206</c:v>
                </c:pt>
                <c:pt idx="51">
                  <c:v>202.12740292132057</c:v>
                </c:pt>
                <c:pt idx="52">
                  <c:v>214.92050795840169</c:v>
                </c:pt>
                <c:pt idx="53">
                  <c:v>226.9556844567916</c:v>
                </c:pt>
                <c:pt idx="54">
                  <c:v>236.54799025808359</c:v>
                </c:pt>
                <c:pt idx="55">
                  <c:v>240.67691815961297</c:v>
                </c:pt>
                <c:pt idx="56">
                  <c:v>235.33373659591493</c:v>
                </c:pt>
                <c:pt idx="57">
                  <c:v>218.06259706157454</c:v>
                </c:pt>
                <c:pt idx="58">
                  <c:v>191.44714395857733</c:v>
                </c:pt>
                <c:pt idx="59">
                  <c:v>163.20222230178553</c:v>
                </c:pt>
                <c:pt idx="60">
                  <c:v>141.22679408925597</c:v>
                </c:pt>
                <c:pt idx="61">
                  <c:v>128.58317113706229</c:v>
                </c:pt>
                <c:pt idx="62">
                  <c:v>123.4573673770842</c:v>
                </c:pt>
                <c:pt idx="63">
                  <c:v>122.57555118375953</c:v>
                </c:pt>
                <c:pt idx="64">
                  <c:v>123.7237656963828</c:v>
                </c:pt>
                <c:pt idx="65">
                  <c:v>126.05826344053702</c:v>
                </c:pt>
                <c:pt idx="66">
                  <c:v>129.48030749054746</c:v>
                </c:pt>
                <c:pt idx="67">
                  <c:v>134.13313436757858</c:v>
                </c:pt>
                <c:pt idx="68">
                  <c:v>140.17963606707295</c:v>
                </c:pt>
                <c:pt idx="69">
                  <c:v>147.71295739964896</c:v>
                </c:pt>
                <c:pt idx="70">
                  <c:v>156.70385228740244</c:v>
                </c:pt>
                <c:pt idx="71">
                  <c:v>166.960197260526</c:v>
                </c:pt>
                <c:pt idx="72">
                  <c:v>178.09463579077024</c:v>
                </c:pt>
                <c:pt idx="73">
                  <c:v>189.46351558089543</c:v>
                </c:pt>
                <c:pt idx="74">
                  <c:v>199.92744717638365</c:v>
                </c:pt>
                <c:pt idx="75">
                  <c:v>207.24224591441413</c:v>
                </c:pt>
                <c:pt idx="76">
                  <c:v>207.59048240145373</c:v>
                </c:pt>
                <c:pt idx="77">
                  <c:v>197.16624399645428</c:v>
                </c:pt>
                <c:pt idx="78">
                  <c:v>176.44376620073734</c:v>
                </c:pt>
                <c:pt idx="79">
                  <c:v>152.31148388362686</c:v>
                </c:pt>
                <c:pt idx="80">
                  <c:v>133.25804169550696</c:v>
                </c:pt>
                <c:pt idx="81">
                  <c:v>122.69800606292415</c:v>
                </c:pt>
                <c:pt idx="82">
                  <c:v>118.52803798578341</c:v>
                </c:pt>
                <c:pt idx="83">
                  <c:v>117.32628518702801</c:v>
                </c:pt>
                <c:pt idx="84">
                  <c:v>117.04388727058024</c:v>
                </c:pt>
                <c:pt idx="85">
                  <c:v>116.95816860241422</c:v>
                </c:pt>
                <c:pt idx="86">
                  <c:v>116.90310302445648</c:v>
                </c:pt>
                <c:pt idx="87">
                  <c:v>116.85277460540142</c:v>
                </c:pt>
                <c:pt idx="88">
                  <c:v>116.80429241777205</c:v>
                </c:pt>
                <c:pt idx="89">
                  <c:v>116.75733166388166</c:v>
                </c:pt>
                <c:pt idx="90">
                  <c:v>116.7117708100361</c:v>
                </c:pt>
                <c:pt idx="91">
                  <c:v>116.66750618218954</c:v>
                </c:pt>
                <c:pt idx="92">
                  <c:v>116.6244438033651</c:v>
                </c:pt>
                <c:pt idx="93">
                  <c:v>116.58250735630108</c:v>
                </c:pt>
                <c:pt idx="94">
                  <c:v>116.54166837437722</c:v>
                </c:pt>
                <c:pt idx="95">
                  <c:v>116.50204362711355</c:v>
                </c:pt>
                <c:pt idx="96">
                  <c:v>116.46417842390639</c:v>
                </c:pt>
                <c:pt idx="97">
                  <c:v>116.42978959670614</c:v>
                </c:pt>
                <c:pt idx="98">
                  <c:v>116.40351215111576</c:v>
                </c:pt>
                <c:pt idx="99">
                  <c:v>116.39654384109438</c:v>
                </c:pt>
                <c:pt idx="100">
                  <c:v>116.43328467092753</c:v>
                </c:pt>
                <c:pt idx="101">
                  <c:v>116.56157866601136</c:v>
                </c:pt>
                <c:pt idx="102">
                  <c:v>116.86518309042823</c:v>
                </c:pt>
                <c:pt idx="103">
                  <c:v>117.47304419683923</c:v>
                </c:pt>
                <c:pt idx="104">
                  <c:v>118.55431631286879</c:v>
                </c:pt>
                <c:pt idx="105">
                  <c:v>120.28278674141387</c:v>
                </c:pt>
                <c:pt idx="106">
                  <c:v>122.75324085323356</c:v>
                </c:pt>
                <c:pt idx="107">
                  <c:v>125.8448156238393</c:v>
                </c:pt>
                <c:pt idx="108">
                  <c:v>129.07371311251822</c:v>
                </c:pt>
                <c:pt idx="109">
                  <c:v>131.56785306092962</c:v>
                </c:pt>
                <c:pt idx="110">
                  <c:v>132.34113188205885</c:v>
                </c:pt>
                <c:pt idx="111">
                  <c:v>130.86143146613767</c:v>
                </c:pt>
                <c:pt idx="112">
                  <c:v>127.51874174383231</c:v>
                </c:pt>
                <c:pt idx="113">
                  <c:v>123.48740448150338</c:v>
                </c:pt>
                <c:pt idx="114">
                  <c:v>120.00198956109645</c:v>
                </c:pt>
                <c:pt idx="115">
                  <c:v>117.68726113426388</c:v>
                </c:pt>
                <c:pt idx="116">
                  <c:v>116.4710953554678</c:v>
                </c:pt>
                <c:pt idx="117">
                  <c:v>115.95134160090181</c:v>
                </c:pt>
                <c:pt idx="118">
                  <c:v>115.75835576929552</c:v>
                </c:pt>
                <c:pt idx="119">
                  <c:v>115.68281017888735</c:v>
                </c:pt>
                <c:pt idx="120">
                  <c:v>115.64002516370086</c:v>
                </c:pt>
                <c:pt idx="121">
                  <c:v>115.60423600124416</c:v>
                </c:pt>
                <c:pt idx="122">
                  <c:v>115.56938611435758</c:v>
                </c:pt>
                <c:pt idx="123">
                  <c:v>115.53434223344664</c:v>
                </c:pt>
                <c:pt idx="124">
                  <c:v>115.49891823521077</c:v>
                </c:pt>
                <c:pt idx="125">
                  <c:v>115.46310138199388</c:v>
                </c:pt>
                <c:pt idx="126">
                  <c:v>115.42710703015847</c:v>
                </c:pt>
                <c:pt idx="127">
                  <c:v>115.39230094427018</c:v>
                </c:pt>
                <c:pt idx="128">
                  <c:v>115.36511205184138</c:v>
                </c:pt>
                <c:pt idx="129">
                  <c:v>115.36963174926255</c:v>
                </c:pt>
                <c:pt idx="130">
                  <c:v>115.47705173292181</c:v>
                </c:pt>
                <c:pt idx="131">
                  <c:v>115.84789561024391</c:v>
                </c:pt>
                <c:pt idx="132">
                  <c:v>116.7384272405875</c:v>
                </c:pt>
                <c:pt idx="133">
                  <c:v>118.37342463660002</c:v>
                </c:pt>
                <c:pt idx="134">
                  <c:v>120.65297007119031</c:v>
                </c:pt>
                <c:pt idx="135">
                  <c:v>122.91338936184712</c:v>
                </c:pt>
                <c:pt idx="136">
                  <c:v>124.13449645797419</c:v>
                </c:pt>
                <c:pt idx="137">
                  <c:v>123.63616250634767</c:v>
                </c:pt>
                <c:pt idx="138">
                  <c:v>121.65103897466965</c:v>
                </c:pt>
                <c:pt idx="139">
                  <c:v>119.13852204072849</c:v>
                </c:pt>
                <c:pt idx="140">
                  <c:v>117.03644003263912</c:v>
                </c:pt>
                <c:pt idx="141">
                  <c:v>115.72617236560963</c:v>
                </c:pt>
                <c:pt idx="142">
                  <c:v>115.0832144182616</c:v>
                </c:pt>
                <c:pt idx="143">
                  <c:v>114.81725181022072</c:v>
                </c:pt>
                <c:pt idx="144">
                  <c:v>114.70806649921501</c:v>
                </c:pt>
                <c:pt idx="145">
                  <c:v>114.6486483501877</c:v>
                </c:pt>
                <c:pt idx="146">
                  <c:v>114.60148821626871</c:v>
                </c:pt>
                <c:pt idx="147">
                  <c:v>114.55668258228067</c:v>
                </c:pt>
                <c:pt idx="148">
                  <c:v>114.5122372630525</c:v>
                </c:pt>
                <c:pt idx="149">
                  <c:v>114.46786352604957</c:v>
                </c:pt>
                <c:pt idx="150">
                  <c:v>114.42355365173773</c:v>
                </c:pt>
                <c:pt idx="151">
                  <c:v>114.37933347570961</c:v>
                </c:pt>
                <c:pt idx="152">
                  <c:v>114.33522915141226</c:v>
                </c:pt>
                <c:pt idx="153">
                  <c:v>114.29126364838561</c:v>
                </c:pt>
                <c:pt idx="154">
                  <c:v>114.24745650552158</c:v>
                </c:pt>
                <c:pt idx="155">
                  <c:v>114.20382391696852</c:v>
                </c:pt>
                <c:pt idx="156">
                  <c:v>114.16037888955593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122.42504519235239</c:v>
                </c:pt>
                <c:pt idx="7">
                  <c:v>122.54572085580691</c:v>
                </c:pt>
                <c:pt idx="8">
                  <c:v>122.66405486249246</c:v>
                </c:pt>
                <c:pt idx="9">
                  <c:v>122.779796664988</c:v>
                </c:pt>
                <c:pt idx="10">
                  <c:v>122.89267379123648</c:v>
                </c:pt>
                <c:pt idx="11">
                  <c:v>123.00239080427794</c:v>
                </c:pt>
                <c:pt idx="12">
                  <c:v>123.10862840193589</c:v>
                </c:pt>
                <c:pt idx="13">
                  <c:v>123.21104270794287</c:v>
                </c:pt>
                <c:pt idx="14">
                  <c:v>123.30926481394816</c:v>
                </c:pt>
                <c:pt idx="15">
                  <c:v>123.40290063989114</c:v>
                </c:pt>
                <c:pt idx="16">
                  <c:v>123.49153118797663</c:v>
                </c:pt>
                <c:pt idx="17">
                  <c:v>123.57471327246046</c:v>
                </c:pt>
                <c:pt idx="18">
                  <c:v>123.65198081302043</c:v>
                </c:pt>
                <c:pt idx="19">
                  <c:v>123.72284678288456</c:v>
                </c:pt>
                <c:pt idx="20">
                  <c:v>123.78680590322159</c:v>
                </c:pt>
                <c:pt idx="21">
                  <c:v>123.84333817156011</c:v>
                </c:pt>
                <c:pt idx="22">
                  <c:v>123.89191330311955</c:v>
                </c:pt>
                <c:pt idx="23">
                  <c:v>123.93199614883181</c:v>
                </c:pt>
                <c:pt idx="24">
                  <c:v>123.96305313152725</c:v>
                </c:pt>
                <c:pt idx="25">
                  <c:v>123.98455971149538</c:v>
                </c:pt>
                <c:pt idx="26">
                  <c:v>123.99600885402246</c:v>
                </c:pt>
                <c:pt idx="27">
                  <c:v>123.99692042471752</c:v>
                </c:pt>
                <c:pt idx="28">
                  <c:v>123.98685138434422</c:v>
                </c:pt>
                <c:pt idx="29">
                  <c:v>123.96540659522962</c:v>
                </c:pt>
                <c:pt idx="30">
                  <c:v>123.93224998885292</c:v>
                </c:pt>
                <c:pt idx="31">
                  <c:v>123.88711578265362</c:v>
                </c:pt>
                <c:pt idx="32">
                  <c:v>123.8298193780704</c:v>
                </c:pt>
                <c:pt idx="33">
                  <c:v>123.76026752661687</c:v>
                </c:pt>
                <c:pt idx="34">
                  <c:v>123.67846732197668</c:v>
                </c:pt>
                <c:pt idx="35">
                  <c:v>123.58453356893264</c:v>
                </c:pt>
                <c:pt idx="36">
                  <c:v>123.47869409878473</c:v>
                </c:pt>
                <c:pt idx="37">
                  <c:v>123.36129264850373</c:v>
                </c:pt>
                <c:pt idx="38">
                  <c:v>123.23278899772589</c:v>
                </c:pt>
                <c:pt idx="39">
                  <c:v>123.09375616165931</c:v>
                </c:pt>
                <c:pt idx="40">
                  <c:v>122.94487456404396</c:v>
                </c:pt>
                <c:pt idx="41">
                  <c:v>122.78692325482253</c:v>
                </c:pt>
                <c:pt idx="42">
                  <c:v>122.62076838239167</c:v>
                </c:pt>
                <c:pt idx="43">
                  <c:v>122.44734926928338</c:v>
                </c:pt>
                <c:pt idx="44">
                  <c:v>122.26766256191416</c:v>
                </c:pt>
                <c:pt idx="45">
                  <c:v>122.08274501987758</c:v>
                </c:pt>
                <c:pt idx="46">
                  <c:v>121.89365557070026</c:v>
                </c:pt>
                <c:pt idx="47">
                  <c:v>121.70145727777073</c:v>
                </c:pt>
                <c:pt idx="48">
                  <c:v>121.50719985161348</c:v>
                </c:pt>
                <c:pt idx="49">
                  <c:v>121.31190328072785</c:v>
                </c:pt>
                <c:pt idx="50">
                  <c:v>121.11654307383459</c:v>
                </c:pt>
                <c:pt idx="51">
                  <c:v>120.92203749881166</c:v>
                </c:pt>
                <c:pt idx="52">
                  <c:v>120.72923708430434</c:v>
                </c:pt>
                <c:pt idx="53">
                  <c:v>120.53891652752404</c:v>
                </c:pt>
                <c:pt idx="54">
                  <c:v>120.35176903481967</c:v>
                </c:pt>
                <c:pt idx="55">
                  <c:v>120.16840301733777</c:v>
                </c:pt>
                <c:pt idx="56">
                  <c:v>119.98934097755833</c:v>
                </c:pt>
                <c:pt idx="57">
                  <c:v>119.81502035660166</c:v>
                </c:pt>
                <c:pt idx="58">
                  <c:v>119.64579606776799</c:v>
                </c:pt>
                <c:pt idx="59">
                  <c:v>119.48194441786973</c:v>
                </c:pt>
                <c:pt idx="60">
                  <c:v>119.32366811229053</c:v>
                </c:pt>
                <c:pt idx="61">
                  <c:v>119.17110204925318</c:v>
                </c:pt>
                <c:pt idx="62">
                  <c:v>119.0243196299817</c:v>
                </c:pt>
                <c:pt idx="63">
                  <c:v>118.88333934076834</c:v>
                </c:pt>
                <c:pt idx="64">
                  <c:v>118.74813139711274</c:v>
                </c:pt>
                <c:pt idx="65">
                  <c:v>118.61862427625931</c:v>
                </c:pt>
                <c:pt idx="66">
                  <c:v>118.49471100032905</c:v>
                </c:pt>
                <c:pt idx="67">
                  <c:v>118.37625506610766</c:v>
                </c:pt>
                <c:pt idx="68">
                  <c:v>118.2630959482432</c:v>
                </c:pt>
                <c:pt idx="69">
                  <c:v>118.15505412942399</c:v>
                </c:pt>
                <c:pt idx="70">
                  <c:v>118.05193563375521</c:v>
                </c:pt>
                <c:pt idx="71">
                  <c:v>117.95353605802764</c:v>
                </c:pt>
                <c:pt idx="72">
                  <c:v>117.85964411009968</c:v>
                </c:pt>
                <c:pt idx="73">
                  <c:v>117.7700446745538</c:v>
                </c:pt>
                <c:pt idx="74">
                  <c:v>117.68452143358947</c:v>
                </c:pt>
                <c:pt idx="75">
                  <c:v>117.60285907624855</c:v>
                </c:pt>
                <c:pt idx="76">
                  <c:v>117.52484513200741</c:v>
                </c:pt>
                <c:pt idx="77">
                  <c:v>117.45027146595964</c:v>
                </c:pt>
                <c:pt idx="78">
                  <c:v>117.37893547264518</c:v>
                </c:pt>
                <c:pt idx="79">
                  <c:v>117.31064100441286</c:v>
                </c:pt>
                <c:pt idx="80">
                  <c:v>117.24519906831817</c:v>
                </c:pt>
                <c:pt idx="81">
                  <c:v>117.18242832320716</c:v>
                </c:pt>
                <c:pt idx="82">
                  <c:v>117.12215540600769</c:v>
                </c:pt>
                <c:pt idx="83">
                  <c:v>117.06421511349764</c:v>
                </c:pt>
                <c:pt idx="84">
                  <c:v>117.00845046305649</c:v>
                </c:pt>
                <c:pt idx="85">
                  <c:v>116.95471265321815</c:v>
                </c:pt>
                <c:pt idx="86">
                  <c:v>116.90286094228601</c:v>
                </c:pt>
                <c:pt idx="87">
                  <c:v>116.85276246088534</c:v>
                </c:pt>
                <c:pt idx="88">
                  <c:v>116.80429197213364</c:v>
                </c:pt>
                <c:pt idx="89">
                  <c:v>116.75733159111881</c:v>
                </c:pt>
                <c:pt idx="90">
                  <c:v>116.71177047358887</c:v>
                </c:pt>
                <c:pt idx="91">
                  <c:v>116.66750448216925</c:v>
                </c:pt>
                <c:pt idx="92">
                  <c:v>116.62443583702873</c:v>
                </c:pt>
                <c:pt idx="93">
                  <c:v>116.58247275669675</c:v>
                </c:pt>
                <c:pt idx="94">
                  <c:v>116.54152909368531</c:v>
                </c:pt>
                <c:pt idx="95">
                  <c:v>116.50152396867041</c:v>
                </c:pt>
                <c:pt idx="96">
                  <c:v>116.46238140623032</c:v>
                </c:pt>
                <c:pt idx="97">
                  <c:v>116.42402997450736</c:v>
                </c:pt>
                <c:pt idx="98">
                  <c:v>116.38640243064755</c:v>
                </c:pt>
                <c:pt idx="99">
                  <c:v>116.34943537346319</c:v>
                </c:pt>
                <c:pt idx="100">
                  <c:v>116.31306890445578</c:v>
                </c:pt>
                <c:pt idx="101">
                  <c:v>116.27724629811638</c:v>
                </c:pt>
                <c:pt idx="102">
                  <c:v>116.24191368228705</c:v>
                </c:pt>
                <c:pt idx="103">
                  <c:v>116.20701972931066</c:v>
                </c:pt>
                <c:pt idx="104">
                  <c:v>116.17251535871777</c:v>
                </c:pt>
                <c:pt idx="105">
                  <c:v>116.13835345228989</c:v>
                </c:pt>
                <c:pt idx="106">
                  <c:v>116.10448858249886</c:v>
                </c:pt>
                <c:pt idx="107">
                  <c:v>116.07087675554509</c:v>
                </c:pt>
                <c:pt idx="108">
                  <c:v>116.03747517050029</c:v>
                </c:pt>
                <c:pt idx="109">
                  <c:v>116.0042419963933</c:v>
                </c:pt>
                <c:pt idx="110">
                  <c:v>115.97113616945477</c:v>
                </c:pt>
                <c:pt idx="111">
                  <c:v>115.93811721313918</c:v>
                </c:pt>
                <c:pt idx="112">
                  <c:v>115.90514508395886</c:v>
                </c:pt>
                <c:pt idx="113">
                  <c:v>115.87218004656462</c:v>
                </c:pt>
                <c:pt idx="114">
                  <c:v>115.83918258186692</c:v>
                </c:pt>
                <c:pt idx="115">
                  <c:v>115.80611333226784</c:v>
                </c:pt>
                <c:pt idx="116">
                  <c:v>115.77293308822873</c:v>
                </c:pt>
                <c:pt idx="117">
                  <c:v>115.73960282037623</c:v>
                </c:pt>
                <c:pt idx="118">
                  <c:v>115.7060837611013</c:v>
                </c:pt>
                <c:pt idx="119">
                  <c:v>115.67233753906947</c:v>
                </c:pt>
                <c:pt idx="120">
                  <c:v>115.63832636918971</c:v>
                </c:pt>
                <c:pt idx="121">
                  <c:v>115.60401329933249</c:v>
                </c:pt>
                <c:pt idx="122">
                  <c:v>115.5693625134226</c:v>
                </c:pt>
                <c:pt idx="123">
                  <c:v>115.53433968845009</c:v>
                </c:pt>
                <c:pt idx="124">
                  <c:v>115.49891240047435</c:v>
                </c:pt>
                <c:pt idx="125">
                  <c:v>115.46305057191395</c:v>
                </c:pt>
                <c:pt idx="126">
                  <c:v>115.42672694943029</c:v>
                </c:pt>
                <c:pt idx="127">
                  <c:v>115.38991759869798</c:v>
                </c:pt>
                <c:pt idx="128">
                  <c:v>115.35260239951712</c:v>
                </c:pt>
                <c:pt idx="129">
                  <c:v>115.31476552231193</c:v>
                </c:pt>
                <c:pt idx="130">
                  <c:v>115.27639586533978</c:v>
                </c:pt>
                <c:pt idx="131">
                  <c:v>115.23748743116461</c:v>
                </c:pt>
                <c:pt idx="132">
                  <c:v>115.19803962134762</c:v>
                </c:pt>
                <c:pt idx="133">
                  <c:v>115.15805743002927</c:v>
                </c:pt>
                <c:pt idx="134">
                  <c:v>115.11755152016916</c:v>
                </c:pt>
                <c:pt idx="135">
                  <c:v>115.07653817060717</c:v>
                </c:pt>
                <c:pt idx="136">
                  <c:v>115.03503908760268</c:v>
                </c:pt>
                <c:pt idx="137">
                  <c:v>114.99308108077886</c:v>
                </c:pt>
                <c:pt idx="138">
                  <c:v>114.95069561000645</c:v>
                </c:pt>
                <c:pt idx="139">
                  <c:v>114.90791821622679</c:v>
                </c:pt>
                <c:pt idx="140">
                  <c:v>114.86478785502618</c:v>
                </c:pt>
                <c:pt idx="141">
                  <c:v>114.82134615648442</c:v>
                </c:pt>
                <c:pt idx="142">
                  <c:v>114.77763663806897</c:v>
                </c:pt>
                <c:pt idx="143">
                  <c:v>114.73370389891171</c:v>
                </c:pt>
                <c:pt idx="144">
                  <c:v>114.68959282362442</c:v>
                </c:pt>
                <c:pt idx="145">
                  <c:v>114.64534782198066</c:v>
                </c:pt>
                <c:pt idx="146">
                  <c:v>114.60101212754873</c:v>
                </c:pt>
                <c:pt idx="147">
                  <c:v>114.556627174048</c:v>
                </c:pt>
                <c:pt idx="148">
                  <c:v>114.51223206321886</c:v>
                </c:pt>
                <c:pt idx="149">
                  <c:v>114.46786313275902</c:v>
                </c:pt>
                <c:pt idx="150">
                  <c:v>114.42355362777397</c:v>
                </c:pt>
                <c:pt idx="151">
                  <c:v>114.37933347453378</c:v>
                </c:pt>
                <c:pt idx="152">
                  <c:v>114.33522915136582</c:v>
                </c:pt>
                <c:pt idx="153">
                  <c:v>114.29126364838413</c:v>
                </c:pt>
                <c:pt idx="154">
                  <c:v>114.24745650552154</c:v>
                </c:pt>
                <c:pt idx="155">
                  <c:v>114.20382391696852</c:v>
                </c:pt>
                <c:pt idx="156">
                  <c:v>114.16037888955593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123.491</c:v>
                </c:pt>
                <c:pt idx="1">
                  <c:v>122.702</c:v>
                </c:pt>
                <c:pt idx="2">
                  <c:v>123.57899999999999</c:v>
                </c:pt>
                <c:pt idx="3">
                  <c:v>123.57899999999999</c:v>
                </c:pt>
                <c:pt idx="4">
                  <c:v>123.193</c:v>
                </c:pt>
                <c:pt idx="5">
                  <c:v>123.351</c:v>
                </c:pt>
                <c:pt idx="6">
                  <c:v>121.649</c:v>
                </c:pt>
                <c:pt idx="7">
                  <c:v>122.491</c:v>
                </c:pt>
                <c:pt idx="8">
                  <c:v>121.26300000000001</c:v>
                </c:pt>
                <c:pt idx="9">
                  <c:v>122.509</c:v>
                </c:pt>
                <c:pt idx="10">
                  <c:v>123.456</c:v>
                </c:pt>
                <c:pt idx="11">
                  <c:v>123.73699999999999</c:v>
                </c:pt>
                <c:pt idx="12">
                  <c:v>122.333</c:v>
                </c:pt>
                <c:pt idx="13">
                  <c:v>123.474</c:v>
                </c:pt>
                <c:pt idx="14">
                  <c:v>125.333</c:v>
                </c:pt>
                <c:pt idx="15">
                  <c:v>122.895</c:v>
                </c:pt>
                <c:pt idx="16">
                  <c:v>123.14</c:v>
                </c:pt>
                <c:pt idx="17">
                  <c:v>124.684</c:v>
                </c:pt>
                <c:pt idx="18">
                  <c:v>124.386</c:v>
                </c:pt>
                <c:pt idx="19">
                  <c:v>126.211</c:v>
                </c:pt>
                <c:pt idx="20">
                  <c:v>124.14</c:v>
                </c:pt>
                <c:pt idx="21">
                  <c:v>127.053</c:v>
                </c:pt>
                <c:pt idx="22">
                  <c:v>123.842</c:v>
                </c:pt>
                <c:pt idx="23">
                  <c:v>125.544</c:v>
                </c:pt>
                <c:pt idx="24">
                  <c:v>125.053</c:v>
                </c:pt>
                <c:pt idx="25">
                  <c:v>124.807</c:v>
                </c:pt>
                <c:pt idx="26">
                  <c:v>126.509</c:v>
                </c:pt>
                <c:pt idx="27">
                  <c:v>126.544</c:v>
                </c:pt>
                <c:pt idx="28">
                  <c:v>126.789</c:v>
                </c:pt>
                <c:pt idx="29">
                  <c:v>126.86</c:v>
                </c:pt>
                <c:pt idx="30">
                  <c:v>126.544</c:v>
                </c:pt>
                <c:pt idx="31">
                  <c:v>125.754</c:v>
                </c:pt>
                <c:pt idx="32">
                  <c:v>129.351</c:v>
                </c:pt>
                <c:pt idx="33">
                  <c:v>125.544</c:v>
                </c:pt>
                <c:pt idx="34">
                  <c:v>128.47399999999999</c:v>
                </c:pt>
                <c:pt idx="35">
                  <c:v>128.86000000000001</c:v>
                </c:pt>
                <c:pt idx="36">
                  <c:v>128.49100000000001</c:v>
                </c:pt>
                <c:pt idx="37">
                  <c:v>128.56100000000001</c:v>
                </c:pt>
                <c:pt idx="38">
                  <c:v>131.10499999999999</c:v>
                </c:pt>
                <c:pt idx="39">
                  <c:v>130.28100000000001</c:v>
                </c:pt>
                <c:pt idx="40">
                  <c:v>129.351</c:v>
                </c:pt>
                <c:pt idx="41">
                  <c:v>129.982</c:v>
                </c:pt>
                <c:pt idx="42">
                  <c:v>131.596</c:v>
                </c:pt>
                <c:pt idx="43">
                  <c:v>135.351</c:v>
                </c:pt>
                <c:pt idx="44">
                  <c:v>135.684</c:v>
                </c:pt>
                <c:pt idx="45">
                  <c:v>137.702</c:v>
                </c:pt>
                <c:pt idx="46">
                  <c:v>141.49100000000001</c:v>
                </c:pt>
                <c:pt idx="47">
                  <c:v>148.053</c:v>
                </c:pt>
                <c:pt idx="48">
                  <c:v>157.035</c:v>
                </c:pt>
                <c:pt idx="49">
                  <c:v>170.596</c:v>
                </c:pt>
                <c:pt idx="50">
                  <c:v>187.10499999999999</c:v>
                </c:pt>
                <c:pt idx="51">
                  <c:v>200.298</c:v>
                </c:pt>
                <c:pt idx="52">
                  <c:v>211.26300000000001</c:v>
                </c:pt>
                <c:pt idx="53">
                  <c:v>219.684</c:v>
                </c:pt>
                <c:pt idx="54">
                  <c:v>225.035</c:v>
                </c:pt>
                <c:pt idx="55">
                  <c:v>228.87700000000001</c:v>
                </c:pt>
                <c:pt idx="56">
                  <c:v>229</c:v>
                </c:pt>
                <c:pt idx="57">
                  <c:v>225.053</c:v>
                </c:pt>
                <c:pt idx="58">
                  <c:v>217.56100000000001</c:v>
                </c:pt>
                <c:pt idx="59">
                  <c:v>200.45599999999999</c:v>
                </c:pt>
                <c:pt idx="60">
                  <c:v>173.08799999999999</c:v>
                </c:pt>
                <c:pt idx="61">
                  <c:v>150.22800000000001</c:v>
                </c:pt>
                <c:pt idx="62">
                  <c:v>134.87700000000001</c:v>
                </c:pt>
                <c:pt idx="63">
                  <c:v>125.825</c:v>
                </c:pt>
                <c:pt idx="64">
                  <c:v>125.404</c:v>
                </c:pt>
                <c:pt idx="65">
                  <c:v>124.42100000000001</c:v>
                </c:pt>
                <c:pt idx="66">
                  <c:v>128.10499999999999</c:v>
                </c:pt>
                <c:pt idx="67">
                  <c:v>130.649</c:v>
                </c:pt>
                <c:pt idx="68">
                  <c:v>136.965</c:v>
                </c:pt>
                <c:pt idx="69">
                  <c:v>144.87700000000001</c:v>
                </c:pt>
                <c:pt idx="70">
                  <c:v>153.053</c:v>
                </c:pt>
                <c:pt idx="71">
                  <c:v>164.965</c:v>
                </c:pt>
                <c:pt idx="72">
                  <c:v>176.667</c:v>
                </c:pt>
                <c:pt idx="73">
                  <c:v>184.684</c:v>
                </c:pt>
                <c:pt idx="74">
                  <c:v>190.80699999999999</c:v>
                </c:pt>
                <c:pt idx="75">
                  <c:v>196.12299999999999</c:v>
                </c:pt>
                <c:pt idx="76">
                  <c:v>198.50899999999999</c:v>
                </c:pt>
                <c:pt idx="77">
                  <c:v>197.702</c:v>
                </c:pt>
                <c:pt idx="78">
                  <c:v>190.89500000000001</c:v>
                </c:pt>
                <c:pt idx="79">
                  <c:v>173.10499999999999</c:v>
                </c:pt>
                <c:pt idx="80">
                  <c:v>150.45599999999999</c:v>
                </c:pt>
                <c:pt idx="81">
                  <c:v>135.24600000000001</c:v>
                </c:pt>
                <c:pt idx="82">
                  <c:v>126.456</c:v>
                </c:pt>
                <c:pt idx="83">
                  <c:v>120.36799999999999</c:v>
                </c:pt>
                <c:pt idx="84">
                  <c:v>116.965</c:v>
                </c:pt>
                <c:pt idx="85">
                  <c:v>117.456</c:v>
                </c:pt>
                <c:pt idx="86">
                  <c:v>117.246</c:v>
                </c:pt>
                <c:pt idx="87">
                  <c:v>117.877</c:v>
                </c:pt>
                <c:pt idx="88">
                  <c:v>116.316</c:v>
                </c:pt>
                <c:pt idx="89">
                  <c:v>117.491</c:v>
                </c:pt>
                <c:pt idx="90">
                  <c:v>119.105</c:v>
                </c:pt>
                <c:pt idx="91">
                  <c:v>119.404</c:v>
                </c:pt>
                <c:pt idx="92">
                  <c:v>117.544</c:v>
                </c:pt>
                <c:pt idx="93">
                  <c:v>117.667</c:v>
                </c:pt>
                <c:pt idx="94">
                  <c:v>117.43899999999999</c:v>
                </c:pt>
                <c:pt idx="95">
                  <c:v>119.386</c:v>
                </c:pt>
                <c:pt idx="96">
                  <c:v>117.474</c:v>
                </c:pt>
                <c:pt idx="97">
                  <c:v>120.07</c:v>
                </c:pt>
                <c:pt idx="98">
                  <c:v>119.386</c:v>
                </c:pt>
                <c:pt idx="99">
                  <c:v>118.86</c:v>
                </c:pt>
                <c:pt idx="100">
                  <c:v>118.333</c:v>
                </c:pt>
                <c:pt idx="101">
                  <c:v>119.474</c:v>
                </c:pt>
                <c:pt idx="102">
                  <c:v>119.43899999999999</c:v>
                </c:pt>
                <c:pt idx="103">
                  <c:v>117.193</c:v>
                </c:pt>
                <c:pt idx="104">
                  <c:v>120.73699999999999</c:v>
                </c:pt>
                <c:pt idx="105">
                  <c:v>120.474</c:v>
                </c:pt>
                <c:pt idx="106">
                  <c:v>123.526</c:v>
                </c:pt>
                <c:pt idx="107">
                  <c:v>125.474</c:v>
                </c:pt>
                <c:pt idx="108">
                  <c:v>131.54400000000001</c:v>
                </c:pt>
                <c:pt idx="109">
                  <c:v>130.77199999999999</c:v>
                </c:pt>
                <c:pt idx="110">
                  <c:v>134.649</c:v>
                </c:pt>
                <c:pt idx="111">
                  <c:v>133.316</c:v>
                </c:pt>
                <c:pt idx="112">
                  <c:v>131.24600000000001</c:v>
                </c:pt>
                <c:pt idx="113">
                  <c:v>128.08799999999999</c:v>
                </c:pt>
                <c:pt idx="114">
                  <c:v>124.22799999999999</c:v>
                </c:pt>
                <c:pt idx="115">
                  <c:v>119.77200000000001</c:v>
                </c:pt>
                <c:pt idx="116">
                  <c:v>118.333</c:v>
                </c:pt>
                <c:pt idx="117">
                  <c:v>117.965</c:v>
                </c:pt>
                <c:pt idx="118">
                  <c:v>119.63200000000001</c:v>
                </c:pt>
                <c:pt idx="119">
                  <c:v>117.947</c:v>
                </c:pt>
                <c:pt idx="120">
                  <c:v>116.71899999999999</c:v>
                </c:pt>
                <c:pt idx="121">
                  <c:v>114.63200000000001</c:v>
                </c:pt>
                <c:pt idx="122">
                  <c:v>117.28100000000001</c:v>
                </c:pt>
                <c:pt idx="123">
                  <c:v>117.018</c:v>
                </c:pt>
                <c:pt idx="124">
                  <c:v>117.42100000000001</c:v>
                </c:pt>
                <c:pt idx="125">
                  <c:v>116.43899999999999</c:v>
                </c:pt>
                <c:pt idx="126">
                  <c:v>119.158</c:v>
                </c:pt>
                <c:pt idx="127">
                  <c:v>117.544</c:v>
                </c:pt>
                <c:pt idx="128">
                  <c:v>115.42100000000001</c:v>
                </c:pt>
                <c:pt idx="129">
                  <c:v>117.544</c:v>
                </c:pt>
                <c:pt idx="130">
                  <c:v>118.386</c:v>
                </c:pt>
                <c:pt idx="131">
                  <c:v>117.018</c:v>
                </c:pt>
                <c:pt idx="132">
                  <c:v>120.018</c:v>
                </c:pt>
                <c:pt idx="133">
                  <c:v>119.86</c:v>
                </c:pt>
                <c:pt idx="134">
                  <c:v>120.404</c:v>
                </c:pt>
                <c:pt idx="135">
                  <c:v>122.754</c:v>
                </c:pt>
                <c:pt idx="136">
                  <c:v>126.36799999999999</c:v>
                </c:pt>
                <c:pt idx="137">
                  <c:v>124.825</c:v>
                </c:pt>
                <c:pt idx="138">
                  <c:v>122.36799999999999</c:v>
                </c:pt>
                <c:pt idx="139">
                  <c:v>121.91200000000001</c:v>
                </c:pt>
                <c:pt idx="140">
                  <c:v>117.825</c:v>
                </c:pt>
                <c:pt idx="141">
                  <c:v>115.71899999999999</c:v>
                </c:pt>
                <c:pt idx="142">
                  <c:v>115.93</c:v>
                </c:pt>
                <c:pt idx="143">
                  <c:v>114.42100000000001</c:v>
                </c:pt>
                <c:pt idx="144">
                  <c:v>114.895</c:v>
                </c:pt>
                <c:pt idx="145">
                  <c:v>115.053</c:v>
                </c:pt>
                <c:pt idx="146">
                  <c:v>116.035</c:v>
                </c:pt>
                <c:pt idx="147">
                  <c:v>116.667</c:v>
                </c:pt>
                <c:pt idx="148">
                  <c:v>116.053</c:v>
                </c:pt>
                <c:pt idx="149">
                  <c:v>115.08799999999999</c:v>
                </c:pt>
                <c:pt idx="150">
                  <c:v>117.982</c:v>
                </c:pt>
                <c:pt idx="151">
                  <c:v>116.63200000000001</c:v>
                </c:pt>
                <c:pt idx="152">
                  <c:v>113.649</c:v>
                </c:pt>
                <c:pt idx="153">
                  <c:v>115.895</c:v>
                </c:pt>
                <c:pt idx="154">
                  <c:v>116.965</c:v>
                </c:pt>
                <c:pt idx="155">
                  <c:v>115.965</c:v>
                </c:pt>
                <c:pt idx="156">
                  <c:v>113.77200000000001</c:v>
                </c:pt>
                <c:pt idx="157">
                  <c:v>114.63200000000001</c:v>
                </c:pt>
                <c:pt idx="158">
                  <c:v>117.08799999999999</c:v>
                </c:pt>
                <c:pt idx="159">
                  <c:v>115.07</c:v>
                </c:pt>
                <c:pt idx="160">
                  <c:v>115.298</c:v>
                </c:pt>
                <c:pt idx="161">
                  <c:v>114.93</c:v>
                </c:pt>
                <c:pt idx="162">
                  <c:v>115.77200000000001</c:v>
                </c:pt>
                <c:pt idx="163">
                  <c:v>116.175</c:v>
                </c:pt>
                <c:pt idx="164">
                  <c:v>115.07</c:v>
                </c:pt>
                <c:pt idx="165">
                  <c:v>115.123</c:v>
                </c:pt>
                <c:pt idx="166">
                  <c:v>114.63200000000001</c:v>
                </c:pt>
                <c:pt idx="167">
                  <c:v>112.754</c:v>
                </c:pt>
                <c:pt idx="168">
                  <c:v>114.211</c:v>
                </c:pt>
                <c:pt idx="169">
                  <c:v>115.825</c:v>
                </c:pt>
                <c:pt idx="170">
                  <c:v>114.26300000000001</c:v>
                </c:pt>
                <c:pt idx="171">
                  <c:v>113.71899999999999</c:v>
                </c:pt>
                <c:pt idx="172">
                  <c:v>115.105</c:v>
                </c:pt>
                <c:pt idx="173">
                  <c:v>116.175</c:v>
                </c:pt>
                <c:pt idx="174">
                  <c:v>118.193</c:v>
                </c:pt>
                <c:pt idx="175">
                  <c:v>114.56100000000001</c:v>
                </c:pt>
                <c:pt idx="176">
                  <c:v>115.42100000000001</c:v>
                </c:pt>
                <c:pt idx="177">
                  <c:v>113.877</c:v>
                </c:pt>
                <c:pt idx="178">
                  <c:v>114.649</c:v>
                </c:pt>
                <c:pt idx="179">
                  <c:v>113.298</c:v>
                </c:pt>
                <c:pt idx="180">
                  <c:v>113.22799999999999</c:v>
                </c:pt>
                <c:pt idx="181">
                  <c:v>115.73699999999999</c:v>
                </c:pt>
                <c:pt idx="182">
                  <c:v>115.123</c:v>
                </c:pt>
                <c:pt idx="183">
                  <c:v>114.08799999999999</c:v>
                </c:pt>
                <c:pt idx="184">
                  <c:v>114.982</c:v>
                </c:pt>
                <c:pt idx="185">
                  <c:v>114.474</c:v>
                </c:pt>
                <c:pt idx="186">
                  <c:v>113.158</c:v>
                </c:pt>
                <c:pt idx="187">
                  <c:v>114.018</c:v>
                </c:pt>
                <c:pt idx="188">
                  <c:v>116.193</c:v>
                </c:pt>
                <c:pt idx="189">
                  <c:v>114.649</c:v>
                </c:pt>
                <c:pt idx="190">
                  <c:v>114</c:v>
                </c:pt>
                <c:pt idx="191">
                  <c:v>113.42100000000001</c:v>
                </c:pt>
                <c:pt idx="192">
                  <c:v>114.035</c:v>
                </c:pt>
                <c:pt idx="193">
                  <c:v>113.57899999999999</c:v>
                </c:pt>
                <c:pt idx="194">
                  <c:v>115.28100000000001</c:v>
                </c:pt>
                <c:pt idx="195">
                  <c:v>114.73699999999999</c:v>
                </c:pt>
                <c:pt idx="196">
                  <c:v>114.474</c:v>
                </c:pt>
                <c:pt idx="197">
                  <c:v>114.175</c:v>
                </c:pt>
                <c:pt idx="198">
                  <c:v>115.789</c:v>
                </c:pt>
                <c:pt idx="199">
                  <c:v>115.73699999999999</c:v>
                </c:pt>
                <c:pt idx="200">
                  <c:v>117.386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121.68829443203097</c:v>
                </c:pt>
                <c:pt idx="7">
                  <c:v>121.90439860673719</c:v>
                </c:pt>
                <c:pt idx="8">
                  <c:v>122.11836243069519</c:v>
                </c:pt>
                <c:pt idx="9">
                  <c:v>122.3299208667901</c:v>
                </c:pt>
                <c:pt idx="10">
                  <c:v>122.53878230981925</c:v>
                </c:pt>
                <c:pt idx="11">
                  <c:v>122.74462685607935</c:v>
                </c:pt>
                <c:pt idx="12">
                  <c:v>122.94710464958435</c:v>
                </c:pt>
                <c:pt idx="13">
                  <c:v>123.14583435799864</c:v>
                </c:pt>
                <c:pt idx="14">
                  <c:v>123.340401842197</c:v>
                </c:pt>
                <c:pt idx="15">
                  <c:v>123.53035909570924</c:v>
                </c:pt>
                <c:pt idx="16">
                  <c:v>123.71522354491698</c:v>
                </c:pt>
                <c:pt idx="17">
                  <c:v>123.89447781952219</c:v>
                </c:pt>
                <c:pt idx="18">
                  <c:v>124.06757012944337</c:v>
                </c:pt>
                <c:pt idx="19">
                  <c:v>124.23391542714889</c:v>
                </c:pt>
                <c:pt idx="20">
                  <c:v>124.39289760977371</c:v>
                </c:pt>
                <c:pt idx="21">
                  <c:v>124.54387315383731</c:v>
                </c:pt>
                <c:pt idx="22">
                  <c:v>124.68617683206389</c:v>
                </c:pt>
                <c:pt idx="23">
                  <c:v>124.81913063118515</c:v>
                </c:pt>
                <c:pt idx="24">
                  <c:v>124.9420578259048</c:v>
                </c:pt>
                <c:pt idx="25">
                  <c:v>125.05430560594742</c:v>
                </c:pt>
                <c:pt idx="26">
                  <c:v>125.15528204691941</c:v>
                </c:pt>
                <c:pt idx="27">
                  <c:v>125.24451702834162</c:v>
                </c:pt>
                <c:pt idx="28">
                  <c:v>125.32176250103176</c:v>
                </c:pt>
                <c:pt idx="29">
                  <c:v>125.38715587774257</c:v>
                </c:pt>
                <c:pt idx="30">
                  <c:v>125.44148169035213</c:v>
                </c:pt>
                <c:pt idx="31">
                  <c:v>125.48658096687788</c:v>
                </c:pt>
                <c:pt idx="32">
                  <c:v>125.52597401424032</c:v>
                </c:pt>
                <c:pt idx="33">
                  <c:v>125.56577785674692</c:v>
                </c:pt>
                <c:pt idx="34">
                  <c:v>125.61600967243572</c:v>
                </c:pt>
                <c:pt idx="35">
                  <c:v>125.6923647315519</c:v>
                </c:pt>
                <c:pt idx="36">
                  <c:v>125.81853155861603</c:v>
                </c:pt>
                <c:pt idx="37">
                  <c:v>126.02904680862619</c:v>
                </c:pt>
                <c:pt idx="38">
                  <c:v>126.37258711677042</c:v>
                </c:pt>
                <c:pt idx="39">
                  <c:v>126.91543933560574</c:v>
                </c:pt>
                <c:pt idx="40">
                  <c:v>127.74468867834833</c:v>
                </c:pt>
                <c:pt idx="41">
                  <c:v>128.97043658345191</c:v>
                </c:pt>
                <c:pt idx="42">
                  <c:v>130.72614650208769</c:v>
                </c:pt>
                <c:pt idx="43">
                  <c:v>133.16607593312074</c:v>
                </c:pt>
                <c:pt idx="44">
                  <c:v>136.45876009940795</c:v>
                </c:pt>
                <c:pt idx="45">
                  <c:v>140.77573936533099</c:v>
                </c:pt>
                <c:pt idx="46">
                  <c:v>146.27521823426639</c:v>
                </c:pt>
                <c:pt idx="47">
                  <c:v>153.08109819178998</c:v>
                </c:pt>
                <c:pt idx="48">
                  <c:v>161.25868737504257</c:v>
                </c:pt>
                <c:pt idx="49">
                  <c:v>170.78882262763483</c:v>
                </c:pt>
                <c:pt idx="50">
                  <c:v>181.5406665774897</c:v>
                </c:pt>
                <c:pt idx="51">
                  <c:v>193.23718610722403</c:v>
                </c:pt>
                <c:pt idx="52">
                  <c:v>205.39448750793917</c:v>
                </c:pt>
                <c:pt idx="53">
                  <c:v>217.20679675578791</c:v>
                </c:pt>
                <c:pt idx="54">
                  <c:v>227.37927629410919</c:v>
                </c:pt>
                <c:pt idx="55">
                  <c:v>234.02482612022305</c:v>
                </c:pt>
                <c:pt idx="56">
                  <c:v>234.8936311621967</c:v>
                </c:pt>
                <c:pt idx="57">
                  <c:v>228.17408754189145</c:v>
                </c:pt>
                <c:pt idx="58">
                  <c:v>213.67036959843347</c:v>
                </c:pt>
                <c:pt idx="59">
                  <c:v>193.55698421490405</c:v>
                </c:pt>
                <c:pt idx="60">
                  <c:v>171.87345761431027</c:v>
                </c:pt>
                <c:pt idx="61">
                  <c:v>152.83071160502135</c:v>
                </c:pt>
                <c:pt idx="62">
                  <c:v>139.0698603506109</c:v>
                </c:pt>
                <c:pt idx="63">
                  <c:v>131.05084024898332</c:v>
                </c:pt>
                <c:pt idx="64">
                  <c:v>127.71043468570242</c:v>
                </c:pt>
                <c:pt idx="65">
                  <c:v>127.58351446109046</c:v>
                </c:pt>
                <c:pt idx="66">
                  <c:v>129.56927245080138</c:v>
                </c:pt>
                <c:pt idx="67">
                  <c:v>133.1193315992339</c:v>
                </c:pt>
                <c:pt idx="68">
                  <c:v>138.07841161430915</c:v>
                </c:pt>
                <c:pt idx="69">
                  <c:v>144.45588741354135</c:v>
                </c:pt>
                <c:pt idx="70">
                  <c:v>152.2561392392559</c:v>
                </c:pt>
                <c:pt idx="71">
                  <c:v>161.37443058050363</c:v>
                </c:pt>
                <c:pt idx="72">
                  <c:v>171.52072449816808</c:v>
                </c:pt>
                <c:pt idx="73">
                  <c:v>182.11889850504991</c:v>
                </c:pt>
                <c:pt idx="74">
                  <c:v>192.12735797306965</c:v>
                </c:pt>
                <c:pt idx="75">
                  <c:v>199.81586723584689</c:v>
                </c:pt>
                <c:pt idx="76">
                  <c:v>202.79147201336625</c:v>
                </c:pt>
                <c:pt idx="77">
                  <c:v>198.7644477931054</c:v>
                </c:pt>
                <c:pt idx="78">
                  <c:v>187.08663842156307</c:v>
                </c:pt>
                <c:pt idx="79">
                  <c:v>169.95685035905939</c:v>
                </c:pt>
                <c:pt idx="80">
                  <c:v>151.7973026272719</c:v>
                </c:pt>
                <c:pt idx="81">
                  <c:v>136.86620834288723</c:v>
                </c:pt>
                <c:pt idx="82">
                  <c:v>127.11621592994621</c:v>
                </c:pt>
                <c:pt idx="83">
                  <c:v>122.00215047185104</c:v>
                </c:pt>
                <c:pt idx="84">
                  <c:v>119.82355995131286</c:v>
                </c:pt>
                <c:pt idx="85">
                  <c:v>119.04932323875015</c:v>
                </c:pt>
                <c:pt idx="86">
                  <c:v>118.79737191063997</c:v>
                </c:pt>
                <c:pt idx="87">
                  <c:v>118.69935409370611</c:v>
                </c:pt>
                <c:pt idx="88">
                  <c:v>118.63851762335804</c:v>
                </c:pt>
                <c:pt idx="89">
                  <c:v>118.58608465310267</c:v>
                </c:pt>
                <c:pt idx="90">
                  <c:v>118.5363988484623</c:v>
                </c:pt>
                <c:pt idx="91">
                  <c:v>118.48849118539626</c:v>
                </c:pt>
                <c:pt idx="92">
                  <c:v>118.44214208250384</c:v>
                </c:pt>
                <c:pt idx="93">
                  <c:v>118.39723889988582</c:v>
                </c:pt>
                <c:pt idx="94">
                  <c:v>118.35371306886064</c:v>
                </c:pt>
                <c:pt idx="95">
                  <c:v>118.31159831066388</c:v>
                </c:pt>
                <c:pt idx="96">
                  <c:v>118.27122705233337</c:v>
                </c:pt>
                <c:pt idx="97">
                  <c:v>118.2337576887885</c:v>
                </c:pt>
                <c:pt idx="98">
                  <c:v>118.2024452562886</c:v>
                </c:pt>
                <c:pt idx="99">
                  <c:v>118.18537709968172</c:v>
                </c:pt>
                <c:pt idx="100">
                  <c:v>118.20066525669925</c:v>
                </c:pt>
                <c:pt idx="101">
                  <c:v>118.28493379968914</c:v>
                </c:pt>
                <c:pt idx="102">
                  <c:v>118.50469938477158</c:v>
                </c:pt>
                <c:pt idx="103">
                  <c:v>118.96725634512241</c:v>
                </c:pt>
                <c:pt idx="104">
                  <c:v>119.82293936885397</c:v>
                </c:pt>
                <c:pt idx="105">
                  <c:v>121.24538885139947</c:v>
                </c:pt>
                <c:pt idx="106">
                  <c:v>123.37327495906717</c:v>
                </c:pt>
                <c:pt idx="107">
                  <c:v>126.20139472546967</c:v>
                </c:pt>
                <c:pt idx="108">
                  <c:v>129.43568181013211</c:v>
                </c:pt>
                <c:pt idx="109">
                  <c:v>132.39454658107786</c:v>
                </c:pt>
                <c:pt idx="110">
                  <c:v>134.11806278160009</c:v>
                </c:pt>
                <c:pt idx="111">
                  <c:v>133.7952309283682</c:v>
                </c:pt>
                <c:pt idx="112">
                  <c:v>131.32242794255916</c:v>
                </c:pt>
                <c:pt idx="113">
                  <c:v>127.50660877257684</c:v>
                </c:pt>
                <c:pt idx="114">
                  <c:v>123.61837468395754</c:v>
                </c:pt>
                <c:pt idx="115">
                  <c:v>120.6380849976122</c:v>
                </c:pt>
                <c:pt idx="116">
                  <c:v>118.84570570260635</c:v>
                </c:pt>
                <c:pt idx="117">
                  <c:v>117.97910419249511</c:v>
                </c:pt>
                <c:pt idx="118">
                  <c:v>117.63004619573687</c:v>
                </c:pt>
                <c:pt idx="119">
                  <c:v>117.5004691068886</c:v>
                </c:pt>
                <c:pt idx="120">
                  <c:v>117.44313437517671</c:v>
                </c:pt>
                <c:pt idx="121">
                  <c:v>117.40432619202335</c:v>
                </c:pt>
                <c:pt idx="122">
                  <c:v>117.36902849066401</c:v>
                </c:pt>
                <c:pt idx="123">
                  <c:v>117.333945472745</c:v>
                </c:pt>
                <c:pt idx="124">
                  <c:v>117.29848856367923</c:v>
                </c:pt>
                <c:pt idx="125">
                  <c:v>117.26261004577607</c:v>
                </c:pt>
                <c:pt idx="126">
                  <c:v>117.22667716259501</c:v>
                </c:pt>
                <c:pt idx="127">
                  <c:v>117.19277891254561</c:v>
                </c:pt>
                <c:pt idx="128">
                  <c:v>117.16985414395489</c:v>
                </c:pt>
                <c:pt idx="129">
                  <c:v>117.18841697119699</c:v>
                </c:pt>
                <c:pt idx="130">
                  <c:v>117.33036169185993</c:v>
                </c:pt>
                <c:pt idx="131">
                  <c:v>117.76164294493587</c:v>
                </c:pt>
                <c:pt idx="132">
                  <c:v>118.71226612167924</c:v>
                </c:pt>
                <c:pt idx="133">
                  <c:v>120.32412502793672</c:v>
                </c:pt>
                <c:pt idx="134">
                  <c:v>122.38841093576954</c:v>
                </c:pt>
                <c:pt idx="135">
                  <c:v>124.21788128173034</c:v>
                </c:pt>
                <c:pt idx="136">
                  <c:v>124.94810839472822</c:v>
                </c:pt>
                <c:pt idx="137">
                  <c:v>124.15903225396646</c:v>
                </c:pt>
                <c:pt idx="138">
                  <c:v>122.23202106253716</c:v>
                </c:pt>
                <c:pt idx="139">
                  <c:v>120.04275764778335</c:v>
                </c:pt>
                <c:pt idx="140">
                  <c:v>118.31783850863454</c:v>
                </c:pt>
                <c:pt idx="141">
                  <c:v>117.28363995339836</c:v>
                </c:pt>
                <c:pt idx="142">
                  <c:v>116.78580787729717</c:v>
                </c:pt>
                <c:pt idx="143">
                  <c:v>116.5768272910033</c:v>
                </c:pt>
                <c:pt idx="144">
                  <c:v>116.48410521583324</c:v>
                </c:pt>
                <c:pt idx="145">
                  <c:v>116.42743646801138</c:v>
                </c:pt>
                <c:pt idx="146">
                  <c:v>116.37949263462325</c:v>
                </c:pt>
                <c:pt idx="147">
                  <c:v>116.33319634158275</c:v>
                </c:pt>
                <c:pt idx="148">
                  <c:v>116.28714996156629</c:v>
                </c:pt>
                <c:pt idx="149">
                  <c:v>116.24116585070566</c:v>
                </c:pt>
                <c:pt idx="150">
                  <c:v>116.19525382123398</c:v>
                </c:pt>
                <c:pt idx="151">
                  <c:v>116.14944596393602</c:v>
                </c:pt>
                <c:pt idx="152">
                  <c:v>116.10377301238952</c:v>
                </c:pt>
                <c:pt idx="153">
                  <c:v>116.05826182379259</c:v>
                </c:pt>
                <c:pt idx="154">
                  <c:v>116.01293522309732</c:v>
                </c:pt>
                <c:pt idx="155">
                  <c:v>115.96781211734189</c:v>
                </c:pt>
                <c:pt idx="156">
                  <c:v>115.92290768509257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121.68829443202516</c:v>
                </c:pt>
                <c:pt idx="7">
                  <c:v>121.90439860671879</c:v>
                </c:pt>
                <c:pt idx="8">
                  <c:v>122.11836243063823</c:v>
                </c:pt>
                <c:pt idx="9">
                  <c:v>122.32992086661766</c:v>
                </c:pt>
                <c:pt idx="10">
                  <c:v>122.53878230930842</c:v>
                </c:pt>
                <c:pt idx="11">
                  <c:v>122.74462685459896</c:v>
                </c:pt>
                <c:pt idx="12">
                  <c:v>122.94710464538731</c:v>
                </c:pt>
                <c:pt idx="13">
                  <c:v>123.14583434635766</c:v>
                </c:pt>
                <c:pt idx="14">
                  <c:v>123.34040181060963</c:v>
                </c:pt>
                <c:pt idx="15">
                  <c:v>123.53035901185693</c:v>
                </c:pt>
                <c:pt idx="16">
                  <c:v>123.71522332714888</c:v>
                </c:pt>
                <c:pt idx="17">
                  <c:v>123.89447726623438</c:v>
                </c:pt>
                <c:pt idx="18">
                  <c:v>124.06756875418108</c:v>
                </c:pt>
                <c:pt idx="19">
                  <c:v>124.23391208290791</c:v>
                </c:pt>
                <c:pt idx="20">
                  <c:v>124.39288965391262</c:v>
                </c:pt>
                <c:pt idx="21">
                  <c:v>124.54385463752826</c:v>
                </c:pt>
                <c:pt idx="22">
                  <c:v>124.68613467219521</c:v>
                </c:pt>
                <c:pt idx="23">
                  <c:v>124.81903671905783</c:v>
                </c:pt>
                <c:pt idx="24">
                  <c:v>124.94185317121217</c:v>
                </c:pt>
                <c:pt idx="25">
                  <c:v>125.05386929175869</c:v>
                </c:pt>
                <c:pt idx="26">
                  <c:v>125.15437201931675</c:v>
                </c:pt>
                <c:pt idx="27">
                  <c:v>125.24266013313716</c:v>
                </c:pt>
                <c:pt idx="28">
                  <c:v>125.31805571238675</c:v>
                </c:pt>
                <c:pt idx="29">
                  <c:v>125.37991675644875</c:v>
                </c:pt>
                <c:pt idx="30">
                  <c:v>125.42765075717737</c:v>
                </c:pt>
                <c:pt idx="31">
                  <c:v>125.46072893322017</c:v>
                </c:pt>
                <c:pt idx="32">
                  <c:v>125.4787007553455</c:v>
                </c:pt>
                <c:pt idx="33">
                  <c:v>125.48120831596344</c:v>
                </c:pt>
                <c:pt idx="34">
                  <c:v>125.46800003241231</c:v>
                </c:pt>
                <c:pt idx="35">
                  <c:v>125.43894312923955</c:v>
                </c:pt>
                <c:pt idx="36">
                  <c:v>125.39403432653585</c:v>
                </c:pt>
                <c:pt idx="37">
                  <c:v>125.33340817522131</c:v>
                </c:pt>
                <c:pt idx="38">
                  <c:v>125.25734252993674</c:v>
                </c:pt>
                <c:pt idx="39">
                  <c:v>125.16626073703237</c:v>
                </c:pt>
                <c:pt idx="40">
                  <c:v>125.06073023691557</c:v>
                </c:pt>
                <c:pt idx="41">
                  <c:v>124.94145743099615</c:v>
                </c:pt>
                <c:pt idx="42">
                  <c:v>124.80927883455826</c:v>
                </c:pt>
                <c:pt idx="43">
                  <c:v>124.66514871629461</c:v>
                </c:pt>
                <c:pt idx="44">
                  <c:v>124.51012359958101</c:v>
                </c:pt>
                <c:pt idx="45">
                  <c:v>124.34534415626237</c:v>
                </c:pt>
                <c:pt idx="46">
                  <c:v>124.17201514851901</c:v>
                </c:pt>
                <c:pt idx="47">
                  <c:v>123.9913841587468</c:v>
                </c:pt>
                <c:pt idx="48">
                  <c:v>123.80471988555544</c:v>
                </c:pt>
                <c:pt idx="49">
                  <c:v>123.61329077454931</c:v>
                </c:pt>
                <c:pt idx="50">
                  <c:v>123.41834469841524</c:v>
                </c:pt>
                <c:pt idx="51">
                  <c:v>123.2210903087055</c:v>
                </c:pt>
                <c:pt idx="52">
                  <c:v>123.02268056107793</c:v>
                </c:pt>
                <c:pt idx="53">
                  <c:v>122.8241987777138</c:v>
                </c:pt>
                <c:pt idx="54">
                  <c:v>122.62664746653965</c:v>
                </c:pt>
                <c:pt idx="55">
                  <c:v>122.43093997720801</c:v>
                </c:pt>
                <c:pt idx="56">
                  <c:v>122.23789494723731</c:v>
                </c:pt>
                <c:pt idx="57">
                  <c:v>122.04823338463594</c:v>
                </c:pt>
                <c:pt idx="58">
                  <c:v>121.8625781495614</c:v>
                </c:pt>
                <c:pt idx="59">
                  <c:v>121.68145553848208</c:v>
                </c:pt>
                <c:pt idx="60">
                  <c:v>121.50529863922273</c:v>
                </c:pt>
                <c:pt idx="61">
                  <c:v>121.3344521118829</c:v>
                </c:pt>
                <c:pt idx="62">
                  <c:v>121.1691780555585</c:v>
                </c:pt>
                <c:pt idx="63">
                  <c:v>121.00966264015156</c:v>
                </c:pt>
                <c:pt idx="64">
                  <c:v>120.85602321230139</c:v>
                </c:pt>
                <c:pt idx="65">
                  <c:v>120.70831562081895</c:v>
                </c:pt>
                <c:pt idx="66">
                  <c:v>120.56654154663178</c:v>
                </c:pt>
                <c:pt idx="67">
                  <c:v>120.43065566241545</c:v>
                </c:pt>
                <c:pt idx="68">
                  <c:v>120.30057248569859</c:v>
                </c:pt>
                <c:pt idx="69">
                  <c:v>120.17617282480384</c:v>
                </c:pt>
                <c:pt idx="70">
                  <c:v>120.05730974858521</c:v>
                </c:pt>
                <c:pt idx="71">
                  <c:v>119.94381403807175</c:v>
                </c:pt>
                <c:pt idx="72">
                  <c:v>119.83549910071311</c:v>
                </c:pt>
                <c:pt idx="73">
                  <c:v>119.73216534609746</c:v>
                </c:pt>
                <c:pt idx="74">
                  <c:v>119.6336040361151</c:v>
                </c:pt>
                <c:pt idx="75">
                  <c:v>119.53960063301233</c:v>
                </c:pt>
                <c:pt idx="76">
                  <c:v>119.449937676122</c:v>
                </c:pt>
                <c:pt idx="77">
                  <c:v>119.36439722277511</c:v>
                </c:pt>
                <c:pt idx="78">
                  <c:v>119.28276289147752</c:v>
                </c:pt>
                <c:pt idx="79">
                  <c:v>119.20482154632812</c:v>
                </c:pt>
                <c:pt idx="80">
                  <c:v>119.13036466125055</c:v>
                </c:pt>
                <c:pt idx="81">
                  <c:v>119.05918940125545</c:v>
                </c:pt>
                <c:pt idx="82">
                  <c:v>118.99109945592461</c:v>
                </c:pt>
                <c:pt idx="83">
                  <c:v>118.92590565785066</c:v>
                </c:pt>
                <c:pt idx="84">
                  <c:v>118.86342641605455</c:v>
                </c:pt>
                <c:pt idx="85">
                  <c:v>118.80348799158978</c:v>
                </c:pt>
                <c:pt idx="86">
                  <c:v>118.74592463972932</c:v>
                </c:pt>
                <c:pt idx="87">
                  <c:v>118.69057864040059</c:v>
                </c:pt>
                <c:pt idx="88">
                  <c:v>118.63730023594022</c:v>
                </c:pt>
                <c:pt idx="89">
                  <c:v>118.58594749281991</c:v>
                </c:pt>
                <c:pt idx="90">
                  <c:v>118.5363861017666</c:v>
                </c:pt>
                <c:pt idx="91">
                  <c:v>118.48848912867741</c:v>
                </c:pt>
                <c:pt idx="92">
                  <c:v>118.44213672691211</c:v>
                </c:pt>
                <c:pt idx="93">
                  <c:v>118.39721581992796</c:v>
                </c:pt>
                <c:pt idx="94">
                  <c:v>118.35361976180023</c:v>
                </c:pt>
                <c:pt idx="95">
                  <c:v>118.31124798192863</c:v>
                </c:pt>
                <c:pt idx="96">
                  <c:v>118.27000561916334</c:v>
                </c:pt>
                <c:pt idx="97">
                  <c:v>118.22980314967273</c:v>
                </c:pt>
                <c:pt idx="98">
                  <c:v>118.19055601211443</c:v>
                </c:pt>
                <c:pt idx="99">
                  <c:v>118.15218423304718</c:v>
                </c:pt>
                <c:pt idx="100">
                  <c:v>118.11461205502485</c:v>
                </c:pt>
                <c:pt idx="101">
                  <c:v>118.07776756943703</c:v>
                </c:pt>
                <c:pt idx="102">
                  <c:v>118.04158235589564</c:v>
                </c:pt>
                <c:pt idx="103">
                  <c:v>118.00599112980922</c:v>
                </c:pt>
                <c:pt idx="104">
                  <c:v>117.97093139972625</c:v>
                </c:pt>
                <c:pt idx="105">
                  <c:v>117.93634313606772</c:v>
                </c:pt>
                <c:pt idx="106">
                  <c:v>117.90216845299433</c:v>
                </c:pt>
                <c:pt idx="107">
                  <c:v>117.86835130536797</c:v>
                </c:pt>
                <c:pt idx="108">
                  <c:v>117.83483720305485</c:v>
                </c:pt>
                <c:pt idx="109">
                  <c:v>117.80157294517616</c:v>
                </c:pt>
                <c:pt idx="110">
                  <c:v>117.76850637732522</c:v>
                </c:pt>
                <c:pt idx="111">
                  <c:v>117.73558617522029</c:v>
                </c:pt>
                <c:pt idx="112">
                  <c:v>117.70276165872836</c:v>
                </c:pt>
                <c:pt idx="113">
                  <c:v>117.66998264064483</c:v>
                </c:pt>
                <c:pt idx="114">
                  <c:v>117.63719931501117</c:v>
                </c:pt>
                <c:pt idx="115">
                  <c:v>117.60436219005075</c:v>
                </c:pt>
                <c:pt idx="116">
                  <c:v>117.57142207094694</c:v>
                </c:pt>
                <c:pt idx="117">
                  <c:v>117.53833009761685</c:v>
                </c:pt>
                <c:pt idx="118">
                  <c:v>117.50503784228138</c:v>
                </c:pt>
                <c:pt idx="119">
                  <c:v>117.47149747093052</c:v>
                </c:pt>
                <c:pt idx="120">
                  <c:v>117.43766197166789</c:v>
                </c:pt>
                <c:pt idx="121">
                  <c:v>117.40348545133956</c:v>
                </c:pt>
                <c:pt idx="122">
                  <c:v>117.36892349977742</c:v>
                </c:pt>
                <c:pt idx="123">
                  <c:v>117.33393361841763</c:v>
                </c:pt>
                <c:pt idx="124">
                  <c:v>117.29847570702995</c:v>
                </c:pt>
                <c:pt idx="125">
                  <c:v>117.26251259890719</c:v>
                </c:pt>
                <c:pt idx="126">
                  <c:v>117.2260106312638</c:v>
                </c:pt>
                <c:pt idx="127">
                  <c:v>117.18894023398732</c:v>
                </c:pt>
                <c:pt idx="128">
                  <c:v>117.15127651653475</c:v>
                </c:pt>
                <c:pt idx="129">
                  <c:v>117.11299982997372</c:v>
                </c:pt>
                <c:pt idx="130">
                  <c:v>117.07409627924818</c:v>
                </c:pt>
                <c:pt idx="131">
                  <c:v>117.03455816000769</c:v>
                </c:pt>
                <c:pt idx="132">
                  <c:v>116.99438429503226</c:v>
                </c:pt>
                <c:pt idx="133">
                  <c:v>116.95358024757276</c:v>
                </c:pt>
                <c:pt idx="134">
                  <c:v>116.91215839285078</c:v>
                </c:pt>
                <c:pt idx="135">
                  <c:v>116.87013783441571</c:v>
                </c:pt>
                <c:pt idx="136">
                  <c:v>116.82754415876863</c:v>
                </c:pt>
                <c:pt idx="137">
                  <c:v>116.7844090292262</c:v>
                </c:pt>
                <c:pt idx="138">
                  <c:v>116.74076962788104</c:v>
                </c:pt>
                <c:pt idx="139">
                  <c:v>116.69666796212995</c:v>
                </c:pt>
                <c:pt idx="140">
                  <c:v>116.65215005899645</c:v>
                </c:pt>
                <c:pt idx="141">
                  <c:v>116.60726507584053</c:v>
                </c:pt>
                <c:pt idx="142">
                  <c:v>116.56206435962561</c:v>
                </c:pt>
                <c:pt idx="143">
                  <c:v>116.51660048846809</c:v>
                </c:pt>
                <c:pt idx="144">
                  <c:v>116.47092632868052</c:v>
                </c:pt>
                <c:pt idx="145">
                  <c:v>116.42509413808519</c:v>
                </c:pt>
                <c:pt idx="146">
                  <c:v>116.37915474231818</c:v>
                </c:pt>
                <c:pt idx="147">
                  <c:v>116.33315680559022</c:v>
                </c:pt>
                <c:pt idx="148">
                  <c:v>116.2871462113971</c:v>
                </c:pt>
                <c:pt idx="149">
                  <c:v>116.24116556247247</c:v>
                </c:pt>
                <c:pt idx="150">
                  <c:v>116.19525380329119</c:v>
                </c:pt>
                <c:pt idx="151">
                  <c:v>116.14944596303168</c:v>
                </c:pt>
                <c:pt idx="152">
                  <c:v>116.10377301235263</c:v>
                </c:pt>
                <c:pt idx="153">
                  <c:v>116.05826182379137</c:v>
                </c:pt>
                <c:pt idx="154">
                  <c:v>116.01293522309729</c:v>
                </c:pt>
                <c:pt idx="155">
                  <c:v>115.96781211734189</c:v>
                </c:pt>
                <c:pt idx="156">
                  <c:v>115.92290768509257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123.965</c:v>
                </c:pt>
                <c:pt idx="1">
                  <c:v>123.807</c:v>
                </c:pt>
                <c:pt idx="2">
                  <c:v>126.509</c:v>
                </c:pt>
                <c:pt idx="3">
                  <c:v>125.333</c:v>
                </c:pt>
                <c:pt idx="4">
                  <c:v>124.947</c:v>
                </c:pt>
                <c:pt idx="5">
                  <c:v>123.77200000000001</c:v>
                </c:pt>
                <c:pt idx="6">
                  <c:v>123.43899999999999</c:v>
                </c:pt>
                <c:pt idx="7">
                  <c:v>123.175</c:v>
                </c:pt>
                <c:pt idx="8">
                  <c:v>124.77200000000001</c:v>
                </c:pt>
                <c:pt idx="9">
                  <c:v>124.649</c:v>
                </c:pt>
                <c:pt idx="10">
                  <c:v>123.28100000000001</c:v>
                </c:pt>
                <c:pt idx="11">
                  <c:v>123.351</c:v>
                </c:pt>
                <c:pt idx="12">
                  <c:v>125.614</c:v>
                </c:pt>
                <c:pt idx="13">
                  <c:v>125.105</c:v>
                </c:pt>
                <c:pt idx="14">
                  <c:v>126</c:v>
                </c:pt>
                <c:pt idx="15">
                  <c:v>125.36799999999999</c:v>
                </c:pt>
                <c:pt idx="16">
                  <c:v>125.123</c:v>
                </c:pt>
                <c:pt idx="17">
                  <c:v>124.211</c:v>
                </c:pt>
                <c:pt idx="18">
                  <c:v>125.73699999999999</c:v>
                </c:pt>
                <c:pt idx="19">
                  <c:v>126.526</c:v>
                </c:pt>
                <c:pt idx="20">
                  <c:v>125.36799999999999</c:v>
                </c:pt>
                <c:pt idx="21">
                  <c:v>125.298</c:v>
                </c:pt>
                <c:pt idx="22">
                  <c:v>127.211</c:v>
                </c:pt>
                <c:pt idx="23">
                  <c:v>128.298</c:v>
                </c:pt>
                <c:pt idx="24">
                  <c:v>126.351</c:v>
                </c:pt>
                <c:pt idx="25">
                  <c:v>125.56100000000001</c:v>
                </c:pt>
                <c:pt idx="26">
                  <c:v>126.211</c:v>
                </c:pt>
                <c:pt idx="27">
                  <c:v>128.07</c:v>
                </c:pt>
                <c:pt idx="28">
                  <c:v>126.22799999999999</c:v>
                </c:pt>
                <c:pt idx="29">
                  <c:v>127.28100000000001</c:v>
                </c:pt>
                <c:pt idx="30">
                  <c:v>127.474</c:v>
                </c:pt>
                <c:pt idx="31">
                  <c:v>126.807</c:v>
                </c:pt>
                <c:pt idx="32">
                  <c:v>128.018</c:v>
                </c:pt>
                <c:pt idx="33">
                  <c:v>128.52600000000001</c:v>
                </c:pt>
                <c:pt idx="34">
                  <c:v>130.298</c:v>
                </c:pt>
                <c:pt idx="35">
                  <c:v>129.13999999999999</c:v>
                </c:pt>
                <c:pt idx="36">
                  <c:v>128.26300000000001</c:v>
                </c:pt>
                <c:pt idx="37">
                  <c:v>129.684</c:v>
                </c:pt>
                <c:pt idx="38">
                  <c:v>130.19300000000001</c:v>
                </c:pt>
                <c:pt idx="39">
                  <c:v>131.86000000000001</c:v>
                </c:pt>
                <c:pt idx="40">
                  <c:v>130.63200000000001</c:v>
                </c:pt>
                <c:pt idx="41">
                  <c:v>131.80699999999999</c:v>
                </c:pt>
                <c:pt idx="42">
                  <c:v>134.351</c:v>
                </c:pt>
                <c:pt idx="43">
                  <c:v>140.19300000000001</c:v>
                </c:pt>
                <c:pt idx="44">
                  <c:v>139.596</c:v>
                </c:pt>
                <c:pt idx="45">
                  <c:v>142.56100000000001</c:v>
                </c:pt>
                <c:pt idx="46">
                  <c:v>144.649</c:v>
                </c:pt>
                <c:pt idx="47">
                  <c:v>149.89500000000001</c:v>
                </c:pt>
                <c:pt idx="48">
                  <c:v>157.43899999999999</c:v>
                </c:pt>
                <c:pt idx="49">
                  <c:v>170.47399999999999</c:v>
                </c:pt>
                <c:pt idx="50">
                  <c:v>184.035</c:v>
                </c:pt>
                <c:pt idx="51">
                  <c:v>198.50899999999999</c:v>
                </c:pt>
                <c:pt idx="52">
                  <c:v>211.91200000000001</c:v>
                </c:pt>
                <c:pt idx="53">
                  <c:v>219.49100000000001</c:v>
                </c:pt>
                <c:pt idx="54">
                  <c:v>225.702</c:v>
                </c:pt>
                <c:pt idx="55">
                  <c:v>229.298</c:v>
                </c:pt>
                <c:pt idx="56">
                  <c:v>227.84200000000001</c:v>
                </c:pt>
                <c:pt idx="57">
                  <c:v>224.12299999999999</c:v>
                </c:pt>
                <c:pt idx="58">
                  <c:v>210.49100000000001</c:v>
                </c:pt>
                <c:pt idx="59">
                  <c:v>186.15799999999999</c:v>
                </c:pt>
                <c:pt idx="60">
                  <c:v>155.56100000000001</c:v>
                </c:pt>
                <c:pt idx="61">
                  <c:v>134.47399999999999</c:v>
                </c:pt>
                <c:pt idx="62">
                  <c:v>126.08799999999999</c:v>
                </c:pt>
                <c:pt idx="63">
                  <c:v>124.298</c:v>
                </c:pt>
                <c:pt idx="64">
                  <c:v>126.702</c:v>
                </c:pt>
                <c:pt idx="65">
                  <c:v>128.596</c:v>
                </c:pt>
                <c:pt idx="66">
                  <c:v>129.42099999999999</c:v>
                </c:pt>
                <c:pt idx="67">
                  <c:v>133.54400000000001</c:v>
                </c:pt>
                <c:pt idx="68">
                  <c:v>138.316</c:v>
                </c:pt>
                <c:pt idx="69">
                  <c:v>145.87700000000001</c:v>
                </c:pt>
                <c:pt idx="70">
                  <c:v>156.36799999999999</c:v>
                </c:pt>
                <c:pt idx="71">
                  <c:v>166.21100000000001</c:v>
                </c:pt>
                <c:pt idx="72">
                  <c:v>178.947</c:v>
                </c:pt>
                <c:pt idx="73">
                  <c:v>187.10499999999999</c:v>
                </c:pt>
                <c:pt idx="74">
                  <c:v>194.21100000000001</c:v>
                </c:pt>
                <c:pt idx="75">
                  <c:v>199.333</c:v>
                </c:pt>
                <c:pt idx="76">
                  <c:v>199.91200000000001</c:v>
                </c:pt>
                <c:pt idx="77">
                  <c:v>196.22800000000001</c:v>
                </c:pt>
                <c:pt idx="78">
                  <c:v>184.57900000000001</c:v>
                </c:pt>
                <c:pt idx="79">
                  <c:v>163.36799999999999</c:v>
                </c:pt>
                <c:pt idx="80">
                  <c:v>140.36799999999999</c:v>
                </c:pt>
                <c:pt idx="81">
                  <c:v>125.509</c:v>
                </c:pt>
                <c:pt idx="82">
                  <c:v>119.333</c:v>
                </c:pt>
                <c:pt idx="83">
                  <c:v>119.456</c:v>
                </c:pt>
                <c:pt idx="84">
                  <c:v>119.91200000000001</c:v>
                </c:pt>
                <c:pt idx="85">
                  <c:v>119.63200000000001</c:v>
                </c:pt>
                <c:pt idx="86">
                  <c:v>118.456</c:v>
                </c:pt>
                <c:pt idx="87">
                  <c:v>121.28100000000001</c:v>
                </c:pt>
                <c:pt idx="88">
                  <c:v>116.684</c:v>
                </c:pt>
                <c:pt idx="89">
                  <c:v>120.526</c:v>
                </c:pt>
                <c:pt idx="90">
                  <c:v>118.36799999999999</c:v>
                </c:pt>
                <c:pt idx="91">
                  <c:v>120.509</c:v>
                </c:pt>
                <c:pt idx="92">
                  <c:v>120.526</c:v>
                </c:pt>
                <c:pt idx="93">
                  <c:v>121.386</c:v>
                </c:pt>
                <c:pt idx="94">
                  <c:v>118</c:v>
                </c:pt>
                <c:pt idx="95">
                  <c:v>118.474</c:v>
                </c:pt>
                <c:pt idx="96">
                  <c:v>121.28100000000001</c:v>
                </c:pt>
                <c:pt idx="97">
                  <c:v>121.246</c:v>
                </c:pt>
                <c:pt idx="98">
                  <c:v>119.842</c:v>
                </c:pt>
                <c:pt idx="99">
                  <c:v>120.035</c:v>
                </c:pt>
                <c:pt idx="100">
                  <c:v>119.649</c:v>
                </c:pt>
                <c:pt idx="101">
                  <c:v>119.57899999999999</c:v>
                </c:pt>
                <c:pt idx="102">
                  <c:v>118.491</c:v>
                </c:pt>
                <c:pt idx="103">
                  <c:v>120.36799999999999</c:v>
                </c:pt>
                <c:pt idx="104">
                  <c:v>121.93</c:v>
                </c:pt>
                <c:pt idx="105">
                  <c:v>123.509</c:v>
                </c:pt>
                <c:pt idx="106">
                  <c:v>127.456</c:v>
                </c:pt>
                <c:pt idx="107">
                  <c:v>130.12299999999999</c:v>
                </c:pt>
                <c:pt idx="108">
                  <c:v>134.17500000000001</c:v>
                </c:pt>
                <c:pt idx="109">
                  <c:v>134.351</c:v>
                </c:pt>
                <c:pt idx="110">
                  <c:v>136.63200000000001</c:v>
                </c:pt>
                <c:pt idx="111">
                  <c:v>134.15799999999999</c:v>
                </c:pt>
                <c:pt idx="112">
                  <c:v>130.71899999999999</c:v>
                </c:pt>
                <c:pt idx="113">
                  <c:v>126.544</c:v>
                </c:pt>
                <c:pt idx="114">
                  <c:v>122.22799999999999</c:v>
                </c:pt>
                <c:pt idx="115">
                  <c:v>120.63200000000001</c:v>
                </c:pt>
                <c:pt idx="116">
                  <c:v>116.22799999999999</c:v>
                </c:pt>
                <c:pt idx="117">
                  <c:v>116.386</c:v>
                </c:pt>
                <c:pt idx="118">
                  <c:v>117.91200000000001</c:v>
                </c:pt>
                <c:pt idx="119">
                  <c:v>117.07</c:v>
                </c:pt>
                <c:pt idx="120">
                  <c:v>115.43899999999999</c:v>
                </c:pt>
                <c:pt idx="121">
                  <c:v>118</c:v>
                </c:pt>
                <c:pt idx="122">
                  <c:v>119.105</c:v>
                </c:pt>
                <c:pt idx="123">
                  <c:v>116.947</c:v>
                </c:pt>
                <c:pt idx="124">
                  <c:v>119.351</c:v>
                </c:pt>
                <c:pt idx="125">
                  <c:v>118.158</c:v>
                </c:pt>
                <c:pt idx="126">
                  <c:v>117.491</c:v>
                </c:pt>
                <c:pt idx="127">
                  <c:v>116.754</c:v>
                </c:pt>
                <c:pt idx="128">
                  <c:v>117.08799999999999</c:v>
                </c:pt>
                <c:pt idx="129">
                  <c:v>117.404</c:v>
                </c:pt>
                <c:pt idx="130">
                  <c:v>118.474</c:v>
                </c:pt>
                <c:pt idx="131">
                  <c:v>119.105</c:v>
                </c:pt>
                <c:pt idx="132">
                  <c:v>120.77200000000001</c:v>
                </c:pt>
                <c:pt idx="133">
                  <c:v>121.56100000000001</c:v>
                </c:pt>
                <c:pt idx="134">
                  <c:v>123.842</c:v>
                </c:pt>
                <c:pt idx="135">
                  <c:v>126.07</c:v>
                </c:pt>
                <c:pt idx="136">
                  <c:v>127.77200000000001</c:v>
                </c:pt>
                <c:pt idx="137">
                  <c:v>126.73699999999999</c:v>
                </c:pt>
                <c:pt idx="138">
                  <c:v>124.404</c:v>
                </c:pt>
                <c:pt idx="139">
                  <c:v>123.42100000000001</c:v>
                </c:pt>
                <c:pt idx="140">
                  <c:v>120.754</c:v>
                </c:pt>
                <c:pt idx="141">
                  <c:v>116.789</c:v>
                </c:pt>
                <c:pt idx="142">
                  <c:v>117.14</c:v>
                </c:pt>
                <c:pt idx="143">
                  <c:v>117.22799999999999</c:v>
                </c:pt>
                <c:pt idx="144">
                  <c:v>117</c:v>
                </c:pt>
                <c:pt idx="145">
                  <c:v>116.316</c:v>
                </c:pt>
                <c:pt idx="146">
                  <c:v>115.08799999999999</c:v>
                </c:pt>
                <c:pt idx="147">
                  <c:v>117</c:v>
                </c:pt>
                <c:pt idx="148">
                  <c:v>117.123</c:v>
                </c:pt>
                <c:pt idx="149">
                  <c:v>114.982</c:v>
                </c:pt>
                <c:pt idx="150">
                  <c:v>116.105</c:v>
                </c:pt>
                <c:pt idx="151">
                  <c:v>118.175</c:v>
                </c:pt>
                <c:pt idx="152">
                  <c:v>115.825</c:v>
                </c:pt>
                <c:pt idx="153">
                  <c:v>113.544</c:v>
                </c:pt>
                <c:pt idx="154">
                  <c:v>117.053</c:v>
                </c:pt>
                <c:pt idx="155">
                  <c:v>115.91200000000001</c:v>
                </c:pt>
                <c:pt idx="156">
                  <c:v>116.702</c:v>
                </c:pt>
                <c:pt idx="157">
                  <c:v>116.175</c:v>
                </c:pt>
                <c:pt idx="158">
                  <c:v>116.77200000000001</c:v>
                </c:pt>
                <c:pt idx="159">
                  <c:v>115</c:v>
                </c:pt>
                <c:pt idx="160">
                  <c:v>117.754</c:v>
                </c:pt>
                <c:pt idx="161">
                  <c:v>118.596</c:v>
                </c:pt>
                <c:pt idx="162">
                  <c:v>115.667</c:v>
                </c:pt>
                <c:pt idx="163">
                  <c:v>116.544</c:v>
                </c:pt>
                <c:pt idx="164">
                  <c:v>116.28100000000001</c:v>
                </c:pt>
                <c:pt idx="165">
                  <c:v>116.123</c:v>
                </c:pt>
                <c:pt idx="166">
                  <c:v>115.211</c:v>
                </c:pt>
                <c:pt idx="167">
                  <c:v>115.36799999999999</c:v>
                </c:pt>
                <c:pt idx="168">
                  <c:v>116.298</c:v>
                </c:pt>
                <c:pt idx="169">
                  <c:v>114.649</c:v>
                </c:pt>
                <c:pt idx="170">
                  <c:v>116.08799999999999</c:v>
                </c:pt>
                <c:pt idx="171">
                  <c:v>116.386</c:v>
                </c:pt>
                <c:pt idx="172">
                  <c:v>116.333</c:v>
                </c:pt>
                <c:pt idx="173">
                  <c:v>116.386</c:v>
                </c:pt>
                <c:pt idx="174">
                  <c:v>115.77200000000001</c:v>
                </c:pt>
                <c:pt idx="175">
                  <c:v>116.28100000000001</c:v>
                </c:pt>
                <c:pt idx="176">
                  <c:v>115.965</c:v>
                </c:pt>
                <c:pt idx="177">
                  <c:v>114.351</c:v>
                </c:pt>
                <c:pt idx="178">
                  <c:v>116.544</c:v>
                </c:pt>
                <c:pt idx="179">
                  <c:v>116.175</c:v>
                </c:pt>
                <c:pt idx="180">
                  <c:v>115.667</c:v>
                </c:pt>
                <c:pt idx="181">
                  <c:v>116.351</c:v>
                </c:pt>
                <c:pt idx="182">
                  <c:v>116.105</c:v>
                </c:pt>
                <c:pt idx="183">
                  <c:v>115.158</c:v>
                </c:pt>
                <c:pt idx="184">
                  <c:v>114.73699999999999</c:v>
                </c:pt>
                <c:pt idx="185">
                  <c:v>114.789</c:v>
                </c:pt>
                <c:pt idx="186">
                  <c:v>117.035</c:v>
                </c:pt>
                <c:pt idx="187">
                  <c:v>115.982</c:v>
                </c:pt>
                <c:pt idx="188">
                  <c:v>115.404</c:v>
                </c:pt>
                <c:pt idx="189">
                  <c:v>115.825</c:v>
                </c:pt>
                <c:pt idx="190">
                  <c:v>118.491</c:v>
                </c:pt>
                <c:pt idx="191">
                  <c:v>115.07</c:v>
                </c:pt>
                <c:pt idx="192">
                  <c:v>114</c:v>
                </c:pt>
                <c:pt idx="193">
                  <c:v>116.56100000000001</c:v>
                </c:pt>
                <c:pt idx="194">
                  <c:v>117</c:v>
                </c:pt>
                <c:pt idx="195">
                  <c:v>115.333</c:v>
                </c:pt>
                <c:pt idx="196">
                  <c:v>114.73699999999999</c:v>
                </c:pt>
                <c:pt idx="197">
                  <c:v>114.77200000000001</c:v>
                </c:pt>
                <c:pt idx="198">
                  <c:v>115.36799999999999</c:v>
                </c:pt>
                <c:pt idx="199">
                  <c:v>115.123</c:v>
                </c:pt>
                <c:pt idx="200">
                  <c:v>114.965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123.13400318916445</c:v>
                </c:pt>
                <c:pt idx="6">
                  <c:v>123.33174794886867</c:v>
                </c:pt>
                <c:pt idx="7">
                  <c:v>123.52819097688686</c:v>
                </c:pt>
                <c:pt idx="8">
                  <c:v>123.72313681175983</c:v>
                </c:pt>
                <c:pt idx="9">
                  <c:v>123.91636768458326</c:v>
                </c:pt>
                <c:pt idx="10">
                  <c:v>124.10764174164662</c:v>
                </c:pt>
                <c:pt idx="11">
                  <c:v>124.29669126661982</c:v>
                </c:pt>
                <c:pt idx="12">
                  <c:v>124.4832209396793</c:v>
                </c:pt>
                <c:pt idx="13">
                  <c:v>124.66690618018102</c:v>
                </c:pt>
                <c:pt idx="14">
                  <c:v>124.84739163020345</c:v>
                </c:pt>
                <c:pt idx="15">
                  <c:v>125.02428984906444</c:v>
                </c:pt>
                <c:pt idx="16">
                  <c:v>125.19718030501011</c:v>
                </c:pt>
                <c:pt idx="17">
                  <c:v>125.3656087724198</c:v>
                </c:pt>
                <c:pt idx="18">
                  <c:v>125.52908727671864</c:v>
                </c:pt>
                <c:pt idx="19">
                  <c:v>125.68709478595071</c:v>
                </c:pt>
                <c:pt idx="20">
                  <c:v>125.8390789488635</c:v>
                </c:pt>
                <c:pt idx="21">
                  <c:v>125.98445936282602</c:v>
                </c:pt>
                <c:pt idx="22">
                  <c:v>126.12263318753804</c:v>
                </c:pt>
                <c:pt idx="23">
                  <c:v>126.25298451229116</c:v>
                </c:pt>
                <c:pt idx="24">
                  <c:v>126.37489990823234</c:v>
                </c:pt>
                <c:pt idx="25">
                  <c:v>126.48779430857755</c:v>
                </c:pt>
                <c:pt idx="26">
                  <c:v>126.59115411291117</c:v>
                </c:pt>
                <c:pt idx="27">
                  <c:v>126.68460865418675</c:v>
                </c:pt>
                <c:pt idx="28">
                  <c:v>126.76804739553938</c:v>
                </c:pt>
                <c:pt idx="29">
                  <c:v>126.84180887045383</c:v>
                </c:pt>
                <c:pt idx="30">
                  <c:v>126.90697859577548</c:v>
                </c:pt>
                <c:pt idx="31">
                  <c:v>126.96584650200313</c:v>
                </c:pt>
                <c:pt idx="32">
                  <c:v>127.0225882813701</c:v>
                </c:pt>
                <c:pt idx="33">
                  <c:v>127.08424627364528</c:v>
                </c:pt>
                <c:pt idx="34">
                  <c:v>127.16208883360308</c:v>
                </c:pt>
                <c:pt idx="35">
                  <c:v>127.27341506109686</c:v>
                </c:pt>
                <c:pt idx="36">
                  <c:v>127.4438350827333</c:v>
                </c:pt>
                <c:pt idx="37">
                  <c:v>127.70998522767641</c:v>
                </c:pt>
                <c:pt idx="38">
                  <c:v>128.12252532788861</c:v>
                </c:pt>
                <c:pt idx="39">
                  <c:v>128.7491111902448</c:v>
                </c:pt>
                <c:pt idx="40">
                  <c:v>129.67684910010911</c:v>
                </c:pt>
                <c:pt idx="41">
                  <c:v>131.01354605606247</c:v>
                </c:pt>
                <c:pt idx="42">
                  <c:v>132.88691121185292</c:v>
                </c:pt>
                <c:pt idx="43">
                  <c:v>135.44079722343417</c:v>
                </c:pt>
                <c:pt idx="44">
                  <c:v>138.8276578661534</c:v>
                </c:pt>
                <c:pt idx="45">
                  <c:v>143.19669547238507</c:v>
                </c:pt>
                <c:pt idx="46">
                  <c:v>148.67770639206339</c:v>
                </c:pt>
                <c:pt idx="47">
                  <c:v>155.36138561233295</c:v>
                </c:pt>
                <c:pt idx="48">
                  <c:v>163.27774147317416</c:v>
                </c:pt>
                <c:pt idx="49">
                  <c:v>172.37514478461279</c:v>
                </c:pt>
                <c:pt idx="50">
                  <c:v>182.5030964973509</c:v>
                </c:pt>
                <c:pt idx="51">
                  <c:v>193.40092557481361</c:v>
                </c:pt>
                <c:pt idx="52">
                  <c:v>204.68682340120145</c:v>
                </c:pt>
                <c:pt idx="53">
                  <c:v>215.80870156789999</c:v>
                </c:pt>
                <c:pt idx="54">
                  <c:v>225.84287992818969</c:v>
                </c:pt>
                <c:pt idx="55">
                  <c:v>233.01656372657663</c:v>
                </c:pt>
                <c:pt idx="56">
                  <c:v>234.26059418639289</c:v>
                </c:pt>
                <c:pt idx="57">
                  <c:v>225.98886383852502</c:v>
                </c:pt>
                <c:pt idx="58">
                  <c:v>206.98162279348179</c:v>
                </c:pt>
                <c:pt idx="59">
                  <c:v>181.20038437458453</c:v>
                </c:pt>
                <c:pt idx="60">
                  <c:v>156.4136837678748</c:v>
                </c:pt>
                <c:pt idx="61">
                  <c:v>138.88879045011339</c:v>
                </c:pt>
                <c:pt idx="62">
                  <c:v>129.83741307802023</c:v>
                </c:pt>
                <c:pt idx="63">
                  <c:v>126.78757935480374</c:v>
                </c:pt>
                <c:pt idx="64">
                  <c:v>126.88488451360215</c:v>
                </c:pt>
                <c:pt idx="65">
                  <c:v>128.54875219546369</c:v>
                </c:pt>
                <c:pt idx="66">
                  <c:v>131.31204018806125</c:v>
                </c:pt>
                <c:pt idx="67">
                  <c:v>135.20712699778554</c:v>
                </c:pt>
                <c:pt idx="68">
                  <c:v>140.38852102133228</c:v>
                </c:pt>
                <c:pt idx="69">
                  <c:v>146.97851277466012</c:v>
                </c:pt>
                <c:pt idx="70">
                  <c:v>154.99740548832247</c:v>
                </c:pt>
                <c:pt idx="71">
                  <c:v>164.31572864808132</c:v>
                </c:pt>
                <c:pt idx="72">
                  <c:v>174.60990123345942</c:v>
                </c:pt>
                <c:pt idx="73">
                  <c:v>185.28326818796739</c:v>
                </c:pt>
                <c:pt idx="74">
                  <c:v>195.24773341743349</c:v>
                </c:pt>
                <c:pt idx="75">
                  <c:v>202.50182828468394</c:v>
                </c:pt>
                <c:pt idx="76">
                  <c:v>203.94383323447164</c:v>
                </c:pt>
                <c:pt idx="77">
                  <c:v>196.5655413460043</c:v>
                </c:pt>
                <c:pt idx="78">
                  <c:v>180.27399693803227</c:v>
                </c:pt>
                <c:pt idx="79">
                  <c:v>159.60534147558346</c:v>
                </c:pt>
                <c:pt idx="80">
                  <c:v>141.23187971519465</c:v>
                </c:pt>
                <c:pt idx="81">
                  <c:v>129.25224258487134</c:v>
                </c:pt>
                <c:pt idx="82">
                  <c:v>123.41985651706851</c:v>
                </c:pt>
                <c:pt idx="83">
                  <c:v>121.25928341187304</c:v>
                </c:pt>
                <c:pt idx="84">
                  <c:v>120.61233483792455</c:v>
                </c:pt>
                <c:pt idx="85">
                  <c:v>120.41346941731436</c:v>
                </c:pt>
                <c:pt idx="86">
                  <c:v>120.31254353476457</c:v>
                </c:pt>
                <c:pt idx="87">
                  <c:v>120.22865624112218</c:v>
                </c:pt>
                <c:pt idx="88">
                  <c:v>120.14826149860266</c:v>
                </c:pt>
                <c:pt idx="89">
                  <c:v>120.06961772786403</c:v>
                </c:pt>
                <c:pt idx="90">
                  <c:v>119.99247376686255</c:v>
                </c:pt>
                <c:pt idx="91">
                  <c:v>119.91672079107636</c:v>
                </c:pt>
                <c:pt idx="92">
                  <c:v>119.84226752272463</c:v>
                </c:pt>
                <c:pt idx="93">
                  <c:v>119.76904029038003</c:v>
                </c:pt>
                <c:pt idx="94">
                  <c:v>119.69701463623014</c:v>
                </c:pt>
                <c:pt idx="95">
                  <c:v>119.62632075191918</c:v>
                </c:pt>
                <c:pt idx="96">
                  <c:v>119.55755670434033</c:v>
                </c:pt>
                <c:pt idx="97">
                  <c:v>119.49262565251571</c:v>
                </c:pt>
                <c:pt idx="98">
                  <c:v>119.43673661801023</c:v>
                </c:pt>
                <c:pt idx="99">
                  <c:v>119.40263554465061</c:v>
                </c:pt>
                <c:pt idx="100">
                  <c:v>119.41838862262587</c:v>
                </c:pt>
                <c:pt idx="101">
                  <c:v>119.53944622544864</c:v>
                </c:pt>
                <c:pt idx="102">
                  <c:v>119.86326970572864</c:v>
                </c:pt>
                <c:pt idx="103">
                  <c:v>120.5397959838791</c:v>
                </c:pt>
                <c:pt idx="104">
                  <c:v>121.76407400423098</c:v>
                </c:pt>
                <c:pt idx="105">
                  <c:v>123.73107652495403</c:v>
                </c:pt>
                <c:pt idx="106">
                  <c:v>126.53197838412764</c:v>
                </c:pt>
                <c:pt idx="107">
                  <c:v>129.98902330771972</c:v>
                </c:pt>
                <c:pt idx="108">
                  <c:v>133.48967760217914</c:v>
                </c:pt>
                <c:pt idx="109">
                  <c:v>135.99270895467936</c:v>
                </c:pt>
                <c:pt idx="110">
                  <c:v>136.40963091409182</c:v>
                </c:pt>
                <c:pt idx="111">
                  <c:v>134.29216193941426</c:v>
                </c:pt>
                <c:pt idx="112">
                  <c:v>130.2900234970574</c:v>
                </c:pt>
                <c:pt idx="113">
                  <c:v>125.83138562534405</c:v>
                </c:pt>
                <c:pt idx="114">
                  <c:v>122.21783018626073</c:v>
                </c:pt>
                <c:pt idx="115">
                  <c:v>119.95998685229962</c:v>
                </c:pt>
                <c:pt idx="116">
                  <c:v>118.83707341142349</c:v>
                </c:pt>
                <c:pt idx="117">
                  <c:v>118.37105781879231</c:v>
                </c:pt>
                <c:pt idx="118">
                  <c:v>118.18763803092037</c:v>
                </c:pt>
                <c:pt idx="119">
                  <c:v>118.0972971904016</c:v>
                </c:pt>
                <c:pt idx="120">
                  <c:v>118.03078996320632</c:v>
                </c:pt>
                <c:pt idx="121">
                  <c:v>117.96907120615458</c:v>
                </c:pt>
                <c:pt idx="122">
                  <c:v>117.90810625869048</c:v>
                </c:pt>
                <c:pt idx="123">
                  <c:v>117.84721915217686</c:v>
                </c:pt>
                <c:pt idx="124">
                  <c:v>117.78631296592994</c:v>
                </c:pt>
                <c:pt idx="125">
                  <c:v>117.72539983442836</c:v>
                </c:pt>
                <c:pt idx="126">
                  <c:v>117.66472518485396</c:v>
                </c:pt>
                <c:pt idx="127">
                  <c:v>117.60581870189046</c:v>
                </c:pt>
                <c:pt idx="128">
                  <c:v>117.55609074533922</c:v>
                </c:pt>
                <c:pt idx="129">
                  <c:v>117.54414750712064</c:v>
                </c:pt>
                <c:pt idx="130">
                  <c:v>117.65666658529592</c:v>
                </c:pt>
                <c:pt idx="131">
                  <c:v>118.09281642984254</c:v>
                </c:pt>
                <c:pt idx="132">
                  <c:v>119.17399721491644</c:v>
                </c:pt>
                <c:pt idx="133">
                  <c:v>121.18011932070142</c:v>
                </c:pt>
                <c:pt idx="134">
                  <c:v>123.97021741986212</c:v>
                </c:pt>
                <c:pt idx="135">
                  <c:v>126.68373673781588</c:v>
                </c:pt>
                <c:pt idx="136">
                  <c:v>128.03782319974755</c:v>
                </c:pt>
                <c:pt idx="137">
                  <c:v>127.24189371718482</c:v>
                </c:pt>
                <c:pt idx="138">
                  <c:v>124.68622138195403</c:v>
                </c:pt>
                <c:pt idx="139">
                  <c:v>121.61633710920435</c:v>
                </c:pt>
                <c:pt idx="140">
                  <c:v>119.15194691128319</c:v>
                </c:pt>
                <c:pt idx="141">
                  <c:v>117.67577713965025</c:v>
                </c:pt>
                <c:pt idx="142">
                  <c:v>116.97627245774957</c:v>
                </c:pt>
                <c:pt idx="143">
                  <c:v>116.69007284508179</c:v>
                </c:pt>
                <c:pt idx="144">
                  <c:v>116.56571690227838</c:v>
                </c:pt>
                <c:pt idx="145">
                  <c:v>116.48960339551583</c:v>
                </c:pt>
                <c:pt idx="146">
                  <c:v>116.42462572353897</c:v>
                </c:pt>
                <c:pt idx="147">
                  <c:v>116.36166173851755</c:v>
                </c:pt>
                <c:pt idx="148">
                  <c:v>116.29899393035335</c:v>
                </c:pt>
                <c:pt idx="149">
                  <c:v>116.23637746518897</c:v>
                </c:pt>
                <c:pt idx="150">
                  <c:v>116.17379164624002</c:v>
                </c:pt>
                <c:pt idx="151">
                  <c:v>116.11124156217063</c:v>
                </c:pt>
                <c:pt idx="152">
                  <c:v>116.04873384547773</c:v>
                </c:pt>
                <c:pt idx="153">
                  <c:v>115.98627436232081</c:v>
                </c:pt>
                <c:pt idx="154">
                  <c:v>115.92386805005432</c:v>
                </c:pt>
                <c:pt idx="155">
                  <c:v>115.86151893446454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123.1340031891603</c:v>
                </c:pt>
                <c:pt idx="6">
                  <c:v>123.33174794885562</c:v>
                </c:pt>
                <c:pt idx="7">
                  <c:v>123.52819097684669</c:v>
                </c:pt>
                <c:pt idx="8">
                  <c:v>123.72313681163877</c:v>
                </c:pt>
                <c:pt idx="9">
                  <c:v>123.9163676842262</c:v>
                </c:pt>
                <c:pt idx="10">
                  <c:v>124.10764174061597</c:v>
                </c:pt>
                <c:pt idx="11">
                  <c:v>124.29669126370828</c:v>
                </c:pt>
                <c:pt idx="12">
                  <c:v>124.48322093162962</c:v>
                </c:pt>
                <c:pt idx="13">
                  <c:v>124.66690615839977</c:v>
                </c:pt>
                <c:pt idx="14">
                  <c:v>124.84739157252241</c:v>
                </c:pt>
                <c:pt idx="15">
                  <c:v>125.02428969956853</c:v>
                </c:pt>
                <c:pt idx="16">
                  <c:v>125.19717992580705</c:v>
                </c:pt>
                <c:pt idx="17">
                  <c:v>125.36560783104953</c:v>
                </c:pt>
                <c:pt idx="18">
                  <c:v>125.52908498956529</c:v>
                </c:pt>
                <c:pt idx="19">
                  <c:v>125.68708934748689</c:v>
                </c:pt>
                <c:pt idx="20">
                  <c:v>125.83906629266266</c:v>
                </c:pt>
                <c:pt idx="21">
                  <c:v>125.98443053734076</c:v>
                </c:pt>
                <c:pt idx="22">
                  <c:v>126.12256893414725</c:v>
                </c:pt>
                <c:pt idx="23">
                  <c:v>126.25284434017482</c:v>
                </c:pt>
                <c:pt idx="24">
                  <c:v>126.37460063121657</c:v>
                </c:pt>
                <c:pt idx="25">
                  <c:v>126.48716894691452</c:v>
                </c:pt>
                <c:pt idx="26">
                  <c:v>126.58987521670784</c:v>
                </c:pt>
                <c:pt idx="27">
                  <c:v>126.68204897523478</c:v>
                </c:pt>
                <c:pt idx="28">
                  <c:v>126.7630334241495</c:v>
                </c:pt>
                <c:pt idx="29">
                  <c:v>126.83219663587789</c:v>
                </c:pt>
                <c:pt idx="30">
                  <c:v>126.88894372540966</c:v>
                </c:pt>
                <c:pt idx="31">
                  <c:v>126.93272974173617</c:v>
                </c:pt>
                <c:pt idx="32">
                  <c:v>126.9630729551473</c:v>
                </c:pt>
                <c:pt idx="33">
                  <c:v>126.97956814556798</c:v>
                </c:pt>
                <c:pt idx="34">
                  <c:v>126.9818994365903</c:v>
                </c:pt>
                <c:pt idx="35">
                  <c:v>126.96985217637248</c:v>
                </c:pt>
                <c:pt idx="36">
                  <c:v>126.94332334645738</c:v>
                </c:pt>
                <c:pt idx="37">
                  <c:v>126.90232998815071</c:v>
                </c:pt>
                <c:pt idx="38">
                  <c:v>126.84701517697708</c:v>
                </c:pt>
                <c:pt idx="39">
                  <c:v>126.77765114999031</c:v>
                </c:pt>
                <c:pt idx="40">
                  <c:v>126.69463929645619</c:v>
                </c:pt>
                <c:pt idx="41">
                  <c:v>126.5985068545429</c:v>
                </c:pt>
                <c:pt idx="42">
                  <c:v>126.48990030705708</c:v>
                </c:pt>
                <c:pt idx="43">
                  <c:v>126.36957562748644</c:v>
                </c:pt>
                <c:pt idx="44">
                  <c:v>126.23838568183545</c:v>
                </c:pt>
                <c:pt idx="45">
                  <c:v>126.09726523003231</c:v>
                </c:pt>
                <c:pt idx="46">
                  <c:v>125.94721408233546</c:v>
                </c:pt>
                <c:pt idx="47">
                  <c:v>125.78927904288518</c:v>
                </c:pt>
                <c:pt idx="48">
                  <c:v>125.62453530936202</c:v>
                </c:pt>
                <c:pt idx="49">
                  <c:v>125.45406799342372</c:v>
                </c:pt>
                <c:pt idx="50">
                  <c:v>125.27895438372711</c:v>
                </c:pt>
                <c:pt idx="51">
                  <c:v>125.1002474976498</c:v>
                </c:pt>
                <c:pt idx="52">
                  <c:v>124.91896136742261</c:v>
                </c:pt>
                <c:pt idx="53">
                  <c:v>124.7360583906852</c:v>
                </c:pt>
                <c:pt idx="54">
                  <c:v>124.55243895410105</c:v>
                </c:pt>
                <c:pt idx="55">
                  <c:v>124.36893342046767</c:v>
                </c:pt>
                <c:pt idx="56">
                  <c:v>124.1862964620759</c:v>
                </c:pt>
                <c:pt idx="57">
                  <c:v>124.00520363128463</c:v>
                </c:pt>
                <c:pt idx="58">
                  <c:v>123.82624998665112</c:v>
                </c:pt>
                <c:pt idx="59">
                  <c:v>123.64995054072605</c:v>
                </c:pt>
                <c:pt idx="60">
                  <c:v>123.47674226330591</c:v>
                </c:pt>
                <c:pt idx="61">
                  <c:v>123.30698735970793</c:v>
                </c:pt>
                <c:pt idx="62">
                  <c:v>123.14097754479484</c:v>
                </c:pt>
                <c:pt idx="63">
                  <c:v>122.97893904685795</c:v>
                </c:pt>
                <c:pt idx="64">
                  <c:v>122.82103809779368</c:v>
                </c:pt>
                <c:pt idx="65">
                  <c:v>122.66738669418521</c:v>
                </c:pt>
                <c:pt idx="66">
                  <c:v>122.51804844519312</c:v>
                </c:pt>
                <c:pt idx="67">
                  <c:v>122.37304435530264</c:v>
                </c:pt>
                <c:pt idx="68">
                  <c:v>122.23235842121791</c:v>
                </c:pt>
                <c:pt idx="69">
                  <c:v>122.09594295127069</c:v>
                </c:pt>
                <c:pt idx="70">
                  <c:v>121.96372354180535</c:v>
                </c:pt>
                <c:pt idx="71">
                  <c:v>121.83560366766932</c:v>
                </c:pt>
                <c:pt idx="72">
                  <c:v>121.71146886303011</c:v>
                </c:pt>
                <c:pt idx="73">
                  <c:v>121.59119048433465</c:v>
                </c:pt>
                <c:pt idx="74">
                  <c:v>121.47462905955088</c:v>
                </c:pt>
                <c:pt idx="75">
                  <c:v>121.36163723721242</c:v>
                </c:pt>
                <c:pt idx="76">
                  <c:v>121.25206235560181</c:v>
                </c:pt>
                <c:pt idx="77">
                  <c:v>121.14574865704492</c:v>
                </c:pt>
                <c:pt idx="78">
                  <c:v>121.0425391751303</c:v>
                </c:pt>
                <c:pt idx="79">
                  <c:v>120.94227732406736</c:v>
                </c:pt>
                <c:pt idx="80">
                  <c:v>120.84480821967047</c:v>
                </c:pt>
                <c:pt idx="81">
                  <c:v>120.74997976088086</c:v>
                </c:pt>
                <c:pt idx="82">
                  <c:v>120.65764349954578</c:v>
                </c:pt>
                <c:pt idx="83">
                  <c:v>120.56765532455937</c:v>
                </c:pt>
                <c:pt idx="84">
                  <c:v>120.47987598458725</c:v>
                </c:pt>
                <c:pt idx="85">
                  <c:v>120.39417147156988</c:v>
                </c:pt>
                <c:pt idx="86">
                  <c:v>120.31041328512228</c:v>
                </c:pt>
                <c:pt idx="87">
                  <c:v>120.22847859589331</c:v>
                </c:pt>
                <c:pt idx="88">
                  <c:v>120.14825032396109</c:v>
                </c:pt>
                <c:pt idx="89">
                  <c:v>120.06961714646445</c:v>
                </c:pt>
                <c:pt idx="90">
                  <c:v>119.99247344691935</c:v>
                </c:pt>
                <c:pt idx="91">
                  <c:v>119.91671921706146</c:v>
                </c:pt>
                <c:pt idx="92">
                  <c:v>119.8422599205919</c:v>
                </c:pt>
                <c:pt idx="93">
                  <c:v>119.76900632688756</c:v>
                </c:pt>
                <c:pt idx="94">
                  <c:v>119.69687432156027</c:v>
                </c:pt>
                <c:pt idx="95">
                  <c:v>119.62578469970954</c:v>
                </c:pt>
                <c:pt idx="96">
                  <c:v>119.55566294679787</c:v>
                </c:pt>
                <c:pt idx="97">
                  <c:v>119.48643901128197</c:v>
                </c:pt>
                <c:pt idx="98">
                  <c:v>119.41804707244324</c:v>
                </c:pt>
                <c:pt idx="99">
                  <c:v>119.35042530626961</c:v>
                </c:pt>
                <c:pt idx="100">
                  <c:v>119.28351565174174</c:v>
                </c:pt>
                <c:pt idx="101">
                  <c:v>119.21726357945455</c:v>
                </c:pt>
                <c:pt idx="102">
                  <c:v>119.15161786416087</c:v>
                </c:pt>
                <c:pt idx="103">
                  <c:v>119.08653036254313</c:v>
                </c:pt>
                <c:pt idx="104">
                  <c:v>119.02195579730031</c:v>
                </c:pt>
                <c:pt idx="105">
                  <c:v>118.9578515484725</c:v>
                </c:pt>
                <c:pt idx="106">
                  <c:v>118.8941774528098</c:v>
                </c:pt>
                <c:pt idx="107">
                  <c:v>118.83089561192034</c:v>
                </c:pt>
                <c:pt idx="108">
                  <c:v>118.76797020990082</c:v>
                </c:pt>
                <c:pt idx="109">
                  <c:v>118.70536734115373</c:v>
                </c:pt>
                <c:pt idx="110">
                  <c:v>118.64305484912653</c:v>
                </c:pt>
                <c:pt idx="111">
                  <c:v>118.58100217676008</c:v>
                </c:pt>
                <c:pt idx="112">
                  <c:v>118.5191802295008</c:v>
                </c:pt>
                <c:pt idx="113">
                  <c:v>118.45756125180446</c:v>
                </c:pt>
                <c:pt idx="114">
                  <c:v>118.39611871812768</c:v>
                </c:pt>
                <c:pt idx="115">
                  <c:v>118.33482723945608</c:v>
                </c:pt>
                <c:pt idx="116">
                  <c:v>118.27366248643762</c:v>
                </c:pt>
                <c:pt idx="117">
                  <c:v>118.21260113016734</c:v>
                </c:pt>
                <c:pt idx="118">
                  <c:v>118.15162080157836</c:v>
                </c:pt>
                <c:pt idx="119">
                  <c:v>118.09070007022883</c:v>
                </c:pt>
                <c:pt idx="120">
                  <c:v>118.02981844300925</c:v>
                </c:pt>
                <c:pt idx="121">
                  <c:v>117.96895638292141</c:v>
                </c:pt>
                <c:pt idx="122">
                  <c:v>117.90809534759158</c:v>
                </c:pt>
                <c:pt idx="123">
                  <c:v>117.84721784657076</c:v>
                </c:pt>
                <c:pt idx="124">
                  <c:v>117.78630751575847</c:v>
                </c:pt>
                <c:pt idx="125">
                  <c:v>117.72534920648104</c:v>
                </c:pt>
                <c:pt idx="126">
                  <c:v>117.66432908589591</c:v>
                </c:pt>
                <c:pt idx="127">
                  <c:v>117.60323474453006</c:v>
                </c:pt>
                <c:pt idx="128">
                  <c:v>117.54205530595584</c:v>
                </c:pt>
                <c:pt idx="129">
                  <c:v>117.48078153292936</c:v>
                </c:pt>
                <c:pt idx="130">
                  <c:v>117.41940592384765</c:v>
                </c:pt>
                <c:pt idx="131">
                  <c:v>117.35792279319</c:v>
                </c:pt>
                <c:pt idx="132">
                  <c:v>117.29632832976034</c:v>
                </c:pt>
                <c:pt idx="133">
                  <c:v>117.23462062708457</c:v>
                </c:pt>
                <c:pt idx="134">
                  <c:v>117.17279968124713</c:v>
                </c:pt>
                <c:pt idx="135">
                  <c:v>117.11086735275696</c:v>
                </c:pt>
                <c:pt idx="136">
                  <c:v>117.04882729064714</c:v>
                </c:pt>
                <c:pt idx="137">
                  <c:v>116.98668481884171</c:v>
                </c:pt>
                <c:pt idx="138">
                  <c:v>116.92444678673935</c:v>
                </c:pt>
                <c:pt idx="139">
                  <c:v>116.86212138782504</c:v>
                </c:pt>
                <c:pt idx="140">
                  <c:v>116.79971795178292</c:v>
                </c:pt>
                <c:pt idx="141">
                  <c:v>116.73724671691718</c:v>
                </c:pt>
                <c:pt idx="142">
                  <c:v>116.67471859059276</c:v>
                </c:pt>
                <c:pt idx="143">
                  <c:v>116.61214490582205</c:v>
                </c:pt>
                <c:pt idx="144">
                  <c:v>116.54953718203669</c:v>
                </c:pt>
                <c:pt idx="145">
                  <c:v>116.48690689752229</c:v>
                </c:pt>
                <c:pt idx="146">
                  <c:v>116.42426528003386</c:v>
                </c:pt>
                <c:pt idx="147">
                  <c:v>116.3616231208479</c:v>
                </c:pt>
                <c:pt idx="148">
                  <c:v>116.29899061606338</c:v>
                </c:pt>
                <c:pt idx="149">
                  <c:v>116.23637723745466</c:v>
                </c:pt>
                <c:pt idx="150">
                  <c:v>116.17379163371706</c:v>
                </c:pt>
                <c:pt idx="151">
                  <c:v>116.11124156161975</c:v>
                </c:pt>
                <c:pt idx="152">
                  <c:v>116.04873384545834</c:v>
                </c:pt>
                <c:pt idx="153">
                  <c:v>115.98627436232027</c:v>
                </c:pt>
                <c:pt idx="154">
                  <c:v>115.92386805005431</c:v>
                </c:pt>
                <c:pt idx="155">
                  <c:v>115.86151893446454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124</c:v>
                </c:pt>
                <c:pt idx="1">
                  <c:v>125.596</c:v>
                </c:pt>
                <c:pt idx="2">
                  <c:v>128</c:v>
                </c:pt>
                <c:pt idx="3">
                  <c:v>124.825</c:v>
                </c:pt>
                <c:pt idx="4">
                  <c:v>124.333</c:v>
                </c:pt>
                <c:pt idx="5">
                  <c:v>124.842</c:v>
                </c:pt>
                <c:pt idx="6">
                  <c:v>126.386</c:v>
                </c:pt>
                <c:pt idx="7">
                  <c:v>124.895</c:v>
                </c:pt>
                <c:pt idx="8">
                  <c:v>125.158</c:v>
                </c:pt>
                <c:pt idx="9">
                  <c:v>124.877</c:v>
                </c:pt>
                <c:pt idx="10">
                  <c:v>127.14</c:v>
                </c:pt>
                <c:pt idx="11">
                  <c:v>126.43899999999999</c:v>
                </c:pt>
                <c:pt idx="12">
                  <c:v>124.158</c:v>
                </c:pt>
                <c:pt idx="13">
                  <c:v>126.386</c:v>
                </c:pt>
                <c:pt idx="14">
                  <c:v>125.56100000000001</c:v>
                </c:pt>
                <c:pt idx="15">
                  <c:v>127.702</c:v>
                </c:pt>
                <c:pt idx="16">
                  <c:v>126.105</c:v>
                </c:pt>
                <c:pt idx="17">
                  <c:v>126.404</c:v>
                </c:pt>
                <c:pt idx="18">
                  <c:v>126.789</c:v>
                </c:pt>
                <c:pt idx="19">
                  <c:v>128.42099999999999</c:v>
                </c:pt>
                <c:pt idx="20">
                  <c:v>127.123</c:v>
                </c:pt>
                <c:pt idx="21">
                  <c:v>128.28100000000001</c:v>
                </c:pt>
                <c:pt idx="22">
                  <c:v>128.73699999999999</c:v>
                </c:pt>
                <c:pt idx="23">
                  <c:v>128.42099999999999</c:v>
                </c:pt>
                <c:pt idx="24">
                  <c:v>129.52600000000001</c:v>
                </c:pt>
                <c:pt idx="25">
                  <c:v>130.91200000000001</c:v>
                </c:pt>
                <c:pt idx="26">
                  <c:v>128.86000000000001</c:v>
                </c:pt>
                <c:pt idx="27">
                  <c:v>129.26300000000001</c:v>
                </c:pt>
                <c:pt idx="28">
                  <c:v>128.13999999999999</c:v>
                </c:pt>
                <c:pt idx="29">
                  <c:v>129.404</c:v>
                </c:pt>
                <c:pt idx="30">
                  <c:v>127.86</c:v>
                </c:pt>
                <c:pt idx="31">
                  <c:v>130.78899999999999</c:v>
                </c:pt>
                <c:pt idx="32">
                  <c:v>130.982</c:v>
                </c:pt>
                <c:pt idx="33">
                  <c:v>132.10499999999999</c:v>
                </c:pt>
                <c:pt idx="34">
                  <c:v>130.71899999999999</c:v>
                </c:pt>
                <c:pt idx="35">
                  <c:v>129.36799999999999</c:v>
                </c:pt>
                <c:pt idx="36">
                  <c:v>130</c:v>
                </c:pt>
                <c:pt idx="37">
                  <c:v>133.87700000000001</c:v>
                </c:pt>
                <c:pt idx="38">
                  <c:v>135.351</c:v>
                </c:pt>
                <c:pt idx="39">
                  <c:v>139.17500000000001</c:v>
                </c:pt>
                <c:pt idx="40">
                  <c:v>140.15799999999999</c:v>
                </c:pt>
                <c:pt idx="41">
                  <c:v>143.84200000000001</c:v>
                </c:pt>
                <c:pt idx="42">
                  <c:v>145.75399999999999</c:v>
                </c:pt>
                <c:pt idx="43">
                  <c:v>145.614</c:v>
                </c:pt>
                <c:pt idx="44">
                  <c:v>147.667</c:v>
                </c:pt>
                <c:pt idx="45">
                  <c:v>144.80699999999999</c:v>
                </c:pt>
                <c:pt idx="46">
                  <c:v>147.649</c:v>
                </c:pt>
                <c:pt idx="47">
                  <c:v>155.75399999999999</c:v>
                </c:pt>
                <c:pt idx="48">
                  <c:v>166.21100000000001</c:v>
                </c:pt>
                <c:pt idx="49">
                  <c:v>180</c:v>
                </c:pt>
                <c:pt idx="50">
                  <c:v>195.018</c:v>
                </c:pt>
                <c:pt idx="51">
                  <c:v>208.667</c:v>
                </c:pt>
                <c:pt idx="52">
                  <c:v>217.54400000000001</c:v>
                </c:pt>
                <c:pt idx="53">
                  <c:v>223.333</c:v>
                </c:pt>
                <c:pt idx="54">
                  <c:v>228.75399999999999</c:v>
                </c:pt>
                <c:pt idx="55">
                  <c:v>230.316</c:v>
                </c:pt>
                <c:pt idx="56">
                  <c:v>230.21100000000001</c:v>
                </c:pt>
                <c:pt idx="57">
                  <c:v>224.63200000000001</c:v>
                </c:pt>
                <c:pt idx="58">
                  <c:v>211.298</c:v>
                </c:pt>
                <c:pt idx="59">
                  <c:v>182.15799999999999</c:v>
                </c:pt>
                <c:pt idx="60">
                  <c:v>146.28100000000001</c:v>
                </c:pt>
                <c:pt idx="61">
                  <c:v>131.80699999999999</c:v>
                </c:pt>
                <c:pt idx="62">
                  <c:v>130.57900000000001</c:v>
                </c:pt>
                <c:pt idx="63">
                  <c:v>131.82499999999999</c:v>
                </c:pt>
                <c:pt idx="64">
                  <c:v>132.45599999999999</c:v>
                </c:pt>
                <c:pt idx="65">
                  <c:v>132.77199999999999</c:v>
                </c:pt>
                <c:pt idx="66">
                  <c:v>132.54400000000001</c:v>
                </c:pt>
                <c:pt idx="67">
                  <c:v>136.49100000000001</c:v>
                </c:pt>
                <c:pt idx="68">
                  <c:v>143.316</c:v>
                </c:pt>
                <c:pt idx="69">
                  <c:v>154.47399999999999</c:v>
                </c:pt>
                <c:pt idx="70">
                  <c:v>165.54400000000001</c:v>
                </c:pt>
                <c:pt idx="71">
                  <c:v>176.14</c:v>
                </c:pt>
                <c:pt idx="72">
                  <c:v>185.87700000000001</c:v>
                </c:pt>
                <c:pt idx="73">
                  <c:v>193.15799999999999</c:v>
                </c:pt>
                <c:pt idx="74">
                  <c:v>200.10499999999999</c:v>
                </c:pt>
                <c:pt idx="75">
                  <c:v>201.78899999999999</c:v>
                </c:pt>
                <c:pt idx="76">
                  <c:v>203.035</c:v>
                </c:pt>
                <c:pt idx="77">
                  <c:v>197.57900000000001</c:v>
                </c:pt>
                <c:pt idx="78">
                  <c:v>181.982</c:v>
                </c:pt>
                <c:pt idx="79">
                  <c:v>156.684</c:v>
                </c:pt>
                <c:pt idx="80">
                  <c:v>129.316</c:v>
                </c:pt>
                <c:pt idx="81">
                  <c:v>122.614</c:v>
                </c:pt>
                <c:pt idx="82">
                  <c:v>120.43899999999999</c:v>
                </c:pt>
                <c:pt idx="83">
                  <c:v>119.825</c:v>
                </c:pt>
                <c:pt idx="84">
                  <c:v>120.42100000000001</c:v>
                </c:pt>
                <c:pt idx="85">
                  <c:v>120.28100000000001</c:v>
                </c:pt>
                <c:pt idx="86">
                  <c:v>120.544</c:v>
                </c:pt>
                <c:pt idx="87">
                  <c:v>118.91200000000001</c:v>
                </c:pt>
                <c:pt idx="88">
                  <c:v>119.842</c:v>
                </c:pt>
                <c:pt idx="89">
                  <c:v>119.789</c:v>
                </c:pt>
                <c:pt idx="90">
                  <c:v>120.789</c:v>
                </c:pt>
                <c:pt idx="91">
                  <c:v>121.07</c:v>
                </c:pt>
                <c:pt idx="92">
                  <c:v>119.877</c:v>
                </c:pt>
                <c:pt idx="93">
                  <c:v>119.895</c:v>
                </c:pt>
                <c:pt idx="94">
                  <c:v>121.246</c:v>
                </c:pt>
                <c:pt idx="95">
                  <c:v>121.08799999999999</c:v>
                </c:pt>
                <c:pt idx="96">
                  <c:v>122.456</c:v>
                </c:pt>
                <c:pt idx="97">
                  <c:v>121.386</c:v>
                </c:pt>
                <c:pt idx="98">
                  <c:v>121.63200000000001</c:v>
                </c:pt>
                <c:pt idx="99">
                  <c:v>122.596</c:v>
                </c:pt>
                <c:pt idx="100">
                  <c:v>120</c:v>
                </c:pt>
                <c:pt idx="101">
                  <c:v>122.298</c:v>
                </c:pt>
                <c:pt idx="102">
                  <c:v>121.211</c:v>
                </c:pt>
                <c:pt idx="103">
                  <c:v>121.596</c:v>
                </c:pt>
                <c:pt idx="104">
                  <c:v>123.63200000000001</c:v>
                </c:pt>
                <c:pt idx="105">
                  <c:v>126.895</c:v>
                </c:pt>
                <c:pt idx="106">
                  <c:v>133.12299999999999</c:v>
                </c:pt>
                <c:pt idx="107">
                  <c:v>135.26300000000001</c:v>
                </c:pt>
                <c:pt idx="108">
                  <c:v>138.333</c:v>
                </c:pt>
                <c:pt idx="109">
                  <c:v>140.43899999999999</c:v>
                </c:pt>
                <c:pt idx="110">
                  <c:v>138.63200000000001</c:v>
                </c:pt>
                <c:pt idx="111">
                  <c:v>135.78899999999999</c:v>
                </c:pt>
                <c:pt idx="112">
                  <c:v>129.22800000000001</c:v>
                </c:pt>
                <c:pt idx="113">
                  <c:v>126.36799999999999</c:v>
                </c:pt>
                <c:pt idx="114">
                  <c:v>125.316</c:v>
                </c:pt>
                <c:pt idx="115">
                  <c:v>120.175</c:v>
                </c:pt>
                <c:pt idx="116">
                  <c:v>119.825</c:v>
                </c:pt>
                <c:pt idx="117">
                  <c:v>120.105</c:v>
                </c:pt>
                <c:pt idx="118">
                  <c:v>118.649</c:v>
                </c:pt>
                <c:pt idx="119">
                  <c:v>120.667</c:v>
                </c:pt>
                <c:pt idx="120">
                  <c:v>120.404</c:v>
                </c:pt>
                <c:pt idx="121">
                  <c:v>119.895</c:v>
                </c:pt>
                <c:pt idx="122">
                  <c:v>119.491</c:v>
                </c:pt>
                <c:pt idx="123">
                  <c:v>120.71899999999999</c:v>
                </c:pt>
                <c:pt idx="124">
                  <c:v>120.158</c:v>
                </c:pt>
                <c:pt idx="125">
                  <c:v>119.947</c:v>
                </c:pt>
                <c:pt idx="126">
                  <c:v>120.333</c:v>
                </c:pt>
                <c:pt idx="127">
                  <c:v>119.614</c:v>
                </c:pt>
                <c:pt idx="128">
                  <c:v>116.86</c:v>
                </c:pt>
                <c:pt idx="129">
                  <c:v>120.193</c:v>
                </c:pt>
                <c:pt idx="130">
                  <c:v>120.71899999999999</c:v>
                </c:pt>
                <c:pt idx="131">
                  <c:v>122.333</c:v>
                </c:pt>
                <c:pt idx="132">
                  <c:v>125.474</c:v>
                </c:pt>
                <c:pt idx="133">
                  <c:v>127.22799999999999</c:v>
                </c:pt>
                <c:pt idx="134">
                  <c:v>129.56100000000001</c:v>
                </c:pt>
                <c:pt idx="135">
                  <c:v>131.50899999999999</c:v>
                </c:pt>
                <c:pt idx="136">
                  <c:v>132.19300000000001</c:v>
                </c:pt>
                <c:pt idx="137">
                  <c:v>127.526</c:v>
                </c:pt>
                <c:pt idx="138">
                  <c:v>124.789</c:v>
                </c:pt>
                <c:pt idx="139">
                  <c:v>122.56100000000001</c:v>
                </c:pt>
                <c:pt idx="140">
                  <c:v>117.895</c:v>
                </c:pt>
                <c:pt idx="141">
                  <c:v>119.57899999999999</c:v>
                </c:pt>
                <c:pt idx="142">
                  <c:v>119.28100000000001</c:v>
                </c:pt>
                <c:pt idx="143">
                  <c:v>117.491</c:v>
                </c:pt>
                <c:pt idx="144">
                  <c:v>118.63200000000001</c:v>
                </c:pt>
                <c:pt idx="145">
                  <c:v>118.684</c:v>
                </c:pt>
                <c:pt idx="146">
                  <c:v>120.105</c:v>
                </c:pt>
                <c:pt idx="147">
                  <c:v>117.43899999999999</c:v>
                </c:pt>
                <c:pt idx="148">
                  <c:v>118.351</c:v>
                </c:pt>
                <c:pt idx="149">
                  <c:v>116.351</c:v>
                </c:pt>
                <c:pt idx="150">
                  <c:v>116.825</c:v>
                </c:pt>
                <c:pt idx="151">
                  <c:v>119.298</c:v>
                </c:pt>
                <c:pt idx="152">
                  <c:v>116.26300000000001</c:v>
                </c:pt>
                <c:pt idx="153">
                  <c:v>117.877</c:v>
                </c:pt>
                <c:pt idx="154">
                  <c:v>119.193</c:v>
                </c:pt>
                <c:pt idx="155">
                  <c:v>116.26300000000001</c:v>
                </c:pt>
                <c:pt idx="156">
                  <c:v>118.491</c:v>
                </c:pt>
                <c:pt idx="157">
                  <c:v>117.456</c:v>
                </c:pt>
                <c:pt idx="158">
                  <c:v>117.07</c:v>
                </c:pt>
                <c:pt idx="159">
                  <c:v>117.71899999999999</c:v>
                </c:pt>
                <c:pt idx="160">
                  <c:v>117.316</c:v>
                </c:pt>
                <c:pt idx="161">
                  <c:v>116.825</c:v>
                </c:pt>
                <c:pt idx="162">
                  <c:v>117.491</c:v>
                </c:pt>
                <c:pt idx="163">
                  <c:v>117.22799999999999</c:v>
                </c:pt>
                <c:pt idx="164">
                  <c:v>116.965</c:v>
                </c:pt>
                <c:pt idx="165">
                  <c:v>117.63200000000001</c:v>
                </c:pt>
                <c:pt idx="166">
                  <c:v>116.965</c:v>
                </c:pt>
                <c:pt idx="167">
                  <c:v>116.491</c:v>
                </c:pt>
                <c:pt idx="168">
                  <c:v>118</c:v>
                </c:pt>
                <c:pt idx="169">
                  <c:v>116.947</c:v>
                </c:pt>
                <c:pt idx="170">
                  <c:v>116.298</c:v>
                </c:pt>
                <c:pt idx="171">
                  <c:v>116.77200000000001</c:v>
                </c:pt>
                <c:pt idx="172">
                  <c:v>116.842</c:v>
                </c:pt>
                <c:pt idx="173">
                  <c:v>115.91200000000001</c:v>
                </c:pt>
                <c:pt idx="174">
                  <c:v>116.71899999999999</c:v>
                </c:pt>
                <c:pt idx="175">
                  <c:v>117.193</c:v>
                </c:pt>
                <c:pt idx="176">
                  <c:v>117.596</c:v>
                </c:pt>
                <c:pt idx="177">
                  <c:v>117.26300000000001</c:v>
                </c:pt>
                <c:pt idx="178">
                  <c:v>116.404</c:v>
                </c:pt>
                <c:pt idx="179">
                  <c:v>117.36799999999999</c:v>
                </c:pt>
                <c:pt idx="180">
                  <c:v>114.667</c:v>
                </c:pt>
                <c:pt idx="181">
                  <c:v>117.36799999999999</c:v>
                </c:pt>
                <c:pt idx="182">
                  <c:v>117.456</c:v>
                </c:pt>
                <c:pt idx="183">
                  <c:v>116.211</c:v>
                </c:pt>
                <c:pt idx="184">
                  <c:v>116.333</c:v>
                </c:pt>
                <c:pt idx="185">
                  <c:v>116.42100000000001</c:v>
                </c:pt>
                <c:pt idx="186">
                  <c:v>117.456</c:v>
                </c:pt>
                <c:pt idx="187">
                  <c:v>118.035</c:v>
                </c:pt>
                <c:pt idx="188">
                  <c:v>117.246</c:v>
                </c:pt>
                <c:pt idx="189">
                  <c:v>117.491</c:v>
                </c:pt>
                <c:pt idx="190">
                  <c:v>118.895</c:v>
                </c:pt>
                <c:pt idx="191">
                  <c:v>116.386</c:v>
                </c:pt>
                <c:pt idx="192">
                  <c:v>115.965</c:v>
                </c:pt>
                <c:pt idx="193">
                  <c:v>114.877</c:v>
                </c:pt>
                <c:pt idx="194">
                  <c:v>115.158</c:v>
                </c:pt>
                <c:pt idx="195">
                  <c:v>114.474</c:v>
                </c:pt>
                <c:pt idx="196">
                  <c:v>116.175</c:v>
                </c:pt>
                <c:pt idx="197">
                  <c:v>116.596</c:v>
                </c:pt>
                <c:pt idx="198">
                  <c:v>116.246</c:v>
                </c:pt>
                <c:pt idx="199">
                  <c:v>116.93</c:v>
                </c:pt>
                <c:pt idx="200">
                  <c:v>116.474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123.67228161095996</c:v>
                </c:pt>
                <c:pt idx="1">
                  <c:v>123.89119798519151</c:v>
                </c:pt>
                <c:pt idx="2">
                  <c:v>124.10853140446812</c:v>
                </c:pt>
                <c:pt idx="3">
                  <c:v>124.3240822604874</c:v>
                </c:pt>
                <c:pt idx="4">
                  <c:v>124.53762975172775</c:v>
                </c:pt>
                <c:pt idx="5">
                  <c:v>124.74893019027029</c:v>
                </c:pt>
                <c:pt idx="6">
                  <c:v>124.95771528133727</c:v>
                </c:pt>
                <c:pt idx="7">
                  <c:v>125.1636904026708</c:v>
                </c:pt>
                <c:pt idx="8">
                  <c:v>125.36653291836281</c:v>
                </c:pt>
                <c:pt idx="9">
                  <c:v>125.56589057061292</c:v>
                </c:pt>
                <c:pt idx="10">
                  <c:v>125.76138000350477</c:v>
                </c:pt>
                <c:pt idx="11">
                  <c:v>125.95258548593483</c:v>
                </c:pt>
                <c:pt idx="12">
                  <c:v>126.13905791756908</c:v>
                </c:pt>
                <c:pt idx="13">
                  <c:v>126.32031422447292</c:v>
                </c:pt>
                <c:pt idx="14">
                  <c:v>126.49583728408972</c:v>
                </c:pt>
                <c:pt idx="15">
                  <c:v>126.66507656993109</c:v>
                </c:pt>
                <c:pt idx="16">
                  <c:v>126.82744978724394</c:v>
                </c:pt>
                <c:pt idx="17">
                  <c:v>126.98234590256716</c:v>
                </c:pt>
                <c:pt idx="18">
                  <c:v>127.12913018482232</c:v>
                </c:pt>
                <c:pt idx="19">
                  <c:v>127.26715222226832</c:v>
                </c:pt>
                <c:pt idx="20">
                  <c:v>127.3957584288777</c:v>
                </c:pt>
                <c:pt idx="21">
                  <c:v>127.51431140218831</c:v>
                </c:pt>
                <c:pt idx="22">
                  <c:v>127.62221976683605</c:v>
                </c:pt>
                <c:pt idx="23">
                  <c:v>127.71898398082955</c:v>
                </c:pt>
                <c:pt idx="24">
                  <c:v>127.804266148406</c:v>
                </c:pt>
                <c:pt idx="25">
                  <c:v>127.87799529917883</c:v>
                </c:pt>
                <c:pt idx="26">
                  <c:v>127.9405238970517</c:v>
                </c:pt>
                <c:pt idx="27">
                  <c:v>127.99285639965711</c:v>
                </c:pt>
                <c:pt idx="28">
                  <c:v>128.03697607777531</c:v>
                </c:pt>
                <c:pt idx="29">
                  <c:v>128.07630118255594</c:v>
                </c:pt>
                <c:pt idx="30">
                  <c:v>128.11630453020518</c:v>
                </c:pt>
                <c:pt idx="31">
                  <c:v>128.165329652666</c:v>
                </c:pt>
                <c:pt idx="32">
                  <c:v>128.23562924449416</c:v>
                </c:pt>
                <c:pt idx="33">
                  <c:v>128.34463474921492</c:v>
                </c:pt>
                <c:pt idx="34">
                  <c:v>128.51643667885426</c:v>
                </c:pt>
                <c:pt idx="35">
                  <c:v>128.78341156673676</c:v>
                </c:pt>
                <c:pt idx="36">
                  <c:v>129.18787304129106</c:v>
                </c:pt>
                <c:pt idx="37">
                  <c:v>129.78355404811032</c:v>
                </c:pt>
                <c:pt idx="38">
                  <c:v>130.63665141378078</c:v>
                </c:pt>
                <c:pt idx="39">
                  <c:v>131.82609406508567</c:v>
                </c:pt>
                <c:pt idx="40">
                  <c:v>133.44264811203229</c:v>
                </c:pt>
                <c:pt idx="41">
                  <c:v>135.58646465100605</c:v>
                </c:pt>
                <c:pt idx="42">
                  <c:v>138.36272894276487</c:v>
                </c:pt>
                <c:pt idx="43">
                  <c:v>141.8751983110154</c:v>
                </c:pt>
                <c:pt idx="44">
                  <c:v>146.21762783396639</c:v>
                </c:pt>
                <c:pt idx="45">
                  <c:v>151.46337130349363</c:v>
                </c:pt>
                <c:pt idx="46">
                  <c:v>157.65378654201737</c:v>
                </c:pt>
                <c:pt idx="47">
                  <c:v>164.78642752792592</c:v>
                </c:pt>
                <c:pt idx="48">
                  <c:v>172.80431436376261</c:v>
                </c:pt>
                <c:pt idx="49">
                  <c:v>181.5877715707696</c:v>
                </c:pt>
                <c:pt idx="50">
                  <c:v>190.95035114633924</c:v>
                </c:pt>
                <c:pt idx="51">
                  <c:v>200.64008487074369</c:v>
                </c:pt>
                <c:pt idx="52">
                  <c:v>210.34556366006686</c:v>
                </c:pt>
                <c:pt idx="53">
                  <c:v>219.69293070211617</c:v>
                </c:pt>
                <c:pt idx="54">
                  <c:v>228.14711975605346</c:v>
                </c:pt>
                <c:pt idx="55">
                  <c:v>234.54029446652706</c:v>
                </c:pt>
                <c:pt idx="56">
                  <c:v>236.03235773112516</c:v>
                </c:pt>
                <c:pt idx="57">
                  <c:v>227.86253144065824</c:v>
                </c:pt>
                <c:pt idx="58">
                  <c:v>206.95649528000163</c:v>
                </c:pt>
                <c:pt idx="59">
                  <c:v>177.76737624238879</c:v>
                </c:pt>
                <c:pt idx="60">
                  <c:v>151.16747839244647</c:v>
                </c:pt>
                <c:pt idx="61">
                  <c:v>134.97801797862166</c:v>
                </c:pt>
                <c:pt idx="62">
                  <c:v>128.76583368329023</c:v>
                </c:pt>
                <c:pt idx="63">
                  <c:v>128.10854471119214</c:v>
                </c:pt>
                <c:pt idx="64">
                  <c:v>129.76986423477464</c:v>
                </c:pt>
                <c:pt idx="65">
                  <c:v>132.59318273723821</c:v>
                </c:pt>
                <c:pt idx="66">
                  <c:v>136.41875725986856</c:v>
                </c:pt>
                <c:pt idx="67">
                  <c:v>141.32724986935091</c:v>
                </c:pt>
                <c:pt idx="68">
                  <c:v>147.39302343465152</c:v>
                </c:pt>
                <c:pt idx="69">
                  <c:v>154.61800936086686</c:v>
                </c:pt>
                <c:pt idx="70">
                  <c:v>162.90221409410083</c:v>
                </c:pt>
                <c:pt idx="71">
                  <c:v>172.02545245769724</c:v>
                </c:pt>
                <c:pt idx="72">
                  <c:v>181.64011733436183</c:v>
                </c:pt>
                <c:pt idx="73">
                  <c:v>191.26021456565715</c:v>
                </c:pt>
                <c:pt idx="74">
                  <c:v>200.13511608503202</c:v>
                </c:pt>
                <c:pt idx="75">
                  <c:v>206.6790486138737</c:v>
                </c:pt>
                <c:pt idx="76">
                  <c:v>207.44984104504948</c:v>
                </c:pt>
                <c:pt idx="77">
                  <c:v>197.82128818233673</c:v>
                </c:pt>
                <c:pt idx="78">
                  <c:v>177.04266697398518</c:v>
                </c:pt>
                <c:pt idx="79">
                  <c:v>152.49048854548747</c:v>
                </c:pt>
                <c:pt idx="80">
                  <c:v>134.05022456299113</c:v>
                </c:pt>
                <c:pt idx="81">
                  <c:v>124.96058861959459</c:v>
                </c:pt>
                <c:pt idx="82">
                  <c:v>121.9748791178112</c:v>
                </c:pt>
                <c:pt idx="83">
                  <c:v>121.29354823075053</c:v>
                </c:pt>
                <c:pt idx="84">
                  <c:v>121.15501462906983</c:v>
                </c:pt>
                <c:pt idx="85">
                  <c:v>121.09994135751116</c:v>
                </c:pt>
                <c:pt idx="86">
                  <c:v>121.05483905756157</c:v>
                </c:pt>
                <c:pt idx="87">
                  <c:v>121.01213480014714</c:v>
                </c:pt>
                <c:pt idx="88">
                  <c:v>120.97120642085288</c:v>
                </c:pt>
                <c:pt idx="89">
                  <c:v>120.93190485865127</c:v>
                </c:pt>
                <c:pt idx="90">
                  <c:v>120.89411217424131</c:v>
                </c:pt>
                <c:pt idx="91">
                  <c:v>120.85773161386646</c:v>
                </c:pt>
                <c:pt idx="92">
                  <c:v>120.82271783658889</c:v>
                </c:pt>
                <c:pt idx="93">
                  <c:v>120.78916662564436</c:v>
                </c:pt>
                <c:pt idx="94">
                  <c:v>120.75755398938682</c:v>
                </c:pt>
                <c:pt idx="95">
                  <c:v>120.72931868709951</c:v>
                </c:pt>
                <c:pt idx="96">
                  <c:v>120.70815424808951</c:v>
                </c:pt>
                <c:pt idx="97">
                  <c:v>120.70259830217562</c:v>
                </c:pt>
                <c:pt idx="98">
                  <c:v>120.73066489419388</c:v>
                </c:pt>
                <c:pt idx="99">
                  <c:v>120.82708819553731</c:v>
                </c:pt>
                <c:pt idx="100">
                  <c:v>121.05281157377546</c:v>
                </c:pt>
                <c:pt idx="101">
                  <c:v>121.50427202317606</c:v>
                </c:pt>
                <c:pt idx="102">
                  <c:v>122.31680376056195</c:v>
                </c:pt>
                <c:pt idx="103">
                  <c:v>123.65284315906536</c:v>
                </c:pt>
                <c:pt idx="104">
                  <c:v>125.6630055846547</c:v>
                </c:pt>
                <c:pt idx="105">
                  <c:v>128.4092030812364</c:v>
                </c:pt>
                <c:pt idx="106">
                  <c:v>131.75079434867331</c:v>
                </c:pt>
                <c:pt idx="107">
                  <c:v>135.23047144788049</c:v>
                </c:pt>
                <c:pt idx="108">
                  <c:v>138.05678984242343</c:v>
                </c:pt>
                <c:pt idx="109">
                  <c:v>139.30782402784041</c:v>
                </c:pt>
                <c:pt idx="110">
                  <c:v>138.36761771588576</c:v>
                </c:pt>
                <c:pt idx="111">
                  <c:v>135.35468959470296</c:v>
                </c:pt>
                <c:pt idx="112">
                  <c:v>131.16634435163726</c:v>
                </c:pt>
                <c:pt idx="113">
                  <c:v>127.01583240447253</c:v>
                </c:pt>
                <c:pt idx="114">
                  <c:v>123.80186595223606</c:v>
                </c:pt>
                <c:pt idx="115">
                  <c:v>121.79176904707887</c:v>
                </c:pt>
                <c:pt idx="116">
                  <c:v>120.75704130755086</c:v>
                </c:pt>
                <c:pt idx="117">
                  <c:v>120.30805583054573</c:v>
                </c:pt>
                <c:pt idx="118">
                  <c:v>120.13343082184039</c:v>
                </c:pt>
                <c:pt idx="119">
                  <c:v>120.06108947334727</c:v>
                </c:pt>
                <c:pt idx="120">
                  <c:v>120.01908002933317</c:v>
                </c:pt>
                <c:pt idx="121">
                  <c:v>119.98377107094994</c:v>
                </c:pt>
                <c:pt idx="122">
                  <c:v>119.9489264966617</c:v>
                </c:pt>
                <c:pt idx="123">
                  <c:v>119.91321913541726</c:v>
                </c:pt>
                <c:pt idx="124">
                  <c:v>119.87664877784692</c:v>
                </c:pt>
                <c:pt idx="125">
                  <c:v>119.84057410776876</c:v>
                </c:pt>
                <c:pt idx="126">
                  <c:v>119.8110027085704</c:v>
                </c:pt>
                <c:pt idx="127">
                  <c:v>119.8089648300321</c:v>
                </c:pt>
                <c:pt idx="128">
                  <c:v>119.89445308161527</c:v>
                </c:pt>
                <c:pt idx="129">
                  <c:v>120.20422473794819</c:v>
                </c:pt>
                <c:pt idx="130">
                  <c:v>120.97621899808327</c:v>
                </c:pt>
                <c:pt idx="131">
                  <c:v>122.49084124691014</c:v>
                </c:pt>
                <c:pt idx="132">
                  <c:v>124.86363679249003</c:v>
                </c:pt>
                <c:pt idx="133">
                  <c:v>127.75814461507842</c:v>
                </c:pt>
                <c:pt idx="134">
                  <c:v>130.29297082560606</c:v>
                </c:pt>
                <c:pt idx="135">
                  <c:v>131.40743645038228</c:v>
                </c:pt>
                <c:pt idx="136">
                  <c:v>130.5429724829587</c:v>
                </c:pt>
                <c:pt idx="137">
                  <c:v>128.06445684569371</c:v>
                </c:pt>
                <c:pt idx="138">
                  <c:v>125.00009850361201</c:v>
                </c:pt>
                <c:pt idx="139">
                  <c:v>122.34713599922266</c:v>
                </c:pt>
                <c:pt idx="140">
                  <c:v>120.57110684805009</c:v>
                </c:pt>
                <c:pt idx="141">
                  <c:v>119.60825882519048</c:v>
                </c:pt>
                <c:pt idx="142">
                  <c:v>119.16421206623377</c:v>
                </c:pt>
                <c:pt idx="143">
                  <c:v>118.97095039734072</c:v>
                </c:pt>
                <c:pt idx="144">
                  <c:v>118.87300978999437</c:v>
                </c:pt>
                <c:pt idx="145">
                  <c:v>118.80404790675658</c:v>
                </c:pt>
                <c:pt idx="146">
                  <c:v>118.74218537323789</c:v>
                </c:pt>
                <c:pt idx="147">
                  <c:v>118.68174984366912</c:v>
                </c:pt>
                <c:pt idx="148">
                  <c:v>118.62161579745779</c:v>
                </c:pt>
                <c:pt idx="149">
                  <c:v>118.5616606854003</c:v>
                </c:pt>
                <c:pt idx="150">
                  <c:v>118.50193329359628</c:v>
                </c:pt>
                <c:pt idx="151">
                  <c:v>118.44249931997631</c:v>
                </c:pt>
                <c:pt idx="152">
                  <c:v>118.38341838044383</c:v>
                </c:pt>
                <c:pt idx="153">
                  <c:v>118.32474137228289</c:v>
                </c:pt>
                <c:pt idx="154">
                  <c:v>118.26651049297146</c:v>
                </c:pt>
                <c:pt idx="155">
                  <c:v>118.20875964419707</c:v>
                </c:pt>
                <c:pt idx="156">
                  <c:v>118.15151496110529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123.67228161093993</c:v>
                </c:pt>
                <c:pt idx="1">
                  <c:v>123.89119798513734</c:v>
                </c:pt>
                <c:pt idx="2">
                  <c:v>124.10853140432403</c:v>
                </c:pt>
                <c:pt idx="3">
                  <c:v>124.32408226011056</c:v>
                </c:pt>
                <c:pt idx="4">
                  <c:v>124.53762975075898</c:v>
                </c:pt>
                <c:pt idx="5">
                  <c:v>124.74893018782205</c:v>
                </c:pt>
                <c:pt idx="6">
                  <c:v>124.9577152752552</c:v>
                </c:pt>
                <c:pt idx="7">
                  <c:v>125.1636903878175</c:v>
                </c:pt>
                <c:pt idx="8">
                  <c:v>125.36653288270422</c:v>
                </c:pt>
                <c:pt idx="9">
                  <c:v>125.56589048645867</c:v>
                </c:pt>
                <c:pt idx="10">
                  <c:v>125.7613798082694</c:v>
                </c:pt>
                <c:pt idx="11">
                  <c:v>125.95258504067702</c:v>
                </c:pt>
                <c:pt idx="12">
                  <c:v>126.13905691932865</c:v>
                </c:pt>
                <c:pt idx="13">
                  <c:v>126.32031202443925</c:v>
                </c:pt>
                <c:pt idx="14">
                  <c:v>126.49583251765029</c:v>
                </c:pt>
                <c:pt idx="15">
                  <c:v>126.66506641845021</c:v>
                </c:pt>
                <c:pt idx="16">
                  <c:v>126.82742853350727</c:v>
                </c:pt>
                <c:pt idx="17">
                  <c:v>126.98230215924512</c:v>
                </c:pt>
                <c:pt idx="18">
                  <c:v>127.12904168165748</c:v>
                </c:pt>
                <c:pt idx="19">
                  <c:v>127.2669761964335</c:v>
                </c:pt>
                <c:pt idx="20">
                  <c:v>127.39541426554645</c:v>
                </c:pt>
                <c:pt idx="21">
                  <c:v>127.51364991208168</c:v>
                </c:pt>
                <c:pt idx="22">
                  <c:v>127.62096993183675</c:v>
                </c:pt>
                <c:pt idx="23">
                  <c:v>127.71666256691387</c:v>
                </c:pt>
                <c:pt idx="24">
                  <c:v>127.80002754232061</c:v>
                </c:pt>
                <c:pt idx="25">
                  <c:v>127.87038741129959</c:v>
                </c:pt>
                <c:pt idx="26">
                  <c:v>127.92710008934591</c:v>
                </c:pt>
                <c:pt idx="27">
                  <c:v>127.96957238234596</c:v>
                </c:pt>
                <c:pt idx="28">
                  <c:v>127.99727423390578</c:v>
                </c:pt>
                <c:pt idx="29">
                  <c:v>128.00975333497874</c:v>
                </c:pt>
                <c:pt idx="30">
                  <c:v>128.00664966086003</c:v>
                </c:pt>
                <c:pt idx="31">
                  <c:v>127.98770943302119</c:v>
                </c:pt>
                <c:pt idx="32">
                  <c:v>127.95279795325628</c:v>
                </c:pt>
                <c:pt idx="33">
                  <c:v>127.9019107323015</c:v>
                </c:pt>
                <c:pt idx="34">
                  <c:v>127.83518234075878</c:v>
                </c:pt>
                <c:pt idx="35">
                  <c:v>127.75289245137735</c:v>
                </c:pt>
                <c:pt idx="36">
                  <c:v>127.65546862056689</c:v>
                </c:pt>
                <c:pt idx="37">
                  <c:v>127.54348547223071</c:v>
                </c:pt>
                <c:pt idx="38">
                  <c:v>127.41766009384457</c:v>
                </c:pt>
                <c:pt idx="39">
                  <c:v>127.27884362483394</c:v>
                </c:pt>
                <c:pt idx="40">
                  <c:v>127.12800919940396</c:v>
                </c:pt>
                <c:pt idx="41">
                  <c:v>126.96623658672125</c:v>
                </c:pt>
                <c:pt idx="42">
                  <c:v>126.79469403676804</c:v>
                </c:pt>
                <c:pt idx="43">
                  <c:v>126.61461797720609</c:v>
                </c:pt>
                <c:pt idx="44">
                  <c:v>126.42729130449943</c:v>
                </c:pt>
                <c:pt idx="45">
                  <c:v>126.23402106423879</c:v>
                </c:pt>
                <c:pt idx="46">
                  <c:v>126.0361163183195</c:v>
                </c:pt>
                <c:pt idx="47">
                  <c:v>125.83486695209122</c:v>
                </c:pt>
                <c:pt idx="48">
                  <c:v>125.63152408868827</c:v>
                </c:pt>
                <c:pt idx="49">
                  <c:v>125.42728265956602</c:v>
                </c:pt>
                <c:pt idx="50">
                  <c:v>125.22326654091417</c:v>
                </c:pt>
                <c:pt idx="51">
                  <c:v>125.02051651689757</c:v>
                </c:pt>
                <c:pt idx="52">
                  <c:v>124.81998118379391</c:v>
                </c:pt>
                <c:pt idx="53">
                  <c:v>124.62251077366875</c:v>
                </c:pt>
                <c:pt idx="54">
                  <c:v>124.42885375956375</c:v>
                </c:pt>
                <c:pt idx="55">
                  <c:v>124.23965601097716</c:v>
                </c:pt>
                <c:pt idx="56">
                  <c:v>124.05546220079945</c:v>
                </c:pt>
                <c:pt idx="57">
                  <c:v>123.87671912264524</c:v>
                </c:pt>
                <c:pt idx="58">
                  <c:v>123.7037805586918</c:v>
                </c:pt>
                <c:pt idx="59">
                  <c:v>123.53691333941136</c:v>
                </c:pt>
                <c:pt idx="60">
                  <c:v>123.37630425397407</c:v>
                </c:pt>
                <c:pt idx="61">
                  <c:v>123.2220674993728</c:v>
                </c:pt>
                <c:pt idx="62">
                  <c:v>123.07425239341333</c:v>
                </c:pt>
                <c:pt idx="63">
                  <c:v>122.93285111798841</c:v>
                </c:pt>
                <c:pt idx="64">
                  <c:v>122.79780630148004</c:v>
                </c:pt>
                <c:pt idx="65">
                  <c:v>122.66901829033672</c:v>
                </c:pt>
                <c:pt idx="66">
                  <c:v>122.54635199814314</c:v>
                </c:pt>
                <c:pt idx="67">
                  <c:v>122.42964325472138</c:v>
                </c:pt>
                <c:pt idx="68">
                  <c:v>122.31870460738</c:v>
                </c:pt>
                <c:pt idx="69">
                  <c:v>122.21333055115744</c:v>
                </c:pt>
                <c:pt idx="70">
                  <c:v>122.1133021849094</c:v>
                </c:pt>
                <c:pt idx="71">
                  <c:v>122.01839130568315</c:v>
                </c:pt>
                <c:pt idx="72">
                  <c:v>121.92836396546696</c:v>
                </c:pt>
                <c:pt idx="73">
                  <c:v>121.84298352261925</c:v>
                </c:pt>
                <c:pt idx="74">
                  <c:v>121.76201322561661</c:v>
                </c:pt>
                <c:pt idx="75">
                  <c:v>121.6852183697327</c:v>
                </c:pt>
                <c:pt idx="76">
                  <c:v>121.61236806836496</c:v>
                </c:pt>
                <c:pt idx="77">
                  <c:v>121.54323668038838</c:v>
                </c:pt>
                <c:pt idx="78">
                  <c:v>121.47760493351747</c:v>
                </c:pt>
                <c:pt idx="79">
                  <c:v>121.41526078150721</c:v>
                </c:pt>
                <c:pt idx="80">
                  <c:v>121.35600003038378</c:v>
                </c:pt>
                <c:pt idx="81">
                  <c:v>121.29962676596941</c:v>
                </c:pt>
                <c:pt idx="82">
                  <c:v>121.24595361191372</c:v>
                </c:pt>
                <c:pt idx="83">
                  <c:v>121.19480184438805</c:v>
                </c:pt>
                <c:pt idx="84">
                  <c:v>121.14600138662561</c:v>
                </c:pt>
                <c:pt idx="85">
                  <c:v>121.09939070366508</c:v>
                </c:pt>
                <c:pt idx="86">
                  <c:v>121.05481661501251</c:v>
                </c:pt>
                <c:pt idx="87">
                  <c:v>121.01213404050705</c:v>
                </c:pt>
                <c:pt idx="88">
                  <c:v>120.97120569246621</c:v>
                </c:pt>
                <c:pt idx="89">
                  <c:v>120.93190172520201</c:v>
                </c:pt>
                <c:pt idx="90">
                  <c:v>120.8940993512345</c:v>
                </c:pt>
                <c:pt idx="91">
                  <c:v>120.85768243197771</c:v>
                </c:pt>
                <c:pt idx="92">
                  <c:v>120.8225410493222</c:v>
                </c:pt>
                <c:pt idx="93">
                  <c:v>120.78857106337814</c:v>
                </c:pt>
                <c:pt idx="94">
                  <c:v>120.75567366066184</c:v>
                </c:pt>
                <c:pt idx="95">
                  <c:v>120.72375489619313</c:v>
                </c:pt>
                <c:pt idx="96">
                  <c:v>120.69272523231518</c:v>
                </c:pt>
                <c:pt idx="97">
                  <c:v>120.66249907653993</c:v>
                </c:pt>
                <c:pt idx="98">
                  <c:v>120.63299432035708</c:v>
                </c:pt>
                <c:pt idx="99">
                  <c:v>120.60413188071827</c:v>
                </c:pt>
                <c:pt idx="100">
                  <c:v>120.57583524581482</c:v>
                </c:pt>
                <c:pt idx="101">
                  <c:v>120.54803002680896</c:v>
                </c:pt>
                <c:pt idx="102">
                  <c:v>120.5206435173528</c:v>
                </c:pt>
                <c:pt idx="103">
                  <c:v>120.49360426303654</c:v>
                </c:pt>
                <c:pt idx="104">
                  <c:v>120.46684164334864</c:v>
                </c:pt>
                <c:pt idx="105">
                  <c:v>120.44028546930373</c:v>
                </c:pt>
                <c:pt idx="106">
                  <c:v>120.41386560059631</c:v>
                </c:pt>
                <c:pt idx="107">
                  <c:v>120.38751158696131</c:v>
                </c:pt>
                <c:pt idx="108">
                  <c:v>120.36115233935362</c:v>
                </c:pt>
                <c:pt idx="109">
                  <c:v>120.33471583757584</c:v>
                </c:pt>
                <c:pt idx="110">
                  <c:v>120.30812888205536</c:v>
                </c:pt>
                <c:pt idx="111">
                  <c:v>120.28131689855266</c:v>
                </c:pt>
                <c:pt idx="112">
                  <c:v>120.254203805614</c:v>
                </c:pt>
                <c:pt idx="113">
                  <c:v>120.22671195548509</c:v>
                </c:pt>
                <c:pt idx="114">
                  <c:v>120.19876215988255</c:v>
                </c:pt>
                <c:pt idx="115">
                  <c:v>120.17027381236424</c:v>
                </c:pt>
                <c:pt idx="116">
                  <c:v>120.141165118917</c:v>
                </c:pt>
                <c:pt idx="117">
                  <c:v>120.11135344765088</c:v>
                </c:pt>
                <c:pt idx="118">
                  <c:v>120.0807558070062</c:v>
                </c:pt>
                <c:pt idx="119">
                  <c:v>120.04928945951102</c:v>
                </c:pt>
                <c:pt idx="120">
                  <c:v>120.01687267475481</c:v>
                </c:pt>
                <c:pt idx="121">
                  <c:v>119.98342562080254</c:v>
                </c:pt>
                <c:pt idx="122">
                  <c:v>119.9488713877581</c:v>
                </c:pt>
                <c:pt idx="123">
                  <c:v>119.91313713067703</c:v>
                </c:pt>
                <c:pt idx="124">
                  <c:v>119.87615531171983</c:v>
                </c:pt>
                <c:pt idx="125">
                  <c:v>119.83786501364122</c:v>
                </c:pt>
                <c:pt idx="126">
                  <c:v>119.79821328886779</c:v>
                </c:pt>
                <c:pt idx="127">
                  <c:v>119.75715650108607</c:v>
                </c:pt>
                <c:pt idx="128">
                  <c:v>119.71466161009153</c:v>
                </c:pt>
                <c:pt idx="129">
                  <c:v>119.67070734632622</c:v>
                </c:pt>
                <c:pt idx="130">
                  <c:v>119.62528521972317</c:v>
                </c:pt>
                <c:pt idx="131">
                  <c:v>119.57840030874189</c:v>
                </c:pt>
                <c:pt idx="132">
                  <c:v>119.53007178019675</c:v>
                </c:pt>
                <c:pt idx="133">
                  <c:v>119.48033309875693</c:v>
                </c:pt>
                <c:pt idx="134">
                  <c:v>119.42923189662827</c:v>
                </c:pt>
                <c:pt idx="135">
                  <c:v>119.37682948835875</c:v>
                </c:pt>
                <c:pt idx="136">
                  <c:v>119.32320003206726</c:v>
                </c:pt>
                <c:pt idx="137">
                  <c:v>119.26842935555173</c:v>
                </c:pt>
                <c:pt idx="138">
                  <c:v>119.21261348240429</c:v>
                </c:pt>
                <c:pt idx="139">
                  <c:v>119.15585690815388</c:v>
                </c:pt>
                <c:pt idx="140">
                  <c:v>119.09827068840409</c:v>
                </c:pt>
                <c:pt idx="141">
                  <c:v>119.03997040903189</c:v>
                </c:pt>
                <c:pt idx="142">
                  <c:v>118.98107411221663</c:v>
                </c:pt>
                <c:pt idx="143">
                  <c:v>118.9217002512496</c:v>
                </c:pt>
                <c:pt idx="144">
                  <c:v>118.86196574201145</c:v>
                </c:pt>
                <c:pt idx="145">
                  <c:v>118.80198417033877</c:v>
                </c:pt>
                <c:pt idx="146">
                  <c:v>118.74186420313302</c:v>
                </c:pt>
                <c:pt idx="147">
                  <c:v>118.68170823804465</c:v>
                </c:pt>
                <c:pt idx="148">
                  <c:v>118.62161131296614</c:v>
                </c:pt>
                <c:pt idx="149">
                  <c:v>118.56166028337792</c:v>
                </c:pt>
                <c:pt idx="150">
                  <c:v>118.50193326363124</c:v>
                </c:pt>
                <c:pt idx="151">
                  <c:v>118.44249931811989</c:v>
                </c:pt>
                <c:pt idx="152">
                  <c:v>118.38341838034826</c:v>
                </c:pt>
                <c:pt idx="153">
                  <c:v>118.32474137227879</c:v>
                </c:pt>
                <c:pt idx="154">
                  <c:v>118.26651049297132</c:v>
                </c:pt>
                <c:pt idx="155">
                  <c:v>118.20875964419707</c:v>
                </c:pt>
                <c:pt idx="156">
                  <c:v>118.15151496110529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125.71899999999999</c:v>
                </c:pt>
                <c:pt idx="1">
                  <c:v>127</c:v>
                </c:pt>
                <c:pt idx="2">
                  <c:v>125.77200000000001</c:v>
                </c:pt>
                <c:pt idx="3">
                  <c:v>126.22799999999999</c:v>
                </c:pt>
                <c:pt idx="4">
                  <c:v>124.57899999999999</c:v>
                </c:pt>
                <c:pt idx="5">
                  <c:v>124.193</c:v>
                </c:pt>
                <c:pt idx="6">
                  <c:v>123.456</c:v>
                </c:pt>
                <c:pt idx="7">
                  <c:v>125.947</c:v>
                </c:pt>
                <c:pt idx="8">
                  <c:v>125.63200000000001</c:v>
                </c:pt>
                <c:pt idx="9">
                  <c:v>125.982</c:v>
                </c:pt>
                <c:pt idx="10">
                  <c:v>124.333</c:v>
                </c:pt>
                <c:pt idx="11">
                  <c:v>126.351</c:v>
                </c:pt>
                <c:pt idx="12">
                  <c:v>126.07</c:v>
                </c:pt>
                <c:pt idx="13">
                  <c:v>126.08799999999999</c:v>
                </c:pt>
                <c:pt idx="14">
                  <c:v>127.053</c:v>
                </c:pt>
                <c:pt idx="15">
                  <c:v>125.982</c:v>
                </c:pt>
                <c:pt idx="16">
                  <c:v>125.526</c:v>
                </c:pt>
                <c:pt idx="17">
                  <c:v>126.491</c:v>
                </c:pt>
                <c:pt idx="18">
                  <c:v>126.018</c:v>
                </c:pt>
                <c:pt idx="19">
                  <c:v>125.246</c:v>
                </c:pt>
                <c:pt idx="20">
                  <c:v>126.57899999999999</c:v>
                </c:pt>
                <c:pt idx="21">
                  <c:v>128.26300000000001</c:v>
                </c:pt>
                <c:pt idx="22">
                  <c:v>127.474</c:v>
                </c:pt>
                <c:pt idx="23">
                  <c:v>128.86000000000001</c:v>
                </c:pt>
                <c:pt idx="24">
                  <c:v>128.15799999999999</c:v>
                </c:pt>
                <c:pt idx="25">
                  <c:v>127.211</c:v>
                </c:pt>
                <c:pt idx="26">
                  <c:v>129</c:v>
                </c:pt>
                <c:pt idx="27">
                  <c:v>129.63200000000001</c:v>
                </c:pt>
                <c:pt idx="28">
                  <c:v>128.47399999999999</c:v>
                </c:pt>
                <c:pt idx="29">
                  <c:v>129.73699999999999</c:v>
                </c:pt>
                <c:pt idx="30">
                  <c:v>131.26300000000001</c:v>
                </c:pt>
                <c:pt idx="31">
                  <c:v>130.351</c:v>
                </c:pt>
                <c:pt idx="32">
                  <c:v>131.035</c:v>
                </c:pt>
                <c:pt idx="33">
                  <c:v>129.91200000000001</c:v>
                </c:pt>
                <c:pt idx="34">
                  <c:v>131.56100000000001</c:v>
                </c:pt>
                <c:pt idx="35">
                  <c:v>132.63200000000001</c:v>
                </c:pt>
                <c:pt idx="36">
                  <c:v>130.54400000000001</c:v>
                </c:pt>
                <c:pt idx="37">
                  <c:v>132.684</c:v>
                </c:pt>
                <c:pt idx="38">
                  <c:v>132.07</c:v>
                </c:pt>
                <c:pt idx="39">
                  <c:v>136.053</c:v>
                </c:pt>
                <c:pt idx="40">
                  <c:v>136.50899999999999</c:v>
                </c:pt>
                <c:pt idx="41">
                  <c:v>136.07</c:v>
                </c:pt>
                <c:pt idx="42">
                  <c:v>139.053</c:v>
                </c:pt>
                <c:pt idx="43">
                  <c:v>139.982</c:v>
                </c:pt>
                <c:pt idx="44">
                  <c:v>138.13999999999999</c:v>
                </c:pt>
                <c:pt idx="45">
                  <c:v>138.91200000000001</c:v>
                </c:pt>
                <c:pt idx="46">
                  <c:v>143.10499999999999</c:v>
                </c:pt>
                <c:pt idx="47">
                  <c:v>149.89500000000001</c:v>
                </c:pt>
                <c:pt idx="48">
                  <c:v>165.702</c:v>
                </c:pt>
                <c:pt idx="49">
                  <c:v>179.19300000000001</c:v>
                </c:pt>
                <c:pt idx="50">
                  <c:v>196.56100000000001</c:v>
                </c:pt>
                <c:pt idx="51">
                  <c:v>209.351</c:v>
                </c:pt>
                <c:pt idx="52">
                  <c:v>220.56100000000001</c:v>
                </c:pt>
                <c:pt idx="53">
                  <c:v>226.07</c:v>
                </c:pt>
                <c:pt idx="54">
                  <c:v>231.649</c:v>
                </c:pt>
                <c:pt idx="55">
                  <c:v>231.45599999999999</c:v>
                </c:pt>
                <c:pt idx="56">
                  <c:v>230.86</c:v>
                </c:pt>
                <c:pt idx="57">
                  <c:v>225.93</c:v>
                </c:pt>
                <c:pt idx="58">
                  <c:v>215.63200000000001</c:v>
                </c:pt>
                <c:pt idx="59">
                  <c:v>196.053</c:v>
                </c:pt>
                <c:pt idx="60">
                  <c:v>163</c:v>
                </c:pt>
                <c:pt idx="61">
                  <c:v>137.45599999999999</c:v>
                </c:pt>
                <c:pt idx="62">
                  <c:v>128.351</c:v>
                </c:pt>
                <c:pt idx="63">
                  <c:v>127.982</c:v>
                </c:pt>
                <c:pt idx="64">
                  <c:v>126.36799999999999</c:v>
                </c:pt>
                <c:pt idx="65">
                  <c:v>125.895</c:v>
                </c:pt>
                <c:pt idx="66">
                  <c:v>128.596</c:v>
                </c:pt>
                <c:pt idx="67">
                  <c:v>131.47399999999999</c:v>
                </c:pt>
                <c:pt idx="68">
                  <c:v>141.13999999999999</c:v>
                </c:pt>
                <c:pt idx="69">
                  <c:v>148.614</c:v>
                </c:pt>
                <c:pt idx="70">
                  <c:v>159.82499999999999</c:v>
                </c:pt>
                <c:pt idx="71">
                  <c:v>173.947</c:v>
                </c:pt>
                <c:pt idx="72">
                  <c:v>184.10499999999999</c:v>
                </c:pt>
                <c:pt idx="73">
                  <c:v>191.77199999999999</c:v>
                </c:pt>
                <c:pt idx="74">
                  <c:v>198.89500000000001</c:v>
                </c:pt>
                <c:pt idx="75">
                  <c:v>203.14</c:v>
                </c:pt>
                <c:pt idx="76">
                  <c:v>202.018</c:v>
                </c:pt>
                <c:pt idx="77">
                  <c:v>201.63200000000001</c:v>
                </c:pt>
                <c:pt idx="78">
                  <c:v>194.78899999999999</c:v>
                </c:pt>
                <c:pt idx="79">
                  <c:v>180.053</c:v>
                </c:pt>
                <c:pt idx="80">
                  <c:v>155.018</c:v>
                </c:pt>
                <c:pt idx="81">
                  <c:v>130.684</c:v>
                </c:pt>
                <c:pt idx="82">
                  <c:v>121.08799999999999</c:v>
                </c:pt>
                <c:pt idx="83">
                  <c:v>118.316</c:v>
                </c:pt>
                <c:pt idx="84">
                  <c:v>117.596</c:v>
                </c:pt>
                <c:pt idx="85">
                  <c:v>118.684</c:v>
                </c:pt>
                <c:pt idx="86">
                  <c:v>118.105</c:v>
                </c:pt>
                <c:pt idx="87">
                  <c:v>116.175</c:v>
                </c:pt>
                <c:pt idx="88">
                  <c:v>120.175</c:v>
                </c:pt>
                <c:pt idx="89">
                  <c:v>121.474</c:v>
                </c:pt>
                <c:pt idx="90">
                  <c:v>121.193</c:v>
                </c:pt>
                <c:pt idx="91">
                  <c:v>117.93</c:v>
                </c:pt>
                <c:pt idx="92">
                  <c:v>119.175</c:v>
                </c:pt>
                <c:pt idx="93">
                  <c:v>121.947</c:v>
                </c:pt>
                <c:pt idx="94">
                  <c:v>121.93</c:v>
                </c:pt>
                <c:pt idx="95">
                  <c:v>121.71899999999999</c:v>
                </c:pt>
                <c:pt idx="96">
                  <c:v>120.211</c:v>
                </c:pt>
                <c:pt idx="97">
                  <c:v>120.982</c:v>
                </c:pt>
                <c:pt idx="98">
                  <c:v>121.73699999999999</c:v>
                </c:pt>
                <c:pt idx="99">
                  <c:v>121.035</c:v>
                </c:pt>
                <c:pt idx="100">
                  <c:v>120.175</c:v>
                </c:pt>
                <c:pt idx="101">
                  <c:v>120.895</c:v>
                </c:pt>
                <c:pt idx="102">
                  <c:v>119.36799999999999</c:v>
                </c:pt>
                <c:pt idx="103">
                  <c:v>120.754</c:v>
                </c:pt>
                <c:pt idx="104">
                  <c:v>121.877</c:v>
                </c:pt>
                <c:pt idx="105">
                  <c:v>125.404</c:v>
                </c:pt>
                <c:pt idx="106">
                  <c:v>128.47399999999999</c:v>
                </c:pt>
                <c:pt idx="107">
                  <c:v>131.08799999999999</c:v>
                </c:pt>
                <c:pt idx="108">
                  <c:v>137.07</c:v>
                </c:pt>
                <c:pt idx="109">
                  <c:v>139.965</c:v>
                </c:pt>
                <c:pt idx="110">
                  <c:v>140.52600000000001</c:v>
                </c:pt>
                <c:pt idx="111">
                  <c:v>141.86000000000001</c:v>
                </c:pt>
                <c:pt idx="112">
                  <c:v>138.035</c:v>
                </c:pt>
                <c:pt idx="113">
                  <c:v>132.93</c:v>
                </c:pt>
                <c:pt idx="114">
                  <c:v>128.21100000000001</c:v>
                </c:pt>
                <c:pt idx="115">
                  <c:v>123.22799999999999</c:v>
                </c:pt>
                <c:pt idx="116">
                  <c:v>121.105</c:v>
                </c:pt>
                <c:pt idx="117">
                  <c:v>118.877</c:v>
                </c:pt>
                <c:pt idx="118">
                  <c:v>117.702</c:v>
                </c:pt>
                <c:pt idx="119">
                  <c:v>115.42100000000001</c:v>
                </c:pt>
                <c:pt idx="120">
                  <c:v>116.91200000000001</c:v>
                </c:pt>
                <c:pt idx="121">
                  <c:v>117.509</c:v>
                </c:pt>
                <c:pt idx="122">
                  <c:v>118.193</c:v>
                </c:pt>
                <c:pt idx="123">
                  <c:v>117.14</c:v>
                </c:pt>
                <c:pt idx="124">
                  <c:v>116.57899999999999</c:v>
                </c:pt>
                <c:pt idx="125">
                  <c:v>118.649</c:v>
                </c:pt>
                <c:pt idx="126">
                  <c:v>117.158</c:v>
                </c:pt>
                <c:pt idx="127">
                  <c:v>119.28100000000001</c:v>
                </c:pt>
                <c:pt idx="128">
                  <c:v>117.316</c:v>
                </c:pt>
                <c:pt idx="129">
                  <c:v>115.895</c:v>
                </c:pt>
                <c:pt idx="130">
                  <c:v>118.825</c:v>
                </c:pt>
                <c:pt idx="131">
                  <c:v>118.895</c:v>
                </c:pt>
                <c:pt idx="132">
                  <c:v>121.93</c:v>
                </c:pt>
                <c:pt idx="133">
                  <c:v>121.895</c:v>
                </c:pt>
                <c:pt idx="134">
                  <c:v>124.22799999999999</c:v>
                </c:pt>
                <c:pt idx="135">
                  <c:v>128.614</c:v>
                </c:pt>
                <c:pt idx="136">
                  <c:v>130.93</c:v>
                </c:pt>
                <c:pt idx="137">
                  <c:v>133.08799999999999</c:v>
                </c:pt>
                <c:pt idx="138">
                  <c:v>130.10499999999999</c:v>
                </c:pt>
                <c:pt idx="139">
                  <c:v>127.316</c:v>
                </c:pt>
                <c:pt idx="140">
                  <c:v>121.56100000000001</c:v>
                </c:pt>
                <c:pt idx="141">
                  <c:v>118.316</c:v>
                </c:pt>
                <c:pt idx="142">
                  <c:v>118.298</c:v>
                </c:pt>
                <c:pt idx="143">
                  <c:v>116.053</c:v>
                </c:pt>
                <c:pt idx="144">
                  <c:v>116.56100000000001</c:v>
                </c:pt>
                <c:pt idx="145">
                  <c:v>115.509</c:v>
                </c:pt>
                <c:pt idx="146">
                  <c:v>118.614</c:v>
                </c:pt>
                <c:pt idx="147">
                  <c:v>117.842</c:v>
                </c:pt>
                <c:pt idx="148">
                  <c:v>118.298</c:v>
                </c:pt>
                <c:pt idx="149">
                  <c:v>114.73699999999999</c:v>
                </c:pt>
                <c:pt idx="150">
                  <c:v>115.877</c:v>
                </c:pt>
                <c:pt idx="151">
                  <c:v>117.298</c:v>
                </c:pt>
                <c:pt idx="152">
                  <c:v>116.86</c:v>
                </c:pt>
                <c:pt idx="153">
                  <c:v>117</c:v>
                </c:pt>
                <c:pt idx="154">
                  <c:v>119.07</c:v>
                </c:pt>
                <c:pt idx="155">
                  <c:v>116.42100000000001</c:v>
                </c:pt>
                <c:pt idx="156">
                  <c:v>117.684</c:v>
                </c:pt>
                <c:pt idx="157">
                  <c:v>117.56100000000001</c:v>
                </c:pt>
                <c:pt idx="158">
                  <c:v>113.526</c:v>
                </c:pt>
                <c:pt idx="159">
                  <c:v>115.63200000000001</c:v>
                </c:pt>
                <c:pt idx="160">
                  <c:v>115.91200000000001</c:v>
                </c:pt>
                <c:pt idx="161">
                  <c:v>117.211</c:v>
                </c:pt>
                <c:pt idx="162">
                  <c:v>115.474</c:v>
                </c:pt>
                <c:pt idx="163">
                  <c:v>117.105</c:v>
                </c:pt>
                <c:pt idx="164">
                  <c:v>118.474</c:v>
                </c:pt>
                <c:pt idx="165">
                  <c:v>116.298</c:v>
                </c:pt>
                <c:pt idx="166">
                  <c:v>116</c:v>
                </c:pt>
                <c:pt idx="167">
                  <c:v>114.93</c:v>
                </c:pt>
                <c:pt idx="168">
                  <c:v>116.28100000000001</c:v>
                </c:pt>
                <c:pt idx="169">
                  <c:v>119.193</c:v>
                </c:pt>
                <c:pt idx="170">
                  <c:v>116.491</c:v>
                </c:pt>
                <c:pt idx="171">
                  <c:v>114.947</c:v>
                </c:pt>
                <c:pt idx="172">
                  <c:v>115.08799999999999</c:v>
                </c:pt>
                <c:pt idx="173">
                  <c:v>117.36799999999999</c:v>
                </c:pt>
                <c:pt idx="174">
                  <c:v>114.877</c:v>
                </c:pt>
                <c:pt idx="175">
                  <c:v>115.053</c:v>
                </c:pt>
                <c:pt idx="176">
                  <c:v>115.07</c:v>
                </c:pt>
                <c:pt idx="177">
                  <c:v>116.316</c:v>
                </c:pt>
                <c:pt idx="178">
                  <c:v>116.105</c:v>
                </c:pt>
                <c:pt idx="179">
                  <c:v>116.456</c:v>
                </c:pt>
                <c:pt idx="180">
                  <c:v>114.63200000000001</c:v>
                </c:pt>
                <c:pt idx="181">
                  <c:v>115.158</c:v>
                </c:pt>
                <c:pt idx="182">
                  <c:v>116.825</c:v>
                </c:pt>
                <c:pt idx="183">
                  <c:v>118.825</c:v>
                </c:pt>
                <c:pt idx="184">
                  <c:v>114.57899999999999</c:v>
                </c:pt>
                <c:pt idx="185">
                  <c:v>116.26300000000001</c:v>
                </c:pt>
                <c:pt idx="186">
                  <c:v>116.842</c:v>
                </c:pt>
                <c:pt idx="187">
                  <c:v>115.93</c:v>
                </c:pt>
                <c:pt idx="188">
                  <c:v>116.57899999999999</c:v>
                </c:pt>
                <c:pt idx="189">
                  <c:v>115.42100000000001</c:v>
                </c:pt>
                <c:pt idx="190">
                  <c:v>116.807</c:v>
                </c:pt>
                <c:pt idx="191">
                  <c:v>115.56100000000001</c:v>
                </c:pt>
                <c:pt idx="192">
                  <c:v>114.825</c:v>
                </c:pt>
                <c:pt idx="193">
                  <c:v>116.56100000000001</c:v>
                </c:pt>
                <c:pt idx="194">
                  <c:v>115.73699999999999</c:v>
                </c:pt>
                <c:pt idx="195">
                  <c:v>114.26300000000001</c:v>
                </c:pt>
                <c:pt idx="196">
                  <c:v>114.526</c:v>
                </c:pt>
                <c:pt idx="197">
                  <c:v>116.456</c:v>
                </c:pt>
                <c:pt idx="198">
                  <c:v>115.351</c:v>
                </c:pt>
                <c:pt idx="199">
                  <c:v>116.825</c:v>
                </c:pt>
                <c:pt idx="200">
                  <c:v>117.825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123.48378107423359</c:v>
                </c:pt>
                <c:pt idx="6">
                  <c:v>123.76129604487409</c:v>
                </c:pt>
                <c:pt idx="7">
                  <c:v>124.03682498182521</c:v>
                </c:pt>
                <c:pt idx="8">
                  <c:v>124.31008911178014</c:v>
                </c:pt>
                <c:pt idx="9">
                  <c:v>124.58077905150596</c:v>
                </c:pt>
                <c:pt idx="10">
                  <c:v>124.84855248391752</c:v>
                </c:pt>
                <c:pt idx="11">
                  <c:v>125.1130318548213</c:v>
                </c:pt>
                <c:pt idx="12">
                  <c:v>125.37380214360022</c:v>
                </c:pt>
                <c:pt idx="13">
                  <c:v>125.63040877349101</c:v>
                </c:pt>
                <c:pt idx="14">
                  <c:v>125.88235574124434</c:v>
                </c:pt>
                <c:pt idx="15">
                  <c:v>126.12910406237572</c:v>
                </c:pt>
                <c:pt idx="16">
                  <c:v>126.37007064812629</c:v>
                </c:pt>
                <c:pt idx="17">
                  <c:v>126.60462775641362</c:v>
                </c:pt>
                <c:pt idx="18">
                  <c:v>126.83210319730404</c:v>
                </c:pt>
                <c:pt idx="19">
                  <c:v>127.05178153564725</c:v>
                </c:pt>
                <c:pt idx="20">
                  <c:v>127.26290664199946</c:v>
                </c:pt>
                <c:pt idx="21">
                  <c:v>127.46468613895971</c:v>
                </c:pt>
                <c:pt idx="22">
                  <c:v>127.65629864524148</c:v>
                </c:pt>
                <c:pt idx="23">
                  <c:v>127.83690535325944</c:v>
                </c:pt>
                <c:pt idx="24">
                  <c:v>128.00566857548569</c:v>
                </c:pt>
                <c:pt idx="25">
                  <c:v>128.16178173965741</c:v>
                </c:pt>
                <c:pt idx="26">
                  <c:v>128.30451829089557</c:v>
                </c:pt>
                <c:pt idx="27">
                  <c:v>128.43331156246234</c:v>
                </c:pt>
                <c:pt idx="28">
                  <c:v>128.54788445568656</c:v>
                </c:pt>
                <c:pt idx="29">
                  <c:v>128.64845720563568</c:v>
                </c:pt>
                <c:pt idx="30">
                  <c:v>128.73607378047862</c:v>
                </c:pt>
                <c:pt idx="31">
                  <c:v>128.81310206608111</c:v>
                </c:pt>
                <c:pt idx="32">
                  <c:v>128.88397822352547</c:v>
                </c:pt>
                <c:pt idx="33">
                  <c:v>128.95627798764335</c:v>
                </c:pt>
                <c:pt idx="34">
                  <c:v>129.0422014070958</c:v>
                </c:pt>
                <c:pt idx="35">
                  <c:v>129.16054434127918</c:v>
                </c:pt>
                <c:pt idx="36">
                  <c:v>129.33918970983126</c:v>
                </c:pt>
                <c:pt idx="37">
                  <c:v>129.61807349980032</c:v>
                </c:pt>
                <c:pt idx="38">
                  <c:v>130.05245701562137</c:v>
                </c:pt>
                <c:pt idx="39">
                  <c:v>130.71616695967171</c:v>
                </c:pt>
                <c:pt idx="40">
                  <c:v>131.70425989526566</c:v>
                </c:pt>
                <c:pt idx="41">
                  <c:v>133.1343553421006</c:v>
                </c:pt>
                <c:pt idx="42">
                  <c:v>135.14570877976587</c:v>
                </c:pt>
                <c:pt idx="43">
                  <c:v>137.89502490051566</c:v>
                </c:pt>
                <c:pt idx="44">
                  <c:v>141.54811226208705</c:v>
                </c:pt>
                <c:pt idx="45">
                  <c:v>146.26681357401455</c:v>
                </c:pt>
                <c:pt idx="46">
                  <c:v>152.19124092347315</c:v>
                </c:pt>
                <c:pt idx="47">
                  <c:v>159.41817652265598</c:v>
                </c:pt>
                <c:pt idx="48">
                  <c:v>167.97744780079091</c:v>
                </c:pt>
                <c:pt idx="49">
                  <c:v>177.80879453822027</c:v>
                </c:pt>
                <c:pt idx="50">
                  <c:v>188.74099804767454</c:v>
                </c:pt>
                <c:pt idx="51">
                  <c:v>200.46903875877231</c:v>
                </c:pt>
                <c:pt idx="52">
                  <c:v>212.50641000951018</c:v>
                </c:pt>
                <c:pt idx="53">
                  <c:v>224.05927320635885</c:v>
                </c:pt>
                <c:pt idx="54">
                  <c:v>233.7769637157283</c:v>
                </c:pt>
                <c:pt idx="55">
                  <c:v>239.49918621165159</c:v>
                </c:pt>
                <c:pt idx="56">
                  <c:v>238.45775374667409</c:v>
                </c:pt>
                <c:pt idx="57">
                  <c:v>228.4637345824089</c:v>
                </c:pt>
                <c:pt idx="58">
                  <c:v>209.7790029068897</c:v>
                </c:pt>
                <c:pt idx="59">
                  <c:v>186.08263681400538</c:v>
                </c:pt>
                <c:pt idx="60">
                  <c:v>163.07187480446763</c:v>
                </c:pt>
                <c:pt idx="61">
                  <c:v>145.45291096310524</c:v>
                </c:pt>
                <c:pt idx="62">
                  <c:v>134.8652630812839</c:v>
                </c:pt>
                <c:pt idx="63">
                  <c:v>130.21302546157548</c:v>
                </c:pt>
                <c:pt idx="64">
                  <c:v>129.42737755707725</c:v>
                </c:pt>
                <c:pt idx="65">
                  <c:v>130.88285410918297</c:v>
                </c:pt>
                <c:pt idx="66">
                  <c:v>133.7803410663621</c:v>
                </c:pt>
                <c:pt idx="67">
                  <c:v>137.89975311855898</c:v>
                </c:pt>
                <c:pt idx="68">
                  <c:v>143.26513497830067</c:v>
                </c:pt>
                <c:pt idx="69">
                  <c:v>149.93429096492122</c:v>
                </c:pt>
                <c:pt idx="70">
                  <c:v>157.89688313075214</c:v>
                </c:pt>
                <c:pt idx="71">
                  <c:v>167.02475053811759</c:v>
                </c:pt>
                <c:pt idx="72">
                  <c:v>177.0429963917133</c:v>
                </c:pt>
                <c:pt idx="73">
                  <c:v>187.49533360150849</c:v>
                </c:pt>
                <c:pt idx="74">
                  <c:v>197.62643631100639</c:v>
                </c:pt>
                <c:pt idx="75">
                  <c:v>206.03609812848993</c:v>
                </c:pt>
                <c:pt idx="76">
                  <c:v>210.17588092537716</c:v>
                </c:pt>
                <c:pt idx="77">
                  <c:v>206.5932166578749</c:v>
                </c:pt>
                <c:pt idx="78">
                  <c:v>193.18591295421396</c:v>
                </c:pt>
                <c:pt idx="79">
                  <c:v>172.32807659077784</c:v>
                </c:pt>
                <c:pt idx="80">
                  <c:v>150.70459994911045</c:v>
                </c:pt>
                <c:pt idx="81">
                  <c:v>134.60481339466952</c:v>
                </c:pt>
                <c:pt idx="82">
                  <c:v>125.79458663866447</c:v>
                </c:pt>
                <c:pt idx="83">
                  <c:v>122.19752464493057</c:v>
                </c:pt>
                <c:pt idx="84">
                  <c:v>121.06227844234475</c:v>
                </c:pt>
                <c:pt idx="85">
                  <c:v>120.74127977257369</c:v>
                </c:pt>
                <c:pt idx="86">
                  <c:v>120.61486123761524</c:v>
                </c:pt>
                <c:pt idx="87">
                  <c:v>120.52390092811633</c:v>
                </c:pt>
                <c:pt idx="88">
                  <c:v>120.43943478268663</c:v>
                </c:pt>
                <c:pt idx="89">
                  <c:v>120.35755855996642</c:v>
                </c:pt>
                <c:pt idx="90">
                  <c:v>120.27777350583153</c:v>
                </c:pt>
                <c:pt idx="91">
                  <c:v>120.19992158653466</c:v>
                </c:pt>
                <c:pt idx="92">
                  <c:v>120.12388418720452</c:v>
                </c:pt>
                <c:pt idx="93">
                  <c:v>120.04957959725049</c:v>
                </c:pt>
                <c:pt idx="94">
                  <c:v>119.97702358326391</c:v>
                </c:pt>
                <c:pt idx="95">
                  <c:v>119.9065073748931</c:v>
                </c:pt>
                <c:pt idx="96">
                  <c:v>119.83906656782997</c:v>
                </c:pt>
                <c:pt idx="97">
                  <c:v>119.77760468738254</c:v>
                </c:pt>
                <c:pt idx="98">
                  <c:v>119.7293267816334</c:v>
                </c:pt>
                <c:pt idx="99">
                  <c:v>119.71045655423673</c:v>
                </c:pt>
                <c:pt idx="100">
                  <c:v>119.75428461843472</c:v>
                </c:pt>
                <c:pt idx="101">
                  <c:v>119.92288852373137</c:v>
                </c:pt>
                <c:pt idx="102">
                  <c:v>120.32069406219269</c:v>
                </c:pt>
                <c:pt idx="103">
                  <c:v>121.10403521345221</c:v>
                </c:pt>
                <c:pt idx="104">
                  <c:v>122.47557289162621</c:v>
                </c:pt>
                <c:pt idx="105">
                  <c:v>124.64759424283596</c:v>
                </c:pt>
                <c:pt idx="106">
                  <c:v>127.75691925436462</c:v>
                </c:pt>
                <c:pt idx="107">
                  <c:v>131.72381342368246</c:v>
                </c:pt>
                <c:pt idx="108">
                  <c:v>136.08535888257907</c:v>
                </c:pt>
                <c:pt idx="109">
                  <c:v>139.91378471227773</c:v>
                </c:pt>
                <c:pt idx="110">
                  <c:v>141.99999819599813</c:v>
                </c:pt>
                <c:pt idx="111">
                  <c:v>141.38776017470943</c:v>
                </c:pt>
                <c:pt idx="112">
                  <c:v>138.00791050305199</c:v>
                </c:pt>
                <c:pt idx="113">
                  <c:v>132.87896004866562</c:v>
                </c:pt>
                <c:pt idx="114">
                  <c:v>127.58173335633131</c:v>
                </c:pt>
                <c:pt idx="115">
                  <c:v>123.38571772322406</c:v>
                </c:pt>
                <c:pt idx="116">
                  <c:v>120.73250879319816</c:v>
                </c:pt>
                <c:pt idx="117">
                  <c:v>119.36254423050619</c:v>
                </c:pt>
                <c:pt idx="118">
                  <c:v>118.76748250950786</c:v>
                </c:pt>
                <c:pt idx="119">
                  <c:v>118.53300094983844</c:v>
                </c:pt>
                <c:pt idx="120">
                  <c:v>118.4313579647382</c:v>
                </c:pt>
                <c:pt idx="121">
                  <c:v>118.36923916413981</c:v>
                </c:pt>
                <c:pt idx="122">
                  <c:v>118.31701075969211</c:v>
                </c:pt>
                <c:pt idx="123">
                  <c:v>118.26724254681842</c:v>
                </c:pt>
                <c:pt idx="124">
                  <c:v>118.21846542643625</c:v>
                </c:pt>
                <c:pt idx="125">
                  <c:v>118.17053033861663</c:v>
                </c:pt>
                <c:pt idx="126">
                  <c:v>118.12388661346814</c:v>
                </c:pt>
                <c:pt idx="127">
                  <c:v>118.08089716625591</c:v>
                </c:pt>
                <c:pt idx="128">
                  <c:v>118.05143808058671</c:v>
                </c:pt>
                <c:pt idx="129">
                  <c:v>118.06952025933603</c:v>
                </c:pt>
                <c:pt idx="130">
                  <c:v>118.22987885394873</c:v>
                </c:pt>
                <c:pt idx="131">
                  <c:v>118.73963071370642</c:v>
                </c:pt>
                <c:pt idx="132">
                  <c:v>119.93305420334711</c:v>
                </c:pt>
                <c:pt idx="133">
                  <c:v>122.14223485975259</c:v>
                </c:pt>
                <c:pt idx="134">
                  <c:v>125.36474006683507</c:v>
                </c:pt>
                <c:pt idx="135">
                  <c:v>128.91500365452941</c:v>
                </c:pt>
                <c:pt idx="136">
                  <c:v>131.49232016631152</c:v>
                </c:pt>
                <c:pt idx="137">
                  <c:v>131.88877324349363</c:v>
                </c:pt>
                <c:pt idx="138">
                  <c:v>129.86509934182698</c:v>
                </c:pt>
                <c:pt idx="139">
                  <c:v>126.35463803310998</c:v>
                </c:pt>
                <c:pt idx="140">
                  <c:v>122.76740367399222</c:v>
                </c:pt>
                <c:pt idx="141">
                  <c:v>120.0862322579715</c:v>
                </c:pt>
                <c:pt idx="142">
                  <c:v>118.52326934270998</c:v>
                </c:pt>
                <c:pt idx="143">
                  <c:v>117.7863846372472</c:v>
                </c:pt>
                <c:pt idx="144">
                  <c:v>117.49127323752667</c:v>
                </c:pt>
                <c:pt idx="145">
                  <c:v>117.3776241855698</c:v>
                </c:pt>
                <c:pt idx="146">
                  <c:v>117.32280133371322</c:v>
                </c:pt>
                <c:pt idx="147">
                  <c:v>117.28327789099016</c:v>
                </c:pt>
                <c:pt idx="148">
                  <c:v>117.2469936804728</c:v>
                </c:pt>
                <c:pt idx="149">
                  <c:v>117.21127108485138</c:v>
                </c:pt>
                <c:pt idx="150">
                  <c:v>117.17560555377453</c:v>
                </c:pt>
                <c:pt idx="151">
                  <c:v>117.1398930931333</c:v>
                </c:pt>
                <c:pt idx="152">
                  <c:v>117.10409174767803</c:v>
                </c:pt>
                <c:pt idx="153">
                  <c:v>117.06817051960175</c:v>
                </c:pt>
                <c:pt idx="154">
                  <c:v>117.03210317891406</c:v>
                </c:pt>
                <c:pt idx="155">
                  <c:v>116.99586756874869</c:v>
                </c:pt>
                <c:pt idx="156">
                  <c:v>116.95944539617669</c:v>
                </c:pt>
                <c:pt idx="157">
                  <c:v>116.92282201376193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123.48378107422951</c:v>
                </c:pt>
                <c:pt idx="6">
                  <c:v>123.76129604486121</c:v>
                </c:pt>
                <c:pt idx="7">
                  <c:v>124.03682498178536</c:v>
                </c:pt>
                <c:pt idx="8">
                  <c:v>124.31008911165951</c:v>
                </c:pt>
                <c:pt idx="9">
                  <c:v>124.58077905114854</c:v>
                </c:pt>
                <c:pt idx="10">
                  <c:v>124.84855248288127</c:v>
                </c:pt>
                <c:pt idx="11">
                  <c:v>125.11303185188135</c:v>
                </c:pt>
                <c:pt idx="12">
                  <c:v>125.3738021354379</c:v>
                </c:pt>
                <c:pt idx="13">
                  <c:v>125.63040875131526</c:v>
                </c:pt>
                <c:pt idx="14">
                  <c:v>125.88235568228717</c:v>
                </c:pt>
                <c:pt idx="15">
                  <c:v>126.12910390898887</c:v>
                </c:pt>
                <c:pt idx="16">
                  <c:v>126.37007025761568</c:v>
                </c:pt>
                <c:pt idx="17">
                  <c:v>126.6046267835079</c:v>
                </c:pt>
                <c:pt idx="18">
                  <c:v>126.8321008253738</c:v>
                </c:pt>
                <c:pt idx="19">
                  <c:v>127.05177587682194</c:v>
                </c:pt>
                <c:pt idx="20">
                  <c:v>127.26289343075004</c:v>
                </c:pt>
                <c:pt idx="21">
                  <c:v>127.46465595649346</c:v>
                </c:pt>
                <c:pt idx="22">
                  <c:v>127.65623116777282</c:v>
                </c:pt>
                <c:pt idx="23">
                  <c:v>127.8367577295656</c:v>
                </c:pt>
                <c:pt idx="24">
                  <c:v>128.00535253219056</c:v>
                </c:pt>
                <c:pt idx="25">
                  <c:v>128.16111962939152</c:v>
                </c:pt>
                <c:pt idx="26">
                  <c:v>128.30316089263212</c:v>
                </c:pt>
                <c:pt idx="27">
                  <c:v>128.43058837534312</c:v>
                </c:pt>
                <c:pt idx="28">
                  <c:v>128.54253830856055</c:v>
                </c:pt>
                <c:pt idx="29">
                  <c:v>128.63818656447791</c:v>
                </c:pt>
                <c:pt idx="30">
                  <c:v>128.71676532955945</c:v>
                </c:pt>
                <c:pt idx="31">
                  <c:v>128.77758062826919</c:v>
                </c:pt>
                <c:pt idx="32">
                  <c:v>128.82003023802898</c:v>
                </c:pt>
                <c:pt idx="33">
                  <c:v>128.84362144306803</c:v>
                </c:pt>
                <c:pt idx="34">
                  <c:v>128.84798799775749</c:v>
                </c:pt>
                <c:pt idx="35">
                  <c:v>128.83290561765222</c:v>
                </c:pt>
                <c:pt idx="36">
                  <c:v>128.79830529712913</c:v>
                </c:pt>
                <c:pt idx="37">
                  <c:v>128.74428377307956</c:v>
                </c:pt>
                <c:pt idx="38">
                  <c:v>128.67111051886891</c:v>
                </c:pt>
                <c:pt idx="39">
                  <c:v>128.57923076253931</c:v>
                </c:pt>
                <c:pt idx="40">
                  <c:v>128.46926417465161</c:v>
                </c:pt>
                <c:pt idx="41">
                  <c:v>128.34199905660361</c:v>
                </c:pt>
                <c:pt idx="42">
                  <c:v>128.19838206808362</c:v>
                </c:pt>
                <c:pt idx="43">
                  <c:v>128.03950374789508</c:v>
                </c:pt>
                <c:pt idx="44">
                  <c:v>127.86658028946292</c:v>
                </c:pt>
                <c:pt idx="45">
                  <c:v>127.68093221480808</c:v>
                </c:pt>
                <c:pt idx="46">
                  <c:v>127.48396073448986</c:v>
                </c:pt>
                <c:pt idx="47">
                  <c:v>127.27712267533759</c:v>
                </c:pt>
                <c:pt idx="48">
                  <c:v>127.06190489677954</c:v>
                </c:pt>
                <c:pt idx="49">
                  <c:v>126.83979909947226</c:v>
                </c:pt>
                <c:pt idx="50">
                  <c:v>126.61227786103331</c:v>
                </c:pt>
                <c:pt idx="51">
                  <c:v>126.38077262153627</c:v>
                </c:pt>
                <c:pt idx="52">
                  <c:v>126.1466541976265</c:v>
                </c:pt>
                <c:pt idx="53">
                  <c:v>125.91121624178037</c:v>
                </c:pt>
                <c:pt idx="54">
                  <c:v>125.6756618955357</c:v>
                </c:pt>
                <c:pt idx="55">
                  <c:v>125.44109372438388</c:v>
                </c:pt>
                <c:pt idx="56">
                  <c:v>125.20850687713013</c:v>
                </c:pt>
                <c:pt idx="57">
                  <c:v>124.97878529082119</c:v>
                </c:pt>
                <c:pt idx="58">
                  <c:v>124.75270066778367</c:v>
                </c:pt>
                <c:pt idx="59">
                  <c:v>124.53091388515392</c:v>
                </c:pt>
                <c:pt idx="60">
                  <c:v>124.31397845842267</c:v>
                </c:pt>
                <c:pt idx="61">
                  <c:v>124.10234566615038</c:v>
                </c:pt>
                <c:pt idx="62">
                  <c:v>123.89637094918335</c:v>
                </c:pt>
                <c:pt idx="63">
                  <c:v>123.69632121992889</c:v>
                </c:pt>
                <c:pt idx="64">
                  <c:v>123.50238275097347</c:v>
                </c:pt>
                <c:pt idx="65">
                  <c:v>123.31466935330859</c:v>
                </c:pt>
                <c:pt idx="66">
                  <c:v>123.13323059896332</c:v>
                </c:pt>
                <c:pt idx="67">
                  <c:v>122.95805988790913</c:v>
                </c:pt>
                <c:pt idx="68">
                  <c:v>122.78910220239806</c:v>
                </c:pt>
                <c:pt idx="69">
                  <c:v>122.62626143178971</c:v>
                </c:pt>
                <c:pt idx="70">
                  <c:v>122.4694071864018</c:v>
                </c:pt>
                <c:pt idx="71">
                  <c:v>122.31838104946381</c:v>
                </c:pt>
                <c:pt idx="72">
                  <c:v>122.17300224174572</c:v>
                </c:pt>
                <c:pt idx="73">
                  <c:v>122.03307269404526</c:v>
                </c:pt>
                <c:pt idx="74">
                  <c:v>121.89838153881396</c:v>
                </c:pt>
                <c:pt idx="75">
                  <c:v>121.76870904427507</c:v>
                </c:pt>
                <c:pt idx="76">
                  <c:v>121.64383002297595</c:v>
                </c:pt>
                <c:pt idx="77">
                  <c:v>121.52351675238287</c:v>
                </c:pt>
                <c:pt idx="78">
                  <c:v>121.4075414483966</c:v>
                </c:pt>
                <c:pt idx="79">
                  <c:v>121.29567833403635</c:v>
                </c:pt>
                <c:pt idx="80">
                  <c:v>121.1877053454396</c:v>
                </c:pt>
                <c:pt idx="81">
                  <c:v>121.08340551613368</c:v>
                </c:pt>
                <c:pt idx="82">
                  <c:v>120.98256807856531</c:v>
                </c:pt>
                <c:pt idx="83">
                  <c:v>120.88498931938682</c:v>
                </c:pt>
                <c:pt idx="84">
                  <c:v>120.79047322219715</c:v>
                </c:pt>
                <c:pt idx="85">
                  <c:v>120.6988319284862</c:v>
                </c:pt>
                <c:pt idx="86">
                  <c:v>120.60988604455281</c:v>
                </c:pt>
                <c:pt idx="87">
                  <c:v>120.52346481925164</c:v>
                </c:pt>
                <c:pt idx="88">
                  <c:v>120.43940621463415</c:v>
                </c:pt>
                <c:pt idx="89">
                  <c:v>120.35755688892803</c:v>
                </c:pt>
                <c:pt idx="90">
                  <c:v>120.27777210887054</c:v>
                </c:pt>
                <c:pt idx="91">
                  <c:v>120.1999156061874</c:v>
                </c:pt>
                <c:pt idx="92">
                  <c:v>120.12385939099443</c:v>
                </c:pt>
                <c:pt idx="93">
                  <c:v>120.04948353308461</c:v>
                </c:pt>
                <c:pt idx="94">
                  <c:v>119.97667592044489</c:v>
                </c:pt>
                <c:pt idx="95">
                  <c:v>119.90533200290494</c:v>
                </c:pt>
                <c:pt idx="96">
                  <c:v>119.83535452754545</c:v>
                </c:pt>
                <c:pt idx="97">
                  <c:v>119.76665327136297</c:v>
                </c:pt>
                <c:pt idx="98">
                  <c:v>119.69914477568896</c:v>
                </c:pt>
                <c:pt idx="99">
                  <c:v>119.63275208597436</c:v>
                </c:pt>
                <c:pt idx="100">
                  <c:v>119.56740449975722</c:v>
                </c:pt>
                <c:pt idx="101">
                  <c:v>119.50303732491795</c:v>
                </c:pt>
                <c:pt idx="102">
                  <c:v>119.4395916496741</c:v>
                </c:pt>
                <c:pt idx="103">
                  <c:v>119.37701412516265</c:v>
                </c:pt>
                <c:pt idx="104">
                  <c:v>119.31525676088567</c:v>
                </c:pt>
                <c:pt idx="105">
                  <c:v>119.25427673274547</c:v>
                </c:pt>
                <c:pt idx="106">
                  <c:v>119.19403620285338</c:v>
                </c:pt>
                <c:pt idx="107">
                  <c:v>119.13450214975734</c:v>
                </c:pt>
                <c:pt idx="108">
                  <c:v>119.07564620718635</c:v>
                </c:pt>
                <c:pt idx="109">
                  <c:v>119.01744450885681</c:v>
                </c:pt>
                <c:pt idx="110">
                  <c:v>118.95987753632207</c:v>
                </c:pt>
                <c:pt idx="111">
                  <c:v>118.90292996628165</c:v>
                </c:pt>
                <c:pt idx="112">
                  <c:v>118.84659051321105</c:v>
                </c:pt>
                <c:pt idx="113">
                  <c:v>118.79085176264351</c:v>
                </c:pt>
                <c:pt idx="114">
                  <c:v>118.73570998995896</c:v>
                </c:pt>
                <c:pt idx="115">
                  <c:v>118.68116495914758</c:v>
                </c:pt>
                <c:pt idx="116">
                  <c:v>118.62721969575597</c:v>
                </c:pt>
                <c:pt idx="117">
                  <c:v>118.57388022814715</c:v>
                </c:pt>
                <c:pt idx="118">
                  <c:v>118.52115529136745</c:v>
                </c:pt>
                <c:pt idx="119">
                  <c:v>118.46905598837485</c:v>
                </c:pt>
                <c:pt idx="120">
                  <c:v>118.41759540420938</c:v>
                </c:pt>
                <c:pt idx="121">
                  <c:v>118.36678816992647</c:v>
                </c:pt>
                <c:pt idx="122">
                  <c:v>118.31664997481798</c:v>
                </c:pt>
                <c:pt idx="123">
                  <c:v>118.26719702762388</c:v>
                </c:pt>
                <c:pt idx="124">
                  <c:v>118.21844547008349</c:v>
                </c:pt>
                <c:pt idx="125">
                  <c:v>118.17041074922716</c:v>
                </c:pt>
                <c:pt idx="126">
                  <c:v>118.12310695816396</c:v>
                </c:pt>
                <c:pt idx="127">
                  <c:v>118.07654615861421</c:v>
                </c:pt>
                <c:pt idx="128">
                  <c:v>118.0307377018502</c:v>
                </c:pt>
                <c:pt idx="129">
                  <c:v>117.98568756778128</c:v>
                </c:pt>
                <c:pt idx="130">
                  <c:v>117.94139774435166</c:v>
                </c:pt>
                <c:pt idx="131">
                  <c:v>117.89786567091205</c:v>
                </c:pt>
                <c:pt idx="132">
                  <c:v>117.85508376949787</c:v>
                </c:pt>
                <c:pt idx="133">
                  <c:v>117.81303908678268</c:v>
                </c:pt>
                <c:pt idx="134">
                  <c:v>117.7717130667576</c:v>
                </c:pt>
                <c:pt idx="135">
                  <c:v>117.73108146992305</c:v>
                </c:pt>
                <c:pt idx="136">
                  <c:v>117.69111444912352</c:v>
                </c:pt>
                <c:pt idx="137">
                  <c:v>117.65177678542057</c:v>
                </c:pt>
                <c:pt idx="138">
                  <c:v>117.6130282800103</c:v>
                </c:pt>
                <c:pt idx="139">
                  <c:v>117.57482429069327</c:v>
                </c:pt>
                <c:pt idx="140">
                  <c:v>117.53711639435853</c:v>
                </c:pt>
                <c:pt idx="141">
                  <c:v>117.49985315091151</c:v>
                </c:pt>
                <c:pt idx="142">
                  <c:v>117.46298093952012</c:v>
                </c:pt>
                <c:pt idx="143">
                  <c:v>117.4264448353124</c:v>
                </c:pt>
                <c:pt idx="144">
                  <c:v>117.39018949389249</c:v>
                </c:pt>
                <c:pt idx="145">
                  <c:v>117.35416001223064</c:v>
                </c:pt>
                <c:pt idx="146">
                  <c:v>117.31830273742783</c:v>
                </c:pt>
                <c:pt idx="147">
                  <c:v>117.28256599922706</c:v>
                </c:pt>
                <c:pt idx="148">
                  <c:v>117.24690074750572</c:v>
                </c:pt>
                <c:pt idx="149">
                  <c:v>117.21126108186802</c:v>
                </c:pt>
                <c:pt idx="150">
                  <c:v>117.17560466640366</c:v>
                </c:pt>
                <c:pt idx="151">
                  <c:v>117.13989302828003</c:v>
                </c:pt>
                <c:pt idx="152">
                  <c:v>117.10409174377443</c:v>
                </c:pt>
                <c:pt idx="153">
                  <c:v>117.0681705194083</c:v>
                </c:pt>
                <c:pt idx="154">
                  <c:v>117.03210317890617</c:v>
                </c:pt>
                <c:pt idx="155">
                  <c:v>116.99586756874842</c:v>
                </c:pt>
                <c:pt idx="156">
                  <c:v>116.95944539617668</c:v>
                </c:pt>
                <c:pt idx="157">
                  <c:v>116.92282201376193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124.807</c:v>
                </c:pt>
                <c:pt idx="1">
                  <c:v>125.404</c:v>
                </c:pt>
                <c:pt idx="2">
                  <c:v>127.43899999999999</c:v>
                </c:pt>
                <c:pt idx="3">
                  <c:v>125.298</c:v>
                </c:pt>
                <c:pt idx="4">
                  <c:v>126.614</c:v>
                </c:pt>
                <c:pt idx="5">
                  <c:v>127.298</c:v>
                </c:pt>
                <c:pt idx="6">
                  <c:v>123.57899999999999</c:v>
                </c:pt>
                <c:pt idx="7">
                  <c:v>124.456</c:v>
                </c:pt>
                <c:pt idx="8">
                  <c:v>125.526</c:v>
                </c:pt>
                <c:pt idx="9">
                  <c:v>126.596</c:v>
                </c:pt>
                <c:pt idx="10">
                  <c:v>125.123</c:v>
                </c:pt>
                <c:pt idx="11">
                  <c:v>126.456</c:v>
                </c:pt>
                <c:pt idx="12">
                  <c:v>125.42100000000001</c:v>
                </c:pt>
                <c:pt idx="13">
                  <c:v>126.77200000000001</c:v>
                </c:pt>
                <c:pt idx="14">
                  <c:v>125.73699999999999</c:v>
                </c:pt>
                <c:pt idx="15">
                  <c:v>126.26300000000001</c:v>
                </c:pt>
                <c:pt idx="16">
                  <c:v>124.86</c:v>
                </c:pt>
                <c:pt idx="17">
                  <c:v>124.86</c:v>
                </c:pt>
                <c:pt idx="18">
                  <c:v>125.895</c:v>
                </c:pt>
                <c:pt idx="19">
                  <c:v>125.842</c:v>
                </c:pt>
                <c:pt idx="20">
                  <c:v>124.93</c:v>
                </c:pt>
                <c:pt idx="21">
                  <c:v>123.667</c:v>
                </c:pt>
                <c:pt idx="22">
                  <c:v>125.193</c:v>
                </c:pt>
                <c:pt idx="23">
                  <c:v>125.211</c:v>
                </c:pt>
                <c:pt idx="24">
                  <c:v>126.526</c:v>
                </c:pt>
                <c:pt idx="25">
                  <c:v>127.684</c:v>
                </c:pt>
                <c:pt idx="26">
                  <c:v>128.42099999999999</c:v>
                </c:pt>
                <c:pt idx="27">
                  <c:v>127.982</c:v>
                </c:pt>
                <c:pt idx="28">
                  <c:v>128.52600000000001</c:v>
                </c:pt>
                <c:pt idx="29">
                  <c:v>126.404</c:v>
                </c:pt>
                <c:pt idx="30">
                  <c:v>126.965</c:v>
                </c:pt>
                <c:pt idx="31">
                  <c:v>126.807</c:v>
                </c:pt>
                <c:pt idx="32">
                  <c:v>126.93</c:v>
                </c:pt>
                <c:pt idx="33">
                  <c:v>128</c:v>
                </c:pt>
                <c:pt idx="34">
                  <c:v>126.018</c:v>
                </c:pt>
                <c:pt idx="35">
                  <c:v>130.50899999999999</c:v>
                </c:pt>
                <c:pt idx="36">
                  <c:v>129.54400000000001</c:v>
                </c:pt>
                <c:pt idx="37">
                  <c:v>130.351</c:v>
                </c:pt>
                <c:pt idx="38">
                  <c:v>130.54400000000001</c:v>
                </c:pt>
                <c:pt idx="39">
                  <c:v>130.42099999999999</c:v>
                </c:pt>
                <c:pt idx="40">
                  <c:v>133.667</c:v>
                </c:pt>
                <c:pt idx="41">
                  <c:v>132.684</c:v>
                </c:pt>
                <c:pt idx="42">
                  <c:v>134.333</c:v>
                </c:pt>
                <c:pt idx="43">
                  <c:v>132</c:v>
                </c:pt>
                <c:pt idx="44">
                  <c:v>134.73699999999999</c:v>
                </c:pt>
                <c:pt idx="45">
                  <c:v>135.78899999999999</c:v>
                </c:pt>
                <c:pt idx="46">
                  <c:v>136.63200000000001</c:v>
                </c:pt>
                <c:pt idx="47">
                  <c:v>146.018</c:v>
                </c:pt>
                <c:pt idx="48">
                  <c:v>154.982</c:v>
                </c:pt>
                <c:pt idx="49">
                  <c:v>170.667</c:v>
                </c:pt>
                <c:pt idx="50">
                  <c:v>189.07</c:v>
                </c:pt>
                <c:pt idx="51">
                  <c:v>204</c:v>
                </c:pt>
                <c:pt idx="52">
                  <c:v>214.52600000000001</c:v>
                </c:pt>
                <c:pt idx="53">
                  <c:v>225.10499999999999</c:v>
                </c:pt>
                <c:pt idx="54">
                  <c:v>230.333</c:v>
                </c:pt>
                <c:pt idx="55">
                  <c:v>232.26300000000001</c:v>
                </c:pt>
                <c:pt idx="56">
                  <c:v>232.404</c:v>
                </c:pt>
                <c:pt idx="57">
                  <c:v>229.018</c:v>
                </c:pt>
                <c:pt idx="58">
                  <c:v>222.19300000000001</c:v>
                </c:pt>
                <c:pt idx="59">
                  <c:v>208.351</c:v>
                </c:pt>
                <c:pt idx="60">
                  <c:v>184.78899999999999</c:v>
                </c:pt>
                <c:pt idx="61">
                  <c:v>154.43899999999999</c:v>
                </c:pt>
                <c:pt idx="62">
                  <c:v>134.42099999999999</c:v>
                </c:pt>
                <c:pt idx="63">
                  <c:v>127.474</c:v>
                </c:pt>
                <c:pt idx="64">
                  <c:v>123.596</c:v>
                </c:pt>
                <c:pt idx="65">
                  <c:v>124.93</c:v>
                </c:pt>
                <c:pt idx="66">
                  <c:v>126.053</c:v>
                </c:pt>
                <c:pt idx="67">
                  <c:v>127.56100000000001</c:v>
                </c:pt>
                <c:pt idx="68">
                  <c:v>132.71899999999999</c:v>
                </c:pt>
                <c:pt idx="69">
                  <c:v>139.702</c:v>
                </c:pt>
                <c:pt idx="70">
                  <c:v>149.649</c:v>
                </c:pt>
                <c:pt idx="71">
                  <c:v>161.77199999999999</c:v>
                </c:pt>
                <c:pt idx="72">
                  <c:v>172.596</c:v>
                </c:pt>
                <c:pt idx="73">
                  <c:v>183.63200000000001</c:v>
                </c:pt>
                <c:pt idx="74">
                  <c:v>190.87700000000001</c:v>
                </c:pt>
                <c:pt idx="75">
                  <c:v>196.42099999999999</c:v>
                </c:pt>
                <c:pt idx="76">
                  <c:v>201.26300000000001</c:v>
                </c:pt>
                <c:pt idx="77">
                  <c:v>203.667</c:v>
                </c:pt>
                <c:pt idx="78">
                  <c:v>199.78899999999999</c:v>
                </c:pt>
                <c:pt idx="79">
                  <c:v>197.053</c:v>
                </c:pt>
                <c:pt idx="80">
                  <c:v>182.56100000000001</c:v>
                </c:pt>
                <c:pt idx="81">
                  <c:v>161.80699999999999</c:v>
                </c:pt>
                <c:pt idx="82">
                  <c:v>135.52600000000001</c:v>
                </c:pt>
                <c:pt idx="83">
                  <c:v>122.316</c:v>
                </c:pt>
                <c:pt idx="84">
                  <c:v>119.158</c:v>
                </c:pt>
                <c:pt idx="85">
                  <c:v>118.43899999999999</c:v>
                </c:pt>
                <c:pt idx="86">
                  <c:v>119.404</c:v>
                </c:pt>
                <c:pt idx="87">
                  <c:v>121.26300000000001</c:v>
                </c:pt>
                <c:pt idx="88">
                  <c:v>119.158</c:v>
                </c:pt>
                <c:pt idx="89">
                  <c:v>120.807</c:v>
                </c:pt>
                <c:pt idx="90">
                  <c:v>120.789</c:v>
                </c:pt>
                <c:pt idx="91">
                  <c:v>121.386</c:v>
                </c:pt>
                <c:pt idx="92">
                  <c:v>121.298</c:v>
                </c:pt>
                <c:pt idx="93">
                  <c:v>121.158</c:v>
                </c:pt>
                <c:pt idx="94">
                  <c:v>121.456</c:v>
                </c:pt>
                <c:pt idx="95">
                  <c:v>120.123</c:v>
                </c:pt>
                <c:pt idx="96">
                  <c:v>122.807</c:v>
                </c:pt>
                <c:pt idx="97">
                  <c:v>120.684</c:v>
                </c:pt>
                <c:pt idx="98">
                  <c:v>122.158</c:v>
                </c:pt>
                <c:pt idx="99">
                  <c:v>123.298</c:v>
                </c:pt>
                <c:pt idx="100">
                  <c:v>122.105</c:v>
                </c:pt>
                <c:pt idx="101">
                  <c:v>120.93</c:v>
                </c:pt>
                <c:pt idx="102">
                  <c:v>121.596</c:v>
                </c:pt>
                <c:pt idx="103">
                  <c:v>121.544</c:v>
                </c:pt>
                <c:pt idx="104">
                  <c:v>118.982</c:v>
                </c:pt>
                <c:pt idx="105">
                  <c:v>122.526</c:v>
                </c:pt>
                <c:pt idx="106">
                  <c:v>123.947</c:v>
                </c:pt>
                <c:pt idx="107">
                  <c:v>125.333</c:v>
                </c:pt>
                <c:pt idx="108">
                  <c:v>129.45599999999999</c:v>
                </c:pt>
                <c:pt idx="109">
                  <c:v>135.982</c:v>
                </c:pt>
                <c:pt idx="110">
                  <c:v>137.91200000000001</c:v>
                </c:pt>
                <c:pt idx="111">
                  <c:v>141.89500000000001</c:v>
                </c:pt>
                <c:pt idx="112">
                  <c:v>142.614</c:v>
                </c:pt>
                <c:pt idx="113">
                  <c:v>141.21100000000001</c:v>
                </c:pt>
                <c:pt idx="114">
                  <c:v>136.78899999999999</c:v>
                </c:pt>
                <c:pt idx="115">
                  <c:v>132.982</c:v>
                </c:pt>
                <c:pt idx="116">
                  <c:v>128.07</c:v>
                </c:pt>
                <c:pt idx="117">
                  <c:v>121.947</c:v>
                </c:pt>
                <c:pt idx="118">
                  <c:v>121.158</c:v>
                </c:pt>
                <c:pt idx="119">
                  <c:v>119.333</c:v>
                </c:pt>
                <c:pt idx="120">
                  <c:v>120.158</c:v>
                </c:pt>
                <c:pt idx="121">
                  <c:v>119.982</c:v>
                </c:pt>
                <c:pt idx="122">
                  <c:v>122.22799999999999</c:v>
                </c:pt>
                <c:pt idx="123">
                  <c:v>117.053</c:v>
                </c:pt>
                <c:pt idx="124">
                  <c:v>119.42100000000001</c:v>
                </c:pt>
                <c:pt idx="125">
                  <c:v>118.14</c:v>
                </c:pt>
                <c:pt idx="126">
                  <c:v>119.649</c:v>
                </c:pt>
                <c:pt idx="127">
                  <c:v>117.982</c:v>
                </c:pt>
                <c:pt idx="128">
                  <c:v>118.018</c:v>
                </c:pt>
                <c:pt idx="129">
                  <c:v>118.93</c:v>
                </c:pt>
                <c:pt idx="130">
                  <c:v>118.28100000000001</c:v>
                </c:pt>
                <c:pt idx="131">
                  <c:v>119.175</c:v>
                </c:pt>
                <c:pt idx="132">
                  <c:v>118.877</c:v>
                </c:pt>
                <c:pt idx="133">
                  <c:v>119</c:v>
                </c:pt>
                <c:pt idx="134">
                  <c:v>119.807</c:v>
                </c:pt>
                <c:pt idx="135">
                  <c:v>123.211</c:v>
                </c:pt>
                <c:pt idx="136">
                  <c:v>124.93</c:v>
                </c:pt>
                <c:pt idx="137">
                  <c:v>128.684</c:v>
                </c:pt>
                <c:pt idx="138">
                  <c:v>131.298</c:v>
                </c:pt>
                <c:pt idx="139">
                  <c:v>132.80699999999999</c:v>
                </c:pt>
                <c:pt idx="140">
                  <c:v>133.87700000000001</c:v>
                </c:pt>
                <c:pt idx="141">
                  <c:v>130.52600000000001</c:v>
                </c:pt>
                <c:pt idx="142">
                  <c:v>125.93</c:v>
                </c:pt>
                <c:pt idx="143">
                  <c:v>121.807</c:v>
                </c:pt>
                <c:pt idx="144">
                  <c:v>119.965</c:v>
                </c:pt>
                <c:pt idx="145">
                  <c:v>118.14</c:v>
                </c:pt>
                <c:pt idx="146">
                  <c:v>118.42100000000001</c:v>
                </c:pt>
                <c:pt idx="147">
                  <c:v>118.649</c:v>
                </c:pt>
                <c:pt idx="148">
                  <c:v>117.77200000000001</c:v>
                </c:pt>
                <c:pt idx="149">
                  <c:v>116.754</c:v>
                </c:pt>
                <c:pt idx="150">
                  <c:v>119.56100000000001</c:v>
                </c:pt>
                <c:pt idx="151">
                  <c:v>119.035</c:v>
                </c:pt>
                <c:pt idx="152">
                  <c:v>119.807</c:v>
                </c:pt>
                <c:pt idx="153">
                  <c:v>119.36799999999999</c:v>
                </c:pt>
                <c:pt idx="154">
                  <c:v>119.614</c:v>
                </c:pt>
                <c:pt idx="155">
                  <c:v>119.63200000000001</c:v>
                </c:pt>
                <c:pt idx="156">
                  <c:v>119.825</c:v>
                </c:pt>
                <c:pt idx="157">
                  <c:v>119.035</c:v>
                </c:pt>
                <c:pt idx="158">
                  <c:v>118.895</c:v>
                </c:pt>
                <c:pt idx="159">
                  <c:v>117</c:v>
                </c:pt>
                <c:pt idx="160">
                  <c:v>116.71899999999999</c:v>
                </c:pt>
                <c:pt idx="161">
                  <c:v>118.105</c:v>
                </c:pt>
                <c:pt idx="162">
                  <c:v>117.684</c:v>
                </c:pt>
                <c:pt idx="163">
                  <c:v>117.684</c:v>
                </c:pt>
                <c:pt idx="164">
                  <c:v>118.105</c:v>
                </c:pt>
                <c:pt idx="165">
                  <c:v>116.842</c:v>
                </c:pt>
                <c:pt idx="166">
                  <c:v>117.386</c:v>
                </c:pt>
                <c:pt idx="167">
                  <c:v>119.333</c:v>
                </c:pt>
                <c:pt idx="168">
                  <c:v>117.298</c:v>
                </c:pt>
                <c:pt idx="169">
                  <c:v>117.509</c:v>
                </c:pt>
                <c:pt idx="170">
                  <c:v>115.877</c:v>
                </c:pt>
                <c:pt idx="171">
                  <c:v>117.14</c:v>
                </c:pt>
                <c:pt idx="172">
                  <c:v>118.175</c:v>
                </c:pt>
                <c:pt idx="173">
                  <c:v>119.86</c:v>
                </c:pt>
                <c:pt idx="174">
                  <c:v>118.456</c:v>
                </c:pt>
                <c:pt idx="175">
                  <c:v>117.386</c:v>
                </c:pt>
                <c:pt idx="176">
                  <c:v>117.807</c:v>
                </c:pt>
                <c:pt idx="177">
                  <c:v>118.08799999999999</c:v>
                </c:pt>
                <c:pt idx="178">
                  <c:v>117.193</c:v>
                </c:pt>
                <c:pt idx="179">
                  <c:v>118.895</c:v>
                </c:pt>
                <c:pt idx="180">
                  <c:v>117.246</c:v>
                </c:pt>
                <c:pt idx="181">
                  <c:v>115.667</c:v>
                </c:pt>
                <c:pt idx="182">
                  <c:v>119.63200000000001</c:v>
                </c:pt>
                <c:pt idx="183">
                  <c:v>118.386</c:v>
                </c:pt>
                <c:pt idx="184">
                  <c:v>117.91200000000001</c:v>
                </c:pt>
                <c:pt idx="185">
                  <c:v>119.211</c:v>
                </c:pt>
                <c:pt idx="186">
                  <c:v>117.86</c:v>
                </c:pt>
                <c:pt idx="187">
                  <c:v>117.93</c:v>
                </c:pt>
                <c:pt idx="188">
                  <c:v>119.175</c:v>
                </c:pt>
                <c:pt idx="189">
                  <c:v>116.895</c:v>
                </c:pt>
                <c:pt idx="190">
                  <c:v>117.842</c:v>
                </c:pt>
                <c:pt idx="191">
                  <c:v>118.56100000000001</c:v>
                </c:pt>
                <c:pt idx="192">
                  <c:v>117.825</c:v>
                </c:pt>
                <c:pt idx="193">
                  <c:v>117.71899999999999</c:v>
                </c:pt>
                <c:pt idx="194">
                  <c:v>118.28100000000001</c:v>
                </c:pt>
                <c:pt idx="195">
                  <c:v>117.08799999999999</c:v>
                </c:pt>
                <c:pt idx="196">
                  <c:v>117.544</c:v>
                </c:pt>
                <c:pt idx="197">
                  <c:v>119.63200000000001</c:v>
                </c:pt>
                <c:pt idx="198">
                  <c:v>116.298</c:v>
                </c:pt>
                <c:pt idx="199">
                  <c:v>117.14</c:v>
                </c:pt>
                <c:pt idx="200">
                  <c:v>118.08799999999999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124.13824927366581</c:v>
                </c:pt>
                <c:pt idx="9">
                  <c:v>124.33404695125394</c:v>
                </c:pt>
                <c:pt idx="10">
                  <c:v>124.52847224399466</c:v>
                </c:pt>
                <c:pt idx="11">
                  <c:v>124.72131164934547</c:v>
                </c:pt>
                <c:pt idx="12">
                  <c:v>124.91232748832172</c:v>
                </c:pt>
                <c:pt idx="13">
                  <c:v>125.10125613176625</c:v>
                </c:pt>
                <c:pt idx="14">
                  <c:v>125.28780627637973</c:v>
                </c:pt>
                <c:pt idx="15">
                  <c:v>125.47165732059467</c:v>
                </c:pt>
                <c:pt idx="16">
                  <c:v>125.65245790145701</c:v>
                </c:pt>
                <c:pt idx="17">
                  <c:v>125.82982466687417</c:v>
                </c:pt>
                <c:pt idx="18">
                  <c:v>126.00334137444844</c:v>
                </c:pt>
                <c:pt idx="19">
                  <c:v>126.17255843223194</c:v>
                </c:pt>
                <c:pt idx="20">
                  <c:v>126.33699303592975</c:v>
                </c:pt>
                <c:pt idx="21">
                  <c:v>126.49613012749541</c:v>
                </c:pt>
                <c:pt idx="22">
                  <c:v>126.64942453350154</c:v>
                </c:pt>
                <c:pt idx="23">
                  <c:v>126.79630489780489</c:v>
                </c:pt>
                <c:pt idx="24">
                  <c:v>126.93618050866547</c:v>
                </c:pt>
                <c:pt idx="25">
                  <c:v>127.06845301745282</c:v>
                </c:pt>
                <c:pt idx="26">
                  <c:v>127.1925366475112</c:v>
                </c:pt>
                <c:pt idx="27">
                  <c:v>127.30789324185808</c:v>
                </c:pt>
                <c:pt idx="28">
                  <c:v>127.41409302195461</c:v>
                </c:pt>
                <c:pt idx="29">
                  <c:v>127.510919024213</c:v>
                </c:pt>
                <c:pt idx="30">
                  <c:v>127.59854372567288</c:v>
                </c:pt>
                <c:pt idx="31">
                  <c:v>127.67782109208504</c:v>
                </c:pt>
                <c:pt idx="32">
                  <c:v>127.75075630736349</c:v>
                </c:pt>
                <c:pt idx="33">
                  <c:v>127.8212375940715</c:v>
                </c:pt>
                <c:pt idx="34">
                  <c:v>127.89613638250287</c:v>
                </c:pt>
                <c:pt idx="35">
                  <c:v>127.98689692825636</c:v>
                </c:pt>
                <c:pt idx="36">
                  <c:v>128.11173357672769</c:v>
                </c:pt>
                <c:pt idx="37">
                  <c:v>128.29851852769127</c:v>
                </c:pt>
                <c:pt idx="38">
                  <c:v>128.58835813810268</c:v>
                </c:pt>
                <c:pt idx="39">
                  <c:v>129.03970605072723</c:v>
                </c:pt>
                <c:pt idx="40">
                  <c:v>129.73263927992733</c:v>
                </c:pt>
                <c:pt idx="41">
                  <c:v>130.77263778422633</c:v>
                </c:pt>
                <c:pt idx="42">
                  <c:v>132.29289302877248</c:v>
                </c:pt>
                <c:pt idx="43">
                  <c:v>134.45389131078267</c:v>
                </c:pt>
                <c:pt idx="44">
                  <c:v>137.43886712910407</c:v>
                </c:pt>
                <c:pt idx="45">
                  <c:v>141.44381119234538</c:v>
                </c:pt>
                <c:pt idx="46">
                  <c:v>146.66114747902628</c:v>
                </c:pt>
                <c:pt idx="47">
                  <c:v>153.25701029738218</c:v>
                </c:pt>
                <c:pt idx="48">
                  <c:v>161.34315917404859</c:v>
                </c:pt>
                <c:pt idx="49">
                  <c:v>170.94549163314286</c:v>
                </c:pt>
                <c:pt idx="50">
                  <c:v>181.97040456166059</c:v>
                </c:pt>
                <c:pt idx="51">
                  <c:v>194.16475955570766</c:v>
                </c:pt>
                <c:pt idx="52">
                  <c:v>207.05185351377671</c:v>
                </c:pt>
                <c:pt idx="53">
                  <c:v>219.81236039191239</c:v>
                </c:pt>
                <c:pt idx="54">
                  <c:v>231.10304248161981</c:v>
                </c:pt>
                <c:pt idx="55">
                  <c:v>238.92260124533811</c:v>
                </c:pt>
                <c:pt idx="56">
                  <c:v>240.81408322227259</c:v>
                </c:pt>
                <c:pt idx="57">
                  <c:v>234.69876165825428</c:v>
                </c:pt>
                <c:pt idx="58">
                  <c:v>220.1816452660421</c:v>
                </c:pt>
                <c:pt idx="59">
                  <c:v>199.45720303747436</c:v>
                </c:pt>
                <c:pt idx="60">
                  <c:v>176.82762986000142</c:v>
                </c:pt>
                <c:pt idx="61">
                  <c:v>156.84704531981475</c:v>
                </c:pt>
                <c:pt idx="62">
                  <c:v>142.36624514409564</c:v>
                </c:pt>
                <c:pt idx="63">
                  <c:v>133.83902797742059</c:v>
                </c:pt>
                <c:pt idx="64">
                  <c:v>130.06052923922542</c:v>
                </c:pt>
                <c:pt idx="65">
                  <c:v>129.41408781156755</c:v>
                </c:pt>
                <c:pt idx="66">
                  <c:v>130.7042842345835</c:v>
                </c:pt>
                <c:pt idx="67">
                  <c:v>133.34739995079784</c:v>
                </c:pt>
                <c:pt idx="68">
                  <c:v>137.19492444414061</c:v>
                </c:pt>
                <c:pt idx="69">
                  <c:v>142.29771942408075</c:v>
                </c:pt>
                <c:pt idx="70">
                  <c:v>148.74022245995329</c:v>
                </c:pt>
                <c:pt idx="71">
                  <c:v>156.5452590356968</c:v>
                </c:pt>
                <c:pt idx="72">
                  <c:v>165.61750184720549</c:v>
                </c:pt>
                <c:pt idx="73">
                  <c:v>175.69959298594128</c:v>
                </c:pt>
                <c:pt idx="74">
                  <c:v>186.30767882641757</c:v>
                </c:pt>
                <c:pt idx="75">
                  <c:v>196.5815704656209</c:v>
                </c:pt>
                <c:pt idx="76">
                  <c:v>205.00437870187693</c:v>
                </c:pt>
                <c:pt idx="77">
                  <c:v>209.19348375077118</c:v>
                </c:pt>
                <c:pt idx="78">
                  <c:v>206.39411291834205</c:v>
                </c:pt>
                <c:pt idx="79">
                  <c:v>195.15294934511962</c:v>
                </c:pt>
                <c:pt idx="80">
                  <c:v>177.21263979264563</c:v>
                </c:pt>
                <c:pt idx="81">
                  <c:v>157.4161356342932</c:v>
                </c:pt>
                <c:pt idx="82">
                  <c:v>140.94172401760301</c:v>
                </c:pt>
                <c:pt idx="83">
                  <c:v>130.32071789522041</c:v>
                </c:pt>
                <c:pt idx="84">
                  <c:v>124.94713194433547</c:v>
                </c:pt>
                <c:pt idx="85">
                  <c:v>122.78079219814929</c:v>
                </c:pt>
                <c:pt idx="86">
                  <c:v>122.05303489786489</c:v>
                </c:pt>
                <c:pt idx="87">
                  <c:v>121.813634215975</c:v>
                </c:pt>
                <c:pt idx="88">
                  <c:v>121.70229434371709</c:v>
                </c:pt>
                <c:pt idx="89">
                  <c:v>121.61793071098194</c:v>
                </c:pt>
                <c:pt idx="90">
                  <c:v>121.53902988584625</c:v>
                </c:pt>
                <c:pt idx="91">
                  <c:v>121.46201999333131</c:v>
                </c:pt>
                <c:pt idx="92">
                  <c:v>121.38637783381569</c:v>
                </c:pt>
                <c:pt idx="93">
                  <c:v>121.3119815814955</c:v>
                </c:pt>
                <c:pt idx="94">
                  <c:v>121.23876213200498</c:v>
                </c:pt>
                <c:pt idx="95">
                  <c:v>121.16668791734733</c:v>
                </c:pt>
                <c:pt idx="96">
                  <c:v>121.0958294086259</c:v>
                </c:pt>
                <c:pt idx="97">
                  <c:v>121.02655597922048</c:v>
                </c:pt>
                <c:pt idx="98">
                  <c:v>120.96006125732673</c:v>
                </c:pt>
                <c:pt idx="99">
                  <c:v>120.89963368491856</c:v>
                </c:pt>
                <c:pt idx="100">
                  <c:v>120.8534238465669</c:v>
                </c:pt>
                <c:pt idx="101">
                  <c:v>120.83981352842292</c:v>
                </c:pt>
                <c:pt idx="102">
                  <c:v>120.89652707898364</c:v>
                </c:pt>
                <c:pt idx="103">
                  <c:v>121.09369223089254</c:v>
                </c:pt>
                <c:pt idx="104">
                  <c:v>121.54836457426421</c:v>
                </c:pt>
                <c:pt idx="105">
                  <c:v>122.43323025558394</c:v>
                </c:pt>
                <c:pt idx="106">
                  <c:v>123.96612553098974</c:v>
                </c:pt>
                <c:pt idx="107">
                  <c:v>126.36189753797095</c:v>
                </c:pt>
                <c:pt idx="108">
                  <c:v>129.72808798425285</c:v>
                </c:pt>
                <c:pt idx="109">
                  <c:v>133.90148792778305</c:v>
                </c:pt>
                <c:pt idx="110">
                  <c:v>138.2758850303513</c:v>
                </c:pt>
                <c:pt idx="111">
                  <c:v>141.76850476994113</c:v>
                </c:pt>
                <c:pt idx="112">
                  <c:v>143.12273941699908</c:v>
                </c:pt>
                <c:pt idx="113">
                  <c:v>141.56090714841483</c:v>
                </c:pt>
                <c:pt idx="114">
                  <c:v>137.38693185485806</c:v>
                </c:pt>
                <c:pt idx="115">
                  <c:v>131.95463496715377</c:v>
                </c:pt>
                <c:pt idx="116">
                  <c:v>126.89815275540067</c:v>
                </c:pt>
                <c:pt idx="117">
                  <c:v>123.24995289796733</c:v>
                </c:pt>
                <c:pt idx="118">
                  <c:v>121.14397525643572</c:v>
                </c:pt>
                <c:pt idx="119">
                  <c:v>120.1476240795545</c:v>
                </c:pt>
                <c:pt idx="120">
                  <c:v>119.74362809084789</c:v>
                </c:pt>
                <c:pt idx="121">
                  <c:v>119.58470095628033</c:v>
                </c:pt>
                <c:pt idx="122">
                  <c:v>119.50625978251692</c:v>
                </c:pt>
                <c:pt idx="123">
                  <c:v>119.44945458971206</c:v>
                </c:pt>
                <c:pt idx="124">
                  <c:v>119.39795319980921</c:v>
                </c:pt>
                <c:pt idx="125">
                  <c:v>119.34820500801523</c:v>
                </c:pt>
                <c:pt idx="126">
                  <c:v>119.29962744058979</c:v>
                </c:pt>
                <c:pt idx="127">
                  <c:v>119.25219469634924</c:v>
                </c:pt>
                <c:pt idx="128">
                  <c:v>119.20607724486257</c:v>
                </c:pt>
                <c:pt idx="129">
                  <c:v>119.16214060292621</c:v>
                </c:pt>
                <c:pt idx="130">
                  <c:v>119.12448835848642</c:v>
                </c:pt>
                <c:pt idx="131">
                  <c:v>119.10959459690174</c:v>
                </c:pt>
                <c:pt idx="132">
                  <c:v>119.17149351614971</c:v>
                </c:pt>
                <c:pt idx="133">
                  <c:v>119.45139984937596</c:v>
                </c:pt>
                <c:pt idx="134">
                  <c:v>120.23194430131879</c:v>
                </c:pt>
                <c:pt idx="135">
                  <c:v>121.90893987743456</c:v>
                </c:pt>
                <c:pt idx="136">
                  <c:v>124.75356863014427</c:v>
                </c:pt>
                <c:pt idx="137">
                  <c:v>128.48257783525889</c:v>
                </c:pt>
                <c:pt idx="138">
                  <c:v>131.99829187485088</c:v>
                </c:pt>
                <c:pt idx="139">
                  <c:v>133.78886574574801</c:v>
                </c:pt>
                <c:pt idx="140">
                  <c:v>132.92802708864468</c:v>
                </c:pt>
                <c:pt idx="141">
                  <c:v>129.81337243704326</c:v>
                </c:pt>
                <c:pt idx="142">
                  <c:v>125.86559232922234</c:v>
                </c:pt>
                <c:pt idx="143">
                  <c:v>122.49041475624718</c:v>
                </c:pt>
                <c:pt idx="144">
                  <c:v>120.31494832852951</c:v>
                </c:pt>
                <c:pt idx="145">
                  <c:v>119.21057033272776</c:v>
                </c:pt>
                <c:pt idx="146">
                  <c:v>118.75368913832652</c:v>
                </c:pt>
                <c:pt idx="147">
                  <c:v>118.58901795861257</c:v>
                </c:pt>
                <c:pt idx="148">
                  <c:v>118.52667047134942</c:v>
                </c:pt>
                <c:pt idx="149">
                  <c:v>118.49271605682956</c:v>
                </c:pt>
                <c:pt idx="150">
                  <c:v>118.4651105811261</c:v>
                </c:pt>
                <c:pt idx="151">
                  <c:v>118.43866166092165</c:v>
                </c:pt>
                <c:pt idx="152">
                  <c:v>118.41234886647258</c:v>
                </c:pt>
                <c:pt idx="153">
                  <c:v>118.38596204922884</c:v>
                </c:pt>
                <c:pt idx="154">
                  <c:v>118.35942075396891</c:v>
                </c:pt>
                <c:pt idx="155">
                  <c:v>118.33266675924122</c:v>
                </c:pt>
                <c:pt idx="156">
                  <c:v>118.30565066591812</c:v>
                </c:pt>
                <c:pt idx="157">
                  <c:v>118.27833045588204</c:v>
                </c:pt>
                <c:pt idx="158">
                  <c:v>118.25067115299693</c:v>
                </c:pt>
                <c:pt idx="159">
                  <c:v>118.22264447554194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124.13824927365962</c:v>
                </c:pt>
                <c:pt idx="9">
                  <c:v>124.33404695123355</c:v>
                </c:pt>
                <c:pt idx="10">
                  <c:v>124.52847224392889</c:v>
                </c:pt>
                <c:pt idx="11">
                  <c:v>124.72131164913836</c:v>
                </c:pt>
                <c:pt idx="12">
                  <c:v>124.91232748768469</c:v>
                </c:pt>
                <c:pt idx="13">
                  <c:v>125.10125612985262</c:v>
                </c:pt>
                <c:pt idx="14">
                  <c:v>125.28780627076544</c:v>
                </c:pt>
                <c:pt idx="15">
                  <c:v>125.47165730450784</c:v>
                </c:pt>
                <c:pt idx="16">
                  <c:v>125.65245785643916</c:v>
                </c:pt>
                <c:pt idx="17">
                  <c:v>125.82982454383648</c:v>
                </c:pt>
                <c:pt idx="18">
                  <c:v>126.00334104602778</c:v>
                </c:pt>
                <c:pt idx="19">
                  <c:v>126.17255757605875</c:v>
                </c:pt>
                <c:pt idx="20">
                  <c:v>126.33699085605431</c:v>
                </c:pt>
                <c:pt idx="21">
                  <c:v>126.49612470697944</c:v>
                </c:pt>
                <c:pt idx="22">
                  <c:v>126.64941136948337</c:v>
                </c:pt>
                <c:pt idx="23">
                  <c:v>126.7962736747629</c:v>
                </c:pt>
                <c:pt idx="24">
                  <c:v>126.93610818159934</c:v>
                </c:pt>
                <c:pt idx="25">
                  <c:v>127.06828938652993</c:v>
                </c:pt>
                <c:pt idx="26">
                  <c:v>127.1921750971445</c:v>
                </c:pt>
                <c:pt idx="27">
                  <c:v>127.30711303254824</c:v>
                </c:pt>
                <c:pt idx="28">
                  <c:v>127.41244867921341</c:v>
                </c:pt>
                <c:pt idx="29">
                  <c:v>127.50753438440383</c:v>
                </c:pt>
                <c:pt idx="30">
                  <c:v>127.59173961347678</c:v>
                </c:pt>
                <c:pt idx="31">
                  <c:v>127.66446223296848</c:v>
                </c:pt>
                <c:pt idx="32">
                  <c:v>127.72514061088212</c:v>
                </c:pt>
                <c:pt idx="33">
                  <c:v>127.77326625262889</c:v>
                </c:pt>
                <c:pt idx="34">
                  <c:v>127.80839662036074</c:v>
                </c:pt>
                <c:pt idx="35">
                  <c:v>127.83016772065511</c:v>
                </c:pt>
                <c:pt idx="36">
                  <c:v>127.83830599687946</c:v>
                </c:pt>
                <c:pt idx="37">
                  <c:v>127.83263903428988</c:v>
                </c:pt>
                <c:pt idx="38">
                  <c:v>127.81310458350617</c:v>
                </c:pt>
                <c:pt idx="39">
                  <c:v>127.77975743549986</c:v>
                </c:pt>
                <c:pt idx="40">
                  <c:v>127.73277374050303</c:v>
                </c:pt>
                <c:pt idx="41">
                  <c:v>127.67245245341593</c:v>
                </c:pt>
                <c:pt idx="42">
                  <c:v>127.59921370546913</c:v>
                </c:pt>
                <c:pt idx="43">
                  <c:v>127.51359403923847</c:v>
                </c:pt>
                <c:pt idx="44">
                  <c:v>127.41623859232402</c:v>
                </c:pt>
                <c:pt idx="45">
                  <c:v>127.30789046318706</c:v>
                </c:pt>
                <c:pt idx="46">
                  <c:v>127.18937762943509</c:v>
                </c:pt>
                <c:pt idx="47">
                  <c:v>127.06159790367442</c:v>
                </c:pt>
                <c:pt idx="48">
                  <c:v>126.92550249631672</c:v>
                </c:pt>
                <c:pt idx="49">
                  <c:v>126.78207880273202</c:v>
                </c:pt>
                <c:pt idx="50">
                  <c:v>126.63233304165659</c:v>
                </c:pt>
                <c:pt idx="51">
                  <c:v>126.47727334409856</c:v>
                </c:pt>
                <c:pt idx="52">
                  <c:v>126.31789383164224</c:v>
                </c:pt>
                <c:pt idx="53">
                  <c:v>126.15516013700615</c:v>
                </c:pt>
                <c:pt idx="54">
                  <c:v>125.98999671644161</c:v>
                </c:pt>
                <c:pt idx="55">
                  <c:v>125.82327619204416</c:v>
                </c:pt>
                <c:pt idx="56">
                  <c:v>125.65581085080262</c:v>
                </c:pt>
                <c:pt idx="57">
                  <c:v>125.48834632352768</c:v>
                </c:pt>
                <c:pt idx="58">
                  <c:v>125.32155737626447</c:v>
                </c:pt>
                <c:pt idx="59">
                  <c:v>125.15604567305408</c:v>
                </c:pt>
                <c:pt idx="60">
                  <c:v>124.99233931369693</c:v>
                </c:pt>
                <c:pt idx="61">
                  <c:v>124.83089391354177</c:v>
                </c:pt>
                <c:pt idx="62">
                  <c:v>124.67209497297991</c:v>
                </c:pt>
                <c:pt idx="63">
                  <c:v>124.51626128002788</c:v>
                </c:pt>
                <c:pt idx="64">
                  <c:v>124.36364909734996</c:v>
                </c:pt>
                <c:pt idx="65">
                  <c:v>124.21445690232132</c:v>
                </c:pt>
                <c:pt idx="66">
                  <c:v>124.06883047236879</c:v>
                </c:pt>
                <c:pt idx="67">
                  <c:v>123.9268681352262</c:v>
                </c:pt>
                <c:pt idx="68">
                  <c:v>123.78862603269251</c:v>
                </c:pt>
                <c:pt idx="69">
                  <c:v>123.65412327521656</c:v>
                </c:pt>
                <c:pt idx="70">
                  <c:v>123.5233468918464</c:v>
                </c:pt>
                <c:pt idx="71">
                  <c:v>123.39625650488132</c:v>
                </c:pt>
                <c:pt idx="72">
                  <c:v>123.27278868042698</c:v>
                </c:pt>
                <c:pt idx="73">
                  <c:v>123.1528609247413</c:v>
                </c:pt>
                <c:pt idx="74">
                  <c:v>123.03637531176365</c:v>
                </c:pt>
                <c:pt idx="75">
                  <c:v>122.92322173969738</c:v>
                </c:pt>
                <c:pt idx="76">
                  <c:v>122.81328082422006</c:v>
                </c:pt>
                <c:pt idx="77">
                  <c:v>122.70642644315156</c:v>
                </c:pt>
                <c:pt idx="78">
                  <c:v>122.60252795255812</c:v>
                </c:pt>
                <c:pt idx="79">
                  <c:v>122.50145209765782</c:v>
                </c:pt>
                <c:pt idx="80">
                  <c:v>122.40306464384341</c:v>
                </c:pt>
                <c:pt idx="81">
                  <c:v>122.30723175395157</c:v>
                </c:pt>
                <c:pt idx="82">
                  <c:v>122.21382113784357</c:v>
                </c:pt>
                <c:pt idx="83">
                  <c:v>122.12270299964561</c:v>
                </c:pt>
                <c:pt idx="84">
                  <c:v>122.03375080681734</c:v>
                </c:pt>
                <c:pt idx="85">
                  <c:v>121.94684190372686</c:v>
                </c:pt>
                <c:pt idx="86">
                  <c:v>121.86185799073266</c:v>
                </c:pt>
                <c:pt idx="87">
                  <c:v>121.77868548800387</c:v>
                </c:pt>
                <c:pt idx="88">
                  <c:v>121.69721580152402</c:v>
                </c:pt>
                <c:pt idx="89">
                  <c:v>121.61734550696933</c:v>
                </c:pt>
                <c:pt idx="90">
                  <c:v>121.53897646547377</c:v>
                </c:pt>
                <c:pt idx="91">
                  <c:v>121.46201588371058</c:v>
                </c:pt>
                <c:pt idx="92">
                  <c:v>121.38637632924865</c:v>
                </c:pt>
                <c:pt idx="93">
                  <c:v>121.31197571079151</c:v>
                </c:pt>
                <c:pt idx="94">
                  <c:v>121.23873723167445</c:v>
                </c:pt>
                <c:pt idx="95">
                  <c:v>121.16658932388074</c:v>
                </c:pt>
                <c:pt idx="96">
                  <c:v>121.09546556883112</c:v>
                </c:pt>
                <c:pt idx="97">
                  <c:v>121.02530461029509</c:v>
                </c:pt>
                <c:pt idx="98">
                  <c:v>120.95605006395607</c:v>
                </c:pt>
                <c:pt idx="99">
                  <c:v>120.88765042742146</c:v>
                </c:pt>
                <c:pt idx="100">
                  <c:v>120.8200589937929</c:v>
                </c:pt>
                <c:pt idx="101">
                  <c:v>120.75323377128616</c:v>
                </c:pt>
                <c:pt idx="102">
                  <c:v>120.68713741080032</c:v>
                </c:pt>
                <c:pt idx="103">
                  <c:v>120.6217371427696</c:v>
                </c:pt>
                <c:pt idx="104">
                  <c:v>120.55700472407351</c:v>
                </c:pt>
                <c:pt idx="105">
                  <c:v>120.4929163952181</c:v>
                </c:pt>
                <c:pt idx="106">
                  <c:v>120.42945284742196</c:v>
                </c:pt>
                <c:pt idx="107">
                  <c:v>120.36659919862952</c:v>
                </c:pt>
                <c:pt idx="108">
                  <c:v>120.30434497682583</c:v>
                </c:pt>
                <c:pt idx="109">
                  <c:v>120.2426841083261</c:v>
                </c:pt>
                <c:pt idx="110">
                  <c:v>120.18161490796162</c:v>
                </c:pt>
                <c:pt idx="111">
                  <c:v>120.12114006727326</c:v>
                </c:pt>
                <c:pt idx="112">
                  <c:v>120.0612666359641</c:v>
                </c:pt>
                <c:pt idx="113">
                  <c:v>120.00200599096088</c:v>
                </c:pt>
                <c:pt idx="114">
                  <c:v>119.94337378651281</c:v>
                </c:pt>
                <c:pt idx="115">
                  <c:v>119.88538987784543</c:v>
                </c:pt>
                <c:pt idx="116">
                  <c:v>119.82807821002919</c:v>
                </c:pt>
                <c:pt idx="117">
                  <c:v>119.77146666297736</c:v>
                </c:pt>
                <c:pt idx="118">
                  <c:v>119.71558684292289</c:v>
                </c:pt>
                <c:pt idx="119">
                  <c:v>119.66047381043273</c:v>
                </c:pt>
                <c:pt idx="120">
                  <c:v>119.60616573509446</c:v>
                </c:pt>
                <c:pt idx="121">
                  <c:v>119.55270346756798</c:v>
                </c:pt>
                <c:pt idx="122">
                  <c:v>119.50013002084596</c:v>
                </c:pt>
                <c:pt idx="123">
                  <c:v>119.44848995441875</c:v>
                </c:pt>
                <c:pt idx="124">
                  <c:v>119.39782865768179</c:v>
                </c:pt>
                <c:pt idx="125">
                  <c:v>119.34819153241212</c:v>
                </c:pt>
                <c:pt idx="126">
                  <c:v>119.29962307848521</c:v>
                </c:pt>
                <c:pt idx="127">
                  <c:v>119.2521658921367</c:v>
                </c:pt>
                <c:pt idx="128">
                  <c:v>119.20585959185473</c:v>
                </c:pt>
                <c:pt idx="129">
                  <c:v>119.16073969317191</c:v>
                </c:pt>
                <c:pt idx="130">
                  <c:v>119.11683645986788</c:v>
                </c:pt>
                <c:pt idx="131">
                  <c:v>119.07417376495872</c:v>
                </c:pt>
                <c:pt idx="132">
                  <c:v>119.03276799982599</c:v>
                </c:pt>
                <c:pt idx="133">
                  <c:v>118.9926270733839</c:v>
                </c:pt>
                <c:pt idx="134">
                  <c:v>118.95374954476485</c:v>
                </c:pt>
                <c:pt idx="135">
                  <c:v>118.91612393217375</c:v>
                </c:pt>
                <c:pt idx="136">
                  <c:v>118.87972823700851</c:v>
                </c:pt>
                <c:pt idx="137">
                  <c:v>118.84452971597037</c:v>
                </c:pt>
                <c:pt idx="138">
                  <c:v>118.81048492483856</c:v>
                </c:pt>
                <c:pt idx="139">
                  <c:v>118.77754004628542</c:v>
                </c:pt>
                <c:pt idx="140">
                  <c:v>118.74563150123301</c:v>
                </c:pt>
                <c:pt idx="141">
                  <c:v>118.71468682968954</c:v>
                </c:pt>
                <c:pt idx="142">
                  <c:v>118.68462581376264</c:v>
                </c:pt>
                <c:pt idx="143">
                  <c:v>118.65536180365439</c:v>
                </c:pt>
                <c:pt idx="144">
                  <c:v>118.6268031978345</c:v>
                </c:pt>
                <c:pt idx="145">
                  <c:v>118.59885502199316</c:v>
                </c:pt>
                <c:pt idx="146">
                  <c:v>118.57142054824388</c:v>
                </c:pt>
                <c:pt idx="147">
                  <c:v>118.54440289650259</c:v>
                </c:pt>
                <c:pt idx="148">
                  <c:v>118.51770656380552</c:v>
                </c:pt>
                <c:pt idx="149">
                  <c:v>118.49123883405868</c:v>
                </c:pt>
                <c:pt idx="150">
                  <c:v>118.46491102962553</c:v>
                </c:pt>
                <c:pt idx="151">
                  <c:v>118.43863957643363</c:v>
                </c:pt>
                <c:pt idx="152">
                  <c:v>118.41234686506148</c:v>
                </c:pt>
                <c:pt idx="153">
                  <c:v>118.38596190076481</c:v>
                </c:pt>
                <c:pt idx="154">
                  <c:v>118.35942074495767</c:v>
                </c:pt>
                <c:pt idx="155">
                  <c:v>118.33266675879383</c:v>
                </c:pt>
                <c:pt idx="156">
                  <c:v>118.30565066589996</c:v>
                </c:pt>
                <c:pt idx="157">
                  <c:v>118.27833045588145</c:v>
                </c:pt>
                <c:pt idx="158">
                  <c:v>118.25067115299692</c:v>
                </c:pt>
                <c:pt idx="159">
                  <c:v>118.22264447554194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1.0655083855549367E-3</c:v>
                </c:pt>
                <c:pt idx="1">
                  <c:v>1.3533283738450905E-2</c:v>
                </c:pt>
                <c:pt idx="2">
                  <c:v>1.9036278122258374E-2</c:v>
                </c:pt>
                <c:pt idx="3">
                  <c:v>2.4361164445532945E-2</c:v>
                </c:pt>
                <c:pt idx="4">
                  <c:v>4.0945109988410708E-2</c:v>
                </c:pt>
                <c:pt idx="5">
                  <c:v>4.5530883320191173E-2</c:v>
                </c:pt>
                <c:pt idx="6">
                  <c:v>5.5592869646659299E-2</c:v>
                </c:pt>
                <c:pt idx="7">
                  <c:v>5.9434682702150035E-2</c:v>
                </c:pt>
                <c:pt idx="8">
                  <c:v>5.9530708957907193E-2</c:v>
                </c:pt>
                <c:pt idx="9">
                  <c:v>6.7544516835567545E-2</c:v>
                </c:pt>
                <c:pt idx="10">
                  <c:v>7.2186450028126542E-2</c:v>
                </c:pt>
                <c:pt idx="11">
                  <c:v>8.5741657797098886E-2</c:v>
                </c:pt>
                <c:pt idx="12">
                  <c:v>8.4018959445132657E-2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6.0682864303467808E-3</c:v>
                </c:pt>
                <c:pt idx="2">
                  <c:v>1.0091898100076581E-2</c:v>
                </c:pt>
                <c:pt idx="3">
                  <c:v>2.6779428000421629E-2</c:v>
                </c:pt>
                <c:pt idx="4">
                  <c:v>3.0887353182994296E-2</c:v>
                </c:pt>
                <c:pt idx="5">
                  <c:v>3.3517452126926653E-2</c:v>
                </c:pt>
                <c:pt idx="6">
                  <c:v>4.6381101343436419E-2</c:v>
                </c:pt>
                <c:pt idx="7">
                  <c:v>4.9108872139835558E-2</c:v>
                </c:pt>
                <c:pt idx="8">
                  <c:v>4.50742648379613E-2</c:v>
                </c:pt>
                <c:pt idx="9">
                  <c:v>6.2363301403239375E-2</c:v>
                </c:pt>
                <c:pt idx="10">
                  <c:v>6.9096007990040481E-2</c:v>
                </c:pt>
                <c:pt idx="11">
                  <c:v>7.6753553023886936E-2</c:v>
                </c:pt>
                <c:pt idx="12">
                  <c:v>7.9410707840577424E-2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126.42100000000001</c:v>
                </c:pt>
                <c:pt idx="1">
                  <c:v>124.63200000000001</c:v>
                </c:pt>
                <c:pt idx="2">
                  <c:v>125.404</c:v>
                </c:pt>
                <c:pt idx="3">
                  <c:v>125.91200000000001</c:v>
                </c:pt>
                <c:pt idx="4">
                  <c:v>123.86</c:v>
                </c:pt>
                <c:pt idx="5">
                  <c:v>124.982</c:v>
                </c:pt>
                <c:pt idx="6">
                  <c:v>124.474</c:v>
                </c:pt>
                <c:pt idx="7">
                  <c:v>124.491</c:v>
                </c:pt>
                <c:pt idx="8">
                  <c:v>122.895</c:v>
                </c:pt>
                <c:pt idx="9">
                  <c:v>125.22799999999999</c:v>
                </c:pt>
                <c:pt idx="10">
                  <c:v>125.246</c:v>
                </c:pt>
                <c:pt idx="11">
                  <c:v>126.193</c:v>
                </c:pt>
                <c:pt idx="12">
                  <c:v>125.895</c:v>
                </c:pt>
                <c:pt idx="13">
                  <c:v>124.754</c:v>
                </c:pt>
                <c:pt idx="14">
                  <c:v>125.018</c:v>
                </c:pt>
                <c:pt idx="15">
                  <c:v>125.73699999999999</c:v>
                </c:pt>
                <c:pt idx="16">
                  <c:v>126.018</c:v>
                </c:pt>
                <c:pt idx="17">
                  <c:v>126.63200000000001</c:v>
                </c:pt>
                <c:pt idx="18">
                  <c:v>124.789</c:v>
                </c:pt>
                <c:pt idx="19">
                  <c:v>126.158</c:v>
                </c:pt>
                <c:pt idx="20">
                  <c:v>126.404</c:v>
                </c:pt>
                <c:pt idx="21">
                  <c:v>127.807</c:v>
                </c:pt>
                <c:pt idx="22">
                  <c:v>125.982</c:v>
                </c:pt>
                <c:pt idx="23">
                  <c:v>126.614</c:v>
                </c:pt>
                <c:pt idx="24">
                  <c:v>125.08799999999999</c:v>
                </c:pt>
                <c:pt idx="25">
                  <c:v>127.28100000000001</c:v>
                </c:pt>
                <c:pt idx="26">
                  <c:v>125.246</c:v>
                </c:pt>
                <c:pt idx="27">
                  <c:v>126.123</c:v>
                </c:pt>
                <c:pt idx="28">
                  <c:v>126.63200000000001</c:v>
                </c:pt>
                <c:pt idx="29">
                  <c:v>126.73699999999999</c:v>
                </c:pt>
                <c:pt idx="30">
                  <c:v>125.211</c:v>
                </c:pt>
                <c:pt idx="31">
                  <c:v>126.491</c:v>
                </c:pt>
                <c:pt idx="32">
                  <c:v>128.49100000000001</c:v>
                </c:pt>
                <c:pt idx="33">
                  <c:v>127.26300000000001</c:v>
                </c:pt>
                <c:pt idx="34">
                  <c:v>128.702</c:v>
                </c:pt>
                <c:pt idx="35">
                  <c:v>127.14</c:v>
                </c:pt>
                <c:pt idx="36">
                  <c:v>127.158</c:v>
                </c:pt>
                <c:pt idx="37">
                  <c:v>127.965</c:v>
                </c:pt>
                <c:pt idx="38">
                  <c:v>129.89500000000001</c:v>
                </c:pt>
                <c:pt idx="39">
                  <c:v>130.08799999999999</c:v>
                </c:pt>
                <c:pt idx="40">
                  <c:v>129.71899999999999</c:v>
                </c:pt>
                <c:pt idx="41">
                  <c:v>131.12299999999999</c:v>
                </c:pt>
                <c:pt idx="42">
                  <c:v>133.63200000000001</c:v>
                </c:pt>
                <c:pt idx="43">
                  <c:v>133.42099999999999</c:v>
                </c:pt>
                <c:pt idx="44">
                  <c:v>135.19300000000001</c:v>
                </c:pt>
                <c:pt idx="45">
                  <c:v>138.316</c:v>
                </c:pt>
                <c:pt idx="46">
                  <c:v>140.386</c:v>
                </c:pt>
                <c:pt idx="47">
                  <c:v>148.28100000000001</c:v>
                </c:pt>
                <c:pt idx="48">
                  <c:v>158.43899999999999</c:v>
                </c:pt>
                <c:pt idx="49">
                  <c:v>173.07</c:v>
                </c:pt>
                <c:pt idx="50">
                  <c:v>190.52600000000001</c:v>
                </c:pt>
                <c:pt idx="51">
                  <c:v>201.87700000000001</c:v>
                </c:pt>
                <c:pt idx="52">
                  <c:v>213.91200000000001</c:v>
                </c:pt>
                <c:pt idx="53">
                  <c:v>222.89500000000001</c:v>
                </c:pt>
                <c:pt idx="54">
                  <c:v>224.56100000000001</c:v>
                </c:pt>
                <c:pt idx="55">
                  <c:v>227.053</c:v>
                </c:pt>
                <c:pt idx="56">
                  <c:v>224.316</c:v>
                </c:pt>
                <c:pt idx="57">
                  <c:v>216.035</c:v>
                </c:pt>
                <c:pt idx="58">
                  <c:v>201.596</c:v>
                </c:pt>
                <c:pt idx="59">
                  <c:v>177.77199999999999</c:v>
                </c:pt>
                <c:pt idx="60">
                  <c:v>149.49100000000001</c:v>
                </c:pt>
                <c:pt idx="61">
                  <c:v>132.21100000000001</c:v>
                </c:pt>
                <c:pt idx="62">
                  <c:v>124.63200000000001</c:v>
                </c:pt>
                <c:pt idx="63">
                  <c:v>124.509</c:v>
                </c:pt>
                <c:pt idx="64">
                  <c:v>127.193</c:v>
                </c:pt>
                <c:pt idx="65">
                  <c:v>125.947</c:v>
                </c:pt>
                <c:pt idx="66">
                  <c:v>128.08799999999999</c:v>
                </c:pt>
                <c:pt idx="67">
                  <c:v>130.54400000000001</c:v>
                </c:pt>
                <c:pt idx="68">
                  <c:v>133.28100000000001</c:v>
                </c:pt>
                <c:pt idx="69">
                  <c:v>140.26300000000001</c:v>
                </c:pt>
                <c:pt idx="70">
                  <c:v>149.614</c:v>
                </c:pt>
                <c:pt idx="71">
                  <c:v>160.10499999999999</c:v>
                </c:pt>
                <c:pt idx="72">
                  <c:v>172.73699999999999</c:v>
                </c:pt>
                <c:pt idx="73">
                  <c:v>181.63200000000001</c:v>
                </c:pt>
                <c:pt idx="74">
                  <c:v>188.702</c:v>
                </c:pt>
                <c:pt idx="75">
                  <c:v>194.47399999999999</c:v>
                </c:pt>
                <c:pt idx="76">
                  <c:v>197.404</c:v>
                </c:pt>
                <c:pt idx="77">
                  <c:v>197.386</c:v>
                </c:pt>
                <c:pt idx="78">
                  <c:v>192.87700000000001</c:v>
                </c:pt>
                <c:pt idx="79">
                  <c:v>180.56100000000001</c:v>
                </c:pt>
                <c:pt idx="80">
                  <c:v>159.10499999999999</c:v>
                </c:pt>
                <c:pt idx="81">
                  <c:v>136.86000000000001</c:v>
                </c:pt>
                <c:pt idx="82">
                  <c:v>124.71899999999999</c:v>
                </c:pt>
                <c:pt idx="83">
                  <c:v>120.28100000000001</c:v>
                </c:pt>
                <c:pt idx="84">
                  <c:v>119.404</c:v>
                </c:pt>
                <c:pt idx="85">
                  <c:v>120.36799999999999</c:v>
                </c:pt>
                <c:pt idx="86">
                  <c:v>119.351</c:v>
                </c:pt>
                <c:pt idx="87">
                  <c:v>120.175</c:v>
                </c:pt>
                <c:pt idx="88">
                  <c:v>119.526</c:v>
                </c:pt>
                <c:pt idx="89">
                  <c:v>121.93</c:v>
                </c:pt>
                <c:pt idx="90">
                  <c:v>120.43899999999999</c:v>
                </c:pt>
                <c:pt idx="91">
                  <c:v>121.93</c:v>
                </c:pt>
                <c:pt idx="92">
                  <c:v>123.596</c:v>
                </c:pt>
                <c:pt idx="93">
                  <c:v>122.982</c:v>
                </c:pt>
                <c:pt idx="94">
                  <c:v>121.053</c:v>
                </c:pt>
                <c:pt idx="95">
                  <c:v>122.614</c:v>
                </c:pt>
                <c:pt idx="96">
                  <c:v>123.175</c:v>
                </c:pt>
                <c:pt idx="97">
                  <c:v>124.91200000000001</c:v>
                </c:pt>
                <c:pt idx="98">
                  <c:v>123.333</c:v>
                </c:pt>
                <c:pt idx="99">
                  <c:v>124.649</c:v>
                </c:pt>
                <c:pt idx="100">
                  <c:v>123.842</c:v>
                </c:pt>
                <c:pt idx="101">
                  <c:v>123.07</c:v>
                </c:pt>
                <c:pt idx="102">
                  <c:v>124.193</c:v>
                </c:pt>
                <c:pt idx="103">
                  <c:v>124.456</c:v>
                </c:pt>
                <c:pt idx="104">
                  <c:v>126.895</c:v>
                </c:pt>
                <c:pt idx="105">
                  <c:v>126.842</c:v>
                </c:pt>
                <c:pt idx="106">
                  <c:v>133.56100000000001</c:v>
                </c:pt>
                <c:pt idx="107">
                  <c:v>136.93</c:v>
                </c:pt>
                <c:pt idx="108">
                  <c:v>144.56100000000001</c:v>
                </c:pt>
                <c:pt idx="109">
                  <c:v>152.86000000000001</c:v>
                </c:pt>
                <c:pt idx="110">
                  <c:v>157.667</c:v>
                </c:pt>
                <c:pt idx="111">
                  <c:v>162.52600000000001</c:v>
                </c:pt>
                <c:pt idx="112">
                  <c:v>163.71899999999999</c:v>
                </c:pt>
                <c:pt idx="113">
                  <c:v>161.10499999999999</c:v>
                </c:pt>
                <c:pt idx="114">
                  <c:v>159.36799999999999</c:v>
                </c:pt>
                <c:pt idx="115">
                  <c:v>152.75399999999999</c:v>
                </c:pt>
                <c:pt idx="116">
                  <c:v>143.404</c:v>
                </c:pt>
                <c:pt idx="117">
                  <c:v>134.73699999999999</c:v>
                </c:pt>
                <c:pt idx="118">
                  <c:v>127.123</c:v>
                </c:pt>
                <c:pt idx="119">
                  <c:v>122.333</c:v>
                </c:pt>
                <c:pt idx="120">
                  <c:v>121.57899999999999</c:v>
                </c:pt>
                <c:pt idx="121">
                  <c:v>119.789</c:v>
                </c:pt>
                <c:pt idx="122">
                  <c:v>120.035</c:v>
                </c:pt>
                <c:pt idx="123">
                  <c:v>118.667</c:v>
                </c:pt>
                <c:pt idx="124">
                  <c:v>119.035</c:v>
                </c:pt>
                <c:pt idx="125">
                  <c:v>119.965</c:v>
                </c:pt>
                <c:pt idx="126">
                  <c:v>119.26300000000001</c:v>
                </c:pt>
                <c:pt idx="127">
                  <c:v>117.404</c:v>
                </c:pt>
                <c:pt idx="128">
                  <c:v>118.91200000000001</c:v>
                </c:pt>
                <c:pt idx="129">
                  <c:v>118.351</c:v>
                </c:pt>
                <c:pt idx="130">
                  <c:v>118.42100000000001</c:v>
                </c:pt>
                <c:pt idx="131">
                  <c:v>119.596</c:v>
                </c:pt>
                <c:pt idx="132">
                  <c:v>119.667</c:v>
                </c:pt>
                <c:pt idx="133">
                  <c:v>122.596</c:v>
                </c:pt>
                <c:pt idx="134">
                  <c:v>126.053</c:v>
                </c:pt>
                <c:pt idx="135">
                  <c:v>128.15799999999999</c:v>
                </c:pt>
                <c:pt idx="136">
                  <c:v>133.22800000000001</c:v>
                </c:pt>
                <c:pt idx="137">
                  <c:v>137.21100000000001</c:v>
                </c:pt>
                <c:pt idx="138">
                  <c:v>143.947</c:v>
                </c:pt>
                <c:pt idx="139">
                  <c:v>145.89500000000001</c:v>
                </c:pt>
                <c:pt idx="140">
                  <c:v>147.684</c:v>
                </c:pt>
                <c:pt idx="141">
                  <c:v>146.28100000000001</c:v>
                </c:pt>
                <c:pt idx="142">
                  <c:v>141.386</c:v>
                </c:pt>
                <c:pt idx="143">
                  <c:v>137.80699999999999</c:v>
                </c:pt>
                <c:pt idx="144">
                  <c:v>130.78899999999999</c:v>
                </c:pt>
                <c:pt idx="145">
                  <c:v>125.947</c:v>
                </c:pt>
                <c:pt idx="146">
                  <c:v>122.42100000000001</c:v>
                </c:pt>
                <c:pt idx="147">
                  <c:v>120.08799999999999</c:v>
                </c:pt>
                <c:pt idx="148">
                  <c:v>118.877</c:v>
                </c:pt>
                <c:pt idx="149">
                  <c:v>119.965</c:v>
                </c:pt>
                <c:pt idx="150">
                  <c:v>120.36799999999999</c:v>
                </c:pt>
                <c:pt idx="151">
                  <c:v>119.474</c:v>
                </c:pt>
                <c:pt idx="152">
                  <c:v>121.333</c:v>
                </c:pt>
                <c:pt idx="153">
                  <c:v>118.93</c:v>
                </c:pt>
                <c:pt idx="154">
                  <c:v>119.42100000000001</c:v>
                </c:pt>
                <c:pt idx="155">
                  <c:v>120.175</c:v>
                </c:pt>
                <c:pt idx="156">
                  <c:v>120.526</c:v>
                </c:pt>
                <c:pt idx="157">
                  <c:v>119.86</c:v>
                </c:pt>
                <c:pt idx="158">
                  <c:v>120.596</c:v>
                </c:pt>
                <c:pt idx="159">
                  <c:v>120.211</c:v>
                </c:pt>
                <c:pt idx="160">
                  <c:v>118.56100000000001</c:v>
                </c:pt>
                <c:pt idx="161">
                  <c:v>119.43899999999999</c:v>
                </c:pt>
                <c:pt idx="162">
                  <c:v>119.526</c:v>
                </c:pt>
                <c:pt idx="163">
                  <c:v>117.77200000000001</c:v>
                </c:pt>
                <c:pt idx="164">
                  <c:v>118.018</c:v>
                </c:pt>
                <c:pt idx="165">
                  <c:v>117.789</c:v>
                </c:pt>
                <c:pt idx="166">
                  <c:v>119.544</c:v>
                </c:pt>
                <c:pt idx="167">
                  <c:v>117.614</c:v>
                </c:pt>
                <c:pt idx="168">
                  <c:v>119.123</c:v>
                </c:pt>
                <c:pt idx="169">
                  <c:v>118.877</c:v>
                </c:pt>
                <c:pt idx="170">
                  <c:v>119.56100000000001</c:v>
                </c:pt>
                <c:pt idx="171">
                  <c:v>119.614</c:v>
                </c:pt>
                <c:pt idx="172">
                  <c:v>118.702</c:v>
                </c:pt>
                <c:pt idx="173">
                  <c:v>118.91200000000001</c:v>
                </c:pt>
                <c:pt idx="174">
                  <c:v>119.035</c:v>
                </c:pt>
                <c:pt idx="175">
                  <c:v>120.105</c:v>
                </c:pt>
                <c:pt idx="176">
                  <c:v>120.105</c:v>
                </c:pt>
                <c:pt idx="177">
                  <c:v>121.211</c:v>
                </c:pt>
                <c:pt idx="178">
                  <c:v>119.193</c:v>
                </c:pt>
                <c:pt idx="179">
                  <c:v>118.789</c:v>
                </c:pt>
                <c:pt idx="180">
                  <c:v>119.316</c:v>
                </c:pt>
                <c:pt idx="181">
                  <c:v>120.77200000000001</c:v>
                </c:pt>
                <c:pt idx="182">
                  <c:v>118.667</c:v>
                </c:pt>
                <c:pt idx="183">
                  <c:v>119.596</c:v>
                </c:pt>
                <c:pt idx="184">
                  <c:v>120.456</c:v>
                </c:pt>
                <c:pt idx="185">
                  <c:v>119.491</c:v>
                </c:pt>
                <c:pt idx="186">
                  <c:v>121.36799999999999</c:v>
                </c:pt>
                <c:pt idx="187">
                  <c:v>119</c:v>
                </c:pt>
                <c:pt idx="188">
                  <c:v>117.754</c:v>
                </c:pt>
                <c:pt idx="189">
                  <c:v>117.93</c:v>
                </c:pt>
                <c:pt idx="190">
                  <c:v>119.596</c:v>
                </c:pt>
                <c:pt idx="191">
                  <c:v>116.22799999999999</c:v>
                </c:pt>
                <c:pt idx="192">
                  <c:v>118.526</c:v>
                </c:pt>
                <c:pt idx="193">
                  <c:v>118.77200000000001</c:v>
                </c:pt>
                <c:pt idx="194">
                  <c:v>119.57899999999999</c:v>
                </c:pt>
                <c:pt idx="195">
                  <c:v>118.456</c:v>
                </c:pt>
                <c:pt idx="196">
                  <c:v>119.07</c:v>
                </c:pt>
                <c:pt idx="197">
                  <c:v>118.93</c:v>
                </c:pt>
                <c:pt idx="198">
                  <c:v>117.63200000000001</c:v>
                </c:pt>
                <c:pt idx="199">
                  <c:v>116.965</c:v>
                </c:pt>
                <c:pt idx="200">
                  <c:v>118.667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124.58323216283948</c:v>
                </c:pt>
                <c:pt idx="10">
                  <c:v>124.7377410523212</c:v>
                </c:pt>
                <c:pt idx="11">
                  <c:v>124.89130571414634</c:v>
                </c:pt>
                <c:pt idx="12">
                  <c:v>125.04375585104229</c:v>
                </c:pt>
                <c:pt idx="13">
                  <c:v>125.19490082208229</c:v>
                </c:pt>
                <c:pt idx="14">
                  <c:v>125.34452811770839</c:v>
                </c:pt>
                <c:pt idx="15">
                  <c:v>125.49240188214934</c:v>
                </c:pt>
                <c:pt idx="16">
                  <c:v>125.63826152810391</c:v>
                </c:pt>
                <c:pt idx="17">
                  <c:v>125.78182049816968</c:v>
                </c:pt>
                <c:pt idx="18">
                  <c:v>125.9227652388454</c:v>
                </c:pt>
                <c:pt idx="19">
                  <c:v>126.06075446755851</c:v>
                </c:pt>
                <c:pt idx="20">
                  <c:v>126.19541883493281</c:v>
                </c:pt>
                <c:pt idx="21">
                  <c:v>126.32636112240878</c:v>
                </c:pt>
                <c:pt idx="22">
                  <c:v>126.45315718909495</c:v>
                </c:pt>
                <c:pt idx="23">
                  <c:v>126.57535803237636</c:v>
                </c:pt>
                <c:pt idx="24">
                  <c:v>126.69249363532217</c:v>
                </c:pt>
                <c:pt idx="25">
                  <c:v>126.80407989221034</c:v>
                </c:pt>
                <c:pt idx="26">
                  <c:v>126.90963110139386</c:v>
                </c:pt>
                <c:pt idx="27">
                  <c:v>127.00868274422245</c:v>
                </c:pt>
                <c:pt idx="28">
                  <c:v>127.10083323727591</c:v>
                </c:pt>
                <c:pt idx="29">
                  <c:v>127.18582007332812</c:v>
                </c:pt>
                <c:pt idx="30">
                  <c:v>127.26365657571563</c:v>
                </c:pt>
                <c:pt idx="31">
                  <c:v>127.33487182948484</c:v>
                </c:pt>
                <c:pt idx="32">
                  <c:v>127.40091933149692</c:v>
                </c:pt>
                <c:pt idx="33">
                  <c:v>127.4648493995125</c:v>
                </c:pt>
                <c:pt idx="34">
                  <c:v>127.53237363948257</c:v>
                </c:pt>
                <c:pt idx="35">
                  <c:v>127.61347957339223</c:v>
                </c:pt>
                <c:pt idx="36">
                  <c:v>127.72476637643997</c:v>
                </c:pt>
                <c:pt idx="37">
                  <c:v>127.89264782758288</c:v>
                </c:pt>
                <c:pt idx="38">
                  <c:v>128.15747932725475</c:v>
                </c:pt>
                <c:pt idx="39">
                  <c:v>128.57848448049469</c:v>
                </c:pt>
                <c:pt idx="40">
                  <c:v>129.23906444784552</c:v>
                </c:pt>
                <c:pt idx="41">
                  <c:v>130.25167450028326</c:v>
                </c:pt>
                <c:pt idx="42">
                  <c:v>131.76099108562713</c:v>
                </c:pt>
                <c:pt idx="43">
                  <c:v>133.94366546846717</c:v>
                </c:pt>
                <c:pt idx="44">
                  <c:v>137.00271550308344</c:v>
                </c:pt>
                <c:pt idx="45">
                  <c:v>141.15472677093646</c:v>
                </c:pt>
                <c:pt idx="46">
                  <c:v>146.60868572945301</c:v>
                </c:pt>
                <c:pt idx="47">
                  <c:v>153.53652483941764</c:v>
                </c:pt>
                <c:pt idx="48">
                  <c:v>162.03714378910456</c:v>
                </c:pt>
                <c:pt idx="49">
                  <c:v>172.09688597342748</c:v>
                </c:pt>
                <c:pt idx="50">
                  <c:v>183.54734847078055</c:v>
                </c:pt>
                <c:pt idx="51">
                  <c:v>196.00991941008098</c:v>
                </c:pt>
                <c:pt idx="52">
                  <c:v>208.79228204718206</c:v>
                </c:pt>
                <c:pt idx="53">
                  <c:v>220.69249024363162</c:v>
                </c:pt>
                <c:pt idx="54">
                  <c:v>229.7592110234016</c:v>
                </c:pt>
                <c:pt idx="55">
                  <c:v>233.31581899153505</c:v>
                </c:pt>
                <c:pt idx="56">
                  <c:v>228.74801922730498</c:v>
                </c:pt>
                <c:pt idx="57">
                  <c:v>215.11957883090878</c:v>
                </c:pt>
                <c:pt idx="58">
                  <c:v>194.56988723753975</c:v>
                </c:pt>
                <c:pt idx="59">
                  <c:v>171.93475079266128</c:v>
                </c:pt>
                <c:pt idx="60">
                  <c:v>152.375124486148</c:v>
                </c:pt>
                <c:pt idx="61">
                  <c:v>138.84355661824293</c:v>
                </c:pt>
                <c:pt idx="62">
                  <c:v>131.3815112916289</c:v>
                </c:pt>
                <c:pt idx="63">
                  <c:v>128.30556370762855</c:v>
                </c:pt>
                <c:pt idx="64">
                  <c:v>127.79429218243742</c:v>
                </c:pt>
                <c:pt idx="65">
                  <c:v>128.71006189526071</c:v>
                </c:pt>
                <c:pt idx="66">
                  <c:v>130.61728734760038</c:v>
                </c:pt>
                <c:pt idx="67">
                  <c:v>133.49377123387305</c:v>
                </c:pt>
                <c:pt idx="68">
                  <c:v>137.48058815572469</c:v>
                </c:pt>
                <c:pt idx="69">
                  <c:v>142.74030188280008</c:v>
                </c:pt>
                <c:pt idx="70">
                  <c:v>149.3792810916768</c:v>
                </c:pt>
                <c:pt idx="71">
                  <c:v>157.39372220124417</c:v>
                </c:pt>
                <c:pt idx="72">
                  <c:v>166.62443713424733</c:v>
                </c:pt>
                <c:pt idx="73">
                  <c:v>176.70899898373534</c:v>
                </c:pt>
                <c:pt idx="74">
                  <c:v>186.98208956929884</c:v>
                </c:pt>
                <c:pt idx="75">
                  <c:v>196.21559960018422</c:v>
                </c:pt>
                <c:pt idx="76">
                  <c:v>202.210138776712</c:v>
                </c:pt>
                <c:pt idx="77">
                  <c:v>201.84476573661027</c:v>
                </c:pt>
                <c:pt idx="78">
                  <c:v>192.66143210366607</c:v>
                </c:pt>
                <c:pt idx="79">
                  <c:v>175.60553611140196</c:v>
                </c:pt>
                <c:pt idx="80">
                  <c:v>155.8289985889499</c:v>
                </c:pt>
                <c:pt idx="81">
                  <c:v>139.46398517402216</c:v>
                </c:pt>
                <c:pt idx="82">
                  <c:v>129.45243248409218</c:v>
                </c:pt>
                <c:pt idx="83">
                  <c:v>124.85091788293995</c:v>
                </c:pt>
                <c:pt idx="84">
                  <c:v>123.22584225513823</c:v>
                </c:pt>
                <c:pt idx="85">
                  <c:v>122.74763940166453</c:v>
                </c:pt>
                <c:pt idx="86">
                  <c:v>122.58940216062911</c:v>
                </c:pt>
                <c:pt idx="87">
                  <c:v>122.49750073349129</c:v>
                </c:pt>
                <c:pt idx="88">
                  <c:v>122.41669375161061</c:v>
                </c:pt>
                <c:pt idx="89">
                  <c:v>122.33822911935171</c:v>
                </c:pt>
                <c:pt idx="90">
                  <c:v>122.26109976722761</c:v>
                </c:pt>
                <c:pt idx="91">
                  <c:v>122.18532534001963</c:v>
                </c:pt>
                <c:pt idx="92">
                  <c:v>122.11123570569197</c:v>
                </c:pt>
                <c:pt idx="93">
                  <c:v>122.03965034648216</c:v>
                </c:pt>
                <c:pt idx="94">
                  <c:v>121.97236672482239</c:v>
                </c:pt>
                <c:pt idx="95">
                  <c:v>121.91306049135663</c:v>
                </c:pt>
                <c:pt idx="96">
                  <c:v>121.86882968694241</c:v>
                </c:pt>
                <c:pt idx="97">
                  <c:v>121.85266845478081</c:v>
                </c:pt>
                <c:pt idx="98">
                  <c:v>121.88713630933805</c:v>
                </c:pt>
                <c:pt idx="99">
                  <c:v>122.00932652681152</c:v>
                </c:pt>
                <c:pt idx="100">
                  <c:v>122.27684986817985</c:v>
                </c:pt>
                <c:pt idx="101">
                  <c:v>122.7738873707373</c:v>
                </c:pt>
                <c:pt idx="102">
                  <c:v>123.61547175405984</c:v>
                </c:pt>
                <c:pt idx="103">
                  <c:v>124.94722883624421</c:v>
                </c:pt>
                <c:pt idx="104">
                  <c:v>126.93720060833402</c:v>
                </c:pt>
                <c:pt idx="105">
                  <c:v>129.75642053747208</c:v>
                </c:pt>
                <c:pt idx="106">
                  <c:v>133.54551365182215</c:v>
                </c:pt>
                <c:pt idx="107">
                  <c:v>138.36475171188516</c:v>
                </c:pt>
                <c:pt idx="108">
                  <c:v>144.12377828689978</c:v>
                </c:pt>
                <c:pt idx="109">
                  <c:v>150.48846843665444</c:v>
                </c:pt>
                <c:pt idx="110">
                  <c:v>156.78067094909434</c:v>
                </c:pt>
                <c:pt idx="111">
                  <c:v>161.93777157419973</c:v>
                </c:pt>
                <c:pt idx="112">
                  <c:v>164.65846336232804</c:v>
                </c:pt>
                <c:pt idx="113">
                  <c:v>163.83040203921558</c:v>
                </c:pt>
                <c:pt idx="114">
                  <c:v>159.12676806527543</c:v>
                </c:pt>
                <c:pt idx="115">
                  <c:v>151.38842519565074</c:v>
                </c:pt>
                <c:pt idx="116">
                  <c:v>142.40542244179758</c:v>
                </c:pt>
                <c:pt idx="117">
                  <c:v>134.13180388968425</c:v>
                </c:pt>
                <c:pt idx="118">
                  <c:v>127.85506916860763</c:v>
                </c:pt>
                <c:pt idx="119">
                  <c:v>123.86675492250853</c:v>
                </c:pt>
                <c:pt idx="120">
                  <c:v>121.71999770833816</c:v>
                </c:pt>
                <c:pt idx="121">
                  <c:v>120.72566675739158</c:v>
                </c:pt>
                <c:pt idx="122">
                  <c:v>120.31387196137518</c:v>
                </c:pt>
                <c:pt idx="123">
                  <c:v>120.14453145743542</c:v>
                </c:pt>
                <c:pt idx="124">
                  <c:v>120.05947502824513</c:v>
                </c:pt>
                <c:pt idx="125">
                  <c:v>119.99957397612124</c:v>
                </c:pt>
                <c:pt idx="126">
                  <c:v>119.94711119495457</c:v>
                </c:pt>
                <c:pt idx="127">
                  <c:v>119.89902483273269</c:v>
                </c:pt>
                <c:pt idx="128">
                  <c:v>119.8591826308557</c:v>
                </c:pt>
                <c:pt idx="129">
                  <c:v>119.84112487766998</c:v>
                </c:pt>
                <c:pt idx="130">
                  <c:v>119.87955031921528</c:v>
                </c:pt>
                <c:pt idx="131">
                  <c:v>120.05219772835648</c:v>
                </c:pt>
                <c:pt idx="132">
                  <c:v>120.51078898089193</c:v>
                </c:pt>
                <c:pt idx="133">
                  <c:v>121.50767728566639</c:v>
                </c:pt>
                <c:pt idx="134">
                  <c:v>123.385357403933</c:v>
                </c:pt>
                <c:pt idx="135">
                  <c:v>126.48342323717222</c:v>
                </c:pt>
                <c:pt idx="136">
                  <c:v>130.94025843973958</c:v>
                </c:pt>
                <c:pt idx="137">
                  <c:v>136.44452545951933</c:v>
                </c:pt>
                <c:pt idx="138">
                  <c:v>142.09286915413631</c:v>
                </c:pt>
                <c:pt idx="139">
                  <c:v>146.53752944815022</c:v>
                </c:pt>
                <c:pt idx="140">
                  <c:v>148.4698382074674</c:v>
                </c:pt>
                <c:pt idx="141">
                  <c:v>147.22828673371095</c:v>
                </c:pt>
                <c:pt idx="142">
                  <c:v>143.15394668399736</c:v>
                </c:pt>
                <c:pt idx="143">
                  <c:v>137.43659664637715</c:v>
                </c:pt>
                <c:pt idx="144">
                  <c:v>131.54449820672312</c:v>
                </c:pt>
                <c:pt idx="145">
                  <c:v>126.61155073469901</c:v>
                </c:pt>
                <c:pt idx="146">
                  <c:v>123.12874309445687</c:v>
                </c:pt>
                <c:pt idx="147">
                  <c:v>121.01577690170511</c:v>
                </c:pt>
                <c:pt idx="148">
                  <c:v>119.89965269570391</c:v>
                </c:pt>
                <c:pt idx="149">
                  <c:v>119.37805357344398</c:v>
                </c:pt>
                <c:pt idx="150">
                  <c:v>119.1550506234567</c:v>
                </c:pt>
                <c:pt idx="151">
                  <c:v>119.06016019283618</c:v>
                </c:pt>
                <c:pt idx="152">
                  <c:v>119.012604605793</c:v>
                </c:pt>
                <c:pt idx="153">
                  <c:v>118.98014291833286</c:v>
                </c:pt>
                <c:pt idx="154">
                  <c:v>118.95176930595838</c:v>
                </c:pt>
                <c:pt idx="155">
                  <c:v>118.9242203254375</c:v>
                </c:pt>
                <c:pt idx="156">
                  <c:v>118.89662676769811</c:v>
                </c:pt>
                <c:pt idx="157">
                  <c:v>118.8687571919329</c:v>
                </c:pt>
                <c:pt idx="158">
                  <c:v>118.84053129955961</c:v>
                </c:pt>
                <c:pt idx="159">
                  <c:v>118.81190479191675</c:v>
                </c:pt>
                <c:pt idx="160">
                  <c:v>118.78284569782353</c:v>
                </c:pt>
                <c:pt idx="161">
                  <c:v>118.75332982620243</c:v>
                </c:pt>
                <c:pt idx="162">
                  <c:v>118.72333960806046</c:v>
                </c:pt>
                <c:pt idx="163">
                  <c:v>118.69286342924245</c:v>
                </c:pt>
                <c:pt idx="164">
                  <c:v>118.6618950110704</c:v>
                </c:pt>
                <c:pt idx="165">
                  <c:v>118.63043279405184</c:v>
                </c:pt>
                <c:pt idx="166">
                  <c:v>118.59847933269324</c:v>
                </c:pt>
                <c:pt idx="167">
                  <c:v>118.56604071296728</c:v>
                </c:pt>
                <c:pt idx="168">
                  <c:v>118.53312600163328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124.58323216283777</c:v>
                </c:pt>
                <c:pt idx="10">
                  <c:v>124.73774105231499</c:v>
                </c:pt>
                <c:pt idx="11">
                  <c:v>124.89130571412433</c:v>
                </c:pt>
                <c:pt idx="12">
                  <c:v>125.04375585096635</c:v>
                </c:pt>
                <c:pt idx="13">
                  <c:v>125.19490082182726</c:v>
                </c:pt>
                <c:pt idx="14">
                  <c:v>125.3445281168744</c:v>
                </c:pt>
                <c:pt idx="15">
                  <c:v>125.49240187949361</c:v>
                </c:pt>
                <c:pt idx="16">
                  <c:v>125.63826151986898</c:v>
                </c:pt>
                <c:pt idx="17">
                  <c:v>125.78182047330468</c:v>
                </c:pt>
                <c:pt idx="18">
                  <c:v>125.92276516573665</c:v>
                </c:pt>
                <c:pt idx="19">
                  <c:v>126.06075425824235</c:v>
                </c:pt>
                <c:pt idx="20">
                  <c:v>126.19541825136868</c:v>
                </c:pt>
                <c:pt idx="21">
                  <c:v>126.32635953814717</c:v>
                </c:pt>
                <c:pt idx="22">
                  <c:v>126.45315300098886</c:v>
                </c:pt>
                <c:pt idx="23">
                  <c:v>126.57534725132976</c:v>
                </c:pt>
                <c:pt idx="24">
                  <c:v>126.69246661088584</c:v>
                </c:pt>
                <c:pt idx="25">
                  <c:v>126.80401392853618</c:v>
                </c:pt>
                <c:pt idx="26">
                  <c:v>126.90947431603531</c:v>
                </c:pt>
                <c:pt idx="27">
                  <c:v>127.0083198678916</c:v>
                </c:pt>
                <c:pt idx="28">
                  <c:v>127.10001540498867</c:v>
                </c:pt>
                <c:pt idx="29">
                  <c:v>127.18402524739938</c:v>
                </c:pt>
                <c:pt idx="30">
                  <c:v>127.25982097942433</c:v>
                </c:pt>
                <c:pt idx="31">
                  <c:v>127.3268901199807</c:v>
                </c:pt>
                <c:pt idx="32">
                  <c:v>127.38474555574659</c:v>
                </c:pt>
                <c:pt idx="33">
                  <c:v>127.43293553554994</c:v>
                </c:pt>
                <c:pt idx="34">
                  <c:v>127.47105396595592</c:v>
                </c:pt>
                <c:pt idx="35">
                  <c:v>127.49875069423264</c:v>
                </c:pt>
                <c:pt idx="36">
                  <c:v>127.51574142079541</c:v>
                </c:pt>
                <c:pt idx="37">
                  <c:v>127.521816853899</c:v>
                </c:pt>
                <c:pt idx="38">
                  <c:v>127.51685070940982</c:v>
                </c:pt>
                <c:pt idx="39">
                  <c:v>127.50080617158729</c:v>
                </c:pt>
                <c:pt idx="40">
                  <c:v>127.47374046896535</c:v>
                </c:pt>
                <c:pt idx="41">
                  <c:v>127.43580728260559</c:v>
                </c:pt>
                <c:pt idx="42">
                  <c:v>127.3872567897652</c:v>
                </c:pt>
                <c:pt idx="43">
                  <c:v>127.3284332495961</c:v>
                </c:pt>
                <c:pt idx="44">
                  <c:v>127.25977015199956</c:v>
                </c:pt>
                <c:pt idx="45">
                  <c:v>127.1817830679018</c:v>
                </c:pt>
                <c:pt idx="46">
                  <c:v>127.09506045008516</c:v>
                </c:pt>
                <c:pt idx="47">
                  <c:v>127.00025272979231</c:v>
                </c:pt>
                <c:pt idx="48">
                  <c:v>126.89806012841871</c:v>
                </c:pt>
                <c:pt idx="49">
                  <c:v>126.78921965065094</c:v>
                </c:pt>
                <c:pt idx="50">
                  <c:v>126.67449174291727</c:v>
                </c:pt>
                <c:pt idx="51">
                  <c:v>126.55464708928888</c:v>
                </c:pt>
                <c:pt idx="52">
                  <c:v>126.43045397884542</c:v>
                </c:pt>
                <c:pt idx="53">
                  <c:v>126.30266661889614</c:v>
                </c:pt>
                <c:pt idx="54">
                  <c:v>126.17201469357624</c:v>
                </c:pt>
                <c:pt idx="55">
                  <c:v>126.03919438403274</c:v>
                </c:pt>
                <c:pt idx="56">
                  <c:v>125.90486098131376</c:v>
                </c:pt>
                <c:pt idx="57">
                  <c:v>125.76962314202781</c:v>
                </c:pt>
                <c:pt idx="58">
                  <c:v>125.63403876446893</c:v>
                </c:pt>
                <c:pt idx="59">
                  <c:v>125.49861240240578</c:v>
                </c:pt>
                <c:pt idx="60">
                  <c:v>125.36379408683381</c:v>
                </c:pt>
                <c:pt idx="61">
                  <c:v>125.22997939310417</c:v>
                </c:pt>
                <c:pt idx="62">
                  <c:v>125.09751057128862</c:v>
                </c:pt>
                <c:pt idx="63">
                  <c:v>124.96667854995118</c:v>
                </c:pt>
                <c:pt idx="64">
                  <c:v>124.83772562571214</c:v>
                </c:pt>
                <c:pt idx="65">
                  <c:v>124.71084866092629</c:v>
                </c:pt>
                <c:pt idx="66">
                  <c:v>124.58620262727719</c:v>
                </c:pt>
                <c:pt idx="67">
                  <c:v>124.46390435209616</c:v>
                </c:pt>
                <c:pt idx="68">
                  <c:v>124.34403634500785</c:v>
                </c:pt>
                <c:pt idx="69">
                  <c:v>124.2266506036636</c:v>
                </c:pt>
                <c:pt idx="70">
                  <c:v>124.11177231776379</c:v>
                </c:pt>
                <c:pt idx="71">
                  <c:v>123.99940340952654</c:v>
                </c:pt>
                <c:pt idx="72">
                  <c:v>123.88952586574233</c:v>
                </c:pt>
                <c:pt idx="73">
                  <c:v>123.78210483130921</c:v>
                </c:pt>
                <c:pt idx="74">
                  <c:v>123.67709144659608</c:v>
                </c:pt>
                <c:pt idx="75">
                  <c:v>123.57442542119387</c:v>
                </c:pt>
                <c:pt idx="76">
                  <c:v>123.47403734474042</c:v>
                </c:pt>
                <c:pt idx="77">
                  <c:v>123.37585074175334</c:v>
                </c:pt>
                <c:pt idx="78">
                  <c:v>123.27978388201568</c:v>
                </c:pt>
                <c:pt idx="79">
                  <c:v>123.18575136127708</c:v>
                </c:pt>
                <c:pt idx="80">
                  <c:v>123.09366546909995</c:v>
                </c:pt>
                <c:pt idx="81">
                  <c:v>123.00343736181217</c:v>
                </c:pt>
                <c:pt idx="82">
                  <c:v>122.91497805893238</c:v>
                </c:pt>
                <c:pt idx="83">
                  <c:v>122.82819928127337</c:v>
                </c:pt>
                <c:pt idx="84">
                  <c:v>122.74301414836093</c:v>
                </c:pt>
                <c:pt idx="85">
                  <c:v>122.65933775194431</c:v>
                </c:pt>
                <c:pt idx="86">
                  <c:v>122.57708762132411</c:v>
                </c:pt>
                <c:pt idx="87">
                  <c:v>122.49618409505901</c:v>
                </c:pt>
                <c:pt idx="88">
                  <c:v>122.41655061239989</c:v>
                </c:pt>
                <c:pt idx="89">
                  <c:v>122.33811393657911</c:v>
                </c:pt>
                <c:pt idx="90">
                  <c:v>122.26080432089344</c:v>
                </c:pt>
                <c:pt idx="91">
                  <c:v>122.18455562737932</c:v>
                </c:pt>
                <c:pt idx="92">
                  <c:v>122.10930540680782</c:v>
                </c:pt>
                <c:pt idx="93">
                  <c:v>122.03499494773152</c:v>
                </c:pt>
                <c:pt idx="94">
                  <c:v>121.96156930139767</c:v>
                </c:pt>
                <c:pt idx="95">
                  <c:v>121.88897728850492</c:v>
                </c:pt>
                <c:pt idx="96">
                  <c:v>121.81717149301893</c:v>
                </c:pt>
                <c:pt idx="97">
                  <c:v>121.74610824756984</c:v>
                </c:pt>
                <c:pt idx="98">
                  <c:v>121.67574761432428</c:v>
                </c:pt>
                <c:pt idx="99">
                  <c:v>121.60605336465073</c:v>
                </c:pt>
                <c:pt idx="100">
                  <c:v>121.5369929603651</c:v>
                </c:pt>
                <c:pt idx="101">
                  <c:v>121.46853753884793</c:v>
                </c:pt>
                <c:pt idx="102">
                  <c:v>121.40066190385154</c:v>
                </c:pt>
                <c:pt idx="103">
                  <c:v>121.33334452335659</c:v>
                </c:pt>
                <c:pt idx="104">
                  <c:v>121.26656753537691</c:v>
                </c:pt>
                <c:pt idx="105">
                  <c:v>121.20031676214364</c:v>
                </c:pt>
                <c:pt idx="106">
                  <c:v>121.134581732607</c:v>
                </c:pt>
                <c:pt idx="107">
                  <c:v>121.06935571266858</c:v>
                </c:pt>
                <c:pt idx="108">
                  <c:v>121.00463574198787</c:v>
                </c:pt>
                <c:pt idx="109">
                  <c:v>120.94042267558362</c:v>
                </c:pt>
                <c:pt idx="110">
                  <c:v>120.87672122776554</c:v>
                </c:pt>
                <c:pt idx="111">
                  <c:v>120.81354001518159</c:v>
                </c:pt>
                <c:pt idx="112">
                  <c:v>120.75089159494892</c:v>
                </c:pt>
                <c:pt idx="113">
                  <c:v>120.68879249295696</c:v>
                </c:pt>
                <c:pt idx="114">
                  <c:v>120.6272632164997</c:v>
                </c:pt>
                <c:pt idx="115">
                  <c:v>120.56632824443538</c:v>
                </c:pt>
                <c:pt idx="116">
                  <c:v>120.5060159871106</c:v>
                </c:pt>
                <c:pt idx="117">
                  <c:v>120.44635870737193</c:v>
                </c:pt>
                <c:pt idx="118">
                  <c:v>120.38739239317771</c:v>
                </c:pt>
                <c:pt idx="119">
                  <c:v>120.32915657168866</c:v>
                </c:pt>
                <c:pt idx="120">
                  <c:v>120.27169405435288</c:v>
                </c:pt>
                <c:pt idx="121">
                  <c:v>120.21505060250723</c:v>
                </c:pt>
                <c:pt idx="122">
                  <c:v>120.15927450351522</c:v>
                </c:pt>
                <c:pt idx="123">
                  <c:v>120.10441604856646</c:v>
                </c:pt>
                <c:pt idx="124">
                  <c:v>120.05052690510017</c:v>
                </c:pt>
                <c:pt idx="125">
                  <c:v>119.99765937947649</c:v>
                </c:pt>
                <c:pt idx="126">
                  <c:v>119.94586556908737</c:v>
                </c:pt>
                <c:pt idx="127">
                  <c:v>119.89519640758536</c:v>
                </c:pt>
                <c:pt idx="128">
                  <c:v>119.84570061227259</c:v>
                </c:pt>
                <c:pt idx="129">
                  <c:v>119.79742354879787</c:v>
                </c:pt>
                <c:pt idx="130">
                  <c:v>119.75040603492124</c:v>
                </c:pt>
                <c:pt idx="131">
                  <c:v>119.70468311188145</c:v>
                </c:pt>
                <c:pt idx="132">
                  <c:v>119.66028281838935</c:v>
                </c:pt>
                <c:pt idx="133">
                  <c:v>119.6172250079405</c:v>
                </c:pt>
                <c:pt idx="134">
                  <c:v>119.57552025439998</c:v>
                </c:pt>
                <c:pt idx="135">
                  <c:v>119.53516889308315</c:v>
                </c:pt>
                <c:pt idx="136">
                  <c:v>119.4961602443109</c:v>
                </c:pt>
                <c:pt idx="137">
                  <c:v>119.4584720632743</c:v>
                </c:pt>
                <c:pt idx="138">
                  <c:v>119.42207025382767</c:v>
                </c:pt>
                <c:pt idx="139">
                  <c:v>119.38690887461863</c:v>
                </c:pt>
                <c:pt idx="140">
                  <c:v>119.35293045414433</c:v>
                </c:pt>
                <c:pt idx="141">
                  <c:v>119.32006661755705</c:v>
                </c:pt>
                <c:pt idx="142">
                  <c:v>119.28823901324898</c:v>
                </c:pt>
                <c:pt idx="143">
                  <c:v>119.25736051250271</c:v>
                </c:pt>
                <c:pt idx="144">
                  <c:v>119.22733664193917</c:v>
                </c:pt>
                <c:pt idx="145">
                  <c:v>119.19806719719699</c:v>
                </c:pt>
                <c:pt idx="146">
                  <c:v>119.16944797811132</c:v>
                </c:pt>
                <c:pt idx="147">
                  <c:v>119.14137258121981</c:v>
                </c:pt>
                <c:pt idx="148">
                  <c:v>119.11373418494151</c:v>
                </c:pt>
                <c:pt idx="149">
                  <c:v>119.08642726612874</c:v>
                </c:pt>
                <c:pt idx="150">
                  <c:v>119.05934919341678</c:v>
                </c:pt>
                <c:pt idx="151">
                  <c:v>119.03240165216806</c:v>
                </c:pt>
                <c:pt idx="152">
                  <c:v>119.00549186693621</c:v>
                </c:pt>
                <c:pt idx="153">
                  <c:v>118.97853359930929</c:v>
                </c:pt>
                <c:pt idx="154">
                  <c:v>118.95144791082798</c:v>
                </c:pt>
                <c:pt idx="155">
                  <c:v>118.92416369163301</c:v>
                </c:pt>
                <c:pt idx="156">
                  <c:v>118.89661796498061</c:v>
                </c:pt>
                <c:pt idx="157">
                  <c:v>118.86875598538899</c:v>
                </c:pt>
                <c:pt idx="158">
                  <c:v>118.84053115376247</c:v>
                </c:pt>
                <c:pt idx="159">
                  <c:v>118.81190477638786</c:v>
                </c:pt>
                <c:pt idx="160">
                  <c:v>118.78284569636595</c:v>
                </c:pt>
                <c:pt idx="161">
                  <c:v>118.75332982608188</c:v>
                </c:pt>
                <c:pt idx="162">
                  <c:v>118.72333960805167</c:v>
                </c:pt>
                <c:pt idx="163">
                  <c:v>118.69286342924188</c:v>
                </c:pt>
                <c:pt idx="164">
                  <c:v>118.66189501107037</c:v>
                </c:pt>
                <c:pt idx="165">
                  <c:v>118.63043279405184</c:v>
                </c:pt>
                <c:pt idx="166">
                  <c:v>118.59847933269324</c:v>
                </c:pt>
                <c:pt idx="167">
                  <c:v>118.56604071296728</c:v>
                </c:pt>
                <c:pt idx="168">
                  <c:v>118.53312600163328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122.6</c:v>
                </c:pt>
                <c:pt idx="1">
                  <c:v>124.68</c:v>
                </c:pt>
                <c:pt idx="2">
                  <c:v>122.64</c:v>
                </c:pt>
                <c:pt idx="3">
                  <c:v>123</c:v>
                </c:pt>
                <c:pt idx="4">
                  <c:v>126.8</c:v>
                </c:pt>
                <c:pt idx="5">
                  <c:v>122.96</c:v>
                </c:pt>
                <c:pt idx="6">
                  <c:v>122.76</c:v>
                </c:pt>
                <c:pt idx="7">
                  <c:v>122.84</c:v>
                </c:pt>
                <c:pt idx="8">
                  <c:v>123.04</c:v>
                </c:pt>
                <c:pt idx="9">
                  <c:v>122.4</c:v>
                </c:pt>
                <c:pt idx="10">
                  <c:v>125.04</c:v>
                </c:pt>
                <c:pt idx="11">
                  <c:v>123.76</c:v>
                </c:pt>
                <c:pt idx="12">
                  <c:v>123.72</c:v>
                </c:pt>
                <c:pt idx="13">
                  <c:v>122.2</c:v>
                </c:pt>
                <c:pt idx="14">
                  <c:v>122.64</c:v>
                </c:pt>
                <c:pt idx="15">
                  <c:v>123.48</c:v>
                </c:pt>
                <c:pt idx="16">
                  <c:v>121.68</c:v>
                </c:pt>
                <c:pt idx="17">
                  <c:v>123.88</c:v>
                </c:pt>
                <c:pt idx="18">
                  <c:v>125.04</c:v>
                </c:pt>
                <c:pt idx="19">
                  <c:v>124.12</c:v>
                </c:pt>
                <c:pt idx="20">
                  <c:v>122.76</c:v>
                </c:pt>
                <c:pt idx="21">
                  <c:v>125.96</c:v>
                </c:pt>
                <c:pt idx="22">
                  <c:v>122.68</c:v>
                </c:pt>
                <c:pt idx="23">
                  <c:v>127.2</c:v>
                </c:pt>
                <c:pt idx="24">
                  <c:v>124.36</c:v>
                </c:pt>
                <c:pt idx="25">
                  <c:v>123.88</c:v>
                </c:pt>
                <c:pt idx="26">
                  <c:v>123.48</c:v>
                </c:pt>
                <c:pt idx="27">
                  <c:v>124.2</c:v>
                </c:pt>
                <c:pt idx="28">
                  <c:v>123.36</c:v>
                </c:pt>
                <c:pt idx="29">
                  <c:v>124.2</c:v>
                </c:pt>
                <c:pt idx="30">
                  <c:v>127.64</c:v>
                </c:pt>
                <c:pt idx="31">
                  <c:v>126.24</c:v>
                </c:pt>
                <c:pt idx="32">
                  <c:v>126.68</c:v>
                </c:pt>
                <c:pt idx="33">
                  <c:v>127.64</c:v>
                </c:pt>
                <c:pt idx="34">
                  <c:v>128.88</c:v>
                </c:pt>
                <c:pt idx="35">
                  <c:v>127.4</c:v>
                </c:pt>
                <c:pt idx="36">
                  <c:v>128.16</c:v>
                </c:pt>
                <c:pt idx="37">
                  <c:v>129.88</c:v>
                </c:pt>
                <c:pt idx="38">
                  <c:v>133.36000000000001</c:v>
                </c:pt>
                <c:pt idx="39">
                  <c:v>132.24</c:v>
                </c:pt>
                <c:pt idx="40">
                  <c:v>133.91999999999999</c:v>
                </c:pt>
                <c:pt idx="41">
                  <c:v>136.12</c:v>
                </c:pt>
                <c:pt idx="42">
                  <c:v>135.88</c:v>
                </c:pt>
                <c:pt idx="43">
                  <c:v>137.6</c:v>
                </c:pt>
                <c:pt idx="44">
                  <c:v>138.12</c:v>
                </c:pt>
                <c:pt idx="45">
                  <c:v>143.80000000000001</c:v>
                </c:pt>
                <c:pt idx="46">
                  <c:v>152.52000000000001</c:v>
                </c:pt>
                <c:pt idx="47">
                  <c:v>162.76</c:v>
                </c:pt>
                <c:pt idx="48">
                  <c:v>178.68</c:v>
                </c:pt>
                <c:pt idx="49">
                  <c:v>192.88</c:v>
                </c:pt>
                <c:pt idx="50">
                  <c:v>204.44</c:v>
                </c:pt>
                <c:pt idx="51">
                  <c:v>215.72</c:v>
                </c:pt>
                <c:pt idx="52">
                  <c:v>218.76</c:v>
                </c:pt>
                <c:pt idx="53">
                  <c:v>218.64</c:v>
                </c:pt>
                <c:pt idx="54">
                  <c:v>214.76</c:v>
                </c:pt>
                <c:pt idx="55">
                  <c:v>200.64</c:v>
                </c:pt>
                <c:pt idx="56">
                  <c:v>177.52</c:v>
                </c:pt>
                <c:pt idx="57">
                  <c:v>150.4</c:v>
                </c:pt>
                <c:pt idx="58">
                  <c:v>132.04</c:v>
                </c:pt>
                <c:pt idx="59">
                  <c:v>124.68</c:v>
                </c:pt>
                <c:pt idx="60">
                  <c:v>122.12</c:v>
                </c:pt>
                <c:pt idx="61">
                  <c:v>130.96</c:v>
                </c:pt>
                <c:pt idx="62">
                  <c:v>123.12</c:v>
                </c:pt>
                <c:pt idx="63">
                  <c:v>128.08000000000001</c:v>
                </c:pt>
                <c:pt idx="64">
                  <c:v>126.16</c:v>
                </c:pt>
                <c:pt idx="65">
                  <c:v>128.88</c:v>
                </c:pt>
                <c:pt idx="66">
                  <c:v>130.47999999999999</c:v>
                </c:pt>
                <c:pt idx="67">
                  <c:v>137.96</c:v>
                </c:pt>
                <c:pt idx="68">
                  <c:v>144.36000000000001</c:v>
                </c:pt>
                <c:pt idx="69">
                  <c:v>154.96</c:v>
                </c:pt>
                <c:pt idx="70">
                  <c:v>164.92</c:v>
                </c:pt>
                <c:pt idx="71">
                  <c:v>173.88</c:v>
                </c:pt>
                <c:pt idx="72">
                  <c:v>186.64</c:v>
                </c:pt>
                <c:pt idx="73">
                  <c:v>193.48</c:v>
                </c:pt>
                <c:pt idx="74">
                  <c:v>194.84</c:v>
                </c:pt>
                <c:pt idx="75">
                  <c:v>191.32</c:v>
                </c:pt>
                <c:pt idx="76">
                  <c:v>179.84</c:v>
                </c:pt>
                <c:pt idx="77">
                  <c:v>164.6</c:v>
                </c:pt>
                <c:pt idx="78">
                  <c:v>144.08000000000001</c:v>
                </c:pt>
                <c:pt idx="79">
                  <c:v>132.4</c:v>
                </c:pt>
                <c:pt idx="80">
                  <c:v>126.76</c:v>
                </c:pt>
                <c:pt idx="81">
                  <c:v>128.28</c:v>
                </c:pt>
                <c:pt idx="82">
                  <c:v>128.72</c:v>
                </c:pt>
                <c:pt idx="83">
                  <c:v>127.4</c:v>
                </c:pt>
                <c:pt idx="84">
                  <c:v>127.8</c:v>
                </c:pt>
                <c:pt idx="85">
                  <c:v>130.4</c:v>
                </c:pt>
                <c:pt idx="86">
                  <c:v>127.56</c:v>
                </c:pt>
                <c:pt idx="87">
                  <c:v>131.24</c:v>
                </c:pt>
                <c:pt idx="88">
                  <c:v>127.68</c:v>
                </c:pt>
                <c:pt idx="89">
                  <c:v>128.68</c:v>
                </c:pt>
                <c:pt idx="90">
                  <c:v>130.24</c:v>
                </c:pt>
                <c:pt idx="91">
                  <c:v>129.72</c:v>
                </c:pt>
                <c:pt idx="92">
                  <c:v>130.91999999999999</c:v>
                </c:pt>
                <c:pt idx="93">
                  <c:v>129.36000000000001</c:v>
                </c:pt>
                <c:pt idx="94">
                  <c:v>131.4</c:v>
                </c:pt>
                <c:pt idx="95">
                  <c:v>132.63999999999999</c:v>
                </c:pt>
                <c:pt idx="96">
                  <c:v>132.36000000000001</c:v>
                </c:pt>
                <c:pt idx="97">
                  <c:v>132.80000000000001</c:v>
                </c:pt>
                <c:pt idx="98">
                  <c:v>131.72</c:v>
                </c:pt>
                <c:pt idx="99">
                  <c:v>135.76</c:v>
                </c:pt>
                <c:pt idx="100">
                  <c:v>135.6</c:v>
                </c:pt>
                <c:pt idx="101">
                  <c:v>136.63999999999999</c:v>
                </c:pt>
                <c:pt idx="102">
                  <c:v>140.44</c:v>
                </c:pt>
                <c:pt idx="103">
                  <c:v>146</c:v>
                </c:pt>
                <c:pt idx="104">
                  <c:v>153.91999999999999</c:v>
                </c:pt>
                <c:pt idx="105">
                  <c:v>159.12</c:v>
                </c:pt>
                <c:pt idx="106">
                  <c:v>173.24</c:v>
                </c:pt>
                <c:pt idx="107">
                  <c:v>181.68</c:v>
                </c:pt>
                <c:pt idx="108">
                  <c:v>192.44</c:v>
                </c:pt>
                <c:pt idx="109">
                  <c:v>199.8</c:v>
                </c:pt>
                <c:pt idx="110">
                  <c:v>205.36</c:v>
                </c:pt>
                <c:pt idx="111">
                  <c:v>208.04</c:v>
                </c:pt>
                <c:pt idx="112">
                  <c:v>204.96</c:v>
                </c:pt>
                <c:pt idx="113">
                  <c:v>199.8</c:v>
                </c:pt>
                <c:pt idx="114">
                  <c:v>190.76</c:v>
                </c:pt>
                <c:pt idx="115">
                  <c:v>178.76</c:v>
                </c:pt>
                <c:pt idx="116">
                  <c:v>161.76</c:v>
                </c:pt>
                <c:pt idx="117">
                  <c:v>146.76</c:v>
                </c:pt>
                <c:pt idx="118">
                  <c:v>136.36000000000001</c:v>
                </c:pt>
                <c:pt idx="119">
                  <c:v>133.6</c:v>
                </c:pt>
                <c:pt idx="120">
                  <c:v>128.63999999999999</c:v>
                </c:pt>
                <c:pt idx="121">
                  <c:v>131.04</c:v>
                </c:pt>
                <c:pt idx="122">
                  <c:v>132.12</c:v>
                </c:pt>
                <c:pt idx="123">
                  <c:v>133.16</c:v>
                </c:pt>
                <c:pt idx="124">
                  <c:v>133.47999999999999</c:v>
                </c:pt>
                <c:pt idx="125">
                  <c:v>133.32</c:v>
                </c:pt>
                <c:pt idx="126">
                  <c:v>134.52000000000001</c:v>
                </c:pt>
                <c:pt idx="127">
                  <c:v>133.88</c:v>
                </c:pt>
                <c:pt idx="128">
                  <c:v>134.32</c:v>
                </c:pt>
                <c:pt idx="129">
                  <c:v>133.52000000000001</c:v>
                </c:pt>
                <c:pt idx="130">
                  <c:v>138.6</c:v>
                </c:pt>
                <c:pt idx="131">
                  <c:v>141.4</c:v>
                </c:pt>
                <c:pt idx="132">
                  <c:v>144.32</c:v>
                </c:pt>
                <c:pt idx="133">
                  <c:v>148.04</c:v>
                </c:pt>
                <c:pt idx="134">
                  <c:v>157.16</c:v>
                </c:pt>
                <c:pt idx="135">
                  <c:v>162.24</c:v>
                </c:pt>
                <c:pt idx="136">
                  <c:v>170.48</c:v>
                </c:pt>
                <c:pt idx="137">
                  <c:v>177</c:v>
                </c:pt>
                <c:pt idx="138">
                  <c:v>180.84</c:v>
                </c:pt>
                <c:pt idx="139">
                  <c:v>182.52</c:v>
                </c:pt>
                <c:pt idx="140">
                  <c:v>179.04</c:v>
                </c:pt>
                <c:pt idx="141">
                  <c:v>176.16</c:v>
                </c:pt>
                <c:pt idx="142">
                  <c:v>166.2</c:v>
                </c:pt>
                <c:pt idx="143">
                  <c:v>157.76</c:v>
                </c:pt>
                <c:pt idx="144">
                  <c:v>146.96</c:v>
                </c:pt>
                <c:pt idx="145">
                  <c:v>132.6</c:v>
                </c:pt>
                <c:pt idx="146">
                  <c:v>129.44</c:v>
                </c:pt>
                <c:pt idx="147">
                  <c:v>124.72</c:v>
                </c:pt>
                <c:pt idx="148">
                  <c:v>120.48</c:v>
                </c:pt>
                <c:pt idx="149">
                  <c:v>121.72</c:v>
                </c:pt>
                <c:pt idx="150">
                  <c:v>121.32</c:v>
                </c:pt>
                <c:pt idx="151">
                  <c:v>121.08</c:v>
                </c:pt>
                <c:pt idx="152">
                  <c:v>121.28</c:v>
                </c:pt>
                <c:pt idx="153">
                  <c:v>123.48</c:v>
                </c:pt>
                <c:pt idx="154">
                  <c:v>123.92</c:v>
                </c:pt>
                <c:pt idx="155">
                  <c:v>123.72</c:v>
                </c:pt>
                <c:pt idx="156">
                  <c:v>124.92</c:v>
                </c:pt>
                <c:pt idx="157">
                  <c:v>122.24</c:v>
                </c:pt>
                <c:pt idx="158">
                  <c:v>123.48</c:v>
                </c:pt>
                <c:pt idx="159">
                  <c:v>123.04</c:v>
                </c:pt>
                <c:pt idx="160">
                  <c:v>120.92</c:v>
                </c:pt>
                <c:pt idx="161">
                  <c:v>122.4</c:v>
                </c:pt>
                <c:pt idx="162">
                  <c:v>121.92</c:v>
                </c:pt>
                <c:pt idx="163">
                  <c:v>121.64</c:v>
                </c:pt>
                <c:pt idx="164">
                  <c:v>120.36</c:v>
                </c:pt>
                <c:pt idx="165">
                  <c:v>120.96</c:v>
                </c:pt>
                <c:pt idx="166">
                  <c:v>121.32</c:v>
                </c:pt>
                <c:pt idx="167">
                  <c:v>118.56</c:v>
                </c:pt>
                <c:pt idx="168">
                  <c:v>120.48</c:v>
                </c:pt>
                <c:pt idx="169">
                  <c:v>121.44</c:v>
                </c:pt>
                <c:pt idx="170">
                  <c:v>120.8</c:v>
                </c:pt>
                <c:pt idx="171">
                  <c:v>119.12</c:v>
                </c:pt>
                <c:pt idx="172">
                  <c:v>120.16</c:v>
                </c:pt>
                <c:pt idx="173">
                  <c:v>120.32</c:v>
                </c:pt>
                <c:pt idx="174">
                  <c:v>120.88</c:v>
                </c:pt>
                <c:pt idx="175">
                  <c:v>120.84</c:v>
                </c:pt>
                <c:pt idx="176">
                  <c:v>118.56</c:v>
                </c:pt>
                <c:pt idx="177">
                  <c:v>123.72</c:v>
                </c:pt>
                <c:pt idx="178">
                  <c:v>118.32</c:v>
                </c:pt>
                <c:pt idx="179">
                  <c:v>119.36</c:v>
                </c:pt>
                <c:pt idx="180">
                  <c:v>119.68</c:v>
                </c:pt>
                <c:pt idx="181">
                  <c:v>118.32</c:v>
                </c:pt>
                <c:pt idx="182">
                  <c:v>119.28</c:v>
                </c:pt>
                <c:pt idx="183">
                  <c:v>119.48</c:v>
                </c:pt>
                <c:pt idx="184">
                  <c:v>121</c:v>
                </c:pt>
                <c:pt idx="185">
                  <c:v>120.6</c:v>
                </c:pt>
                <c:pt idx="186">
                  <c:v>118.12</c:v>
                </c:pt>
                <c:pt idx="187">
                  <c:v>117.64</c:v>
                </c:pt>
                <c:pt idx="188">
                  <c:v>117.2</c:v>
                </c:pt>
                <c:pt idx="189">
                  <c:v>120.2</c:v>
                </c:pt>
                <c:pt idx="190">
                  <c:v>119.32</c:v>
                </c:pt>
                <c:pt idx="191">
                  <c:v>119.44</c:v>
                </c:pt>
                <c:pt idx="192">
                  <c:v>117.52</c:v>
                </c:pt>
                <c:pt idx="193">
                  <c:v>117.64</c:v>
                </c:pt>
                <c:pt idx="194">
                  <c:v>120.88</c:v>
                </c:pt>
                <c:pt idx="195">
                  <c:v>120.56</c:v>
                </c:pt>
                <c:pt idx="196">
                  <c:v>122.12</c:v>
                </c:pt>
                <c:pt idx="197">
                  <c:v>121.72</c:v>
                </c:pt>
                <c:pt idx="198">
                  <c:v>119.92</c:v>
                </c:pt>
                <c:pt idx="199">
                  <c:v>119.52</c:v>
                </c:pt>
                <c:pt idx="200">
                  <c:v>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121.37083627995951</c:v>
                </c:pt>
                <c:pt idx="12">
                  <c:v>121.66489849735969</c:v>
                </c:pt>
                <c:pt idx="13">
                  <c:v>121.95673272198361</c:v>
                </c:pt>
                <c:pt idx="14">
                  <c:v>122.24606414041597</c:v>
                </c:pt>
                <c:pt idx="15">
                  <c:v>122.532593591473</c:v>
                </c:pt>
                <c:pt idx="16">
                  <c:v>122.8159968798039</c:v>
                </c:pt>
                <c:pt idx="17">
                  <c:v>123.09592439202343</c:v>
                </c:pt>
                <c:pt idx="18">
                  <c:v>123.37200109422487</c:v>
                </c:pt>
                <c:pt idx="19">
                  <c:v>123.64382700051351</c:v>
                </c:pt>
                <c:pt idx="20">
                  <c:v>123.91097821806311</c:v>
                </c:pt>
                <c:pt idx="21">
                  <c:v>124.1730087046834</c:v>
                </c:pt>
                <c:pt idx="22">
                  <c:v>124.42945294339303</c:v>
                </c:pt>
                <c:pt idx="23">
                  <c:v>124.67982989838123</c:v>
                </c:pt>
                <c:pt idx="24">
                  <c:v>124.9236489824101</c:v>
                </c:pt>
                <c:pt idx="25">
                  <c:v>125.1604195682943</c:v>
                </c:pt>
                <c:pt idx="26">
                  <c:v>125.38966725575874</c:v>
                </c:pt>
                <c:pt idx="27">
                  <c:v>125.61096344021364</c:v>
                </c:pt>
                <c:pt idx="28">
                  <c:v>125.82398100686264</c:v>
                </c:pt>
                <c:pt idx="29">
                  <c:v>126.02860011989893</c:v>
                </c:pt>
                <c:pt idx="30">
                  <c:v>126.22510664454823</c:v>
                </c:pt>
                <c:pt idx="31">
                  <c:v>126.41455449277858</c:v>
                </c:pt>
                <c:pt idx="32">
                  <c:v>126.59940394703875</c:v>
                </c:pt>
                <c:pt idx="33">
                  <c:v>126.78459943696569</c:v>
                </c:pt>
                <c:pt idx="34">
                  <c:v>126.97930431447618</c:v>
                </c:pt>
                <c:pt idx="35">
                  <c:v>127.19954798346483</c:v>
                </c:pt>
                <c:pt idx="36">
                  <c:v>127.47202898487066</c:v>
                </c:pt>
                <c:pt idx="37">
                  <c:v>127.83920875587269</c:v>
                </c:pt>
                <c:pt idx="38">
                  <c:v>128.36557066200234</c:v>
                </c:pt>
                <c:pt idx="39">
                  <c:v>129.14446571053628</c:v>
                </c:pt>
                <c:pt idx="40">
                  <c:v>130.30432109309118</c:v>
                </c:pt>
                <c:pt idx="41">
                  <c:v>132.01223085721855</c:v>
                </c:pt>
                <c:pt idx="42">
                  <c:v>134.47226819658215</c:v>
                </c:pt>
                <c:pt idx="43">
                  <c:v>137.91555222979159</c:v>
                </c:pt>
                <c:pt idx="44">
                  <c:v>142.57952082947074</c:v>
                </c:pt>
                <c:pt idx="45">
                  <c:v>148.67530086069868</c:v>
                </c:pt>
                <c:pt idx="46">
                  <c:v>156.34460874405892</c:v>
                </c:pt>
                <c:pt idx="47">
                  <c:v>165.61093491821228</c:v>
                </c:pt>
                <c:pt idx="48">
                  <c:v>176.3326382228291</c:v>
                </c:pt>
                <c:pt idx="49">
                  <c:v>188.16278735832208</c:v>
                </c:pt>
                <c:pt idx="50">
                  <c:v>200.49114462851071</c:v>
                </c:pt>
                <c:pt idx="51">
                  <c:v>212.2482921365141</c:v>
                </c:pt>
                <c:pt idx="52">
                  <c:v>221.37901005170954</c:v>
                </c:pt>
                <c:pt idx="53">
                  <c:v>224.27701987397427</c:v>
                </c:pt>
                <c:pt idx="54">
                  <c:v>216.76634909602291</c:v>
                </c:pt>
                <c:pt idx="55">
                  <c:v>197.85455524080027</c:v>
                </c:pt>
                <c:pt idx="56">
                  <c:v>172.9260381816519</c:v>
                </c:pt>
                <c:pt idx="57">
                  <c:v>150.83976671915482</c:v>
                </c:pt>
                <c:pt idx="58">
                  <c:v>137.02227897390006</c:v>
                </c:pt>
                <c:pt idx="59">
                  <c:v>130.84605998780543</c:v>
                </c:pt>
                <c:pt idx="60">
                  <c:v>128.90967991056783</c:v>
                </c:pt>
                <c:pt idx="61">
                  <c:v>128.58650220621473</c:v>
                </c:pt>
                <c:pt idx="62">
                  <c:v>128.78826032336445</c:v>
                </c:pt>
                <c:pt idx="63">
                  <c:v>129.30254630785308</c:v>
                </c:pt>
                <c:pt idx="64">
                  <c:v>130.24307838671052</c:v>
                </c:pt>
                <c:pt idx="65">
                  <c:v>131.85747740623242</c:v>
                </c:pt>
                <c:pt idx="66">
                  <c:v>134.48309644373552</c:v>
                </c:pt>
                <c:pt idx="67">
                  <c:v>138.51479314242351</c:v>
                </c:pt>
                <c:pt idx="68">
                  <c:v>144.33928264198789</c:v>
                </c:pt>
                <c:pt idx="69">
                  <c:v>152.22504249337604</c:v>
                </c:pt>
                <c:pt idx="70">
                  <c:v>162.16563460066877</c:v>
                </c:pt>
                <c:pt idx="71">
                  <c:v>173.65499714129439</c:v>
                </c:pt>
                <c:pt idx="72">
                  <c:v>185.34064083518547</c:v>
                </c:pt>
                <c:pt idx="73">
                  <c:v>194.6355620422184</c:v>
                </c:pt>
                <c:pt idx="74">
                  <c:v>197.91152492458855</c:v>
                </c:pt>
                <c:pt idx="75">
                  <c:v>192.23633070839955</c:v>
                </c:pt>
                <c:pt idx="76">
                  <c:v>178.1533665441107</c:v>
                </c:pt>
                <c:pt idx="77">
                  <c:v>160.50729530032305</c:v>
                </c:pt>
                <c:pt idx="78">
                  <c:v>145.35716526456935</c:v>
                </c:pt>
                <c:pt idx="79">
                  <c:v>135.87918491294747</c:v>
                </c:pt>
                <c:pt idx="80">
                  <c:v>131.48931924576391</c:v>
                </c:pt>
                <c:pt idx="81">
                  <c:v>130.00121433154786</c:v>
                </c:pt>
                <c:pt idx="82">
                  <c:v>129.67048043394482</c:v>
                </c:pt>
                <c:pt idx="83">
                  <c:v>129.67487837327613</c:v>
                </c:pt>
                <c:pt idx="84">
                  <c:v>129.7516948728736</c:v>
                </c:pt>
                <c:pt idx="85">
                  <c:v>129.84117013645132</c:v>
                </c:pt>
                <c:pt idx="86">
                  <c:v>129.93341563779197</c:v>
                </c:pt>
                <c:pt idx="87">
                  <c:v>130.02734524423559</c:v>
                </c:pt>
                <c:pt idx="88">
                  <c:v>130.12323049130723</c:v>
                </c:pt>
                <c:pt idx="89">
                  <c:v>130.2219531079638</c:v>
                </c:pt>
                <c:pt idx="90">
                  <c:v>130.32535405605555</c:v>
                </c:pt>
                <c:pt idx="91">
                  <c:v>130.43698935549577</c:v>
                </c:pt>
                <c:pt idx="92">
                  <c:v>130.56337752853631</c:v>
                </c:pt>
                <c:pt idx="93">
                  <c:v>130.71593830274779</c:v>
                </c:pt>
                <c:pt idx="94">
                  <c:v>130.9138379290614</c:v>
                </c:pt>
                <c:pt idx="95">
                  <c:v>131.18790372110681</c:v>
                </c:pt>
                <c:pt idx="96">
                  <c:v>131.58561141571479</c:v>
                </c:pt>
                <c:pt idx="97">
                  <c:v>132.17684365697917</c:v>
                </c:pt>
                <c:pt idx="98">
                  <c:v>133.05964896950223</c:v>
                </c:pt>
                <c:pt idx="99">
                  <c:v>134.36463111195388</c:v>
                </c:pt>
                <c:pt idx="100">
                  <c:v>136.25597776831589</c:v>
                </c:pt>
                <c:pt idx="101">
                  <c:v>138.92668459301933</c:v>
                </c:pt>
                <c:pt idx="102">
                  <c:v>142.5854651227545</c:v>
                </c:pt>
                <c:pt idx="103">
                  <c:v>147.43325452997166</c:v>
                </c:pt>
                <c:pt idx="104">
                  <c:v>153.62781055180656</c:v>
                </c:pt>
                <c:pt idx="105">
                  <c:v>161.23479327772742</c:v>
                </c:pt>
                <c:pt idx="106">
                  <c:v>170.16209021715429</c:v>
                </c:pt>
                <c:pt idx="107">
                  <c:v>180.07320806735291</c:v>
                </c:pt>
                <c:pt idx="108">
                  <c:v>190.28438665874526</c:v>
                </c:pt>
                <c:pt idx="109">
                  <c:v>199.68236150064212</c:v>
                </c:pt>
                <c:pt idx="110">
                  <c:v>206.75360339669388</c:v>
                </c:pt>
                <c:pt idx="111">
                  <c:v>209.84447200643405</c:v>
                </c:pt>
                <c:pt idx="112">
                  <c:v>207.69260740246685</c:v>
                </c:pt>
                <c:pt idx="113">
                  <c:v>200.05861195829544</c:v>
                </c:pt>
                <c:pt idx="114">
                  <c:v>188.08327069750365</c:v>
                </c:pt>
                <c:pt idx="115">
                  <c:v>174.03968422008123</c:v>
                </c:pt>
                <c:pt idx="116">
                  <c:v>160.51460333884143</c:v>
                </c:pt>
                <c:pt idx="117">
                  <c:v>149.46980363269319</c:v>
                </c:pt>
                <c:pt idx="118">
                  <c:v>141.71668975633497</c:v>
                </c:pt>
                <c:pt idx="119">
                  <c:v>137.00749720023327</c:v>
                </c:pt>
                <c:pt idx="120">
                  <c:v>134.52413645524575</c:v>
                </c:pt>
                <c:pt idx="121">
                  <c:v>133.38443954521779</c:v>
                </c:pt>
                <c:pt idx="122">
                  <c:v>132.92706045710327</c:v>
                </c:pt>
                <c:pt idx="123">
                  <c:v>132.76417116394035</c:v>
                </c:pt>
                <c:pt idx="124">
                  <c:v>132.71311546589089</c:v>
                </c:pt>
                <c:pt idx="125">
                  <c:v>132.71178577713115</c:v>
                </c:pt>
                <c:pt idx="126">
                  <c:v>132.7657153357361</c:v>
                </c:pt>
                <c:pt idx="127">
                  <c:v>132.93182583401435</c:v>
                </c:pt>
                <c:pt idx="128">
                  <c:v>133.32763836959515</c:v>
                </c:pt>
                <c:pt idx="129">
                  <c:v>134.15174819394394</c:v>
                </c:pt>
                <c:pt idx="130">
                  <c:v>135.69820559010103</c:v>
                </c:pt>
                <c:pt idx="131">
                  <c:v>138.34114604722998</c:v>
                </c:pt>
                <c:pt idx="132">
                  <c:v>142.46295922853579</c:v>
                </c:pt>
                <c:pt idx="133">
                  <c:v>148.31092372943533</c:v>
                </c:pt>
                <c:pt idx="134">
                  <c:v>155.8020229689445</c:v>
                </c:pt>
                <c:pt idx="135">
                  <c:v>164.34715187309428</c:v>
                </c:pt>
                <c:pt idx="136">
                  <c:v>172.80491175587557</c:v>
                </c:pt>
                <c:pt idx="137">
                  <c:v>179.65974312661027</c:v>
                </c:pt>
                <c:pt idx="138">
                  <c:v>183.42732654578597</c:v>
                </c:pt>
                <c:pt idx="139">
                  <c:v>183.1548665323952</c:v>
                </c:pt>
                <c:pt idx="140">
                  <c:v>178.79086196143516</c:v>
                </c:pt>
                <c:pt idx="141">
                  <c:v>171.23002022372964</c:v>
                </c:pt>
                <c:pt idx="142">
                  <c:v>161.99721449028107</c:v>
                </c:pt>
                <c:pt idx="143">
                  <c:v>152.72436463067305</c:v>
                </c:pt>
                <c:pt idx="144">
                  <c:v>144.66938841510424</c:v>
                </c:pt>
                <c:pt idx="145">
                  <c:v>138.47048857097818</c:v>
                </c:pt>
                <c:pt idx="146">
                  <c:v>134.17653717311885</c:v>
                </c:pt>
                <c:pt idx="147">
                  <c:v>131.45638246923906</c:v>
                </c:pt>
                <c:pt idx="148">
                  <c:v>129.84293594205516</c:v>
                </c:pt>
                <c:pt idx="149">
                  <c:v>128.90885960020697</c:v>
                </c:pt>
                <c:pt idx="150">
                  <c:v>128.34410801360238</c:v>
                </c:pt>
                <c:pt idx="151">
                  <c:v>127.95914325671595</c:v>
                </c:pt>
                <c:pt idx="152">
                  <c:v>127.65373403166961</c:v>
                </c:pt>
                <c:pt idx="153">
                  <c:v>127.38146252199118</c:v>
                </c:pt>
                <c:pt idx="154">
                  <c:v>127.12345891667289</c:v>
                </c:pt>
                <c:pt idx="155">
                  <c:v>126.87307986460281</c:v>
                </c:pt>
                <c:pt idx="156">
                  <c:v>126.62842333637212</c:v>
                </c:pt>
                <c:pt idx="157">
                  <c:v>126.3891806432646</c:v>
                </c:pt>
                <c:pt idx="158">
                  <c:v>126.15548060080708</c:v>
                </c:pt>
                <c:pt idx="159">
                  <c:v>125.92751760683103</c:v>
                </c:pt>
                <c:pt idx="160">
                  <c:v>125.70544872867585</c:v>
                </c:pt>
                <c:pt idx="161">
                  <c:v>125.48937224630933</c:v>
                </c:pt>
                <c:pt idx="162">
                  <c:v>125.27932813997016</c:v>
                </c:pt>
                <c:pt idx="163">
                  <c:v>125.07530381756695</c:v>
                </c:pt>
                <c:pt idx="164">
                  <c:v>124.87724083639344</c:v>
                </c:pt>
                <c:pt idx="165">
                  <c:v>124.6850415811617</c:v>
                </c:pt>
                <c:pt idx="166">
                  <c:v>124.49857561209483</c:v>
                </c:pt>
                <c:pt idx="167">
                  <c:v>124.317685573253</c:v>
                </c:pt>
                <c:pt idx="168">
                  <c:v>124.14219260558394</c:v>
                </c:pt>
                <c:pt idx="169">
                  <c:v>123.97190123742149</c:v>
                </c:pt>
                <c:pt idx="170">
                  <c:v>123.80660374543041</c:v>
                </c:pt>
                <c:pt idx="171">
                  <c:v>123.64608399457178</c:v>
                </c:pt>
                <c:pt idx="172">
                  <c:v>123.49012077738885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121.37083627995554</c:v>
                </c:pt>
                <c:pt idx="12">
                  <c:v>121.66489849734394</c:v>
                </c:pt>
                <c:pt idx="13">
                  <c:v>121.95673272192305</c:v>
                </c:pt>
                <c:pt idx="14">
                  <c:v>122.24606414019017</c:v>
                </c:pt>
                <c:pt idx="15">
                  <c:v>122.53259359065713</c:v>
                </c:pt>
                <c:pt idx="16">
                  <c:v>122.81599687694693</c:v>
                </c:pt>
                <c:pt idx="17">
                  <c:v>123.09592438232778</c:v>
                </c:pt>
                <c:pt idx="18">
                  <c:v>123.37200106233645</c:v>
                </c:pt>
                <c:pt idx="19">
                  <c:v>123.6438268988714</c:v>
                </c:pt>
                <c:pt idx="20">
                  <c:v>123.91097790408521</c:v>
                </c:pt>
                <c:pt idx="21">
                  <c:v>124.17300776472368</c:v>
                </c:pt>
                <c:pt idx="22">
                  <c:v>124.42945021627352</c:v>
                </c:pt>
                <c:pt idx="23">
                  <c:v>124.67982223035008</c:v>
                </c:pt>
                <c:pt idx="24">
                  <c:v>124.92362808712353</c:v>
                </c:pt>
                <c:pt idx="25">
                  <c:v>125.16036438627852</c:v>
                </c:pt>
                <c:pt idx="26">
                  <c:v>125.38952602426367</c:v>
                </c:pt>
                <c:pt idx="27">
                  <c:v>125.6106131320018</c:v>
                </c:pt>
                <c:pt idx="28">
                  <c:v>125.82313892590692</c:v>
                </c:pt>
                <c:pt idx="29">
                  <c:v>126.02663837677453</c:v>
                </c:pt>
                <c:pt idx="30">
                  <c:v>126.22067754747627</c:v>
                </c:pt>
                <c:pt idx="31">
                  <c:v>126.40486339390647</c:v>
                </c:pt>
                <c:pt idx="32">
                  <c:v>126.57885376770653</c:v>
                </c:pt>
                <c:pt idx="33">
                  <c:v>126.74236730813136</c:v>
                </c:pt>
                <c:pt idx="34">
                  <c:v>126.89519286877743</c:v>
                </c:pt>
                <c:pt idx="35">
                  <c:v>127.03719809766368</c:v>
                </c:pt>
                <c:pt idx="36">
                  <c:v>127.1683367809147</c:v>
                </c:pt>
                <c:pt idx="37">
                  <c:v>127.28865457466586</c:v>
                </c:pt>
                <c:pt idx="38">
                  <c:v>127.3982927889151</c:v>
                </c:pt>
                <c:pt idx="39">
                  <c:v>127.49748995098351</c:v>
                </c:pt>
                <c:pt idx="40">
                  <c:v>127.58658096279503</c:v>
                </c:pt>
                <c:pt idx="41">
                  <c:v>127.66599377072573</c:v>
                </c:pt>
                <c:pt idx="42">
                  <c:v>127.73624358257644</c:v>
                </c:pt>
                <c:pt idx="43">
                  <c:v>127.79792478499336</c:v>
                </c:pt>
                <c:pt idx="44">
                  <c:v>127.85170082739505</c:v>
                </c:pt>
                <c:pt idx="45">
                  <c:v>127.89829243639157</c:v>
                </c:pt>
                <c:pt idx="46">
                  <c:v>127.93846460028466</c:v>
                </c:pt>
                <c:pt idx="47">
                  <c:v>127.97301281105889</c:v>
                </c:pt>
                <c:pt idx="48">
                  <c:v>128.002749068508</c:v>
                </c:pt>
                <c:pt idx="49">
                  <c:v>128.02848813784169</c:v>
                </c:pt>
                <c:pt idx="50">
                  <c:v>128.05103451105037</c:v>
                </c:pt>
                <c:pt idx="51">
                  <c:v>128.07117045846044</c:v>
                </c:pt>
                <c:pt idx="52">
                  <c:v>128.08964547680807</c:v>
                </c:pt>
                <c:pt idx="53">
                  <c:v>128.10716735100445</c:v>
                </c:pt>
                <c:pt idx="54">
                  <c:v>128.12439495567099</c:v>
                </c:pt>
                <c:pt idx="55">
                  <c:v>128.14193283580911</c:v>
                </c:pt>
                <c:pt idx="56">
                  <c:v>128.16032752868827</c:v>
                </c:pt>
                <c:pt idx="57">
                  <c:v>128.18006552469771</c:v>
                </c:pt>
                <c:pt idx="58">
                  <c:v>128.20157271543948</c:v>
                </c:pt>
                <c:pt idx="59">
                  <c:v>128.22521514320894</c:v>
                </c:pt>
                <c:pt idx="60">
                  <c:v>128.25130084647722</c:v>
                </c:pt>
                <c:pt idx="61">
                  <c:v>128.28008258942842</c:v>
                </c:pt>
                <c:pt idx="62">
                  <c:v>128.31176126783063</c:v>
                </c:pt>
                <c:pt idx="63">
                  <c:v>128.34648979609804</c:v>
                </c:pt>
                <c:pt idx="64">
                  <c:v>128.38437729889159</c:v>
                </c:pt>
                <c:pt idx="65">
                  <c:v>128.42549345276433</c:v>
                </c:pt>
                <c:pt idx="66">
                  <c:v>128.46987284723423</c:v>
                </c:pt>
                <c:pt idx="67">
                  <c:v>128.51751925869451</c:v>
                </c:pt>
                <c:pt idx="68">
                  <c:v>128.56840975355075</c:v>
                </c:pt>
                <c:pt idx="69">
                  <c:v>128.62249855807929</c:v>
                </c:pt>
                <c:pt idx="70">
                  <c:v>128.67972065121003</c:v>
                </c:pt>
                <c:pt idx="71">
                  <c:v>128.73999505250717</c:v>
                </c:pt>
                <c:pt idx="72">
                  <c:v>128.80322779099146</c:v>
                </c:pt>
                <c:pt idx="73">
                  <c:v>128.86931455123249</c:v>
                </c:pt>
                <c:pt idx="74">
                  <c:v>128.93814300152954</c:v>
                </c:pt>
                <c:pt idx="75">
                  <c:v>129.00959481526181</c:v>
                </c:pt>
                <c:pt idx="76">
                  <c:v>129.08354740090968</c:v>
                </c:pt>
                <c:pt idx="77">
                  <c:v>129.15987535912296</c:v>
                </c:pt>
                <c:pt idx="78">
                  <c:v>129.23845168681751</c:v>
                </c:pt>
                <c:pt idx="79">
                  <c:v>129.31914874887772</c:v>
                </c:pt>
                <c:pt idx="80">
                  <c:v>129.40183903785672</c:v>
                </c:pt>
                <c:pt idx="81">
                  <c:v>129.48639574129433</c:v>
                </c:pt>
                <c:pt idx="82">
                  <c:v>129.5726931350828</c:v>
                </c:pt>
                <c:pt idx="83">
                  <c:v>129.66060681983518</c:v>
                </c:pt>
                <c:pt idx="84">
                  <c:v>129.7500138155655</c:v>
                </c:pt>
                <c:pt idx="85">
                  <c:v>129.8407925282545</c:v>
                </c:pt>
                <c:pt idx="86">
                  <c:v>129.93282260012282</c:v>
                </c:pt>
                <c:pt idx="87">
                  <c:v>130.02598465371236</c:v>
                </c:pt>
                <c:pt idx="88">
                  <c:v>130.12015993822618</c:v>
                </c:pt>
                <c:pt idx="89">
                  <c:v>130.21522988502784</c:v>
                </c:pt>
                <c:pt idx="90">
                  <c:v>130.31107557777301</c:v>
                </c:pt>
                <c:pt idx="91">
                  <c:v>130.40757714135498</c:v>
                </c:pt>
                <c:pt idx="92">
                  <c:v>130.50461305271278</c:v>
                </c:pt>
                <c:pt idx="93">
                  <c:v>130.60205937557953</c:v>
                </c:pt>
                <c:pt idx="94">
                  <c:v>130.69978892046512</c:v>
                </c:pt>
                <c:pt idx="95">
                  <c:v>130.79767033057809</c:v>
                </c:pt>
                <c:pt idx="96">
                  <c:v>130.89556709402541</c:v>
                </c:pt>
                <c:pt idx="97">
                  <c:v>130.99333648250308</c:v>
                </c:pt>
                <c:pt idx="98">
                  <c:v>131.09082841683937</c:v>
                </c:pt>
                <c:pt idx="99">
                  <c:v>131.18788426021138</c:v>
                </c:pt>
                <c:pt idx="100">
                  <c:v>131.28433554066245</c:v>
                </c:pt>
                <c:pt idx="101">
                  <c:v>131.38000260575771</c:v>
                </c:pt>
                <c:pt idx="102">
                  <c:v>131.47469321387618</c:v>
                </c:pt>
                <c:pt idx="103">
                  <c:v>131.56820106881597</c:v>
                </c:pt>
                <c:pt idx="104">
                  <c:v>131.66030430714426</c:v>
                </c:pt>
                <c:pt idx="105">
                  <c:v>131.75076395112544</c:v>
                </c:pt>
                <c:pt idx="106">
                  <c:v>131.83932234417057</c:v>
                </c:pt>
                <c:pt idx="107">
                  <c:v>131.92570159062814</c:v>
                </c:pt>
                <c:pt idx="108">
                  <c:v>132.00960202742121</c:v>
                </c:pt>
                <c:pt idx="109">
                  <c:v>132.09070076155297</c:v>
                </c:pt>
                <c:pt idx="110">
                  <c:v>132.16865031483636</c:v>
                </c:pt>
                <c:pt idx="111">
                  <c:v>132.24307742529425</c:v>
                </c:pt>
                <c:pt idx="112">
                  <c:v>132.31358206340039</c:v>
                </c:pt>
                <c:pt idx="113">
                  <c:v>132.37973673048464</c:v>
                </c:pt>
                <c:pt idx="114">
                  <c:v>132.4410861158967</c:v>
                </c:pt>
                <c:pt idx="115">
                  <c:v>132.49714719848873</c:v>
                </c:pt>
                <c:pt idx="116">
                  <c:v>132.5474098860648</c:v>
                </c:pt>
                <c:pt idx="117">
                  <c:v>132.59133829293452</c:v>
                </c:pt>
                <c:pt idx="118">
                  <c:v>132.62837275972123</c:v>
                </c:pt>
                <c:pt idx="119">
                  <c:v>132.65793272007505</c:v>
                </c:pt>
                <c:pt idx="120">
                  <c:v>132.67942051477797</c:v>
                </c:pt>
                <c:pt idx="121">
                  <c:v>132.69222624366472</c:v>
                </c:pt>
                <c:pt idx="122">
                  <c:v>132.69573372859827</c:v>
                </c:pt>
                <c:pt idx="123">
                  <c:v>132.68932763531944</c:v>
                </c:pt>
                <c:pt idx="124">
                  <c:v>132.67240176749397</c:v>
                </c:pt>
                <c:pt idx="125">
                  <c:v>132.64436850230152</c:v>
                </c:pt>
                <c:pt idx="126">
                  <c:v>132.60466928367953</c:v>
                </c:pt>
                <c:pt idx="127">
                  <c:v>132.55278602791552</c:v>
                </c:pt>
                <c:pt idx="128">
                  <c:v>132.48825322873458</c:v>
                </c:pt>
                <c:pt idx="129">
                  <c:v>132.41067047853659</c:v>
                </c:pt>
                <c:pt idx="130">
                  <c:v>132.31971505329099</c:v>
                </c:pt>
                <c:pt idx="131">
                  <c:v>132.21515414609505</c:v>
                </c:pt>
                <c:pt idx="132">
                  <c:v>132.09685628453852</c:v>
                </c:pt>
                <c:pt idx="133">
                  <c:v>131.96480143602798</c:v>
                </c:pt>
                <c:pt idx="134">
                  <c:v>131.81908929894851</c:v>
                </c:pt>
                <c:pt idx="135">
                  <c:v>131.6599453006952</c:v>
                </c:pt>
                <c:pt idx="136">
                  <c:v>131.48772387902017</c:v>
                </c:pt>
                <c:pt idx="137">
                  <c:v>131.30290871107275</c:v>
                </c:pt>
                <c:pt idx="138">
                  <c:v>131.10610967221311</c:v>
                </c:pt>
                <c:pt idx="139">
                  <c:v>130.89805644822323</c:v>
                </c:pt>
                <c:pt idx="140">
                  <c:v>130.67958888112301</c:v>
                </c:pt>
                <c:pt idx="141">
                  <c:v>130.45164428940004</c:v>
                </c:pt>
                <c:pt idx="142">
                  <c:v>130.21524215591381</c:v>
                </c:pt>
                <c:pt idx="143">
                  <c:v>129.97146670902174</c:v>
                </c:pt>
                <c:pt idx="144">
                  <c:v>129.7214480240666</c:v>
                </c:pt>
                <c:pt idx="145">
                  <c:v>129.46634233545745</c:v>
                </c:pt>
                <c:pt idx="146">
                  <c:v>129.2073122699245</c:v>
                </c:pt>
                <c:pt idx="147">
                  <c:v>128.9455076888926</c:v>
                </c:pt>
                <c:pt idx="148">
                  <c:v>128.68204776591608</c:v>
                </c:pt>
                <c:pt idx="149">
                  <c:v>128.41800483065731</c:v>
                </c:pt>
                <c:pt idx="150">
                  <c:v>128.15439039318946</c:v>
                </c:pt>
                <c:pt idx="151">
                  <c:v>127.89214363184396</c:v>
                </c:pt>
                <c:pt idx="152">
                  <c:v>127.63212249476513</c:v>
                </c:pt>
                <c:pt idx="153">
                  <c:v>127.37509743909894</c:v>
                </c:pt>
                <c:pt idx="154">
                  <c:v>127.12174771983541</c:v>
                </c:pt>
                <c:pt idx="155">
                  <c:v>126.87266004800293</c:v>
                </c:pt>
                <c:pt idx="156">
                  <c:v>126.62832936806788</c:v>
                </c:pt>
                <c:pt idx="157">
                  <c:v>126.38916145770746</c:v>
                </c:pt>
                <c:pt idx="158">
                  <c:v>126.15547702843099</c:v>
                </c:pt>
                <c:pt idx="159">
                  <c:v>125.92751700029527</c:v>
                </c:pt>
                <c:pt idx="160">
                  <c:v>125.7054486347887</c:v>
                </c:pt>
                <c:pt idx="161">
                  <c:v>125.48937223306143</c:v>
                </c:pt>
                <c:pt idx="162">
                  <c:v>125.27932813826634</c:v>
                </c:pt>
                <c:pt idx="163">
                  <c:v>125.07530381736724</c:v>
                </c:pt>
                <c:pt idx="164">
                  <c:v>124.87724083637211</c:v>
                </c:pt>
                <c:pt idx="165">
                  <c:v>124.68504158115962</c:v>
                </c:pt>
                <c:pt idx="166">
                  <c:v>124.49857561209464</c:v>
                </c:pt>
                <c:pt idx="167">
                  <c:v>124.31768557325299</c:v>
                </c:pt>
                <c:pt idx="168">
                  <c:v>124.14219260558394</c:v>
                </c:pt>
                <c:pt idx="169">
                  <c:v>123.97190123742149</c:v>
                </c:pt>
                <c:pt idx="170">
                  <c:v>123.80660374543041</c:v>
                </c:pt>
                <c:pt idx="171">
                  <c:v>123.64608399457178</c:v>
                </c:pt>
                <c:pt idx="172">
                  <c:v>123.49012077738885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24.45735767573229</c:v>
                  </c:pt>
                  <c:pt idx="1">
                    <c:v>55.65405479484162</c:v>
                  </c:pt>
                  <c:pt idx="2">
                    <c:v>15.363233546719401</c:v>
                  </c:pt>
                  <c:pt idx="3">
                    <c:v>65.239430572563577</c:v>
                  </c:pt>
                  <c:pt idx="4">
                    <c:v>64.21026907488428</c:v>
                  </c:pt>
                  <c:pt idx="5">
                    <c:v>43.191189249067641</c:v>
                  </c:pt>
                  <c:pt idx="6">
                    <c:v>5.9708018582281532</c:v>
                  </c:pt>
                  <c:pt idx="7">
                    <c:v>76.883100914207887</c:v>
                  </c:pt>
                  <c:pt idx="8">
                    <c:v>15.829260136227855</c:v>
                  </c:pt>
                  <c:pt idx="9">
                    <c:v>33.632419133597878</c:v>
                  </c:pt>
                  <c:pt idx="10">
                    <c:v>31.690255607102849</c:v>
                  </c:pt>
                  <c:pt idx="11">
                    <c:v>38.202674974597343</c:v>
                  </c:pt>
                  <c:pt idx="12">
                    <c:v>29.235724059434602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24.45735767573229</c:v>
                  </c:pt>
                  <c:pt idx="1">
                    <c:v>55.65405479484162</c:v>
                  </c:pt>
                  <c:pt idx="2">
                    <c:v>15.363233546719401</c:v>
                  </c:pt>
                  <c:pt idx="3">
                    <c:v>65.239430572563577</c:v>
                  </c:pt>
                  <c:pt idx="4">
                    <c:v>64.21026907488428</c:v>
                  </c:pt>
                  <c:pt idx="5">
                    <c:v>43.191189249067641</c:v>
                  </c:pt>
                  <c:pt idx="6">
                    <c:v>5.9708018582281532</c:v>
                  </c:pt>
                  <c:pt idx="7">
                    <c:v>76.883100914207887</c:v>
                  </c:pt>
                  <c:pt idx="8">
                    <c:v>15.829260136227855</c:v>
                  </c:pt>
                  <c:pt idx="9">
                    <c:v>33.632419133597878</c:v>
                  </c:pt>
                  <c:pt idx="10">
                    <c:v>31.690255607102849</c:v>
                  </c:pt>
                  <c:pt idx="11">
                    <c:v>38.202674974597343</c:v>
                  </c:pt>
                  <c:pt idx="12">
                    <c:v>29.235724059434602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43.941582844582243</c:v>
                </c:pt>
                <c:pt idx="1">
                  <c:v>308.95751310734062</c:v>
                </c:pt>
                <c:pt idx="2">
                  <c:v>448.39338755060885</c:v>
                </c:pt>
                <c:pt idx="3">
                  <c:v>597.37054880021617</c:v>
                </c:pt>
                <c:pt idx="4">
                  <c:v>899.39212512526854</c:v>
                </c:pt>
                <c:pt idx="5">
                  <c:v>1015.3524928906697</c:v>
                </c:pt>
                <c:pt idx="6">
                  <c:v>1252.6124260304732</c:v>
                </c:pt>
                <c:pt idx="7">
                  <c:v>1282.3768120244324</c:v>
                </c:pt>
                <c:pt idx="8">
                  <c:v>1358.8663284265199</c:v>
                </c:pt>
                <c:pt idx="9">
                  <c:v>1520.2433373424301</c:v>
                </c:pt>
                <c:pt idx="10">
                  <c:v>1596.598452150515</c:v>
                </c:pt>
                <c:pt idx="11">
                  <c:v>1899.7014097185372</c:v>
                </c:pt>
                <c:pt idx="12">
                  <c:v>1868.2745329315655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43.941582844582243</c:v>
                </c:pt>
                <c:pt idx="1">
                  <c:v>308.95751310734062</c:v>
                </c:pt>
                <c:pt idx="2">
                  <c:v>448.39338755060885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1.0810359651578982E-3</c:v>
                  </c:pt>
                  <c:pt idx="1">
                    <c:v>2.459956453095899E-3</c:v>
                  </c:pt>
                  <c:pt idx="2">
                    <c:v>6.7906796086984625E-4</c:v>
                  </c:pt>
                  <c:pt idx="3">
                    <c:v>2.8836381971606958E-3</c:v>
                  </c:pt>
                  <c:pt idx="4">
                    <c:v>2.8381483855588877E-3</c:v>
                  </c:pt>
                  <c:pt idx="5">
                    <c:v>1.9090872192834001E-3</c:v>
                  </c:pt>
                  <c:pt idx="6">
                    <c:v>2.6391450929226279E-4</c:v>
                  </c:pt>
                  <c:pt idx="7">
                    <c:v>3.3982983077354969E-3</c:v>
                  </c:pt>
                  <c:pt idx="8">
                    <c:v>6.9966673162251837E-4</c:v>
                  </c:pt>
                  <c:pt idx="9">
                    <c:v>1.4865814680692132E-3</c:v>
                  </c:pt>
                  <c:pt idx="10">
                    <c:v>1.4007361919688318E-3</c:v>
                  </c:pt>
                  <c:pt idx="11">
                    <c:v>1.6885906548177751E-3</c:v>
                  </c:pt>
                  <c:pt idx="12">
                    <c:v>1.292243814508248E-3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1.0810359651578982E-3</c:v>
                  </c:pt>
                  <c:pt idx="1">
                    <c:v>2.459956453095899E-3</c:v>
                  </c:pt>
                  <c:pt idx="2">
                    <c:v>6.7906796086984625E-4</c:v>
                  </c:pt>
                  <c:pt idx="3">
                    <c:v>2.8836381971606958E-3</c:v>
                  </c:pt>
                  <c:pt idx="4">
                    <c:v>2.8381483855588877E-3</c:v>
                  </c:pt>
                  <c:pt idx="5">
                    <c:v>1.9090872192834001E-3</c:v>
                  </c:pt>
                  <c:pt idx="6">
                    <c:v>2.6391450929226279E-4</c:v>
                  </c:pt>
                  <c:pt idx="7">
                    <c:v>3.3982983077354969E-3</c:v>
                  </c:pt>
                  <c:pt idx="8">
                    <c:v>6.9966673162251837E-4</c:v>
                  </c:pt>
                  <c:pt idx="9">
                    <c:v>1.4865814680692132E-3</c:v>
                  </c:pt>
                  <c:pt idx="10">
                    <c:v>1.4007361919688318E-3</c:v>
                  </c:pt>
                  <c:pt idx="11">
                    <c:v>1.6885906548177751E-3</c:v>
                  </c:pt>
                  <c:pt idx="12">
                    <c:v>1.292243814508248E-3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1.9422552530313933E-3</c:v>
                </c:pt>
                <c:pt idx="1">
                  <c:v>1.3656184278082593E-2</c:v>
                </c:pt>
                <c:pt idx="2">
                  <c:v>1.9819368261607535E-2</c:v>
                </c:pt>
                <c:pt idx="3">
                  <c:v>2.6404285219245763E-2</c:v>
                </c:pt>
                <c:pt idx="4">
                  <c:v>3.975389520532481E-2</c:v>
                </c:pt>
                <c:pt idx="5">
                  <c:v>4.4879441871051529E-2</c:v>
                </c:pt>
                <c:pt idx="6">
                  <c:v>5.5366532267966458E-2</c:v>
                </c:pt>
                <c:pt idx="7">
                  <c:v>5.6682143388632977E-2</c:v>
                </c:pt>
                <c:pt idx="8">
                  <c:v>6.0063044926914777E-2</c:v>
                </c:pt>
                <c:pt idx="9">
                  <c:v>6.7196045674612362E-2</c:v>
                </c:pt>
                <c:pt idx="10">
                  <c:v>7.0571006548378487E-2</c:v>
                </c:pt>
                <c:pt idx="11">
                  <c:v>8.3968414503117803E-2</c:v>
                </c:pt>
                <c:pt idx="12">
                  <c:v>8.2579319878516869E-2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3.6340798923822124</c:v>
                  </c:pt>
                  <c:pt idx="1">
                    <c:v>8.2695475178070748</c:v>
                  </c:pt>
                  <c:pt idx="2">
                    <c:v>2.2827984467636555</c:v>
                  </c:pt>
                  <c:pt idx="3">
                    <c:v>9.6938232648682874</c:v>
                  </c:pt>
                  <c:pt idx="4">
                    <c:v>9.5409017941878567</c:v>
                  </c:pt>
                  <c:pt idx="5">
                    <c:v>6.4177101410204518</c:v>
                  </c:pt>
                  <c:pt idx="6">
                    <c:v>0.887191955160201</c:v>
                  </c:pt>
                  <c:pt idx="7">
                    <c:v>11.423937728708452</c:v>
                  </c:pt>
                  <c:pt idx="8">
                    <c:v>2.3520445967649115</c:v>
                  </c:pt>
                  <c:pt idx="9">
                    <c:v>4.9973876870130578</c:v>
                  </c:pt>
                  <c:pt idx="10">
                    <c:v>4.7088046964491603</c:v>
                  </c:pt>
                  <c:pt idx="11">
                    <c:v>5.6764747361957415</c:v>
                  </c:pt>
                  <c:pt idx="12">
                    <c:v>4.3440897562309955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3.6340798923822124</c:v>
                  </c:pt>
                  <c:pt idx="1">
                    <c:v>8.2695475178070748</c:v>
                  </c:pt>
                  <c:pt idx="2">
                    <c:v>2.2827984467636555</c:v>
                  </c:pt>
                  <c:pt idx="3">
                    <c:v>9.6938232648682874</c:v>
                  </c:pt>
                  <c:pt idx="4">
                    <c:v>9.5409017941878567</c:v>
                  </c:pt>
                  <c:pt idx="5">
                    <c:v>6.4177101410204518</c:v>
                  </c:pt>
                  <c:pt idx="6">
                    <c:v>0.887191955160201</c:v>
                  </c:pt>
                  <c:pt idx="7">
                    <c:v>11.423937728708452</c:v>
                  </c:pt>
                  <c:pt idx="8">
                    <c:v>2.3520445967649115</c:v>
                  </c:pt>
                  <c:pt idx="9">
                    <c:v>4.9973876870130578</c:v>
                  </c:pt>
                  <c:pt idx="10">
                    <c:v>4.7088046964491603</c:v>
                  </c:pt>
                  <c:pt idx="11">
                    <c:v>5.6764747361957415</c:v>
                  </c:pt>
                  <c:pt idx="12">
                    <c:v>4.3440897562309955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6.5292099323301995</c:v>
                </c:pt>
                <c:pt idx="1">
                  <c:v>45.907505662309156</c:v>
                </c:pt>
                <c:pt idx="2">
                  <c:v>66.626060557296995</c:v>
                </c:pt>
                <c:pt idx="3">
                  <c:v>88.762340089185159</c:v>
                </c:pt>
                <c:pt idx="4">
                  <c:v>133.63924593243217</c:v>
                </c:pt>
                <c:pt idx="5">
                  <c:v>150.86961261376965</c:v>
                </c:pt>
                <c:pt idx="6">
                  <c:v>186.12368886039721</c:v>
                </c:pt>
                <c:pt idx="7">
                  <c:v>190.54633165296173</c:v>
                </c:pt>
                <c:pt idx="8">
                  <c:v>201.91178728477263</c:v>
                </c:pt>
                <c:pt idx="9">
                  <c:v>225.89054046692868</c:v>
                </c:pt>
                <c:pt idx="10">
                  <c:v>237.2360255795713</c:v>
                </c:pt>
                <c:pt idx="11">
                  <c:v>282.27361214242751</c:v>
                </c:pt>
                <c:pt idx="12">
                  <c:v>277.60394248611669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45.907505662309156</c:v>
                </c:pt>
                <c:pt idx="2">
                  <c:v>66.626060557296995</c:v>
                </c:pt>
                <c:pt idx="3">
                  <c:v>88.762340089185159</c:v>
                </c:pt>
                <c:pt idx="4">
                  <c:v>133.63924593243217</c:v>
                </c:pt>
                <c:pt idx="5">
                  <c:v>150.86961261376965</c:v>
                </c:pt>
                <c:pt idx="6">
                  <c:v>186.12368886039721</c:v>
                </c:pt>
                <c:pt idx="7">
                  <c:v>190.54633165296173</c:v>
                </c:pt>
                <c:pt idx="8">
                  <c:v>201.91178728477263</c:v>
                </c:pt>
                <c:pt idx="9">
                  <c:v>225.89054046692868</c:v>
                </c:pt>
                <c:pt idx="10">
                  <c:v>237.2360255795713</c:v>
                </c:pt>
                <c:pt idx="11">
                  <c:v>282.27361214242751</c:v>
                </c:pt>
                <c:pt idx="12">
                  <c:v>277.60394248611669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6.5292099323301995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49.285163015163903</c:v>
                  </c:pt>
                  <c:pt idx="1">
                    <c:v>25.646392955755992</c:v>
                  </c:pt>
                  <c:pt idx="2">
                    <c:v>101.03690576799069</c:v>
                  </c:pt>
                  <c:pt idx="3">
                    <c:v>33.391191132984929</c:v>
                  </c:pt>
                  <c:pt idx="4">
                    <c:v>42.504800624424291</c:v>
                  </c:pt>
                  <c:pt idx="5">
                    <c:v>26.047668128898994</c:v>
                  </c:pt>
                  <c:pt idx="6">
                    <c:v>14.545118749760608</c:v>
                  </c:pt>
                  <c:pt idx="7">
                    <c:v>16.826825581024845</c:v>
                  </c:pt>
                  <c:pt idx="8">
                    <c:v>88.205126132637005</c:v>
                  </c:pt>
                  <c:pt idx="9">
                    <c:v>22.609833572733702</c:v>
                  </c:pt>
                  <c:pt idx="10">
                    <c:v>8.2597861305658551</c:v>
                  </c:pt>
                  <c:pt idx="11">
                    <c:v>13.180127433871737</c:v>
                  </c:pt>
                  <c:pt idx="12">
                    <c:v>40.453082488656513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49.285163015163903</c:v>
                  </c:pt>
                  <c:pt idx="1">
                    <c:v>25.646392955755992</c:v>
                  </c:pt>
                  <c:pt idx="2">
                    <c:v>101.03690576799069</c:v>
                  </c:pt>
                  <c:pt idx="3">
                    <c:v>33.391191132984929</c:v>
                  </c:pt>
                  <c:pt idx="4">
                    <c:v>42.504800624424291</c:v>
                  </c:pt>
                  <c:pt idx="5">
                    <c:v>26.047668128898994</c:v>
                  </c:pt>
                  <c:pt idx="6">
                    <c:v>14.545118749760608</c:v>
                  </c:pt>
                  <c:pt idx="7">
                    <c:v>16.826825581024845</c:v>
                  </c:pt>
                  <c:pt idx="8">
                    <c:v>88.205126132637005</c:v>
                  </c:pt>
                  <c:pt idx="9">
                    <c:v>22.609833572733702</c:v>
                  </c:pt>
                  <c:pt idx="10">
                    <c:v>8.2597861305658551</c:v>
                  </c:pt>
                  <c:pt idx="11">
                    <c:v>13.180127433871737</c:v>
                  </c:pt>
                  <c:pt idx="12">
                    <c:v>40.453082488656513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28.45480213385947</c:v>
                </c:pt>
                <c:pt idx="1">
                  <c:v>96.615464912822958</c:v>
                </c:pt>
                <c:pt idx="2">
                  <c:v>156.50599869457145</c:v>
                </c:pt>
                <c:pt idx="3">
                  <c:v>292.11169691051941</c:v>
                </c:pt>
                <c:pt idx="4">
                  <c:v>371.12529847433092</c:v>
                </c:pt>
                <c:pt idx="5">
                  <c:v>405.67849817807564</c:v>
                </c:pt>
                <c:pt idx="6">
                  <c:v>524.96586278751829</c:v>
                </c:pt>
                <c:pt idx="7">
                  <c:v>546.31586335749455</c:v>
                </c:pt>
                <c:pt idx="8">
                  <c:v>569.35023753774908</c:v>
                </c:pt>
                <c:pt idx="9">
                  <c:v>704.05620397435894</c:v>
                </c:pt>
                <c:pt idx="10">
                  <c:v>785.668116766195</c:v>
                </c:pt>
                <c:pt idx="11">
                  <c:v>874.97332107829925</c:v>
                </c:pt>
                <c:pt idx="12">
                  <c:v>938.3185033737758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28.45480213385947</c:v>
                </c:pt>
                <c:pt idx="1">
                  <c:v>96.615464912822958</c:v>
                </c:pt>
                <c:pt idx="2">
                  <c:v>156.50599869457145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4.3568920628680964E-3</c:v>
                  </c:pt>
                  <c:pt idx="1">
                    <c:v>2.2671846672344407E-3</c:v>
                  </c:pt>
                  <c:pt idx="2">
                    <c:v>8.9318339611024304E-3</c:v>
                  </c:pt>
                  <c:pt idx="3">
                    <c:v>2.9518379714449194E-3</c:v>
                  </c:pt>
                  <c:pt idx="4">
                    <c:v>3.7574965191322749E-3</c:v>
                  </c:pt>
                  <c:pt idx="5">
                    <c:v>2.3026580736296848E-3</c:v>
                  </c:pt>
                  <c:pt idx="6">
                    <c:v>1.2858131850919914E-3</c:v>
                  </c:pt>
                  <c:pt idx="7">
                    <c:v>1.4875199417454779E-3</c:v>
                  </c:pt>
                  <c:pt idx="8">
                    <c:v>7.7974828617960578E-3</c:v>
                  </c:pt>
                  <c:pt idx="9">
                    <c:v>1.998747663784804E-3</c:v>
                  </c:pt>
                  <c:pt idx="10">
                    <c:v>7.3017911338099845E-4</c:v>
                  </c:pt>
                  <c:pt idx="11">
                    <c:v>1.1651456359504718E-3</c:v>
                  </c:pt>
                  <c:pt idx="12">
                    <c:v>3.5761211535233835E-3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4.3568920628680964E-3</c:v>
                  </c:pt>
                  <c:pt idx="1">
                    <c:v>2.2671846672344407E-3</c:v>
                  </c:pt>
                  <c:pt idx="2">
                    <c:v>8.9318339611024304E-3</c:v>
                  </c:pt>
                  <c:pt idx="3">
                    <c:v>2.9518379714449194E-3</c:v>
                  </c:pt>
                  <c:pt idx="4">
                    <c:v>3.7574965191322749E-3</c:v>
                  </c:pt>
                  <c:pt idx="5">
                    <c:v>2.3026580736296848E-3</c:v>
                  </c:pt>
                  <c:pt idx="6">
                    <c:v>1.2858131850919914E-3</c:v>
                  </c:pt>
                  <c:pt idx="7">
                    <c:v>1.4875199417454779E-3</c:v>
                  </c:pt>
                  <c:pt idx="8">
                    <c:v>7.7974828617960578E-3</c:v>
                  </c:pt>
                  <c:pt idx="9">
                    <c:v>1.998747663784804E-3</c:v>
                  </c:pt>
                  <c:pt idx="10">
                    <c:v>7.3017911338099845E-4</c:v>
                  </c:pt>
                  <c:pt idx="11">
                    <c:v>1.1651456359504718E-3</c:v>
                  </c:pt>
                  <c:pt idx="12">
                    <c:v>3.5761211535233835E-3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2.5154528053270395E-3</c:v>
                </c:pt>
                <c:pt idx="1">
                  <c:v>8.5409710849383806E-3</c:v>
                </c:pt>
                <c:pt idx="2">
                  <c:v>1.3835395924201859E-2</c:v>
                </c:pt>
                <c:pt idx="3">
                  <c:v>2.5823169811750302E-2</c:v>
                </c:pt>
                <c:pt idx="4">
                  <c:v>3.2808106300771828E-2</c:v>
                </c:pt>
                <c:pt idx="5">
                  <c:v>3.586266780216369E-2</c:v>
                </c:pt>
                <c:pt idx="6">
                  <c:v>4.6407873301584003E-2</c:v>
                </c:pt>
                <c:pt idx="7">
                  <c:v>4.8295249589594635E-2</c:v>
                </c:pt>
                <c:pt idx="8">
                  <c:v>5.03315273636624E-2</c:v>
                </c:pt>
                <c:pt idx="9">
                  <c:v>6.2239763434791283E-2</c:v>
                </c:pt>
                <c:pt idx="10">
                  <c:v>6.9454395046516529E-2</c:v>
                </c:pt>
                <c:pt idx="11">
                  <c:v>7.734912668655404E-2</c:v>
                </c:pt>
                <c:pt idx="12">
                  <c:v>8.2948948318049484E-2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7.3232040141402521</c:v>
                  </c:pt>
                  <c:pt idx="1">
                    <c:v>3.8107567541985126</c:v>
                  </c:pt>
                  <c:pt idx="2">
                    <c:v>15.012913189894604</c:v>
                  </c:pt>
                  <c:pt idx="3">
                    <c:v>4.9615440019294095</c:v>
                  </c:pt>
                  <c:pt idx="4">
                    <c:v>6.3157207465712171</c:v>
                  </c:pt>
                  <c:pt idx="5">
                    <c:v>3.8703815941900435</c:v>
                  </c:pt>
                  <c:pt idx="6">
                    <c:v>2.1612360698009816</c:v>
                  </c:pt>
                  <c:pt idx="7">
                    <c:v>2.5002712601819979</c:v>
                  </c:pt>
                  <c:pt idx="8">
                    <c:v>13.106259455072362</c:v>
                  </c:pt>
                  <c:pt idx="9">
                    <c:v>3.3595592232888114</c:v>
                  </c:pt>
                  <c:pt idx="10">
                    <c:v>1.2273084889399486</c:v>
                  </c:pt>
                  <c:pt idx="11">
                    <c:v>1.9584141803672714</c:v>
                  </c:pt>
                  <c:pt idx="12">
                    <c:v>6.0108592107959149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7.3232040141402521</c:v>
                  </c:pt>
                  <c:pt idx="1">
                    <c:v>3.8107567541985126</c:v>
                  </c:pt>
                  <c:pt idx="2">
                    <c:v>15.012913189894604</c:v>
                  </c:pt>
                  <c:pt idx="3">
                    <c:v>4.9615440019294095</c:v>
                  </c:pt>
                  <c:pt idx="4">
                    <c:v>6.3157207465712171</c:v>
                  </c:pt>
                  <c:pt idx="5">
                    <c:v>3.8703815941900435</c:v>
                  </c:pt>
                  <c:pt idx="6">
                    <c:v>2.1612360698009816</c:v>
                  </c:pt>
                  <c:pt idx="7">
                    <c:v>2.5002712601819979</c:v>
                  </c:pt>
                  <c:pt idx="8">
                    <c:v>13.106259455072362</c:v>
                  </c:pt>
                  <c:pt idx="9">
                    <c:v>3.3595592232888114</c:v>
                  </c:pt>
                  <c:pt idx="10">
                    <c:v>1.2273084889399486</c:v>
                  </c:pt>
                  <c:pt idx="11">
                    <c:v>1.9584141803672714</c:v>
                  </c:pt>
                  <c:pt idx="12">
                    <c:v>6.0108592107959149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4.2280538088944235</c:v>
                </c:pt>
                <c:pt idx="1">
                  <c:v>14.355938322856307</c:v>
                </c:pt>
                <c:pt idx="2">
                  <c:v>23.254977517766928</c:v>
                </c:pt>
                <c:pt idx="3">
                  <c:v>43.404412616719078</c:v>
                </c:pt>
                <c:pt idx="4">
                  <c:v>55.144918049677699</c:v>
                </c:pt>
                <c:pt idx="5">
                  <c:v>60.27912305766354</c:v>
                </c:pt>
                <c:pt idx="6">
                  <c:v>78.003842910478198</c:v>
                </c:pt>
                <c:pt idx="7">
                  <c:v>81.176205550890714</c:v>
                </c:pt>
                <c:pt idx="8">
                  <c:v>84.598846588075645</c:v>
                </c:pt>
                <c:pt idx="9">
                  <c:v>104.61459197241588</c:v>
                </c:pt>
                <c:pt idx="10">
                  <c:v>116.74117633970208</c:v>
                </c:pt>
                <c:pt idx="11">
                  <c:v>130.01089466245159</c:v>
                </c:pt>
                <c:pt idx="12">
                  <c:v>139.42325458748525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23.254977517766928</c:v>
                </c:pt>
                <c:pt idx="3">
                  <c:v>43.404412616719078</c:v>
                </c:pt>
                <c:pt idx="4">
                  <c:v>55.144918049677699</c:v>
                </c:pt>
                <c:pt idx="5">
                  <c:v>60.27912305766354</c:v>
                </c:pt>
                <c:pt idx="6">
                  <c:v>78.003842910478198</c:v>
                </c:pt>
                <c:pt idx="7">
                  <c:v>81.176205550890714</c:v>
                </c:pt>
                <c:pt idx="8">
                  <c:v>84.598846588075645</c:v>
                </c:pt>
                <c:pt idx="9">
                  <c:v>104.61459197241588</c:v>
                </c:pt>
                <c:pt idx="10">
                  <c:v>116.74117633970208</c:v>
                </c:pt>
                <c:pt idx="11">
                  <c:v>130.01089466245159</c:v>
                </c:pt>
                <c:pt idx="12">
                  <c:v>139.42325458748525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4.2280538088944235</c:v>
                </c:pt>
                <c:pt idx="1">
                  <c:v>14.355938322856307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  <col min="7" max="8" width="9.140625" style="70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6.73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2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2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2">
        <v>1000</v>
      </c>
      <c r="H6" s="70" t="s">
        <v>78</v>
      </c>
    </row>
    <row r="7" spans="1:8" x14ac:dyDescent="0.25">
      <c r="B7" s="1" t="str">
        <f>CONCATENATE(B1," ", B2," coll, ", B3, " ", B4, " ", B5)</f>
        <v>11312 nM coll, 6.73 nM MMP-1(S243C)</v>
      </c>
      <c r="F7" s="39"/>
      <c r="G7" s="132">
        <v>1414</v>
      </c>
      <c r="H7" s="70" t="s">
        <v>79</v>
      </c>
    </row>
    <row r="8" spans="1:8" x14ac:dyDescent="0.25">
      <c r="F8" s="39"/>
      <c r="G8" s="132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2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2">
        <v>4000</v>
      </c>
      <c r="H10" s="70" t="s">
        <v>82</v>
      </c>
    </row>
    <row r="11" spans="1:8" x14ac:dyDescent="0.25">
      <c r="B11" s="2"/>
      <c r="F11" s="39"/>
      <c r="G11" s="132">
        <v>5656</v>
      </c>
      <c r="H11" s="70" t="s">
        <v>83</v>
      </c>
    </row>
    <row r="12" spans="1:8" x14ac:dyDescent="0.25">
      <c r="F12" s="39"/>
      <c r="G12" s="132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2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5.1205675723853865</v>
      </c>
      <c r="C14" s="3" t="s">
        <v>22</v>
      </c>
    </row>
    <row r="15" spans="1:8" ht="17.25" x14ac:dyDescent="0.25">
      <c r="A15" s="1" t="s">
        <v>39</v>
      </c>
      <c r="B15">
        <f ca="1">'α2(I)'!R11</f>
        <v>2.3494261130607033</v>
      </c>
      <c r="C15" s="3" t="s">
        <v>22</v>
      </c>
    </row>
  </sheetData>
  <pageMargins left="0.7" right="0.7" top="0.75" bottom="0.75" header="0.3" footer="0.3"/>
  <ignoredErrors>
    <ignoredError sqref="H13 H2 H3:H1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80" zoomScaleNormal="80" workbookViewId="0">
      <pane xSplit="2" ySplit="26" topLeftCell="C408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17858.867200857705</v>
      </c>
      <c r="C2" s="49">
        <f>SUMSQ(AI27:AI227)</f>
        <v>1688.2629403819315</v>
      </c>
      <c r="D2" s="50">
        <f t="shared" ref="D2:O2" si="0">SUMSQ(AJ27:AJ227)</f>
        <v>1906.3327922106682</v>
      </c>
      <c r="E2" s="50">
        <f t="shared" si="0"/>
        <v>1738.9154411127731</v>
      </c>
      <c r="F2" s="50">
        <f t="shared" si="0"/>
        <v>1476.6598221243944</v>
      </c>
      <c r="G2" s="50">
        <f t="shared" si="0"/>
        <v>1518.7985141671195</v>
      </c>
      <c r="H2" s="50">
        <f t="shared" si="0"/>
        <v>1318.3229237517987</v>
      </c>
      <c r="I2" s="50">
        <f t="shared" si="0"/>
        <v>1322.4887976077205</v>
      </c>
      <c r="J2" s="50">
        <f t="shared" si="0"/>
        <v>1390.1784916106403</v>
      </c>
      <c r="K2" s="50">
        <f t="shared" si="0"/>
        <v>573.17791946872171</v>
      </c>
      <c r="L2" s="50">
        <f t="shared" si="0"/>
        <v>577.5870653330627</v>
      </c>
      <c r="M2" s="50">
        <f t="shared" si="0"/>
        <v>1278.8750746954795</v>
      </c>
      <c r="N2" s="50">
        <f t="shared" si="0"/>
        <v>1556.5827328453781</v>
      </c>
      <c r="O2" s="51">
        <f t="shared" si="0"/>
        <v>1512.6846855480146</v>
      </c>
      <c r="P2" s="105">
        <f>SUMSQ(AV27:AV227)</f>
        <v>1289.0462599416614</v>
      </c>
      <c r="Q2" s="106">
        <f>SUMSQ(AW27:AW227)</f>
        <v>1827.9972970259582</v>
      </c>
      <c r="R2" s="5"/>
      <c r="T2" s="144" t="s">
        <v>71</v>
      </c>
      <c r="U2" s="144"/>
      <c r="V2" s="144"/>
      <c r="W2" s="144"/>
      <c r="X2" s="144"/>
      <c r="Z2" s="144" t="s">
        <v>72</v>
      </c>
      <c r="AA2" s="144"/>
      <c r="AB2" s="144"/>
      <c r="AC2" s="144"/>
      <c r="AD2" s="144"/>
    </row>
    <row r="3" spans="1:156" x14ac:dyDescent="0.25">
      <c r="A3" s="149" t="s">
        <v>2</v>
      </c>
      <c r="B3" s="44" t="s">
        <v>41</v>
      </c>
      <c r="C3" s="54">
        <v>1320.0111491545738</v>
      </c>
      <c r="D3" s="55">
        <v>1372.558737958952</v>
      </c>
      <c r="E3" s="55">
        <v>1394.191893716622</v>
      </c>
      <c r="F3" s="55">
        <v>1284.3933188802564</v>
      </c>
      <c r="G3" s="55">
        <v>1270.7186974686958</v>
      </c>
      <c r="H3" s="55">
        <v>1194.2533737743884</v>
      </c>
      <c r="I3" s="55">
        <v>1178.6581781622708</v>
      </c>
      <c r="J3" s="55">
        <v>1159.1779473573706</v>
      </c>
      <c r="K3" s="55">
        <v>1112.9657192892557</v>
      </c>
      <c r="L3" s="55">
        <v>1064.6803189790239</v>
      </c>
      <c r="M3" s="55">
        <v>1176.5343397941049</v>
      </c>
      <c r="N3" s="55">
        <v>1175.9300565525687</v>
      </c>
      <c r="O3" s="67">
        <v>1173.276205585561</v>
      </c>
      <c r="P3" s="99">
        <v>1031.8523844525471</v>
      </c>
      <c r="Q3" s="92">
        <v>809.97398105176694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0"/>
      <c r="B4" s="40" t="s">
        <v>42</v>
      </c>
      <c r="C4" s="56">
        <v>868.6256644067264</v>
      </c>
      <c r="D4" s="57">
        <v>915.20190733947311</v>
      </c>
      <c r="E4" s="57">
        <v>890.15009474054614</v>
      </c>
      <c r="F4" s="57">
        <v>808.57003541789106</v>
      </c>
      <c r="G4" s="57">
        <v>874.60467710770308</v>
      </c>
      <c r="H4" s="57">
        <v>783.88280795031528</v>
      </c>
      <c r="I4" s="57">
        <v>786.75164187707674</v>
      </c>
      <c r="J4" s="57">
        <v>753.34254692632862</v>
      </c>
      <c r="K4" s="57">
        <v>698.70944320212402</v>
      </c>
      <c r="L4" s="57">
        <v>682.11874116708486</v>
      </c>
      <c r="M4" s="57">
        <v>763.26367994833515</v>
      </c>
      <c r="N4" s="57">
        <v>802.50598303393224</v>
      </c>
      <c r="O4" s="68">
        <v>795.71964993161976</v>
      </c>
      <c r="P4" s="100">
        <v>668.80035087643842</v>
      </c>
      <c r="Q4" s="93">
        <v>480.05449064000379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0"/>
      <c r="B5" s="40" t="s">
        <v>43</v>
      </c>
      <c r="C5" s="56">
        <v>3.2281822996542839</v>
      </c>
      <c r="D5" s="57">
        <v>34.199065661107511</v>
      </c>
      <c r="E5" s="57">
        <v>43.507204637106646</v>
      </c>
      <c r="F5" s="57">
        <v>59.585416124486159</v>
      </c>
      <c r="G5" s="57">
        <v>84.012437099703575</v>
      </c>
      <c r="H5" s="57">
        <v>88.019071782354004</v>
      </c>
      <c r="I5" s="57">
        <v>104.11367912475714</v>
      </c>
      <c r="J5" s="57">
        <v>107.62380458489837</v>
      </c>
      <c r="K5" s="57">
        <v>109.2945149302968</v>
      </c>
      <c r="L5" s="57">
        <v>118.61029078018184</v>
      </c>
      <c r="M5" s="57">
        <v>133.57411920798</v>
      </c>
      <c r="N5" s="57">
        <v>162.96469639494026</v>
      </c>
      <c r="O5" s="68">
        <v>157.81269738471789</v>
      </c>
      <c r="P5" s="100">
        <v>390.93684653780491</v>
      </c>
      <c r="Q5" s="93">
        <v>732.02261360722775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1"/>
      <c r="B6" s="45" t="s">
        <v>44</v>
      </c>
      <c r="C6" s="58">
        <v>0</v>
      </c>
      <c r="D6" s="59">
        <v>10.146340313405064</v>
      </c>
      <c r="E6" s="59">
        <v>8.0544507134176726</v>
      </c>
      <c r="F6" s="59">
        <v>22.649116837371242</v>
      </c>
      <c r="G6" s="59">
        <v>33.351657652973429</v>
      </c>
      <c r="H6" s="59">
        <v>37.78523964744776</v>
      </c>
      <c r="I6" s="59">
        <v>45.232606092441301</v>
      </c>
      <c r="J6" s="59">
        <v>47.412217069283834</v>
      </c>
      <c r="K6" s="59">
        <v>53.56253175826015</v>
      </c>
      <c r="L6" s="59">
        <v>56.893017962792911</v>
      </c>
      <c r="M6" s="59">
        <v>70.191828462015565</v>
      </c>
      <c r="N6" s="59">
        <v>83.369648682587723</v>
      </c>
      <c r="O6" s="69">
        <v>91.715550607250151</v>
      </c>
      <c r="P6" s="101">
        <v>203.36320594157857</v>
      </c>
      <c r="Q6" s="94">
        <v>454.93553832937084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9" t="s">
        <v>3</v>
      </c>
      <c r="B7" s="124" t="s">
        <v>41</v>
      </c>
      <c r="C7" s="57">
        <v>60.154781433746493</v>
      </c>
      <c r="D7" s="57">
        <v>60.000151307704485</v>
      </c>
      <c r="E7" s="57">
        <v>59.849978986363233</v>
      </c>
      <c r="F7" s="57">
        <v>59.962944501602671</v>
      </c>
      <c r="G7" s="57">
        <v>59.047456568030739</v>
      </c>
      <c r="H7" s="57">
        <v>59.482664500691037</v>
      </c>
      <c r="I7" s="57">
        <v>59.230114840327914</v>
      </c>
      <c r="J7" s="57">
        <v>58.678154891515135</v>
      </c>
      <c r="K7" s="57">
        <v>59.025703949080594</v>
      </c>
      <c r="L7" s="57">
        <v>59.334583187995477</v>
      </c>
      <c r="M7" s="57">
        <v>58.891088123587487</v>
      </c>
      <c r="N7" s="55">
        <v>59.406859567769793</v>
      </c>
      <c r="O7" s="67">
        <v>58.325607112603983</v>
      </c>
      <c r="P7" s="99">
        <v>58.73876793849643</v>
      </c>
      <c r="Q7" s="92">
        <v>58.708135106379203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0"/>
      <c r="B8" s="114" t="s">
        <v>39</v>
      </c>
      <c r="C8" s="56">
        <v>81.036171990947011</v>
      </c>
      <c r="D8" s="57">
        <v>80.353593987726043</v>
      </c>
      <c r="E8" s="57">
        <v>80.016744486878707</v>
      </c>
      <c r="F8" s="57">
        <v>80.09425051082377</v>
      </c>
      <c r="G8" s="57">
        <v>79.803273915267241</v>
      </c>
      <c r="H8" s="57">
        <v>80.048094026277596</v>
      </c>
      <c r="I8" s="57">
        <v>79.566298082533621</v>
      </c>
      <c r="J8" s="57">
        <v>78.666557578908126</v>
      </c>
      <c r="K8" s="57">
        <v>78.64264576437526</v>
      </c>
      <c r="L8" s="57">
        <v>78.864487435162445</v>
      </c>
      <c r="M8" s="57">
        <v>78.262180536385216</v>
      </c>
      <c r="N8" s="57">
        <v>79.496310236182083</v>
      </c>
      <c r="O8" s="68">
        <v>79.030810929636047</v>
      </c>
      <c r="P8" s="100">
        <v>78.912972244053591</v>
      </c>
      <c r="Q8" s="93">
        <v>79.463200451050469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0"/>
      <c r="B9" s="122" t="s">
        <v>50</v>
      </c>
      <c r="C9" s="64">
        <f>C$8+ ($O9 - $O$8)*C$19</f>
        <v>114.92009345025204</v>
      </c>
      <c r="D9" s="65">
        <f t="shared" ref="D9:N9" si="1">D$8+ ($O9 - $O$8)*D$19</f>
        <v>112.31850397736918</v>
      </c>
      <c r="E9" s="65">
        <f t="shared" si="1"/>
        <v>111.99088454353534</v>
      </c>
      <c r="F9" s="65">
        <f t="shared" si="1"/>
        <v>113.91406738616251</v>
      </c>
      <c r="G9" s="65">
        <f t="shared" si="1"/>
        <v>113.58346504044572</v>
      </c>
      <c r="H9" s="65">
        <f t="shared" si="1"/>
        <v>114.2271977796228</v>
      </c>
      <c r="I9" s="65">
        <f t="shared" si="1"/>
        <v>113.4695935325758</v>
      </c>
      <c r="J9" s="65">
        <f t="shared" si="1"/>
        <v>112.30185968480464</v>
      </c>
      <c r="K9" s="65">
        <f t="shared" si="1"/>
        <v>112.03028222662664</v>
      </c>
      <c r="L9" s="65">
        <f t="shared" si="1"/>
        <v>111.9931524666258</v>
      </c>
      <c r="M9" s="65">
        <f t="shared" si="1"/>
        <v>111.1961499294593</v>
      </c>
      <c r="N9" s="66">
        <f t="shared" si="1"/>
        <v>112.69921001038983</v>
      </c>
      <c r="O9" s="68">
        <v>112.91473238894108</v>
      </c>
      <c r="P9" s="100">
        <v>115.9585239448555</v>
      </c>
      <c r="Q9" s="93">
        <v>117.11948611540996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1"/>
      <c r="B10" s="123" t="s">
        <v>51</v>
      </c>
      <c r="C10" s="125">
        <f>C$8 + ($O10 - $O$8)*C$20</f>
        <v>140.46312930356376</v>
      </c>
      <c r="D10" s="126">
        <f t="shared" ref="D10:N10" si="2">D$8 + ($O10 - $O$8)*D$20</f>
        <v>136.94219308593313</v>
      </c>
      <c r="E10" s="126">
        <f t="shared" si="2"/>
        <v>136.49690444759389</v>
      </c>
      <c r="F10" s="126">
        <f t="shared" si="2"/>
        <v>138.4601898722843</v>
      </c>
      <c r="G10" s="126">
        <f t="shared" si="2"/>
        <v>138.92256561783114</v>
      </c>
      <c r="H10" s="126">
        <f t="shared" si="2"/>
        <v>139.91052847572536</v>
      </c>
      <c r="I10" s="126">
        <f t="shared" si="2"/>
        <v>138.36421164531848</v>
      </c>
      <c r="J10" s="126">
        <f t="shared" si="2"/>
        <v>136.81388865663556</v>
      </c>
      <c r="K10" s="126">
        <f t="shared" si="2"/>
        <v>136.46231946689977</v>
      </c>
      <c r="L10" s="126">
        <f t="shared" si="2"/>
        <v>136.73130055045561</v>
      </c>
      <c r="M10" s="126">
        <f t="shared" si="2"/>
        <v>135.53247313656351</v>
      </c>
      <c r="N10" s="127">
        <f t="shared" si="2"/>
        <v>137.75894130473051</v>
      </c>
      <c r="O10" s="69">
        <v>138.4577682422528</v>
      </c>
      <c r="P10" s="101">
        <v>141.60475949553435</v>
      </c>
      <c r="Q10" s="94">
        <v>143.13281943315076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9" t="s">
        <v>4</v>
      </c>
      <c r="B11" s="112" t="s">
        <v>38</v>
      </c>
      <c r="C11" s="113">
        <v>7.5738649667910067</v>
      </c>
      <c r="D11" s="110">
        <v>7.7474273725533092</v>
      </c>
      <c r="E11" s="110">
        <v>7.7062478137333352</v>
      </c>
      <c r="F11" s="110">
        <v>7.3618792289513699</v>
      </c>
      <c r="G11" s="110">
        <v>7.0059320700732703</v>
      </c>
      <c r="H11" s="110">
        <v>6.7871983316661</v>
      </c>
      <c r="I11" s="110">
        <v>6.6537643598745095</v>
      </c>
      <c r="J11" s="110">
        <v>6.5847080426331406</v>
      </c>
      <c r="K11" s="110">
        <v>6.5715989696955974</v>
      </c>
      <c r="L11" s="110">
        <v>6.8525595325078603</v>
      </c>
      <c r="M11" s="110">
        <v>7.6325660343489927</v>
      </c>
      <c r="N11" s="110">
        <v>6.9223540001371617</v>
      </c>
      <c r="O11" s="116">
        <v>6.5424355125680442</v>
      </c>
      <c r="P11" s="102">
        <v>6.0182517599534986</v>
      </c>
      <c r="Q11" s="95">
        <v>5.713518138655707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0"/>
      <c r="B12" s="114" t="s">
        <v>39</v>
      </c>
      <c r="C12" s="115">
        <v>6.6329300179518427</v>
      </c>
      <c r="D12" s="111">
        <v>6.6248819050766219</v>
      </c>
      <c r="E12" s="111">
        <v>6.2</v>
      </c>
      <c r="F12" s="111">
        <v>5.8165957256554499</v>
      </c>
      <c r="G12" s="111">
        <v>6.3345939219926048</v>
      </c>
      <c r="H12" s="111">
        <v>5.9457535886232371</v>
      </c>
      <c r="I12" s="111">
        <v>5.7125488623443799</v>
      </c>
      <c r="J12" s="111">
        <v>5.6922208787675785</v>
      </c>
      <c r="K12" s="111">
        <v>5.474192224498565</v>
      </c>
      <c r="L12" s="111">
        <v>5.6083624947530746</v>
      </c>
      <c r="M12" s="111">
        <v>6.1610060487564065</v>
      </c>
      <c r="N12" s="111">
        <v>6.0116479417272037</v>
      </c>
      <c r="O12" s="117">
        <v>5.8170098551985072</v>
      </c>
      <c r="P12" s="90">
        <v>4.6093071563424477</v>
      </c>
      <c r="Q12" s="96">
        <v>4.5279283271125532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50"/>
      <c r="B13" s="122" t="s">
        <v>50</v>
      </c>
      <c r="C13" s="60">
        <f>C$12/$O12*$O13</f>
        <v>4.3891069311620017</v>
      </c>
      <c r="D13" s="61">
        <f t="shared" ref="D13:N13" si="3">D$12/$O12*$O13</f>
        <v>4.3837813770090417</v>
      </c>
      <c r="E13" s="61">
        <f t="shared" si="3"/>
        <v>4.1026307980869134</v>
      </c>
      <c r="F13" s="61">
        <f t="shared" si="3"/>
        <v>3.8489265748539916</v>
      </c>
      <c r="G13" s="61">
        <f t="shared" si="3"/>
        <v>4.1916935673775866</v>
      </c>
      <c r="H13" s="61">
        <f t="shared" si="3"/>
        <v>3.9343922242776581</v>
      </c>
      <c r="I13" s="61">
        <f t="shared" si="3"/>
        <v>3.7800772416500665</v>
      </c>
      <c r="J13" s="61">
        <f t="shared" si="3"/>
        <v>3.7666259172169716</v>
      </c>
      <c r="K13" s="61">
        <f t="shared" si="3"/>
        <v>3.6223531636896329</v>
      </c>
      <c r="L13" s="61">
        <f t="shared" si="3"/>
        <v>3.7111355964208905</v>
      </c>
      <c r="M13" s="61">
        <f t="shared" si="3"/>
        <v>4.0768279294883545</v>
      </c>
      <c r="N13" s="119">
        <f t="shared" si="3"/>
        <v>3.9779954827396504</v>
      </c>
      <c r="O13" s="117">
        <v>3.8492006104374989</v>
      </c>
      <c r="P13" s="90">
        <v>5.8072653498532816</v>
      </c>
      <c r="Q13" s="96">
        <v>5.7432011653248205</v>
      </c>
    </row>
    <row r="14" spans="1:156" ht="15.75" customHeight="1" thickBot="1" x14ac:dyDescent="0.3">
      <c r="A14" s="151"/>
      <c r="B14" s="123" t="s">
        <v>51</v>
      </c>
      <c r="C14" s="62">
        <f>C12/$O12*$O14</f>
        <v>2.7689488628333874</v>
      </c>
      <c r="D14" s="63">
        <f>D12/$O12*$O14</f>
        <v>2.7655891390109617</v>
      </c>
      <c r="E14" s="63">
        <f t="shared" ref="E14:N14" si="4">E12/$O12*$O14</f>
        <v>2.5882201234000179</v>
      </c>
      <c r="F14" s="63">
        <f t="shared" si="4"/>
        <v>2.4281661462619297</v>
      </c>
      <c r="G14" s="63">
        <f t="shared" si="4"/>
        <v>2.6444070100755974</v>
      </c>
      <c r="H14" s="63">
        <f t="shared" si="4"/>
        <v>2.4820837236858924</v>
      </c>
      <c r="I14" s="63">
        <f t="shared" si="4"/>
        <v>2.3847312776492906</v>
      </c>
      <c r="J14" s="63">
        <f t="shared" si="4"/>
        <v>2.3762452621393519</v>
      </c>
      <c r="K14" s="63">
        <f t="shared" si="4"/>
        <v>2.2852281410979183</v>
      </c>
      <c r="L14" s="63">
        <f t="shared" si="4"/>
        <v>2.3412381722970705</v>
      </c>
      <c r="M14" s="63">
        <f t="shared" si="4"/>
        <v>2.5719419089968651</v>
      </c>
      <c r="N14" s="120">
        <f t="shared" si="4"/>
        <v>2.509591641544298</v>
      </c>
      <c r="O14" s="118">
        <v>2.4283390266517744</v>
      </c>
      <c r="P14" s="103">
        <v>3.3563390907807222</v>
      </c>
      <c r="Q14" s="97">
        <v>3.9833667321922657</v>
      </c>
    </row>
    <row r="15" spans="1:156" x14ac:dyDescent="0.25">
      <c r="A15" s="149" t="s">
        <v>40</v>
      </c>
      <c r="B15" s="121" t="s">
        <v>38</v>
      </c>
      <c r="C15" s="113">
        <v>-2.8871810057347442</v>
      </c>
      <c r="D15" s="110">
        <v>-3.1320441421087875</v>
      </c>
      <c r="E15" s="110">
        <v>-3.1992364249083409</v>
      </c>
      <c r="F15" s="110">
        <v>-3.6963133549662039</v>
      </c>
      <c r="G15" s="110">
        <v>-3.560022892721546</v>
      </c>
      <c r="H15" s="110">
        <v>-3.1396993878982311</v>
      </c>
      <c r="I15" s="110">
        <v>-3.0847482954235161</v>
      </c>
      <c r="J15" s="110">
        <v>-3.3689170666334678</v>
      </c>
      <c r="K15" s="110">
        <v>-2.4395544001145097</v>
      </c>
      <c r="L15" s="110">
        <v>-3.6380461273097962</v>
      </c>
      <c r="M15" s="110">
        <v>-4.7569553040310266</v>
      </c>
      <c r="N15" s="110">
        <v>-3.3184450737029918</v>
      </c>
      <c r="O15" s="110">
        <v>-2.5489532082787996</v>
      </c>
      <c r="P15" s="90">
        <v>-2.2987878288686874</v>
      </c>
      <c r="Q15" s="96">
        <v>-2.3408107387980683</v>
      </c>
    </row>
    <row r="16" spans="1:156" ht="15.75" thickBot="1" x14ac:dyDescent="0.3">
      <c r="A16" s="150"/>
      <c r="B16" s="114" t="s">
        <v>39</v>
      </c>
      <c r="C16" s="115">
        <v>-2.8200342486801095</v>
      </c>
      <c r="D16" s="111">
        <v>-2.9367875747059426</v>
      </c>
      <c r="E16" s="111">
        <v>-3.3645236992899887</v>
      </c>
      <c r="F16" s="111">
        <v>-3.6848009514592825</v>
      </c>
      <c r="G16" s="111">
        <v>-3.1029333084302011</v>
      </c>
      <c r="H16" s="111">
        <v>-3.1646551276495485</v>
      </c>
      <c r="I16" s="111">
        <v>-2.7014913114064809</v>
      </c>
      <c r="J16" s="111">
        <v>-3.1993995535568192</v>
      </c>
      <c r="K16" s="111">
        <v>-2.1886228256730007</v>
      </c>
      <c r="L16" s="111">
        <v>-2.867978478142196</v>
      </c>
      <c r="M16" s="111">
        <v>-3.9837042593275922</v>
      </c>
      <c r="N16" s="111">
        <v>-3.1656635711895533</v>
      </c>
      <c r="O16" s="117">
        <v>-2.5308706194853423</v>
      </c>
      <c r="P16" s="90">
        <v>-1.4736168745533067</v>
      </c>
      <c r="Q16" s="96">
        <v>-2.2241450787940868</v>
      </c>
      <c r="R16" s="5"/>
    </row>
    <row r="17" spans="1:274" x14ac:dyDescent="0.25">
      <c r="A17" s="150"/>
      <c r="B17" s="122" t="s">
        <v>50</v>
      </c>
      <c r="C17" s="60">
        <f t="shared" ref="C17:M18" si="5">$O17</f>
        <v>-1.4619694189755803</v>
      </c>
      <c r="D17" s="61">
        <f t="shared" si="5"/>
        <v>-1.4619694189755803</v>
      </c>
      <c r="E17" s="61">
        <f t="shared" si="5"/>
        <v>-1.4619694189755803</v>
      </c>
      <c r="F17" s="61">
        <f t="shared" si="5"/>
        <v>-1.4619694189755803</v>
      </c>
      <c r="G17" s="61">
        <f t="shared" si="5"/>
        <v>-1.4619694189755803</v>
      </c>
      <c r="H17" s="61">
        <f t="shared" si="5"/>
        <v>-1.4619694189755803</v>
      </c>
      <c r="I17" s="61">
        <f t="shared" si="5"/>
        <v>-1.4619694189755803</v>
      </c>
      <c r="J17" s="61">
        <f t="shared" si="5"/>
        <v>-1.4619694189755803</v>
      </c>
      <c r="K17" s="61">
        <f t="shared" si="5"/>
        <v>-1.4619694189755803</v>
      </c>
      <c r="L17" s="61">
        <f t="shared" si="5"/>
        <v>-1.4619694189755803</v>
      </c>
      <c r="M17" s="61">
        <f t="shared" si="5"/>
        <v>-1.4619694189755803</v>
      </c>
      <c r="N17" s="119">
        <f>$O17</f>
        <v>-1.4619694189755803</v>
      </c>
      <c r="O17" s="117">
        <v>-1.4619694189755803</v>
      </c>
      <c r="P17" s="90">
        <v>-3.0525607062867568</v>
      </c>
      <c r="Q17" s="96">
        <v>-1.8548421627889109</v>
      </c>
      <c r="R17" s="36"/>
      <c r="T17" s="41"/>
    </row>
    <row r="18" spans="1:274" ht="15.75" thickBot="1" x14ac:dyDescent="0.3">
      <c r="A18" s="151"/>
      <c r="B18" s="123" t="s">
        <v>51</v>
      </c>
      <c r="C18" s="62">
        <f t="shared" si="5"/>
        <v>-0.37815277430670141</v>
      </c>
      <c r="D18" s="63">
        <f t="shared" si="5"/>
        <v>-0.37815277430670141</v>
      </c>
      <c r="E18" s="63">
        <f t="shared" si="5"/>
        <v>-0.37815277430670141</v>
      </c>
      <c r="F18" s="63">
        <f t="shared" si="5"/>
        <v>-0.37815277430670141</v>
      </c>
      <c r="G18" s="63">
        <f t="shared" si="5"/>
        <v>-0.37815277430670141</v>
      </c>
      <c r="H18" s="63">
        <f t="shared" si="5"/>
        <v>-0.37815277430670141</v>
      </c>
      <c r="I18" s="63">
        <f t="shared" si="5"/>
        <v>-0.37815277430670141</v>
      </c>
      <c r="J18" s="63">
        <f t="shared" si="5"/>
        <v>-0.37815277430670141</v>
      </c>
      <c r="K18" s="63">
        <f t="shared" si="5"/>
        <v>-0.37815277430670141</v>
      </c>
      <c r="L18" s="63">
        <f t="shared" si="5"/>
        <v>-0.37815277430670141</v>
      </c>
      <c r="M18" s="63">
        <f t="shared" si="5"/>
        <v>-0.37815277430670141</v>
      </c>
      <c r="N18" s="120">
        <f>$O18</f>
        <v>-0.37815277430670141</v>
      </c>
      <c r="O18" s="118">
        <v>-0.37815277430670141</v>
      </c>
      <c r="P18" s="103">
        <v>-0.64542941761489381</v>
      </c>
      <c r="Q18" s="97">
        <v>-0.70523183068596662</v>
      </c>
      <c r="R18" s="36"/>
    </row>
    <row r="19" spans="1:274" x14ac:dyDescent="0.25">
      <c r="A19" s="40"/>
      <c r="B19" s="40"/>
      <c r="C19" s="113">
        <v>1</v>
      </c>
      <c r="D19" s="110">
        <v>0.94336513050986015</v>
      </c>
      <c r="E19" s="111">
        <v>0.94363753307178277</v>
      </c>
      <c r="F19" s="111">
        <v>0.99810811201285332</v>
      </c>
      <c r="G19" s="111">
        <v>0.99693865616318544</v>
      </c>
      <c r="H19" s="111">
        <v>1.0087115741427595</v>
      </c>
      <c r="I19" s="111">
        <v>1.0005717753407151</v>
      </c>
      <c r="J19" s="111">
        <v>0.99266261569791703</v>
      </c>
      <c r="K19" s="111">
        <v>0.98535337777684073</v>
      </c>
      <c r="L19" s="111">
        <v>0.97771047755647933</v>
      </c>
      <c r="M19" s="111">
        <v>0.97196451811600793</v>
      </c>
      <c r="N19" s="111">
        <v>0.97990133208415087</v>
      </c>
      <c r="O19" s="113"/>
      <c r="P19" s="104"/>
      <c r="Q19" s="20"/>
    </row>
    <row r="20" spans="1:274" ht="15.75" thickBot="1" x14ac:dyDescent="0.3">
      <c r="A20" s="40"/>
      <c r="B20" s="40"/>
      <c r="C20" s="142">
        <v>1</v>
      </c>
      <c r="D20" s="143">
        <v>0.95223786741295824</v>
      </c>
      <c r="E20" s="137">
        <v>0.95041312082663287</v>
      </c>
      <c r="F20" s="137">
        <v>0.98214584762307922</v>
      </c>
      <c r="G20" s="137">
        <v>0.99482279383017402</v>
      </c>
      <c r="H20" s="137">
        <v>1.0073279393144794</v>
      </c>
      <c r="I20" s="137">
        <v>0.9894148417102564</v>
      </c>
      <c r="J20" s="137">
        <v>0.9784672429355955</v>
      </c>
      <c r="K20" s="137">
        <v>0.97295362773434446</v>
      </c>
      <c r="L20" s="137">
        <v>0.97374686055157766</v>
      </c>
      <c r="M20" s="137">
        <v>0.963708983095108</v>
      </c>
      <c r="N20" s="137">
        <v>0.9804074397088286</v>
      </c>
      <c r="O20" s="128"/>
      <c r="P20" s="104"/>
      <c r="Q20" s="20"/>
    </row>
    <row r="21" spans="1:274" ht="15" customHeight="1" x14ac:dyDescent="0.25">
      <c r="A21" s="152" t="s">
        <v>49</v>
      </c>
      <c r="B21" s="46" t="s">
        <v>38</v>
      </c>
      <c r="C21" s="15">
        <f t="shared" ref="C21:N21" si="6">C5/(C3*$P21 + C5)</f>
        <v>1.6111321268406419E-3</v>
      </c>
      <c r="D21" s="15">
        <f t="shared" si="6"/>
        <v>1.6175287359860867E-2</v>
      </c>
      <c r="E21" s="15">
        <f t="shared" si="6"/>
        <v>2.0176118637426414E-2</v>
      </c>
      <c r="F21" s="15">
        <f t="shared" si="6"/>
        <v>2.9702819997732773E-2</v>
      </c>
      <c r="G21" s="15">
        <f t="shared" si="6"/>
        <v>4.180230781443782E-2</v>
      </c>
      <c r="H21" s="15">
        <f t="shared" si="6"/>
        <v>4.6377544613703352E-2</v>
      </c>
      <c r="I21" s="15">
        <f t="shared" si="6"/>
        <v>5.5076645126075276E-2</v>
      </c>
      <c r="J21" s="15">
        <f t="shared" si="6"/>
        <v>5.7727872262843295E-2</v>
      </c>
      <c r="K21" s="15">
        <f t="shared" si="6"/>
        <v>6.0855518286096526E-2</v>
      </c>
      <c r="L21" s="15">
        <f t="shared" si="6"/>
        <v>6.8477437226574178E-2</v>
      </c>
      <c r="M21" s="15">
        <f t="shared" si="6"/>
        <v>6.9693868295368278E-2</v>
      </c>
      <c r="N21" s="15">
        <f t="shared" si="6"/>
        <v>8.3783964177672948E-2</v>
      </c>
      <c r="O21" s="16">
        <f>O5/(O3*$P21 + O5)</f>
        <v>8.1519687625145623E-2</v>
      </c>
      <c r="P21" s="129">
        <f>(1 - P$1) / P$1 * (P5/P3)</f>
        <v>1.5154758662314585</v>
      </c>
      <c r="Q21" s="130">
        <f>(1 - Q$1) / Q$1 * (Q5/Q3)</f>
        <v>0.90376065248007376</v>
      </c>
      <c r="R21" s="15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53"/>
      <c r="B22" s="47" t="s">
        <v>39</v>
      </c>
      <c r="C22" s="52">
        <f t="shared" ref="C22:O22" si="7">C6/(C4*$P22 + C6)</f>
        <v>0</v>
      </c>
      <c r="D22" s="52">
        <f t="shared" si="7"/>
        <v>9.0326663384110474E-3</v>
      </c>
      <c r="E22" s="52">
        <f t="shared" si="7"/>
        <v>7.384445398024536E-3</v>
      </c>
      <c r="F22" s="52">
        <f t="shared" si="7"/>
        <v>2.2511751971608217E-2</v>
      </c>
      <c r="G22" s="52">
        <f t="shared" si="7"/>
        <v>3.0399238035267145E-2</v>
      </c>
      <c r="H22" s="52">
        <f t="shared" si="7"/>
        <v>3.8120267244136287E-2</v>
      </c>
      <c r="I22" s="52">
        <f t="shared" si="7"/>
        <v>4.5135655144988844E-2</v>
      </c>
      <c r="J22" s="52">
        <f t="shared" si="7"/>
        <v>4.9198487678580372E-2</v>
      </c>
      <c r="K22" s="52">
        <f t="shared" si="7"/>
        <v>5.9290374423142451E-2</v>
      </c>
      <c r="L22" s="52">
        <f t="shared" si="7"/>
        <v>6.4173876711936625E-2</v>
      </c>
      <c r="M22" s="52">
        <f t="shared" si="7"/>
        <v>7.029452017176796E-2</v>
      </c>
      <c r="N22" s="52">
        <f t="shared" si="7"/>
        <v>7.8691678258021661E-2</v>
      </c>
      <c r="O22" s="53">
        <f t="shared" si="7"/>
        <v>8.6561783081152324E-2</v>
      </c>
      <c r="P22" s="21">
        <f>(1 - P$1) / P$1 * (P6/P4)</f>
        <v>1.2162864787680121</v>
      </c>
      <c r="Q22" s="22">
        <f>(1 - Q$1) / Q$1 * (Q6/Q4)</f>
        <v>0.94767478942412431</v>
      </c>
      <c r="R22" s="15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44" t="s">
        <v>6</v>
      </c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34"/>
      <c r="AG24" s="71"/>
      <c r="AI24" s="144" t="s">
        <v>13</v>
      </c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34"/>
      <c r="AW24" s="71"/>
      <c r="AY24" s="144" t="s">
        <v>23</v>
      </c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34"/>
      <c r="BM24" s="71"/>
      <c r="BO24" s="144" t="s">
        <v>26</v>
      </c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34"/>
      <c r="CC24" s="71"/>
      <c r="CE24" s="144" t="s">
        <v>57</v>
      </c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85"/>
      <c r="CS24" s="85"/>
      <c r="CU24" s="144" t="s">
        <v>27</v>
      </c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34"/>
      <c r="DI24" s="71"/>
      <c r="DK24" s="144" t="s">
        <v>24</v>
      </c>
      <c r="DL24" s="144"/>
      <c r="DM24" s="144"/>
      <c r="DN24" s="144"/>
      <c r="DO24" s="144"/>
      <c r="DP24" s="144"/>
      <c r="DQ24" s="144"/>
      <c r="DR24" s="144"/>
      <c r="DS24" s="144"/>
      <c r="DT24" s="144"/>
      <c r="DU24" s="144"/>
      <c r="DV24" s="144"/>
      <c r="DW24" s="144"/>
      <c r="DX24" s="34" t="s">
        <v>34</v>
      </c>
      <c r="DY24" s="71"/>
      <c r="EA24" s="144" t="s">
        <v>62</v>
      </c>
      <c r="EB24" s="144"/>
      <c r="EC24" s="144"/>
      <c r="ED24" s="144"/>
      <c r="EE24" s="144"/>
      <c r="EF24" s="144"/>
      <c r="EG24" s="144"/>
      <c r="EH24" s="144"/>
      <c r="EI24" s="144"/>
      <c r="EJ24" s="144"/>
      <c r="EK24" s="144"/>
      <c r="EL24" s="144"/>
      <c r="EM24" s="144"/>
      <c r="EN24" s="85" t="s">
        <v>34</v>
      </c>
      <c r="EO24" s="85"/>
      <c r="EQ24" s="144" t="s">
        <v>25</v>
      </c>
      <c r="ER24" s="144"/>
      <c r="ES24" s="144"/>
      <c r="ET24" s="144"/>
      <c r="EU24" s="144"/>
      <c r="EV24" s="144"/>
      <c r="EW24" s="144"/>
      <c r="EX24" s="144"/>
      <c r="EY24" s="144"/>
      <c r="EZ24" s="144"/>
      <c r="FA24" s="144"/>
      <c r="FB24" s="144"/>
      <c r="FC24" s="144"/>
      <c r="FD24" s="144"/>
      <c r="FE24" s="144"/>
      <c r="FG24" s="144" t="s">
        <v>58</v>
      </c>
      <c r="FH24" s="144"/>
      <c r="FI24" s="144"/>
      <c r="FJ24" s="144"/>
      <c r="FK24" s="144"/>
      <c r="FL24" s="144"/>
      <c r="FM24" s="144"/>
      <c r="FN24" s="144"/>
      <c r="FO24" s="144"/>
      <c r="FP24" s="144"/>
      <c r="FQ24" s="144"/>
      <c r="FR24" s="144"/>
      <c r="FS24" s="144"/>
      <c r="FT24" s="144"/>
      <c r="FU24" s="144"/>
      <c r="FW24" s="147" t="s">
        <v>61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44" t="s">
        <v>64</v>
      </c>
      <c r="GN24" s="144"/>
      <c r="GO24" s="144"/>
      <c r="GP24" s="144"/>
      <c r="GQ24" s="144"/>
      <c r="GR24" s="144"/>
      <c r="GS24" s="144"/>
      <c r="GT24" s="144"/>
      <c r="GU24" s="144"/>
      <c r="GV24" s="144"/>
      <c r="GW24" s="144"/>
      <c r="GX24" s="144"/>
      <c r="GY24" s="144"/>
      <c r="GZ24" s="144" t="s">
        <v>66</v>
      </c>
      <c r="HA24" s="144"/>
      <c r="HC24" s="144" t="s">
        <v>65</v>
      </c>
      <c r="HD24" s="144"/>
      <c r="HE24" s="144"/>
      <c r="HF24" s="144"/>
      <c r="HG24" s="144"/>
      <c r="HH24" s="144"/>
      <c r="HI24" s="144"/>
      <c r="HJ24" s="144"/>
      <c r="HK24" s="144"/>
      <c r="HL24" s="144"/>
      <c r="HM24" s="144"/>
      <c r="HN24" s="144"/>
      <c r="HO24" s="144"/>
      <c r="HP24" s="144" t="s">
        <v>66</v>
      </c>
      <c r="HQ24" s="144"/>
      <c r="HS24" s="144" t="s">
        <v>68</v>
      </c>
      <c r="HT24" s="144"/>
      <c r="HU24" s="144"/>
      <c r="HV24" s="144"/>
      <c r="HW24" s="144"/>
      <c r="HX24" s="144"/>
      <c r="HY24" s="144"/>
      <c r="HZ24" s="144"/>
      <c r="IA24" s="144"/>
      <c r="IB24" s="144"/>
      <c r="IC24" s="144"/>
      <c r="ID24" s="144"/>
      <c r="IE24" s="144"/>
      <c r="IF24" s="144" t="s">
        <v>66</v>
      </c>
      <c r="IG24" s="144"/>
      <c r="II24" s="144" t="s">
        <v>69</v>
      </c>
      <c r="IJ24" s="144"/>
      <c r="IK24" s="144"/>
      <c r="IL24" s="144"/>
      <c r="IM24" s="144"/>
      <c r="IN24" s="144"/>
      <c r="IO24" s="144"/>
      <c r="IP24" s="144"/>
      <c r="IQ24" s="144"/>
      <c r="IR24" s="144"/>
      <c r="IS24" s="144"/>
      <c r="IT24" s="144"/>
      <c r="IU24" s="144"/>
      <c r="IV24" s="144" t="s">
        <v>66</v>
      </c>
      <c r="IW24" s="144"/>
      <c r="IY24" s="144" t="s">
        <v>70</v>
      </c>
      <c r="IZ24" s="144"/>
      <c r="JA24" s="144"/>
      <c r="JB24" s="144"/>
      <c r="JC24" s="144"/>
      <c r="JD24" s="144"/>
      <c r="JE24" s="144"/>
      <c r="JF24" s="144"/>
      <c r="JG24" s="144"/>
      <c r="JH24" s="144"/>
      <c r="JI24" s="144"/>
      <c r="JJ24" s="144"/>
      <c r="JK24" s="144"/>
      <c r="JL24" s="144" t="s">
        <v>66</v>
      </c>
      <c r="JM24" s="144"/>
    </row>
    <row r="25" spans="1:274" x14ac:dyDescent="0.25">
      <c r="C25" s="145" t="s">
        <v>0</v>
      </c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6" t="s">
        <v>66</v>
      </c>
      <c r="Q25" s="146"/>
      <c r="S25" s="145" t="s">
        <v>0</v>
      </c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6" t="s">
        <v>66</v>
      </c>
      <c r="AG25" s="146"/>
      <c r="AI25" s="145" t="s">
        <v>0</v>
      </c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6" t="s">
        <v>66</v>
      </c>
      <c r="AW25" s="146"/>
      <c r="AY25" s="145" t="s">
        <v>0</v>
      </c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6" t="s">
        <v>66</v>
      </c>
      <c r="BM25" s="146"/>
      <c r="BO25" s="145" t="s">
        <v>0</v>
      </c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6" t="s">
        <v>66</v>
      </c>
      <c r="CC25" s="146"/>
      <c r="CE25" s="145" t="s">
        <v>0</v>
      </c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6" t="s">
        <v>66</v>
      </c>
      <c r="CS25" s="146"/>
      <c r="CU25" s="145" t="s">
        <v>0</v>
      </c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6" t="s">
        <v>66</v>
      </c>
      <c r="DI25" s="146"/>
      <c r="DK25" s="145" t="s">
        <v>0</v>
      </c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6" t="s">
        <v>66</v>
      </c>
      <c r="DY25" s="146"/>
      <c r="EA25" s="145" t="s">
        <v>0</v>
      </c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6" t="s">
        <v>66</v>
      </c>
      <c r="EO25" s="146"/>
      <c r="EQ25" s="145" t="s">
        <v>0</v>
      </c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6" t="s">
        <v>66</v>
      </c>
      <c r="FE25" s="146"/>
      <c r="FG25" s="145" t="s">
        <v>0</v>
      </c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6" t="s">
        <v>66</v>
      </c>
      <c r="FU25" s="146"/>
      <c r="FW25" s="145" t="s">
        <v>0</v>
      </c>
      <c r="FX25" s="145"/>
      <c r="FY25" s="145"/>
      <c r="FZ25" s="145"/>
      <c r="GA25" s="145"/>
      <c r="GB25" s="145"/>
      <c r="GC25" s="145"/>
      <c r="GD25" s="145"/>
      <c r="GE25" s="145"/>
      <c r="GF25" s="145"/>
      <c r="GG25" s="145"/>
      <c r="GH25" s="145"/>
      <c r="GI25" s="145"/>
      <c r="GJ25" s="146" t="s">
        <v>66</v>
      </c>
      <c r="GK25" s="146"/>
      <c r="GM25" s="145" t="s">
        <v>0</v>
      </c>
      <c r="GN25" s="145"/>
      <c r="GO25" s="145"/>
      <c r="GP25" s="145"/>
      <c r="GQ25" s="145"/>
      <c r="GR25" s="145"/>
      <c r="GS25" s="145"/>
      <c r="GT25" s="145"/>
      <c r="GU25" s="145"/>
      <c r="GV25" s="145"/>
      <c r="GW25" s="145"/>
      <c r="GX25" s="145"/>
      <c r="GY25" s="145"/>
      <c r="GZ25" s="146" t="s">
        <v>66</v>
      </c>
      <c r="HA25" s="146"/>
      <c r="HC25" s="145" t="s">
        <v>0</v>
      </c>
      <c r="HD25" s="145"/>
      <c r="HE25" s="145"/>
      <c r="HF25" s="145"/>
      <c r="HG25" s="145"/>
      <c r="HH25" s="145"/>
      <c r="HI25" s="145"/>
      <c r="HJ25" s="145"/>
      <c r="HK25" s="145"/>
      <c r="HL25" s="145"/>
      <c r="HM25" s="145"/>
      <c r="HN25" s="145"/>
      <c r="HO25" s="145"/>
      <c r="HP25" s="146" t="s">
        <v>66</v>
      </c>
      <c r="HQ25" s="146"/>
      <c r="HS25" s="145" t="s">
        <v>0</v>
      </c>
      <c r="HT25" s="145"/>
      <c r="HU25" s="145"/>
      <c r="HV25" s="145"/>
      <c r="HW25" s="145"/>
      <c r="HX25" s="145"/>
      <c r="HY25" s="145"/>
      <c r="HZ25" s="145"/>
      <c r="IA25" s="145"/>
      <c r="IB25" s="145"/>
      <c r="IC25" s="145"/>
      <c r="ID25" s="145"/>
      <c r="IE25" s="145"/>
      <c r="IF25" s="146" t="s">
        <v>66</v>
      </c>
      <c r="IG25" s="146"/>
      <c r="II25" s="145" t="s">
        <v>0</v>
      </c>
      <c r="IJ25" s="145"/>
      <c r="IK25" s="145"/>
      <c r="IL25" s="145"/>
      <c r="IM25" s="145"/>
      <c r="IN25" s="145"/>
      <c r="IO25" s="145"/>
      <c r="IP25" s="145"/>
      <c r="IQ25" s="145"/>
      <c r="IR25" s="145"/>
      <c r="IS25" s="145"/>
      <c r="IT25" s="145"/>
      <c r="IU25" s="145"/>
      <c r="IV25" s="146" t="s">
        <v>66</v>
      </c>
      <c r="IW25" s="146"/>
      <c r="IY25" s="145" t="s">
        <v>0</v>
      </c>
      <c r="IZ25" s="145"/>
      <c r="JA25" s="145"/>
      <c r="JB25" s="145"/>
      <c r="JC25" s="145"/>
      <c r="JD25" s="145"/>
      <c r="JE25" s="145"/>
      <c r="JF25" s="145"/>
      <c r="JG25" s="145"/>
      <c r="JH25" s="145"/>
      <c r="JI25" s="145"/>
      <c r="JJ25" s="145"/>
      <c r="JK25" s="145"/>
      <c r="JL25" s="146" t="s">
        <v>66</v>
      </c>
      <c r="JM25" s="14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130.86699999999999</v>
      </c>
      <c r="D27" s="37">
        <v>130.10300000000001</v>
      </c>
      <c r="E27" s="37">
        <v>129.655</v>
      </c>
      <c r="F27" s="37">
        <v>129.13800000000001</v>
      </c>
      <c r="G27" s="37">
        <v>129.172</v>
      </c>
      <c r="H27" s="37">
        <v>129.06899999999999</v>
      </c>
      <c r="I27" s="37">
        <v>129.86000000000001</v>
      </c>
      <c r="J27" s="37">
        <v>129.19300000000001</v>
      </c>
      <c r="K27" s="37">
        <v>127.63200000000001</v>
      </c>
      <c r="L27" s="37">
        <v>130.893</v>
      </c>
      <c r="M27" s="37">
        <v>133.6</v>
      </c>
      <c r="N27" s="37">
        <v>130.92699999999999</v>
      </c>
      <c r="O27" s="37">
        <v>132.49100000000001</v>
      </c>
      <c r="P27" s="37">
        <v>130.45500000000001</v>
      </c>
      <c r="Q27" s="37">
        <v>129.6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129.91294617474347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128.2110984165987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127.21465878230674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130.52885559041636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0.95405382525652271</v>
      </c>
      <c r="AJ27" s="4">
        <f t="shared" ref="AJ27:AJ90" si="24">IF(OR($B27 &lt; D$230, $B27 &gt; D$233), 0, D27-T27)</f>
        <v>1.8919015834013067</v>
      </c>
      <c r="AK27" s="4">
        <f t="shared" ref="AK27:AK90" si="25">IF(OR($B27 &lt; E$230, $B27 &gt; E$233), 0, E27-U27)</f>
        <v>2.4403412176932591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3.0711444095836384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129.91294617474068</v>
      </c>
      <c r="AZ27" s="2">
        <f t="shared" ref="AZ27:BM42" si="37">IF(OR($B27 &lt; D$230, $B27 &gt; D$233), #N/A, ((1-FH27)*DL27) + (FH27 - FX27)*EB27 + (FX27*ER27))</f>
        <v>128.21109841658532</v>
      </c>
      <c r="BA27" s="2">
        <f t="shared" si="37"/>
        <v>127.21465878229522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>
        <f t="shared" si="37"/>
        <v>130.52885559040183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130.86699999999999</v>
      </c>
      <c r="BP27" s="2">
        <f t="shared" ref="BP27:BP90" si="39">IF(AND(IZ27 &lt; $CC$22, $B27 &lt; D$7, $B27 &gt; D$230), D27, "")</f>
        <v>130.10300000000001</v>
      </c>
      <c r="BQ27" s="2">
        <f t="shared" ref="BQ27:BQ90" si="40">IF(AND(JA27 &lt; $CC$22, $B27 &lt; E$7, $B27 &gt; E$230), E27, "")</f>
        <v>129.655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>
        <f t="shared" ref="BY27:BY90" si="48">IF(AND(JI27 &lt; $CC$22, $B27 &lt; M$7, $B27 &gt; M$230), M27, "")</f>
        <v>133.6</v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129.9040243902439</v>
      </c>
      <c r="DL27" s="2">
        <f t="shared" ref="DL27:DY42" si="70">BP$228*$B27+BP$229</f>
        <v>128.13085365853658</v>
      </c>
      <c r="DM27" s="2">
        <f t="shared" si="70"/>
        <v>127.19733449477354</v>
      </c>
      <c r="DN27" s="2">
        <f t="shared" si="70"/>
        <v>126.19134737335838</v>
      </c>
      <c r="DO27" s="2">
        <f t="shared" si="70"/>
        <v>125.04521643505853</v>
      </c>
      <c r="DP27" s="2">
        <f t="shared" si="70"/>
        <v>125.0523385490754</v>
      </c>
      <c r="DQ27" s="2">
        <f t="shared" si="70"/>
        <v>126.52025177809382</v>
      </c>
      <c r="DR27" s="2">
        <f t="shared" si="70"/>
        <v>127.56012605042019</v>
      </c>
      <c r="DS27" s="2">
        <f t="shared" si="70"/>
        <v>127.07946636636639</v>
      </c>
      <c r="DT27" s="2">
        <f t="shared" si="70"/>
        <v>129.48605784732101</v>
      </c>
      <c r="DU27" s="2">
        <f t="shared" si="70"/>
        <v>130.54695975609758</v>
      </c>
      <c r="DV27" s="2">
        <f t="shared" si="70"/>
        <v>129.18727524893319</v>
      </c>
      <c r="DW27" s="2">
        <f t="shared" si="70"/>
        <v>128.0494104247104</v>
      </c>
      <c r="DX27" s="2">
        <f t="shared" si="70"/>
        <v>128.78013669786097</v>
      </c>
      <c r="DY27" s="2">
        <f t="shared" si="70"/>
        <v>128.77677419354839</v>
      </c>
      <c r="EA27" s="2">
        <f t="shared" ref="EA27:EA83" si="71">CE$228*$B27+CE$229</f>
        <v>130.31025724855257</v>
      </c>
      <c r="EB27" s="2">
        <f t="shared" ref="EB27:EB90" si="72">CF$228*$B27+CF$229</f>
        <v>131.59738739520091</v>
      </c>
      <c r="EC27" s="2">
        <f t="shared" ref="EC27:EC90" si="73">CG$228*$B27+CG$229</f>
        <v>127.94246957554169</v>
      </c>
      <c r="ED27" s="2">
        <f t="shared" ref="ED27:ED90" si="74">CH$228*$B27+CH$229</f>
        <v>127.78343891376062</v>
      </c>
      <c r="EE27" s="2">
        <f t="shared" ref="EE27:EE90" si="75">CI$228*$B27+CI$229</f>
        <v>129.01371189809839</v>
      </c>
      <c r="EF27" s="2">
        <f t="shared" ref="EF27:EF90" si="76">CJ$228*$B27+CJ$229</f>
        <v>126.30639343212077</v>
      </c>
      <c r="EG27" s="2">
        <f t="shared" ref="EG27:EG90" si="77">CK$228*$B27+CK$229</f>
        <v>127.99720875676992</v>
      </c>
      <c r="EH27" s="2">
        <f t="shared" ref="EH27:EH90" si="78">CL$228*$B27+CL$229</f>
        <v>126.6858502512725</v>
      </c>
      <c r="EI27" s="2">
        <f t="shared" ref="EI27:EI90" si="79">CM$228*$B27+CM$229</f>
        <v>131.20078992583956</v>
      </c>
      <c r="EJ27" s="2">
        <f t="shared" ref="EJ27:EJ90" si="80">CN$228*$B27+CN$229</f>
        <v>132.93641579956187</v>
      </c>
      <c r="EK27" s="2">
        <f t="shared" ref="EK27:EK90" si="81">CO$228*$B27+CO$229</f>
        <v>129.82046897224998</v>
      </c>
      <c r="EL27" s="2">
        <f t="shared" ref="EL27:EL90" si="82">CP$228*$B27+CP$229</f>
        <v>130.78667474969689</v>
      </c>
      <c r="EM27" s="2">
        <f t="shared" ref="EM27:EM90" si="83">CQ$228*$B27+CQ$229</f>
        <v>131.33656699922338</v>
      </c>
      <c r="EN27" s="2">
        <f t="shared" ref="EN27:EN90" si="84">CR$228*$B27+CR$229</f>
        <v>131.91815378113012</v>
      </c>
      <c r="EO27" s="2">
        <f t="shared" ref="EO27:EO90" si="85">CS$228*$B27+CS$229</f>
        <v>123.70695457736204</v>
      </c>
      <c r="EQ27" s="2">
        <f t="shared" ref="EQ27:EQ90" si="86">CU$228*$B27+CU$229</f>
        <v>131.36037363138689</v>
      </c>
      <c r="ER27" s="2">
        <f t="shared" ref="ER27:FE42" si="87">CV$228*$B27+CV$229</f>
        <v>129.21000952830946</v>
      </c>
      <c r="ES27" s="2">
        <f t="shared" si="87"/>
        <v>128.06906525295685</v>
      </c>
      <c r="ET27" s="2">
        <f t="shared" si="87"/>
        <v>128.28593260377107</v>
      </c>
      <c r="EU27" s="2">
        <f t="shared" si="87"/>
        <v>128.81942035893593</v>
      </c>
      <c r="EV27" s="2">
        <f t="shared" si="87"/>
        <v>126.24122708596542</v>
      </c>
      <c r="EW27" s="2">
        <f t="shared" si="87"/>
        <v>128.25983963830467</v>
      </c>
      <c r="EX27" s="2">
        <f t="shared" si="87"/>
        <v>127.6359453265286</v>
      </c>
      <c r="EY27" s="2">
        <f t="shared" si="87"/>
        <v>130.85214946377857</v>
      </c>
      <c r="EZ27" s="2">
        <f t="shared" si="87"/>
        <v>132.69886213304883</v>
      </c>
      <c r="FA27" s="2">
        <f t="shared" si="87"/>
        <v>130.94560957963492</v>
      </c>
      <c r="FB27" s="2">
        <f t="shared" si="87"/>
        <v>130.42362007385111</v>
      </c>
      <c r="FC27" s="2">
        <f t="shared" si="87"/>
        <v>131.58436161758692</v>
      </c>
      <c r="FD27" s="2">
        <f t="shared" si="87"/>
        <v>131.92725162418276</v>
      </c>
      <c r="FE27" s="2">
        <f t="shared" si="87"/>
        <v>142.60947659283494</v>
      </c>
      <c r="FG27" s="2">
        <f t="shared" ref="FG27:FG90" si="88">POWER(10,($B27-C$231)/C$229)/(1+POWER(10,($B27-C$231)/C$229))</f>
        <v>2.1956020291419014E-2</v>
      </c>
      <c r="FH27" s="2">
        <f t="shared" ref="FH27:FU42" si="89">POWER(10,($B27-D$231)/D$229)/(1+POWER(10,($B27-D$231)/D$229))</f>
        <v>2.3150706634296175E-2</v>
      </c>
      <c r="FI27" s="2">
        <f t="shared" si="89"/>
        <v>2.3249272368571414E-2</v>
      </c>
      <c r="FJ27" s="2">
        <f t="shared" si="89"/>
        <v>2.1297126295679484E-2</v>
      </c>
      <c r="FK27" s="2">
        <f t="shared" si="89"/>
        <v>2.1346366284183647E-2</v>
      </c>
      <c r="FL27" s="2">
        <f t="shared" si="89"/>
        <v>1.9536408355031357E-2</v>
      </c>
      <c r="FM27" s="2">
        <f t="shared" si="89"/>
        <v>1.9393956092468922E-2</v>
      </c>
      <c r="FN27" s="2">
        <f t="shared" si="89"/>
        <v>2.0069650837461376E-2</v>
      </c>
      <c r="FO27" s="2">
        <f t="shared" si="89"/>
        <v>1.9392200036975196E-2</v>
      </c>
      <c r="FP27" s="2">
        <f t="shared" si="89"/>
        <v>2.009357584903507E-2</v>
      </c>
      <c r="FQ27" s="2">
        <f t="shared" si="89"/>
        <v>2.492589165974738E-2</v>
      </c>
      <c r="FR27" s="2">
        <f t="shared" si="89"/>
        <v>2.0279773105462626E-2</v>
      </c>
      <c r="FS27" s="2">
        <f t="shared" si="89"/>
        <v>2.0521734760389303E-2</v>
      </c>
      <c r="FT27" s="2">
        <f t="shared" si="89"/>
        <v>1.756222398531708E-2</v>
      </c>
      <c r="FU27" s="2">
        <f t="shared" si="89"/>
        <v>1.6437224746528159E-2</v>
      </c>
      <c r="FW27" s="2">
        <f>POWER(10,($B27-C$232)/C$229)/(1+POWER(10,($B27-C$232)/C$229))</f>
        <v>2.4069872096836603E-6</v>
      </c>
      <c r="FX27" s="2">
        <f t="shared" ref="FX27:GK42" si="90">POWER(10,($B27-D$232)/D$229)/(1+POWER(10,($B27-D$232)/D$229))</f>
        <v>3.3289772774064469E-6</v>
      </c>
      <c r="FY27" s="2">
        <f t="shared" si="90"/>
        <v>3.4683452006067013E-6</v>
      </c>
      <c r="FZ27" s="2">
        <f t="shared" si="90"/>
        <v>2.8946172640235671E-6</v>
      </c>
      <c r="GA27" s="2">
        <f t="shared" si="90"/>
        <v>2.7739342992795601E-6</v>
      </c>
      <c r="GB27" s="2">
        <f t="shared" si="90"/>
        <v>2.5326650719829838E-6</v>
      </c>
      <c r="GC27" s="2">
        <f t="shared" si="90"/>
        <v>2.9203188108138585E-6</v>
      </c>
      <c r="GD27" s="2">
        <f t="shared" si="90"/>
        <v>3.3685499436963208E-6</v>
      </c>
      <c r="GE27" s="2">
        <f t="shared" si="90"/>
        <v>3.4794108245140897E-6</v>
      </c>
      <c r="GF27" s="2">
        <f t="shared" si="90"/>
        <v>3.3942709237917686E-6</v>
      </c>
      <c r="GG27" s="2">
        <f t="shared" si="90"/>
        <v>3.7905255498855333E-6</v>
      </c>
      <c r="GH27" s="2">
        <f t="shared" si="90"/>
        <v>3.0877420116458026E-6</v>
      </c>
      <c r="GI27" s="2">
        <f t="shared" si="90"/>
        <v>2.8952629506598489E-6</v>
      </c>
      <c r="GJ27" s="2">
        <f t="shared" si="90"/>
        <v>2.1667493710429628E-6</v>
      </c>
      <c r="GK27" s="2">
        <f t="shared" si="90"/>
        <v>1.8822894375517764E-6</v>
      </c>
      <c r="GM27" s="86">
        <f xml:space="preserve"> _xlfn.NORM.DIST($B27, C$7, ABS(C$11), TRUE) * _xlfn.NORM.DIST(($B27 - C$7)*C$15, 0, ABS(C$11), TRUE) * 2</f>
        <v>1.9828165799069294E-15</v>
      </c>
      <c r="GN27" s="86">
        <f t="shared" ref="GN27:HA42" si="91" xml:space="preserve"> _xlfn.NORM.DIST($B27, D$7, ABS(D$11), TRUE) * _xlfn.NORM.DIST(($B27 - D$7)*D$15, 0, ABS(D$11), TRUE) * 2</f>
        <v>9.5939201905806437E-15</v>
      </c>
      <c r="GO27" s="86">
        <f t="shared" si="91"/>
        <v>8.073372637993096E-15</v>
      </c>
      <c r="GP27" s="86">
        <f t="shared" si="91"/>
        <v>3.7909538869894234E-16</v>
      </c>
      <c r="GQ27" s="86">
        <f t="shared" si="91"/>
        <v>3.5099710937649048E-17</v>
      </c>
      <c r="GR27" s="86">
        <f t="shared" si="91"/>
        <v>1.8852604605316406E-18</v>
      </c>
      <c r="GS27" s="86">
        <f t="shared" si="91"/>
        <v>5.4975363845781573E-19</v>
      </c>
      <c r="GT27" s="86">
        <f t="shared" si="91"/>
        <v>5.0448271354976517E-19</v>
      </c>
      <c r="GU27" s="86">
        <f t="shared" si="91"/>
        <v>2.6603526233941231E-19</v>
      </c>
      <c r="GV27" s="86">
        <f t="shared" si="91"/>
        <v>4.7697577383383926E-18</v>
      </c>
      <c r="GW27" s="86">
        <f t="shared" si="91"/>
        <v>1.2025843430830288E-14</v>
      </c>
      <c r="GX27" s="86">
        <f t="shared" si="91"/>
        <v>9.3329327538197335E-18</v>
      </c>
      <c r="GY27" s="86">
        <f t="shared" si="91"/>
        <v>4.8795454932366839E-19</v>
      </c>
      <c r="GZ27" s="86">
        <f t="shared" si="91"/>
        <v>1.6698256313328194E-22</v>
      </c>
      <c r="HA27" s="86">
        <f t="shared" si="91"/>
        <v>9.1057021493787913E-25</v>
      </c>
      <c r="HC27" s="86">
        <f xml:space="preserve"> _xlfn.NORM.DIST($B27, C$8, ABS(C$12), TRUE) * _xlfn.NORM.DIST(($B27 - C$8)*C$16, 0, ABS(C$12), TRUE) * 2</f>
        <v>2.5144367382284947E-34</v>
      </c>
      <c r="HD27" s="86">
        <f t="shared" ref="HD27:HQ42" si="92" xml:space="preserve"> _xlfn.NORM.DIST($B27, D$8, ABS(D$12), TRUE) * _xlfn.NORM.DIST(($B27 - D$8)*D$16, 0, ABS(D$12), TRUE) * 2</f>
        <v>7.4094527492317884E-34</v>
      </c>
      <c r="HE27" s="86">
        <f t="shared" si="92"/>
        <v>4.1677218557276595E-38</v>
      </c>
      <c r="HF27" s="86">
        <f t="shared" si="92"/>
        <v>3.8646379643891559E-43</v>
      </c>
      <c r="HG27" s="86">
        <f t="shared" si="92"/>
        <v>2.1654061998854043E-36</v>
      </c>
      <c r="HH27" s="86">
        <f t="shared" si="92"/>
        <v>2.5797265260354076E-41</v>
      </c>
      <c r="HI27" s="86">
        <f t="shared" si="92"/>
        <v>4.2617091805091096E-44</v>
      </c>
      <c r="HJ27" s="86">
        <f t="shared" si="92"/>
        <v>1.9303920771696485E-43</v>
      </c>
      <c r="HK27" s="86">
        <f t="shared" si="92"/>
        <v>8.4487812176236318E-47</v>
      </c>
      <c r="HL27" s="86">
        <f t="shared" si="92"/>
        <v>6.5072435738347055E-45</v>
      </c>
      <c r="HM27" s="86">
        <f t="shared" si="92"/>
        <v>5.7033257482258558E-37</v>
      </c>
      <c r="HN27" s="86">
        <f t="shared" si="92"/>
        <v>6.4023286632014472E-40</v>
      </c>
      <c r="HO27" s="86">
        <f t="shared" si="92"/>
        <v>4.8382344644598193E-42</v>
      </c>
      <c r="HP27" s="86">
        <f t="shared" si="92"/>
        <v>1.046363079831177E-65</v>
      </c>
      <c r="HQ27" s="86">
        <f t="shared" si="92"/>
        <v>5.9930795583919741E-69</v>
      </c>
      <c r="HS27" s="86">
        <f xml:space="preserve"> _xlfn.NORM.DIST($B27, C$9, ABS(C$13), TRUE) * _xlfn.NORM.DIST(($B27 - C$9)*C$17, 0, ABS(C$13), TRUE) * 2</f>
        <v>4.1479414360265976E-151</v>
      </c>
      <c r="HT27" s="86">
        <f t="shared" ref="HT27:IG42" si="93" xml:space="preserve"> _xlfn.NORM.DIST($B27, D$9, ABS(D$13), TRUE) * _xlfn.NORM.DIST(($B27 - D$9)*D$17, 0, ABS(D$13), TRUE) * 2</f>
        <v>8.8170678479811001E-145</v>
      </c>
      <c r="HU27" s="86">
        <f t="shared" si="93"/>
        <v>4.5622066916251437E-164</v>
      </c>
      <c r="HV27" s="86">
        <f t="shared" si="93"/>
        <v>1.6663609986979137E-192</v>
      </c>
      <c r="HW27" s="86">
        <f t="shared" si="93"/>
        <v>1.0602613876071349E-161</v>
      </c>
      <c r="HX27" s="86">
        <f t="shared" si="93"/>
        <v>2.522818120337027E-185</v>
      </c>
      <c r="HY27" s="86">
        <f t="shared" si="93"/>
        <v>5.7492743589021699E-198</v>
      </c>
      <c r="HZ27" s="86">
        <f t="shared" si="93"/>
        <v>2.4987365032589988E-195</v>
      </c>
      <c r="IA27" s="86">
        <f t="shared" si="93"/>
        <v>5.1020796740018049E-210</v>
      </c>
      <c r="IB27" s="86">
        <f t="shared" si="93"/>
        <v>4.6616435133722747E-200</v>
      </c>
      <c r="IC27" s="86">
        <f t="shared" si="93"/>
        <v>8.3608911562403794E-164</v>
      </c>
      <c r="ID27" s="86">
        <f t="shared" si="93"/>
        <v>1.4492502807161193E-176</v>
      </c>
      <c r="IE27" s="86">
        <f t="shared" si="93"/>
        <v>3.7572924387920126E-189</v>
      </c>
      <c r="IF27" s="86">
        <f t="shared" si="93"/>
        <v>1.0490006561712134E-88</v>
      </c>
      <c r="IG27" s="86">
        <f t="shared" si="93"/>
        <v>1.9405662982848074E-92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9.4558541254847253E-283</v>
      </c>
      <c r="IY27" s="86">
        <f>GM27+HC27+HS27+II27</f>
        <v>1.9828165799069294E-15</v>
      </c>
      <c r="IZ27" s="86">
        <f t="shared" ref="IZ27:JM27" si="95">GN27+HD27+HT27+IJ27</f>
        <v>9.5939201905806437E-15</v>
      </c>
      <c r="JA27" s="86">
        <f t="shared" si="95"/>
        <v>8.073372637993096E-15</v>
      </c>
      <c r="JB27" s="86">
        <f t="shared" si="95"/>
        <v>3.7909538869894234E-16</v>
      </c>
      <c r="JC27" s="86">
        <f t="shared" si="95"/>
        <v>3.5099710937649048E-17</v>
      </c>
      <c r="JD27" s="86">
        <f t="shared" si="95"/>
        <v>1.8852604605316406E-18</v>
      </c>
      <c r="JE27" s="86">
        <f t="shared" si="95"/>
        <v>5.4975363845781573E-19</v>
      </c>
      <c r="JF27" s="86">
        <f t="shared" si="95"/>
        <v>5.0448271354976517E-19</v>
      </c>
      <c r="JG27" s="86">
        <f t="shared" si="95"/>
        <v>2.6603526233941231E-19</v>
      </c>
      <c r="JH27" s="86">
        <f t="shared" si="95"/>
        <v>4.7697577383383926E-18</v>
      </c>
      <c r="JI27" s="86">
        <f t="shared" si="95"/>
        <v>1.2025843430830288E-14</v>
      </c>
      <c r="JJ27" s="86">
        <f t="shared" si="95"/>
        <v>9.3329327538197335E-18</v>
      </c>
      <c r="JK27" s="86">
        <f t="shared" si="95"/>
        <v>4.8795454932366839E-19</v>
      </c>
      <c r="JL27" s="86">
        <f t="shared" si="95"/>
        <v>1.6698256313328194E-22</v>
      </c>
      <c r="JM27" s="86">
        <f t="shared" si="95"/>
        <v>9.1057021493787913E-25</v>
      </c>
    </row>
    <row r="28" spans="1:274" x14ac:dyDescent="0.25">
      <c r="B28" s="2">
        <v>1</v>
      </c>
      <c r="C28" s="37">
        <v>130.30000000000001</v>
      </c>
      <c r="D28" s="37">
        <v>130.74100000000001</v>
      </c>
      <c r="E28" s="37">
        <v>129.75899999999999</v>
      </c>
      <c r="F28" s="37">
        <v>128.91399999999999</v>
      </c>
      <c r="G28" s="37">
        <v>128.55199999999999</v>
      </c>
      <c r="H28" s="37">
        <v>128.155</v>
      </c>
      <c r="I28" s="37">
        <v>129.22800000000001</v>
      </c>
      <c r="J28" s="37">
        <v>129.649</v>
      </c>
      <c r="K28" s="37">
        <v>129.298</v>
      </c>
      <c r="L28" s="37">
        <v>130.964</v>
      </c>
      <c r="M28" s="37">
        <v>129.709</v>
      </c>
      <c r="N28" s="37">
        <v>132.655</v>
      </c>
      <c r="O28" s="37">
        <v>131.78200000000001</v>
      </c>
      <c r="P28" s="37">
        <v>131.291</v>
      </c>
      <c r="Q28" s="37">
        <v>127.3</v>
      </c>
      <c r="S28" s="4">
        <f t="shared" si="8"/>
        <v>130.07746057226001</v>
      </c>
      <c r="T28" s="4">
        <f t="shared" si="9"/>
        <v>128.44235509485313</v>
      </c>
      <c r="U28" s="4">
        <f t="shared" si="10"/>
        <v>127.42608339514705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>
        <f t="shared" si="18"/>
        <v>130.71644767763297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0.22253942774000279</v>
      </c>
      <c r="AJ28" s="4">
        <f t="shared" si="24"/>
        <v>2.2986449051468867</v>
      </c>
      <c r="AK28" s="4">
        <f t="shared" si="25"/>
        <v>2.3329166048529402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-1.0074476776329675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130.07746057225214</v>
      </c>
      <c r="AZ28" s="2">
        <f t="shared" si="37"/>
        <v>128.44235509481709</v>
      </c>
      <c r="BA28" s="2">
        <f t="shared" si="37"/>
        <v>127.42608339511574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>
        <f t="shared" si="37"/>
        <v>130.71644767759338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130.30000000000001</v>
      </c>
      <c r="BP28" s="2">
        <f t="shared" si="39"/>
        <v>130.74100000000001</v>
      </c>
      <c r="BQ28" s="2">
        <f t="shared" si="40"/>
        <v>129.75899999999999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>
        <f t="shared" si="48"/>
        <v>129.709</v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130.07301097560975</v>
      </c>
      <c r="DL28" s="2">
        <f t="shared" si="70"/>
        <v>128.36215609756098</v>
      </c>
      <c r="DM28" s="2">
        <f t="shared" si="70"/>
        <v>127.41341411149828</v>
      </c>
      <c r="DN28" s="2">
        <f t="shared" si="70"/>
        <v>126.45197307692311</v>
      </c>
      <c r="DO28" s="2">
        <f t="shared" si="70"/>
        <v>125.35086880402669</v>
      </c>
      <c r="DP28" s="2">
        <f t="shared" si="70"/>
        <v>125.3003492176387</v>
      </c>
      <c r="DQ28" s="2">
        <f t="shared" si="70"/>
        <v>126.71565908013271</v>
      </c>
      <c r="DR28" s="2">
        <f t="shared" si="70"/>
        <v>127.70274341736697</v>
      </c>
      <c r="DS28" s="2">
        <f t="shared" si="70"/>
        <v>127.28953123123125</v>
      </c>
      <c r="DT28" s="2">
        <f t="shared" si="70"/>
        <v>129.63682266477002</v>
      </c>
      <c r="DU28" s="2">
        <f t="shared" si="70"/>
        <v>130.74242720450283</v>
      </c>
      <c r="DV28" s="2">
        <f t="shared" si="70"/>
        <v>129.44314224751071</v>
      </c>
      <c r="DW28" s="2">
        <f t="shared" si="70"/>
        <v>128.29333976833973</v>
      </c>
      <c r="DX28" s="2">
        <f t="shared" si="70"/>
        <v>128.96313836898398</v>
      </c>
      <c r="DY28" s="2">
        <f t="shared" si="70"/>
        <v>128.92241935483872</v>
      </c>
      <c r="EA28" s="2">
        <f t="shared" si="71"/>
        <v>130.25811593100065</v>
      </c>
      <c r="EB28" s="2">
        <f t="shared" si="72"/>
        <v>131.52895393659051</v>
      </c>
      <c r="EC28" s="2">
        <f t="shared" si="73"/>
        <v>127.91149445928563</v>
      </c>
      <c r="ED28" s="2">
        <f t="shared" si="74"/>
        <v>127.75812287935911</v>
      </c>
      <c r="EE28" s="2">
        <f t="shared" si="75"/>
        <v>128.96847873441737</v>
      </c>
      <c r="EF28" s="2">
        <f t="shared" si="76"/>
        <v>126.2763692830483</v>
      </c>
      <c r="EG28" s="2">
        <f t="shared" si="77"/>
        <v>127.96559329930628</v>
      </c>
      <c r="EH28" s="2">
        <f t="shared" si="78"/>
        <v>126.65484063526837</v>
      </c>
      <c r="EI28" s="2">
        <f t="shared" si="79"/>
        <v>131.14179537192857</v>
      </c>
      <c r="EJ28" s="2">
        <f t="shared" si="80"/>
        <v>132.86573904709746</v>
      </c>
      <c r="EK28" s="2">
        <f t="shared" si="81"/>
        <v>129.78940932422765</v>
      </c>
      <c r="EL28" s="2">
        <f t="shared" si="82"/>
        <v>130.73391957801581</v>
      </c>
      <c r="EM28" s="2">
        <f t="shared" si="83"/>
        <v>131.29334972220565</v>
      </c>
      <c r="EN28" s="2">
        <f t="shared" si="84"/>
        <v>131.87826217569412</v>
      </c>
      <c r="EO28" s="2">
        <f t="shared" si="85"/>
        <v>123.81970272977514</v>
      </c>
      <c r="EQ28" s="2">
        <f t="shared" si="86"/>
        <v>131.29802577554747</v>
      </c>
      <c r="ER28" s="2">
        <f t="shared" si="87"/>
        <v>129.16513312288885</v>
      </c>
      <c r="ES28" s="2">
        <f t="shared" si="87"/>
        <v>128.03682634658506</v>
      </c>
      <c r="ET28" s="2">
        <f t="shared" si="87"/>
        <v>128.25563806271535</v>
      </c>
      <c r="EU28" s="2">
        <f t="shared" si="87"/>
        <v>128.77609903111224</v>
      </c>
      <c r="EV28" s="2">
        <f t="shared" si="87"/>
        <v>126.2118331599231</v>
      </c>
      <c r="EW28" s="2">
        <f t="shared" si="87"/>
        <v>128.22562819935919</v>
      </c>
      <c r="EX28" s="2">
        <f t="shared" si="87"/>
        <v>127.59541695126619</v>
      </c>
      <c r="EY28" s="2">
        <f t="shared" si="87"/>
        <v>130.79662627697004</v>
      </c>
      <c r="EZ28" s="2">
        <f t="shared" si="87"/>
        <v>132.63055745603469</v>
      </c>
      <c r="FA28" s="2">
        <f t="shared" si="87"/>
        <v>130.90314050410319</v>
      </c>
      <c r="FB28" s="2">
        <f t="shared" si="87"/>
        <v>130.37445478469687</v>
      </c>
      <c r="FC28" s="2">
        <f t="shared" si="87"/>
        <v>131.53869460914197</v>
      </c>
      <c r="FD28" s="2">
        <f t="shared" si="87"/>
        <v>131.8872563518994</v>
      </c>
      <c r="FE28" s="2">
        <f t="shared" si="87"/>
        <v>142.52373990810568</v>
      </c>
      <c r="FG28" s="2">
        <f t="shared" si="88"/>
        <v>2.4023409282694953E-2</v>
      </c>
      <c r="FH28" s="2">
        <f t="shared" si="89"/>
        <v>2.5327674715360664E-2</v>
      </c>
      <c r="FI28" s="2">
        <f t="shared" si="89"/>
        <v>2.5435267705543402E-2</v>
      </c>
      <c r="FJ28" s="2">
        <f t="shared" si="89"/>
        <v>2.3303951799880759E-2</v>
      </c>
      <c r="FK28" s="2">
        <f t="shared" si="89"/>
        <v>2.335772093092759E-2</v>
      </c>
      <c r="FL28" s="2">
        <f t="shared" si="89"/>
        <v>2.1380946184430046E-2</v>
      </c>
      <c r="FM28" s="2">
        <f t="shared" si="89"/>
        <v>2.1225335396766628E-2</v>
      </c>
      <c r="FN28" s="2">
        <f t="shared" si="89"/>
        <v>2.196340715998276E-2</v>
      </c>
      <c r="FO28" s="2">
        <f t="shared" si="89"/>
        <v>2.1223417105204138E-2</v>
      </c>
      <c r="FP28" s="2">
        <f t="shared" si="89"/>
        <v>2.1989539057571453E-2</v>
      </c>
      <c r="FQ28" s="2">
        <f t="shared" si="89"/>
        <v>2.726512940306499E-2</v>
      </c>
      <c r="FR28" s="2">
        <f t="shared" si="89"/>
        <v>2.2192907368412652E-2</v>
      </c>
      <c r="FS28" s="2">
        <f t="shared" si="89"/>
        <v>2.2457171758527017E-2</v>
      </c>
      <c r="FT28" s="2">
        <f t="shared" si="89"/>
        <v>1.9224023035277135E-2</v>
      </c>
      <c r="FU28" s="2">
        <f t="shared" si="89"/>
        <v>1.7994522218248123E-2</v>
      </c>
      <c r="FW28" s="2">
        <f t="shared" ref="FW28:FW91" si="112">POWER(10,($B28-C$232)/C$229)/(1+POWER(10,($B28-C$232)/C$229))</f>
        <v>2.6392083809319789E-6</v>
      </c>
      <c r="FX28" s="2">
        <f t="shared" si="90"/>
        <v>3.6501498278000624E-6</v>
      </c>
      <c r="FY28" s="2">
        <f t="shared" si="90"/>
        <v>3.8029636166166006E-6</v>
      </c>
      <c r="FZ28" s="2">
        <f t="shared" si="90"/>
        <v>3.1738838298190363E-6</v>
      </c>
      <c r="GA28" s="2">
        <f t="shared" si="90"/>
        <v>3.0415576626993987E-6</v>
      </c>
      <c r="GB28" s="2">
        <f t="shared" si="90"/>
        <v>2.7770113510084755E-6</v>
      </c>
      <c r="GC28" s="2">
        <f t="shared" si="90"/>
        <v>3.2020649996716908E-6</v>
      </c>
      <c r="GD28" s="2">
        <f t="shared" si="90"/>
        <v>3.693540365512693E-6</v>
      </c>
      <c r="GE28" s="2">
        <f t="shared" si="90"/>
        <v>3.8150968238248035E-6</v>
      </c>
      <c r="GF28" s="2">
        <f t="shared" si="90"/>
        <v>3.7217428409696607E-6</v>
      </c>
      <c r="GG28" s="2">
        <f t="shared" si="90"/>
        <v>4.1562270974281443E-6</v>
      </c>
      <c r="GH28" s="2">
        <f t="shared" si="90"/>
        <v>3.3856407825032813E-6</v>
      </c>
      <c r="GI28" s="2">
        <f t="shared" si="90"/>
        <v>3.1745918107417779E-6</v>
      </c>
      <c r="GJ28" s="2">
        <f t="shared" si="90"/>
        <v>2.3757929452101437E-6</v>
      </c>
      <c r="GK28" s="2">
        <f t="shared" si="90"/>
        <v>2.0638889523041356E-6</v>
      </c>
      <c r="GM28" s="86">
        <f t="shared" ref="GM28:GM91" si="113" xml:space="preserve"> _xlfn.NORM.DIST($B28, C$7, ABS(C$11), TRUE) * _xlfn.NORM.DIST(($B28 - C$7)*C$15, 0, ABS(C$11), TRUE) * 2</f>
        <v>5.7014747334546411E-15</v>
      </c>
      <c r="GN28" s="86">
        <f t="shared" si="91"/>
        <v>2.6277289954451185E-14</v>
      </c>
      <c r="GO28" s="86">
        <f t="shared" si="91"/>
        <v>2.229326438671162E-14</v>
      </c>
      <c r="GP28" s="86">
        <f t="shared" si="91"/>
        <v>1.1543388983522943E-15</v>
      </c>
      <c r="GQ28" s="86">
        <f t="shared" si="91"/>
        <v>1.1764122401369791E-16</v>
      </c>
      <c r="GR28" s="86">
        <f t="shared" si="91"/>
        <v>6.8963456932984188E-18</v>
      </c>
      <c r="GS28" s="86">
        <f t="shared" si="91"/>
        <v>2.1062060455645221E-18</v>
      </c>
      <c r="GT28" s="86">
        <f t="shared" si="91"/>
        <v>1.9627566388047237E-18</v>
      </c>
      <c r="GU28" s="86">
        <f t="shared" si="91"/>
        <v>1.0489168658766458E-18</v>
      </c>
      <c r="GV28" s="86">
        <f t="shared" si="91"/>
        <v>1.697583237189581E-17</v>
      </c>
      <c r="GW28" s="86">
        <f t="shared" si="91"/>
        <v>3.3313451710044029E-14</v>
      </c>
      <c r="GX28" s="86">
        <f t="shared" si="91"/>
        <v>3.2439838850603919E-17</v>
      </c>
      <c r="GY28" s="86">
        <f t="shared" si="91"/>
        <v>1.9161160240455909E-18</v>
      </c>
      <c r="GZ28" s="86">
        <f t="shared" si="91"/>
        <v>8.4781120482478913E-22</v>
      </c>
      <c r="HA28" s="86">
        <f t="shared" si="91"/>
        <v>5.5084476014837116E-24</v>
      </c>
      <c r="HC28" s="86">
        <f xml:space="preserve"> _xlfn.NORM.DIST($B28, C$8, ABS(C$12), TRUE) * _xlfn.NORM.DIST(($B28 - C$8)*C$16, 0, ABS(C$12), TRUE) * 2</f>
        <v>1.5876605251324642E-33</v>
      </c>
      <c r="HD28" s="86">
        <f t="shared" si="92"/>
        <v>4.627282185992252E-33</v>
      </c>
      <c r="HE28" s="86">
        <f t="shared" si="92"/>
        <v>3.3394492791677823E-37</v>
      </c>
      <c r="HF28" s="86">
        <f t="shared" si="92"/>
        <v>4.1135793709828044E-42</v>
      </c>
      <c r="HG28" s="86">
        <f t="shared" si="92"/>
        <v>1.5821425347245897E-35</v>
      </c>
      <c r="HH28" s="86">
        <f t="shared" si="92"/>
        <v>2.4786301963516904E-40</v>
      </c>
      <c r="HI28" s="86">
        <f t="shared" si="92"/>
        <v>4.8670220913695779E-43</v>
      </c>
      <c r="HJ28" s="86">
        <f t="shared" si="92"/>
        <v>2.1820059319514796E-42</v>
      </c>
      <c r="HK28" s="86">
        <f t="shared" si="92"/>
        <v>1.1608691583973748E-45</v>
      </c>
      <c r="HL28" s="86">
        <f t="shared" si="92"/>
        <v>7.95965412799235E-44</v>
      </c>
      <c r="HM28" s="86">
        <f t="shared" si="92"/>
        <v>4.4808168308535495E-36</v>
      </c>
      <c r="HN28" s="86">
        <f t="shared" si="92"/>
        <v>5.7686607902533491E-39</v>
      </c>
      <c r="HO28" s="86">
        <f t="shared" si="92"/>
        <v>4.9897087163568941E-41</v>
      </c>
      <c r="HP28" s="86">
        <f t="shared" si="92"/>
        <v>4.2468126273954881E-64</v>
      </c>
      <c r="HQ28" s="86">
        <f t="shared" si="92"/>
        <v>2.8561652051105295E-67</v>
      </c>
      <c r="HS28" s="86">
        <f t="shared" ref="HS28:HS91" si="114" xml:space="preserve"> _xlfn.NORM.DIST($B28, C$9, ABS(C$13), TRUE) * _xlfn.NORM.DIST(($B28 - C$9)*C$17, 0, ABS(C$13), TRUE) * 2</f>
        <v>1.5889482896908945E-148</v>
      </c>
      <c r="HT28" s="86">
        <f t="shared" si="93"/>
        <v>2.9934156715149425E-142</v>
      </c>
      <c r="HU28" s="86">
        <f t="shared" si="93"/>
        <v>3.4656750598090806E-161</v>
      </c>
      <c r="HV28" s="86">
        <f t="shared" si="93"/>
        <v>3.5517229046305767E-189</v>
      </c>
      <c r="HW28" s="86">
        <f t="shared" si="93"/>
        <v>6.6740295045285067E-159</v>
      </c>
      <c r="HX28" s="86">
        <f t="shared" si="93"/>
        <v>3.9486603029430808E-182</v>
      </c>
      <c r="HY28" s="86">
        <f t="shared" si="93"/>
        <v>1.5740117183002452E-194</v>
      </c>
      <c r="HZ28" s="86">
        <f t="shared" si="93"/>
        <v>6.6677181810152995E-192</v>
      </c>
      <c r="IA28" s="86">
        <f t="shared" si="93"/>
        <v>2.5297095515357084E-206</v>
      </c>
      <c r="IB28" s="86">
        <f t="shared" si="93"/>
        <v>1.5423496747889913E-196</v>
      </c>
      <c r="IC28" s="86">
        <f t="shared" si="93"/>
        <v>6.5865295775397785E-161</v>
      </c>
      <c r="ID28" s="86">
        <f t="shared" si="93"/>
        <v>1.7549254359311172E-173</v>
      </c>
      <c r="IE28" s="86">
        <f t="shared" si="93"/>
        <v>7.4784748360958925E-186</v>
      </c>
      <c r="IF28" s="86">
        <f t="shared" si="93"/>
        <v>3.2461443375003342E-87</v>
      </c>
      <c r="IG28" s="86">
        <f t="shared" si="93"/>
        <v>6.7162375879339923E-91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7.6327568477589923E-279</v>
      </c>
      <c r="IY28" s="86">
        <f t="shared" ref="IY28:IY91" si="130">GM28+HC28+HS28+II28</f>
        <v>5.7014747334546411E-15</v>
      </c>
      <c r="IZ28" s="86">
        <f t="shared" ref="IZ28:IZ91" si="131">GN28+HD28+HT28+IJ28</f>
        <v>2.6277289954451185E-14</v>
      </c>
      <c r="JA28" s="86">
        <f t="shared" ref="JA28:JA91" si="132">GO28+HE28+HU28+IK28</f>
        <v>2.229326438671162E-14</v>
      </c>
      <c r="JB28" s="86">
        <f t="shared" ref="JB28:JB91" si="133">GP28+HF28+HV28+IL28</f>
        <v>1.1543388983522943E-15</v>
      </c>
      <c r="JC28" s="86">
        <f t="shared" ref="JC28:JC91" si="134">GQ28+HG28+HW28+IM28</f>
        <v>1.1764122401369791E-16</v>
      </c>
      <c r="JD28" s="86">
        <f t="shared" ref="JD28:JD91" si="135">GR28+HH28+HX28+IN28</f>
        <v>6.8963456932984188E-18</v>
      </c>
      <c r="JE28" s="86">
        <f t="shared" ref="JE28:JE91" si="136">GS28+HI28+HY28+IO28</f>
        <v>2.1062060455645221E-18</v>
      </c>
      <c r="JF28" s="86">
        <f t="shared" ref="JF28:JF91" si="137">GT28+HJ28+HZ28+IP28</f>
        <v>1.9627566388047237E-18</v>
      </c>
      <c r="JG28" s="86">
        <f t="shared" ref="JG28:JG91" si="138">GU28+HK28+IA28+IQ28</f>
        <v>1.0489168658766458E-18</v>
      </c>
      <c r="JH28" s="86">
        <f t="shared" ref="JH28:JH91" si="139">GV28+HL28+IB28+IR28</f>
        <v>1.697583237189581E-17</v>
      </c>
      <c r="JI28" s="86">
        <f t="shared" ref="JI28:JI91" si="140">GW28+HM28+IC28+IS28</f>
        <v>3.3313451710044029E-14</v>
      </c>
      <c r="JJ28" s="86">
        <f t="shared" ref="JJ28:JJ91" si="141">GX28+HN28+ID28+IT28</f>
        <v>3.2439838850603919E-17</v>
      </c>
      <c r="JK28" s="86">
        <f t="shared" ref="JK28:JK91" si="142">GY28+HO28+IE28+IU28</f>
        <v>1.9161160240455909E-18</v>
      </c>
      <c r="JL28" s="86">
        <f t="shared" ref="JL28:JL91" si="143">GZ28+HP28+IF28+IV28</f>
        <v>8.4781120482478913E-22</v>
      </c>
      <c r="JM28" s="86">
        <f t="shared" ref="JM28:JM91" si="144">HA28+HQ28+IG28+IW28</f>
        <v>5.5084476014837116E-24</v>
      </c>
    </row>
    <row r="29" spans="1:274" x14ac:dyDescent="0.25">
      <c r="B29" s="2">
        <v>2</v>
      </c>
      <c r="C29" s="37">
        <v>131.18299999999999</v>
      </c>
      <c r="D29" s="37">
        <v>129.58600000000001</v>
      </c>
      <c r="E29" s="37">
        <v>128.483</v>
      </c>
      <c r="F29" s="37">
        <v>127.5</v>
      </c>
      <c r="G29" s="37">
        <v>127.828</v>
      </c>
      <c r="H29" s="37">
        <v>128.36199999999999</v>
      </c>
      <c r="I29" s="37">
        <v>130.13999999999999</v>
      </c>
      <c r="J29" s="37">
        <v>127.877</v>
      </c>
      <c r="K29" s="37">
        <v>127.807</v>
      </c>
      <c r="L29" s="37">
        <v>130</v>
      </c>
      <c r="M29" s="37">
        <v>131.92699999999999</v>
      </c>
      <c r="N29" s="37">
        <v>131.727</v>
      </c>
      <c r="O29" s="37">
        <v>130.89099999999999</v>
      </c>
      <c r="P29" s="37">
        <v>132.78200000000001</v>
      </c>
      <c r="Q29" s="37">
        <v>130.35</v>
      </c>
      <c r="R29" s="5"/>
      <c r="S29" s="4">
        <f t="shared" si="8"/>
        <v>130.24105384930257</v>
      </c>
      <c r="T29" s="4">
        <f t="shared" si="9"/>
        <v>128.67287695710868</v>
      </c>
      <c r="U29" s="4">
        <f t="shared" si="10"/>
        <v>127.6364780155469</v>
      </c>
      <c r="V29" s="4">
        <f t="shared" si="11"/>
        <v>126.73861065237793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130.90272896446558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0.94194615069741872</v>
      </c>
      <c r="AJ29" s="4">
        <f t="shared" si="24"/>
        <v>0.9131230428913284</v>
      </c>
      <c r="AK29" s="4">
        <f t="shared" si="25"/>
        <v>0.84652198445310489</v>
      </c>
      <c r="AL29" s="4">
        <f t="shared" si="26"/>
        <v>0.761389347622071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1.0242710355344116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130.24105384928066</v>
      </c>
      <c r="AZ29" s="2">
        <f t="shared" si="37"/>
        <v>128.67287695701316</v>
      </c>
      <c r="BA29" s="2">
        <f t="shared" si="37"/>
        <v>127.63647801546325</v>
      </c>
      <c r="BB29" s="2">
        <f t="shared" si="37"/>
        <v>126.73861065237311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130.90272896435951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131.18299999999999</v>
      </c>
      <c r="BP29" s="2">
        <f t="shared" si="39"/>
        <v>129.58600000000001</v>
      </c>
      <c r="BQ29" s="2">
        <f t="shared" si="40"/>
        <v>128.483</v>
      </c>
      <c r="BR29" s="2">
        <f t="shared" si="41"/>
        <v>127.5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131.92699999999999</v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130.24199756097562</v>
      </c>
      <c r="DL29" s="2">
        <f t="shared" si="70"/>
        <v>128.59345853658536</v>
      </c>
      <c r="DM29" s="2">
        <f t="shared" si="70"/>
        <v>127.62949372822303</v>
      </c>
      <c r="DN29" s="2">
        <f t="shared" si="70"/>
        <v>126.71259878048784</v>
      </c>
      <c r="DO29" s="2">
        <f t="shared" si="70"/>
        <v>125.65652117299486</v>
      </c>
      <c r="DP29" s="2">
        <f t="shared" si="70"/>
        <v>125.54835988620201</v>
      </c>
      <c r="DQ29" s="2">
        <f t="shared" si="70"/>
        <v>126.91106638217158</v>
      </c>
      <c r="DR29" s="2">
        <f t="shared" si="70"/>
        <v>127.84536078431375</v>
      </c>
      <c r="DS29" s="2">
        <f t="shared" si="70"/>
        <v>127.49959609609611</v>
      </c>
      <c r="DT29" s="2">
        <f t="shared" si="70"/>
        <v>129.78758748221907</v>
      </c>
      <c r="DU29" s="2">
        <f t="shared" si="70"/>
        <v>130.93789465290808</v>
      </c>
      <c r="DV29" s="2">
        <f t="shared" si="70"/>
        <v>129.69900924608825</v>
      </c>
      <c r="DW29" s="2">
        <f t="shared" si="70"/>
        <v>128.5372691119691</v>
      </c>
      <c r="DX29" s="2">
        <f t="shared" si="70"/>
        <v>129.14614004010696</v>
      </c>
      <c r="DY29" s="2">
        <f t="shared" si="70"/>
        <v>129.06806451612903</v>
      </c>
      <c r="EA29" s="2">
        <f t="shared" si="71"/>
        <v>130.20597461344872</v>
      </c>
      <c r="EB29" s="2">
        <f t="shared" si="72"/>
        <v>131.46052047798014</v>
      </c>
      <c r="EC29" s="2">
        <f t="shared" si="73"/>
        <v>127.88051934302958</v>
      </c>
      <c r="ED29" s="2">
        <f t="shared" si="74"/>
        <v>127.73280684495761</v>
      </c>
      <c r="EE29" s="2">
        <f t="shared" si="75"/>
        <v>128.92324557073636</v>
      </c>
      <c r="EF29" s="2">
        <f t="shared" si="76"/>
        <v>126.24634513397582</v>
      </c>
      <c r="EG29" s="2">
        <f t="shared" si="77"/>
        <v>127.93397784184265</v>
      </c>
      <c r="EH29" s="2">
        <f t="shared" si="78"/>
        <v>126.62383101926424</v>
      </c>
      <c r="EI29" s="2">
        <f t="shared" si="79"/>
        <v>131.0828008180176</v>
      </c>
      <c r="EJ29" s="2">
        <f t="shared" si="80"/>
        <v>132.79506229463306</v>
      </c>
      <c r="EK29" s="2">
        <f t="shared" si="81"/>
        <v>129.75834967620531</v>
      </c>
      <c r="EL29" s="2">
        <f t="shared" si="82"/>
        <v>130.68116440633477</v>
      </c>
      <c r="EM29" s="2">
        <f t="shared" si="83"/>
        <v>131.25013244518789</v>
      </c>
      <c r="EN29" s="2">
        <f t="shared" si="84"/>
        <v>131.83837057025815</v>
      </c>
      <c r="EO29" s="2">
        <f t="shared" si="85"/>
        <v>123.93245088218825</v>
      </c>
      <c r="EQ29" s="2">
        <f t="shared" si="86"/>
        <v>131.23567791970805</v>
      </c>
      <c r="ER29" s="2">
        <f t="shared" si="87"/>
        <v>129.12025671746821</v>
      </c>
      <c r="ES29" s="2">
        <f t="shared" si="87"/>
        <v>128.00458744021324</v>
      </c>
      <c r="ET29" s="2">
        <f t="shared" si="87"/>
        <v>128.22534352165962</v>
      </c>
      <c r="EU29" s="2">
        <f t="shared" si="87"/>
        <v>128.73277770328858</v>
      </c>
      <c r="EV29" s="2">
        <f t="shared" si="87"/>
        <v>126.18243923388079</v>
      </c>
      <c r="EW29" s="2">
        <f t="shared" si="87"/>
        <v>128.19141676041372</v>
      </c>
      <c r="EX29" s="2">
        <f t="shared" si="87"/>
        <v>127.55488857600376</v>
      </c>
      <c r="EY29" s="2">
        <f t="shared" si="87"/>
        <v>130.74110309016152</v>
      </c>
      <c r="EZ29" s="2">
        <f t="shared" si="87"/>
        <v>132.56225277902055</v>
      </c>
      <c r="FA29" s="2">
        <f t="shared" si="87"/>
        <v>130.86067142857144</v>
      </c>
      <c r="FB29" s="2">
        <f t="shared" si="87"/>
        <v>130.32528949554262</v>
      </c>
      <c r="FC29" s="2">
        <f t="shared" si="87"/>
        <v>131.49302760069699</v>
      </c>
      <c r="FD29" s="2">
        <f t="shared" si="87"/>
        <v>131.847261079616</v>
      </c>
      <c r="FE29" s="2">
        <f t="shared" si="87"/>
        <v>142.43800322337646</v>
      </c>
      <c r="FG29" s="2">
        <f t="shared" si="88"/>
        <v>2.6280233852623458E-2</v>
      </c>
      <c r="FH29" s="2">
        <f t="shared" si="89"/>
        <v>2.7703547571843276E-2</v>
      </c>
      <c r="FI29" s="2">
        <f t="shared" si="89"/>
        <v>2.7820945278396708E-2</v>
      </c>
      <c r="FJ29" s="2">
        <f t="shared" si="89"/>
        <v>2.5494954134844008E-2</v>
      </c>
      <c r="FK29" s="2">
        <f t="shared" si="89"/>
        <v>2.5553646294928883E-2</v>
      </c>
      <c r="FL29" s="2">
        <f t="shared" si="89"/>
        <v>2.3395481219655255E-2</v>
      </c>
      <c r="FM29" s="2">
        <f t="shared" si="89"/>
        <v>2.3225556589992521E-2</v>
      </c>
      <c r="FN29" s="2">
        <f t="shared" si="89"/>
        <v>2.403147461185658E-2</v>
      </c>
      <c r="FO29" s="2">
        <f t="shared" si="89"/>
        <v>2.322346181281049E-2</v>
      </c>
      <c r="FP29" s="2">
        <f t="shared" si="89"/>
        <v>2.406000654981175E-2</v>
      </c>
      <c r="FQ29" s="2">
        <f t="shared" si="89"/>
        <v>2.9817186080689128E-2</v>
      </c>
      <c r="FR29" s="2">
        <f t="shared" si="89"/>
        <v>2.4282047976552968E-2</v>
      </c>
      <c r="FS29" s="2">
        <f t="shared" si="89"/>
        <v>2.4570563922704815E-2</v>
      </c>
      <c r="FT29" s="2">
        <f t="shared" si="89"/>
        <v>2.1039699788808298E-2</v>
      </c>
      <c r="FU29" s="2">
        <f t="shared" si="89"/>
        <v>1.9696406743332489E-2</v>
      </c>
      <c r="FW29" s="2">
        <f t="shared" si="112"/>
        <v>2.8938337079247843E-6</v>
      </c>
      <c r="FX29" s="2">
        <f t="shared" si="90"/>
        <v>4.0023082893861899E-6</v>
      </c>
      <c r="FY29" s="2">
        <f t="shared" si="90"/>
        <v>4.1698651564096123E-6</v>
      </c>
      <c r="FZ29" s="2">
        <f t="shared" si="90"/>
        <v>3.4800933508465727E-6</v>
      </c>
      <c r="GA29" s="2">
        <f t="shared" si="90"/>
        <v>3.3350006808261889E-6</v>
      </c>
      <c r="GB29" s="2">
        <f t="shared" si="90"/>
        <v>3.0449315810216683E-6</v>
      </c>
      <c r="GC29" s="2">
        <f t="shared" si="90"/>
        <v>3.5109933701239732E-6</v>
      </c>
      <c r="GD29" s="2">
        <f t="shared" si="90"/>
        <v>4.0498850341986179E-6</v>
      </c>
      <c r="GE29" s="2">
        <f t="shared" si="90"/>
        <v>4.1831689437847114E-6</v>
      </c>
      <c r="GF29" s="2">
        <f t="shared" si="90"/>
        <v>4.080808411491452E-6</v>
      </c>
      <c r="GG29" s="2">
        <f t="shared" si="90"/>
        <v>4.5572105631750221E-6</v>
      </c>
      <c r="GH29" s="2">
        <f t="shared" si="90"/>
        <v>3.7122800854069164E-6</v>
      </c>
      <c r="GI29" s="2">
        <f t="shared" si="90"/>
        <v>3.4808696360161834E-6</v>
      </c>
      <c r="GJ29" s="2">
        <f t="shared" si="90"/>
        <v>2.6050045658748482E-6</v>
      </c>
      <c r="GK29" s="2">
        <f t="shared" si="90"/>
        <v>2.2630087848513357E-6</v>
      </c>
      <c r="GM29" s="86">
        <f t="shared" si="113"/>
        <v>1.6115147441462297E-14</v>
      </c>
      <c r="GN29" s="86">
        <f t="shared" si="91"/>
        <v>7.0801584891569375E-14</v>
      </c>
      <c r="GO29" s="86">
        <f t="shared" si="91"/>
        <v>6.0547103188604881E-14</v>
      </c>
      <c r="GP29" s="86">
        <f t="shared" si="91"/>
        <v>3.4515923744565862E-15</v>
      </c>
      <c r="GQ29" s="86">
        <f t="shared" si="91"/>
        <v>3.8644368113222765E-16</v>
      </c>
      <c r="GR29" s="86">
        <f t="shared" si="91"/>
        <v>2.469202949290739E-17</v>
      </c>
      <c r="GS29" s="86">
        <f t="shared" si="91"/>
        <v>7.8912002790918192E-18</v>
      </c>
      <c r="GT29" s="86">
        <f t="shared" si="91"/>
        <v>7.4643425446761941E-18</v>
      </c>
      <c r="GU29" s="86">
        <f t="shared" si="91"/>
        <v>4.0420953465385464E-18</v>
      </c>
      <c r="GV29" s="86">
        <f t="shared" si="91"/>
        <v>5.9160974061615175E-17</v>
      </c>
      <c r="GW29" s="86">
        <f t="shared" si="91"/>
        <v>9.0737445854973684E-14</v>
      </c>
      <c r="GX29" s="86">
        <f t="shared" si="91"/>
        <v>1.1045715006353855E-16</v>
      </c>
      <c r="GY29" s="86">
        <f t="shared" si="91"/>
        <v>7.3525979990895681E-18</v>
      </c>
      <c r="GZ29" s="86">
        <f t="shared" si="91"/>
        <v>4.1885045772421316E-21</v>
      </c>
      <c r="HA29" s="86">
        <f t="shared" si="91"/>
        <v>3.2326931899344872E-23</v>
      </c>
      <c r="HC29" s="86">
        <f t="shared" ref="HC29:HC91" si="145" xml:space="preserve"> _xlfn.NORM.DIST($B29, C$8, ABS(C$12), TRUE) * _xlfn.NORM.DIST(($B29 - C$8)*C$16, 0, ABS(C$12), TRUE) * 2</f>
        <v>9.8009564019524796E-33</v>
      </c>
      <c r="HD29" s="86">
        <f t="shared" si="92"/>
        <v>2.8251193767341488E-32</v>
      </c>
      <c r="HE29" s="86">
        <f t="shared" si="92"/>
        <v>2.6074747391367694E-36</v>
      </c>
      <c r="HF29" s="86">
        <f t="shared" si="92"/>
        <v>4.2516912485135546E-41</v>
      </c>
      <c r="HG29" s="86">
        <f t="shared" si="92"/>
        <v>1.1277068673611649E-34</v>
      </c>
      <c r="HH29" s="86">
        <f t="shared" si="92"/>
        <v>2.3154328397420024E-39</v>
      </c>
      <c r="HI29" s="86">
        <f t="shared" si="92"/>
        <v>5.3914141220252712E-42</v>
      </c>
      <c r="HJ29" s="86">
        <f t="shared" si="92"/>
        <v>2.3918422204367985E-41</v>
      </c>
      <c r="HK29" s="86">
        <f t="shared" si="92"/>
        <v>1.5429431854742118E-44</v>
      </c>
      <c r="HL29" s="86">
        <f t="shared" si="92"/>
        <v>9.4330779024768857E-43</v>
      </c>
      <c r="HM29" s="86">
        <f t="shared" si="92"/>
        <v>3.4293741988509454E-35</v>
      </c>
      <c r="HN29" s="86">
        <f t="shared" si="92"/>
        <v>5.056652734599616E-38</v>
      </c>
      <c r="HO29" s="86">
        <f t="shared" si="92"/>
        <v>4.9968678513594143E-40</v>
      </c>
      <c r="HP29" s="86">
        <f t="shared" si="92"/>
        <v>1.6446457564894984E-62</v>
      </c>
      <c r="HQ29" s="86">
        <f t="shared" si="92"/>
        <v>1.2965906664201277E-65</v>
      </c>
      <c r="HS29" s="86">
        <f t="shared" si="114"/>
        <v>5.7793105317271157E-146</v>
      </c>
      <c r="HT29" s="86">
        <f t="shared" si="93"/>
        <v>9.6481876000042506E-140</v>
      </c>
      <c r="HU29" s="86">
        <f t="shared" si="93"/>
        <v>2.4810375315905504E-158</v>
      </c>
      <c r="HV29" s="86">
        <f t="shared" si="93"/>
        <v>7.0766361365689722E-186</v>
      </c>
      <c r="HW29" s="86">
        <f t="shared" si="93"/>
        <v>3.9689875942116042E-156</v>
      </c>
      <c r="HX29" s="86">
        <f t="shared" si="93"/>
        <v>5.7941672778057593E-179</v>
      </c>
      <c r="HY29" s="86">
        <f t="shared" si="93"/>
        <v>4.0183090482544965E-191</v>
      </c>
      <c r="HZ29" s="86">
        <f t="shared" si="93"/>
        <v>1.6582793863286536E-188</v>
      </c>
      <c r="IA29" s="86">
        <f t="shared" si="93"/>
        <v>1.1623342030442185E-202</v>
      </c>
      <c r="IB29" s="86">
        <f t="shared" si="93"/>
        <v>4.7460057824159047E-193</v>
      </c>
      <c r="IC29" s="86">
        <f t="shared" si="93"/>
        <v>4.8861431930272805E-158</v>
      </c>
      <c r="ID29" s="86">
        <f t="shared" si="93"/>
        <v>1.9950967699364171E-170</v>
      </c>
      <c r="IE29" s="86">
        <f t="shared" si="93"/>
        <v>1.3914693918241527E-182</v>
      </c>
      <c r="IF29" s="86">
        <f t="shared" si="93"/>
        <v>9.7524669036444257E-86</v>
      </c>
      <c r="IG29" s="86">
        <f t="shared" si="93"/>
        <v>2.2552188068097658E-89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5.7851273845909368E-275</v>
      </c>
      <c r="IY29" s="86">
        <f t="shared" si="130"/>
        <v>1.6115147441462297E-14</v>
      </c>
      <c r="IZ29" s="86">
        <f t="shared" si="131"/>
        <v>7.0801584891569375E-14</v>
      </c>
      <c r="JA29" s="86">
        <f t="shared" si="132"/>
        <v>6.0547103188604881E-14</v>
      </c>
      <c r="JB29" s="86">
        <f t="shared" si="133"/>
        <v>3.4515923744565862E-15</v>
      </c>
      <c r="JC29" s="86">
        <f t="shared" si="134"/>
        <v>3.8644368113222765E-16</v>
      </c>
      <c r="JD29" s="86">
        <f t="shared" si="135"/>
        <v>2.469202949290739E-17</v>
      </c>
      <c r="JE29" s="86">
        <f t="shared" si="136"/>
        <v>7.8912002790918192E-18</v>
      </c>
      <c r="JF29" s="86">
        <f t="shared" si="137"/>
        <v>7.4643425446761941E-18</v>
      </c>
      <c r="JG29" s="86">
        <f t="shared" si="138"/>
        <v>4.0420953465385464E-18</v>
      </c>
      <c r="JH29" s="86">
        <f t="shared" si="139"/>
        <v>5.9160974061615175E-17</v>
      </c>
      <c r="JI29" s="86">
        <f t="shared" si="140"/>
        <v>9.0737445854973684E-14</v>
      </c>
      <c r="JJ29" s="86">
        <f t="shared" si="141"/>
        <v>1.1045715006353855E-16</v>
      </c>
      <c r="JK29" s="86">
        <f t="shared" si="142"/>
        <v>7.3525979990895681E-18</v>
      </c>
      <c r="JL29" s="86">
        <f t="shared" si="143"/>
        <v>4.1885045772421316E-21</v>
      </c>
      <c r="JM29" s="86">
        <f t="shared" si="144"/>
        <v>3.2326931899344872E-23</v>
      </c>
    </row>
    <row r="30" spans="1:274" x14ac:dyDescent="0.25">
      <c r="B30" s="2">
        <v>3</v>
      </c>
      <c r="C30" s="37">
        <v>132.017</v>
      </c>
      <c r="D30" s="37">
        <v>129.79300000000001</v>
      </c>
      <c r="E30" s="37">
        <v>130.58600000000001</v>
      </c>
      <c r="F30" s="37">
        <v>130.05199999999999</v>
      </c>
      <c r="G30" s="37">
        <v>130.10300000000001</v>
      </c>
      <c r="H30" s="37">
        <v>129.77600000000001</v>
      </c>
      <c r="I30" s="37">
        <v>128.93</v>
      </c>
      <c r="J30" s="37">
        <v>129.596</v>
      </c>
      <c r="K30" s="37">
        <v>128.596</v>
      </c>
      <c r="L30" s="37">
        <v>129.75</v>
      </c>
      <c r="M30" s="37">
        <v>132.41800000000001</v>
      </c>
      <c r="N30" s="37">
        <v>130.727</v>
      </c>
      <c r="O30" s="37">
        <v>129.19999999999999</v>
      </c>
      <c r="P30" s="37">
        <v>131.273</v>
      </c>
      <c r="Q30" s="37">
        <v>128.25</v>
      </c>
      <c r="S30" s="4">
        <f t="shared" si="8"/>
        <v>130.40359613892198</v>
      </c>
      <c r="T30" s="4">
        <f t="shared" si="9"/>
        <v>128.90252888298878</v>
      </c>
      <c r="U30" s="4">
        <f t="shared" si="10"/>
        <v>127.84569471437507</v>
      </c>
      <c r="V30" s="4">
        <f t="shared" si="11"/>
        <v>126.99370214651213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>
        <f t="shared" si="18"/>
        <v>131.08752944373157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1.6134038610780124</v>
      </c>
      <c r="AJ30" s="4">
        <f t="shared" si="24"/>
        <v>0.89047111701123072</v>
      </c>
      <c r="AK30" s="4">
        <f t="shared" si="25"/>
        <v>2.7403052856249417</v>
      </c>
      <c r="AL30" s="4">
        <f t="shared" si="26"/>
        <v>3.0582978534878578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1.3304705562684376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130.4035961388621</v>
      </c>
      <c r="AZ30" s="2">
        <f t="shared" si="37"/>
        <v>128.9025288827398</v>
      </c>
      <c r="BA30" s="2">
        <f t="shared" si="37"/>
        <v>127.84569471415537</v>
      </c>
      <c r="BB30" s="2">
        <f t="shared" si="37"/>
        <v>126.99370214649824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>
        <f t="shared" si="37"/>
        <v>131.08752944345233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132.017</v>
      </c>
      <c r="BP30" s="2">
        <f t="shared" si="39"/>
        <v>129.79300000000001</v>
      </c>
      <c r="BQ30" s="2">
        <f t="shared" si="40"/>
        <v>130.58600000000001</v>
      </c>
      <c r="BR30" s="2">
        <f t="shared" si="41"/>
        <v>130.05199999999999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>
        <f t="shared" si="48"/>
        <v>132.41800000000001</v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130.41098414634146</v>
      </c>
      <c r="DL30" s="2">
        <f t="shared" si="70"/>
        <v>128.82476097560976</v>
      </c>
      <c r="DM30" s="2">
        <f t="shared" si="70"/>
        <v>127.84557334494775</v>
      </c>
      <c r="DN30" s="2">
        <f t="shared" si="70"/>
        <v>126.97322448405257</v>
      </c>
      <c r="DO30" s="2">
        <f t="shared" si="70"/>
        <v>125.96217354196301</v>
      </c>
      <c r="DP30" s="2">
        <f t="shared" si="70"/>
        <v>125.7963705547653</v>
      </c>
      <c r="DQ30" s="2">
        <f t="shared" si="70"/>
        <v>127.10647368421047</v>
      </c>
      <c r="DR30" s="2">
        <f t="shared" si="70"/>
        <v>127.98797815126053</v>
      </c>
      <c r="DS30" s="2">
        <f t="shared" si="70"/>
        <v>127.70966096096099</v>
      </c>
      <c r="DT30" s="2">
        <f t="shared" si="70"/>
        <v>129.93835229966808</v>
      </c>
      <c r="DU30" s="2">
        <f t="shared" si="70"/>
        <v>131.13336210131334</v>
      </c>
      <c r="DV30" s="2">
        <f t="shared" si="70"/>
        <v>129.95487624466577</v>
      </c>
      <c r="DW30" s="2">
        <f t="shared" si="70"/>
        <v>128.78119845559843</v>
      </c>
      <c r="DX30" s="2">
        <f t="shared" si="70"/>
        <v>129.32914171122997</v>
      </c>
      <c r="DY30" s="2">
        <f t="shared" si="70"/>
        <v>129.21370967741936</v>
      </c>
      <c r="EA30" s="2">
        <f t="shared" si="71"/>
        <v>130.15383329589679</v>
      </c>
      <c r="EB30" s="2">
        <f t="shared" si="72"/>
        <v>131.39208701936974</v>
      </c>
      <c r="EC30" s="2">
        <f t="shared" si="73"/>
        <v>127.84954422677352</v>
      </c>
      <c r="ED30" s="2">
        <f t="shared" si="74"/>
        <v>127.7074908105561</v>
      </c>
      <c r="EE30" s="2">
        <f t="shared" si="75"/>
        <v>128.87801240705534</v>
      </c>
      <c r="EF30" s="2">
        <f t="shared" si="76"/>
        <v>126.21632098490335</v>
      </c>
      <c r="EG30" s="2">
        <f t="shared" si="77"/>
        <v>127.902362384379</v>
      </c>
      <c r="EH30" s="2">
        <f t="shared" si="78"/>
        <v>126.59282140326013</v>
      </c>
      <c r="EI30" s="2">
        <f t="shared" si="79"/>
        <v>131.02380626410661</v>
      </c>
      <c r="EJ30" s="2">
        <f t="shared" si="80"/>
        <v>132.72438554216868</v>
      </c>
      <c r="EK30" s="2">
        <f t="shared" si="81"/>
        <v>129.72729002818298</v>
      </c>
      <c r="EL30" s="2">
        <f t="shared" si="82"/>
        <v>130.6284092346537</v>
      </c>
      <c r="EM30" s="2">
        <f t="shared" si="83"/>
        <v>131.20691516817016</v>
      </c>
      <c r="EN30" s="2">
        <f t="shared" si="84"/>
        <v>131.79847896482215</v>
      </c>
      <c r="EO30" s="2">
        <f t="shared" si="85"/>
        <v>124.04519903460135</v>
      </c>
      <c r="EQ30" s="2">
        <f t="shared" si="86"/>
        <v>131.17333006386863</v>
      </c>
      <c r="ER30" s="2">
        <f t="shared" si="87"/>
        <v>129.0753803120476</v>
      </c>
      <c r="ES30" s="2">
        <f t="shared" si="87"/>
        <v>127.97234853384145</v>
      </c>
      <c r="ET30" s="2">
        <f t="shared" si="87"/>
        <v>128.1950489806039</v>
      </c>
      <c r="EU30" s="2">
        <f t="shared" si="87"/>
        <v>128.68945637546489</v>
      </c>
      <c r="EV30" s="2">
        <f t="shared" si="87"/>
        <v>126.15304530783847</v>
      </c>
      <c r="EW30" s="2">
        <f t="shared" si="87"/>
        <v>128.15720532146821</v>
      </c>
      <c r="EX30" s="2">
        <f t="shared" si="87"/>
        <v>127.51436020074135</v>
      </c>
      <c r="EY30" s="2">
        <f t="shared" si="87"/>
        <v>130.68557990335299</v>
      </c>
      <c r="EZ30" s="2">
        <f t="shared" si="87"/>
        <v>132.49394810200641</v>
      </c>
      <c r="FA30" s="2">
        <f t="shared" si="87"/>
        <v>130.81820235303971</v>
      </c>
      <c r="FB30" s="2">
        <f t="shared" si="87"/>
        <v>130.27612420638837</v>
      </c>
      <c r="FC30" s="2">
        <f t="shared" si="87"/>
        <v>131.44736059225204</v>
      </c>
      <c r="FD30" s="2">
        <f t="shared" si="87"/>
        <v>131.80726580733264</v>
      </c>
      <c r="FE30" s="2">
        <f t="shared" si="87"/>
        <v>142.3522665386472</v>
      </c>
      <c r="FG30" s="2">
        <f t="shared" si="88"/>
        <v>2.8742826846513653E-2</v>
      </c>
      <c r="FH30" s="2">
        <f t="shared" si="89"/>
        <v>3.0295362777272364E-2</v>
      </c>
      <c r="FI30" s="2">
        <f t="shared" si="89"/>
        <v>3.0423400001259378E-2</v>
      </c>
      <c r="FJ30" s="2">
        <f t="shared" si="89"/>
        <v>2.7886069754371707E-2</v>
      </c>
      <c r="FK30" s="2">
        <f t="shared" si="89"/>
        <v>2.7950108643399779E-2</v>
      </c>
      <c r="FL30" s="2">
        <f t="shared" si="89"/>
        <v>2.5594863501551542E-2</v>
      </c>
      <c r="FM30" s="2">
        <f t="shared" si="89"/>
        <v>2.5409380076690368E-2</v>
      </c>
      <c r="FN30" s="2">
        <f t="shared" si="89"/>
        <v>2.6289036451853768E-2</v>
      </c>
      <c r="FO30" s="2">
        <f t="shared" si="89"/>
        <v>2.5407093457730168E-2</v>
      </c>
      <c r="FP30" s="2">
        <f t="shared" si="89"/>
        <v>2.6320176449405742E-2</v>
      </c>
      <c r="FQ30" s="2">
        <f t="shared" si="89"/>
        <v>3.260011339016481E-2</v>
      </c>
      <c r="FR30" s="2">
        <f t="shared" si="89"/>
        <v>2.6562508489126835E-2</v>
      </c>
      <c r="FS30" s="2">
        <f t="shared" si="89"/>
        <v>2.6877374156147452E-2</v>
      </c>
      <c r="FT30" s="2">
        <f t="shared" si="89"/>
        <v>2.3022838649775081E-2</v>
      </c>
      <c r="FU30" s="2">
        <f t="shared" si="89"/>
        <v>2.1555718768963599E-2</v>
      </c>
      <c r="FW30" s="2">
        <f t="shared" si="112"/>
        <v>3.1730246781210672E-6</v>
      </c>
      <c r="FX30" s="2">
        <f t="shared" si="90"/>
        <v>4.3884420790218789E-6</v>
      </c>
      <c r="FY30" s="2">
        <f t="shared" si="90"/>
        <v>4.5721643854737124E-6</v>
      </c>
      <c r="FZ30" s="2">
        <f t="shared" si="90"/>
        <v>3.8158451985641763E-6</v>
      </c>
      <c r="GA30" s="2">
        <f t="shared" si="90"/>
        <v>3.6567543540701442E-6</v>
      </c>
      <c r="GB30" s="2">
        <f t="shared" si="90"/>
        <v>3.3387001065297717E-6</v>
      </c>
      <c r="GC30" s="2">
        <f t="shared" si="90"/>
        <v>3.8497263731098191E-6</v>
      </c>
      <c r="GD30" s="2">
        <f t="shared" si="90"/>
        <v>4.4406089018257922E-6</v>
      </c>
      <c r="GE30" s="2">
        <f t="shared" si="90"/>
        <v>4.5867516865009346E-6</v>
      </c>
      <c r="GF30" s="2">
        <f t="shared" si="90"/>
        <v>4.474515684180832E-6</v>
      </c>
      <c r="GG30" s="2">
        <f t="shared" si="90"/>
        <v>4.9968798207694037E-6</v>
      </c>
      <c r="GH30" s="2">
        <f t="shared" si="90"/>
        <v>4.0704327137831341E-6</v>
      </c>
      <c r="GI30" s="2">
        <f t="shared" si="90"/>
        <v>3.816696377755008E-6</v>
      </c>
      <c r="GJ30" s="2">
        <f t="shared" si="90"/>
        <v>2.8563299894648186E-6</v>
      </c>
      <c r="GK30" s="2">
        <f t="shared" si="90"/>
        <v>2.4813392485166756E-6</v>
      </c>
      <c r="GM30" s="86">
        <f t="shared" si="113"/>
        <v>4.4774152106179427E-14</v>
      </c>
      <c r="GN30" s="86">
        <f t="shared" si="91"/>
        <v>1.8766656651200379E-13</v>
      </c>
      <c r="GO30" s="86">
        <f t="shared" si="91"/>
        <v>1.6174010742611925E-13</v>
      </c>
      <c r="GP30" s="86">
        <f t="shared" si="91"/>
        <v>1.0134694654458747E-14</v>
      </c>
      <c r="GQ30" s="86">
        <f t="shared" si="91"/>
        <v>1.2441921041171645E-15</v>
      </c>
      <c r="GR30" s="86">
        <f t="shared" si="91"/>
        <v>8.6534339032201584E-17</v>
      </c>
      <c r="GS30" s="86">
        <f t="shared" si="91"/>
        <v>2.8913365256717108E-17</v>
      </c>
      <c r="GT30" s="86">
        <f t="shared" si="91"/>
        <v>2.7747612494581902E-17</v>
      </c>
      <c r="GU30" s="86">
        <f t="shared" si="91"/>
        <v>1.5224379767657701E-17</v>
      </c>
      <c r="GV30" s="86">
        <f t="shared" si="91"/>
        <v>2.0188910417285826E-16</v>
      </c>
      <c r="GW30" s="86">
        <f t="shared" si="91"/>
        <v>2.4300773090569692E-13</v>
      </c>
      <c r="GX30" s="86">
        <f t="shared" si="91"/>
        <v>3.6844052763358672E-16</v>
      </c>
      <c r="GY30" s="86">
        <f t="shared" si="91"/>
        <v>2.7570238049270488E-17</v>
      </c>
      <c r="GZ30" s="86">
        <f t="shared" si="91"/>
        <v>2.013514413957407E-20</v>
      </c>
      <c r="HA30" s="86">
        <f t="shared" si="91"/>
        <v>1.8404472901444818E-22</v>
      </c>
      <c r="HC30" s="86">
        <f t="shared" si="145"/>
        <v>5.9152722661235418E-32</v>
      </c>
      <c r="HD30" s="86">
        <f t="shared" si="92"/>
        <v>1.686243247378707E-31</v>
      </c>
      <c r="HE30" s="86">
        <f t="shared" si="92"/>
        <v>1.9839748932025104E-35</v>
      </c>
      <c r="HF30" s="86">
        <f t="shared" si="92"/>
        <v>4.2671313227569734E-40</v>
      </c>
      <c r="HG30" s="86">
        <f t="shared" si="92"/>
        <v>7.8413873967863212E-34</v>
      </c>
      <c r="HH30" s="86">
        <f t="shared" si="92"/>
        <v>2.1029875611691089E-38</v>
      </c>
      <c r="HI30" s="86">
        <f t="shared" si="92"/>
        <v>5.7930016107261292E-41</v>
      </c>
      <c r="HJ30" s="86">
        <f t="shared" si="92"/>
        <v>2.5425945041788075E-40</v>
      </c>
      <c r="HK30" s="86">
        <f t="shared" si="92"/>
        <v>1.9837906253225401E-43</v>
      </c>
      <c r="HL30" s="86">
        <f t="shared" si="92"/>
        <v>1.0831198159860195E-41</v>
      </c>
      <c r="HM30" s="86">
        <f t="shared" si="92"/>
        <v>2.5568368440065521E-34</v>
      </c>
      <c r="HN30" s="86">
        <f t="shared" si="92"/>
        <v>4.3122512430474006E-37</v>
      </c>
      <c r="HO30" s="86">
        <f t="shared" si="92"/>
        <v>4.8591093074410431E-39</v>
      </c>
      <c r="HP30" s="86">
        <f t="shared" si="92"/>
        <v>6.0773186800060458E-61</v>
      </c>
      <c r="HQ30" s="86">
        <f t="shared" si="92"/>
        <v>5.6067411443821203E-64</v>
      </c>
      <c r="HS30" s="86">
        <f t="shared" si="114"/>
        <v>1.9958688524632139E-143</v>
      </c>
      <c r="HT30" s="86">
        <f t="shared" si="93"/>
        <v>2.9523031048407357E-137</v>
      </c>
      <c r="HU30" s="86">
        <f t="shared" si="93"/>
        <v>1.67383278411437E-155</v>
      </c>
      <c r="HV30" s="86">
        <f t="shared" si="93"/>
        <v>1.3180535793015726E-182</v>
      </c>
      <c r="HW30" s="86">
        <f t="shared" si="93"/>
        <v>2.2299155189699184E-153</v>
      </c>
      <c r="HX30" s="86">
        <f t="shared" si="93"/>
        <v>7.9709540543817045E-176</v>
      </c>
      <c r="HY30" s="86">
        <f t="shared" si="93"/>
        <v>9.5657662986844694E-188</v>
      </c>
      <c r="HZ30" s="86">
        <f t="shared" si="93"/>
        <v>3.8438151214445739E-185</v>
      </c>
      <c r="IA30" s="86">
        <f t="shared" si="93"/>
        <v>4.9491309223575607E-199</v>
      </c>
      <c r="IB30" s="86">
        <f t="shared" si="93"/>
        <v>1.3582382124800121E-189</v>
      </c>
      <c r="IC30" s="86">
        <f t="shared" si="93"/>
        <v>3.4133580645503797E-155</v>
      </c>
      <c r="ID30" s="86">
        <f t="shared" si="93"/>
        <v>2.1294130231449004E-167</v>
      </c>
      <c r="IE30" s="86">
        <f t="shared" si="93"/>
        <v>2.4202346846462616E-179</v>
      </c>
      <c r="IF30" s="86">
        <f t="shared" si="93"/>
        <v>2.8445678532891662E-84</v>
      </c>
      <c r="IG30" s="86">
        <f t="shared" si="93"/>
        <v>7.3471165862482285E-88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4.1171393149303314E-271</v>
      </c>
      <c r="IY30" s="86">
        <f t="shared" si="130"/>
        <v>4.4774152106179427E-14</v>
      </c>
      <c r="IZ30" s="86">
        <f t="shared" si="131"/>
        <v>1.8766656651200379E-13</v>
      </c>
      <c r="JA30" s="86">
        <f t="shared" si="132"/>
        <v>1.6174010742611925E-13</v>
      </c>
      <c r="JB30" s="86">
        <f t="shared" si="133"/>
        <v>1.0134694654458747E-14</v>
      </c>
      <c r="JC30" s="86">
        <f t="shared" si="134"/>
        <v>1.2441921041171645E-15</v>
      </c>
      <c r="JD30" s="86">
        <f t="shared" si="135"/>
        <v>8.6534339032201584E-17</v>
      </c>
      <c r="JE30" s="86">
        <f t="shared" si="136"/>
        <v>2.8913365256717108E-17</v>
      </c>
      <c r="JF30" s="86">
        <f t="shared" si="137"/>
        <v>2.7747612494581902E-17</v>
      </c>
      <c r="JG30" s="86">
        <f t="shared" si="138"/>
        <v>1.5224379767657701E-17</v>
      </c>
      <c r="JH30" s="86">
        <f t="shared" si="139"/>
        <v>2.0188910417285826E-16</v>
      </c>
      <c r="JI30" s="86">
        <f t="shared" si="140"/>
        <v>2.4300773090569692E-13</v>
      </c>
      <c r="JJ30" s="86">
        <f t="shared" si="141"/>
        <v>3.6844052763358672E-16</v>
      </c>
      <c r="JK30" s="86">
        <f t="shared" si="142"/>
        <v>2.7570238049270488E-17</v>
      </c>
      <c r="JL30" s="86">
        <f t="shared" si="143"/>
        <v>2.013514413957407E-20</v>
      </c>
      <c r="JM30" s="86">
        <f t="shared" si="144"/>
        <v>1.8404472901444818E-22</v>
      </c>
    </row>
    <row r="31" spans="1:274" x14ac:dyDescent="0.25">
      <c r="B31" s="2">
        <v>4</v>
      </c>
      <c r="C31" s="37">
        <v>134.05000000000001</v>
      </c>
      <c r="D31" s="37">
        <v>130.5</v>
      </c>
      <c r="E31" s="37">
        <v>130.89699999999999</v>
      </c>
      <c r="F31" s="37">
        <v>129.13800000000001</v>
      </c>
      <c r="G31" s="37">
        <v>129.41399999999999</v>
      </c>
      <c r="H31" s="37">
        <v>127.60299999999999</v>
      </c>
      <c r="I31" s="37">
        <v>128.57900000000001</v>
      </c>
      <c r="J31" s="37">
        <v>129.56100000000001</v>
      </c>
      <c r="K31" s="37">
        <v>129.42099999999999</v>
      </c>
      <c r="L31" s="37">
        <v>131.482</v>
      </c>
      <c r="M31" s="37">
        <v>132.23599999999999</v>
      </c>
      <c r="N31" s="37">
        <v>128.709</v>
      </c>
      <c r="O31" s="37">
        <v>130.964</v>
      </c>
      <c r="P31" s="37">
        <v>130.43600000000001</v>
      </c>
      <c r="Q31" s="37">
        <v>129.05000000000001</v>
      </c>
      <c r="S31" s="4">
        <f t="shared" si="8"/>
        <v>130.56494254987041</v>
      </c>
      <c r="T31" s="4">
        <f t="shared" si="9"/>
        <v>129.13115813250369</v>
      </c>
      <c r="U31" s="4">
        <f t="shared" si="10"/>
        <v>128.0535683675227</v>
      </c>
      <c r="V31" s="4">
        <f t="shared" si="11"/>
        <v>127.24752360745362</v>
      </c>
      <c r="W31" s="4">
        <f t="shared" si="12"/>
        <v>126.34622107809669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>
        <f t="shared" si="18"/>
        <v>131.27066066720886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3.4850574501296023</v>
      </c>
      <c r="AJ31" s="4">
        <f t="shared" si="24"/>
        <v>1.3688418674963145</v>
      </c>
      <c r="AK31" s="4">
        <f t="shared" si="25"/>
        <v>2.8434316324772908</v>
      </c>
      <c r="AL31" s="4">
        <f t="shared" si="26"/>
        <v>1.8904763925463897</v>
      </c>
      <c r="AM31" s="4">
        <f t="shared" si="27"/>
        <v>3.0677789219032974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0.96533933279113171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130.56494254970963</v>
      </c>
      <c r="AZ31" s="2">
        <f t="shared" si="37"/>
        <v>129.13115813186548</v>
      </c>
      <c r="BA31" s="2">
        <f t="shared" si="37"/>
        <v>128.05356836695526</v>
      </c>
      <c r="BB31" s="2">
        <f t="shared" si="37"/>
        <v>127.24752360741421</v>
      </c>
      <c r="BC31" s="2">
        <f t="shared" si="37"/>
        <v>126.34622107809101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>
        <f t="shared" si="37"/>
        <v>131.27066066648624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134.05000000000001</v>
      </c>
      <c r="BP31" s="2">
        <f t="shared" si="39"/>
        <v>130.5</v>
      </c>
      <c r="BQ31" s="2">
        <f t="shared" si="40"/>
        <v>130.89699999999999</v>
      </c>
      <c r="BR31" s="2">
        <f t="shared" si="41"/>
        <v>129.13800000000001</v>
      </c>
      <c r="BS31" s="2">
        <f t="shared" si="42"/>
        <v>129.41399999999999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>
        <f t="shared" si="48"/>
        <v>132.23599999999999</v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130.57997073170731</v>
      </c>
      <c r="DL31" s="2">
        <f t="shared" si="70"/>
        <v>129.05606341463414</v>
      </c>
      <c r="DM31" s="2">
        <f t="shared" si="70"/>
        <v>128.06165296167251</v>
      </c>
      <c r="DN31" s="2">
        <f t="shared" si="70"/>
        <v>127.23385018761729</v>
      </c>
      <c r="DO31" s="2">
        <f t="shared" si="70"/>
        <v>126.26782591093117</v>
      </c>
      <c r="DP31" s="2">
        <f t="shared" si="70"/>
        <v>126.0443812233286</v>
      </c>
      <c r="DQ31" s="2">
        <f t="shared" si="70"/>
        <v>127.30188098624934</v>
      </c>
      <c r="DR31" s="2">
        <f t="shared" si="70"/>
        <v>128.13059551820731</v>
      </c>
      <c r="DS31" s="2">
        <f t="shared" si="70"/>
        <v>127.91972582582585</v>
      </c>
      <c r="DT31" s="2">
        <f t="shared" si="70"/>
        <v>130.08911711711713</v>
      </c>
      <c r="DU31" s="2">
        <f t="shared" si="70"/>
        <v>131.32882954971859</v>
      </c>
      <c r="DV31" s="2">
        <f t="shared" si="70"/>
        <v>130.21074324324329</v>
      </c>
      <c r="DW31" s="2">
        <f t="shared" si="70"/>
        <v>129.02512779922779</v>
      </c>
      <c r="DX31" s="2">
        <f t="shared" si="70"/>
        <v>129.51214338235295</v>
      </c>
      <c r="DY31" s="2">
        <f t="shared" si="70"/>
        <v>129.35935483870969</v>
      </c>
      <c r="EA31" s="2">
        <f t="shared" si="71"/>
        <v>130.10169197834486</v>
      </c>
      <c r="EB31" s="2">
        <f t="shared" si="72"/>
        <v>131.32365356075937</v>
      </c>
      <c r="EC31" s="2">
        <f t="shared" si="73"/>
        <v>127.81856911051746</v>
      </c>
      <c r="ED31" s="2">
        <f t="shared" si="74"/>
        <v>127.68217477615458</v>
      </c>
      <c r="EE31" s="2">
        <f t="shared" si="75"/>
        <v>128.83277924337429</v>
      </c>
      <c r="EF31" s="2">
        <f t="shared" si="76"/>
        <v>126.18629683583087</v>
      </c>
      <c r="EG31" s="2">
        <f t="shared" si="77"/>
        <v>127.87074692691536</v>
      </c>
      <c r="EH31" s="2">
        <f t="shared" si="78"/>
        <v>126.561811787256</v>
      </c>
      <c r="EI31" s="2">
        <f t="shared" si="79"/>
        <v>130.96481171019565</v>
      </c>
      <c r="EJ31" s="2">
        <f t="shared" si="80"/>
        <v>132.65370878970427</v>
      </c>
      <c r="EK31" s="2">
        <f t="shared" si="81"/>
        <v>129.69623038016064</v>
      </c>
      <c r="EL31" s="2">
        <f t="shared" si="82"/>
        <v>130.57565406297263</v>
      </c>
      <c r="EM31" s="2">
        <f t="shared" si="83"/>
        <v>131.1636978911524</v>
      </c>
      <c r="EN31" s="2">
        <f t="shared" si="84"/>
        <v>131.75858735938618</v>
      </c>
      <c r="EO31" s="2">
        <f t="shared" si="85"/>
        <v>124.15794718701444</v>
      </c>
      <c r="EQ31" s="2">
        <f t="shared" si="86"/>
        <v>131.11098220802924</v>
      </c>
      <c r="ER31" s="2">
        <f t="shared" si="87"/>
        <v>129.03050390662696</v>
      </c>
      <c r="ES31" s="2">
        <f t="shared" si="87"/>
        <v>127.94010962746965</v>
      </c>
      <c r="ET31" s="2">
        <f t="shared" si="87"/>
        <v>128.16475443954818</v>
      </c>
      <c r="EU31" s="2">
        <f t="shared" si="87"/>
        <v>128.6461350476412</v>
      </c>
      <c r="EV31" s="2">
        <f t="shared" si="87"/>
        <v>126.12365138179614</v>
      </c>
      <c r="EW31" s="2">
        <f t="shared" si="87"/>
        <v>128.12299388252274</v>
      </c>
      <c r="EX31" s="2">
        <f t="shared" si="87"/>
        <v>127.47383182547894</v>
      </c>
      <c r="EY31" s="2">
        <f t="shared" si="87"/>
        <v>130.63005671654446</v>
      </c>
      <c r="EZ31" s="2">
        <f t="shared" si="87"/>
        <v>132.42564342499224</v>
      </c>
      <c r="FA31" s="2">
        <f t="shared" si="87"/>
        <v>130.77573327750798</v>
      </c>
      <c r="FB31" s="2">
        <f t="shared" si="87"/>
        <v>130.22695891723413</v>
      </c>
      <c r="FC31" s="2">
        <f t="shared" si="87"/>
        <v>131.40169358380709</v>
      </c>
      <c r="FD31" s="2">
        <f t="shared" si="87"/>
        <v>131.76727053504928</v>
      </c>
      <c r="FE31" s="2">
        <f t="shared" si="87"/>
        <v>142.26652985391797</v>
      </c>
      <c r="FG31" s="2">
        <f t="shared" si="88"/>
        <v>3.1428729303643967E-2</v>
      </c>
      <c r="FH31" s="2">
        <f t="shared" si="89"/>
        <v>3.312139612342023E-2</v>
      </c>
      <c r="FI31" s="2">
        <f t="shared" si="89"/>
        <v>3.3260967337126988E-2</v>
      </c>
      <c r="FJ31" s="2">
        <f t="shared" si="89"/>
        <v>3.0494425329799991E-2</v>
      </c>
      <c r="FK31" s="2">
        <f t="shared" si="89"/>
        <v>3.0564265839646523E-2</v>
      </c>
      <c r="FL31" s="2">
        <f t="shared" si="89"/>
        <v>2.7995080216049881E-2</v>
      </c>
      <c r="FM31" s="2">
        <f t="shared" si="89"/>
        <v>2.779269878806382E-2</v>
      </c>
      <c r="FN31" s="2">
        <f t="shared" si="89"/>
        <v>2.8752429938035999E-2</v>
      </c>
      <c r="FO31" s="2">
        <f t="shared" si="89"/>
        <v>2.7790203807320019E-2</v>
      </c>
      <c r="FP31" s="2">
        <f t="shared" si="89"/>
        <v>2.8786401619492065E-2</v>
      </c>
      <c r="FQ31" s="2">
        <f t="shared" si="89"/>
        <v>3.5633239853351498E-2</v>
      </c>
      <c r="FR31" s="2">
        <f t="shared" si="89"/>
        <v>2.9050762918698663E-2</v>
      </c>
      <c r="FS31" s="2">
        <f t="shared" si="89"/>
        <v>2.9394233116866536E-2</v>
      </c>
      <c r="FT31" s="2">
        <f t="shared" si="89"/>
        <v>2.5188092752238593E-2</v>
      </c>
      <c r="FU31" s="2">
        <f t="shared" si="89"/>
        <v>2.3586324171417549E-2</v>
      </c>
      <c r="FW31" s="2">
        <f t="shared" si="112"/>
        <v>3.4791513103194172E-6</v>
      </c>
      <c r="FX31" s="2">
        <f t="shared" si="90"/>
        <v>4.8118290174094057E-6</v>
      </c>
      <c r="FY31" s="2">
        <f t="shared" si="90"/>
        <v>5.0132763464270819E-6</v>
      </c>
      <c r="FZ31" s="2">
        <f t="shared" si="90"/>
        <v>4.1839895197648545E-6</v>
      </c>
      <c r="GA31" s="2">
        <f t="shared" si="90"/>
        <v>4.0095500033320993E-6</v>
      </c>
      <c r="GB31" s="2">
        <f t="shared" si="90"/>
        <v>3.6608106910806397E-6</v>
      </c>
      <c r="GC31" s="2">
        <f t="shared" si="90"/>
        <v>4.2211394614392306E-6</v>
      </c>
      <c r="GD31" s="2">
        <f t="shared" si="90"/>
        <v>4.8690287524525828E-6</v>
      </c>
      <c r="GE31" s="2">
        <f t="shared" si="90"/>
        <v>5.0292709898105775E-6</v>
      </c>
      <c r="GF31" s="2">
        <f t="shared" si="90"/>
        <v>4.9062067680288784E-6</v>
      </c>
      <c r="GG31" s="2">
        <f t="shared" si="90"/>
        <v>5.4789671308665168E-6</v>
      </c>
      <c r="GH31" s="2">
        <f t="shared" si="90"/>
        <v>4.4631389668207366E-6</v>
      </c>
      <c r="GI31" s="2">
        <f t="shared" si="90"/>
        <v>4.1849228185013545E-6</v>
      </c>
      <c r="GJ31" s="2">
        <f t="shared" si="90"/>
        <v>3.1319026913684756E-6</v>
      </c>
      <c r="GK31" s="2">
        <f t="shared" si="90"/>
        <v>2.7207337319024307E-6</v>
      </c>
      <c r="GM31" s="86">
        <f t="shared" si="113"/>
        <v>1.2228416546838131E-13</v>
      </c>
      <c r="GN31" s="86">
        <f t="shared" si="91"/>
        <v>4.893460827297742E-13</v>
      </c>
      <c r="GO31" s="86">
        <f t="shared" si="91"/>
        <v>4.2496242223858882E-13</v>
      </c>
      <c r="GP31" s="86">
        <f t="shared" si="91"/>
        <v>2.9222048839167308E-14</v>
      </c>
      <c r="GQ31" s="86">
        <f t="shared" si="91"/>
        <v>3.9261536066082415E-15</v>
      </c>
      <c r="GR31" s="86">
        <f t="shared" si="91"/>
        <v>2.9683705905193301E-16</v>
      </c>
      <c r="GS31" s="86">
        <f t="shared" si="91"/>
        <v>1.036028428118782E-16</v>
      </c>
      <c r="GT31" s="86">
        <f t="shared" si="91"/>
        <v>1.008260708597334E-16</v>
      </c>
      <c r="GU31" s="86">
        <f t="shared" si="91"/>
        <v>5.6045968220930544E-17</v>
      </c>
      <c r="GV31" s="86">
        <f t="shared" si="91"/>
        <v>6.7463334954912287E-16</v>
      </c>
      <c r="GW31" s="86">
        <f t="shared" si="91"/>
        <v>6.3991785678242112E-13</v>
      </c>
      <c r="GX31" s="86">
        <f t="shared" si="91"/>
        <v>1.2039359435984365E-15</v>
      </c>
      <c r="GY31" s="86">
        <f t="shared" si="91"/>
        <v>1.0102414320518328E-16</v>
      </c>
      <c r="GZ31" s="86">
        <f t="shared" si="91"/>
        <v>9.4186941515654062E-20</v>
      </c>
      <c r="HA31" s="86">
        <f t="shared" si="91"/>
        <v>1.0165067443818637E-21</v>
      </c>
      <c r="HC31" s="86">
        <f t="shared" si="145"/>
        <v>3.4904236633032012E-31</v>
      </c>
      <c r="HD31" s="86">
        <f t="shared" si="92"/>
        <v>9.8396112017934791E-31</v>
      </c>
      <c r="HE31" s="86">
        <f t="shared" si="92"/>
        <v>1.4710409779757014E-34</v>
      </c>
      <c r="HF31" s="86">
        <f t="shared" si="92"/>
        <v>4.1585745578500996E-39</v>
      </c>
      <c r="HG31" s="86">
        <f t="shared" si="92"/>
        <v>5.319090783300167E-33</v>
      </c>
      <c r="HH31" s="86">
        <f t="shared" si="92"/>
        <v>1.8570646482555995E-37</v>
      </c>
      <c r="HI31" s="86">
        <f t="shared" si="92"/>
        <v>6.0376505150034503E-40</v>
      </c>
      <c r="HJ31" s="86">
        <f t="shared" si="92"/>
        <v>2.6211477280005679E-39</v>
      </c>
      <c r="HK31" s="86">
        <f t="shared" si="92"/>
        <v>2.4673049114358903E-42</v>
      </c>
      <c r="HL31" s="86">
        <f t="shared" si="92"/>
        <v>1.2049395802883772E-40</v>
      </c>
      <c r="HM31" s="86">
        <f t="shared" si="92"/>
        <v>1.8570494209213068E-33</v>
      </c>
      <c r="HN31" s="86">
        <f t="shared" si="92"/>
        <v>3.5776640395975342E-36</v>
      </c>
      <c r="HO31" s="86">
        <f t="shared" si="92"/>
        <v>4.5883170575376397E-38</v>
      </c>
      <c r="HP31" s="86">
        <f t="shared" si="92"/>
        <v>2.1428111147468641E-59</v>
      </c>
      <c r="HQ31" s="86">
        <f t="shared" si="92"/>
        <v>2.3094469913677931E-62</v>
      </c>
      <c r="HS31" s="86">
        <f t="shared" si="114"/>
        <v>6.5445271669001212E-141</v>
      </c>
      <c r="HT31" s="86">
        <f t="shared" si="93"/>
        <v>8.5765630254014457E-135</v>
      </c>
      <c r="HU31" s="86">
        <f t="shared" si="93"/>
        <v>1.0642035397140361E-152</v>
      </c>
      <c r="HV31" s="86">
        <f t="shared" si="93"/>
        <v>2.2948710763181599E-179</v>
      </c>
      <c r="HW31" s="86">
        <f t="shared" si="93"/>
        <v>1.1836266935977146E-150</v>
      </c>
      <c r="HX31" s="86">
        <f t="shared" si="93"/>
        <v>1.0280357496435251E-172</v>
      </c>
      <c r="HY31" s="86">
        <f t="shared" si="93"/>
        <v>2.1234296714880348E-184</v>
      </c>
      <c r="HZ31" s="86">
        <f t="shared" si="93"/>
        <v>8.3040938542502246E-182</v>
      </c>
      <c r="IA31" s="86">
        <f t="shared" si="93"/>
        <v>1.9528329221121689E-195</v>
      </c>
      <c r="IB31" s="86">
        <f t="shared" si="93"/>
        <v>3.6151518498676861E-186</v>
      </c>
      <c r="IC31" s="86">
        <f t="shared" si="93"/>
        <v>2.2454546414105284E-152</v>
      </c>
      <c r="ID31" s="86">
        <f t="shared" si="93"/>
        <v>2.1337676610885561E-164</v>
      </c>
      <c r="IE31" s="86">
        <f t="shared" si="93"/>
        <v>3.9351848870196476E-176</v>
      </c>
      <c r="IF31" s="86">
        <f t="shared" si="93"/>
        <v>8.0551538732873293E-83</v>
      </c>
      <c r="IG31" s="86">
        <f t="shared" si="93"/>
        <v>2.3222627263093747E-86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2.7512474087732311E-267</v>
      </c>
      <c r="IY31" s="86">
        <f t="shared" si="130"/>
        <v>1.2228416546838131E-13</v>
      </c>
      <c r="IZ31" s="86">
        <f t="shared" si="131"/>
        <v>4.893460827297742E-13</v>
      </c>
      <c r="JA31" s="86">
        <f t="shared" si="132"/>
        <v>4.2496242223858882E-13</v>
      </c>
      <c r="JB31" s="86">
        <f t="shared" si="133"/>
        <v>2.9222048839167308E-14</v>
      </c>
      <c r="JC31" s="86">
        <f t="shared" si="134"/>
        <v>3.9261536066082415E-15</v>
      </c>
      <c r="JD31" s="86">
        <f t="shared" si="135"/>
        <v>2.9683705905193301E-16</v>
      </c>
      <c r="JE31" s="86">
        <f t="shared" si="136"/>
        <v>1.036028428118782E-16</v>
      </c>
      <c r="JF31" s="86">
        <f t="shared" si="137"/>
        <v>1.008260708597334E-16</v>
      </c>
      <c r="JG31" s="86">
        <f t="shared" si="138"/>
        <v>5.6045968220930544E-17</v>
      </c>
      <c r="JH31" s="86">
        <f t="shared" si="139"/>
        <v>6.7463334954912287E-16</v>
      </c>
      <c r="JI31" s="86">
        <f t="shared" si="140"/>
        <v>6.3991785678242112E-13</v>
      </c>
      <c r="JJ31" s="86">
        <f t="shared" si="141"/>
        <v>1.2039359435984365E-15</v>
      </c>
      <c r="JK31" s="86">
        <f t="shared" si="142"/>
        <v>1.0102414320518328E-16</v>
      </c>
      <c r="JL31" s="86">
        <f t="shared" si="143"/>
        <v>9.4186941515654062E-20</v>
      </c>
      <c r="JM31" s="86">
        <f t="shared" si="144"/>
        <v>1.0165067443818637E-21</v>
      </c>
    </row>
    <row r="32" spans="1:274" x14ac:dyDescent="0.25">
      <c r="B32" s="2">
        <v>5</v>
      </c>
      <c r="C32" s="37">
        <v>130.46700000000001</v>
      </c>
      <c r="D32" s="37">
        <v>130.81</v>
      </c>
      <c r="E32" s="37">
        <v>129.37899999999999</v>
      </c>
      <c r="F32" s="37">
        <v>127.89700000000001</v>
      </c>
      <c r="G32" s="37">
        <v>126.44799999999999</v>
      </c>
      <c r="H32" s="37">
        <v>128.655</v>
      </c>
      <c r="I32" s="37">
        <v>130.91200000000001</v>
      </c>
      <c r="J32" s="37">
        <v>128.614</v>
      </c>
      <c r="K32" s="37">
        <v>129.333</v>
      </c>
      <c r="L32" s="37">
        <v>130.393</v>
      </c>
      <c r="M32" s="37">
        <v>131.364</v>
      </c>
      <c r="N32" s="37">
        <v>130.83600000000001</v>
      </c>
      <c r="O32" s="37">
        <v>131.745</v>
      </c>
      <c r="P32" s="37">
        <v>132.90899999999999</v>
      </c>
      <c r="Q32" s="37">
        <v>130.1</v>
      </c>
      <c r="S32" s="4">
        <f t="shared" si="8"/>
        <v>130.72493179592618</v>
      </c>
      <c r="T32" s="4">
        <f t="shared" si="9"/>
        <v>129.35859258168671</v>
      </c>
      <c r="U32" s="4">
        <f t="shared" si="10"/>
        <v>128.25991510102574</v>
      </c>
      <c r="V32" s="4">
        <f t="shared" si="11"/>
        <v>127.49989166505776</v>
      </c>
      <c r="W32" s="4">
        <f t="shared" si="12"/>
        <v>126.64745947795964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>
        <f t="shared" si="17"/>
        <v>130.31363428481251</v>
      </c>
      <c r="AC32" s="4">
        <f t="shared" si="18"/>
        <v>131.45191422487579</v>
      </c>
      <c r="AD32" s="4">
        <f t="shared" si="19"/>
        <v>130.46839653376171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-0.25793179592616866</v>
      </c>
      <c r="AJ32" s="4">
        <f t="shared" si="24"/>
        <v>1.4514074183132948</v>
      </c>
      <c r="AK32" s="4">
        <f t="shared" si="25"/>
        <v>1.1190848989742506</v>
      </c>
      <c r="AL32" s="4">
        <f t="shared" si="26"/>
        <v>0.39710833494224573</v>
      </c>
      <c r="AM32" s="4">
        <f t="shared" si="27"/>
        <v>-0.19945947795964969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7.9365715187492469E-2</v>
      </c>
      <c r="AS32" s="4">
        <f t="shared" si="33"/>
        <v>-8.7914224875788705E-2</v>
      </c>
      <c r="AT32" s="4">
        <f t="shared" si="34"/>
        <v>0.36760346623830742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130.72493179550193</v>
      </c>
      <c r="AZ32" s="2">
        <f t="shared" si="37"/>
        <v>129.35859258007775</v>
      </c>
      <c r="BA32" s="2">
        <f t="shared" si="37"/>
        <v>128.25991509958465</v>
      </c>
      <c r="BB32" s="2">
        <f t="shared" si="37"/>
        <v>127.49989166494812</v>
      </c>
      <c r="BC32" s="2">
        <f t="shared" si="37"/>
        <v>126.64745947794238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>
        <f t="shared" si="37"/>
        <v>130.31363428480975</v>
      </c>
      <c r="BI32" s="2">
        <f t="shared" si="37"/>
        <v>131.45191422303759</v>
      </c>
      <c r="BJ32" s="2">
        <f t="shared" si="37"/>
        <v>130.46839653375648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130.46700000000001</v>
      </c>
      <c r="BP32" s="2">
        <f t="shared" si="39"/>
        <v>130.81</v>
      </c>
      <c r="BQ32" s="2">
        <f t="shared" si="40"/>
        <v>129.37899999999999</v>
      </c>
      <c r="BR32" s="2">
        <f t="shared" si="41"/>
        <v>127.89700000000001</v>
      </c>
      <c r="BS32" s="2">
        <f t="shared" si="42"/>
        <v>126.44799999999999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>
        <f t="shared" si="47"/>
        <v>130.393</v>
      </c>
      <c r="BY32" s="2">
        <f t="shared" si="48"/>
        <v>131.364</v>
      </c>
      <c r="BZ32" s="2">
        <f t="shared" si="49"/>
        <v>130.83600000000001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130.74895731707318</v>
      </c>
      <c r="DL32" s="2">
        <f t="shared" si="70"/>
        <v>129.28736585365854</v>
      </c>
      <c r="DM32" s="2">
        <f t="shared" si="70"/>
        <v>128.27773257839723</v>
      </c>
      <c r="DN32" s="2">
        <f t="shared" si="70"/>
        <v>127.49447589118202</v>
      </c>
      <c r="DO32" s="2">
        <f t="shared" si="70"/>
        <v>126.57347827989933</v>
      </c>
      <c r="DP32" s="2">
        <f t="shared" si="70"/>
        <v>126.2923918918919</v>
      </c>
      <c r="DQ32" s="2">
        <f t="shared" si="70"/>
        <v>127.49728828828823</v>
      </c>
      <c r="DR32" s="2">
        <f t="shared" si="70"/>
        <v>128.27321288515409</v>
      </c>
      <c r="DS32" s="2">
        <f t="shared" si="70"/>
        <v>128.12979069069073</v>
      </c>
      <c r="DT32" s="2">
        <f t="shared" si="70"/>
        <v>130.23988193456614</v>
      </c>
      <c r="DU32" s="2">
        <f t="shared" si="70"/>
        <v>131.52429699812384</v>
      </c>
      <c r="DV32" s="2">
        <f t="shared" si="70"/>
        <v>130.4666102418208</v>
      </c>
      <c r="DW32" s="2">
        <f t="shared" si="70"/>
        <v>129.26905714285712</v>
      </c>
      <c r="DX32" s="2">
        <f t="shared" si="70"/>
        <v>129.69514505347595</v>
      </c>
      <c r="DY32" s="2">
        <f t="shared" si="70"/>
        <v>129.505</v>
      </c>
      <c r="EA32" s="2">
        <f t="shared" si="71"/>
        <v>130.04955066079293</v>
      </c>
      <c r="EB32" s="2">
        <f t="shared" si="72"/>
        <v>131.25522010214897</v>
      </c>
      <c r="EC32" s="2">
        <f t="shared" si="73"/>
        <v>127.7875939942614</v>
      </c>
      <c r="ED32" s="2">
        <f t="shared" si="74"/>
        <v>127.65685874175308</v>
      </c>
      <c r="EE32" s="2">
        <f t="shared" si="75"/>
        <v>128.78754607969327</v>
      </c>
      <c r="EF32" s="2">
        <f t="shared" si="76"/>
        <v>126.1562726867584</v>
      </c>
      <c r="EG32" s="2">
        <f t="shared" si="77"/>
        <v>127.83913146945171</v>
      </c>
      <c r="EH32" s="2">
        <f t="shared" si="78"/>
        <v>126.53080217125188</v>
      </c>
      <c r="EI32" s="2">
        <f t="shared" si="79"/>
        <v>130.90581715628466</v>
      </c>
      <c r="EJ32" s="2">
        <f t="shared" si="80"/>
        <v>132.58303203723986</v>
      </c>
      <c r="EK32" s="2">
        <f t="shared" si="81"/>
        <v>129.66517073213831</v>
      </c>
      <c r="EL32" s="2">
        <f t="shared" si="82"/>
        <v>130.52289889129159</v>
      </c>
      <c r="EM32" s="2">
        <f t="shared" si="83"/>
        <v>131.12048061413466</v>
      </c>
      <c r="EN32" s="2">
        <f t="shared" si="84"/>
        <v>131.71869575395019</v>
      </c>
      <c r="EO32" s="2">
        <f t="shared" si="85"/>
        <v>124.27069533942755</v>
      </c>
      <c r="EQ32" s="2">
        <f t="shared" si="86"/>
        <v>131.04863435218982</v>
      </c>
      <c r="ER32" s="2">
        <f t="shared" si="87"/>
        <v>128.98562750120635</v>
      </c>
      <c r="ES32" s="2">
        <f t="shared" si="87"/>
        <v>127.90787072109785</v>
      </c>
      <c r="ET32" s="2">
        <f t="shared" si="87"/>
        <v>128.13445989849245</v>
      </c>
      <c r="EU32" s="2">
        <f t="shared" si="87"/>
        <v>128.6028137198175</v>
      </c>
      <c r="EV32" s="2">
        <f t="shared" si="87"/>
        <v>126.09425745575382</v>
      </c>
      <c r="EW32" s="2">
        <f t="shared" si="87"/>
        <v>128.08878244357726</v>
      </c>
      <c r="EX32" s="2">
        <f t="shared" si="87"/>
        <v>127.43330345021653</v>
      </c>
      <c r="EY32" s="2">
        <f t="shared" si="87"/>
        <v>130.57453352973593</v>
      </c>
      <c r="EZ32" s="2">
        <f t="shared" si="87"/>
        <v>132.3573387479781</v>
      </c>
      <c r="FA32" s="2">
        <f t="shared" si="87"/>
        <v>130.73326420197623</v>
      </c>
      <c r="FB32" s="2">
        <f t="shared" si="87"/>
        <v>130.17779362807988</v>
      </c>
      <c r="FC32" s="2">
        <f t="shared" si="87"/>
        <v>131.35602657536211</v>
      </c>
      <c r="FD32" s="2">
        <f t="shared" si="87"/>
        <v>131.72727526276589</v>
      </c>
      <c r="FE32" s="2">
        <f t="shared" si="87"/>
        <v>142.18079316918872</v>
      </c>
      <c r="FG32" s="2">
        <f t="shared" si="88"/>
        <v>3.4356740348695174E-2</v>
      </c>
      <c r="FH32" s="2">
        <f t="shared" si="89"/>
        <v>3.6201207984672988E-2</v>
      </c>
      <c r="FI32" s="2">
        <f t="shared" si="89"/>
        <v>3.6353269348538199E-2</v>
      </c>
      <c r="FJ32" s="2">
        <f t="shared" si="89"/>
        <v>3.3338389364684778E-2</v>
      </c>
      <c r="FK32" s="2">
        <f t="shared" si="89"/>
        <v>3.3414518834534189E-2</v>
      </c>
      <c r="FL32" s="2">
        <f t="shared" si="89"/>
        <v>3.0613311109895954E-2</v>
      </c>
      <c r="FM32" s="2">
        <f t="shared" si="89"/>
        <v>3.039259385272353E-2</v>
      </c>
      <c r="FN32" s="2">
        <f t="shared" si="89"/>
        <v>3.1439200718221885E-2</v>
      </c>
      <c r="FO32" s="2">
        <f t="shared" si="89"/>
        <v>3.0389872772198762E-2</v>
      </c>
      <c r="FP32" s="2">
        <f t="shared" si="89"/>
        <v>3.1476244004568596E-2</v>
      </c>
      <c r="FQ32" s="2">
        <f t="shared" si="89"/>
        <v>3.8937211017584149E-2</v>
      </c>
      <c r="FR32" s="2">
        <f t="shared" si="89"/>
        <v>3.1764499687264525E-2</v>
      </c>
      <c r="FS32" s="2">
        <f t="shared" si="89"/>
        <v>3.2138992652550914E-2</v>
      </c>
      <c r="FT32" s="2">
        <f t="shared" si="89"/>
        <v>2.7551242183334119E-2</v>
      </c>
      <c r="FU32" s="2">
        <f t="shared" si="89"/>
        <v>2.5803173356890811E-2</v>
      </c>
      <c r="FW32" s="2">
        <f t="shared" si="112"/>
        <v>3.8148122723597899E-6</v>
      </c>
      <c r="FX32" s="2">
        <f t="shared" si="90"/>
        <v>5.2760631518169642E-6</v>
      </c>
      <c r="FY32" s="2">
        <f t="shared" si="90"/>
        <v>5.4969455463797915E-6</v>
      </c>
      <c r="FZ32" s="2">
        <f t="shared" si="90"/>
        <v>4.5876514294451311E-6</v>
      </c>
      <c r="GA32" s="2">
        <f t="shared" si="90"/>
        <v>4.3963824543286107E-6</v>
      </c>
      <c r="GB32" s="2">
        <f t="shared" si="90"/>
        <v>4.0139976852803171E-6</v>
      </c>
      <c r="GC32" s="2">
        <f t="shared" si="90"/>
        <v>4.6283854974473382E-6</v>
      </c>
      <c r="GD32" s="2">
        <f t="shared" si="90"/>
        <v>5.3387813555386815E-6</v>
      </c>
      <c r="GE32" s="2">
        <f t="shared" si="90"/>
        <v>5.5144833071127706E-6</v>
      </c>
      <c r="GF32" s="2">
        <f t="shared" si="90"/>
        <v>5.3795462005487535E-6</v>
      </c>
      <c r="GG32" s="2">
        <f t="shared" si="90"/>
        <v>6.0075648207763546E-6</v>
      </c>
      <c r="GH32" s="2">
        <f t="shared" si="90"/>
        <v>4.8937324562563192E-6</v>
      </c>
      <c r="GI32" s="2">
        <f t="shared" si="90"/>
        <v>4.5886747703339203E-6</v>
      </c>
      <c r="GJ32" s="2">
        <f t="shared" si="90"/>
        <v>3.4340619758904244E-6</v>
      </c>
      <c r="GK32" s="2">
        <f t="shared" si="90"/>
        <v>2.9832244314712941E-6</v>
      </c>
      <c r="GM32" s="86">
        <f t="shared" si="113"/>
        <v>3.2829690035016998E-13</v>
      </c>
      <c r="GN32" s="86">
        <f t="shared" si="91"/>
        <v>1.2552624481906137E-12</v>
      </c>
      <c r="GO32" s="86">
        <f t="shared" si="91"/>
        <v>1.0982361724811815E-12</v>
      </c>
      <c r="GP32" s="86">
        <f t="shared" si="91"/>
        <v>8.2741519956438079E-14</v>
      </c>
      <c r="GQ32" s="86">
        <f t="shared" si="91"/>
        <v>1.2143112224687033E-14</v>
      </c>
      <c r="GR32" s="86">
        <f t="shared" si="91"/>
        <v>9.966666301942711E-16</v>
      </c>
      <c r="GS32" s="86">
        <f t="shared" si="91"/>
        <v>3.6305000320704568E-16</v>
      </c>
      <c r="GT32" s="86">
        <f t="shared" si="91"/>
        <v>3.5812748188237099E-16</v>
      </c>
      <c r="GU32" s="86">
        <f t="shared" si="91"/>
        <v>2.016625265806474E-16</v>
      </c>
      <c r="GV32" s="86">
        <f t="shared" si="91"/>
        <v>2.2075183482811513E-15</v>
      </c>
      <c r="GW32" s="86">
        <f t="shared" si="91"/>
        <v>1.6569260853715351E-12</v>
      </c>
      <c r="GX32" s="86">
        <f t="shared" si="91"/>
        <v>3.8539492504491778E-15</v>
      </c>
      <c r="GY32" s="86">
        <f t="shared" si="91"/>
        <v>3.6174230997885598E-16</v>
      </c>
      <c r="GZ32" s="86">
        <f t="shared" si="91"/>
        <v>4.2871765054550902E-19</v>
      </c>
      <c r="HA32" s="86">
        <f t="shared" si="91"/>
        <v>5.4466530014006766E-21</v>
      </c>
      <c r="HC32" s="86">
        <f t="shared" si="145"/>
        <v>2.0136333106596193E-30</v>
      </c>
      <c r="HD32" s="86">
        <f t="shared" si="92"/>
        <v>5.6132153686340788E-30</v>
      </c>
      <c r="HE32" s="86">
        <f t="shared" si="92"/>
        <v>1.0628884904681496E-33</v>
      </c>
      <c r="HF32" s="86">
        <f t="shared" si="92"/>
        <v>3.9354008803488737E-38</v>
      </c>
      <c r="HG32" s="86">
        <f t="shared" si="92"/>
        <v>3.5199095917923708E-32</v>
      </c>
      <c r="HH32" s="86">
        <f t="shared" si="92"/>
        <v>1.5944281428500597E-36</v>
      </c>
      <c r="HI32" s="86">
        <f t="shared" si="92"/>
        <v>6.1037607898494684E-39</v>
      </c>
      <c r="HJ32" s="86">
        <f t="shared" si="92"/>
        <v>2.6204605484816821E-38</v>
      </c>
      <c r="HK32" s="86">
        <f t="shared" si="92"/>
        <v>2.9684711259285252E-41</v>
      </c>
      <c r="HL32" s="86">
        <f t="shared" si="92"/>
        <v>1.2987382504463227E-39</v>
      </c>
      <c r="HM32" s="86">
        <f t="shared" si="92"/>
        <v>1.3139478727069099E-32</v>
      </c>
      <c r="HN32" s="86">
        <f t="shared" si="92"/>
        <v>2.8876959919208803E-35</v>
      </c>
      <c r="HO32" s="86">
        <f t="shared" si="92"/>
        <v>4.2071694260940276E-37</v>
      </c>
      <c r="HP32" s="86">
        <f t="shared" si="92"/>
        <v>7.2092477078379912E-58</v>
      </c>
      <c r="HQ32" s="86">
        <f t="shared" si="92"/>
        <v>9.0614410578584228E-61</v>
      </c>
      <c r="HS32" s="86">
        <f t="shared" si="114"/>
        <v>2.0375837558435925E-138</v>
      </c>
      <c r="HT32" s="86">
        <f t="shared" si="93"/>
        <v>2.3653936197624989E-132</v>
      </c>
      <c r="HU32" s="86">
        <f t="shared" si="93"/>
        <v>6.3763462297779104E-150</v>
      </c>
      <c r="HV32" s="86">
        <f t="shared" si="93"/>
        <v>3.7351081758331997E-176</v>
      </c>
      <c r="HW32" s="86">
        <f t="shared" si="93"/>
        <v>5.9355286344458186E-148</v>
      </c>
      <c r="HX32" s="86">
        <f t="shared" si="93"/>
        <v>1.2430408303842097E-169</v>
      </c>
      <c r="HY32" s="86">
        <f t="shared" si="93"/>
        <v>4.3953992021308579E-181</v>
      </c>
      <c r="HZ32" s="86">
        <f t="shared" si="93"/>
        <v>1.6720437669897323E-178</v>
      </c>
      <c r="IA32" s="86">
        <f t="shared" si="93"/>
        <v>7.1406890992748015E-192</v>
      </c>
      <c r="IB32" s="86">
        <f t="shared" si="93"/>
        <v>8.9491282458951505E-183</v>
      </c>
      <c r="IC32" s="86">
        <f t="shared" si="93"/>
        <v>1.3910226068403141E-149</v>
      </c>
      <c r="ID32" s="86">
        <f t="shared" si="93"/>
        <v>2.00736473857152E-161</v>
      </c>
      <c r="IE32" s="86">
        <f t="shared" si="93"/>
        <v>5.9813235341066252E-173</v>
      </c>
      <c r="IF32" s="86">
        <f t="shared" si="93"/>
        <v>2.2145613018699808E-81</v>
      </c>
      <c r="IG32" s="86">
        <f t="shared" si="93"/>
        <v>7.1215170701027562E-85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1.7262969108601178E-263</v>
      </c>
      <c r="IY32" s="86">
        <f t="shared" si="130"/>
        <v>3.2829690035016998E-13</v>
      </c>
      <c r="IZ32" s="86">
        <f t="shared" si="131"/>
        <v>1.2552624481906137E-12</v>
      </c>
      <c r="JA32" s="86">
        <f t="shared" si="132"/>
        <v>1.0982361724811815E-12</v>
      </c>
      <c r="JB32" s="86">
        <f t="shared" si="133"/>
        <v>8.2741519956438079E-14</v>
      </c>
      <c r="JC32" s="86">
        <f t="shared" si="134"/>
        <v>1.2143112224687033E-14</v>
      </c>
      <c r="JD32" s="86">
        <f t="shared" si="135"/>
        <v>9.966666301942711E-16</v>
      </c>
      <c r="JE32" s="86">
        <f t="shared" si="136"/>
        <v>3.6305000320704568E-16</v>
      </c>
      <c r="JF32" s="86">
        <f t="shared" si="137"/>
        <v>3.5812748188237099E-16</v>
      </c>
      <c r="JG32" s="86">
        <f t="shared" si="138"/>
        <v>2.016625265806474E-16</v>
      </c>
      <c r="JH32" s="86">
        <f t="shared" si="139"/>
        <v>2.2075183482811513E-15</v>
      </c>
      <c r="JI32" s="86">
        <f t="shared" si="140"/>
        <v>1.6569260853715351E-12</v>
      </c>
      <c r="JJ32" s="86">
        <f t="shared" si="141"/>
        <v>3.8539492504491778E-15</v>
      </c>
      <c r="JK32" s="86">
        <f t="shared" si="142"/>
        <v>3.6174230997885598E-16</v>
      </c>
      <c r="JL32" s="86">
        <f t="shared" si="143"/>
        <v>4.2871765054550902E-19</v>
      </c>
      <c r="JM32" s="86">
        <f t="shared" si="144"/>
        <v>5.4466530014006766E-21</v>
      </c>
    </row>
    <row r="33" spans="2:273" x14ac:dyDescent="0.25">
      <c r="B33" s="2">
        <v>6</v>
      </c>
      <c r="C33" s="37">
        <v>130.21700000000001</v>
      </c>
      <c r="D33" s="37">
        <v>129.06899999999999</v>
      </c>
      <c r="E33" s="37">
        <v>127.53400000000001</v>
      </c>
      <c r="F33" s="37">
        <v>128.37899999999999</v>
      </c>
      <c r="G33" s="37">
        <v>129</v>
      </c>
      <c r="H33" s="37">
        <v>127.276</v>
      </c>
      <c r="I33" s="37">
        <v>129.26300000000001</v>
      </c>
      <c r="J33" s="37">
        <v>127.509</v>
      </c>
      <c r="K33" s="37">
        <v>127.93</v>
      </c>
      <c r="L33" s="37">
        <v>131.446</v>
      </c>
      <c r="M33" s="37">
        <v>132.673</v>
      </c>
      <c r="N33" s="37">
        <v>133.655</v>
      </c>
      <c r="O33" s="37">
        <v>130.19999999999999</v>
      </c>
      <c r="P33" s="37">
        <v>131.709</v>
      </c>
      <c r="Q33" s="37">
        <v>129.85</v>
      </c>
      <c r="S33" s="4">
        <f t="shared" si="8"/>
        <v>130.88338476498947</v>
      </c>
      <c r="T33" s="4">
        <f t="shared" si="9"/>
        <v>129.58463886215083</v>
      </c>
      <c r="U33" s="4">
        <f t="shared" si="10"/>
        <v>128.46453067383425</v>
      </c>
      <c r="V33" s="4">
        <f t="shared" si="11"/>
        <v>127.75060178091185</v>
      </c>
      <c r="W33" s="4">
        <f t="shared" si="12"/>
        <v>126.94717422250052</v>
      </c>
      <c r="X33" s="4">
        <f t="shared" si="13"/>
        <v>126.52654139178101</v>
      </c>
      <c r="Y33" s="4">
        <f t="shared" si="14"/>
        <v>127.69651202662952</v>
      </c>
      <c r="Z33" s="4" t="e">
        <f t="shared" si="15"/>
        <v>#N/A</v>
      </c>
      <c r="AA33" s="4" t="e">
        <f t="shared" si="16"/>
        <v>#N/A</v>
      </c>
      <c r="AB33" s="4">
        <f t="shared" si="17"/>
        <v>130.4636502946349</v>
      </c>
      <c r="AC33" s="4">
        <f t="shared" si="18"/>
        <v>131.6310601899564</v>
      </c>
      <c r="AD33" s="4">
        <f t="shared" si="19"/>
        <v>130.71371371409876</v>
      </c>
      <c r="AE33" s="4">
        <f t="shared" si="20"/>
        <v>129.56794191622683</v>
      </c>
      <c r="AF33" s="4" t="e">
        <f t="shared" si="21"/>
        <v>#N/A</v>
      </c>
      <c r="AG33" s="4" t="e">
        <f t="shared" si="22"/>
        <v>#N/A</v>
      </c>
      <c r="AI33" s="4">
        <f t="shared" si="23"/>
        <v>-0.6663847649894592</v>
      </c>
      <c r="AJ33" s="4">
        <f t="shared" si="24"/>
        <v>-0.51563886215083699</v>
      </c>
      <c r="AK33" s="4">
        <f t="shared" si="25"/>
        <v>-0.93053067383424093</v>
      </c>
      <c r="AL33" s="4">
        <f t="shared" si="26"/>
        <v>0.62839821908814031</v>
      </c>
      <c r="AM33" s="4">
        <f t="shared" si="27"/>
        <v>2.0528257774994785</v>
      </c>
      <c r="AN33" s="4">
        <f t="shared" si="28"/>
        <v>0.74945860821898691</v>
      </c>
      <c r="AO33" s="4">
        <f t="shared" si="29"/>
        <v>1.5664879733704851</v>
      </c>
      <c r="AP33" s="4">
        <f t="shared" si="30"/>
        <v>0</v>
      </c>
      <c r="AQ33" s="4">
        <f t="shared" si="31"/>
        <v>0</v>
      </c>
      <c r="AR33" s="4">
        <f t="shared" si="32"/>
        <v>0.98234970536509536</v>
      </c>
      <c r="AS33" s="4">
        <f t="shared" si="33"/>
        <v>1.0419398100436013</v>
      </c>
      <c r="AT33" s="4">
        <f t="shared" si="34"/>
        <v>2.9412862859012421</v>
      </c>
      <c r="AU33" s="4">
        <f t="shared" si="35"/>
        <v>0.63205808377315975</v>
      </c>
      <c r="AV33" s="4">
        <f t="shared" si="36"/>
        <v>0</v>
      </c>
      <c r="AW33" s="4">
        <f t="shared" si="36"/>
        <v>0</v>
      </c>
      <c r="AY33" s="2">
        <f t="shared" si="96"/>
        <v>130.88338476388941</v>
      </c>
      <c r="AZ33" s="2">
        <f t="shared" si="37"/>
        <v>129.5846388581617</v>
      </c>
      <c r="BA33" s="2">
        <f t="shared" si="37"/>
        <v>128.46453067023543</v>
      </c>
      <c r="BB33" s="2">
        <f t="shared" si="37"/>
        <v>127.75060178061234</v>
      </c>
      <c r="BC33" s="2">
        <f t="shared" si="37"/>
        <v>126.94717422244911</v>
      </c>
      <c r="BD33" s="2">
        <f t="shared" si="37"/>
        <v>126.52654139177639</v>
      </c>
      <c r="BE33" s="2">
        <f t="shared" si="37"/>
        <v>127.69651202662773</v>
      </c>
      <c r="BF33" s="2" t="e">
        <f t="shared" si="37"/>
        <v>#N/A</v>
      </c>
      <c r="BG33" s="2" t="e">
        <f t="shared" si="37"/>
        <v>#N/A</v>
      </c>
      <c r="BH33" s="2">
        <f t="shared" si="37"/>
        <v>130.46365029462621</v>
      </c>
      <c r="BI33" s="2">
        <f t="shared" si="37"/>
        <v>131.63106018535996</v>
      </c>
      <c r="BJ33" s="2">
        <f t="shared" si="37"/>
        <v>130.71371371408267</v>
      </c>
      <c r="BK33" s="2">
        <f t="shared" si="37"/>
        <v>129.56794191622498</v>
      </c>
      <c r="BL33" s="2" t="e">
        <f t="shared" si="37"/>
        <v>#N/A</v>
      </c>
      <c r="BM33" s="2" t="e">
        <f t="shared" si="37"/>
        <v>#N/A</v>
      </c>
      <c r="BO33" s="2">
        <f t="shared" si="38"/>
        <v>130.21700000000001</v>
      </c>
      <c r="BP33" s="2">
        <f t="shared" si="39"/>
        <v>129.06899999999999</v>
      </c>
      <c r="BQ33" s="2">
        <f t="shared" si="40"/>
        <v>127.53400000000001</v>
      </c>
      <c r="BR33" s="2">
        <f t="shared" si="41"/>
        <v>128.37899999999999</v>
      </c>
      <c r="BS33" s="2">
        <f t="shared" si="42"/>
        <v>129</v>
      </c>
      <c r="BT33" s="2">
        <f t="shared" si="43"/>
        <v>127.276</v>
      </c>
      <c r="BU33" s="2">
        <f t="shared" si="44"/>
        <v>129.26300000000001</v>
      </c>
      <c r="BV33" s="2" t="str">
        <f t="shared" si="45"/>
        <v/>
      </c>
      <c r="BW33" s="2" t="str">
        <f t="shared" si="46"/>
        <v/>
      </c>
      <c r="BX33" s="2">
        <f t="shared" si="47"/>
        <v>131.446</v>
      </c>
      <c r="BY33" s="2">
        <f t="shared" si="48"/>
        <v>132.673</v>
      </c>
      <c r="BZ33" s="2">
        <f t="shared" si="49"/>
        <v>133.655</v>
      </c>
      <c r="CA33" s="2">
        <f t="shared" si="50"/>
        <v>130.19999999999999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130.91794390243902</v>
      </c>
      <c r="DL33" s="2">
        <f t="shared" si="70"/>
        <v>129.51866829268292</v>
      </c>
      <c r="DM33" s="2">
        <f t="shared" si="70"/>
        <v>128.49381219512196</v>
      </c>
      <c r="DN33" s="2">
        <f t="shared" si="70"/>
        <v>127.75510159474675</v>
      </c>
      <c r="DO33" s="2">
        <f t="shared" si="70"/>
        <v>126.87913064886749</v>
      </c>
      <c r="DP33" s="2">
        <f t="shared" si="70"/>
        <v>126.54040256045521</v>
      </c>
      <c r="DQ33" s="2">
        <f t="shared" si="70"/>
        <v>127.69269559032711</v>
      </c>
      <c r="DR33" s="2">
        <f t="shared" si="70"/>
        <v>128.41583025210087</v>
      </c>
      <c r="DS33" s="2">
        <f t="shared" si="70"/>
        <v>128.33985555555557</v>
      </c>
      <c r="DT33" s="2">
        <f t="shared" si="70"/>
        <v>130.39064675201519</v>
      </c>
      <c r="DU33" s="2">
        <f t="shared" si="70"/>
        <v>131.7197644465291</v>
      </c>
      <c r="DV33" s="2">
        <f t="shared" si="70"/>
        <v>130.72247724039835</v>
      </c>
      <c r="DW33" s="2">
        <f t="shared" si="70"/>
        <v>129.51298648648645</v>
      </c>
      <c r="DX33" s="2">
        <f t="shared" si="70"/>
        <v>129.87814672459893</v>
      </c>
      <c r="DY33" s="2">
        <f t="shared" si="70"/>
        <v>129.65064516129033</v>
      </c>
      <c r="EA33" s="2">
        <f t="shared" si="71"/>
        <v>129.99740934324103</v>
      </c>
      <c r="EB33" s="2">
        <f t="shared" si="72"/>
        <v>131.18678664353857</v>
      </c>
      <c r="EC33" s="2">
        <f t="shared" si="73"/>
        <v>127.75661887800533</v>
      </c>
      <c r="ED33" s="2">
        <f t="shared" si="74"/>
        <v>127.63154270735157</v>
      </c>
      <c r="EE33" s="2">
        <f t="shared" si="75"/>
        <v>128.74231291601225</v>
      </c>
      <c r="EF33" s="2">
        <f t="shared" si="76"/>
        <v>126.12624853768592</v>
      </c>
      <c r="EG33" s="2">
        <f t="shared" si="77"/>
        <v>127.80751601198808</v>
      </c>
      <c r="EH33" s="2">
        <f t="shared" si="78"/>
        <v>126.49979255524775</v>
      </c>
      <c r="EI33" s="2">
        <f t="shared" si="79"/>
        <v>130.84682260237366</v>
      </c>
      <c r="EJ33" s="2">
        <f t="shared" si="80"/>
        <v>132.51235528477545</v>
      </c>
      <c r="EK33" s="2">
        <f t="shared" si="81"/>
        <v>129.63411108411597</v>
      </c>
      <c r="EL33" s="2">
        <f t="shared" si="82"/>
        <v>130.47014371961052</v>
      </c>
      <c r="EM33" s="2">
        <f t="shared" si="83"/>
        <v>131.07726333711693</v>
      </c>
      <c r="EN33" s="2">
        <f t="shared" si="84"/>
        <v>131.67880414851422</v>
      </c>
      <c r="EO33" s="2">
        <f t="shared" si="85"/>
        <v>124.38344349184065</v>
      </c>
      <c r="EQ33" s="2">
        <f t="shared" si="86"/>
        <v>130.9862864963504</v>
      </c>
      <c r="ER33" s="2">
        <f t="shared" si="87"/>
        <v>128.94075109578574</v>
      </c>
      <c r="ES33" s="2">
        <f t="shared" si="87"/>
        <v>127.87563181472605</v>
      </c>
      <c r="ET33" s="2">
        <f t="shared" si="87"/>
        <v>128.10416535743673</v>
      </c>
      <c r="EU33" s="2">
        <f t="shared" si="87"/>
        <v>128.55949239199384</v>
      </c>
      <c r="EV33" s="2">
        <f t="shared" si="87"/>
        <v>126.0648635297115</v>
      </c>
      <c r="EW33" s="2">
        <f t="shared" si="87"/>
        <v>128.05457100463178</v>
      </c>
      <c r="EX33" s="2">
        <f t="shared" si="87"/>
        <v>127.3927750749541</v>
      </c>
      <c r="EY33" s="2">
        <f t="shared" si="87"/>
        <v>130.5190103429274</v>
      </c>
      <c r="EZ33" s="2">
        <f t="shared" si="87"/>
        <v>132.28903407096396</v>
      </c>
      <c r="FA33" s="2">
        <f t="shared" si="87"/>
        <v>130.6907951264445</v>
      </c>
      <c r="FB33" s="2">
        <f t="shared" si="87"/>
        <v>130.12862833892561</v>
      </c>
      <c r="FC33" s="2">
        <f t="shared" si="87"/>
        <v>131.31035956691716</v>
      </c>
      <c r="FD33" s="2">
        <f t="shared" si="87"/>
        <v>131.68727999048252</v>
      </c>
      <c r="FE33" s="2">
        <f t="shared" si="87"/>
        <v>142.09505648445946</v>
      </c>
      <c r="FG33" s="2">
        <f t="shared" si="88"/>
        <v>3.7546960660972926E-2</v>
      </c>
      <c r="FH33" s="2">
        <f t="shared" si="89"/>
        <v>3.955568197668935E-2</v>
      </c>
      <c r="FI33" s="2">
        <f t="shared" si="89"/>
        <v>3.9721252934151262E-2</v>
      </c>
      <c r="FJ33" s="2">
        <f t="shared" si="89"/>
        <v>3.6437618069984232E-2</v>
      </c>
      <c r="FK33" s="2">
        <f t="shared" si="89"/>
        <v>3.652055736807619E-2</v>
      </c>
      <c r="FL33" s="2">
        <f t="shared" si="89"/>
        <v>3.346797989504019E-2</v>
      </c>
      <c r="FM33" s="2">
        <f t="shared" si="89"/>
        <v>3.322738638940597E-2</v>
      </c>
      <c r="FN33" s="2">
        <f t="shared" si="89"/>
        <v>3.4368152701194907E-2</v>
      </c>
      <c r="FO33" s="2">
        <f t="shared" si="89"/>
        <v>3.3224420203696453E-2</v>
      </c>
      <c r="FP33" s="2">
        <f t="shared" si="89"/>
        <v>3.4408524429991691E-2</v>
      </c>
      <c r="FQ33" s="2">
        <f t="shared" si="89"/>
        <v>4.2534019945379108E-2</v>
      </c>
      <c r="FR33" s="2">
        <f t="shared" si="89"/>
        <v>3.4722670859180689E-2</v>
      </c>
      <c r="FS33" s="2">
        <f t="shared" si="89"/>
        <v>3.5130774274865703E-2</v>
      </c>
      <c r="FT33" s="2">
        <f t="shared" si="89"/>
        <v>3.0129249947736043E-2</v>
      </c>
      <c r="FU33" s="2">
        <f t="shared" si="89"/>
        <v>2.8222359005558941E-2</v>
      </c>
      <c r="FW33" s="2">
        <f t="shared" si="112"/>
        <v>4.1828569395373153E-6</v>
      </c>
      <c r="FX33" s="2">
        <f t="shared" si="90"/>
        <v>5.7850852626884413E-6</v>
      </c>
      <c r="FY33" s="2">
        <f t="shared" si="90"/>
        <v>6.0272777405131427E-6</v>
      </c>
      <c r="FZ33" s="2">
        <f t="shared" si="90"/>
        <v>5.0302575374577886E-6</v>
      </c>
      <c r="GA33" s="2">
        <f t="shared" si="90"/>
        <v>4.8205354584233296E-6</v>
      </c>
      <c r="GB33" s="2">
        <f t="shared" si="90"/>
        <v>4.401259236833098E-6</v>
      </c>
      <c r="GC33" s="2">
        <f t="shared" si="90"/>
        <v>5.0749215151495899E-6</v>
      </c>
      <c r="GD33" s="2">
        <f t="shared" si="90"/>
        <v>5.8538543351440829E-6</v>
      </c>
      <c r="GE33" s="2">
        <f t="shared" si="90"/>
        <v>6.0465074923370396E-6</v>
      </c>
      <c r="GF33" s="2">
        <f t="shared" si="90"/>
        <v>5.8985520526455271E-6</v>
      </c>
      <c r="GG33" s="2">
        <f t="shared" si="90"/>
        <v>6.5871600199866385E-6</v>
      </c>
      <c r="GH33" s="2">
        <f t="shared" si="90"/>
        <v>5.3658684026103348E-6</v>
      </c>
      <c r="GI33" s="2">
        <f t="shared" si="90"/>
        <v>5.0313796074361915E-6</v>
      </c>
      <c r="GJ33" s="2">
        <f t="shared" si="90"/>
        <v>3.7653728332546342E-6</v>
      </c>
      <c r="GK33" s="2">
        <f t="shared" si="90"/>
        <v>3.2710396018520216E-6</v>
      </c>
      <c r="GM33" s="86">
        <f t="shared" si="113"/>
        <v>8.66405444516303E-13</v>
      </c>
      <c r="GN33" s="86">
        <f t="shared" si="91"/>
        <v>3.167716407154328E-12</v>
      </c>
      <c r="GO33" s="86">
        <f t="shared" si="91"/>
        <v>2.7916279231107582E-12</v>
      </c>
      <c r="GP33" s="86">
        <f t="shared" si="91"/>
        <v>2.3006649338319598E-13</v>
      </c>
      <c r="GQ33" s="86">
        <f t="shared" si="91"/>
        <v>3.681120879541384E-14</v>
      </c>
      <c r="GR33" s="86">
        <f t="shared" si="91"/>
        <v>3.2755806447112001E-15</v>
      </c>
      <c r="GS33" s="86">
        <f t="shared" si="91"/>
        <v>1.2441921735766058E-15</v>
      </c>
      <c r="GT33" s="86">
        <f t="shared" si="91"/>
        <v>1.2434395665451056E-15</v>
      </c>
      <c r="GU33" s="86">
        <f t="shared" si="91"/>
        <v>7.0922928505606722E-16</v>
      </c>
      <c r="GV33" s="86">
        <f t="shared" si="91"/>
        <v>7.07337804708229E-15</v>
      </c>
      <c r="GW33" s="86">
        <f t="shared" si="91"/>
        <v>4.2185303712968069E-12</v>
      </c>
      <c r="GX33" s="86">
        <f t="shared" si="91"/>
        <v>1.2085917911170591E-14</v>
      </c>
      <c r="GY33" s="86">
        <f t="shared" si="91"/>
        <v>1.2658074496477285E-15</v>
      </c>
      <c r="GZ33" s="86">
        <f t="shared" si="91"/>
        <v>1.8988973954190235E-18</v>
      </c>
      <c r="HA33" s="86">
        <f t="shared" si="91"/>
        <v>2.8313041773960324E-20</v>
      </c>
      <c r="HC33" s="86">
        <f t="shared" si="145"/>
        <v>1.1357513062872787E-29</v>
      </c>
      <c r="HD33" s="86">
        <f t="shared" si="92"/>
        <v>3.1305695001064241E-29</v>
      </c>
      <c r="HE33" s="86">
        <f t="shared" si="92"/>
        <v>7.4838804142331181E-33</v>
      </c>
      <c r="HF33" s="86">
        <f t="shared" si="92"/>
        <v>3.616357405602293E-37</v>
      </c>
      <c r="HG33" s="86">
        <f t="shared" si="92"/>
        <v>2.2723598363055972E-31</v>
      </c>
      <c r="HH33" s="86">
        <f t="shared" si="92"/>
        <v>1.3309825626890342E-35</v>
      </c>
      <c r="HI33" s="86">
        <f t="shared" si="92"/>
        <v>5.9854136986609473E-38</v>
      </c>
      <c r="HJ33" s="86">
        <f t="shared" si="92"/>
        <v>2.5406069095580993E-37</v>
      </c>
      <c r="HK33" s="86">
        <f t="shared" si="92"/>
        <v>3.4548393041126355E-40</v>
      </c>
      <c r="HL33" s="86">
        <f t="shared" si="92"/>
        <v>1.3562743945307202E-38</v>
      </c>
      <c r="HM33" s="86">
        <f t="shared" si="92"/>
        <v>9.0566802991343258E-32</v>
      </c>
      <c r="HN33" s="86">
        <f t="shared" si="92"/>
        <v>2.267575268201108E-34</v>
      </c>
      <c r="HO33" s="86">
        <f t="shared" si="92"/>
        <v>3.7460051364900982E-36</v>
      </c>
      <c r="HP33" s="86">
        <f t="shared" si="92"/>
        <v>2.3143668448604122E-56</v>
      </c>
      <c r="HQ33" s="86">
        <f t="shared" si="92"/>
        <v>3.3867278278245824E-59</v>
      </c>
      <c r="HS33" s="86">
        <f t="shared" si="114"/>
        <v>6.023434863600073E-136</v>
      </c>
      <c r="HT33" s="86">
        <f t="shared" si="93"/>
        <v>6.1934414424677728E-130</v>
      </c>
      <c r="HU33" s="86">
        <f t="shared" si="93"/>
        <v>3.6004296733939257E-147</v>
      </c>
      <c r="HV33" s="86">
        <f t="shared" si="93"/>
        <v>5.682878807161174E-173</v>
      </c>
      <c r="HW33" s="86">
        <f t="shared" si="93"/>
        <v>2.8120499329134838E-145</v>
      </c>
      <c r="HX33" s="86">
        <f t="shared" si="93"/>
        <v>1.4091021705509916E-166</v>
      </c>
      <c r="HY33" s="86">
        <f t="shared" si="93"/>
        <v>8.4840214598563393E-178</v>
      </c>
      <c r="HZ33" s="86">
        <f t="shared" si="93"/>
        <v>3.1378295677803902E-175</v>
      </c>
      <c r="IA33" s="86">
        <f t="shared" si="93"/>
        <v>2.4196622082346214E-188</v>
      </c>
      <c r="IB33" s="86">
        <f t="shared" si="93"/>
        <v>2.0603414398540005E-179</v>
      </c>
      <c r="IC33" s="86">
        <f t="shared" si="93"/>
        <v>8.1146960280474551E-147</v>
      </c>
      <c r="ID33" s="86">
        <f t="shared" si="93"/>
        <v>1.7729564482388035E-158</v>
      </c>
      <c r="IE33" s="86">
        <f t="shared" si="93"/>
        <v>8.4987413118646056E-170</v>
      </c>
      <c r="IF33" s="86">
        <f t="shared" si="93"/>
        <v>5.9109665592587682E-80</v>
      </c>
      <c r="IG33" s="86">
        <f t="shared" si="93"/>
        <v>2.1188539648802871E-83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1.0170760464840886E-259</v>
      </c>
      <c r="IY33" s="86">
        <f t="shared" si="130"/>
        <v>8.66405444516303E-13</v>
      </c>
      <c r="IZ33" s="86">
        <f t="shared" si="131"/>
        <v>3.167716407154328E-12</v>
      </c>
      <c r="JA33" s="86">
        <f t="shared" si="132"/>
        <v>2.7916279231107582E-12</v>
      </c>
      <c r="JB33" s="86">
        <f t="shared" si="133"/>
        <v>2.3006649338319598E-13</v>
      </c>
      <c r="JC33" s="86">
        <f t="shared" si="134"/>
        <v>3.681120879541384E-14</v>
      </c>
      <c r="JD33" s="86">
        <f t="shared" si="135"/>
        <v>3.2755806447112001E-15</v>
      </c>
      <c r="JE33" s="86">
        <f t="shared" si="136"/>
        <v>1.2441921735766058E-15</v>
      </c>
      <c r="JF33" s="86">
        <f t="shared" si="137"/>
        <v>1.2434395665451056E-15</v>
      </c>
      <c r="JG33" s="86">
        <f t="shared" si="138"/>
        <v>7.0922928505606722E-16</v>
      </c>
      <c r="JH33" s="86">
        <f t="shared" si="139"/>
        <v>7.07337804708229E-15</v>
      </c>
      <c r="JI33" s="86">
        <f t="shared" si="140"/>
        <v>4.2185303712968069E-12</v>
      </c>
      <c r="JJ33" s="86">
        <f t="shared" si="141"/>
        <v>1.2085917911170591E-14</v>
      </c>
      <c r="JK33" s="86">
        <f t="shared" si="142"/>
        <v>1.2658074496477285E-15</v>
      </c>
      <c r="JL33" s="86">
        <f t="shared" si="143"/>
        <v>1.8988973954190235E-18</v>
      </c>
      <c r="JM33" s="86">
        <f t="shared" si="144"/>
        <v>2.8313041773960324E-20</v>
      </c>
    </row>
    <row r="34" spans="2:273" x14ac:dyDescent="0.25">
      <c r="B34" s="2">
        <v>7</v>
      </c>
      <c r="C34" s="37">
        <v>131.517</v>
      </c>
      <c r="D34" s="37">
        <v>129.12100000000001</v>
      </c>
      <c r="E34" s="37">
        <v>127.931</v>
      </c>
      <c r="F34" s="37">
        <v>128.517</v>
      </c>
      <c r="G34" s="37">
        <v>129.46600000000001</v>
      </c>
      <c r="H34" s="37">
        <v>127.81</v>
      </c>
      <c r="I34" s="37">
        <v>128.49100000000001</v>
      </c>
      <c r="J34" s="37">
        <v>129.80699999999999</v>
      </c>
      <c r="K34" s="37">
        <v>130.54400000000001</v>
      </c>
      <c r="L34" s="37">
        <v>131.857</v>
      </c>
      <c r="M34" s="37">
        <v>130.745</v>
      </c>
      <c r="N34" s="37">
        <v>131.21799999999999</v>
      </c>
      <c r="O34" s="37">
        <v>131.07300000000001</v>
      </c>
      <c r="P34" s="37">
        <v>130.94499999999999</v>
      </c>
      <c r="Q34" s="37">
        <v>131.35</v>
      </c>
      <c r="R34" s="19"/>
      <c r="S34" s="4">
        <f t="shared" si="8"/>
        <v>131.04010304053799</v>
      </c>
      <c r="T34" s="4">
        <f t="shared" si="9"/>
        <v>129.80908041754802</v>
      </c>
      <c r="U34" s="4">
        <f t="shared" si="10"/>
        <v>128.66718881438331</v>
      </c>
      <c r="V34" s="4">
        <f t="shared" si="11"/>
        <v>127.99942639180586</v>
      </c>
      <c r="W34" s="4">
        <f t="shared" si="12"/>
        <v>127.24512783986623</v>
      </c>
      <c r="X34" s="4">
        <f t="shared" si="13"/>
        <v>126.76309349880144</v>
      </c>
      <c r="Y34" s="4">
        <f t="shared" si="14"/>
        <v>127.88402943586702</v>
      </c>
      <c r="Z34" s="4">
        <f t="shared" si="15"/>
        <v>128.47996675586356</v>
      </c>
      <c r="AA34" s="4">
        <f t="shared" si="16"/>
        <v>128.63118442138094</v>
      </c>
      <c r="AB34" s="4">
        <f t="shared" si="17"/>
        <v>130.61286657446897</v>
      </c>
      <c r="AC34" s="4">
        <f t="shared" si="18"/>
        <v>131.80784555188032</v>
      </c>
      <c r="AD34" s="4">
        <f t="shared" si="19"/>
        <v>130.95705648718041</v>
      </c>
      <c r="AE34" s="4">
        <f t="shared" si="20"/>
        <v>129.80594614572047</v>
      </c>
      <c r="AF34" s="4" t="e">
        <f t="shared" si="21"/>
        <v>#N/A</v>
      </c>
      <c r="AG34" s="4" t="e">
        <f t="shared" si="22"/>
        <v>#N/A</v>
      </c>
      <c r="AI34" s="4">
        <f t="shared" si="23"/>
        <v>0.47689695946201027</v>
      </c>
      <c r="AJ34" s="4">
        <f t="shared" si="24"/>
        <v>-0.68808041754800797</v>
      </c>
      <c r="AK34" s="4">
        <f t="shared" si="25"/>
        <v>-0.7361888143833113</v>
      </c>
      <c r="AL34" s="4">
        <f t="shared" si="26"/>
        <v>0.51757360819414089</v>
      </c>
      <c r="AM34" s="4">
        <f t="shared" si="27"/>
        <v>2.22087216013378</v>
      </c>
      <c r="AN34" s="4">
        <f t="shared" si="28"/>
        <v>1.0469065011985634</v>
      </c>
      <c r="AO34" s="4">
        <f t="shared" si="29"/>
        <v>0.60697056413299322</v>
      </c>
      <c r="AP34" s="4">
        <f t="shared" si="30"/>
        <v>1.3270332441364303</v>
      </c>
      <c r="AQ34" s="4">
        <f t="shared" si="31"/>
        <v>1.9128155786190746</v>
      </c>
      <c r="AR34" s="4">
        <f t="shared" si="32"/>
        <v>1.2441334255310323</v>
      </c>
      <c r="AS34" s="4">
        <f t="shared" si="33"/>
        <v>-1.062845551880315</v>
      </c>
      <c r="AT34" s="4">
        <f t="shared" si="34"/>
        <v>0.26094351281957984</v>
      </c>
      <c r="AU34" s="4">
        <f t="shared" si="35"/>
        <v>1.2670538542795384</v>
      </c>
      <c r="AV34" s="4">
        <f t="shared" si="36"/>
        <v>0</v>
      </c>
      <c r="AW34" s="4">
        <f t="shared" si="36"/>
        <v>0</v>
      </c>
      <c r="AY34" s="2">
        <f t="shared" si="96"/>
        <v>131.04010303773492</v>
      </c>
      <c r="AZ34" s="2">
        <f t="shared" si="37"/>
        <v>129.80908040782103</v>
      </c>
      <c r="BA34" s="2">
        <f t="shared" si="37"/>
        <v>128.6671888055462</v>
      </c>
      <c r="BB34" s="2">
        <f t="shared" si="37"/>
        <v>127.99942639100267</v>
      </c>
      <c r="BC34" s="2">
        <f t="shared" si="37"/>
        <v>127.24512783971626</v>
      </c>
      <c r="BD34" s="2">
        <f t="shared" si="37"/>
        <v>126.76309349878687</v>
      </c>
      <c r="BE34" s="2">
        <f t="shared" si="37"/>
        <v>127.88402943586114</v>
      </c>
      <c r="BF34" s="2">
        <f t="shared" si="37"/>
        <v>128.47996675585765</v>
      </c>
      <c r="BG34" s="2">
        <f t="shared" si="37"/>
        <v>128.63118442137761</v>
      </c>
      <c r="BH34" s="2">
        <f t="shared" si="37"/>
        <v>130.61286657444219</v>
      </c>
      <c r="BI34" s="2">
        <f t="shared" si="37"/>
        <v>131.80784554058252</v>
      </c>
      <c r="BJ34" s="2">
        <f t="shared" si="37"/>
        <v>130.95705648713187</v>
      </c>
      <c r="BK34" s="2">
        <f t="shared" si="37"/>
        <v>129.80594614571427</v>
      </c>
      <c r="BL34" s="2" t="e">
        <f t="shared" si="37"/>
        <v>#N/A</v>
      </c>
      <c r="BM34" s="2" t="e">
        <f t="shared" si="37"/>
        <v>#N/A</v>
      </c>
      <c r="BO34" s="2">
        <f t="shared" si="38"/>
        <v>131.517</v>
      </c>
      <c r="BP34" s="2">
        <f t="shared" si="39"/>
        <v>129.12100000000001</v>
      </c>
      <c r="BQ34" s="2">
        <f t="shared" si="40"/>
        <v>127.931</v>
      </c>
      <c r="BR34" s="2">
        <f t="shared" si="41"/>
        <v>128.517</v>
      </c>
      <c r="BS34" s="2">
        <f t="shared" si="42"/>
        <v>129.46600000000001</v>
      </c>
      <c r="BT34" s="2">
        <f t="shared" si="43"/>
        <v>127.81</v>
      </c>
      <c r="BU34" s="2">
        <f t="shared" si="44"/>
        <v>128.49100000000001</v>
      </c>
      <c r="BV34" s="2">
        <f t="shared" si="45"/>
        <v>129.80699999999999</v>
      </c>
      <c r="BW34" s="2">
        <f t="shared" si="46"/>
        <v>130.54400000000001</v>
      </c>
      <c r="BX34" s="2">
        <f t="shared" si="47"/>
        <v>131.857</v>
      </c>
      <c r="BY34" s="2">
        <f t="shared" si="48"/>
        <v>130.745</v>
      </c>
      <c r="BZ34" s="2">
        <f t="shared" si="49"/>
        <v>131.21799999999999</v>
      </c>
      <c r="CA34" s="2">
        <f t="shared" si="50"/>
        <v>131.07300000000001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131.08693048780489</v>
      </c>
      <c r="DL34" s="2">
        <f t="shared" si="70"/>
        <v>129.74997073170732</v>
      </c>
      <c r="DM34" s="2">
        <f t="shared" si="70"/>
        <v>128.70989181184672</v>
      </c>
      <c r="DN34" s="2">
        <f t="shared" si="70"/>
        <v>128.01572729831148</v>
      </c>
      <c r="DO34" s="2">
        <f t="shared" si="70"/>
        <v>127.18478301783564</v>
      </c>
      <c r="DP34" s="2">
        <f t="shared" si="70"/>
        <v>126.7884132290185</v>
      </c>
      <c r="DQ34" s="2">
        <f t="shared" si="70"/>
        <v>127.88810289236599</v>
      </c>
      <c r="DR34" s="2">
        <f t="shared" si="70"/>
        <v>128.55844761904766</v>
      </c>
      <c r="DS34" s="2">
        <f t="shared" si="70"/>
        <v>128.54992042042045</v>
      </c>
      <c r="DT34" s="2">
        <f t="shared" si="70"/>
        <v>130.5414115694642</v>
      </c>
      <c r="DU34" s="2">
        <f t="shared" si="70"/>
        <v>131.91523189493435</v>
      </c>
      <c r="DV34" s="2">
        <f t="shared" si="70"/>
        <v>130.97834423897586</v>
      </c>
      <c r="DW34" s="2">
        <f t="shared" si="70"/>
        <v>129.75691583011582</v>
      </c>
      <c r="DX34" s="2">
        <f t="shared" si="70"/>
        <v>130.06114839572194</v>
      </c>
      <c r="DY34" s="2">
        <f t="shared" si="70"/>
        <v>129.79629032258066</v>
      </c>
      <c r="EA34" s="2">
        <f t="shared" si="71"/>
        <v>129.9452680256891</v>
      </c>
      <c r="EB34" s="2">
        <f t="shared" si="72"/>
        <v>131.1183531849282</v>
      </c>
      <c r="EC34" s="2">
        <f t="shared" si="73"/>
        <v>127.72564376174927</v>
      </c>
      <c r="ED34" s="2">
        <f t="shared" si="74"/>
        <v>127.60622667295006</v>
      </c>
      <c r="EE34" s="2">
        <f t="shared" si="75"/>
        <v>128.69707975233123</v>
      </c>
      <c r="EF34" s="2">
        <f t="shared" si="76"/>
        <v>126.09622438861345</v>
      </c>
      <c r="EG34" s="2">
        <f t="shared" si="77"/>
        <v>127.77590055452444</v>
      </c>
      <c r="EH34" s="2">
        <f t="shared" si="78"/>
        <v>126.46878293924364</v>
      </c>
      <c r="EI34" s="2">
        <f t="shared" si="79"/>
        <v>130.7878280484627</v>
      </c>
      <c r="EJ34" s="2">
        <f t="shared" si="80"/>
        <v>132.44167853231104</v>
      </c>
      <c r="EK34" s="2">
        <f t="shared" si="81"/>
        <v>129.60305143609364</v>
      </c>
      <c r="EL34" s="2">
        <f t="shared" si="82"/>
        <v>130.41738854792945</v>
      </c>
      <c r="EM34" s="2">
        <f t="shared" si="83"/>
        <v>131.03404606009917</v>
      </c>
      <c r="EN34" s="2">
        <f t="shared" si="84"/>
        <v>131.63891254307822</v>
      </c>
      <c r="EO34" s="2">
        <f t="shared" si="85"/>
        <v>124.49619164425376</v>
      </c>
      <c r="EQ34" s="2">
        <f t="shared" si="86"/>
        <v>130.92393864051098</v>
      </c>
      <c r="ER34" s="2">
        <f t="shared" si="87"/>
        <v>128.8958746903651</v>
      </c>
      <c r="ES34" s="2">
        <f t="shared" si="87"/>
        <v>127.84339290835426</v>
      </c>
      <c r="ET34" s="2">
        <f t="shared" si="87"/>
        <v>128.073870816381</v>
      </c>
      <c r="EU34" s="2">
        <f t="shared" si="87"/>
        <v>128.51617106417015</v>
      </c>
      <c r="EV34" s="2">
        <f t="shared" si="87"/>
        <v>126.03546960366918</v>
      </c>
      <c r="EW34" s="2">
        <f t="shared" si="87"/>
        <v>128.02035956568631</v>
      </c>
      <c r="EX34" s="2">
        <f t="shared" si="87"/>
        <v>127.35224669969169</v>
      </c>
      <c r="EY34" s="2">
        <f t="shared" si="87"/>
        <v>130.46348715611887</v>
      </c>
      <c r="EZ34" s="2">
        <f t="shared" si="87"/>
        <v>132.22072939394982</v>
      </c>
      <c r="FA34" s="2">
        <f t="shared" si="87"/>
        <v>130.64832605091277</v>
      </c>
      <c r="FB34" s="2">
        <f t="shared" si="87"/>
        <v>130.07946304977136</v>
      </c>
      <c r="FC34" s="2">
        <f t="shared" si="87"/>
        <v>131.26469255847221</v>
      </c>
      <c r="FD34" s="2">
        <f t="shared" si="87"/>
        <v>131.64728471819916</v>
      </c>
      <c r="FE34" s="2">
        <f t="shared" si="87"/>
        <v>142.00931979973024</v>
      </c>
      <c r="FG34" s="2">
        <f t="shared" si="88"/>
        <v>4.1020827265757981E-2</v>
      </c>
      <c r="FH34" s="2">
        <f t="shared" si="89"/>
        <v>4.3207053434792017E-2</v>
      </c>
      <c r="FI34" s="2">
        <f t="shared" si="89"/>
        <v>4.3387217758643008E-2</v>
      </c>
      <c r="FJ34" s="2">
        <f t="shared" si="89"/>
        <v>3.9813093364855667E-2</v>
      </c>
      <c r="FK34" s="2">
        <f t="shared" si="89"/>
        <v>3.9903397737246139E-2</v>
      </c>
      <c r="FL34" s="2">
        <f t="shared" si="89"/>
        <v>3.6578799827714149E-2</v>
      </c>
      <c r="FM34" s="2">
        <f t="shared" si="89"/>
        <v>3.6316683633438519E-2</v>
      </c>
      <c r="FN34" s="2">
        <f t="shared" si="89"/>
        <v>3.7559391497942511E-2</v>
      </c>
      <c r="FO34" s="2">
        <f t="shared" si="89"/>
        <v>3.6313452027004353E-2</v>
      </c>
      <c r="FP34" s="2">
        <f t="shared" si="89"/>
        <v>3.7603365944041886E-2</v>
      </c>
      <c r="FQ34" s="2">
        <f t="shared" si="89"/>
        <v>4.6447025195491917E-2</v>
      </c>
      <c r="FR34" s="2">
        <f t="shared" si="89"/>
        <v>3.7945534701951368E-2</v>
      </c>
      <c r="FS34" s="2">
        <f t="shared" si="89"/>
        <v>3.839001068008064E-2</v>
      </c>
      <c r="FT34" s="2">
        <f t="shared" si="89"/>
        <v>3.2940314211784727E-2</v>
      </c>
      <c r="FU34" s="2">
        <f t="shared" si="89"/>
        <v>3.0861171191350963E-2</v>
      </c>
      <c r="FW34" s="2">
        <f t="shared" si="112"/>
        <v>4.5864095809226961E-6</v>
      </c>
      <c r="FX34" s="2">
        <f t="shared" si="90"/>
        <v>6.3432163129987039E-6</v>
      </c>
      <c r="FY34" s="2">
        <f t="shared" si="90"/>
        <v>6.6087747815634421E-6</v>
      </c>
      <c r="FZ34" s="2">
        <f t="shared" si="90"/>
        <v>5.5155650340475518E-6</v>
      </c>
      <c r="GA34" s="2">
        <f t="shared" si="90"/>
        <v>5.2856095656831275E-6</v>
      </c>
      <c r="GB34" s="2">
        <f t="shared" si="90"/>
        <v>4.8258827395681626E-6</v>
      </c>
      <c r="GC34" s="2">
        <f t="shared" si="90"/>
        <v>5.5645380639943764E-6</v>
      </c>
      <c r="GD34" s="2">
        <f t="shared" si="90"/>
        <v>6.4186200168441687E-6</v>
      </c>
      <c r="GE34" s="2">
        <f t="shared" si="90"/>
        <v>6.6298597605946082E-6</v>
      </c>
      <c r="GF34" s="2">
        <f t="shared" si="90"/>
        <v>6.4676300339317969E-6</v>
      </c>
      <c r="GG34" s="2">
        <f t="shared" si="90"/>
        <v>7.2226727462878636E-6</v>
      </c>
      <c r="GH34" s="2">
        <f t="shared" si="90"/>
        <v>5.8835546609825719E-6</v>
      </c>
      <c r="GI34" s="2">
        <f t="shared" si="90"/>
        <v>5.5167953581191061E-6</v>
      </c>
      <c r="GJ34" s="2">
        <f t="shared" si="90"/>
        <v>4.1286477121734021E-6</v>
      </c>
      <c r="GK34" s="2">
        <f t="shared" si="90"/>
        <v>3.5866224702709579E-6</v>
      </c>
      <c r="GM34" s="86">
        <f t="shared" si="113"/>
        <v>2.2476967874107101E-12</v>
      </c>
      <c r="GN34" s="86">
        <f t="shared" si="91"/>
        <v>7.8642210424610512E-12</v>
      </c>
      <c r="GO34" s="86">
        <f t="shared" si="91"/>
        <v>6.9797563535484938E-12</v>
      </c>
      <c r="GP34" s="86">
        <f t="shared" si="91"/>
        <v>6.2820980891273023E-13</v>
      </c>
      <c r="GQ34" s="86">
        <f t="shared" si="91"/>
        <v>1.0937604020330577E-13</v>
      </c>
      <c r="GR34" s="86">
        <f t="shared" si="91"/>
        <v>1.0537507627332671E-14</v>
      </c>
      <c r="GS34" s="86">
        <f t="shared" si="91"/>
        <v>4.1700327681520743E-15</v>
      </c>
      <c r="GT34" s="86">
        <f t="shared" si="91"/>
        <v>4.220256308536067E-15</v>
      </c>
      <c r="GU34" s="86">
        <f t="shared" si="91"/>
        <v>2.4379991258569238E-15</v>
      </c>
      <c r="GV34" s="86">
        <f t="shared" si="91"/>
        <v>2.2194231775487892E-14</v>
      </c>
      <c r="GW34" s="86">
        <f t="shared" si="91"/>
        <v>1.0560949199146348E-11</v>
      </c>
      <c r="GX34" s="86">
        <f t="shared" si="91"/>
        <v>3.7130342972151686E-14</v>
      </c>
      <c r="GY34" s="86">
        <f t="shared" si="91"/>
        <v>4.3284776268128569E-15</v>
      </c>
      <c r="GZ34" s="86">
        <f t="shared" si="91"/>
        <v>8.1843858259977439E-18</v>
      </c>
      <c r="HA34" s="86">
        <f t="shared" si="91"/>
        <v>1.4278605669283026E-19</v>
      </c>
      <c r="HC34" s="86">
        <f t="shared" si="145"/>
        <v>6.2630887231823082E-29</v>
      </c>
      <c r="HD34" s="86">
        <f t="shared" si="92"/>
        <v>1.7069262792439323E-28</v>
      </c>
      <c r="HE34" s="86">
        <f t="shared" si="92"/>
        <v>5.1350433549506189E-32</v>
      </c>
      <c r="HF34" s="86">
        <f t="shared" si="92"/>
        <v>3.2269597181232695E-36</v>
      </c>
      <c r="HG34" s="86">
        <f t="shared" si="92"/>
        <v>1.4311202872802004E-30</v>
      </c>
      <c r="HH34" s="86">
        <f t="shared" si="92"/>
        <v>1.0802672614712851E-34</v>
      </c>
      <c r="HI34" s="86">
        <f t="shared" si="92"/>
        <v>5.6932462853896319E-37</v>
      </c>
      <c r="HJ34" s="86">
        <f t="shared" si="92"/>
        <v>2.3887632790971283E-36</v>
      </c>
      <c r="HK34" s="86">
        <f t="shared" si="92"/>
        <v>3.8896450574780764E-39</v>
      </c>
      <c r="HL34" s="86">
        <f t="shared" si="92"/>
        <v>1.3722875402152835E-37</v>
      </c>
      <c r="HM34" s="86">
        <f t="shared" si="92"/>
        <v>6.0813254043363839E-31</v>
      </c>
      <c r="HN34" s="86">
        <f t="shared" si="92"/>
        <v>1.732336546847775E-33</v>
      </c>
      <c r="HO34" s="86">
        <f t="shared" si="92"/>
        <v>3.2388479024131546E-35</v>
      </c>
      <c r="HP34" s="86">
        <f t="shared" si="92"/>
        <v>7.0894532076867354E-55</v>
      </c>
      <c r="HQ34" s="86">
        <f t="shared" si="92"/>
        <v>1.2057551695584076E-57</v>
      </c>
      <c r="HS34" s="86">
        <f t="shared" si="114"/>
        <v>1.6906946226330174E-133</v>
      </c>
      <c r="HT34" s="86">
        <f t="shared" si="93"/>
        <v>1.5395713699169741E-127</v>
      </c>
      <c r="HU34" s="86">
        <f t="shared" si="93"/>
        <v>1.9158995279789692E-144</v>
      </c>
      <c r="HV34" s="86">
        <f t="shared" si="93"/>
        <v>8.0826652792812364E-170</v>
      </c>
      <c r="HW34" s="86">
        <f t="shared" si="93"/>
        <v>1.2586538182500215E-142</v>
      </c>
      <c r="HX34" s="86">
        <f t="shared" si="93"/>
        <v>1.4975459320981356E-163</v>
      </c>
      <c r="HY34" s="86">
        <f t="shared" si="93"/>
        <v>1.5270345449730805E-174</v>
      </c>
      <c r="HZ34" s="86">
        <f t="shared" si="93"/>
        <v>5.4883030127116146E-172</v>
      </c>
      <c r="IA34" s="86">
        <f t="shared" si="93"/>
        <v>7.5981812185459138E-185</v>
      </c>
      <c r="IB34" s="86">
        <f t="shared" si="93"/>
        <v>4.4116662555671939E-176</v>
      </c>
      <c r="IC34" s="86">
        <f t="shared" si="93"/>
        <v>4.457785969904623E-144</v>
      </c>
      <c r="ID34" s="86">
        <f t="shared" si="93"/>
        <v>1.4701550899773723E-155</v>
      </c>
      <c r="IE34" s="86">
        <f t="shared" si="93"/>
        <v>1.1288540086671551E-166</v>
      </c>
      <c r="IF34" s="86">
        <f t="shared" si="93"/>
        <v>1.5317463429422456E-78</v>
      </c>
      <c r="IG34" s="86">
        <f t="shared" si="93"/>
        <v>6.1164224594240713E-82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5.62657062954299E-256</v>
      </c>
      <c r="IY34" s="86">
        <f t="shared" si="130"/>
        <v>2.2476967874107101E-12</v>
      </c>
      <c r="IZ34" s="86">
        <f t="shared" si="131"/>
        <v>7.8642210424610512E-12</v>
      </c>
      <c r="JA34" s="86">
        <f t="shared" si="132"/>
        <v>6.9797563535484938E-12</v>
      </c>
      <c r="JB34" s="86">
        <f t="shared" si="133"/>
        <v>6.2820980891273023E-13</v>
      </c>
      <c r="JC34" s="86">
        <f t="shared" si="134"/>
        <v>1.0937604020330577E-13</v>
      </c>
      <c r="JD34" s="86">
        <f t="shared" si="135"/>
        <v>1.0537507627332671E-14</v>
      </c>
      <c r="JE34" s="86">
        <f t="shared" si="136"/>
        <v>4.1700327681520743E-15</v>
      </c>
      <c r="JF34" s="86">
        <f t="shared" si="137"/>
        <v>4.220256308536067E-15</v>
      </c>
      <c r="JG34" s="86">
        <f t="shared" si="138"/>
        <v>2.4379991258569238E-15</v>
      </c>
      <c r="JH34" s="86">
        <f t="shared" si="139"/>
        <v>2.2194231775487892E-14</v>
      </c>
      <c r="JI34" s="86">
        <f t="shared" si="140"/>
        <v>1.0560949199146348E-11</v>
      </c>
      <c r="JJ34" s="86">
        <f t="shared" si="141"/>
        <v>3.7130342972151686E-14</v>
      </c>
      <c r="JK34" s="86">
        <f t="shared" si="142"/>
        <v>4.3284776268128569E-15</v>
      </c>
      <c r="JL34" s="86">
        <f t="shared" si="143"/>
        <v>8.1843858259977439E-18</v>
      </c>
      <c r="JM34" s="86">
        <f t="shared" si="144"/>
        <v>1.4278605669283026E-19</v>
      </c>
    </row>
    <row r="35" spans="2:273" x14ac:dyDescent="0.25">
      <c r="B35" s="2">
        <v>8</v>
      </c>
      <c r="C35" s="37">
        <v>131.28299999999999</v>
      </c>
      <c r="D35" s="37">
        <v>128.10300000000001</v>
      </c>
      <c r="E35" s="37">
        <v>128</v>
      </c>
      <c r="F35" s="37">
        <v>128.89699999999999</v>
      </c>
      <c r="G35" s="37">
        <v>128.53399999999999</v>
      </c>
      <c r="H35" s="37">
        <v>127</v>
      </c>
      <c r="I35" s="37">
        <v>129.15799999999999</v>
      </c>
      <c r="J35" s="37">
        <v>129.36799999999999</v>
      </c>
      <c r="K35" s="37">
        <v>129.10499999999999</v>
      </c>
      <c r="L35" s="37">
        <v>130.804</v>
      </c>
      <c r="M35" s="37">
        <v>132.94499999999999</v>
      </c>
      <c r="N35" s="37">
        <v>131.709</v>
      </c>
      <c r="O35" s="37">
        <v>130.273</v>
      </c>
      <c r="P35" s="37">
        <v>130.94499999999999</v>
      </c>
      <c r="Q35" s="37">
        <v>129.75</v>
      </c>
      <c r="S35" s="4">
        <f t="shared" si="8"/>
        <v>131.1948673926295</v>
      </c>
      <c r="T35" s="4">
        <f t="shared" si="9"/>
        <v>130.03167549566177</v>
      </c>
      <c r="U35" s="4">
        <f t="shared" si="10"/>
        <v>128.86763953276301</v>
      </c>
      <c r="V35" s="4">
        <f t="shared" si="11"/>
        <v>128.24611299533228</v>
      </c>
      <c r="W35" s="4">
        <f t="shared" si="12"/>
        <v>127.54105493339441</v>
      </c>
      <c r="X35" s="4">
        <f t="shared" si="13"/>
        <v>126.99764683360803</v>
      </c>
      <c r="Y35" s="4">
        <f t="shared" si="14"/>
        <v>128.07005073748689</v>
      </c>
      <c r="Z35" s="4">
        <f t="shared" si="15"/>
        <v>128.60819841371787</v>
      </c>
      <c r="AA35" s="4">
        <f t="shared" si="16"/>
        <v>128.83810271232147</v>
      </c>
      <c r="AB35" s="4">
        <f t="shared" si="17"/>
        <v>130.76114472523511</v>
      </c>
      <c r="AC35" s="4">
        <f t="shared" si="18"/>
        <v>131.98199266567644</v>
      </c>
      <c r="AD35" s="4">
        <f t="shared" si="19"/>
        <v>131.19816100079419</v>
      </c>
      <c r="AE35" s="4">
        <f t="shared" si="20"/>
        <v>130.04236495992669</v>
      </c>
      <c r="AF35" s="4" t="e">
        <f t="shared" si="21"/>
        <v>#N/A</v>
      </c>
      <c r="AG35" s="4" t="e">
        <f t="shared" si="22"/>
        <v>#N/A</v>
      </c>
      <c r="AI35" s="4">
        <f t="shared" si="23"/>
        <v>8.8132607370482674E-2</v>
      </c>
      <c r="AJ35" s="4">
        <f t="shared" si="24"/>
        <v>-1.9286754956617642</v>
      </c>
      <c r="AK35" s="4">
        <f t="shared" si="25"/>
        <v>-0.86763953276300754</v>
      </c>
      <c r="AL35" s="4">
        <f t="shared" si="26"/>
        <v>0.65088700466770888</v>
      </c>
      <c r="AM35" s="4">
        <f t="shared" si="27"/>
        <v>0.99294506660558568</v>
      </c>
      <c r="AN35" s="4">
        <f t="shared" si="28"/>
        <v>2.3531663919698076E-3</v>
      </c>
      <c r="AO35" s="4">
        <f t="shared" si="29"/>
        <v>1.0879492625130922</v>
      </c>
      <c r="AP35" s="4">
        <f t="shared" si="30"/>
        <v>0.7598015862821228</v>
      </c>
      <c r="AQ35" s="4">
        <f t="shared" si="31"/>
        <v>0.26689728767851761</v>
      </c>
      <c r="AR35" s="4">
        <f t="shared" si="32"/>
        <v>4.2855274764889373E-2</v>
      </c>
      <c r="AS35" s="4">
        <f t="shared" si="33"/>
        <v>0.96300733432354946</v>
      </c>
      <c r="AT35" s="4">
        <f t="shared" si="34"/>
        <v>0.51083899920581644</v>
      </c>
      <c r="AU35" s="4">
        <f t="shared" si="35"/>
        <v>0.23063504007330948</v>
      </c>
      <c r="AV35" s="4">
        <f t="shared" si="36"/>
        <v>0</v>
      </c>
      <c r="AW35" s="4">
        <f t="shared" si="36"/>
        <v>0</v>
      </c>
      <c r="AY35" s="2">
        <f t="shared" si="96"/>
        <v>131.19486738561048</v>
      </c>
      <c r="AZ35" s="2">
        <f t="shared" si="37"/>
        <v>130.03167547233556</v>
      </c>
      <c r="BA35" s="2">
        <f t="shared" si="37"/>
        <v>128.86763951142532</v>
      </c>
      <c r="BB35" s="2">
        <f t="shared" si="37"/>
        <v>128.24611299321776</v>
      </c>
      <c r="BC35" s="2">
        <f t="shared" si="37"/>
        <v>127.54105493296578</v>
      </c>
      <c r="BD35" s="2">
        <f t="shared" si="37"/>
        <v>126.997646833563</v>
      </c>
      <c r="BE35" s="2">
        <f t="shared" si="37"/>
        <v>128.07005073746794</v>
      </c>
      <c r="BF35" s="2">
        <f t="shared" si="37"/>
        <v>128.6081984136986</v>
      </c>
      <c r="BG35" s="2">
        <f t="shared" si="37"/>
        <v>128.83810271231053</v>
      </c>
      <c r="BH35" s="2">
        <f t="shared" si="37"/>
        <v>130.76114472515437</v>
      </c>
      <c r="BI35" s="2">
        <f t="shared" si="37"/>
        <v>131.98199263837969</v>
      </c>
      <c r="BJ35" s="2">
        <f t="shared" si="37"/>
        <v>131.19816100065074</v>
      </c>
      <c r="BK35" s="2">
        <f t="shared" si="37"/>
        <v>130.04236495990639</v>
      </c>
      <c r="BL35" s="2" t="e">
        <f t="shared" si="37"/>
        <v>#N/A</v>
      </c>
      <c r="BM35" s="2" t="e">
        <f t="shared" si="37"/>
        <v>#N/A</v>
      </c>
      <c r="BO35" s="2">
        <f t="shared" si="38"/>
        <v>131.28299999999999</v>
      </c>
      <c r="BP35" s="2">
        <f t="shared" si="39"/>
        <v>128.10300000000001</v>
      </c>
      <c r="BQ35" s="2">
        <f t="shared" si="40"/>
        <v>128</v>
      </c>
      <c r="BR35" s="2">
        <f t="shared" si="41"/>
        <v>128.89699999999999</v>
      </c>
      <c r="BS35" s="2">
        <f t="shared" si="42"/>
        <v>128.53399999999999</v>
      </c>
      <c r="BT35" s="2">
        <f t="shared" si="43"/>
        <v>127</v>
      </c>
      <c r="BU35" s="2">
        <f t="shared" si="44"/>
        <v>129.15799999999999</v>
      </c>
      <c r="BV35" s="2">
        <f t="shared" si="45"/>
        <v>129.36799999999999</v>
      </c>
      <c r="BW35" s="2">
        <f t="shared" si="46"/>
        <v>129.10499999999999</v>
      </c>
      <c r="BX35" s="2">
        <f t="shared" si="47"/>
        <v>130.804</v>
      </c>
      <c r="BY35" s="2">
        <f t="shared" si="48"/>
        <v>132.94499999999999</v>
      </c>
      <c r="BZ35" s="2">
        <f t="shared" si="49"/>
        <v>131.709</v>
      </c>
      <c r="CA35" s="2">
        <f t="shared" si="50"/>
        <v>130.273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131.25591707317074</v>
      </c>
      <c r="DL35" s="2">
        <f t="shared" si="70"/>
        <v>129.9812731707317</v>
      </c>
      <c r="DM35" s="2">
        <f t="shared" si="70"/>
        <v>128.92597142857144</v>
      </c>
      <c r="DN35" s="2">
        <f t="shared" si="70"/>
        <v>128.2763530018762</v>
      </c>
      <c r="DO35" s="2">
        <f t="shared" si="70"/>
        <v>127.49043538680381</v>
      </c>
      <c r="DP35" s="2">
        <f t="shared" si="70"/>
        <v>127.0364238975818</v>
      </c>
      <c r="DQ35" s="2">
        <f t="shared" si="70"/>
        <v>128.08351019440488</v>
      </c>
      <c r="DR35" s="2">
        <f t="shared" si="70"/>
        <v>128.70106498599444</v>
      </c>
      <c r="DS35" s="2">
        <f t="shared" si="70"/>
        <v>128.7599852852853</v>
      </c>
      <c r="DT35" s="2">
        <f t="shared" si="70"/>
        <v>130.69217638691322</v>
      </c>
      <c r="DU35" s="2">
        <f t="shared" si="70"/>
        <v>132.1106993433396</v>
      </c>
      <c r="DV35" s="2">
        <f t="shared" si="70"/>
        <v>131.23421123755338</v>
      </c>
      <c r="DW35" s="2">
        <f t="shared" si="70"/>
        <v>130.00084517374515</v>
      </c>
      <c r="DX35" s="2">
        <f t="shared" si="70"/>
        <v>130.24415006684492</v>
      </c>
      <c r="DY35" s="2">
        <f t="shared" si="70"/>
        <v>129.94193548387096</v>
      </c>
      <c r="EA35" s="2">
        <f t="shared" si="71"/>
        <v>129.89312670813717</v>
      </c>
      <c r="EB35" s="2">
        <f t="shared" si="72"/>
        <v>131.0499197263178</v>
      </c>
      <c r="EC35" s="2">
        <f t="shared" si="73"/>
        <v>127.69466864549321</v>
      </c>
      <c r="ED35" s="2">
        <f t="shared" si="74"/>
        <v>127.58091063854856</v>
      </c>
      <c r="EE35" s="2">
        <f t="shared" si="75"/>
        <v>128.65184658865022</v>
      </c>
      <c r="EF35" s="2">
        <f t="shared" si="76"/>
        <v>126.06620023954098</v>
      </c>
      <c r="EG35" s="2">
        <f t="shared" si="77"/>
        <v>127.7442850970608</v>
      </c>
      <c r="EH35" s="2">
        <f t="shared" si="78"/>
        <v>126.43777332323951</v>
      </c>
      <c r="EI35" s="2">
        <f t="shared" si="79"/>
        <v>130.72883349455171</v>
      </c>
      <c r="EJ35" s="2">
        <f t="shared" si="80"/>
        <v>132.37100177984664</v>
      </c>
      <c r="EK35" s="2">
        <f t="shared" si="81"/>
        <v>129.5719917880713</v>
      </c>
      <c r="EL35" s="2">
        <f t="shared" si="82"/>
        <v>130.36463337624838</v>
      </c>
      <c r="EM35" s="2">
        <f t="shared" si="83"/>
        <v>130.99082878308144</v>
      </c>
      <c r="EN35" s="2">
        <f t="shared" si="84"/>
        <v>131.59902093764225</v>
      </c>
      <c r="EO35" s="2">
        <f t="shared" si="85"/>
        <v>124.60893979666686</v>
      </c>
      <c r="EQ35" s="2">
        <f t="shared" si="86"/>
        <v>130.86159078467156</v>
      </c>
      <c r="ER35" s="2">
        <f t="shared" si="87"/>
        <v>128.8509982849445</v>
      </c>
      <c r="ES35" s="2">
        <f t="shared" si="87"/>
        <v>127.81115400198246</v>
      </c>
      <c r="ET35" s="2">
        <f t="shared" si="87"/>
        <v>128.04357627532528</v>
      </c>
      <c r="EU35" s="2">
        <f t="shared" si="87"/>
        <v>128.47284973634646</v>
      </c>
      <c r="EV35" s="2">
        <f t="shared" si="87"/>
        <v>126.00607567762687</v>
      </c>
      <c r="EW35" s="2">
        <f t="shared" si="87"/>
        <v>127.98614812674082</v>
      </c>
      <c r="EX35" s="2">
        <f t="shared" si="87"/>
        <v>127.31171832442928</v>
      </c>
      <c r="EY35" s="2">
        <f t="shared" si="87"/>
        <v>130.40796396931034</v>
      </c>
      <c r="EZ35" s="2">
        <f t="shared" si="87"/>
        <v>132.15242471693568</v>
      </c>
      <c r="FA35" s="2">
        <f t="shared" si="87"/>
        <v>130.60585697538102</v>
      </c>
      <c r="FB35" s="2">
        <f t="shared" si="87"/>
        <v>130.03029776061712</v>
      </c>
      <c r="FC35" s="2">
        <f t="shared" si="87"/>
        <v>131.21902555002723</v>
      </c>
      <c r="FD35" s="2">
        <f t="shared" si="87"/>
        <v>131.60728944591577</v>
      </c>
      <c r="FE35" s="2">
        <f t="shared" si="87"/>
        <v>141.92358311500098</v>
      </c>
      <c r="FG35" s="2">
        <f t="shared" si="88"/>
        <v>4.4801137014028429E-2</v>
      </c>
      <c r="FH35" s="2">
        <f t="shared" si="89"/>
        <v>4.7178924842659703E-2</v>
      </c>
      <c r="FI35" s="2">
        <f t="shared" si="89"/>
        <v>4.7374830987216947E-2</v>
      </c>
      <c r="FJ35" s="2">
        <f t="shared" si="89"/>
        <v>4.3487150500494606E-2</v>
      </c>
      <c r="FK35" s="2">
        <f t="shared" si="89"/>
        <v>4.3585410117615034E-2</v>
      </c>
      <c r="FL35" s="2">
        <f t="shared" si="89"/>
        <v>3.996681131195564E-2</v>
      </c>
      <c r="FM35" s="2">
        <f t="shared" si="89"/>
        <v>3.9681417275217984E-2</v>
      </c>
      <c r="FN35" s="2">
        <f t="shared" si="89"/>
        <v>4.1034359175909668E-2</v>
      </c>
      <c r="FO35" s="2">
        <f t="shared" si="89"/>
        <v>3.9677898588643998E-2</v>
      </c>
      <c r="FP35" s="2">
        <f t="shared" si="89"/>
        <v>4.1082228440747832E-2</v>
      </c>
      <c r="FQ35" s="2">
        <f t="shared" si="89"/>
        <v>5.0700953083683858E-2</v>
      </c>
      <c r="FR35" s="2">
        <f t="shared" si="89"/>
        <v>4.1454689275774156E-2</v>
      </c>
      <c r="FS35" s="2">
        <f t="shared" si="89"/>
        <v>4.1938477968476121E-2</v>
      </c>
      <c r="FT35" s="2">
        <f t="shared" si="89"/>
        <v>3.600391506970986E-2</v>
      </c>
      <c r="FU35" s="2">
        <f t="shared" si="89"/>
        <v>3.3738148339449721E-2</v>
      </c>
      <c r="FW35" s="2">
        <f t="shared" si="112"/>
        <v>5.0288958788352269E-6</v>
      </c>
      <c r="FX35" s="2">
        <f t="shared" si="90"/>
        <v>6.9551941241687715E-6</v>
      </c>
      <c r="FY35" s="2">
        <f t="shared" si="90"/>
        <v>7.2463728308985907E-6</v>
      </c>
      <c r="FZ35" s="2">
        <f t="shared" si="90"/>
        <v>6.0476935810730211E-6</v>
      </c>
      <c r="GA35" s="2">
        <f t="shared" si="90"/>
        <v>5.7955526866780445E-6</v>
      </c>
      <c r="GB35" s="2">
        <f t="shared" si="90"/>
        <v>5.2914727374104228E-6</v>
      </c>
      <c r="GC35" s="2">
        <f t="shared" si="90"/>
        <v>6.1013913832064409E-6</v>
      </c>
      <c r="GD35" s="2">
        <f t="shared" si="90"/>
        <v>7.0378725395468347E-6</v>
      </c>
      <c r="GE35" s="2">
        <f t="shared" si="90"/>
        <v>7.2694920211436468E-6</v>
      </c>
      <c r="GF35" s="2">
        <f t="shared" si="90"/>
        <v>7.0916108878662227E-6</v>
      </c>
      <c r="GG35" s="2">
        <f t="shared" si="90"/>
        <v>7.919497665635232E-6</v>
      </c>
      <c r="GH35" s="2">
        <f t="shared" si="90"/>
        <v>6.4511857396668642E-6</v>
      </c>
      <c r="GI35" s="2">
        <f t="shared" si="90"/>
        <v>6.0490426031557953E-6</v>
      </c>
      <c r="GJ35" s="2">
        <f t="shared" si="90"/>
        <v>4.5269703927514336E-6</v>
      </c>
      <c r="GK35" s="2">
        <f t="shared" si="90"/>
        <v>3.9326519756303513E-6</v>
      </c>
      <c r="GM35" s="86">
        <f t="shared" si="113"/>
        <v>5.7321953562881696E-12</v>
      </c>
      <c r="GN35" s="86">
        <f t="shared" si="91"/>
        <v>1.9207344618851749E-11</v>
      </c>
      <c r="GO35" s="86">
        <f t="shared" si="91"/>
        <v>1.7165185940304469E-11</v>
      </c>
      <c r="GP35" s="86">
        <f t="shared" si="91"/>
        <v>1.6845431940940896E-12</v>
      </c>
      <c r="GQ35" s="86">
        <f t="shared" si="91"/>
        <v>3.1853803828335938E-13</v>
      </c>
      <c r="GR35" s="86">
        <f t="shared" si="91"/>
        <v>3.3182081066912982E-14</v>
      </c>
      <c r="GS35" s="86">
        <f t="shared" si="91"/>
        <v>1.3668706940928058E-14</v>
      </c>
      <c r="GT35" s="86">
        <f t="shared" si="91"/>
        <v>1.400184364883249E-14</v>
      </c>
      <c r="GU35" s="86">
        <f t="shared" si="91"/>
        <v>8.1916410331784047E-15</v>
      </c>
      <c r="GV35" s="86">
        <f t="shared" si="91"/>
        <v>6.8194440203180447E-14</v>
      </c>
      <c r="GW35" s="86">
        <f t="shared" si="91"/>
        <v>2.5997601134414997E-11</v>
      </c>
      <c r="GX35" s="86">
        <f t="shared" si="91"/>
        <v>1.1175290594960356E-13</v>
      </c>
      <c r="GY35" s="86">
        <f t="shared" si="91"/>
        <v>1.4464623745652289E-14</v>
      </c>
      <c r="GZ35" s="86">
        <f t="shared" si="91"/>
        <v>3.4326570231634124E-17</v>
      </c>
      <c r="HA35" s="86">
        <f t="shared" si="91"/>
        <v>6.9860688317992242E-19</v>
      </c>
      <c r="HC35" s="86">
        <f t="shared" si="145"/>
        <v>3.3767449604852124E-28</v>
      </c>
      <c r="HD35" s="86">
        <f t="shared" si="92"/>
        <v>9.0988795887617586E-28</v>
      </c>
      <c r="HE35" s="86">
        <f t="shared" si="92"/>
        <v>3.4335355289814175E-31</v>
      </c>
      <c r="HF35" s="86">
        <f t="shared" si="92"/>
        <v>2.796131569463141E-35</v>
      </c>
      <c r="HG35" s="86">
        <f t="shared" si="92"/>
        <v>8.792869643015171E-30</v>
      </c>
      <c r="HH35" s="86">
        <f t="shared" si="92"/>
        <v>8.5247867368903352E-34</v>
      </c>
      <c r="HI35" s="86">
        <f t="shared" si="92"/>
        <v>5.2528738966432708E-36</v>
      </c>
      <c r="HJ35" s="86">
        <f t="shared" si="92"/>
        <v>2.1781445378388418E-35</v>
      </c>
      <c r="HK35" s="86">
        <f t="shared" si="92"/>
        <v>4.2362477933783112E-38</v>
      </c>
      <c r="HL35" s="86">
        <f t="shared" si="92"/>
        <v>1.3452916386098517E-36</v>
      </c>
      <c r="HM35" s="86">
        <f t="shared" si="92"/>
        <v>3.9780287000511663E-30</v>
      </c>
      <c r="HN35" s="86">
        <f t="shared" si="92"/>
        <v>1.2875532646942578E-32</v>
      </c>
      <c r="HO35" s="86">
        <f t="shared" si="92"/>
        <v>2.7193097002045327E-34</v>
      </c>
      <c r="HP35" s="86">
        <f t="shared" si="92"/>
        <v>2.072209947697925E-53</v>
      </c>
      <c r="HQ35" s="86">
        <f t="shared" si="92"/>
        <v>4.0891770711762081E-56</v>
      </c>
      <c r="HS35" s="86">
        <f t="shared" si="114"/>
        <v>4.5058735237360323E-131</v>
      </c>
      <c r="HT35" s="86">
        <f t="shared" si="93"/>
        <v>3.6333523048956087E-125</v>
      </c>
      <c r="HU35" s="86">
        <f t="shared" si="93"/>
        <v>9.6078853471858057E-142</v>
      </c>
      <c r="HV35" s="86">
        <f t="shared" si="93"/>
        <v>1.0746386934734417E-166</v>
      </c>
      <c r="HW35" s="86">
        <f t="shared" si="93"/>
        <v>5.322429380326861E-140</v>
      </c>
      <c r="HX35" s="86">
        <f t="shared" si="93"/>
        <v>1.4921039558979863E-160</v>
      </c>
      <c r="HY35" s="86">
        <f t="shared" si="93"/>
        <v>2.5629511868157071E-171</v>
      </c>
      <c r="HZ35" s="86">
        <f t="shared" si="93"/>
        <v>8.9469405936526758E-169</v>
      </c>
      <c r="IA35" s="86">
        <f t="shared" si="93"/>
        <v>2.2110856764928711E-181</v>
      </c>
      <c r="IB35" s="86">
        <f t="shared" si="93"/>
        <v>8.7856079505451098E-173</v>
      </c>
      <c r="IC35" s="86">
        <f t="shared" si="93"/>
        <v>2.3060876106826319E-141</v>
      </c>
      <c r="ID35" s="86">
        <f t="shared" si="93"/>
        <v>1.1445170252593502E-152</v>
      </c>
      <c r="IE35" s="86">
        <f t="shared" si="93"/>
        <v>1.4016755960369722E-163</v>
      </c>
      <c r="IF35" s="86">
        <f t="shared" si="93"/>
        <v>3.8536600131042423E-77</v>
      </c>
      <c r="IG35" s="86">
        <f t="shared" si="93"/>
        <v>1.713020215562459E-80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2.9227177459798224E-252</v>
      </c>
      <c r="IY35" s="86">
        <f t="shared" si="130"/>
        <v>5.7321953562881696E-12</v>
      </c>
      <c r="IZ35" s="86">
        <f t="shared" si="131"/>
        <v>1.9207344618851749E-11</v>
      </c>
      <c r="JA35" s="86">
        <f t="shared" si="132"/>
        <v>1.7165185940304469E-11</v>
      </c>
      <c r="JB35" s="86">
        <f t="shared" si="133"/>
        <v>1.6845431940940896E-12</v>
      </c>
      <c r="JC35" s="86">
        <f t="shared" si="134"/>
        <v>3.1853803828335938E-13</v>
      </c>
      <c r="JD35" s="86">
        <f t="shared" si="135"/>
        <v>3.3182081066912982E-14</v>
      </c>
      <c r="JE35" s="86">
        <f t="shared" si="136"/>
        <v>1.3668706940928058E-14</v>
      </c>
      <c r="JF35" s="86">
        <f t="shared" si="137"/>
        <v>1.400184364883249E-14</v>
      </c>
      <c r="JG35" s="86">
        <f t="shared" si="138"/>
        <v>8.1916410331784047E-15</v>
      </c>
      <c r="JH35" s="86">
        <f t="shared" si="139"/>
        <v>6.8194440203180447E-14</v>
      </c>
      <c r="JI35" s="86">
        <f t="shared" si="140"/>
        <v>2.5997601134414997E-11</v>
      </c>
      <c r="JJ35" s="86">
        <f t="shared" si="141"/>
        <v>1.1175290594960356E-13</v>
      </c>
      <c r="JK35" s="86">
        <f t="shared" si="142"/>
        <v>1.4464623745652289E-14</v>
      </c>
      <c r="JL35" s="86">
        <f t="shared" si="143"/>
        <v>3.4326570231634124E-17</v>
      </c>
      <c r="JM35" s="86">
        <f t="shared" si="144"/>
        <v>6.9860688317992242E-19</v>
      </c>
    </row>
    <row r="36" spans="2:273" x14ac:dyDescent="0.25">
      <c r="B36" s="2">
        <v>9</v>
      </c>
      <c r="C36" s="37">
        <v>130.767</v>
      </c>
      <c r="D36" s="37">
        <v>128.94800000000001</v>
      </c>
      <c r="E36" s="37">
        <v>127.55200000000001</v>
      </c>
      <c r="F36" s="37">
        <v>129.10300000000001</v>
      </c>
      <c r="G36" s="37">
        <v>129.43100000000001</v>
      </c>
      <c r="H36" s="37">
        <v>129.74100000000001</v>
      </c>
      <c r="I36" s="37">
        <v>128.15799999999999</v>
      </c>
      <c r="J36" s="37">
        <v>128.018</v>
      </c>
      <c r="K36" s="37">
        <v>128.649</v>
      </c>
      <c r="L36" s="37">
        <v>132.375</v>
      </c>
      <c r="M36" s="37">
        <v>132.709</v>
      </c>
      <c r="N36" s="37">
        <v>131.49100000000001</v>
      </c>
      <c r="O36" s="37">
        <v>130.345</v>
      </c>
      <c r="P36" s="37">
        <v>131.52699999999999</v>
      </c>
      <c r="Q36" s="37">
        <v>131.1</v>
      </c>
      <c r="R36" s="10"/>
      <c r="S36" s="4">
        <f t="shared" si="8"/>
        <v>131.34743626114559</v>
      </c>
      <c r="T36" s="4">
        <f t="shared" si="9"/>
        <v>130.25215510192146</v>
      </c>
      <c r="U36" s="4">
        <f t="shared" si="10"/>
        <v>129.06560743709096</v>
      </c>
      <c r="V36" s="4">
        <f t="shared" si="11"/>
        <v>128.49038220137999</v>
      </c>
      <c r="W36" s="4">
        <f t="shared" si="12"/>
        <v>127.83465981777168</v>
      </c>
      <c r="X36" s="4">
        <f t="shared" si="13"/>
        <v>127.229942235051</v>
      </c>
      <c r="Y36" s="4">
        <f t="shared" si="14"/>
        <v>128.2543757228521</v>
      </c>
      <c r="Z36" s="4">
        <f t="shared" si="15"/>
        <v>128.73447642443563</v>
      </c>
      <c r="AA36" s="4">
        <f t="shared" si="16"/>
        <v>129.04371653906995</v>
      </c>
      <c r="AB36" s="4">
        <f t="shared" si="17"/>
        <v>130.90832932159279</v>
      </c>
      <c r="AC36" s="4">
        <f t="shared" si="18"/>
        <v>132.15319775393749</v>
      </c>
      <c r="AD36" s="4">
        <f t="shared" si="19"/>
        <v>131.43673513577247</v>
      </c>
      <c r="AE36" s="4">
        <f t="shared" si="20"/>
        <v>130.2769654679598</v>
      </c>
      <c r="AF36" s="4" t="e">
        <f t="shared" si="21"/>
        <v>#N/A</v>
      </c>
      <c r="AG36" s="4" t="e">
        <f t="shared" si="22"/>
        <v>#N/A</v>
      </c>
      <c r="AI36" s="4">
        <f t="shared" si="23"/>
        <v>-0.58043626114559288</v>
      </c>
      <c r="AJ36" s="4">
        <f t="shared" si="24"/>
        <v>-1.3041551019214523</v>
      </c>
      <c r="AK36" s="4">
        <f t="shared" si="25"/>
        <v>-1.513607437090954</v>
      </c>
      <c r="AL36" s="4">
        <f t="shared" si="26"/>
        <v>0.61261779862002186</v>
      </c>
      <c r="AM36" s="4">
        <f t="shared" si="27"/>
        <v>1.5963401822283316</v>
      </c>
      <c r="AN36" s="4">
        <f t="shared" si="28"/>
        <v>2.5110577649490153</v>
      </c>
      <c r="AO36" s="4">
        <f t="shared" si="29"/>
        <v>-9.6375722852116041E-2</v>
      </c>
      <c r="AP36" s="4">
        <f t="shared" si="30"/>
        <v>-0.71647642443562631</v>
      </c>
      <c r="AQ36" s="4">
        <f t="shared" si="31"/>
        <v>-0.39471653906994675</v>
      </c>
      <c r="AR36" s="4">
        <f t="shared" si="32"/>
        <v>1.4666706784072119</v>
      </c>
      <c r="AS36" s="4">
        <f t="shared" si="33"/>
        <v>0.55580224606251249</v>
      </c>
      <c r="AT36" s="4">
        <f t="shared" si="34"/>
        <v>5.426486422754806E-2</v>
      </c>
      <c r="AU36" s="4">
        <f t="shared" si="35"/>
        <v>6.8034532040201157E-2</v>
      </c>
      <c r="AV36" s="4">
        <f t="shared" si="36"/>
        <v>0</v>
      </c>
      <c r="AW36" s="4">
        <f t="shared" si="36"/>
        <v>0</v>
      </c>
      <c r="AY36" s="2">
        <f t="shared" si="96"/>
        <v>131.3474362438732</v>
      </c>
      <c r="AZ36" s="2">
        <f t="shared" si="37"/>
        <v>130.25215504690738</v>
      </c>
      <c r="BA36" s="2">
        <f t="shared" si="37"/>
        <v>129.06560738643014</v>
      </c>
      <c r="BB36" s="2">
        <f t="shared" si="37"/>
        <v>128.49038219591489</v>
      </c>
      <c r="BC36" s="2">
        <f t="shared" si="37"/>
        <v>127.83465981657126</v>
      </c>
      <c r="BD36" s="2">
        <f t="shared" si="37"/>
        <v>127.2299422349148</v>
      </c>
      <c r="BE36" s="2">
        <f t="shared" si="37"/>
        <v>128.2543757227925</v>
      </c>
      <c r="BF36" s="2">
        <f t="shared" si="37"/>
        <v>128.73447642437429</v>
      </c>
      <c r="BG36" s="2">
        <f t="shared" si="37"/>
        <v>129.04371653903468</v>
      </c>
      <c r="BH36" s="2">
        <f t="shared" si="37"/>
        <v>130.90832932135442</v>
      </c>
      <c r="BI36" s="2">
        <f t="shared" si="37"/>
        <v>132.15319768910803</v>
      </c>
      <c r="BJ36" s="2">
        <f t="shared" si="37"/>
        <v>131.43673513535745</v>
      </c>
      <c r="BK36" s="2">
        <f t="shared" si="37"/>
        <v>130.27696546789485</v>
      </c>
      <c r="BL36" s="2" t="e">
        <f t="shared" si="37"/>
        <v>#N/A</v>
      </c>
      <c r="BM36" s="2" t="e">
        <f t="shared" si="37"/>
        <v>#N/A</v>
      </c>
      <c r="BO36" s="2">
        <f t="shared" si="38"/>
        <v>130.767</v>
      </c>
      <c r="BP36" s="2">
        <f t="shared" si="39"/>
        <v>128.94800000000001</v>
      </c>
      <c r="BQ36" s="2">
        <f t="shared" si="40"/>
        <v>127.55200000000001</v>
      </c>
      <c r="BR36" s="2">
        <f t="shared" si="41"/>
        <v>129.10300000000001</v>
      </c>
      <c r="BS36" s="2">
        <f t="shared" si="42"/>
        <v>129.43100000000001</v>
      </c>
      <c r="BT36" s="2">
        <f t="shared" si="43"/>
        <v>129.74100000000001</v>
      </c>
      <c r="BU36" s="2">
        <f t="shared" si="44"/>
        <v>128.15799999999999</v>
      </c>
      <c r="BV36" s="2">
        <f t="shared" si="45"/>
        <v>128.018</v>
      </c>
      <c r="BW36" s="2">
        <f t="shared" si="46"/>
        <v>128.649</v>
      </c>
      <c r="BX36" s="2">
        <f t="shared" si="47"/>
        <v>132.375</v>
      </c>
      <c r="BY36" s="2">
        <f t="shared" si="48"/>
        <v>132.709</v>
      </c>
      <c r="BZ36" s="2">
        <f t="shared" si="49"/>
        <v>131.49100000000001</v>
      </c>
      <c r="CA36" s="2">
        <f t="shared" si="50"/>
        <v>130.345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131.42490365853658</v>
      </c>
      <c r="DL36" s="2">
        <f t="shared" si="70"/>
        <v>130.2125756097561</v>
      </c>
      <c r="DM36" s="2">
        <f t="shared" si="70"/>
        <v>129.1420510452962</v>
      </c>
      <c r="DN36" s="2">
        <f t="shared" si="70"/>
        <v>128.53697870544093</v>
      </c>
      <c r="DO36" s="2">
        <f t="shared" si="70"/>
        <v>127.79608775577196</v>
      </c>
      <c r="DP36" s="2">
        <f t="shared" si="70"/>
        <v>127.28443456614511</v>
      </c>
      <c r="DQ36" s="2">
        <f t="shared" si="70"/>
        <v>128.27891749644374</v>
      </c>
      <c r="DR36" s="2">
        <f t="shared" si="70"/>
        <v>128.84368235294122</v>
      </c>
      <c r="DS36" s="2">
        <f t="shared" si="70"/>
        <v>128.97005015015017</v>
      </c>
      <c r="DT36" s="2">
        <f t="shared" si="70"/>
        <v>130.84294120436226</v>
      </c>
      <c r="DU36" s="2">
        <f t="shared" si="70"/>
        <v>132.30616679174486</v>
      </c>
      <c r="DV36" s="2">
        <f t="shared" si="70"/>
        <v>131.49007823613093</v>
      </c>
      <c r="DW36" s="2">
        <f t="shared" si="70"/>
        <v>130.24477451737451</v>
      </c>
      <c r="DX36" s="2">
        <f t="shared" si="70"/>
        <v>130.42715173796793</v>
      </c>
      <c r="DY36" s="2">
        <f t="shared" si="70"/>
        <v>130.0875806451613</v>
      </c>
      <c r="EA36" s="2">
        <f t="shared" si="71"/>
        <v>129.84098539058525</v>
      </c>
      <c r="EB36" s="2">
        <f t="shared" si="72"/>
        <v>130.98148626770742</v>
      </c>
      <c r="EC36" s="2">
        <f t="shared" si="73"/>
        <v>127.66369352923715</v>
      </c>
      <c r="ED36" s="2">
        <f t="shared" si="74"/>
        <v>127.55559460414705</v>
      </c>
      <c r="EE36" s="2">
        <f t="shared" si="75"/>
        <v>128.6066134249692</v>
      </c>
      <c r="EF36" s="2">
        <f t="shared" si="76"/>
        <v>126.0361760904685</v>
      </c>
      <c r="EG36" s="2">
        <f t="shared" si="77"/>
        <v>127.71266963959717</v>
      </c>
      <c r="EH36" s="2">
        <f t="shared" si="78"/>
        <v>126.40676370723538</v>
      </c>
      <c r="EI36" s="2">
        <f t="shared" si="79"/>
        <v>130.66983894064072</v>
      </c>
      <c r="EJ36" s="2">
        <f t="shared" si="80"/>
        <v>132.30032502738226</v>
      </c>
      <c r="EK36" s="2">
        <f t="shared" si="81"/>
        <v>129.54093214004897</v>
      </c>
      <c r="EL36" s="2">
        <f t="shared" si="82"/>
        <v>130.31187820456734</v>
      </c>
      <c r="EM36" s="2">
        <f t="shared" si="83"/>
        <v>130.94761150606368</v>
      </c>
      <c r="EN36" s="2">
        <f t="shared" si="84"/>
        <v>131.55912933220625</v>
      </c>
      <c r="EO36" s="2">
        <f t="shared" si="85"/>
        <v>124.72168794907996</v>
      </c>
      <c r="EQ36" s="2">
        <f t="shared" si="86"/>
        <v>130.79924292883214</v>
      </c>
      <c r="ER36" s="2">
        <f t="shared" si="87"/>
        <v>128.80612187952386</v>
      </c>
      <c r="ES36" s="2">
        <f t="shared" si="87"/>
        <v>127.77891509561066</v>
      </c>
      <c r="ET36" s="2">
        <f t="shared" si="87"/>
        <v>128.01328173426955</v>
      </c>
      <c r="EU36" s="2">
        <f t="shared" si="87"/>
        <v>128.4295284085228</v>
      </c>
      <c r="EV36" s="2">
        <f t="shared" si="87"/>
        <v>125.97668175158455</v>
      </c>
      <c r="EW36" s="2">
        <f t="shared" si="87"/>
        <v>127.95193668779532</v>
      </c>
      <c r="EX36" s="2">
        <f t="shared" si="87"/>
        <v>127.27118994916687</v>
      </c>
      <c r="EY36" s="2">
        <f t="shared" si="87"/>
        <v>130.35244078250182</v>
      </c>
      <c r="EZ36" s="2">
        <f t="shared" si="87"/>
        <v>132.08412003992154</v>
      </c>
      <c r="FA36" s="2">
        <f t="shared" si="87"/>
        <v>130.56338789984929</v>
      </c>
      <c r="FB36" s="2">
        <f t="shared" si="87"/>
        <v>129.98113247146287</v>
      </c>
      <c r="FC36" s="2">
        <f t="shared" si="87"/>
        <v>131.17335854158227</v>
      </c>
      <c r="FD36" s="2">
        <f t="shared" si="87"/>
        <v>131.5672941736324</v>
      </c>
      <c r="FE36" s="2">
        <f t="shared" si="87"/>
        <v>141.83784643027175</v>
      </c>
      <c r="FG36" s="2">
        <f t="shared" si="88"/>
        <v>4.8912055711466305E-2</v>
      </c>
      <c r="FH36" s="2">
        <f t="shared" si="89"/>
        <v>5.1496264923953421E-2</v>
      </c>
      <c r="FI36" s="2">
        <f t="shared" si="89"/>
        <v>5.1709125517200714E-2</v>
      </c>
      <c r="FJ36" s="2">
        <f t="shared" si="89"/>
        <v>4.7483492407618622E-2</v>
      </c>
      <c r="FK36" s="2">
        <f t="shared" si="89"/>
        <v>4.7590332528918644E-2</v>
      </c>
      <c r="FL36" s="2">
        <f t="shared" si="89"/>
        <v>4.3654409008287633E-2</v>
      </c>
      <c r="FM36" s="2">
        <f t="shared" si="89"/>
        <v>4.3343871522459942E-2</v>
      </c>
      <c r="FN36" s="2">
        <f t="shared" si="89"/>
        <v>4.4815857691045007E-2</v>
      </c>
      <c r="FO36" s="2">
        <f t="shared" si="89"/>
        <v>4.3340042730395205E-2</v>
      </c>
      <c r="FP36" s="2">
        <f t="shared" si="89"/>
        <v>4.4867931923058067E-2</v>
      </c>
      <c r="FQ36" s="2">
        <f t="shared" si="89"/>
        <v>5.532188058202956E-2</v>
      </c>
      <c r="FR36" s="2">
        <f t="shared" si="89"/>
        <v>4.527309437110269E-2</v>
      </c>
      <c r="FS36" s="2">
        <f t="shared" si="89"/>
        <v>4.5799315829505721E-2</v>
      </c>
      <c r="FT36" s="2">
        <f t="shared" si="89"/>
        <v>3.9340853744202278E-2</v>
      </c>
      <c r="FU36" s="2">
        <f t="shared" si="89"/>
        <v>3.6873122178572255E-2</v>
      </c>
      <c r="FW36" s="2">
        <f t="shared" si="112"/>
        <v>5.5140720065062883E-6</v>
      </c>
      <c r="FX36" s="2">
        <f t="shared" si="90"/>
        <v>7.6262135897174581E-6</v>
      </c>
      <c r="FY36" s="2">
        <f t="shared" si="90"/>
        <v>7.9454842553817143E-6</v>
      </c>
      <c r="FZ36" s="2">
        <f t="shared" si="90"/>
        <v>6.631160279514823E-6</v>
      </c>
      <c r="GA36" s="2">
        <f t="shared" si="90"/>
        <v>6.3546936023497609E-6</v>
      </c>
      <c r="GB36" s="2">
        <f t="shared" si="90"/>
        <v>5.8019815200769101E-6</v>
      </c>
      <c r="GC36" s="2">
        <f t="shared" si="90"/>
        <v>6.6900386797222503E-6</v>
      </c>
      <c r="GD36" s="2">
        <f t="shared" si="90"/>
        <v>7.716868547084584E-6</v>
      </c>
      <c r="GE36" s="2">
        <f t="shared" si="90"/>
        <v>7.9708339078966067E-6</v>
      </c>
      <c r="GF36" s="2">
        <f t="shared" si="90"/>
        <v>7.7757913939906785E-6</v>
      </c>
      <c r="GG36" s="2">
        <f t="shared" si="90"/>
        <v>8.683549880032751E-6</v>
      </c>
      <c r="GH36" s="2">
        <f t="shared" si="90"/>
        <v>7.0735801002270537E-6</v>
      </c>
      <c r="GI36" s="2">
        <f t="shared" si="90"/>
        <v>6.6326394510883878E-6</v>
      </c>
      <c r="GJ36" s="2">
        <f t="shared" si="90"/>
        <v>4.9637221623124977E-6</v>
      </c>
      <c r="GK36" s="2">
        <f t="shared" si="90"/>
        <v>4.312065508235036E-6</v>
      </c>
      <c r="GM36" s="86">
        <f t="shared" si="113"/>
        <v>1.4370627102559011E-11</v>
      </c>
      <c r="GN36" s="86">
        <f t="shared" si="91"/>
        <v>4.6151509473161245E-11</v>
      </c>
      <c r="GO36" s="86">
        <f t="shared" si="91"/>
        <v>4.1522844231297919E-11</v>
      </c>
      <c r="GP36" s="86">
        <f t="shared" si="91"/>
        <v>4.435990014548913E-12</v>
      </c>
      <c r="GQ36" s="86">
        <f t="shared" si="91"/>
        <v>9.092903687117259E-13</v>
      </c>
      <c r="GR36" s="86">
        <f t="shared" si="91"/>
        <v>1.0227996955322452E-13</v>
      </c>
      <c r="GS36" s="86">
        <f t="shared" si="91"/>
        <v>4.3818408574930896E-14</v>
      </c>
      <c r="GT36" s="86">
        <f t="shared" si="91"/>
        <v>4.5411859274004826E-14</v>
      </c>
      <c r="GU36" s="86">
        <f t="shared" si="91"/>
        <v>2.6903208691580678E-14</v>
      </c>
      <c r="GV36" s="86">
        <f t="shared" si="91"/>
        <v>2.0519113181881158E-13</v>
      </c>
      <c r="GW36" s="86">
        <f t="shared" si="91"/>
        <v>6.2929925303317306E-11</v>
      </c>
      <c r="GX36" s="86">
        <f t="shared" si="91"/>
        <v>3.2951436925139204E-13</v>
      </c>
      <c r="GY36" s="86">
        <f t="shared" si="91"/>
        <v>4.7237734946681302E-14</v>
      </c>
      <c r="GZ36" s="86">
        <f t="shared" si="91"/>
        <v>1.4010060117031577E-16</v>
      </c>
      <c r="HA36" s="86">
        <f t="shared" si="91"/>
        <v>3.3161437192454047E-18</v>
      </c>
      <c r="HC36" s="86">
        <f t="shared" si="145"/>
        <v>1.7799767321770345E-27</v>
      </c>
      <c r="HD36" s="86">
        <f t="shared" si="92"/>
        <v>4.7418177016143133E-27</v>
      </c>
      <c r="HE36" s="86">
        <f t="shared" si="92"/>
        <v>2.237284569252335E-30</v>
      </c>
      <c r="HF36" s="86">
        <f t="shared" si="92"/>
        <v>2.3526950052088255E-34</v>
      </c>
      <c r="HG36" s="86">
        <f t="shared" si="92"/>
        <v>5.2703893393953877E-29</v>
      </c>
      <c r="HH36" s="86">
        <f t="shared" si="92"/>
        <v>6.5408079474918053E-33</v>
      </c>
      <c r="HI36" s="86">
        <f t="shared" si="92"/>
        <v>4.7011850116982659E-35</v>
      </c>
      <c r="HJ36" s="86">
        <f t="shared" si="92"/>
        <v>1.9261072110226466E-34</v>
      </c>
      <c r="HK36" s="86">
        <f t="shared" si="92"/>
        <v>4.4631784830375575E-37</v>
      </c>
      <c r="HL36" s="86">
        <f t="shared" si="92"/>
        <v>1.2778025689855483E-35</v>
      </c>
      <c r="HM36" s="86">
        <f t="shared" si="92"/>
        <v>2.5350136020836505E-29</v>
      </c>
      <c r="HN36" s="86">
        <f t="shared" si="92"/>
        <v>9.3102784583593572E-32</v>
      </c>
      <c r="HO36" s="86">
        <f t="shared" si="92"/>
        <v>2.2170471143483708E-33</v>
      </c>
      <c r="HP36" s="86">
        <f t="shared" si="92"/>
        <v>5.7795964116701026E-52</v>
      </c>
      <c r="HQ36" s="86">
        <f t="shared" si="92"/>
        <v>1.3210305923350906E-54</v>
      </c>
      <c r="HS36" s="86">
        <f t="shared" si="114"/>
        <v>1.1402140366508861E-128</v>
      </c>
      <c r="HT36" s="86">
        <f t="shared" si="93"/>
        <v>8.1405889940130347E-123</v>
      </c>
      <c r="HU36" s="86">
        <f t="shared" si="93"/>
        <v>4.5406740183979402E-139</v>
      </c>
      <c r="HV36" s="86">
        <f t="shared" si="93"/>
        <v>1.3356502294301249E-163</v>
      </c>
      <c r="HW36" s="86">
        <f t="shared" si="93"/>
        <v>2.1263491253618406E-137</v>
      </c>
      <c r="HX36" s="86">
        <f t="shared" si="93"/>
        <v>1.3937984494647779E-157</v>
      </c>
      <c r="HY36" s="86">
        <f t="shared" si="93"/>
        <v>4.0112238254832044E-168</v>
      </c>
      <c r="HZ36" s="86">
        <f t="shared" si="93"/>
        <v>1.3593757311340808E-165</v>
      </c>
      <c r="IA36" s="86">
        <f t="shared" si="93"/>
        <v>5.9627041658205245E-178</v>
      </c>
      <c r="IB36" s="86">
        <f t="shared" si="93"/>
        <v>1.6272244249659528E-169</v>
      </c>
      <c r="IC36" s="86">
        <f t="shared" si="93"/>
        <v>1.1234216512882396E-138</v>
      </c>
      <c r="ID36" s="86">
        <f t="shared" si="93"/>
        <v>8.3651959342330608E-150</v>
      </c>
      <c r="IE36" s="86">
        <f t="shared" si="93"/>
        <v>1.6269887043841394E-160</v>
      </c>
      <c r="IF36" s="86">
        <f t="shared" si="93"/>
        <v>9.4127992009624378E-76</v>
      </c>
      <c r="IG36" s="86">
        <f t="shared" si="93"/>
        <v>4.6547536941122863E-79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1.4255520391098545E-248</v>
      </c>
      <c r="IY36" s="86">
        <f t="shared" si="130"/>
        <v>1.4370627102559012E-11</v>
      </c>
      <c r="IZ36" s="86">
        <f t="shared" si="131"/>
        <v>4.6151509473161252E-11</v>
      </c>
      <c r="JA36" s="86">
        <f t="shared" si="132"/>
        <v>4.1522844231297919E-11</v>
      </c>
      <c r="JB36" s="86">
        <f t="shared" si="133"/>
        <v>4.435990014548913E-12</v>
      </c>
      <c r="JC36" s="86">
        <f t="shared" si="134"/>
        <v>9.09290368711726E-13</v>
      </c>
      <c r="JD36" s="86">
        <f t="shared" si="135"/>
        <v>1.0227996955322452E-13</v>
      </c>
      <c r="JE36" s="86">
        <f t="shared" si="136"/>
        <v>4.3818408574930896E-14</v>
      </c>
      <c r="JF36" s="86">
        <f t="shared" si="137"/>
        <v>4.5411859274004826E-14</v>
      </c>
      <c r="JG36" s="86">
        <f t="shared" si="138"/>
        <v>2.6903208691580678E-14</v>
      </c>
      <c r="JH36" s="86">
        <f t="shared" si="139"/>
        <v>2.0519113181881158E-13</v>
      </c>
      <c r="JI36" s="86">
        <f t="shared" si="140"/>
        <v>6.2929925303317306E-11</v>
      </c>
      <c r="JJ36" s="86">
        <f t="shared" si="141"/>
        <v>3.2951436925139204E-13</v>
      </c>
      <c r="JK36" s="86">
        <f t="shared" si="142"/>
        <v>4.7237734946681302E-14</v>
      </c>
      <c r="JL36" s="86">
        <f t="shared" si="143"/>
        <v>1.4010060117031577E-16</v>
      </c>
      <c r="JM36" s="86">
        <f t="shared" si="144"/>
        <v>3.3161437192454047E-18</v>
      </c>
    </row>
    <row r="37" spans="2:273" x14ac:dyDescent="0.25">
      <c r="B37" s="2">
        <v>10</v>
      </c>
      <c r="C37" s="37">
        <v>131.6</v>
      </c>
      <c r="D37" s="37">
        <v>128.46600000000001</v>
      </c>
      <c r="E37" s="37">
        <v>127</v>
      </c>
      <c r="F37" s="37">
        <v>129.79300000000001</v>
      </c>
      <c r="G37" s="37">
        <v>130</v>
      </c>
      <c r="H37" s="37">
        <v>129.70699999999999</v>
      </c>
      <c r="I37" s="37">
        <v>129.89500000000001</v>
      </c>
      <c r="J37" s="37">
        <v>130.73699999999999</v>
      </c>
      <c r="K37" s="37">
        <v>128.26300000000001</v>
      </c>
      <c r="L37" s="37">
        <v>131.179</v>
      </c>
      <c r="M37" s="37">
        <v>132.655</v>
      </c>
      <c r="N37" s="37">
        <v>129.745</v>
      </c>
      <c r="O37" s="37">
        <v>129.76400000000001</v>
      </c>
      <c r="P37" s="37">
        <v>131.655</v>
      </c>
      <c r="Q37" s="37">
        <v>128</v>
      </c>
      <c r="S37" s="4">
        <f t="shared" si="8"/>
        <v>131.49754426055523</v>
      </c>
      <c r="T37" s="4">
        <f t="shared" si="9"/>
        <v>130.47022094883306</v>
      </c>
      <c r="U37" s="4">
        <f t="shared" si="10"/>
        <v>129.26079009096489</v>
      </c>
      <c r="V37" s="4">
        <f t="shared" si="11"/>
        <v>128.73192578064931</v>
      </c>
      <c r="W37" s="4">
        <f t="shared" si="12"/>
        <v>128.12561411831535</v>
      </c>
      <c r="X37" s="4">
        <f t="shared" si="13"/>
        <v>127.4596935481639</v>
      </c>
      <c r="Y37" s="4">
        <f t="shared" si="14"/>
        <v>128.43678286259643</v>
      </c>
      <c r="Z37" s="4">
        <f t="shared" si="15"/>
        <v>128.85857802595044</v>
      </c>
      <c r="AA37" s="4">
        <f t="shared" si="16"/>
        <v>129.24781944253374</v>
      </c>
      <c r="AB37" s="4">
        <f t="shared" si="17"/>
        <v>131.05424641703817</v>
      </c>
      <c r="AC37" s="4">
        <f t="shared" si="18"/>
        <v>132.32112950664367</v>
      </c>
      <c r="AD37" s="4">
        <f t="shared" si="19"/>
        <v>131.67245639411081</v>
      </c>
      <c r="AE37" s="4">
        <f t="shared" si="20"/>
        <v>130.50948877000678</v>
      </c>
      <c r="AF37" s="4" t="e">
        <f t="shared" si="21"/>
        <v>#N/A</v>
      </c>
      <c r="AG37" s="4" t="e">
        <f t="shared" si="22"/>
        <v>#N/A</v>
      </c>
      <c r="AI37" s="4">
        <f t="shared" si="23"/>
        <v>0.10245573944476405</v>
      </c>
      <c r="AJ37" s="4">
        <f t="shared" si="24"/>
        <v>-2.0042209488330514</v>
      </c>
      <c r="AK37" s="4">
        <f t="shared" si="25"/>
        <v>-2.260790090964889</v>
      </c>
      <c r="AL37" s="4">
        <f t="shared" si="26"/>
        <v>1.0610742193507008</v>
      </c>
      <c r="AM37" s="4">
        <f t="shared" si="27"/>
        <v>1.8743858816846455</v>
      </c>
      <c r="AN37" s="4">
        <f t="shared" si="28"/>
        <v>2.2473064518360957</v>
      </c>
      <c r="AO37" s="4">
        <f t="shared" si="29"/>
        <v>1.4582171374035795</v>
      </c>
      <c r="AP37" s="4">
        <f t="shared" si="30"/>
        <v>1.8784219740495587</v>
      </c>
      <c r="AQ37" s="4">
        <f t="shared" si="31"/>
        <v>-0.98481944253373399</v>
      </c>
      <c r="AR37" s="4">
        <f t="shared" si="32"/>
        <v>0.12475358296183003</v>
      </c>
      <c r="AS37" s="4">
        <f t="shared" si="33"/>
        <v>0.33387049335632923</v>
      </c>
      <c r="AT37" s="4">
        <f t="shared" si="34"/>
        <v>-1.9274563941108056</v>
      </c>
      <c r="AU37" s="4">
        <f t="shared" si="35"/>
        <v>-0.74548877000677294</v>
      </c>
      <c r="AV37" s="4">
        <f t="shared" si="36"/>
        <v>0</v>
      </c>
      <c r="AW37" s="4">
        <f t="shared" si="36"/>
        <v>0</v>
      </c>
      <c r="AY37" s="2">
        <f t="shared" si="96"/>
        <v>131.49754421878606</v>
      </c>
      <c r="AZ37" s="2">
        <f t="shared" si="37"/>
        <v>130.47022082122785</v>
      </c>
      <c r="BA37" s="2">
        <f t="shared" si="37"/>
        <v>129.26078997269232</v>
      </c>
      <c r="BB37" s="2">
        <f t="shared" si="37"/>
        <v>128.73192576678275</v>
      </c>
      <c r="BC37" s="2">
        <f t="shared" si="37"/>
        <v>128.12561411502128</v>
      </c>
      <c r="BD37" s="2">
        <f t="shared" si="37"/>
        <v>127.45969354776082</v>
      </c>
      <c r="BE37" s="2">
        <f t="shared" si="37"/>
        <v>128.4367828624132</v>
      </c>
      <c r="BF37" s="2">
        <f t="shared" si="37"/>
        <v>128.85857802575975</v>
      </c>
      <c r="BG37" s="2">
        <f t="shared" si="37"/>
        <v>129.24781944242272</v>
      </c>
      <c r="BH37" s="2">
        <f t="shared" si="37"/>
        <v>131.05424641634929</v>
      </c>
      <c r="BI37" s="2">
        <f t="shared" si="37"/>
        <v>132.3211293552948</v>
      </c>
      <c r="BJ37" s="2">
        <f t="shared" si="37"/>
        <v>131.67245639293486</v>
      </c>
      <c r="BK37" s="2">
        <f t="shared" si="37"/>
        <v>130.50948876980354</v>
      </c>
      <c r="BL37" s="2" t="e">
        <f t="shared" si="37"/>
        <v>#N/A</v>
      </c>
      <c r="BM37" s="2" t="e">
        <f t="shared" si="37"/>
        <v>#N/A</v>
      </c>
      <c r="BO37" s="2">
        <f t="shared" si="38"/>
        <v>131.6</v>
      </c>
      <c r="BP37" s="2">
        <f t="shared" si="39"/>
        <v>128.46600000000001</v>
      </c>
      <c r="BQ37" s="2">
        <f t="shared" si="40"/>
        <v>127</v>
      </c>
      <c r="BR37" s="2">
        <f t="shared" si="41"/>
        <v>129.79300000000001</v>
      </c>
      <c r="BS37" s="2">
        <f t="shared" si="42"/>
        <v>130</v>
      </c>
      <c r="BT37" s="2">
        <f t="shared" si="43"/>
        <v>129.70699999999999</v>
      </c>
      <c r="BU37" s="2">
        <f t="shared" si="44"/>
        <v>129.89500000000001</v>
      </c>
      <c r="BV37" s="2">
        <f t="shared" si="45"/>
        <v>130.73699999999999</v>
      </c>
      <c r="BW37" s="2">
        <f t="shared" si="46"/>
        <v>128.26300000000001</v>
      </c>
      <c r="BX37" s="2">
        <f t="shared" si="47"/>
        <v>131.179</v>
      </c>
      <c r="BY37" s="2">
        <f t="shared" si="48"/>
        <v>132.655</v>
      </c>
      <c r="BZ37" s="2">
        <f t="shared" si="49"/>
        <v>129.745</v>
      </c>
      <c r="CA37" s="2">
        <f t="shared" si="50"/>
        <v>129.76400000000001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131.59389024390245</v>
      </c>
      <c r="DL37" s="2">
        <f t="shared" si="70"/>
        <v>130.44387804878048</v>
      </c>
      <c r="DM37" s="2">
        <f t="shared" si="70"/>
        <v>129.35813066202093</v>
      </c>
      <c r="DN37" s="2">
        <f t="shared" si="70"/>
        <v>128.79760440900566</v>
      </c>
      <c r="DO37" s="2">
        <f t="shared" si="70"/>
        <v>128.10174012474013</v>
      </c>
      <c r="DP37" s="2">
        <f t="shared" si="70"/>
        <v>127.5324452347084</v>
      </c>
      <c r="DQ37" s="2">
        <f t="shared" si="70"/>
        <v>128.47432479848263</v>
      </c>
      <c r="DR37" s="2">
        <f t="shared" si="70"/>
        <v>128.98629971988797</v>
      </c>
      <c r="DS37" s="2">
        <f t="shared" si="70"/>
        <v>129.18011501501505</v>
      </c>
      <c r="DT37" s="2">
        <f t="shared" si="70"/>
        <v>130.99370602181128</v>
      </c>
      <c r="DU37" s="2">
        <f t="shared" si="70"/>
        <v>132.50163424015011</v>
      </c>
      <c r="DV37" s="2">
        <f t="shared" si="70"/>
        <v>131.74594523470844</v>
      </c>
      <c r="DW37" s="2">
        <f t="shared" si="70"/>
        <v>130.48870386100384</v>
      </c>
      <c r="DX37" s="2">
        <f t="shared" si="70"/>
        <v>130.61015340909091</v>
      </c>
      <c r="DY37" s="2">
        <f t="shared" si="70"/>
        <v>130.23322580645163</v>
      </c>
      <c r="EA37" s="2">
        <f t="shared" si="71"/>
        <v>129.78884407303332</v>
      </c>
      <c r="EB37" s="2">
        <f t="shared" si="72"/>
        <v>130.91305280909702</v>
      </c>
      <c r="EC37" s="2">
        <f t="shared" si="73"/>
        <v>127.63271841298109</v>
      </c>
      <c r="ED37" s="2">
        <f t="shared" si="74"/>
        <v>127.53027856974553</v>
      </c>
      <c r="EE37" s="2">
        <f t="shared" si="75"/>
        <v>128.56138026128818</v>
      </c>
      <c r="EF37" s="2">
        <f t="shared" si="76"/>
        <v>126.00615194139603</v>
      </c>
      <c r="EG37" s="2">
        <f t="shared" si="77"/>
        <v>127.68105418213352</v>
      </c>
      <c r="EH37" s="2">
        <f t="shared" si="78"/>
        <v>126.37575409123126</v>
      </c>
      <c r="EI37" s="2">
        <f t="shared" si="79"/>
        <v>130.61084438672975</v>
      </c>
      <c r="EJ37" s="2">
        <f t="shared" si="80"/>
        <v>132.22964827491785</v>
      </c>
      <c r="EK37" s="2">
        <f t="shared" si="81"/>
        <v>129.50987249202663</v>
      </c>
      <c r="EL37" s="2">
        <f t="shared" si="82"/>
        <v>130.25912303288627</v>
      </c>
      <c r="EM37" s="2">
        <f t="shared" si="83"/>
        <v>130.90439422904595</v>
      </c>
      <c r="EN37" s="2">
        <f t="shared" si="84"/>
        <v>131.51923772677029</v>
      </c>
      <c r="EO37" s="2">
        <f t="shared" si="85"/>
        <v>124.83443610149307</v>
      </c>
      <c r="EQ37" s="2">
        <f t="shared" si="86"/>
        <v>130.73689507299272</v>
      </c>
      <c r="ER37" s="2">
        <f t="shared" si="87"/>
        <v>128.76124547410325</v>
      </c>
      <c r="ES37" s="2">
        <f t="shared" si="87"/>
        <v>127.74667618923885</v>
      </c>
      <c r="ET37" s="2">
        <f t="shared" si="87"/>
        <v>127.98298719321383</v>
      </c>
      <c r="EU37" s="2">
        <f t="shared" si="87"/>
        <v>128.38620708069911</v>
      </c>
      <c r="EV37" s="2">
        <f t="shared" si="87"/>
        <v>125.94728782554223</v>
      </c>
      <c r="EW37" s="2">
        <f t="shared" si="87"/>
        <v>127.91772524884985</v>
      </c>
      <c r="EX37" s="2">
        <f t="shared" si="87"/>
        <v>127.23066157390444</v>
      </c>
      <c r="EY37" s="2">
        <f t="shared" si="87"/>
        <v>130.29691759569329</v>
      </c>
      <c r="EZ37" s="2">
        <f t="shared" si="87"/>
        <v>132.01581536290738</v>
      </c>
      <c r="FA37" s="2">
        <f t="shared" si="87"/>
        <v>130.52091882431756</v>
      </c>
      <c r="FB37" s="2">
        <f t="shared" si="87"/>
        <v>129.93196718230863</v>
      </c>
      <c r="FC37" s="2">
        <f t="shared" si="87"/>
        <v>131.12769153313732</v>
      </c>
      <c r="FD37" s="2">
        <f t="shared" si="87"/>
        <v>131.52729890134901</v>
      </c>
      <c r="FE37" s="2">
        <f t="shared" si="87"/>
        <v>141.7521097455425</v>
      </c>
      <c r="FG37" s="2">
        <f t="shared" si="88"/>
        <v>5.3379109432929533E-2</v>
      </c>
      <c r="FH37" s="2">
        <f t="shared" si="89"/>
        <v>5.6185387678602372E-2</v>
      </c>
      <c r="FI37" s="2">
        <f t="shared" si="89"/>
        <v>5.6416477968015057E-2</v>
      </c>
      <c r="FJ37" s="2">
        <f t="shared" si="89"/>
        <v>5.1827187448919641E-2</v>
      </c>
      <c r="FK37" s="2">
        <f t="shared" si="89"/>
        <v>5.1943268114925452E-2</v>
      </c>
      <c r="FL37" s="2">
        <f t="shared" si="89"/>
        <v>4.7665355530289076E-2</v>
      </c>
      <c r="FM37" s="2">
        <f t="shared" si="89"/>
        <v>4.7327698002141962E-2</v>
      </c>
      <c r="FN37" s="2">
        <f t="shared" si="89"/>
        <v>4.8928057956995369E-2</v>
      </c>
      <c r="FO37" s="2">
        <f t="shared" si="89"/>
        <v>4.7323534706016079E-2</v>
      </c>
      <c r="FP37" s="2">
        <f t="shared" si="89"/>
        <v>4.8984665360214071E-2</v>
      </c>
      <c r="FQ37" s="2">
        <f t="shared" si="89"/>
        <v>6.0337194784731152E-2</v>
      </c>
      <c r="FR37" s="2">
        <f t="shared" si="89"/>
        <v>4.9425078705360413E-2</v>
      </c>
      <c r="FS37" s="2">
        <f t="shared" si="89"/>
        <v>4.9997032548622956E-2</v>
      </c>
      <c r="FT37" s="2">
        <f t="shared" si="89"/>
        <v>4.2973281770170804E-2</v>
      </c>
      <c r="FU37" s="2">
        <f t="shared" si="89"/>
        <v>4.028725450576371E-2</v>
      </c>
      <c r="FW37" s="2">
        <f t="shared" si="112"/>
        <v>6.0460565106698231E-6</v>
      </c>
      <c r="FX37" s="2">
        <f t="shared" si="90"/>
        <v>8.361970767824579E-6</v>
      </c>
      <c r="FY37" s="2">
        <f t="shared" si="90"/>
        <v>8.7120435654687465E-6</v>
      </c>
      <c r="FZ37" s="2">
        <f t="shared" si="90"/>
        <v>7.2709180099589113E-6</v>
      </c>
      <c r="GA37" s="2">
        <f t="shared" si="90"/>
        <v>6.9677787062760049E-6</v>
      </c>
      <c r="GB37" s="2">
        <f t="shared" si="90"/>
        <v>6.3617426701109744E-6</v>
      </c>
      <c r="GC37" s="2">
        <f t="shared" si="90"/>
        <v>7.3354768090388267E-6</v>
      </c>
      <c r="GD37" s="2">
        <f t="shared" si="90"/>
        <v>8.4613718048092212E-6</v>
      </c>
      <c r="GE37" s="2">
        <f t="shared" si="90"/>
        <v>8.7398388640492576E-6</v>
      </c>
      <c r="GF37" s="2">
        <f t="shared" si="90"/>
        <v>8.5259793251272731E-6</v>
      </c>
      <c r="GG37" s="2">
        <f t="shared" si="90"/>
        <v>9.521315131874762E-6</v>
      </c>
      <c r="GH37" s="2">
        <f t="shared" si="90"/>
        <v>7.7560210555038167E-6</v>
      </c>
      <c r="GI37" s="2">
        <f t="shared" si="90"/>
        <v>7.2725398872622403E-6</v>
      </c>
      <c r="GJ37" s="2">
        <f t="shared" si="90"/>
        <v>5.4426105162713782E-6</v>
      </c>
      <c r="GK37" s="2">
        <f t="shared" si="90"/>
        <v>4.7280838431419285E-6</v>
      </c>
      <c r="GM37" s="86">
        <f t="shared" si="113"/>
        <v>3.5416607098390373E-11</v>
      </c>
      <c r="GN37" s="86">
        <f t="shared" si="91"/>
        <v>1.0909791850612544E-10</v>
      </c>
      <c r="GO37" s="86">
        <f t="shared" si="91"/>
        <v>9.8800937652796634E-11</v>
      </c>
      <c r="GP37" s="86">
        <f t="shared" si="91"/>
        <v>1.1471892332306798E-11</v>
      </c>
      <c r="GQ37" s="86">
        <f t="shared" si="91"/>
        <v>2.5442017030895581E-12</v>
      </c>
      <c r="GR37" s="86">
        <f t="shared" si="91"/>
        <v>3.0860589964197321E-13</v>
      </c>
      <c r="GS37" s="86">
        <f t="shared" si="91"/>
        <v>1.3738284129354136E-13</v>
      </c>
      <c r="GT37" s="86">
        <f t="shared" si="91"/>
        <v>1.4397819055706443E-13</v>
      </c>
      <c r="GU37" s="86">
        <f t="shared" si="91"/>
        <v>8.6365174242714704E-14</v>
      </c>
      <c r="GV37" s="86">
        <f t="shared" si="91"/>
        <v>6.0460872152870986E-13</v>
      </c>
      <c r="GW37" s="86">
        <f t="shared" si="91"/>
        <v>1.4978906306856843E-10</v>
      </c>
      <c r="GX37" s="86">
        <f t="shared" si="91"/>
        <v>9.5187726584897623E-13</v>
      </c>
      <c r="GY37" s="86">
        <f t="shared" si="91"/>
        <v>1.5076022396164547E-13</v>
      </c>
      <c r="GZ37" s="86">
        <f t="shared" si="91"/>
        <v>5.5644302560857983E-16</v>
      </c>
      <c r="HA37" s="86">
        <f t="shared" si="91"/>
        <v>1.5271904433994339E-17</v>
      </c>
      <c r="HC37" s="86">
        <f t="shared" si="145"/>
        <v>9.1735794798790644E-27</v>
      </c>
      <c r="HD37" s="86">
        <f t="shared" si="92"/>
        <v>2.4159486423627436E-26</v>
      </c>
      <c r="HE37" s="86">
        <f t="shared" si="92"/>
        <v>1.4206442527922738E-29</v>
      </c>
      <c r="HF37" s="86">
        <f t="shared" si="92"/>
        <v>1.9222940474145978E-33</v>
      </c>
      <c r="HG37" s="86">
        <f t="shared" si="92"/>
        <v>3.0818714611936349E-28</v>
      </c>
      <c r="HH37" s="86">
        <f t="shared" si="92"/>
        <v>4.8795191712813147E-32</v>
      </c>
      <c r="HI37" s="86">
        <f t="shared" si="92"/>
        <v>4.0812511587483931E-34</v>
      </c>
      <c r="HJ37" s="86">
        <f t="shared" si="92"/>
        <v>1.6517972206645438E-33</v>
      </c>
      <c r="HK37" s="86">
        <f t="shared" si="92"/>
        <v>4.5488437155750932E-36</v>
      </c>
      <c r="HL37" s="86">
        <f t="shared" si="92"/>
        <v>1.1759514170569713E-34</v>
      </c>
      <c r="HM37" s="86">
        <f t="shared" si="92"/>
        <v>1.5737571957421666E-28</v>
      </c>
      <c r="HN37" s="86">
        <f t="shared" si="92"/>
        <v>6.5497828491526875E-31</v>
      </c>
      <c r="HO37" s="86">
        <f t="shared" si="92"/>
        <v>1.7552605626670665E-32</v>
      </c>
      <c r="HP37" s="86">
        <f t="shared" si="92"/>
        <v>1.5381772483107263E-50</v>
      </c>
      <c r="HQ37" s="86">
        <f t="shared" si="92"/>
        <v>4.0652974279828178E-53</v>
      </c>
      <c r="HS37" s="86">
        <f t="shared" si="114"/>
        <v>2.7396055367316162E-126</v>
      </c>
      <c r="HT37" s="86">
        <f t="shared" si="93"/>
        <v>1.7315918735161E-120</v>
      </c>
      <c r="HU37" s="86">
        <f t="shared" si="93"/>
        <v>2.0223254026525346E-136</v>
      </c>
      <c r="HV37" s="86">
        <f t="shared" si="93"/>
        <v>1.5518371059977637E-160</v>
      </c>
      <c r="HW37" s="86">
        <f t="shared" si="93"/>
        <v>8.0256649931805482E-135</v>
      </c>
      <c r="HX37" s="86">
        <f t="shared" si="93"/>
        <v>1.2206286536973843E-154</v>
      </c>
      <c r="HY37" s="86">
        <f t="shared" si="93"/>
        <v>5.8540885262029501E-165</v>
      </c>
      <c r="HZ37" s="86">
        <f t="shared" si="93"/>
        <v>1.9250132415053668E-162</v>
      </c>
      <c r="IA37" s="86">
        <f t="shared" si="93"/>
        <v>1.4901277192569779E-174</v>
      </c>
      <c r="IB37" s="86">
        <f t="shared" si="93"/>
        <v>2.8030466622488686E-166</v>
      </c>
      <c r="IC37" s="86">
        <f t="shared" si="93"/>
        <v>5.1537216799729675E-136</v>
      </c>
      <c r="ID37" s="86">
        <f t="shared" si="93"/>
        <v>5.7401796861328713E-147</v>
      </c>
      <c r="IE37" s="86">
        <f t="shared" si="93"/>
        <v>1.7654263626559993E-157</v>
      </c>
      <c r="IF37" s="86">
        <f t="shared" si="93"/>
        <v>2.2321517753291561E-74</v>
      </c>
      <c r="IG37" s="86">
        <f t="shared" si="93"/>
        <v>1.2271588438522924E-77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6.5287903749637949E-245</v>
      </c>
      <c r="IY37" s="86">
        <f t="shared" si="130"/>
        <v>3.5416607098390379E-11</v>
      </c>
      <c r="IZ37" s="86">
        <f t="shared" si="131"/>
        <v>1.0909791850612547E-10</v>
      </c>
      <c r="JA37" s="86">
        <f t="shared" si="132"/>
        <v>9.8800937652796634E-11</v>
      </c>
      <c r="JB37" s="86">
        <f t="shared" si="133"/>
        <v>1.1471892332306798E-11</v>
      </c>
      <c r="JC37" s="86">
        <f t="shared" si="134"/>
        <v>2.5442017030895585E-12</v>
      </c>
      <c r="JD37" s="86">
        <f t="shared" si="135"/>
        <v>3.0860589964197321E-13</v>
      </c>
      <c r="JE37" s="86">
        <f t="shared" si="136"/>
        <v>1.3738284129354136E-13</v>
      </c>
      <c r="JF37" s="86">
        <f t="shared" si="137"/>
        <v>1.4397819055706443E-13</v>
      </c>
      <c r="JG37" s="86">
        <f t="shared" si="138"/>
        <v>8.6365174242714704E-14</v>
      </c>
      <c r="JH37" s="86">
        <f t="shared" si="139"/>
        <v>6.0460872152870986E-13</v>
      </c>
      <c r="JI37" s="86">
        <f t="shared" si="140"/>
        <v>1.4978906306856843E-10</v>
      </c>
      <c r="JJ37" s="86">
        <f t="shared" si="141"/>
        <v>9.5187726584897623E-13</v>
      </c>
      <c r="JK37" s="86">
        <f t="shared" si="142"/>
        <v>1.5076022396164547E-13</v>
      </c>
      <c r="JL37" s="86">
        <f t="shared" si="143"/>
        <v>5.5644302560857983E-16</v>
      </c>
      <c r="JM37" s="86">
        <f t="shared" si="144"/>
        <v>1.5271904433994339E-17</v>
      </c>
    </row>
    <row r="38" spans="2:273" x14ac:dyDescent="0.25">
      <c r="B38" s="2">
        <v>11</v>
      </c>
      <c r="C38" s="37">
        <v>130.85</v>
      </c>
      <c r="D38" s="37">
        <v>130.828</v>
      </c>
      <c r="E38" s="37">
        <v>129.87899999999999</v>
      </c>
      <c r="F38" s="37">
        <v>127.845</v>
      </c>
      <c r="G38" s="37">
        <v>128.56899999999999</v>
      </c>
      <c r="H38" s="37">
        <v>127.345</v>
      </c>
      <c r="I38" s="37">
        <v>129.73699999999999</v>
      </c>
      <c r="J38" s="37">
        <v>130.45599999999999</v>
      </c>
      <c r="K38" s="37">
        <v>128.947</v>
      </c>
      <c r="L38" s="37">
        <v>130.036</v>
      </c>
      <c r="M38" s="37">
        <v>133.50899999999999</v>
      </c>
      <c r="N38" s="37">
        <v>131.81800000000001</v>
      </c>
      <c r="O38" s="37">
        <v>130.92699999999999</v>
      </c>
      <c r="P38" s="37">
        <v>133.92699999999999</v>
      </c>
      <c r="Q38" s="37">
        <v>128.44999999999999</v>
      </c>
      <c r="S38" s="4">
        <f t="shared" si="8"/>
        <v>131.64490074341589</v>
      </c>
      <c r="T38" s="4">
        <f t="shared" si="9"/>
        <v>130.68554344673345</v>
      </c>
      <c r="U38" s="4">
        <f t="shared" si="10"/>
        <v>129.45285645912443</v>
      </c>
      <c r="V38" s="4">
        <f t="shared" si="11"/>
        <v>128.97040475001185</v>
      </c>
      <c r="W38" s="4">
        <f t="shared" si="12"/>
        <v>128.41355437424249</v>
      </c>
      <c r="X38" s="4">
        <f t="shared" si="13"/>
        <v>127.68658572810995</v>
      </c>
      <c r="Y38" s="4">
        <f t="shared" si="14"/>
        <v>128.61702775611346</v>
      </c>
      <c r="Z38" s="4">
        <f t="shared" si="15"/>
        <v>128.98025988264115</v>
      </c>
      <c r="AA38" s="4">
        <f t="shared" si="16"/>
        <v>129.45018109698844</v>
      </c>
      <c r="AB38" s="4">
        <f t="shared" si="17"/>
        <v>131.19870201922515</v>
      </c>
      <c r="AC38" s="4">
        <f t="shared" si="18"/>
        <v>132.48542783539187</v>
      </c>
      <c r="AD38" s="4">
        <f t="shared" si="19"/>
        <v>131.90496980673765</v>
      </c>
      <c r="AE38" s="4">
        <f t="shared" si="20"/>
        <v>130.73964799070731</v>
      </c>
      <c r="AF38" s="4">
        <f t="shared" si="21"/>
        <v>130.82535444833516</v>
      </c>
      <c r="AG38" s="4" t="e">
        <f t="shared" si="22"/>
        <v>#N/A</v>
      </c>
      <c r="AI38" s="4">
        <f t="shared" si="23"/>
        <v>-0.79490074341589434</v>
      </c>
      <c r="AJ38" s="4">
        <f t="shared" si="24"/>
        <v>0.14245655326655537</v>
      </c>
      <c r="AK38" s="4">
        <f t="shared" si="25"/>
        <v>0.42614354087555739</v>
      </c>
      <c r="AL38" s="4">
        <f t="shared" si="26"/>
        <v>-1.1254047500118531</v>
      </c>
      <c r="AM38" s="4">
        <f t="shared" si="27"/>
        <v>0.1554456257574941</v>
      </c>
      <c r="AN38" s="4">
        <f t="shared" si="28"/>
        <v>-0.34158572810994769</v>
      </c>
      <c r="AO38" s="4">
        <f t="shared" si="29"/>
        <v>1.1199722438865365</v>
      </c>
      <c r="AP38" s="4">
        <f t="shared" si="30"/>
        <v>1.4757401173588391</v>
      </c>
      <c r="AQ38" s="4">
        <f t="shared" si="31"/>
        <v>-0.50318109698844182</v>
      </c>
      <c r="AR38" s="4">
        <f t="shared" si="32"/>
        <v>-1.1627020192251507</v>
      </c>
      <c r="AS38" s="4">
        <f t="shared" si="33"/>
        <v>1.0235721646081117</v>
      </c>
      <c r="AT38" s="4">
        <f t="shared" si="34"/>
        <v>-8.6969806737641875E-2</v>
      </c>
      <c r="AU38" s="4">
        <f t="shared" si="35"/>
        <v>0.18735200929268103</v>
      </c>
      <c r="AV38" s="4">
        <f t="shared" si="36"/>
        <v>3.1016455516648307</v>
      </c>
      <c r="AW38" s="4">
        <f t="shared" si="36"/>
        <v>0</v>
      </c>
      <c r="AY38" s="2">
        <f t="shared" si="96"/>
        <v>131.64490064415261</v>
      </c>
      <c r="AZ38" s="2">
        <f t="shared" si="37"/>
        <v>130.68554315564339</v>
      </c>
      <c r="BA38" s="2">
        <f t="shared" si="37"/>
        <v>129.45285618761636</v>
      </c>
      <c r="BB38" s="2">
        <f t="shared" si="37"/>
        <v>128.97040471547157</v>
      </c>
      <c r="BC38" s="2">
        <f t="shared" si="37"/>
        <v>128.41355436538544</v>
      </c>
      <c r="BD38" s="2">
        <f t="shared" si="37"/>
        <v>127.68658572694265</v>
      </c>
      <c r="BE38" s="2">
        <f t="shared" si="37"/>
        <v>128.61702775556262</v>
      </c>
      <c r="BF38" s="2">
        <f t="shared" si="37"/>
        <v>128.98025988206186</v>
      </c>
      <c r="BG38" s="2">
        <f t="shared" si="37"/>
        <v>129.45018109664696</v>
      </c>
      <c r="BH38" s="2">
        <f t="shared" si="37"/>
        <v>131.19870201727619</v>
      </c>
      <c r="BI38" s="2">
        <f t="shared" si="37"/>
        <v>132.48542748807088</v>
      </c>
      <c r="BJ38" s="2">
        <f t="shared" si="37"/>
        <v>131.90496980347453</v>
      </c>
      <c r="BK38" s="2">
        <f t="shared" si="37"/>
        <v>130.73964799008607</v>
      </c>
      <c r="BL38" s="2">
        <f t="shared" si="37"/>
        <v>130.82535444833218</v>
      </c>
      <c r="BM38" s="2" t="e">
        <f t="shared" si="37"/>
        <v>#N/A</v>
      </c>
      <c r="BO38" s="2">
        <f t="shared" si="38"/>
        <v>130.85</v>
      </c>
      <c r="BP38" s="2">
        <f t="shared" si="39"/>
        <v>130.828</v>
      </c>
      <c r="BQ38" s="2">
        <f t="shared" si="40"/>
        <v>129.87899999999999</v>
      </c>
      <c r="BR38" s="2">
        <f t="shared" si="41"/>
        <v>127.845</v>
      </c>
      <c r="BS38" s="2">
        <f t="shared" si="42"/>
        <v>128.56899999999999</v>
      </c>
      <c r="BT38" s="2">
        <f t="shared" si="43"/>
        <v>127.345</v>
      </c>
      <c r="BU38" s="2">
        <f t="shared" si="44"/>
        <v>129.73699999999999</v>
      </c>
      <c r="BV38" s="2">
        <f t="shared" si="45"/>
        <v>130.45599999999999</v>
      </c>
      <c r="BW38" s="2">
        <f t="shared" si="46"/>
        <v>128.947</v>
      </c>
      <c r="BX38" s="2">
        <f t="shared" si="47"/>
        <v>130.036</v>
      </c>
      <c r="BY38" s="2">
        <f t="shared" si="48"/>
        <v>133.50899999999999</v>
      </c>
      <c r="BZ38" s="2">
        <f t="shared" si="49"/>
        <v>131.81800000000001</v>
      </c>
      <c r="CA38" s="2">
        <f t="shared" si="50"/>
        <v>130.92699999999999</v>
      </c>
      <c r="CB38" s="2">
        <f t="shared" si="51"/>
        <v>133.92699999999999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131.76287682926829</v>
      </c>
      <c r="DL38" s="2">
        <f t="shared" si="70"/>
        <v>130.67518048780488</v>
      </c>
      <c r="DM38" s="2">
        <f t="shared" si="70"/>
        <v>129.57421027874568</v>
      </c>
      <c r="DN38" s="2">
        <f t="shared" si="70"/>
        <v>129.05823011257039</v>
      </c>
      <c r="DO38" s="2">
        <f t="shared" si="70"/>
        <v>128.40739249370827</v>
      </c>
      <c r="DP38" s="2">
        <f t="shared" si="70"/>
        <v>127.7804559032717</v>
      </c>
      <c r="DQ38" s="2">
        <f t="shared" si="70"/>
        <v>128.66973210052151</v>
      </c>
      <c r="DR38" s="2">
        <f t="shared" si="70"/>
        <v>129.12891708683475</v>
      </c>
      <c r="DS38" s="2">
        <f t="shared" si="70"/>
        <v>129.39017987987989</v>
      </c>
      <c r="DT38" s="2">
        <f t="shared" si="70"/>
        <v>131.14447083926032</v>
      </c>
      <c r="DU38" s="2">
        <f t="shared" si="70"/>
        <v>132.69710168855536</v>
      </c>
      <c r="DV38" s="2">
        <f t="shared" si="70"/>
        <v>132.00181223328596</v>
      </c>
      <c r="DW38" s="2">
        <f t="shared" si="70"/>
        <v>130.73263320463317</v>
      </c>
      <c r="DX38" s="2">
        <f t="shared" si="70"/>
        <v>130.79315508021392</v>
      </c>
      <c r="DY38" s="2">
        <f t="shared" si="70"/>
        <v>130.37887096774193</v>
      </c>
      <c r="EA38" s="2">
        <f t="shared" si="71"/>
        <v>129.73670275548139</v>
      </c>
      <c r="EB38" s="2">
        <f t="shared" si="72"/>
        <v>130.84461935048665</v>
      </c>
      <c r="EC38" s="2">
        <f t="shared" si="73"/>
        <v>127.60174329672503</v>
      </c>
      <c r="ED38" s="2">
        <f t="shared" si="74"/>
        <v>127.50496253534403</v>
      </c>
      <c r="EE38" s="2">
        <f t="shared" si="75"/>
        <v>128.51614709760716</v>
      </c>
      <c r="EF38" s="2">
        <f t="shared" si="76"/>
        <v>125.97612779232354</v>
      </c>
      <c r="EG38" s="2">
        <f t="shared" si="77"/>
        <v>127.64943872466988</v>
      </c>
      <c r="EH38" s="2">
        <f t="shared" si="78"/>
        <v>126.34474447522715</v>
      </c>
      <c r="EI38" s="2">
        <f t="shared" si="79"/>
        <v>130.55184983281876</v>
      </c>
      <c r="EJ38" s="2">
        <f t="shared" si="80"/>
        <v>132.15897152245344</v>
      </c>
      <c r="EK38" s="2">
        <f t="shared" si="81"/>
        <v>129.4788128440043</v>
      </c>
      <c r="EL38" s="2">
        <f t="shared" si="82"/>
        <v>130.20636786120519</v>
      </c>
      <c r="EM38" s="2">
        <f t="shared" si="83"/>
        <v>130.86117695202822</v>
      </c>
      <c r="EN38" s="2">
        <f t="shared" si="84"/>
        <v>131.47934612133429</v>
      </c>
      <c r="EO38" s="2">
        <f t="shared" si="85"/>
        <v>124.94718425390616</v>
      </c>
      <c r="EQ38" s="2">
        <f t="shared" si="86"/>
        <v>130.6745472171533</v>
      </c>
      <c r="ER38" s="2">
        <f t="shared" si="87"/>
        <v>128.71636906868264</v>
      </c>
      <c r="ES38" s="2">
        <f t="shared" si="87"/>
        <v>127.71443728286705</v>
      </c>
      <c r="ET38" s="2">
        <f t="shared" si="87"/>
        <v>127.95269265215811</v>
      </c>
      <c r="EU38" s="2">
        <f t="shared" si="87"/>
        <v>128.34288575287542</v>
      </c>
      <c r="EV38" s="2">
        <f t="shared" si="87"/>
        <v>125.91789389949992</v>
      </c>
      <c r="EW38" s="2">
        <f t="shared" si="87"/>
        <v>127.88351380990437</v>
      </c>
      <c r="EX38" s="2">
        <f t="shared" si="87"/>
        <v>127.19013319864203</v>
      </c>
      <c r="EY38" s="2">
        <f t="shared" si="87"/>
        <v>130.24139440888476</v>
      </c>
      <c r="EZ38" s="2">
        <f t="shared" si="87"/>
        <v>131.94751068589323</v>
      </c>
      <c r="FA38" s="2">
        <f t="shared" si="87"/>
        <v>130.47844974878581</v>
      </c>
      <c r="FB38" s="2">
        <f t="shared" si="87"/>
        <v>129.88280189315438</v>
      </c>
      <c r="FC38" s="2">
        <f t="shared" si="87"/>
        <v>131.08202452469234</v>
      </c>
      <c r="FD38" s="2">
        <f t="shared" si="87"/>
        <v>131.48730362906565</v>
      </c>
      <c r="FE38" s="2">
        <f t="shared" si="87"/>
        <v>141.66637306081327</v>
      </c>
      <c r="FG38" s="2">
        <f t="shared" si="88"/>
        <v>5.8229154126277272E-2</v>
      </c>
      <c r="FH38" s="2">
        <f t="shared" si="89"/>
        <v>6.1273907216196605E-2</v>
      </c>
      <c r="FI38" s="2">
        <f t="shared" si="89"/>
        <v>6.1524562262043392E-2</v>
      </c>
      <c r="FJ38" s="2">
        <f t="shared" si="89"/>
        <v>5.6544646826464207E-2</v>
      </c>
      <c r="FK38" s="2">
        <f t="shared" si="89"/>
        <v>5.6670661976496103E-2</v>
      </c>
      <c r="FL38" s="2">
        <f t="shared" si="89"/>
        <v>5.2024778391745172E-2</v>
      </c>
      <c r="FM38" s="2">
        <f t="shared" si="89"/>
        <v>5.1657914199464923E-2</v>
      </c>
      <c r="FN38" s="2">
        <f t="shared" si="89"/>
        <v>5.3396491086021097E-2</v>
      </c>
      <c r="FO38" s="2">
        <f t="shared" si="89"/>
        <v>5.1653390638507435E-2</v>
      </c>
      <c r="FP38" s="2">
        <f t="shared" si="89"/>
        <v>5.3457977668208707E-2</v>
      </c>
      <c r="FQ38" s="2">
        <f t="shared" si="89"/>
        <v>6.5775524455197174E-2</v>
      </c>
      <c r="FR38" s="2">
        <f t="shared" si="89"/>
        <v>5.3936328863600093E-2</v>
      </c>
      <c r="FS38" s="2">
        <f t="shared" si="89"/>
        <v>5.4557491263766737E-2</v>
      </c>
      <c r="FT38" s="2">
        <f t="shared" si="89"/>
        <v>4.6924717317306554E-2</v>
      </c>
      <c r="FU38" s="2">
        <f t="shared" si="89"/>
        <v>4.4003063209570474E-2</v>
      </c>
      <c r="FW38" s="2">
        <f t="shared" si="112"/>
        <v>6.6293652696065532E-6</v>
      </c>
      <c r="FX38" s="2">
        <f t="shared" si="90"/>
        <v>9.1687112268682078E-6</v>
      </c>
      <c r="FY38" s="2">
        <f t="shared" si="90"/>
        <v>9.5525577842486694E-6</v>
      </c>
      <c r="FZ38" s="2">
        <f t="shared" si="90"/>
        <v>7.9723974713470691E-6</v>
      </c>
      <c r="GA38" s="2">
        <f t="shared" si="90"/>
        <v>7.6400122910703185E-6</v>
      </c>
      <c r="GB38" s="2">
        <f t="shared" si="90"/>
        <v>6.9755078458967436E-6</v>
      </c>
      <c r="GC38" s="2">
        <f t="shared" si="90"/>
        <v>8.0431846871541036E-6</v>
      </c>
      <c r="GD38" s="2">
        <f t="shared" si="90"/>
        <v>9.2777021196942577E-6</v>
      </c>
      <c r="GE38" s="2">
        <f t="shared" si="90"/>
        <v>9.583034671782753E-6</v>
      </c>
      <c r="GF38" s="2">
        <f t="shared" si="90"/>
        <v>9.3485427409285014E-6</v>
      </c>
      <c r="GG38" s="2">
        <f t="shared" si="90"/>
        <v>1.0439904850619485E-5</v>
      </c>
      <c r="GH38" s="2">
        <f t="shared" si="90"/>
        <v>8.5043016125297179E-6</v>
      </c>
      <c r="GI38" s="2">
        <f t="shared" si="90"/>
        <v>7.9741758219517399E-6</v>
      </c>
      <c r="GJ38" s="2">
        <f t="shared" si="90"/>
        <v>5.9677006275918798E-6</v>
      </c>
      <c r="GK38" s="2">
        <f t="shared" si="90"/>
        <v>5.1842384787153239E-6</v>
      </c>
      <c r="GM38" s="86">
        <f t="shared" si="113"/>
        <v>8.5806455041900473E-11</v>
      </c>
      <c r="GN38" s="86">
        <f t="shared" si="91"/>
        <v>2.5372558344858108E-10</v>
      </c>
      <c r="GO38" s="86">
        <f t="shared" si="91"/>
        <v>2.312468088905063E-10</v>
      </c>
      <c r="GP38" s="86">
        <f t="shared" si="91"/>
        <v>2.9135404424390557E-11</v>
      </c>
      <c r="GQ38" s="86">
        <f t="shared" si="91"/>
        <v>6.9777260122359122E-12</v>
      </c>
      <c r="GR38" s="86">
        <f t="shared" si="91"/>
        <v>9.1148646884032118E-13</v>
      </c>
      <c r="GS38" s="86">
        <f t="shared" si="91"/>
        <v>4.2127038931060703E-13</v>
      </c>
      <c r="GT38" s="86">
        <f t="shared" si="91"/>
        <v>4.4624516700433693E-13</v>
      </c>
      <c r="GU38" s="86">
        <f t="shared" si="91"/>
        <v>2.7100702123113311E-13</v>
      </c>
      <c r="GV38" s="86">
        <f t="shared" si="91"/>
        <v>1.7446252694715863E-12</v>
      </c>
      <c r="GW38" s="86">
        <f t="shared" si="91"/>
        <v>3.5059648090955115E-10</v>
      </c>
      <c r="GX38" s="86">
        <f t="shared" si="91"/>
        <v>2.6939175530358151E-12</v>
      </c>
      <c r="GY38" s="86">
        <f t="shared" si="91"/>
        <v>4.702257587086124E-13</v>
      </c>
      <c r="GZ38" s="86">
        <f t="shared" si="91"/>
        <v>2.1506943961291556E-15</v>
      </c>
      <c r="HA38" s="86">
        <f t="shared" si="91"/>
        <v>6.8236807838442131E-17</v>
      </c>
      <c r="HC38" s="86">
        <f t="shared" si="145"/>
        <v>4.6224680784075702E-26</v>
      </c>
      <c r="HD38" s="86">
        <f t="shared" si="92"/>
        <v>1.2034239824800141E-25</v>
      </c>
      <c r="HE38" s="86">
        <f t="shared" si="92"/>
        <v>8.7909568432896282E-29</v>
      </c>
      <c r="HF38" s="86">
        <f t="shared" si="92"/>
        <v>1.5251847661446534E-32</v>
      </c>
      <c r="HG38" s="86">
        <f t="shared" si="92"/>
        <v>1.758119456573333E-27</v>
      </c>
      <c r="HH38" s="86">
        <f t="shared" si="92"/>
        <v>3.5393433651438026E-31</v>
      </c>
      <c r="HI38" s="86">
        <f t="shared" si="92"/>
        <v>3.4368236790187783E-33</v>
      </c>
      <c r="HJ38" s="86">
        <f t="shared" si="92"/>
        <v>1.3737823925067933E-32</v>
      </c>
      <c r="HK38" s="86">
        <f t="shared" si="92"/>
        <v>4.4849136391525708E-35</v>
      </c>
      <c r="HL38" s="86">
        <f t="shared" si="92"/>
        <v>1.0485658898391456E-33</v>
      </c>
      <c r="HM38" s="86">
        <f t="shared" si="92"/>
        <v>9.517933253997144E-28</v>
      </c>
      <c r="HN38" s="86">
        <f t="shared" si="92"/>
        <v>4.4829121297168599E-30</v>
      </c>
      <c r="HO38" s="86">
        <f t="shared" si="92"/>
        <v>1.3494632912831233E-31</v>
      </c>
      <c r="HP38" s="86">
        <f t="shared" si="92"/>
        <v>3.9062751720981345E-49</v>
      </c>
      <c r="HQ38" s="86">
        <f t="shared" si="92"/>
        <v>1.1917267374068551E-51</v>
      </c>
      <c r="HS38" s="86">
        <f t="shared" si="114"/>
        <v>6.2500671025513784E-124</v>
      </c>
      <c r="HT38" s="86">
        <f t="shared" si="93"/>
        <v>3.4968533927799496E-118</v>
      </c>
      <c r="HU38" s="86">
        <f t="shared" si="93"/>
        <v>8.4883004190165218E-134</v>
      </c>
      <c r="HV38" s="86">
        <f t="shared" si="93"/>
        <v>1.6854791775611381E-157</v>
      </c>
      <c r="HW38" s="86">
        <f t="shared" si="93"/>
        <v>2.8618708252321779E-132</v>
      </c>
      <c r="HX38" s="86">
        <f t="shared" si="93"/>
        <v>1.0021911796067581E-151</v>
      </c>
      <c r="HY38" s="86">
        <f t="shared" si="93"/>
        <v>7.9668797833312083E-162</v>
      </c>
      <c r="HZ38" s="86">
        <f t="shared" si="93"/>
        <v>2.5407267942076271E-159</v>
      </c>
      <c r="IA38" s="86">
        <f t="shared" si="93"/>
        <v>3.4510166733446076E-171</v>
      </c>
      <c r="IB38" s="86">
        <f t="shared" si="93"/>
        <v>4.4907743440509509E-163</v>
      </c>
      <c r="IC38" s="86">
        <f t="shared" si="93"/>
        <v>2.2264406777649527E-133</v>
      </c>
      <c r="ID38" s="86">
        <f t="shared" si="93"/>
        <v>3.6980360722621431E-144</v>
      </c>
      <c r="IE38" s="86">
        <f t="shared" si="93"/>
        <v>1.7907851892049962E-154</v>
      </c>
      <c r="IF38" s="86">
        <f t="shared" si="93"/>
        <v>5.1391213497113139E-73</v>
      </c>
      <c r="IG38" s="86">
        <f t="shared" si="93"/>
        <v>3.1388849017008661E-76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2.8076061398893649E-241</v>
      </c>
      <c r="IY38" s="86">
        <f t="shared" si="130"/>
        <v>8.5806455041900525E-11</v>
      </c>
      <c r="IZ38" s="86">
        <f t="shared" si="131"/>
        <v>2.5372558344858119E-10</v>
      </c>
      <c r="JA38" s="86">
        <f t="shared" si="132"/>
        <v>2.312468088905063E-10</v>
      </c>
      <c r="JB38" s="86">
        <f t="shared" si="133"/>
        <v>2.9135404424390557E-11</v>
      </c>
      <c r="JC38" s="86">
        <f t="shared" si="134"/>
        <v>6.9777260122359138E-12</v>
      </c>
      <c r="JD38" s="86">
        <f t="shared" si="135"/>
        <v>9.1148646884032118E-13</v>
      </c>
      <c r="JE38" s="86">
        <f t="shared" si="136"/>
        <v>4.2127038931060703E-13</v>
      </c>
      <c r="JF38" s="86">
        <f t="shared" si="137"/>
        <v>4.4624516700433693E-13</v>
      </c>
      <c r="JG38" s="86">
        <f t="shared" si="138"/>
        <v>2.7100702123113311E-13</v>
      </c>
      <c r="JH38" s="86">
        <f t="shared" si="139"/>
        <v>1.7446252694715863E-12</v>
      </c>
      <c r="JI38" s="86">
        <f t="shared" si="140"/>
        <v>3.5059648090955115E-10</v>
      </c>
      <c r="JJ38" s="86">
        <f t="shared" si="141"/>
        <v>2.6939175530358151E-12</v>
      </c>
      <c r="JK38" s="86">
        <f t="shared" si="142"/>
        <v>4.702257587086124E-13</v>
      </c>
      <c r="JL38" s="86">
        <f t="shared" si="143"/>
        <v>2.1506943961291556E-15</v>
      </c>
      <c r="JM38" s="86">
        <f t="shared" si="144"/>
        <v>6.8236807838442131E-17</v>
      </c>
    </row>
    <row r="39" spans="2:273" x14ac:dyDescent="0.25">
      <c r="B39" s="2">
        <v>12</v>
      </c>
      <c r="C39" s="37">
        <v>131.65</v>
      </c>
      <c r="D39" s="37">
        <v>132.017</v>
      </c>
      <c r="E39" s="37">
        <v>128.55199999999999</v>
      </c>
      <c r="F39" s="37">
        <v>128.517</v>
      </c>
      <c r="G39" s="37">
        <v>126.86199999999999</v>
      </c>
      <c r="H39" s="37">
        <v>127.86199999999999</v>
      </c>
      <c r="I39" s="37">
        <v>128.21100000000001</v>
      </c>
      <c r="J39" s="37">
        <v>128.982</v>
      </c>
      <c r="K39" s="37">
        <v>130.13999999999999</v>
      </c>
      <c r="L39" s="37">
        <v>131.393</v>
      </c>
      <c r="M39" s="37">
        <v>133.52699999999999</v>
      </c>
      <c r="N39" s="37">
        <v>133.56399999999999</v>
      </c>
      <c r="O39" s="37">
        <v>132.018</v>
      </c>
      <c r="P39" s="37">
        <v>131.09100000000001</v>
      </c>
      <c r="Q39" s="37">
        <v>128.6</v>
      </c>
      <c r="S39" s="4">
        <f t="shared" si="8"/>
        <v>131.78918846959843</v>
      </c>
      <c r="T39" s="4">
        <f t="shared" si="9"/>
        <v>130.89775979534932</v>
      </c>
      <c r="U39" s="4">
        <f t="shared" si="10"/>
        <v>129.64144550158318</v>
      </c>
      <c r="V39" s="4">
        <f t="shared" si="11"/>
        <v>129.2054475448528</v>
      </c>
      <c r="W39" s="4">
        <f t="shared" si="12"/>
        <v>128.69807969785359</v>
      </c>
      <c r="X39" s="4">
        <f t="shared" si="13"/>
        <v>127.91027299216657</v>
      </c>
      <c r="Y39" s="4">
        <f t="shared" si="14"/>
        <v>128.79484160848568</v>
      </c>
      <c r="Z39" s="4">
        <f t="shared" si="15"/>
        <v>129.09925699488994</v>
      </c>
      <c r="AA39" s="4">
        <f t="shared" si="16"/>
        <v>129.65054545329727</v>
      </c>
      <c r="AB39" s="4">
        <f t="shared" si="17"/>
        <v>131.34148056032569</v>
      </c>
      <c r="AC39" s="4">
        <f t="shared" si="18"/>
        <v>132.64570285302537</v>
      </c>
      <c r="AD39" s="4">
        <f t="shared" si="19"/>
        <v>132.13388590898518</v>
      </c>
      <c r="AE39" s="4">
        <f t="shared" si="20"/>
        <v>130.96712633996674</v>
      </c>
      <c r="AF39" s="4">
        <f t="shared" si="21"/>
        <v>130.99988693526913</v>
      </c>
      <c r="AG39" s="4" t="e">
        <f t="shared" si="22"/>
        <v>#N/A</v>
      </c>
      <c r="AI39" s="4">
        <f t="shared" si="23"/>
        <v>-0.13918846959842313</v>
      </c>
      <c r="AJ39" s="4">
        <f t="shared" si="24"/>
        <v>1.11924020465068</v>
      </c>
      <c r="AK39" s="4">
        <f t="shared" si="25"/>
        <v>-1.0894455015831852</v>
      </c>
      <c r="AL39" s="4">
        <f t="shared" si="26"/>
        <v>-0.68844754485280646</v>
      </c>
      <c r="AM39" s="4">
        <f t="shared" si="27"/>
        <v>-1.8360796978535916</v>
      </c>
      <c r="AN39" s="4">
        <f t="shared" si="28"/>
        <v>-4.8272992166573658E-2</v>
      </c>
      <c r="AO39" s="4">
        <f t="shared" si="29"/>
        <v>-0.58384160848567035</v>
      </c>
      <c r="AP39" s="4">
        <f t="shared" si="30"/>
        <v>-0.11725699488994223</v>
      </c>
      <c r="AQ39" s="4">
        <f t="shared" si="31"/>
        <v>0.48945454670271715</v>
      </c>
      <c r="AR39" s="4">
        <f t="shared" si="32"/>
        <v>5.1519439674308387E-2</v>
      </c>
      <c r="AS39" s="4">
        <f t="shared" si="33"/>
        <v>0.88129714697461736</v>
      </c>
      <c r="AT39" s="4">
        <f t="shared" si="34"/>
        <v>1.4301140910148149</v>
      </c>
      <c r="AU39" s="4">
        <f t="shared" si="35"/>
        <v>1.0508736600332611</v>
      </c>
      <c r="AV39" s="4">
        <f t="shared" si="36"/>
        <v>9.1113064730876658E-2</v>
      </c>
      <c r="AW39" s="4">
        <f t="shared" si="36"/>
        <v>0</v>
      </c>
      <c r="AY39" s="2">
        <f t="shared" si="96"/>
        <v>131.78918823777866</v>
      </c>
      <c r="AZ39" s="2">
        <f t="shared" si="37"/>
        <v>130.89775914229273</v>
      </c>
      <c r="BA39" s="2">
        <f t="shared" si="37"/>
        <v>129.6414448887131</v>
      </c>
      <c r="BB39" s="2">
        <f t="shared" si="37"/>
        <v>129.20544746038911</v>
      </c>
      <c r="BC39" s="2">
        <f t="shared" si="37"/>
        <v>128.69807967451919</v>
      </c>
      <c r="BD39" s="2">
        <f t="shared" si="37"/>
        <v>127.91027298885872</v>
      </c>
      <c r="BE39" s="2">
        <f t="shared" si="37"/>
        <v>128.79484160686667</v>
      </c>
      <c r="BF39" s="2">
        <f t="shared" si="37"/>
        <v>129.09925699317026</v>
      </c>
      <c r="BG39" s="2">
        <f t="shared" si="37"/>
        <v>129.65054545227088</v>
      </c>
      <c r="BH39" s="2">
        <f t="shared" si="37"/>
        <v>131.34148055492801</v>
      </c>
      <c r="BI39" s="2">
        <f t="shared" si="37"/>
        <v>132.64570206954528</v>
      </c>
      <c r="BJ39" s="2">
        <f t="shared" si="37"/>
        <v>132.13388590011735</v>
      </c>
      <c r="BK39" s="2">
        <f t="shared" si="37"/>
        <v>130.96712633811165</v>
      </c>
      <c r="BL39" s="2">
        <f t="shared" si="37"/>
        <v>130.99988693525819</v>
      </c>
      <c r="BM39" s="2" t="e">
        <f t="shared" si="37"/>
        <v>#N/A</v>
      </c>
      <c r="BO39" s="2">
        <f t="shared" si="38"/>
        <v>131.65</v>
      </c>
      <c r="BP39" s="2">
        <f t="shared" si="39"/>
        <v>132.017</v>
      </c>
      <c r="BQ39" s="2">
        <f t="shared" si="40"/>
        <v>128.55199999999999</v>
      </c>
      <c r="BR39" s="2">
        <f t="shared" si="41"/>
        <v>128.517</v>
      </c>
      <c r="BS39" s="2">
        <f t="shared" si="42"/>
        <v>126.86199999999999</v>
      </c>
      <c r="BT39" s="2">
        <f t="shared" si="43"/>
        <v>127.86199999999999</v>
      </c>
      <c r="BU39" s="2">
        <f t="shared" si="44"/>
        <v>128.21100000000001</v>
      </c>
      <c r="BV39" s="2">
        <f t="shared" si="45"/>
        <v>128.982</v>
      </c>
      <c r="BW39" s="2">
        <f t="shared" si="46"/>
        <v>130.13999999999999</v>
      </c>
      <c r="BX39" s="2">
        <f t="shared" si="47"/>
        <v>131.393</v>
      </c>
      <c r="BY39" s="2">
        <f t="shared" si="48"/>
        <v>133.52699999999999</v>
      </c>
      <c r="BZ39" s="2">
        <f t="shared" si="49"/>
        <v>133.56399999999999</v>
      </c>
      <c r="CA39" s="2">
        <f t="shared" si="50"/>
        <v>132.018</v>
      </c>
      <c r="CB39" s="2">
        <f t="shared" si="51"/>
        <v>131.09100000000001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131.93186341463414</v>
      </c>
      <c r="DL39" s="2">
        <f t="shared" si="70"/>
        <v>130.90648292682926</v>
      </c>
      <c r="DM39" s="2">
        <f t="shared" si="70"/>
        <v>129.79028989547041</v>
      </c>
      <c r="DN39" s="2">
        <f t="shared" si="70"/>
        <v>129.31885581613511</v>
      </c>
      <c r="DO39" s="2">
        <f t="shared" si="70"/>
        <v>128.71304486267644</v>
      </c>
      <c r="DP39" s="2">
        <f t="shared" si="70"/>
        <v>128.028466571835</v>
      </c>
      <c r="DQ39" s="2">
        <f t="shared" si="70"/>
        <v>128.8651394025604</v>
      </c>
      <c r="DR39" s="2">
        <f t="shared" si="70"/>
        <v>129.27153445378153</v>
      </c>
      <c r="DS39" s="2">
        <f t="shared" si="70"/>
        <v>129.60024474474477</v>
      </c>
      <c r="DT39" s="2">
        <f t="shared" si="70"/>
        <v>131.29523565670934</v>
      </c>
      <c r="DU39" s="2">
        <f t="shared" si="70"/>
        <v>132.89256913696062</v>
      </c>
      <c r="DV39" s="2">
        <f t="shared" si="70"/>
        <v>132.25767923186348</v>
      </c>
      <c r="DW39" s="2">
        <f t="shared" si="70"/>
        <v>130.97656254826254</v>
      </c>
      <c r="DX39" s="2">
        <f t="shared" si="70"/>
        <v>130.9761567513369</v>
      </c>
      <c r="DY39" s="2">
        <f t="shared" si="70"/>
        <v>130.52451612903226</v>
      </c>
      <c r="EA39" s="2">
        <f t="shared" si="71"/>
        <v>129.68456143792946</v>
      </c>
      <c r="EB39" s="2">
        <f t="shared" si="72"/>
        <v>130.77618589187625</v>
      </c>
      <c r="EC39" s="2">
        <f t="shared" si="73"/>
        <v>127.57076818046897</v>
      </c>
      <c r="ED39" s="2">
        <f t="shared" si="74"/>
        <v>127.47964650094252</v>
      </c>
      <c r="EE39" s="2">
        <f t="shared" si="75"/>
        <v>128.47091393392611</v>
      </c>
      <c r="EF39" s="2">
        <f t="shared" si="76"/>
        <v>125.94610364325106</v>
      </c>
      <c r="EG39" s="2">
        <f t="shared" si="77"/>
        <v>127.61782326720623</v>
      </c>
      <c r="EH39" s="2">
        <f t="shared" si="78"/>
        <v>126.31373485922302</v>
      </c>
      <c r="EI39" s="2">
        <f t="shared" si="79"/>
        <v>130.4928552789078</v>
      </c>
      <c r="EJ39" s="2">
        <f t="shared" si="80"/>
        <v>132.08829476998903</v>
      </c>
      <c r="EK39" s="2">
        <f t="shared" si="81"/>
        <v>129.44775319598196</v>
      </c>
      <c r="EL39" s="2">
        <f t="shared" si="82"/>
        <v>130.15361268952415</v>
      </c>
      <c r="EM39" s="2">
        <f t="shared" si="83"/>
        <v>130.81795967501046</v>
      </c>
      <c r="EN39" s="2">
        <f t="shared" si="84"/>
        <v>131.43945451589832</v>
      </c>
      <c r="EO39" s="2">
        <f t="shared" si="85"/>
        <v>125.05993240631926</v>
      </c>
      <c r="EQ39" s="2">
        <f t="shared" si="86"/>
        <v>130.61219936131391</v>
      </c>
      <c r="ER39" s="2">
        <f t="shared" si="87"/>
        <v>128.671492663262</v>
      </c>
      <c r="ES39" s="2">
        <f t="shared" si="87"/>
        <v>127.68219837649526</v>
      </c>
      <c r="ET39" s="2">
        <f t="shared" si="87"/>
        <v>127.92239811110238</v>
      </c>
      <c r="EU39" s="2">
        <f t="shared" si="87"/>
        <v>128.29956442505173</v>
      </c>
      <c r="EV39" s="2">
        <f t="shared" si="87"/>
        <v>125.88849997345758</v>
      </c>
      <c r="EW39" s="2">
        <f t="shared" si="87"/>
        <v>127.84930237095888</v>
      </c>
      <c r="EX39" s="2">
        <f t="shared" si="87"/>
        <v>127.14960482337962</v>
      </c>
      <c r="EY39" s="2">
        <f t="shared" si="87"/>
        <v>130.18587122207623</v>
      </c>
      <c r="EZ39" s="2">
        <f t="shared" si="87"/>
        <v>131.87920600887909</v>
      </c>
      <c r="FA39" s="2">
        <f t="shared" si="87"/>
        <v>130.43598067325408</v>
      </c>
      <c r="FB39" s="2">
        <f t="shared" si="87"/>
        <v>129.83363660400013</v>
      </c>
      <c r="FC39" s="2">
        <f t="shared" si="87"/>
        <v>131.03635751624739</v>
      </c>
      <c r="FD39" s="2">
        <f t="shared" si="87"/>
        <v>131.44730835678229</v>
      </c>
      <c r="FE39" s="2">
        <f t="shared" si="87"/>
        <v>141.58063637608402</v>
      </c>
      <c r="FG39" s="2">
        <f t="shared" si="88"/>
        <v>6.3490319186304281E-2</v>
      </c>
      <c r="FH39" s="2">
        <f t="shared" si="89"/>
        <v>6.6790663831321873E-2</v>
      </c>
      <c r="FI39" s="2">
        <f t="shared" si="89"/>
        <v>6.706227422294174E-2</v>
      </c>
      <c r="FJ39" s="2">
        <f t="shared" si="89"/>
        <v>6.1663577465577948E-2</v>
      </c>
      <c r="FK39" s="2">
        <f t="shared" si="89"/>
        <v>6.1800253368600976E-2</v>
      </c>
      <c r="FL39" s="2">
        <f t="shared" si="89"/>
        <v>5.6759146435497725E-2</v>
      </c>
      <c r="FM39" s="2">
        <f t="shared" si="89"/>
        <v>5.6360881700025796E-2</v>
      </c>
      <c r="FN39" s="2">
        <f t="shared" si="89"/>
        <v>5.8248017903910959E-2</v>
      </c>
      <c r="FO39" s="2">
        <f t="shared" si="89"/>
        <v>5.6355970784548494E-2</v>
      </c>
      <c r="FP39" s="2">
        <f t="shared" si="89"/>
        <v>5.8314746909920639E-2</v>
      </c>
      <c r="FQ39" s="2">
        <f t="shared" si="89"/>
        <v>7.166663879878378E-2</v>
      </c>
      <c r="FR39" s="2">
        <f t="shared" si="89"/>
        <v>5.8833856035717197E-2</v>
      </c>
      <c r="FS39" s="2">
        <f t="shared" si="89"/>
        <v>5.9507873467720213E-2</v>
      </c>
      <c r="FT39" s="2">
        <f t="shared" si="89"/>
        <v>5.1220045390313294E-2</v>
      </c>
      <c r="FU39" s="2">
        <f t="shared" si="89"/>
        <v>4.8044434597166903E-2</v>
      </c>
      <c r="FW39" s="2">
        <f t="shared" si="112"/>
        <v>7.2689498232506472E-6</v>
      </c>
      <c r="FX39" s="2">
        <f t="shared" si="90"/>
        <v>1.0053283054053873E-5</v>
      </c>
      <c r="FY39" s="2">
        <f t="shared" si="90"/>
        <v>1.0474161674697257E-5</v>
      </c>
      <c r="FZ39" s="2">
        <f t="shared" si="90"/>
        <v>8.7415532746439136E-6</v>
      </c>
      <c r="GA39" s="2">
        <f t="shared" si="90"/>
        <v>8.3771007207087979E-6</v>
      </c>
      <c r="GB39" s="2">
        <f t="shared" si="90"/>
        <v>7.6484871127388867E-6</v>
      </c>
      <c r="GC39" s="2">
        <f t="shared" si="90"/>
        <v>8.8191697934124688E-6</v>
      </c>
      <c r="GD39" s="2">
        <f t="shared" si="90"/>
        <v>1.0172788978933794E-5</v>
      </c>
      <c r="GE39" s="2">
        <f t="shared" si="90"/>
        <v>1.0507578855670951E-5</v>
      </c>
      <c r="GF39" s="2">
        <f t="shared" si="90"/>
        <v>1.025046403593418E-5</v>
      </c>
      <c r="GG39" s="2">
        <f t="shared" si="90"/>
        <v>1.1447116508712553E-5</v>
      </c>
      <c r="GH39" s="2">
        <f t="shared" si="90"/>
        <v>9.3247736407768912E-6</v>
      </c>
      <c r="GI39" s="2">
        <f t="shared" si="90"/>
        <v>8.7435031943070865E-6</v>
      </c>
      <c r="GJ39" s="2">
        <f t="shared" si="90"/>
        <v>6.5434498518536673E-6</v>
      </c>
      <c r="GK39" s="2">
        <f t="shared" si="90"/>
        <v>5.6844016123735929E-6</v>
      </c>
      <c r="GM39" s="86">
        <f t="shared" si="113"/>
        <v>2.0437148233662131E-10</v>
      </c>
      <c r="GN39" s="86">
        <f t="shared" si="91"/>
        <v>5.8054359624877217E-10</v>
      </c>
      <c r="GO39" s="86">
        <f t="shared" si="91"/>
        <v>5.3239839879510385E-10</v>
      </c>
      <c r="GP39" s="86">
        <f t="shared" si="91"/>
        <v>7.2669840051984674E-11</v>
      </c>
      <c r="GQ39" s="86">
        <f t="shared" si="91"/>
        <v>1.8758400058902535E-11</v>
      </c>
      <c r="GR39" s="86">
        <f t="shared" si="91"/>
        <v>2.6353275981990178E-12</v>
      </c>
      <c r="GS39" s="86">
        <f t="shared" si="91"/>
        <v>1.2634209177853345E-12</v>
      </c>
      <c r="GT39" s="86">
        <f t="shared" si="91"/>
        <v>1.3520914920891116E-12</v>
      </c>
      <c r="GU39" s="86">
        <f t="shared" si="91"/>
        <v>8.31258284870125E-13</v>
      </c>
      <c r="GV39" s="86">
        <f t="shared" si="91"/>
        <v>4.9300109204277414E-12</v>
      </c>
      <c r="GW39" s="86">
        <f t="shared" si="91"/>
        <v>8.0694785930862814E-10</v>
      </c>
      <c r="GX39" s="86">
        <f t="shared" si="91"/>
        <v>7.4694803527483027E-12</v>
      </c>
      <c r="GY39" s="86">
        <f t="shared" si="91"/>
        <v>1.4333573704046946E-12</v>
      </c>
      <c r="GZ39" s="86">
        <f t="shared" si="91"/>
        <v>8.0894785420513611E-15</v>
      </c>
      <c r="HA39" s="86">
        <f t="shared" si="91"/>
        <v>2.958124846745023E-16</v>
      </c>
      <c r="HC39" s="86">
        <f t="shared" si="145"/>
        <v>2.2773083689584962E-25</v>
      </c>
      <c r="HD39" s="86">
        <f t="shared" si="92"/>
        <v>5.860572562163584E-25</v>
      </c>
      <c r="HE39" s="86">
        <f t="shared" si="92"/>
        <v>5.3012223050029635E-28</v>
      </c>
      <c r="HF39" s="86">
        <f t="shared" si="92"/>
        <v>1.1751029656218434E-31</v>
      </c>
      <c r="HG39" s="86">
        <f t="shared" si="92"/>
        <v>9.7846804954514416E-27</v>
      </c>
      <c r="HH39" s="86">
        <f t="shared" si="92"/>
        <v>2.4961505667111622E-30</v>
      </c>
      <c r="HI39" s="86">
        <f t="shared" si="92"/>
        <v>2.8073823836235307E-32</v>
      </c>
      <c r="HJ39" s="86">
        <f t="shared" si="92"/>
        <v>1.1080685618900842E-31</v>
      </c>
      <c r="HK39" s="86">
        <f t="shared" si="92"/>
        <v>4.2776575087077071E-34</v>
      </c>
      <c r="HL39" s="86">
        <f t="shared" si="92"/>
        <v>9.0591053831143233E-33</v>
      </c>
      <c r="HM39" s="86">
        <f t="shared" si="92"/>
        <v>5.6078658143188473E-27</v>
      </c>
      <c r="HN39" s="86">
        <f t="shared" si="92"/>
        <v>2.9851425100862453E-29</v>
      </c>
      <c r="HO39" s="86">
        <f t="shared" si="92"/>
        <v>1.0074786408205672E-30</v>
      </c>
      <c r="HP39" s="86">
        <f t="shared" si="92"/>
        <v>9.4660640000849132E-48</v>
      </c>
      <c r="HQ39" s="86">
        <f t="shared" si="92"/>
        <v>3.3278862095672461E-50</v>
      </c>
      <c r="HS39" s="86">
        <f t="shared" si="114"/>
        <v>1.3538703112014189E-121</v>
      </c>
      <c r="HT39" s="86">
        <f t="shared" si="93"/>
        <v>6.7042822638515331E-116</v>
      </c>
      <c r="HU39" s="86">
        <f t="shared" si="93"/>
        <v>3.3576100286799027E-131</v>
      </c>
      <c r="HV39" s="86">
        <f t="shared" si="93"/>
        <v>1.7112966268937824E-154</v>
      </c>
      <c r="HW39" s="86">
        <f t="shared" si="93"/>
        <v>9.6414499274293542E-130</v>
      </c>
      <c r="HX39" s="86">
        <f t="shared" si="93"/>
        <v>7.7143935186859222E-149</v>
      </c>
      <c r="HY39" s="86">
        <f t="shared" si="93"/>
        <v>1.0110313308730454E-158</v>
      </c>
      <c r="HZ39" s="86">
        <f t="shared" si="93"/>
        <v>3.1254536412484045E-156</v>
      </c>
      <c r="IA39" s="86">
        <f t="shared" si="93"/>
        <v>7.4065297642171343E-168</v>
      </c>
      <c r="IB39" s="86">
        <f t="shared" si="93"/>
        <v>6.691461573059264E-160</v>
      </c>
      <c r="IC39" s="86">
        <f t="shared" si="93"/>
        <v>9.0576205797487096E-131</v>
      </c>
      <c r="ID39" s="86">
        <f t="shared" si="93"/>
        <v>2.2367316553751105E-141</v>
      </c>
      <c r="IE39" s="86">
        <f t="shared" si="93"/>
        <v>1.6981145849243995E-151</v>
      </c>
      <c r="IF39" s="86">
        <f t="shared" si="93"/>
        <v>1.1487220663641152E-71</v>
      </c>
      <c r="IG39" s="86">
        <f t="shared" si="93"/>
        <v>7.7897088612062396E-75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1.1336887073617675E-237</v>
      </c>
      <c r="IY39" s="86">
        <f t="shared" si="130"/>
        <v>2.0437148233662154E-10</v>
      </c>
      <c r="IZ39" s="86">
        <f t="shared" si="131"/>
        <v>5.8054359624877279E-10</v>
      </c>
      <c r="JA39" s="86">
        <f t="shared" si="132"/>
        <v>5.3239839879510385E-10</v>
      </c>
      <c r="JB39" s="86">
        <f t="shared" si="133"/>
        <v>7.2669840051984674E-11</v>
      </c>
      <c r="JC39" s="86">
        <f t="shared" si="134"/>
        <v>1.8758400058902545E-11</v>
      </c>
      <c r="JD39" s="86">
        <f t="shared" si="135"/>
        <v>2.6353275981990178E-12</v>
      </c>
      <c r="JE39" s="86">
        <f t="shared" si="136"/>
        <v>1.2634209177853345E-12</v>
      </c>
      <c r="JF39" s="86">
        <f t="shared" si="137"/>
        <v>1.3520914920891116E-12</v>
      </c>
      <c r="JG39" s="86">
        <f t="shared" si="138"/>
        <v>8.31258284870125E-13</v>
      </c>
      <c r="JH39" s="86">
        <f t="shared" si="139"/>
        <v>4.9300109204277414E-12</v>
      </c>
      <c r="JI39" s="86">
        <f t="shared" si="140"/>
        <v>8.0694785930862814E-10</v>
      </c>
      <c r="JJ39" s="86">
        <f t="shared" si="141"/>
        <v>7.4694803527483027E-12</v>
      </c>
      <c r="JK39" s="86">
        <f t="shared" si="142"/>
        <v>1.4333573704046946E-12</v>
      </c>
      <c r="JL39" s="86">
        <f t="shared" si="143"/>
        <v>8.0894785420513611E-15</v>
      </c>
      <c r="JM39" s="86">
        <f t="shared" si="144"/>
        <v>2.958124846745023E-16</v>
      </c>
    </row>
    <row r="40" spans="2:273" x14ac:dyDescent="0.25">
      <c r="B40" s="2">
        <v>13</v>
      </c>
      <c r="C40" s="37">
        <v>129.9</v>
      </c>
      <c r="D40" s="37">
        <v>130.155</v>
      </c>
      <c r="E40" s="37">
        <v>128.328</v>
      </c>
      <c r="F40" s="37">
        <v>129.155</v>
      </c>
      <c r="G40" s="37">
        <v>129.87899999999999</v>
      </c>
      <c r="H40" s="37">
        <v>126.10299999999999</v>
      </c>
      <c r="I40" s="37">
        <v>130.298</v>
      </c>
      <c r="J40" s="37">
        <v>130.84200000000001</v>
      </c>
      <c r="K40" s="37">
        <v>130.93</v>
      </c>
      <c r="L40" s="37">
        <v>131.768</v>
      </c>
      <c r="M40" s="37">
        <v>132.745</v>
      </c>
      <c r="N40" s="37">
        <v>133.14500000000001</v>
      </c>
      <c r="O40" s="37">
        <v>130.745</v>
      </c>
      <c r="P40" s="37">
        <v>133.83600000000001</v>
      </c>
      <c r="Q40" s="37">
        <v>132.30000000000001</v>
      </c>
      <c r="S40" s="4">
        <f t="shared" si="8"/>
        <v>131.93006244071671</v>
      </c>
      <c r="T40" s="4">
        <f t="shared" si="9"/>
        <v>131.10647225458538</v>
      </c>
      <c r="U40" s="4">
        <f t="shared" si="10"/>
        <v>129.82616499417227</v>
      </c>
      <c r="V40" s="4">
        <f t="shared" si="11"/>
        <v>129.43664834095728</v>
      </c>
      <c r="W40" s="4">
        <f t="shared" si="12"/>
        <v>128.97874955447813</v>
      </c>
      <c r="X40" s="4">
        <f t="shared" si="13"/>
        <v>128.13037706992938</v>
      </c>
      <c r="Y40" s="4">
        <f t="shared" si="14"/>
        <v>128.96992977328708</v>
      </c>
      <c r="Z40" s="4">
        <f t="shared" si="15"/>
        <v>129.21528172232041</v>
      </c>
      <c r="AA40" s="4">
        <f t="shared" si="16"/>
        <v>129.84862890225673</v>
      </c>
      <c r="AB40" s="4">
        <f t="shared" si="17"/>
        <v>131.48234339421214</v>
      </c>
      <c r="AC40" s="4">
        <f t="shared" si="18"/>
        <v>132.801534169283</v>
      </c>
      <c r="AD40" s="4">
        <f t="shared" si="19"/>
        <v>132.35877884299705</v>
      </c>
      <c r="AE40" s="4">
        <f t="shared" si="20"/>
        <v>131.19157524915781</v>
      </c>
      <c r="AF40" s="4">
        <f t="shared" si="21"/>
        <v>131.17259360268983</v>
      </c>
      <c r="AG40" s="4">
        <f t="shared" si="22"/>
        <v>130.38199372310672</v>
      </c>
      <c r="AI40" s="4">
        <f t="shared" si="23"/>
        <v>-2.0300624407167049</v>
      </c>
      <c r="AJ40" s="4">
        <f t="shared" si="24"/>
        <v>-0.95147225458538287</v>
      </c>
      <c r="AK40" s="4">
        <f t="shared" si="25"/>
        <v>-1.4981649941722708</v>
      </c>
      <c r="AL40" s="4">
        <f t="shared" si="26"/>
        <v>-0.28164834095727542</v>
      </c>
      <c r="AM40" s="4">
        <f t="shared" si="27"/>
        <v>0.90025044552186273</v>
      </c>
      <c r="AN40" s="4">
        <f t="shared" si="28"/>
        <v>-2.0273770699293863</v>
      </c>
      <c r="AO40" s="4">
        <f t="shared" si="29"/>
        <v>1.3280702267129243</v>
      </c>
      <c r="AP40" s="4">
        <f t="shared" si="30"/>
        <v>1.6267182776796005</v>
      </c>
      <c r="AQ40" s="4">
        <f t="shared" si="31"/>
        <v>1.081371097743272</v>
      </c>
      <c r="AR40" s="4">
        <f t="shared" si="32"/>
        <v>0.28565660578786378</v>
      </c>
      <c r="AS40" s="4">
        <f t="shared" si="33"/>
        <v>-5.6534169282997482E-2</v>
      </c>
      <c r="AT40" s="4">
        <f t="shared" si="34"/>
        <v>0.78622115700295581</v>
      </c>
      <c r="AU40" s="4">
        <f t="shared" si="35"/>
        <v>-0.446575249157803</v>
      </c>
      <c r="AV40" s="4">
        <f t="shared" si="36"/>
        <v>2.6634063973101831</v>
      </c>
      <c r="AW40" s="4">
        <f t="shared" si="36"/>
        <v>1.9180062768932942</v>
      </c>
      <c r="AY40" s="2">
        <f t="shared" si="96"/>
        <v>131.93006190868016</v>
      </c>
      <c r="AZ40" s="2">
        <f t="shared" si="37"/>
        <v>131.10647081366915</v>
      </c>
      <c r="BA40" s="2">
        <f t="shared" si="37"/>
        <v>129.82616363385239</v>
      </c>
      <c r="BB40" s="2">
        <f t="shared" si="37"/>
        <v>129.43664813818853</v>
      </c>
      <c r="BC40" s="2">
        <f t="shared" si="37"/>
        <v>128.97874949424221</v>
      </c>
      <c r="BD40" s="2">
        <f t="shared" si="37"/>
        <v>128.13037706075701</v>
      </c>
      <c r="BE40" s="2">
        <f t="shared" si="37"/>
        <v>128.96992976863496</v>
      </c>
      <c r="BF40" s="2">
        <f t="shared" si="37"/>
        <v>129.21528171733175</v>
      </c>
      <c r="BG40" s="2">
        <f t="shared" si="37"/>
        <v>129.84862889924239</v>
      </c>
      <c r="BH40" s="2">
        <f t="shared" si="37"/>
        <v>131.48234337957805</v>
      </c>
      <c r="BI40" s="2">
        <f t="shared" si="37"/>
        <v>132.80153243200243</v>
      </c>
      <c r="BJ40" s="2">
        <f t="shared" si="37"/>
        <v>132.35877881939561</v>
      </c>
      <c r="BK40" s="2">
        <f t="shared" si="37"/>
        <v>131.19157524374626</v>
      </c>
      <c r="BL40" s="2">
        <f t="shared" si="37"/>
        <v>131.17259360265061</v>
      </c>
      <c r="BM40" s="2">
        <f t="shared" si="37"/>
        <v>130.3819937231053</v>
      </c>
      <c r="BO40" s="2">
        <f t="shared" si="38"/>
        <v>129.9</v>
      </c>
      <c r="BP40" s="2">
        <f t="shared" si="39"/>
        <v>130.155</v>
      </c>
      <c r="BQ40" s="2">
        <f t="shared" si="40"/>
        <v>128.328</v>
      </c>
      <c r="BR40" s="2">
        <f t="shared" si="41"/>
        <v>129.155</v>
      </c>
      <c r="BS40" s="2">
        <f t="shared" si="42"/>
        <v>129.87899999999999</v>
      </c>
      <c r="BT40" s="2">
        <f t="shared" si="43"/>
        <v>126.10299999999999</v>
      </c>
      <c r="BU40" s="2">
        <f t="shared" si="44"/>
        <v>130.298</v>
      </c>
      <c r="BV40" s="2">
        <f t="shared" si="45"/>
        <v>130.84200000000001</v>
      </c>
      <c r="BW40" s="2">
        <f t="shared" si="46"/>
        <v>130.93</v>
      </c>
      <c r="BX40" s="2">
        <f t="shared" si="47"/>
        <v>131.768</v>
      </c>
      <c r="BY40" s="2">
        <f t="shared" si="48"/>
        <v>132.745</v>
      </c>
      <c r="BZ40" s="2">
        <f t="shared" si="49"/>
        <v>133.14500000000001</v>
      </c>
      <c r="CA40" s="2">
        <f t="shared" si="50"/>
        <v>130.745</v>
      </c>
      <c r="CB40" s="2">
        <f t="shared" si="51"/>
        <v>133.83600000000001</v>
      </c>
      <c r="CC40" s="2">
        <f t="shared" si="52"/>
        <v>132.30000000000001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132.10085000000001</v>
      </c>
      <c r="DL40" s="2">
        <f t="shared" si="70"/>
        <v>131.13778536585366</v>
      </c>
      <c r="DM40" s="2">
        <f t="shared" si="70"/>
        <v>130.00636951219514</v>
      </c>
      <c r="DN40" s="2">
        <f t="shared" si="70"/>
        <v>129.57948151969984</v>
      </c>
      <c r="DO40" s="2">
        <f t="shared" si="70"/>
        <v>129.01869723164461</v>
      </c>
      <c r="DP40" s="2">
        <f t="shared" si="70"/>
        <v>128.27647724039829</v>
      </c>
      <c r="DQ40" s="2">
        <f t="shared" si="70"/>
        <v>129.06054670459926</v>
      </c>
      <c r="DR40" s="2">
        <f t="shared" si="70"/>
        <v>129.41415182072831</v>
      </c>
      <c r="DS40" s="2">
        <f t="shared" si="70"/>
        <v>129.81030960960962</v>
      </c>
      <c r="DT40" s="2">
        <f t="shared" si="70"/>
        <v>131.44600047415838</v>
      </c>
      <c r="DU40" s="2">
        <f t="shared" si="70"/>
        <v>133.08803658536587</v>
      </c>
      <c r="DV40" s="2">
        <f t="shared" si="70"/>
        <v>132.51354623044102</v>
      </c>
      <c r="DW40" s="2">
        <f t="shared" si="70"/>
        <v>131.22049189189187</v>
      </c>
      <c r="DX40" s="2">
        <f t="shared" si="70"/>
        <v>131.15915842245991</v>
      </c>
      <c r="DY40" s="2">
        <f t="shared" si="70"/>
        <v>130.6701612903226</v>
      </c>
      <c r="EA40" s="2">
        <f t="shared" si="71"/>
        <v>129.63242012037753</v>
      </c>
      <c r="EB40" s="2">
        <f t="shared" si="72"/>
        <v>130.70775243326585</v>
      </c>
      <c r="EC40" s="2">
        <f t="shared" si="73"/>
        <v>127.53979306421292</v>
      </c>
      <c r="ED40" s="2">
        <f t="shared" si="74"/>
        <v>127.45433046654101</v>
      </c>
      <c r="EE40" s="2">
        <f t="shared" si="75"/>
        <v>128.42568077024509</v>
      </c>
      <c r="EF40" s="2">
        <f t="shared" si="76"/>
        <v>125.91607949417859</v>
      </c>
      <c r="EG40" s="2">
        <f t="shared" si="77"/>
        <v>127.5862078097426</v>
      </c>
      <c r="EH40" s="2">
        <f t="shared" si="78"/>
        <v>126.28272524321889</v>
      </c>
      <c r="EI40" s="2">
        <f t="shared" si="79"/>
        <v>130.4338607249968</v>
      </c>
      <c r="EJ40" s="2">
        <f t="shared" si="80"/>
        <v>132.01761801752463</v>
      </c>
      <c r="EK40" s="2">
        <f t="shared" si="81"/>
        <v>129.41669354795962</v>
      </c>
      <c r="EL40" s="2">
        <f t="shared" si="82"/>
        <v>130.10085751784308</v>
      </c>
      <c r="EM40" s="2">
        <f t="shared" si="83"/>
        <v>130.77474239799272</v>
      </c>
      <c r="EN40" s="2">
        <f t="shared" si="84"/>
        <v>131.39956291046232</v>
      </c>
      <c r="EO40" s="2">
        <f t="shared" si="85"/>
        <v>125.17268055873237</v>
      </c>
      <c r="EQ40" s="2">
        <f t="shared" si="86"/>
        <v>130.54985150547449</v>
      </c>
      <c r="ER40" s="2">
        <f t="shared" si="87"/>
        <v>128.62661625784139</v>
      </c>
      <c r="ES40" s="2">
        <f t="shared" si="87"/>
        <v>127.64995947012346</v>
      </c>
      <c r="ET40" s="2">
        <f t="shared" si="87"/>
        <v>127.89210357004666</v>
      </c>
      <c r="EU40" s="2">
        <f t="shared" si="87"/>
        <v>128.25624309722807</v>
      </c>
      <c r="EV40" s="2">
        <f t="shared" si="87"/>
        <v>125.85910604741527</v>
      </c>
      <c r="EW40" s="2">
        <f t="shared" si="87"/>
        <v>127.8150909320134</v>
      </c>
      <c r="EX40" s="2">
        <f t="shared" si="87"/>
        <v>127.10907644811721</v>
      </c>
      <c r="EY40" s="2">
        <f t="shared" si="87"/>
        <v>130.1303480352677</v>
      </c>
      <c r="EZ40" s="2">
        <f t="shared" si="87"/>
        <v>131.81090133186495</v>
      </c>
      <c r="FA40" s="2">
        <f t="shared" si="87"/>
        <v>130.39351159772235</v>
      </c>
      <c r="FB40" s="2">
        <f t="shared" si="87"/>
        <v>129.78447131484589</v>
      </c>
      <c r="FC40" s="2">
        <f t="shared" si="87"/>
        <v>130.99069050780244</v>
      </c>
      <c r="FD40" s="2">
        <f t="shared" si="87"/>
        <v>131.4073130844989</v>
      </c>
      <c r="FE40" s="2">
        <f t="shared" si="87"/>
        <v>141.49489969135476</v>
      </c>
      <c r="FG40" s="2">
        <f t="shared" si="88"/>
        <v>6.919192028811405E-2</v>
      </c>
      <c r="FH40" s="2">
        <f t="shared" si="89"/>
        <v>7.2765616406106973E-2</v>
      </c>
      <c r="FI40" s="2">
        <f t="shared" si="89"/>
        <v>7.3059622261403459E-2</v>
      </c>
      <c r="FJ40" s="2">
        <f t="shared" si="89"/>
        <v>6.7212905791683833E-2</v>
      </c>
      <c r="FK40" s="2">
        <f t="shared" si="89"/>
        <v>6.736099866791799E-2</v>
      </c>
      <c r="FL40" s="2">
        <f t="shared" si="89"/>
        <v>6.1896221547222054E-2</v>
      </c>
      <c r="FM40" s="2">
        <f t="shared" si="89"/>
        <v>6.1464260072510928E-2</v>
      </c>
      <c r="FN40" s="2">
        <f t="shared" si="89"/>
        <v>6.3510772418115119E-2</v>
      </c>
      <c r="FO40" s="2">
        <f t="shared" si="89"/>
        <v>6.1458933443836052E-2</v>
      </c>
      <c r="FP40" s="2">
        <f t="shared" si="89"/>
        <v>6.3583123388715329E-2</v>
      </c>
      <c r="FQ40" s="2">
        <f t="shared" si="89"/>
        <v>7.8041308310280055E-2</v>
      </c>
      <c r="FR40" s="2">
        <f t="shared" si="89"/>
        <v>6.4145936182166297E-2</v>
      </c>
      <c r="FS40" s="2">
        <f t="shared" si="89"/>
        <v>6.4876615335006285E-2</v>
      </c>
      <c r="FT40" s="2">
        <f t="shared" si="89"/>
        <v>5.5885498215180969E-2</v>
      </c>
      <c r="FU40" s="2">
        <f t="shared" si="89"/>
        <v>5.2436618649422284E-2</v>
      </c>
      <c r="FW40" s="2">
        <f t="shared" si="112"/>
        <v>7.9702394005628213E-6</v>
      </c>
      <c r="FX40" s="2">
        <f t="shared" si="90"/>
        <v>1.1023194976779747E-5</v>
      </c>
      <c r="FY40" s="2">
        <f t="shared" si="90"/>
        <v>1.1484678293592584E-5</v>
      </c>
      <c r="FZ40" s="2">
        <f t="shared" si="90"/>
        <v>9.5849144824485896E-6</v>
      </c>
      <c r="GA40" s="2">
        <f t="shared" si="90"/>
        <v>9.1853008635228982E-6</v>
      </c>
      <c r="GB40" s="2">
        <f t="shared" si="90"/>
        <v>8.3863931641781675E-6</v>
      </c>
      <c r="GC40" s="2">
        <f t="shared" si="90"/>
        <v>9.6700191587521373E-6</v>
      </c>
      <c r="GD40" s="2">
        <f t="shared" si="90"/>
        <v>1.115423036202121E-5</v>
      </c>
      <c r="GE40" s="2">
        <f t="shared" si="90"/>
        <v>1.1521319429734811E-5</v>
      </c>
      <c r="GF40" s="2">
        <f t="shared" si="90"/>
        <v>1.1239399200589672E-5</v>
      </c>
      <c r="GG40" s="2">
        <f t="shared" si="90"/>
        <v>1.2551499798673382E-5</v>
      </c>
      <c r="GH40" s="2">
        <f t="shared" si="90"/>
        <v>1.0224401782828935E-5</v>
      </c>
      <c r="GI40" s="2">
        <f t="shared" si="90"/>
        <v>9.5870525232367515E-6</v>
      </c>
      <c r="GJ40" s="2">
        <f t="shared" si="90"/>
        <v>7.1747455606953279E-6</v>
      </c>
      <c r="GK40" s="2">
        <f t="shared" si="90"/>
        <v>6.2328190078811352E-6</v>
      </c>
      <c r="GM40" s="86">
        <f t="shared" si="113"/>
        <v>4.7853511263374929E-10</v>
      </c>
      <c r="GN40" s="86">
        <f t="shared" si="91"/>
        <v>1.3068749702921557E-9</v>
      </c>
      <c r="GO40" s="86">
        <f t="shared" si="91"/>
        <v>1.2057296541432824E-9</v>
      </c>
      <c r="GP40" s="86">
        <f t="shared" si="91"/>
        <v>1.7800840481455703E-10</v>
      </c>
      <c r="GQ40" s="86">
        <f t="shared" si="91"/>
        <v>4.9431478829423E-11</v>
      </c>
      <c r="GR40" s="86">
        <f t="shared" si="91"/>
        <v>7.4587100823165307E-12</v>
      </c>
      <c r="GS40" s="86">
        <f t="shared" si="91"/>
        <v>3.7059569290820514E-12</v>
      </c>
      <c r="GT40" s="86">
        <f t="shared" si="91"/>
        <v>4.0049867979405849E-12</v>
      </c>
      <c r="GU40" s="86">
        <f t="shared" si="91"/>
        <v>2.4923646146766853E-12</v>
      </c>
      <c r="GV40" s="86">
        <f t="shared" si="91"/>
        <v>1.3643253630375517E-11</v>
      </c>
      <c r="GW40" s="86">
        <f t="shared" si="91"/>
        <v>1.8264176782120115E-9</v>
      </c>
      <c r="GX40" s="86">
        <f t="shared" si="91"/>
        <v>2.0291098014014665E-11</v>
      </c>
      <c r="GY40" s="86">
        <f t="shared" si="91"/>
        <v>4.2700980012690641E-12</v>
      </c>
      <c r="GZ40" s="86">
        <f t="shared" si="91"/>
        <v>2.96110004145728E-14</v>
      </c>
      <c r="HA40" s="86">
        <f t="shared" si="91"/>
        <v>1.2442098053720449E-15</v>
      </c>
      <c r="HC40" s="86">
        <f t="shared" si="145"/>
        <v>1.0969451764711749E-24</v>
      </c>
      <c r="HD40" s="86">
        <f t="shared" si="92"/>
        <v>2.7903215322924563E-24</v>
      </c>
      <c r="HE40" s="86">
        <f t="shared" si="92"/>
        <v>3.1153540118334545E-27</v>
      </c>
      <c r="HF40" s="86">
        <f t="shared" si="92"/>
        <v>8.7918989998721466E-31</v>
      </c>
      <c r="HG40" s="86">
        <f t="shared" si="92"/>
        <v>5.3126572722694388E-26</v>
      </c>
      <c r="HH40" s="86">
        <f t="shared" si="92"/>
        <v>1.711684611902481E-29</v>
      </c>
      <c r="HI40" s="86">
        <f t="shared" si="92"/>
        <v>2.2244816027876919E-31</v>
      </c>
      <c r="HJ40" s="86">
        <f t="shared" si="92"/>
        <v>8.667731181881508E-31</v>
      </c>
      <c r="HK40" s="86">
        <f t="shared" si="92"/>
        <v>3.9469302355218233E-33</v>
      </c>
      <c r="HL40" s="86">
        <f t="shared" si="92"/>
        <v>7.5833440832729044E-32</v>
      </c>
      <c r="HM40" s="86">
        <f t="shared" si="92"/>
        <v>3.2188834627098887E-26</v>
      </c>
      <c r="HN40" s="86">
        <f t="shared" si="92"/>
        <v>1.9339442809209899E-28</v>
      </c>
      <c r="HO40" s="86">
        <f t="shared" si="92"/>
        <v>7.3041301574351715E-30</v>
      </c>
      <c r="HP40" s="86">
        <f t="shared" si="92"/>
        <v>2.1889149039371181E-46</v>
      </c>
      <c r="HQ40" s="86">
        <f t="shared" si="92"/>
        <v>8.852589123246524E-49</v>
      </c>
      <c r="HS40" s="86">
        <f t="shared" si="114"/>
        <v>2.7846201282800005E-119</v>
      </c>
      <c r="HT40" s="86">
        <f t="shared" si="93"/>
        <v>1.2203122358494242E-113</v>
      </c>
      <c r="HU40" s="86">
        <f t="shared" si="93"/>
        <v>1.2516428165807392E-128</v>
      </c>
      <c r="HV40" s="86">
        <f t="shared" si="93"/>
        <v>1.6242491024907235E-151</v>
      </c>
      <c r="HW40" s="86">
        <f t="shared" si="93"/>
        <v>3.0687308277269438E-127</v>
      </c>
      <c r="HX40" s="86">
        <f t="shared" si="93"/>
        <v>5.5672149057407169E-146</v>
      </c>
      <c r="HY40" s="86">
        <f t="shared" si="93"/>
        <v>1.1964350914963533E-155</v>
      </c>
      <c r="HZ40" s="86">
        <f t="shared" si="93"/>
        <v>3.5834375245105477E-153</v>
      </c>
      <c r="IA40" s="86">
        <f t="shared" si="93"/>
        <v>1.4730838904135365E-164</v>
      </c>
      <c r="IB40" s="86">
        <f t="shared" si="93"/>
        <v>9.2732172852564834E-157</v>
      </c>
      <c r="IC40" s="86">
        <f t="shared" si="93"/>
        <v>3.4700106635483198E-128</v>
      </c>
      <c r="ID40" s="86">
        <f t="shared" si="93"/>
        <v>1.2701485986582096E-138</v>
      </c>
      <c r="IE40" s="86">
        <f t="shared" si="93"/>
        <v>1.5052925801869694E-148</v>
      </c>
      <c r="IF40" s="86">
        <f t="shared" si="93"/>
        <v>2.4928877812819593E-70</v>
      </c>
      <c r="IG40" s="86">
        <f t="shared" si="93"/>
        <v>1.8755947110700937E-73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0</v>
      </c>
      <c r="IW40" s="86">
        <f t="shared" si="129"/>
        <v>4.2983919362839486E-234</v>
      </c>
      <c r="IY40" s="86">
        <f t="shared" si="130"/>
        <v>4.7853511263375043E-10</v>
      </c>
      <c r="IZ40" s="86">
        <f t="shared" si="131"/>
        <v>1.3068749702921584E-9</v>
      </c>
      <c r="JA40" s="86">
        <f t="shared" si="132"/>
        <v>1.2057296541432824E-9</v>
      </c>
      <c r="JB40" s="86">
        <f t="shared" si="133"/>
        <v>1.7800840481455703E-10</v>
      </c>
      <c r="JC40" s="86">
        <f t="shared" si="134"/>
        <v>4.9431478829423052E-11</v>
      </c>
      <c r="JD40" s="86">
        <f t="shared" si="135"/>
        <v>7.4587100823165307E-12</v>
      </c>
      <c r="JE40" s="86">
        <f t="shared" si="136"/>
        <v>3.7059569290820514E-12</v>
      </c>
      <c r="JF40" s="86">
        <f t="shared" si="137"/>
        <v>4.0049867979405849E-12</v>
      </c>
      <c r="JG40" s="86">
        <f t="shared" si="138"/>
        <v>2.4923646146766853E-12</v>
      </c>
      <c r="JH40" s="86">
        <f t="shared" si="139"/>
        <v>1.3643253630375517E-11</v>
      </c>
      <c r="JI40" s="86">
        <f t="shared" si="140"/>
        <v>1.8264176782120115E-9</v>
      </c>
      <c r="JJ40" s="86">
        <f t="shared" si="141"/>
        <v>2.0291098014014665E-11</v>
      </c>
      <c r="JK40" s="86">
        <f t="shared" si="142"/>
        <v>4.2700980012690641E-12</v>
      </c>
      <c r="JL40" s="86">
        <f t="shared" si="143"/>
        <v>2.96110004145728E-14</v>
      </c>
      <c r="JM40" s="86">
        <f t="shared" si="144"/>
        <v>1.2442098053720449E-15</v>
      </c>
    </row>
    <row r="41" spans="2:273" x14ac:dyDescent="0.25">
      <c r="B41" s="2">
        <v>14</v>
      </c>
      <c r="C41" s="37">
        <v>131.55000000000001</v>
      </c>
      <c r="D41" s="37">
        <v>129.79300000000001</v>
      </c>
      <c r="E41" s="37">
        <v>131.46600000000001</v>
      </c>
      <c r="F41" s="37">
        <v>130.37899999999999</v>
      </c>
      <c r="G41" s="37">
        <v>126.983</v>
      </c>
      <c r="H41" s="37">
        <v>129.03399999999999</v>
      </c>
      <c r="I41" s="37">
        <v>129.965</v>
      </c>
      <c r="J41" s="37">
        <v>129.52600000000001</v>
      </c>
      <c r="K41" s="37">
        <v>130.36799999999999</v>
      </c>
      <c r="L41" s="37">
        <v>131.643</v>
      </c>
      <c r="M41" s="37">
        <v>132.58199999999999</v>
      </c>
      <c r="N41" s="37">
        <v>133.345</v>
      </c>
      <c r="O41" s="37">
        <v>131.673</v>
      </c>
      <c r="P41" s="37">
        <v>130.90899999999999</v>
      </c>
      <c r="Q41" s="37">
        <v>131.65</v>
      </c>
      <c r="S41" s="4">
        <f t="shared" si="8"/>
        <v>132.06714897612403</v>
      </c>
      <c r="T41" s="4">
        <f t="shared" si="9"/>
        <v>131.31124669978266</v>
      </c>
      <c r="U41" s="4">
        <f t="shared" si="10"/>
        <v>130.00659067863501</v>
      </c>
      <c r="V41" s="4">
        <f t="shared" si="11"/>
        <v>129.66356560399583</v>
      </c>
      <c r="W41" s="4">
        <f t="shared" si="12"/>
        <v>129.25508174331063</v>
      </c>
      <c r="X41" s="4">
        <f t="shared" si="13"/>
        <v>128.34648561281367</v>
      </c>
      <c r="Y41" s="4">
        <f t="shared" si="14"/>
        <v>129.1419704082565</v>
      </c>
      <c r="Z41" s="4">
        <f t="shared" si="15"/>
        <v>129.32802296851995</v>
      </c>
      <c r="AA41" s="4">
        <f t="shared" si="16"/>
        <v>130.04411850269079</v>
      </c>
      <c r="AB41" s="4">
        <f t="shared" si="17"/>
        <v>131.62102736045824</v>
      </c>
      <c r="AC41" s="4">
        <f t="shared" si="18"/>
        <v>132.95247062150671</v>
      </c>
      <c r="AD41" s="4">
        <f t="shared" si="19"/>
        <v>132.57918465913551</v>
      </c>
      <c r="AE41" s="4">
        <f t="shared" si="20"/>
        <v>131.41261264149202</v>
      </c>
      <c r="AF41" s="4">
        <f t="shared" si="21"/>
        <v>131.34322743790082</v>
      </c>
      <c r="AG41" s="4">
        <f t="shared" si="22"/>
        <v>130.49954472969571</v>
      </c>
      <c r="AI41" s="4">
        <f t="shared" si="23"/>
        <v>-0.51714897612401955</v>
      </c>
      <c r="AJ41" s="4">
        <f t="shared" si="24"/>
        <v>-1.5182466997826509</v>
      </c>
      <c r="AK41" s="4">
        <f t="shared" si="25"/>
        <v>1.4594093213650012</v>
      </c>
      <c r="AL41" s="4">
        <f t="shared" si="26"/>
        <v>0.71543439600415581</v>
      </c>
      <c r="AM41" s="4">
        <f t="shared" si="27"/>
        <v>-2.272081743310622</v>
      </c>
      <c r="AN41" s="4">
        <f t="shared" si="28"/>
        <v>0.68751438718632585</v>
      </c>
      <c r="AO41" s="4">
        <f t="shared" si="29"/>
        <v>0.82302959174350576</v>
      </c>
      <c r="AP41" s="4">
        <f t="shared" si="30"/>
        <v>0.19797703148006462</v>
      </c>
      <c r="AQ41" s="4">
        <f t="shared" si="31"/>
        <v>0.3238814973092019</v>
      </c>
      <c r="AR41" s="4">
        <f t="shared" si="32"/>
        <v>2.1972639541758099E-2</v>
      </c>
      <c r="AS41" s="4">
        <f t="shared" si="33"/>
        <v>-0.37047062150671195</v>
      </c>
      <c r="AT41" s="4">
        <f t="shared" si="34"/>
        <v>0.7658153408644921</v>
      </c>
      <c r="AU41" s="4">
        <f t="shared" si="35"/>
        <v>0.26038735850798389</v>
      </c>
      <c r="AV41" s="4">
        <f t="shared" si="36"/>
        <v>-0.43422743790083018</v>
      </c>
      <c r="AW41" s="4">
        <f t="shared" si="36"/>
        <v>1.1504552703042918</v>
      </c>
      <c r="AY41" s="2">
        <f t="shared" si="96"/>
        <v>132.06714777617856</v>
      </c>
      <c r="AZ41" s="2">
        <f t="shared" si="37"/>
        <v>131.31124357304711</v>
      </c>
      <c r="BA41" s="2">
        <f t="shared" si="37"/>
        <v>130.00658770970045</v>
      </c>
      <c r="BB41" s="2">
        <f t="shared" si="37"/>
        <v>129.66356512611603</v>
      </c>
      <c r="BC41" s="2">
        <f t="shared" si="37"/>
        <v>129.25508159095227</v>
      </c>
      <c r="BD41" s="2">
        <f t="shared" si="37"/>
        <v>128.34648558792568</v>
      </c>
      <c r="BE41" s="2">
        <f t="shared" si="37"/>
        <v>129.14197039518749</v>
      </c>
      <c r="BF41" s="2">
        <f t="shared" si="37"/>
        <v>129.32802295437807</v>
      </c>
      <c r="BG41" s="2">
        <f t="shared" si="37"/>
        <v>130.04411849404076</v>
      </c>
      <c r="BH41" s="2">
        <f t="shared" si="37"/>
        <v>131.62102732161875</v>
      </c>
      <c r="BI41" s="2">
        <f t="shared" si="37"/>
        <v>132.95246683484041</v>
      </c>
      <c r="BJ41" s="2">
        <f t="shared" si="37"/>
        <v>132.57918459761825</v>
      </c>
      <c r="BK41" s="2">
        <f t="shared" si="37"/>
        <v>131.41261262607026</v>
      </c>
      <c r="BL41" s="2">
        <f t="shared" si="37"/>
        <v>131.34322743776403</v>
      </c>
      <c r="BM41" s="2">
        <f t="shared" si="37"/>
        <v>130.49954472969</v>
      </c>
      <c r="BO41" s="2">
        <f t="shared" si="38"/>
        <v>131.55000000000001</v>
      </c>
      <c r="BP41" s="2">
        <f t="shared" si="39"/>
        <v>129.79300000000001</v>
      </c>
      <c r="BQ41" s="2">
        <f t="shared" si="40"/>
        <v>131.46600000000001</v>
      </c>
      <c r="BR41" s="2">
        <f t="shared" si="41"/>
        <v>130.37899999999999</v>
      </c>
      <c r="BS41" s="2">
        <f t="shared" si="42"/>
        <v>126.983</v>
      </c>
      <c r="BT41" s="2">
        <f t="shared" si="43"/>
        <v>129.03399999999999</v>
      </c>
      <c r="BU41" s="2">
        <f t="shared" si="44"/>
        <v>129.965</v>
      </c>
      <c r="BV41" s="2">
        <f t="shared" si="45"/>
        <v>129.52600000000001</v>
      </c>
      <c r="BW41" s="2">
        <f t="shared" si="46"/>
        <v>130.36799999999999</v>
      </c>
      <c r="BX41" s="2">
        <f t="shared" si="47"/>
        <v>131.643</v>
      </c>
      <c r="BY41" s="2">
        <f t="shared" si="48"/>
        <v>132.58199999999999</v>
      </c>
      <c r="BZ41" s="2">
        <f t="shared" si="49"/>
        <v>133.345</v>
      </c>
      <c r="CA41" s="2">
        <f t="shared" si="50"/>
        <v>131.673</v>
      </c>
      <c r="CB41" s="2">
        <f t="shared" si="51"/>
        <v>130.90899999999999</v>
      </c>
      <c r="CC41" s="2">
        <f t="shared" si="52"/>
        <v>131.65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132.26983658536585</v>
      </c>
      <c r="DL41" s="2">
        <f t="shared" si="70"/>
        <v>131.36908780487803</v>
      </c>
      <c r="DM41" s="2">
        <f t="shared" si="70"/>
        <v>130.22244912891989</v>
      </c>
      <c r="DN41" s="2">
        <f t="shared" si="70"/>
        <v>129.84010722326457</v>
      </c>
      <c r="DO41" s="2">
        <f t="shared" si="70"/>
        <v>129.32434960061275</v>
      </c>
      <c r="DP41" s="2">
        <f t="shared" si="70"/>
        <v>128.52448790896162</v>
      </c>
      <c r="DQ41" s="2">
        <f t="shared" si="70"/>
        <v>129.25595400663815</v>
      </c>
      <c r="DR41" s="2">
        <f t="shared" si="70"/>
        <v>129.55676918767509</v>
      </c>
      <c r="DS41" s="2">
        <f t="shared" si="70"/>
        <v>130.02037447447449</v>
      </c>
      <c r="DT41" s="2">
        <f t="shared" si="70"/>
        <v>131.5967652916074</v>
      </c>
      <c r="DU41" s="2">
        <f t="shared" si="70"/>
        <v>133.28350403377112</v>
      </c>
      <c r="DV41" s="2">
        <f t="shared" si="70"/>
        <v>132.76941322901854</v>
      </c>
      <c r="DW41" s="2">
        <f t="shared" si="70"/>
        <v>131.46442123552123</v>
      </c>
      <c r="DX41" s="2">
        <f t="shared" si="70"/>
        <v>131.34216009358289</v>
      </c>
      <c r="DY41" s="2">
        <f t="shared" si="70"/>
        <v>130.8158064516129</v>
      </c>
      <c r="EA41" s="2">
        <f t="shared" si="71"/>
        <v>129.5802788028256</v>
      </c>
      <c r="EB41" s="2">
        <f t="shared" si="72"/>
        <v>130.63931897465548</v>
      </c>
      <c r="EC41" s="2">
        <f t="shared" si="73"/>
        <v>127.50881794795686</v>
      </c>
      <c r="ED41" s="2">
        <f t="shared" si="74"/>
        <v>127.42901443213951</v>
      </c>
      <c r="EE41" s="2">
        <f t="shared" si="75"/>
        <v>128.38044760656408</v>
      </c>
      <c r="EF41" s="2">
        <f t="shared" si="76"/>
        <v>125.88605534510612</v>
      </c>
      <c r="EG41" s="2">
        <f t="shared" si="77"/>
        <v>127.55459235227896</v>
      </c>
      <c r="EH41" s="2">
        <f t="shared" si="78"/>
        <v>126.25171562721476</v>
      </c>
      <c r="EI41" s="2">
        <f t="shared" si="79"/>
        <v>130.37486617108581</v>
      </c>
      <c r="EJ41" s="2">
        <f t="shared" si="80"/>
        <v>131.94694126506022</v>
      </c>
      <c r="EK41" s="2">
        <f t="shared" si="81"/>
        <v>129.38563389993729</v>
      </c>
      <c r="EL41" s="2">
        <f t="shared" si="82"/>
        <v>130.04810234616201</v>
      </c>
      <c r="EM41" s="2">
        <f t="shared" si="83"/>
        <v>130.73152512097496</v>
      </c>
      <c r="EN41" s="2">
        <f t="shared" si="84"/>
        <v>131.35967130502632</v>
      </c>
      <c r="EO41" s="2">
        <f t="shared" si="85"/>
        <v>125.28542871114547</v>
      </c>
      <c r="EQ41" s="2">
        <f t="shared" si="86"/>
        <v>130.48750364963507</v>
      </c>
      <c r="ER41" s="2">
        <f t="shared" si="87"/>
        <v>128.58173985242075</v>
      </c>
      <c r="ES41" s="2">
        <f t="shared" si="87"/>
        <v>127.61772056375166</v>
      </c>
      <c r="ET41" s="2">
        <f t="shared" si="87"/>
        <v>127.86180902899093</v>
      </c>
      <c r="EU41" s="2">
        <f t="shared" si="87"/>
        <v>128.21292176940437</v>
      </c>
      <c r="EV41" s="2">
        <f t="shared" si="87"/>
        <v>125.82971212137295</v>
      </c>
      <c r="EW41" s="2">
        <f t="shared" si="87"/>
        <v>127.78087949306793</v>
      </c>
      <c r="EX41" s="2">
        <f t="shared" si="87"/>
        <v>127.06854807285478</v>
      </c>
      <c r="EY41" s="2">
        <f t="shared" si="87"/>
        <v>130.07482484845917</v>
      </c>
      <c r="EZ41" s="2">
        <f t="shared" si="87"/>
        <v>131.74259665485081</v>
      </c>
      <c r="FA41" s="2">
        <f t="shared" si="87"/>
        <v>130.3510425221906</v>
      </c>
      <c r="FB41" s="2">
        <f t="shared" si="87"/>
        <v>129.73530602569164</v>
      </c>
      <c r="FC41" s="2">
        <f t="shared" si="87"/>
        <v>130.94502349935749</v>
      </c>
      <c r="FD41" s="2">
        <f t="shared" si="87"/>
        <v>131.36731781221553</v>
      </c>
      <c r="FE41" s="2">
        <f t="shared" si="87"/>
        <v>141.40916300662553</v>
      </c>
      <c r="FG41" s="2">
        <f t="shared" si="88"/>
        <v>7.5364336438769219E-2</v>
      </c>
      <c r="FH41" s="2">
        <f t="shared" si="89"/>
        <v>7.9229695947253861E-2</v>
      </c>
      <c r="FI41" s="2">
        <f t="shared" si="89"/>
        <v>7.9547578945200065E-2</v>
      </c>
      <c r="FJ41" s="2">
        <f t="shared" si="89"/>
        <v>7.322266746175099E-2</v>
      </c>
      <c r="FK41" s="2">
        <f t="shared" si="89"/>
        <v>7.3382960164523309E-2</v>
      </c>
      <c r="FL41" s="2">
        <f t="shared" si="89"/>
        <v>6.7464981053870027E-2</v>
      </c>
      <c r="FM41" s="2">
        <f t="shared" si="89"/>
        <v>6.6996931822835337E-2</v>
      </c>
      <c r="FN41" s="2">
        <f t="shared" si="89"/>
        <v>6.9214074527058772E-2</v>
      </c>
      <c r="FO41" s="2">
        <f t="shared" si="89"/>
        <v>6.6991159944639903E-2</v>
      </c>
      <c r="FP41" s="2">
        <f t="shared" si="89"/>
        <v>6.929244191864567E-2</v>
      </c>
      <c r="FQ41" s="2">
        <f t="shared" si="89"/>
        <v>8.4931122364745329E-2</v>
      </c>
      <c r="FR41" s="2">
        <f t="shared" si="89"/>
        <v>6.9902018874289429E-2</v>
      </c>
      <c r="FS41" s="2">
        <f t="shared" si="89"/>
        <v>7.0693312072803882E-2</v>
      </c>
      <c r="FT41" s="2">
        <f t="shared" si="89"/>
        <v>6.0948611689983181E-2</v>
      </c>
      <c r="FU41" s="2">
        <f t="shared" si="89"/>
        <v>5.720620339595911E-2</v>
      </c>
      <c r="FW41" s="2">
        <f t="shared" si="112"/>
        <v>8.7391870007228583E-6</v>
      </c>
      <c r="FX41" s="2">
        <f t="shared" si="90"/>
        <v>1.2086680089714366E-5</v>
      </c>
      <c r="FY41" s="2">
        <f t="shared" si="90"/>
        <v>1.2592685385682761E-5</v>
      </c>
      <c r="FZ41" s="2">
        <f t="shared" si="90"/>
        <v>1.050964002326722E-5</v>
      </c>
      <c r="GA41" s="2">
        <f t="shared" si="90"/>
        <v>1.0071473196717232E-5</v>
      </c>
      <c r="GB41" s="2">
        <f t="shared" si="90"/>
        <v>9.1954898086972476E-6</v>
      </c>
      <c r="GC41" s="2">
        <f t="shared" si="90"/>
        <v>1.0602955271873817E-5</v>
      </c>
      <c r="GD41" s="2">
        <f t="shared" si="90"/>
        <v>1.2230357225137654E-5</v>
      </c>
      <c r="GE41" s="2">
        <f t="shared" si="90"/>
        <v>1.2632861503370588E-5</v>
      </c>
      <c r="GF41" s="2">
        <f t="shared" si="90"/>
        <v>1.2323742797859431E-5</v>
      </c>
      <c r="GG41" s="2">
        <f t="shared" si="90"/>
        <v>1.3762429192581536E-5</v>
      </c>
      <c r="GH41" s="2">
        <f t="shared" si="90"/>
        <v>1.1210822564767095E-5</v>
      </c>
      <c r="GI41" s="2">
        <f t="shared" si="90"/>
        <v>1.0511984334037705E-5</v>
      </c>
      <c r="GJ41" s="2">
        <f t="shared" si="90"/>
        <v>7.8669466246258715E-6</v>
      </c>
      <c r="GK41" s="2">
        <f t="shared" si="90"/>
        <v>6.8341460330636706E-6</v>
      </c>
      <c r="GM41" s="86">
        <f t="shared" si="113"/>
        <v>1.1015562373711152E-9</v>
      </c>
      <c r="GN41" s="86">
        <f t="shared" si="91"/>
        <v>2.8944631045727191E-9</v>
      </c>
      <c r="GO41" s="86">
        <f t="shared" si="91"/>
        <v>2.6860962610767074E-9</v>
      </c>
      <c r="GP41" s="86">
        <f t="shared" si="91"/>
        <v>4.2823906004043787E-10</v>
      </c>
      <c r="GQ41" s="86">
        <f t="shared" si="91"/>
        <v>1.2768624739648748E-10</v>
      </c>
      <c r="GR41" s="86">
        <f t="shared" si="91"/>
        <v>2.0665422241239233E-11</v>
      </c>
      <c r="GS41" s="86">
        <f t="shared" si="91"/>
        <v>1.0632238361685966E-11</v>
      </c>
      <c r="GT41" s="86">
        <f t="shared" si="91"/>
        <v>1.1597533970343509E-11</v>
      </c>
      <c r="GU41" s="86">
        <f t="shared" si="91"/>
        <v>7.3049001076048237E-12</v>
      </c>
      <c r="GV41" s="86">
        <f t="shared" si="91"/>
        <v>3.6975930387860176E-11</v>
      </c>
      <c r="GW41" s="86">
        <f t="shared" si="91"/>
        <v>4.0651634835052066E-9</v>
      </c>
      <c r="GX41" s="86">
        <f t="shared" si="91"/>
        <v>5.4005309708494091E-11</v>
      </c>
      <c r="GY41" s="86">
        <f t="shared" si="91"/>
        <v>1.2432651340812453E-11</v>
      </c>
      <c r="GZ41" s="86">
        <f t="shared" si="91"/>
        <v>1.0548329177360368E-13</v>
      </c>
      <c r="HA41" s="86">
        <f t="shared" si="91"/>
        <v>5.0775886106331106E-15</v>
      </c>
      <c r="HC41" s="86">
        <f t="shared" si="145"/>
        <v>5.1661330817897219E-24</v>
      </c>
      <c r="HD41" s="86">
        <f t="shared" si="92"/>
        <v>1.2988642622370711E-23</v>
      </c>
      <c r="HE41" s="86">
        <f t="shared" si="92"/>
        <v>1.7841562122389944E-26</v>
      </c>
      <c r="HF41" s="86">
        <f t="shared" si="92"/>
        <v>6.3877122958120947E-30</v>
      </c>
      <c r="HG41" s="86">
        <f t="shared" si="92"/>
        <v>2.8141446025611443E-25</v>
      </c>
      <c r="HH41" s="86">
        <f t="shared" si="92"/>
        <v>1.1412589107635111E-28</v>
      </c>
      <c r="HI41" s="86">
        <f t="shared" si="92"/>
        <v>1.7097855640066024E-30</v>
      </c>
      <c r="HJ41" s="86">
        <f t="shared" si="92"/>
        <v>6.5756259819782128E-30</v>
      </c>
      <c r="HK41" s="86">
        <f t="shared" si="92"/>
        <v>3.5230368083797528E-32</v>
      </c>
      <c r="HL41" s="86">
        <f t="shared" si="92"/>
        <v>6.1507038247057539E-31</v>
      </c>
      <c r="HM41" s="86">
        <f t="shared" si="92"/>
        <v>1.7999827412500322E-25</v>
      </c>
      <c r="HN41" s="86">
        <f t="shared" si="92"/>
        <v>1.2189882704358585E-27</v>
      </c>
      <c r="HO41" s="86">
        <f t="shared" si="92"/>
        <v>5.1423513488836587E-29</v>
      </c>
      <c r="HP41" s="86">
        <f t="shared" si="92"/>
        <v>4.8299647739355097E-45</v>
      </c>
      <c r="HQ41" s="86">
        <f t="shared" si="92"/>
        <v>2.2432875475927575E-47</v>
      </c>
      <c r="HS41" s="86">
        <f t="shared" si="114"/>
        <v>5.4381621282353611E-117</v>
      </c>
      <c r="HT41" s="86">
        <f t="shared" si="93"/>
        <v>2.1087947126589544E-111</v>
      </c>
      <c r="HU41" s="86">
        <f t="shared" si="93"/>
        <v>4.3971580876115064E-126</v>
      </c>
      <c r="HV41" s="86">
        <f t="shared" si="93"/>
        <v>1.4411402031652933E-148</v>
      </c>
      <c r="HW41" s="86">
        <f t="shared" si="93"/>
        <v>9.22784284467914E-125</v>
      </c>
      <c r="HX41" s="86">
        <f t="shared" si="93"/>
        <v>3.7666908667610918E-143</v>
      </c>
      <c r="HY41" s="86">
        <f t="shared" si="93"/>
        <v>1.3202697676913389E-152</v>
      </c>
      <c r="HZ41" s="86">
        <f t="shared" si="93"/>
        <v>3.8292979009284456E-150</v>
      </c>
      <c r="IA41" s="86">
        <f t="shared" si="93"/>
        <v>2.7151013634928975E-161</v>
      </c>
      <c r="IB41" s="86">
        <f t="shared" si="93"/>
        <v>1.1952271335654598E-153</v>
      </c>
      <c r="IC41" s="86">
        <f t="shared" si="93"/>
        <v>1.251878177339214E-125</v>
      </c>
      <c r="ID41" s="86">
        <f t="shared" si="93"/>
        <v>6.7716411961747967E-136</v>
      </c>
      <c r="IE41" s="86">
        <f t="shared" si="93"/>
        <v>1.2474011023126111E-145</v>
      </c>
      <c r="IF41" s="86">
        <f t="shared" si="93"/>
        <v>5.2523411224094774E-69</v>
      </c>
      <c r="IG41" s="86">
        <f t="shared" si="93"/>
        <v>4.3815668541793178E-72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0</v>
      </c>
      <c r="IW41" s="86">
        <f t="shared" si="129"/>
        <v>1.5302879037643229E-230</v>
      </c>
      <c r="IY41" s="86">
        <f t="shared" si="130"/>
        <v>1.1015562373711204E-9</v>
      </c>
      <c r="IZ41" s="86">
        <f t="shared" si="131"/>
        <v>2.8944631045727319E-9</v>
      </c>
      <c r="JA41" s="86">
        <f t="shared" si="132"/>
        <v>2.6860962610767074E-9</v>
      </c>
      <c r="JB41" s="86">
        <f t="shared" si="133"/>
        <v>4.2823906004043787E-10</v>
      </c>
      <c r="JC41" s="86">
        <f t="shared" si="134"/>
        <v>1.2768624739648776E-10</v>
      </c>
      <c r="JD41" s="86">
        <f t="shared" si="135"/>
        <v>2.0665422241239233E-11</v>
      </c>
      <c r="JE41" s="86">
        <f t="shared" si="136"/>
        <v>1.0632238361685966E-11</v>
      </c>
      <c r="JF41" s="86">
        <f t="shared" si="137"/>
        <v>1.1597533970343509E-11</v>
      </c>
      <c r="JG41" s="86">
        <f t="shared" si="138"/>
        <v>7.3049001076048237E-12</v>
      </c>
      <c r="JH41" s="86">
        <f t="shared" si="139"/>
        <v>3.6975930387860176E-11</v>
      </c>
      <c r="JI41" s="86">
        <f t="shared" si="140"/>
        <v>4.0651634835052066E-9</v>
      </c>
      <c r="JJ41" s="86">
        <f t="shared" si="141"/>
        <v>5.4005309708494091E-11</v>
      </c>
      <c r="JK41" s="86">
        <f t="shared" si="142"/>
        <v>1.2432651340812453E-11</v>
      </c>
      <c r="JL41" s="86">
        <f t="shared" si="143"/>
        <v>1.0548329177360368E-13</v>
      </c>
      <c r="JM41" s="86">
        <f t="shared" si="144"/>
        <v>5.0775886106331106E-15</v>
      </c>
    </row>
    <row r="42" spans="2:273" x14ac:dyDescent="0.25">
      <c r="B42" s="2">
        <v>15</v>
      </c>
      <c r="C42" s="37">
        <v>131.083</v>
      </c>
      <c r="D42" s="37">
        <v>131.22399999999999</v>
      </c>
      <c r="E42" s="37">
        <v>130.517</v>
      </c>
      <c r="F42" s="37">
        <v>130.517</v>
      </c>
      <c r="G42" s="37">
        <v>126.672</v>
      </c>
      <c r="H42" s="37">
        <v>129.27600000000001</v>
      </c>
      <c r="I42" s="37">
        <v>129.57900000000001</v>
      </c>
      <c r="J42" s="37">
        <v>128.89500000000001</v>
      </c>
      <c r="K42" s="37">
        <v>131.56100000000001</v>
      </c>
      <c r="L42" s="37">
        <v>132.429</v>
      </c>
      <c r="M42" s="37">
        <v>133.92699999999999</v>
      </c>
      <c r="N42" s="37">
        <v>133.10900000000001</v>
      </c>
      <c r="O42" s="37">
        <v>130.54499999999999</v>
      </c>
      <c r="P42" s="37">
        <v>133.85499999999999</v>
      </c>
      <c r="Q42" s="37">
        <v>129.75</v>
      </c>
      <c r="S42" s="4">
        <f t="shared" si="8"/>
        <v>132.20004513118784</v>
      </c>
      <c r="T42" s="4">
        <f t="shared" si="9"/>
        <v>131.51161160662383</v>
      </c>
      <c r="U42" s="4">
        <f t="shared" si="10"/>
        <v>130.18226588341304</v>
      </c>
      <c r="V42" s="4">
        <f t="shared" si="11"/>
        <v>129.88572096507502</v>
      </c>
      <c r="W42" s="4">
        <f t="shared" si="12"/>
        <v>129.52655067796695</v>
      </c>
      <c r="X42" s="4">
        <f t="shared" si="13"/>
        <v>128.55815083635932</v>
      </c>
      <c r="Y42" s="4">
        <f t="shared" si="14"/>
        <v>129.31061330058409</v>
      </c>
      <c r="Z42" s="4">
        <f t="shared" si="15"/>
        <v>129.43714558360676</v>
      </c>
      <c r="AA42" s="4">
        <f t="shared" si="16"/>
        <v>130.23667032928458</v>
      </c>
      <c r="AB42" s="4">
        <f t="shared" si="17"/>
        <v>131.75724346505535</v>
      </c>
      <c r="AC42" s="4">
        <f t="shared" si="18"/>
        <v>133.09803060304964</v>
      </c>
      <c r="AD42" s="4">
        <f t="shared" si="19"/>
        <v>132.79459990338259</v>
      </c>
      <c r="AE42" s="4">
        <f t="shared" si="20"/>
        <v>131.62982140765135</v>
      </c>
      <c r="AF42" s="4">
        <f t="shared" si="21"/>
        <v>131.51151662509253</v>
      </c>
      <c r="AG42" s="4">
        <f t="shared" si="22"/>
        <v>130.61452794941246</v>
      </c>
      <c r="AI42" s="4">
        <f t="shared" si="23"/>
        <v>-1.1170451311878367</v>
      </c>
      <c r="AJ42" s="4">
        <f t="shared" si="24"/>
        <v>-0.287611606623841</v>
      </c>
      <c r="AK42" s="4">
        <f t="shared" si="25"/>
        <v>0.33473411658695795</v>
      </c>
      <c r="AL42" s="4">
        <f t="shared" si="26"/>
        <v>0.63127903492497239</v>
      </c>
      <c r="AM42" s="4">
        <f t="shared" si="27"/>
        <v>-2.8545506779669552</v>
      </c>
      <c r="AN42" s="4">
        <f t="shared" si="28"/>
        <v>0.71784916364069318</v>
      </c>
      <c r="AO42" s="4">
        <f t="shared" si="29"/>
        <v>0.2683866994159132</v>
      </c>
      <c r="AP42" s="4">
        <f t="shared" si="30"/>
        <v>-0.54214558360675369</v>
      </c>
      <c r="AQ42" s="4">
        <f t="shared" si="31"/>
        <v>1.3243296707154286</v>
      </c>
      <c r="AR42" s="4">
        <f t="shared" si="32"/>
        <v>0.67175653494464882</v>
      </c>
      <c r="AS42" s="4">
        <f t="shared" si="33"/>
        <v>0.82896939695035599</v>
      </c>
      <c r="AT42" s="4">
        <f t="shared" si="34"/>
        <v>0.31440009661741897</v>
      </c>
      <c r="AU42" s="4">
        <f t="shared" si="35"/>
        <v>-1.0848214076513614</v>
      </c>
      <c r="AV42" s="4">
        <f t="shared" si="36"/>
        <v>2.3434833749074642</v>
      </c>
      <c r="AW42" s="4">
        <f t="shared" si="36"/>
        <v>-0.86452794941246225</v>
      </c>
      <c r="AY42" s="2">
        <f t="shared" si="96"/>
        <v>132.20004247162262</v>
      </c>
      <c r="AZ42" s="2">
        <f t="shared" si="37"/>
        <v>131.51160493382466</v>
      </c>
      <c r="BA42" s="2">
        <f t="shared" si="37"/>
        <v>130.18225951183283</v>
      </c>
      <c r="BB42" s="2">
        <f t="shared" si="37"/>
        <v>129.88571985941107</v>
      </c>
      <c r="BC42" s="2">
        <f t="shared" si="37"/>
        <v>129.52655030036968</v>
      </c>
      <c r="BD42" s="2">
        <f t="shared" si="37"/>
        <v>128.5581507702793</v>
      </c>
      <c r="BE42" s="2">
        <f t="shared" si="37"/>
        <v>129.31061326468981</v>
      </c>
      <c r="BF42" s="2">
        <f t="shared" si="37"/>
        <v>129.43714554443144</v>
      </c>
      <c r="BG42" s="2">
        <f t="shared" si="37"/>
        <v>130.23667030503043</v>
      </c>
      <c r="BH42" s="2">
        <f t="shared" si="37"/>
        <v>131.75724336414561</v>
      </c>
      <c r="BI42" s="2">
        <f t="shared" si="37"/>
        <v>133.09802248990565</v>
      </c>
      <c r="BJ42" s="2">
        <f t="shared" si="37"/>
        <v>132.79459974634909</v>
      </c>
      <c r="BK42" s="2">
        <f t="shared" si="37"/>
        <v>131.62982136471754</v>
      </c>
      <c r="BL42" s="2">
        <f t="shared" si="37"/>
        <v>131.51151662462851</v>
      </c>
      <c r="BM42" s="2">
        <f t="shared" si="37"/>
        <v>130.61452794939029</v>
      </c>
      <c r="BO42" s="2">
        <f t="shared" si="38"/>
        <v>131.083</v>
      </c>
      <c r="BP42" s="2">
        <f t="shared" si="39"/>
        <v>131.22399999999999</v>
      </c>
      <c r="BQ42" s="2">
        <f t="shared" si="40"/>
        <v>130.517</v>
      </c>
      <c r="BR42" s="2">
        <f t="shared" si="41"/>
        <v>130.517</v>
      </c>
      <c r="BS42" s="2">
        <f t="shared" si="42"/>
        <v>126.672</v>
      </c>
      <c r="BT42" s="2">
        <f t="shared" si="43"/>
        <v>129.27600000000001</v>
      </c>
      <c r="BU42" s="2">
        <f t="shared" si="44"/>
        <v>129.57900000000001</v>
      </c>
      <c r="BV42" s="2">
        <f t="shared" si="45"/>
        <v>128.89500000000001</v>
      </c>
      <c r="BW42" s="2">
        <f t="shared" si="46"/>
        <v>131.56100000000001</v>
      </c>
      <c r="BX42" s="2">
        <f t="shared" si="47"/>
        <v>132.429</v>
      </c>
      <c r="BY42" s="2">
        <f t="shared" si="48"/>
        <v>133.92699999999999</v>
      </c>
      <c r="BZ42" s="2">
        <f t="shared" si="49"/>
        <v>133.10900000000001</v>
      </c>
      <c r="CA42" s="2">
        <f t="shared" si="50"/>
        <v>130.54499999999999</v>
      </c>
      <c r="CB42" s="2">
        <f t="shared" si="51"/>
        <v>133.85499999999999</v>
      </c>
      <c r="CC42" s="2">
        <f t="shared" si="52"/>
        <v>129.75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132.43882317073169</v>
      </c>
      <c r="DL42" s="2">
        <f t="shared" si="70"/>
        <v>131.60039024390244</v>
      </c>
      <c r="DM42" s="2">
        <f t="shared" si="70"/>
        <v>130.43852874564462</v>
      </c>
      <c r="DN42" s="2">
        <f t="shared" si="70"/>
        <v>130.10073292682929</v>
      </c>
      <c r="DO42" s="2">
        <f t="shared" si="70"/>
        <v>129.63000196958092</v>
      </c>
      <c r="DP42" s="2">
        <f t="shared" si="70"/>
        <v>128.77249857752491</v>
      </c>
      <c r="DQ42" s="2">
        <f t="shared" si="70"/>
        <v>129.45136130867704</v>
      </c>
      <c r="DR42" s="2">
        <f t="shared" si="70"/>
        <v>129.69938655462187</v>
      </c>
      <c r="DS42" s="2">
        <f t="shared" si="70"/>
        <v>130.23043933933937</v>
      </c>
      <c r="DT42" s="2">
        <f t="shared" si="70"/>
        <v>131.74753010905641</v>
      </c>
      <c r="DU42" s="2">
        <f t="shared" si="70"/>
        <v>133.47897148217638</v>
      </c>
      <c r="DV42" s="2">
        <f t="shared" si="70"/>
        <v>133.02528022759606</v>
      </c>
      <c r="DW42" s="2">
        <f t="shared" si="70"/>
        <v>131.70835057915056</v>
      </c>
      <c r="DX42" s="2">
        <f t="shared" si="70"/>
        <v>131.5251617647059</v>
      </c>
      <c r="DY42" s="2">
        <f t="shared" si="70"/>
        <v>130.96145161290323</v>
      </c>
      <c r="EA42" s="2">
        <f t="shared" si="71"/>
        <v>129.52813748527367</v>
      </c>
      <c r="EB42" s="2">
        <f t="shared" si="72"/>
        <v>130.57088551604508</v>
      </c>
      <c r="EC42" s="2">
        <f t="shared" si="73"/>
        <v>127.4778428317008</v>
      </c>
      <c r="ED42" s="2">
        <f t="shared" si="74"/>
        <v>127.403698397738</v>
      </c>
      <c r="EE42" s="2">
        <f t="shared" si="75"/>
        <v>128.33521444288306</v>
      </c>
      <c r="EF42" s="2">
        <f t="shared" si="76"/>
        <v>125.85603119603364</v>
      </c>
      <c r="EG42" s="2">
        <f t="shared" si="77"/>
        <v>127.52297689481532</v>
      </c>
      <c r="EH42" s="2">
        <f t="shared" si="78"/>
        <v>126.22070601121065</v>
      </c>
      <c r="EI42" s="2">
        <f t="shared" si="79"/>
        <v>130.31587161717485</v>
      </c>
      <c r="EJ42" s="2">
        <f t="shared" si="80"/>
        <v>131.87626451259584</v>
      </c>
      <c r="EK42" s="2">
        <f t="shared" si="81"/>
        <v>129.35457425191498</v>
      </c>
      <c r="EL42" s="2">
        <f t="shared" si="82"/>
        <v>129.99534717448097</v>
      </c>
      <c r="EM42" s="2">
        <f t="shared" si="83"/>
        <v>130.68830784395723</v>
      </c>
      <c r="EN42" s="2">
        <f t="shared" si="84"/>
        <v>131.31977969959036</v>
      </c>
      <c r="EO42" s="2">
        <f t="shared" si="85"/>
        <v>125.39817686355858</v>
      </c>
      <c r="EQ42" s="2">
        <f t="shared" si="86"/>
        <v>130.42515579379565</v>
      </c>
      <c r="ER42" s="2">
        <f t="shared" si="87"/>
        <v>128.53686344700014</v>
      </c>
      <c r="ES42" s="2">
        <f t="shared" si="87"/>
        <v>127.58548165737986</v>
      </c>
      <c r="ET42" s="2">
        <f t="shared" si="87"/>
        <v>127.83151448793521</v>
      </c>
      <c r="EU42" s="2">
        <f t="shared" si="87"/>
        <v>128.16960044158068</v>
      </c>
      <c r="EV42" s="2">
        <f t="shared" si="87"/>
        <v>125.80031819533063</v>
      </c>
      <c r="EW42" s="2">
        <f t="shared" si="87"/>
        <v>127.74666805412244</v>
      </c>
      <c r="EX42" s="2">
        <f t="shared" si="87"/>
        <v>127.02801969759237</v>
      </c>
      <c r="EY42" s="2">
        <f t="shared" si="87"/>
        <v>130.01930166165064</v>
      </c>
      <c r="EZ42" s="2">
        <f t="shared" si="87"/>
        <v>131.67429197783667</v>
      </c>
      <c r="FA42" s="2">
        <f t="shared" si="87"/>
        <v>130.30857344665887</v>
      </c>
      <c r="FB42" s="2">
        <f t="shared" si="87"/>
        <v>129.6861407365374</v>
      </c>
      <c r="FC42" s="2">
        <f t="shared" si="87"/>
        <v>130.89935649091251</v>
      </c>
      <c r="FD42" s="2">
        <f t="shared" si="87"/>
        <v>131.32732253993217</v>
      </c>
      <c r="FE42" s="2">
        <f t="shared" si="87"/>
        <v>141.32342632189628</v>
      </c>
      <c r="FG42" s="2">
        <f t="shared" si="88"/>
        <v>8.2038845973129854E-2</v>
      </c>
      <c r="FH42" s="2">
        <f t="shared" si="89"/>
        <v>8.6214614909571066E-2</v>
      </c>
      <c r="FI42" s="2">
        <f t="shared" si="89"/>
        <v>8.655788810201949E-2</v>
      </c>
      <c r="FJ42" s="2">
        <f t="shared" si="89"/>
        <v>7.9723857841517046E-2</v>
      </c>
      <c r="FK42" s="2">
        <f t="shared" si="89"/>
        <v>7.9897155463369146E-2</v>
      </c>
      <c r="FL42" s="2">
        <f t="shared" si="89"/>
        <v>7.3495505854616991E-2</v>
      </c>
      <c r="FM42" s="2">
        <f t="shared" si="89"/>
        <v>7.2988893493390383E-2</v>
      </c>
      <c r="FN42" s="2">
        <f t="shared" si="89"/>
        <v>7.5388306928397888E-2</v>
      </c>
      <c r="FO42" s="2">
        <f t="shared" si="89"/>
        <v>7.2982645779560706E-2</v>
      </c>
      <c r="FP42" s="2">
        <f t="shared" si="89"/>
        <v>7.5473098225220109E-2</v>
      </c>
      <c r="FQ42" s="2">
        <f t="shared" si="89"/>
        <v>9.2368258202297285E-2</v>
      </c>
      <c r="FR42" s="2">
        <f t="shared" si="89"/>
        <v>7.613259973442596E-2</v>
      </c>
      <c r="FS42" s="2">
        <f t="shared" si="89"/>
        <v>7.6988585185586503E-2</v>
      </c>
      <c r="FT42" s="2">
        <f t="shared" si="89"/>
        <v>6.6438153369039549E-2</v>
      </c>
      <c r="FU42" s="2">
        <f t="shared" si="89"/>
        <v>6.2381064175622399E-2</v>
      </c>
      <c r="FW42" s="2">
        <f t="shared" si="112"/>
        <v>9.5823199190638109E-6</v>
      </c>
      <c r="FX42" s="2">
        <f t="shared" si="90"/>
        <v>1.3252765728065159E-5</v>
      </c>
      <c r="FY42" s="2">
        <f t="shared" si="90"/>
        <v>1.3807588181182975E-5</v>
      </c>
      <c r="FZ42" s="2">
        <f t="shared" si="90"/>
        <v>1.1523579450480065E-5</v>
      </c>
      <c r="GA42" s="2">
        <f t="shared" si="90"/>
        <v>1.1043140032869509E-5</v>
      </c>
      <c r="GB42" s="2">
        <f t="shared" si="90"/>
        <v>1.0082645133130908E-5</v>
      </c>
      <c r="GC42" s="2">
        <f t="shared" si="90"/>
        <v>1.1625897377532863E-5</v>
      </c>
      <c r="GD42" s="2">
        <f t="shared" si="90"/>
        <v>1.3410304204745556E-5</v>
      </c>
      <c r="GE42" s="2">
        <f t="shared" si="90"/>
        <v>1.3851640311022949E-5</v>
      </c>
      <c r="GF42" s="2">
        <f t="shared" si="90"/>
        <v>1.3512699206502054E-5</v>
      </c>
      <c r="GG42" s="2">
        <f t="shared" si="90"/>
        <v>1.5090183499271651E-5</v>
      </c>
      <c r="GH42" s="2">
        <f t="shared" si="90"/>
        <v>1.2292409207628093E-5</v>
      </c>
      <c r="GI42" s="2">
        <f t="shared" si="90"/>
        <v>1.1526149930911596E-5</v>
      </c>
      <c r="GJ42" s="2">
        <f t="shared" si="90"/>
        <v>8.6259288971408971E-6</v>
      </c>
      <c r="GK42" s="2">
        <f t="shared" si="90"/>
        <v>7.4934871737113487E-6</v>
      </c>
      <c r="GM42" s="86">
        <f t="shared" si="113"/>
        <v>2.4929030957418699E-9</v>
      </c>
      <c r="GN42" s="86">
        <f t="shared" si="91"/>
        <v>6.3072967397246112E-9</v>
      </c>
      <c r="GO42" s="86">
        <f t="shared" si="91"/>
        <v>5.8865141557839304E-9</v>
      </c>
      <c r="GP42" s="86">
        <f t="shared" si="91"/>
        <v>1.0118081577009871E-9</v>
      </c>
      <c r="GQ42" s="86">
        <f t="shared" si="91"/>
        <v>3.2331401140336285E-10</v>
      </c>
      <c r="GR42" s="86">
        <f t="shared" si="91"/>
        <v>5.6051001098678562E-11</v>
      </c>
      <c r="GS42" s="86">
        <f t="shared" si="91"/>
        <v>2.9835156980040384E-11</v>
      </c>
      <c r="GT42" s="86">
        <f t="shared" si="91"/>
        <v>3.283275238810755E-11</v>
      </c>
      <c r="GU42" s="86">
        <f t="shared" si="91"/>
        <v>2.0929144502163442E-11</v>
      </c>
      <c r="GV42" s="86">
        <f t="shared" si="91"/>
        <v>9.8142807778294905E-11</v>
      </c>
      <c r="GW42" s="86">
        <f t="shared" si="91"/>
        <v>8.8978721637740224E-9</v>
      </c>
      <c r="GX42" s="86">
        <f t="shared" si="91"/>
        <v>1.4082838248443399E-10</v>
      </c>
      <c r="GY42" s="86">
        <f t="shared" si="91"/>
        <v>3.5378540500580363E-11</v>
      </c>
      <c r="GZ42" s="86">
        <f t="shared" si="91"/>
        <v>3.6569587196193392E-13</v>
      </c>
      <c r="HA42" s="86">
        <f t="shared" si="91"/>
        <v>2.0105555330278373E-14</v>
      </c>
      <c r="HC42" s="86">
        <f t="shared" si="145"/>
        <v>2.3788462381421231E-23</v>
      </c>
      <c r="HD42" s="86">
        <f t="shared" si="92"/>
        <v>5.9111393949794353E-23</v>
      </c>
      <c r="HE42" s="86">
        <f t="shared" si="92"/>
        <v>9.9576098547582948E-26</v>
      </c>
      <c r="HF42" s="86">
        <f t="shared" si="92"/>
        <v>4.5067823903809742E-29</v>
      </c>
      <c r="HG42" s="86">
        <f t="shared" si="92"/>
        <v>1.4542971922314297E-24</v>
      </c>
      <c r="HH42" s="86">
        <f t="shared" si="92"/>
        <v>7.3986890380337103E-28</v>
      </c>
      <c r="HI42" s="86">
        <f t="shared" si="92"/>
        <v>1.2748022427037546E-29</v>
      </c>
      <c r="HJ42" s="86">
        <f t="shared" si="92"/>
        <v>4.8379849970961171E-29</v>
      </c>
      <c r="HK42" s="86">
        <f t="shared" si="92"/>
        <v>3.0421603374279471E-31</v>
      </c>
      <c r="HL42" s="86">
        <f t="shared" si="92"/>
        <v>4.8337070932193175E-30</v>
      </c>
      <c r="HM42" s="86">
        <f t="shared" si="92"/>
        <v>9.8059519663356774E-25</v>
      </c>
      <c r="HN42" s="86">
        <f t="shared" si="92"/>
        <v>7.4754015560066844E-27</v>
      </c>
      <c r="HO42" s="86">
        <f t="shared" si="92"/>
        <v>3.5157533337844803E-28</v>
      </c>
      <c r="HP42" s="86">
        <f t="shared" si="92"/>
        <v>1.0169921990495644E-43</v>
      </c>
      <c r="HQ42" s="86">
        <f t="shared" si="92"/>
        <v>5.4152093040789192E-46</v>
      </c>
      <c r="HS42" s="86">
        <f t="shared" si="114"/>
        <v>1.0084084084455347E-114</v>
      </c>
      <c r="HT42" s="86">
        <f t="shared" si="93"/>
        <v>3.4597377842251118E-109</v>
      </c>
      <c r="HU42" s="86">
        <f t="shared" si="93"/>
        <v>1.4558148656732371E-123</v>
      </c>
      <c r="HV42" s="86">
        <f t="shared" si="93"/>
        <v>1.1953275585719576E-145</v>
      </c>
      <c r="HW42" s="86">
        <f t="shared" si="93"/>
        <v>2.6216057395862457E-122</v>
      </c>
      <c r="HX42" s="86">
        <f t="shared" si="93"/>
        <v>2.3892885499152887E-140</v>
      </c>
      <c r="HY42" s="86">
        <f t="shared" si="93"/>
        <v>1.3585826928080809E-149</v>
      </c>
      <c r="HZ42" s="86">
        <f t="shared" si="93"/>
        <v>3.8139227861391543E-147</v>
      </c>
      <c r="IA42" s="86">
        <f t="shared" si="93"/>
        <v>4.6375795184025691E-158</v>
      </c>
      <c r="IB42" s="86">
        <f t="shared" si="93"/>
        <v>1.4327879004962851E-150</v>
      </c>
      <c r="IC42" s="86">
        <f t="shared" si="93"/>
        <v>4.2531315467000385E-123</v>
      </c>
      <c r="ID42" s="86">
        <f t="shared" si="93"/>
        <v>3.3894791932867559E-133</v>
      </c>
      <c r="IE42" s="86">
        <f t="shared" si="93"/>
        <v>9.6632556275242474E-143</v>
      </c>
      <c r="IF42" s="86">
        <f t="shared" si="93"/>
        <v>1.0744008114290549E-67</v>
      </c>
      <c r="IG42" s="86">
        <f t="shared" si="93"/>
        <v>9.9310074767018853E-71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0</v>
      </c>
      <c r="IW42" s="86">
        <f t="shared" si="129"/>
        <v>5.1155886196589335E-227</v>
      </c>
      <c r="IY42" s="86">
        <f t="shared" si="130"/>
        <v>2.4929030957418939E-9</v>
      </c>
      <c r="IZ42" s="86">
        <f t="shared" si="131"/>
        <v>6.3072967397246699E-9</v>
      </c>
      <c r="JA42" s="86">
        <f t="shared" si="132"/>
        <v>5.8865141557839304E-9</v>
      </c>
      <c r="JB42" s="86">
        <f t="shared" si="133"/>
        <v>1.0118081577009871E-9</v>
      </c>
      <c r="JC42" s="86">
        <f t="shared" si="134"/>
        <v>3.233140114033643E-10</v>
      </c>
      <c r="JD42" s="86">
        <f t="shared" si="135"/>
        <v>5.6051001098678562E-11</v>
      </c>
      <c r="JE42" s="86">
        <f t="shared" si="136"/>
        <v>2.9835156980040384E-11</v>
      </c>
      <c r="JF42" s="86">
        <f t="shared" si="137"/>
        <v>3.283275238810755E-11</v>
      </c>
      <c r="JG42" s="86">
        <f t="shared" si="138"/>
        <v>2.0929144502163442E-11</v>
      </c>
      <c r="JH42" s="86">
        <f t="shared" si="139"/>
        <v>9.8142807778294905E-11</v>
      </c>
      <c r="JI42" s="86">
        <f t="shared" si="140"/>
        <v>8.8978721637740241E-9</v>
      </c>
      <c r="JJ42" s="86">
        <f t="shared" si="141"/>
        <v>1.4082838248443399E-10</v>
      </c>
      <c r="JK42" s="86">
        <f t="shared" si="142"/>
        <v>3.5378540500580363E-11</v>
      </c>
      <c r="JL42" s="86">
        <f t="shared" si="143"/>
        <v>3.6569587196193392E-13</v>
      </c>
      <c r="JM42" s="86">
        <f t="shared" si="144"/>
        <v>2.0105555330278373E-14</v>
      </c>
    </row>
    <row r="43" spans="2:273" x14ac:dyDescent="0.25">
      <c r="B43" s="2">
        <v>16</v>
      </c>
      <c r="C43" s="37">
        <v>132.63300000000001</v>
      </c>
      <c r="D43" s="37">
        <v>131.845</v>
      </c>
      <c r="E43" s="37">
        <v>130.70699999999999</v>
      </c>
      <c r="F43" s="37">
        <v>130.94800000000001</v>
      </c>
      <c r="G43" s="37">
        <v>128.828</v>
      </c>
      <c r="H43" s="37">
        <v>128.81</v>
      </c>
      <c r="I43" s="37">
        <v>129.91200000000001</v>
      </c>
      <c r="J43" s="37">
        <v>131.54400000000001</v>
      </c>
      <c r="K43" s="37">
        <v>131</v>
      </c>
      <c r="L43" s="37">
        <v>131.018</v>
      </c>
      <c r="M43" s="37">
        <v>135.23599999999999</v>
      </c>
      <c r="N43" s="37">
        <v>133.05500000000001</v>
      </c>
      <c r="O43" s="37">
        <v>132.61799999999999</v>
      </c>
      <c r="P43" s="37">
        <v>133.14500000000001</v>
      </c>
      <c r="Q43" s="37">
        <v>132.75</v>
      </c>
      <c r="S43" s="4">
        <f t="shared" si="8"/>
        <v>132.32831859589149</v>
      </c>
      <c r="T43" s="4">
        <f t="shared" si="9"/>
        <v>131.70705767283889</v>
      </c>
      <c r="U43" s="4">
        <f t="shared" si="10"/>
        <v>130.35270181612117</v>
      </c>
      <c r="V43" s="4">
        <f t="shared" si="11"/>
        <v>130.10259854969095</v>
      </c>
      <c r="W43" s="4">
        <f t="shared" si="12"/>
        <v>129.79258608991879</v>
      </c>
      <c r="X43" s="4">
        <f t="shared" si="13"/>
        <v>128.76488848338437</v>
      </c>
      <c r="Y43" s="4">
        <f t="shared" si="14"/>
        <v>129.47547892988942</v>
      </c>
      <c r="Z43" s="4">
        <f t="shared" si="15"/>
        <v>129.54229005091341</v>
      </c>
      <c r="AA43" s="4">
        <f t="shared" si="16"/>
        <v>130.42590800718159</v>
      </c>
      <c r="AB43" s="4">
        <f t="shared" si="17"/>
        <v>131.8906757402261</v>
      </c>
      <c r="AC43" s="4">
        <f t="shared" si="18"/>
        <v>133.23770322172777</v>
      </c>
      <c r="AD43" s="4">
        <f t="shared" si="19"/>
        <v>133.00448059586429</v>
      </c>
      <c r="AE43" s="4">
        <f t="shared" si="20"/>
        <v>131.84274817209163</v>
      </c>
      <c r="AF43" s="4">
        <f t="shared" si="21"/>
        <v>131.6771632180714</v>
      </c>
      <c r="AG43" s="4">
        <f t="shared" si="22"/>
        <v>130.72674068989977</v>
      </c>
      <c r="AI43" s="4">
        <f t="shared" si="23"/>
        <v>0.30468140410852129</v>
      </c>
      <c r="AJ43" s="4">
        <f t="shared" si="24"/>
        <v>0.1379423271611131</v>
      </c>
      <c r="AK43" s="4">
        <f t="shared" si="25"/>
        <v>0.35429818387882506</v>
      </c>
      <c r="AL43" s="4">
        <f t="shared" si="26"/>
        <v>0.84540145030905478</v>
      </c>
      <c r="AM43" s="4">
        <f t="shared" si="27"/>
        <v>-0.96458608991878236</v>
      </c>
      <c r="AN43" s="4">
        <f t="shared" si="28"/>
        <v>4.5111516615634173E-2</v>
      </c>
      <c r="AO43" s="4">
        <f t="shared" si="29"/>
        <v>0.43652107011058661</v>
      </c>
      <c r="AP43" s="4">
        <f t="shared" si="30"/>
        <v>2.001709949086603</v>
      </c>
      <c r="AQ43" s="4">
        <f t="shared" si="31"/>
        <v>0.57409199281840984</v>
      </c>
      <c r="AR43" s="4">
        <f t="shared" si="32"/>
        <v>-0.87267574022610006</v>
      </c>
      <c r="AS43" s="4">
        <f t="shared" si="33"/>
        <v>1.9982967782722199</v>
      </c>
      <c r="AT43" s="4">
        <f t="shared" si="34"/>
        <v>5.0519404135712875E-2</v>
      </c>
      <c r="AU43" s="4">
        <f t="shared" si="35"/>
        <v>0.77525182790836311</v>
      </c>
      <c r="AV43" s="4">
        <f t="shared" ref="AV43:AW58" si="146">IF(OR($B43 &lt; P$230, $B43 &gt; P$233), 0, P43-AF43)</f>
        <v>1.4678367819286109</v>
      </c>
      <c r="AW43" s="4">
        <f t="shared" si="146"/>
        <v>2.0232593101002294</v>
      </c>
      <c r="AY43" s="2">
        <f t="shared" si="96"/>
        <v>132.32831280308744</v>
      </c>
      <c r="AZ43" s="2">
        <f t="shared" ref="AZ43:AZ106" si="147">IF(OR($B43 &lt; D$230, $B43 &gt; D$233), #N/A, ((1-FH43)*DL43) + (FH43 - FX43)*EB43 + (FX43*ER43))</f>
        <v>131.70704366763471</v>
      </c>
      <c r="BA43" s="2">
        <f t="shared" ref="BA43:BA106" si="148">IF(OR($B43 &lt; E$230, $B43 &gt; E$233), #N/A, ((1-FI43)*DM43) + (FI43 - FY43)*EC43 + (FY43*ES43))</f>
        <v>130.35268837050714</v>
      </c>
      <c r="BB43" s="2">
        <f t="shared" ref="BB43:BB106" si="149">IF(OR($B43 &lt; F$230, $B43 &gt; F$233), #N/A, ((1-FJ43)*DN43) + (FJ43 - FZ43)*ED43 + (FZ43*ET43))</f>
        <v>130.10259603829959</v>
      </c>
      <c r="BC43" s="2">
        <f t="shared" ref="BC43:BC106" si="150">IF(OR($B43 &lt; G$230, $B43 &gt; G$233), #N/A, ((1-FK43)*DO43) + (FK43 - GA43)*EE43 + (GA43*EU43))</f>
        <v>129.79258517297382</v>
      </c>
      <c r="BD43" s="2">
        <f t="shared" ref="BD43:BD106" si="151">IF(OR($B43 &lt; H$230, $B43 &gt; H$233), #N/A, ((1-FL43)*DP43) + (FL43 - GB43)*EF43 + (GB43*EV43))</f>
        <v>128.76488831170303</v>
      </c>
      <c r="BE43" s="2">
        <f t="shared" ref="BE43:BE106" si="152">IF(OR($B43 &lt; I$230, $B43 &gt; I$233), #N/A, ((1-FM43)*DQ43) + (FM43 - GC43)*EG43 + (GC43*EW43))</f>
        <v>129.47547883350683</v>
      </c>
      <c r="BF43" s="2">
        <f t="shared" ref="BF43:BF106" si="153">IF(OR($B43 &lt; J$230, $B43 &gt; J$233), #N/A, ((1-FN43)*DR43) + (FN43 - GD43)*EH43 + (GD43*EX43))</f>
        <v>129.54228994486559</v>
      </c>
      <c r="BG43" s="2">
        <f t="shared" ref="BG43:BG106" si="154">IF(OR($B43 &lt; K$230, $B43 &gt; K$233), #N/A, ((1-FO43)*DS43) + (FO43 - GE43)*EI43 + (GE43*EY43))</f>
        <v>130.42590794073115</v>
      </c>
      <c r="BH43" s="2">
        <f t="shared" ref="BH43:BH106" si="155">IF(OR($B43 &lt; L$230, $B43 &gt; L$233), #N/A, ((1-FP43)*DT43) + (FP43 - GF43)*EJ43 + (GF43*EZ43))</f>
        <v>131.89067548357437</v>
      </c>
      <c r="BI43" s="2">
        <f t="shared" ref="BI43:BI106" si="156">IF(OR($B43 &lt; M$230, $B43 &gt; M$233), #N/A, ((1-FQ43)*DU43) + (FQ43 - GG43)*EK43 + (GG43*FA43))</f>
        <v>133.23768613470446</v>
      </c>
      <c r="BJ43" s="2">
        <f t="shared" ref="BJ43:BJ106" si="157">IF(OR($B43 &lt; N$230, $B43 &gt; N$233), #N/A, ((1-FR43)*DV43) + (FR43 - GH43)*EL43 + (GH43*FB43))</f>
        <v>133.00448020328764</v>
      </c>
      <c r="BK43" s="2">
        <f t="shared" ref="BK43:BK106" si="158">IF(OR($B43 &lt; O$230, $B43 &gt; O$233), #N/A, ((1-FS43)*DW43) + (FS43 - GI43)*EM43 + (GI43*FC43))</f>
        <v>131.84274805532505</v>
      </c>
      <c r="BL43" s="2">
        <f t="shared" ref="BL43:BL106" si="159">IF(OR($B43 &lt; P$230, $B43 &gt; P$233), #N/A, ((1-FT43)*DX43) + (FT43 - GJ43)*EN43 + (GJ43*FD43))</f>
        <v>131.67716321654035</v>
      </c>
      <c r="BM43" s="2">
        <f t="shared" ref="BM43:BM106" si="160">IF(OR($B43 &lt; Q$230, $B43 &gt; Q$233), #N/A, ((1-FU43)*DY43) + (FU43 - GK43)*EO43 + (GK43*FE43))</f>
        <v>130.72674068981649</v>
      </c>
      <c r="BO43" s="2">
        <f t="shared" si="38"/>
        <v>132.63300000000001</v>
      </c>
      <c r="BP43" s="2">
        <f t="shared" si="39"/>
        <v>131.845</v>
      </c>
      <c r="BQ43" s="2">
        <f t="shared" si="40"/>
        <v>130.70699999999999</v>
      </c>
      <c r="BR43" s="2">
        <f t="shared" si="41"/>
        <v>130.94800000000001</v>
      </c>
      <c r="BS43" s="2">
        <f t="shared" si="42"/>
        <v>128.828</v>
      </c>
      <c r="BT43" s="2">
        <f t="shared" si="43"/>
        <v>128.81</v>
      </c>
      <c r="BU43" s="2">
        <f t="shared" si="44"/>
        <v>129.91200000000001</v>
      </c>
      <c r="BV43" s="2">
        <f t="shared" si="45"/>
        <v>131.54400000000001</v>
      </c>
      <c r="BW43" s="2">
        <f t="shared" si="46"/>
        <v>131</v>
      </c>
      <c r="BX43" s="2">
        <f t="shared" si="47"/>
        <v>131.018</v>
      </c>
      <c r="BY43" s="2">
        <f t="shared" si="48"/>
        <v>135.23599999999999</v>
      </c>
      <c r="BZ43" s="2">
        <f t="shared" si="49"/>
        <v>133.05500000000001</v>
      </c>
      <c r="CA43" s="2">
        <f t="shared" si="50"/>
        <v>132.61799999999999</v>
      </c>
      <c r="CB43" s="2">
        <f t="shared" si="51"/>
        <v>133.14500000000001</v>
      </c>
      <c r="CC43" s="2">
        <f t="shared" si="52"/>
        <v>132.75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132.60780975609757</v>
      </c>
      <c r="DL43" s="2">
        <f t="shared" ref="DL43:DY58" si="161">BP$228*$B43+BP$229</f>
        <v>131.83169268292681</v>
      </c>
      <c r="DM43" s="2">
        <f t="shared" si="161"/>
        <v>130.65460836236937</v>
      </c>
      <c r="DN43" s="2">
        <f t="shared" si="161"/>
        <v>130.36135863039402</v>
      </c>
      <c r="DO43" s="2">
        <f t="shared" si="161"/>
        <v>129.93565433854909</v>
      </c>
      <c r="DP43" s="2">
        <f t="shared" si="161"/>
        <v>129.02050924608821</v>
      </c>
      <c r="DQ43" s="2">
        <f t="shared" si="161"/>
        <v>129.64676861071592</v>
      </c>
      <c r="DR43" s="2">
        <f t="shared" si="161"/>
        <v>129.84200392156865</v>
      </c>
      <c r="DS43" s="2">
        <f t="shared" si="161"/>
        <v>130.44050420420422</v>
      </c>
      <c r="DT43" s="2">
        <f t="shared" si="161"/>
        <v>131.89829492650546</v>
      </c>
      <c r="DU43" s="2">
        <f t="shared" si="161"/>
        <v>133.67443893058163</v>
      </c>
      <c r="DV43" s="2">
        <f t="shared" si="161"/>
        <v>133.28114722617357</v>
      </c>
      <c r="DW43" s="2">
        <f t="shared" si="161"/>
        <v>131.95227992277989</v>
      </c>
      <c r="DX43" s="2">
        <f t="shared" si="161"/>
        <v>131.70816343582888</v>
      </c>
      <c r="DY43" s="2">
        <f t="shared" si="161"/>
        <v>131.10709677419354</v>
      </c>
      <c r="EA43" s="2">
        <f t="shared" si="71"/>
        <v>129.47599616772175</v>
      </c>
      <c r="EB43" s="2">
        <f t="shared" si="72"/>
        <v>130.50245205743471</v>
      </c>
      <c r="EC43" s="2">
        <f t="shared" si="73"/>
        <v>127.44686771544474</v>
      </c>
      <c r="ED43" s="2">
        <f t="shared" si="74"/>
        <v>127.37838236333648</v>
      </c>
      <c r="EE43" s="2">
        <f t="shared" si="75"/>
        <v>128.28998127920204</v>
      </c>
      <c r="EF43" s="2">
        <f t="shared" si="76"/>
        <v>125.82600704696117</v>
      </c>
      <c r="EG43" s="2">
        <f t="shared" si="77"/>
        <v>127.49136143735167</v>
      </c>
      <c r="EH43" s="2">
        <f t="shared" si="78"/>
        <v>126.18969639520652</v>
      </c>
      <c r="EI43" s="2">
        <f t="shared" si="79"/>
        <v>130.25687706326386</v>
      </c>
      <c r="EJ43" s="2">
        <f t="shared" si="80"/>
        <v>131.80558776013143</v>
      </c>
      <c r="EK43" s="2">
        <f t="shared" si="81"/>
        <v>129.32351460389265</v>
      </c>
      <c r="EL43" s="2">
        <f t="shared" si="82"/>
        <v>129.9425920027999</v>
      </c>
      <c r="EM43" s="2">
        <f t="shared" si="83"/>
        <v>130.6450905669395</v>
      </c>
      <c r="EN43" s="2">
        <f t="shared" si="84"/>
        <v>131.27988809415436</v>
      </c>
      <c r="EO43" s="2">
        <f t="shared" si="85"/>
        <v>125.51092501597168</v>
      </c>
      <c r="EQ43" s="2">
        <f t="shared" si="86"/>
        <v>130.36280793795623</v>
      </c>
      <c r="ER43" s="2">
        <f t="shared" ref="ER43:FE58" si="162">CV$228*$B43+CV$229</f>
        <v>128.49198704157953</v>
      </c>
      <c r="ES43" s="2">
        <f t="shared" si="162"/>
        <v>127.55324275100807</v>
      </c>
      <c r="ET43" s="2">
        <f t="shared" si="162"/>
        <v>127.80121994687948</v>
      </c>
      <c r="EU43" s="2">
        <f t="shared" si="162"/>
        <v>128.12627911375702</v>
      </c>
      <c r="EV43" s="2">
        <f t="shared" si="162"/>
        <v>125.77092426928832</v>
      </c>
      <c r="EW43" s="2">
        <f t="shared" si="162"/>
        <v>127.71245661517696</v>
      </c>
      <c r="EX43" s="2">
        <f t="shared" si="162"/>
        <v>126.98749132232996</v>
      </c>
      <c r="EY43" s="2">
        <f t="shared" si="162"/>
        <v>129.96377847484212</v>
      </c>
      <c r="EZ43" s="2">
        <f t="shared" si="162"/>
        <v>131.60598730082253</v>
      </c>
      <c r="FA43" s="2">
        <f t="shared" si="162"/>
        <v>130.26610437112714</v>
      </c>
      <c r="FB43" s="2">
        <f t="shared" si="162"/>
        <v>129.63697544738312</v>
      </c>
      <c r="FC43" s="2">
        <f t="shared" si="162"/>
        <v>130.85368948246756</v>
      </c>
      <c r="FD43" s="2">
        <f t="shared" si="162"/>
        <v>131.28732726764878</v>
      </c>
      <c r="FE43" s="2">
        <f t="shared" si="162"/>
        <v>141.23768963716705</v>
      </c>
      <c r="FG43" s="2">
        <f t="shared" si="88"/>
        <v>8.9247416128843349E-2</v>
      </c>
      <c r="FH43" s="2">
        <f t="shared" ref="FH43:FU58" si="163">POWER(10,($B43-D$231)/D$229)/(1+POWER(10,($B43-D$231)/D$229))</f>
        <v>9.3752626974529268E-2</v>
      </c>
      <c r="FI43" s="2">
        <f t="shared" si="163"/>
        <v>9.4122822129569059E-2</v>
      </c>
      <c r="FJ43" s="2">
        <f t="shared" si="163"/>
        <v>8.6748237875235445E-2</v>
      </c>
      <c r="FK43" s="2">
        <f t="shared" si="163"/>
        <v>8.6935362140680122E-2</v>
      </c>
      <c r="FL43" s="2">
        <f t="shared" si="163"/>
        <v>8.0018829066222319E-2</v>
      </c>
      <c r="FM43" s="2">
        <f t="shared" si="163"/>
        <v>7.9471107706706443E-2</v>
      </c>
      <c r="FN43" s="2">
        <f t="shared" si="163"/>
        <v>8.2064750951494125E-2</v>
      </c>
      <c r="FO43" s="2">
        <f t="shared" si="163"/>
        <v>7.946435269101608E-2</v>
      </c>
      <c r="FP43" s="2">
        <f t="shared" si="163"/>
        <v>8.215638419978967E-2</v>
      </c>
      <c r="FQ43" s="2">
        <f t="shared" si="163"/>
        <v>0.10038519615693244</v>
      </c>
      <c r="FR43" s="2">
        <f t="shared" si="163"/>
        <v>8.2869051182478157E-2</v>
      </c>
      <c r="FS43" s="2">
        <f t="shared" si="163"/>
        <v>8.3793907341358664E-2</v>
      </c>
      <c r="FT43" s="2">
        <f t="shared" si="163"/>
        <v>7.2384017085872041E-2</v>
      </c>
      <c r="FU43" s="2">
        <f t="shared" si="163"/>
        <v>6.7990283147733657E-2</v>
      </c>
      <c r="FW43" s="2">
        <f t="shared" si="112"/>
        <v>1.0506795146348107E-5</v>
      </c>
      <c r="FX43" s="2">
        <f t="shared" ref="FX43:FX106" si="164">POWER(10,($B43-D$232)/D$229)/(1+POWER(10,($B43-D$232)/D$229))</f>
        <v>1.4531350079590322E-5</v>
      </c>
      <c r="FY43" s="2">
        <f t="shared" ref="FY43:FY106" si="165">POWER(10,($B43-E$232)/E$229)/(1+POWER(10,($B43-E$232)/E$229))</f>
        <v>1.5139699213925766E-5</v>
      </c>
      <c r="FZ43" s="2">
        <f t="shared" ref="FZ43:FZ106" si="166">POWER(10,($B43-F$232)/F$229)/(1+POWER(10,($B43-F$232)/F$229))</f>
        <v>1.2635339561331046E-5</v>
      </c>
      <c r="GA43" s="2">
        <f t="shared" ref="GA43:GA106" si="167">POWER(10,($B43-G$232)/G$229)/(1+POWER(10,($B43-G$232)/G$229))</f>
        <v>1.2108549362279683E-5</v>
      </c>
      <c r="GB43" s="2">
        <f t="shared" ref="GB43:GB106" si="168">POWER(10,($B43-H$232)/H$229)/(1+POWER(10,($B43-H$232)/H$229))</f>
        <v>1.1055389793736934E-5</v>
      </c>
      <c r="GC43" s="2">
        <f t="shared" ref="GC43:GC106" si="169">POWER(10,($B43-I$232)/I$229)/(1+POWER(10,($B43-I$232)/I$229))</f>
        <v>1.2747528686853477E-5</v>
      </c>
      <c r="GD43" s="2">
        <f t="shared" ref="GD43:GD106" si="170">POWER(10,($B43-J$232)/J$229)/(1+POWER(10,($B43-J$232)/J$229))</f>
        <v>1.4704087139974017E-5</v>
      </c>
      <c r="GE43" s="2">
        <f t="shared" ref="GE43:GE106" si="171">POWER(10,($B43-K$232)/K$229)/(1+POWER(10,($B43-K$232)/K$229))</f>
        <v>1.5188001284894208E-5</v>
      </c>
      <c r="GF43" s="2">
        <f t="shared" ref="GF43:GF106" si="172">POWER(10,($B43-L$232)/L$229)/(1+POWER(10,($B43-L$232)/L$229))</f>
        <v>1.4816360735165138E-5</v>
      </c>
      <c r="GG43" s="2">
        <f t="shared" ref="GG43:GG106" si="173">POWER(10,($B43-M$232)/M$229)/(1+POWER(10,($B43-M$232)/M$229))</f>
        <v>1.6546033093816882E-5</v>
      </c>
      <c r="GH43" s="2">
        <f t="shared" ref="GH43:GH106" si="174">POWER(10,($B43-N$232)/N$229)/(1+POWER(10,($B43-N$232)/N$229))</f>
        <v>1.3478342689600626E-5</v>
      </c>
      <c r="GI43" s="2">
        <f t="shared" ref="GI43:GI106" si="175">POWER(10,($B43-O$232)/O$229)/(1+POWER(10,($B43-O$232)/O$229))</f>
        <v>1.2638158030810128E-5</v>
      </c>
      <c r="GJ43" s="2">
        <f t="shared" ref="GJ43:GJ106" si="176">POWER(10,($B43-P$232)/P$229)/(1+POWER(10,($B43-P$232)/P$229))</f>
        <v>9.4581350860034217E-6</v>
      </c>
      <c r="GK43" s="2">
        <f t="shared" ref="GK43:GK106" si="177">POWER(10,($B43-Q$232)/Q$229)/(1+POWER(10,($B43-Q$232)/Q$229))</f>
        <v>8.2164393589115291E-6</v>
      </c>
      <c r="GM43" s="86">
        <f t="shared" si="113"/>
        <v>5.5464723519528408E-9</v>
      </c>
      <c r="GN43" s="86">
        <f t="shared" ref="GN43:GN106" si="178" xml:space="preserve"> _xlfn.NORM.DIST($B43, D$7, ABS(D$11), TRUE) * _xlfn.NORM.DIST(($B43 - D$7)*D$15, 0, ABS(D$11), TRUE) * 2</f>
        <v>1.3522800182711398E-8</v>
      </c>
      <c r="GO43" s="86">
        <f t="shared" ref="GO43:GO106" si="179" xml:space="preserve"> _xlfn.NORM.DIST($B43, E$7, ABS(E$11), TRUE) * _xlfn.NORM.DIST(($B43 - E$7)*E$15, 0, ABS(E$11), TRUE) * 2</f>
        <v>1.2690149321566282E-8</v>
      </c>
      <c r="GP43" s="86">
        <f t="shared" ref="GP43:GP106" si="180" xml:space="preserve"> _xlfn.NORM.DIST($B43, F$7, ABS(F$11), TRUE) * _xlfn.NORM.DIST(($B43 - F$7)*F$15, 0, ABS(F$11), TRUE) * 2</f>
        <v>2.347919756758285E-9</v>
      </c>
      <c r="GQ43" s="86">
        <f t="shared" ref="GQ43:GQ106" si="181" xml:space="preserve"> _xlfn.NORM.DIST($B43, G$7, ABS(G$11), TRUE) * _xlfn.NORM.DIST(($B43 - G$7)*G$15, 0, ABS(G$11), TRUE) * 2</f>
        <v>8.0251359845206235E-10</v>
      </c>
      <c r="GR43" s="86">
        <f t="shared" ref="GR43:GR106" si="182" xml:space="preserve"> _xlfn.NORM.DIST($B43, H$7, ABS(H$11), TRUE) * _xlfn.NORM.DIST(($B43 - H$7)*H$15, 0, ABS(H$11), TRUE) * 2</f>
        <v>1.4882932268677425E-10</v>
      </c>
      <c r="GS43" s="86">
        <f t="shared" ref="GS43:GS106" si="183" xml:space="preserve"> _xlfn.NORM.DIST($B43, I$7, ABS(I$11), TRUE) * _xlfn.NORM.DIST(($B43 - I$7)*I$15, 0, ABS(I$11), TRUE) * 2</f>
        <v>8.1887746117936418E-11</v>
      </c>
      <c r="GT43" s="86">
        <f t="shared" ref="GT43:GT106" si="184" xml:space="preserve"> _xlfn.NORM.DIST($B43, J$7, ABS(J$11), TRUE) * _xlfn.NORM.DIST(($B43 - J$7)*J$15, 0, ABS(J$11), TRUE) * 2</f>
        <v>9.0872812522201111E-11</v>
      </c>
      <c r="GU43" s="86">
        <f t="shared" ref="GU43:GU106" si="185" xml:space="preserve"> _xlfn.NORM.DIST($B43, K$7, ABS(K$11), TRUE) * _xlfn.NORM.DIST(($B43 - K$7)*K$15, 0, ABS(K$11), TRUE) * 2</f>
        <v>5.8617997110712956E-11</v>
      </c>
      <c r="GV43" s="86">
        <f t="shared" ref="GV43:GV106" si="186" xml:space="preserve"> _xlfn.NORM.DIST($B43, L$7, ABS(L$11), TRUE) * _xlfn.NORM.DIST(($B43 - L$7)*L$15, 0, ABS(L$11), TRUE) * 2</f>
        <v>2.5511946601438863E-10</v>
      </c>
      <c r="GW43" s="86">
        <f t="shared" ref="GW43:GW106" si="187" xml:space="preserve"> _xlfn.NORM.DIST($B43, M$7, ABS(M$11), TRUE) * _xlfn.NORM.DIST(($B43 - M$7)*M$15, 0, ABS(M$11), TRUE) * 2</f>
        <v>1.915278279791116E-8</v>
      </c>
      <c r="GX43" s="86">
        <f t="shared" ref="GX43:GX106" si="188" xml:space="preserve"> _xlfn.NORM.DIST($B43, N$7, ABS(N$11), TRUE) * _xlfn.NORM.DIST(($B43 - N$7)*N$15, 0, ABS(N$11), TRUE) * 2</f>
        <v>3.5981081652086522E-10</v>
      </c>
      <c r="GY43" s="86">
        <f t="shared" ref="GY43:GY106" si="189" xml:space="preserve"> _xlfn.NORM.DIST($B43, O$7, ABS(O$11), TRUE) * _xlfn.NORM.DIST(($B43 - O$7)*O$15, 0, ABS(O$11), TRUE) * 2</f>
        <v>9.8395326646561545E-11</v>
      </c>
      <c r="GZ43" s="86">
        <f t="shared" ref="GZ43:GZ106" si="190" xml:space="preserve"> _xlfn.NORM.DIST($B43, P$7, ABS(P$11), TRUE) * _xlfn.NORM.DIST(($B43 - P$7)*P$15, 0, ABS(P$11), TRUE) * 2</f>
        <v>1.2338729777786251E-12</v>
      </c>
      <c r="HA43" s="86">
        <f t="shared" ref="HA43:HA106" si="191" xml:space="preserve"> _xlfn.NORM.DIST($B43, Q$7, ABS(Q$11), TRUE) * _xlfn.NORM.DIST(($B43 - Q$7)*Q$15, 0, ABS(Q$11), TRUE) * 2</f>
        <v>7.7246300959465729E-14</v>
      </c>
      <c r="HC43" s="86">
        <f t="shared" si="145"/>
        <v>1.0710010694703107E-22</v>
      </c>
      <c r="HD43" s="86">
        <f t="shared" ref="HD43:HD106" si="192" xml:space="preserve"> _xlfn.NORM.DIST($B43, D$8, ABS(D$12), TRUE) * _xlfn.NORM.DIST(($B43 - D$8)*D$16, 0, ABS(D$12), TRUE) * 2</f>
        <v>2.6301424120671874E-22</v>
      </c>
      <c r="HE43" s="86">
        <f t="shared" ref="HE43:HE106" si="193" xml:space="preserve"> _xlfn.NORM.DIST($B43, E$8, ABS(E$12), TRUE) * _xlfn.NORM.DIST(($B43 - E$8)*E$16, 0, ABS(E$12), TRUE) * 2</f>
        <v>5.4159779172215092E-25</v>
      </c>
      <c r="HF43" s="86">
        <f t="shared" ref="HF43:HF106" si="194" xml:space="preserve"> _xlfn.NORM.DIST($B43, F$8, ABS(F$12), TRUE) * _xlfn.NORM.DIST(($B43 - F$8)*F$16, 0, ABS(F$12), TRUE) * 2</f>
        <v>3.0878004686288453E-28</v>
      </c>
      <c r="HG43" s="86">
        <f t="shared" ref="HG43:HG106" si="195" xml:space="preserve"> _xlfn.NORM.DIST($B43, G$8, ABS(G$12), TRUE) * _xlfn.NORM.DIST(($B43 - G$8)*G$16, 0, ABS(G$12), TRUE) * 2</f>
        <v>7.3322096191093727E-24</v>
      </c>
      <c r="HH43" s="86">
        <f t="shared" ref="HH43:HH106" si="196" xml:space="preserve"> _xlfn.NORM.DIST($B43, H$8, ABS(H$12), TRUE) * _xlfn.NORM.DIST(($B43 - H$8)*H$16, 0, ABS(H$12), TRUE) * 2</f>
        <v>4.6637829933626027E-27</v>
      </c>
      <c r="HI43" s="86">
        <f t="shared" ref="HI43:HI106" si="197" xml:space="preserve"> _xlfn.NORM.DIST($B43, I$8, ABS(I$12), TRUE) * _xlfn.NORM.DIST(($B43 - I$8)*I$16, 0, ABS(I$12), TRUE) * 2</f>
        <v>9.2200913692212868E-29</v>
      </c>
      <c r="HJ43" s="86">
        <f t="shared" ref="HJ43:HJ106" si="198" xml:space="preserve"> _xlfn.NORM.DIST($B43, J$8, ABS(J$12), TRUE) * _xlfn.NORM.DIST(($B43 - J$8)*J$16, 0, ABS(J$12), TRUE) * 2</f>
        <v>3.4521581461809842E-28</v>
      </c>
      <c r="HK43" s="86">
        <f t="shared" ref="HK43:HK106" si="199" xml:space="preserve"> _xlfn.NORM.DIST($B43, K$8, ABS(K$12), TRUE) * _xlfn.NORM.DIST(($B43 - K$8)*K$16, 0, ABS(K$12), TRUE) * 2</f>
        <v>2.5413076047254503E-30</v>
      </c>
      <c r="HL43" s="86">
        <f t="shared" ref="HL43:HL106" si="200" xml:space="preserve"> _xlfn.NORM.DIST($B43, L$8, ABS(L$12), TRUE) * _xlfn.NORM.DIST(($B43 - L$8)*L$16, 0, ABS(L$12), TRUE) * 2</f>
        <v>3.6806989259055723E-29</v>
      </c>
      <c r="HM43" s="86">
        <f t="shared" ref="HM43:HM106" si="201" xml:space="preserve"> _xlfn.NORM.DIST($B43, M$8, ABS(M$12), TRUE) * _xlfn.NORM.DIST(($B43 - M$8)*M$16, 0, ABS(M$12), TRUE) * 2</f>
        <v>5.2044223162125636E-24</v>
      </c>
      <c r="HN43" s="86">
        <f t="shared" ref="HN43:HN106" si="202" xml:space="preserve"> _xlfn.NORM.DIST($B43, N$8, ABS(N$12), TRUE) * _xlfn.NORM.DIST(($B43 - N$8)*N$16, 0, ABS(N$12), TRUE) * 2</f>
        <v>4.460174267624309E-26</v>
      </c>
      <c r="HO43" s="86">
        <f t="shared" ref="HO43:HO106" si="203" xml:space="preserve"> _xlfn.NORM.DIST($B43, O$8, ABS(O$12), TRUE) * _xlfn.NORM.DIST(($B43 - O$8)*O$16, 0, ABS(O$12), TRUE) * 2</f>
        <v>2.3342179439989486E-27</v>
      </c>
      <c r="HP43" s="86">
        <f t="shared" ref="HP43:HP106" si="204" xml:space="preserve"> _xlfn.NORM.DIST($B43, P$8, ABS(P$12), TRUE) * _xlfn.NORM.DIST(($B43 - P$8)*P$16, 0, ABS(P$12), TRUE) * 2</f>
        <v>2.0433977765017911E-42</v>
      </c>
      <c r="HQ43" s="86">
        <f t="shared" ref="HQ43:HQ106" si="205" xml:space="preserve"> _xlfn.NORM.DIST($B43, Q$8, ABS(Q$12), TRUE) * _xlfn.NORM.DIST(($B43 - Q$8)*Q$16, 0, ABS(Q$12), TRUE) * 2</f>
        <v>1.2452719559329964E-44</v>
      </c>
      <c r="HS43" s="86">
        <f t="shared" si="114"/>
        <v>1.7754960823771435E-112</v>
      </c>
      <c r="HT43" s="86">
        <f t="shared" ref="HT43:HT106" si="206" xml:space="preserve"> _xlfn.NORM.DIST($B43, D$9, ABS(D$13), TRUE) * _xlfn.NORM.DIST(($B43 - D$9)*D$17, 0, ABS(D$13), TRUE) * 2</f>
        <v>5.3888800135994245E-107</v>
      </c>
      <c r="HU43" s="86">
        <f t="shared" ref="HU43:HU106" si="207" xml:space="preserve"> _xlfn.NORM.DIST($B43, E$9, ABS(E$13), TRUE) * _xlfn.NORM.DIST(($B43 - E$9)*E$17, 0, ABS(E$13), TRUE) * 2</f>
        <v>4.5423807975157864E-121</v>
      </c>
      <c r="HV43" s="86">
        <f t="shared" ref="HV43:HV106" si="208" xml:space="preserve"> _xlfn.NORM.DIST($B43, F$9, ABS(F$13), TRUE) * _xlfn.NORM.DIST(($B43 - F$9)*F$17, 0, ABS(F$13), TRUE) * 2</f>
        <v>9.2682043312604253E-143</v>
      </c>
      <c r="HW43" s="86">
        <f t="shared" ref="HW43:HW106" si="209" xml:space="preserve"> _xlfn.NORM.DIST($B43, G$9, ABS(G$13), TRUE) * _xlfn.NORM.DIST(($B43 - G$9)*G$17, 0, ABS(G$13), TRUE) * 2</f>
        <v>7.0365736736290736E-120</v>
      </c>
      <c r="HX43" s="86">
        <f t="shared" ref="HX43:HX106" si="210" xml:space="preserve"> _xlfn.NORM.DIST($B43, H$9, ABS(H$13), TRUE) * _xlfn.NORM.DIST(($B43 - H$9)*H$17, 0, ABS(H$13), TRUE) * 2</f>
        <v>1.4209039272522526E-137</v>
      </c>
      <c r="HY43" s="86">
        <f t="shared" ref="HY43:HY106" si="211" xml:space="preserve"> _xlfn.NORM.DIST($B43, I$9, ABS(I$13), TRUE) * _xlfn.NORM.DIST(($B43 - I$9)*I$17, 0, ABS(I$13), TRUE) * 2</f>
        <v>1.3036476328374898E-146</v>
      </c>
      <c r="HZ43" s="86">
        <f t="shared" ref="HZ43:HZ106" si="212" xml:space="preserve"> _xlfn.NORM.DIST($B43, J$9, ABS(J$13), TRUE) * _xlfn.NORM.DIST(($B43 - J$9)*J$17, 0, ABS(J$13), TRUE) * 2</f>
        <v>3.5404541759711503E-144</v>
      </c>
      <c r="IA43" s="86">
        <f t="shared" ref="IA43:IA106" si="213" xml:space="preserve"> _xlfn.NORM.DIST($B43, K$9, ABS(K$13), TRUE) * _xlfn.NORM.DIST(($B43 - K$9)*K$17, 0, ABS(K$13), TRUE) * 2</f>
        <v>7.3408164609855245E-155</v>
      </c>
      <c r="IB43" s="86">
        <f t="shared" ref="IB43:IB106" si="214" xml:space="preserve"> _xlfn.NORM.DIST($B43, L$9, ABS(L$13), TRUE) * _xlfn.NORM.DIST(($B43 - L$9)*L$17, 0, ABS(L$13), TRUE) * 2</f>
        <v>1.5974443672649774E-147</v>
      </c>
      <c r="IC43" s="86">
        <f t="shared" ref="IC43:IC106" si="215" xml:space="preserve"> _xlfn.NORM.DIST($B43, M$9, ABS(M$13), TRUE) * _xlfn.NORM.DIST(($B43 - M$9)*M$17, 0, ABS(M$13), TRUE) * 2</f>
        <v>1.3607300935191131E-120</v>
      </c>
      <c r="ID43" s="86">
        <f t="shared" ref="ID43:ID106" si="216" xml:space="preserve"> _xlfn.NORM.DIST($B43, N$9, ABS(N$13), TRUE) * _xlfn.NORM.DIST(($B43 - N$9)*N$17, 0, ABS(N$13), TRUE) * 2</f>
        <v>1.5928413987840501E-130</v>
      </c>
      <c r="IE43" s="86">
        <f t="shared" ref="IE43:IE106" si="217" xml:space="preserve"> _xlfn.NORM.DIST($B43, O$9, ABS(O$13), TRUE) * _xlfn.NORM.DIST(($B43 - O$9)*O$17, 0, ABS(O$13), TRUE) * 2</f>
        <v>6.9979985859375191E-140</v>
      </c>
      <c r="IF43" s="86">
        <f t="shared" ref="IF43:IF106" si="218" xml:space="preserve"> _xlfn.NORM.DIST($B43, P$9, ABS(P$13), TRUE) * _xlfn.NORM.DIST(($B43 - P$9)*P$17, 0, ABS(P$13), TRUE) * 2</f>
        <v>2.1337510077825919E-66</v>
      </c>
      <c r="IG43" s="86">
        <f t="shared" ref="IG43:IG106" si="219" xml:space="preserve"> _xlfn.NORM.DIST($B43, Q$9, ABS(Q$13), TRUE) * _xlfn.NORM.DIST(($B43 - Q$9)*Q$17, 0, ABS(Q$13), TRUE) * 2</f>
        <v>2.1838930844805726E-69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1.6428122531222547E-306</v>
      </c>
      <c r="IW43" s="86">
        <f t="shared" si="129"/>
        <v>1.6057347934590478E-223</v>
      </c>
      <c r="IY43" s="86">
        <f t="shared" si="130"/>
        <v>5.5464723519529475E-9</v>
      </c>
      <c r="IZ43" s="86">
        <f t="shared" si="131"/>
        <v>1.3522800182711661E-8</v>
      </c>
      <c r="JA43" s="86">
        <f t="shared" si="132"/>
        <v>1.2690149321566282E-8</v>
      </c>
      <c r="JB43" s="86">
        <f t="shared" si="133"/>
        <v>2.347919756758285E-9</v>
      </c>
      <c r="JC43" s="86">
        <f t="shared" si="134"/>
        <v>8.0251359845206969E-10</v>
      </c>
      <c r="JD43" s="86">
        <f t="shared" si="135"/>
        <v>1.4882932268677425E-10</v>
      </c>
      <c r="JE43" s="86">
        <f t="shared" si="136"/>
        <v>8.1887746117936418E-11</v>
      </c>
      <c r="JF43" s="86">
        <f t="shared" si="137"/>
        <v>9.0872812522201111E-11</v>
      </c>
      <c r="JG43" s="86">
        <f t="shared" si="138"/>
        <v>5.8617997110712956E-11</v>
      </c>
      <c r="JH43" s="86">
        <f t="shared" si="139"/>
        <v>2.5511946601438863E-10</v>
      </c>
      <c r="JI43" s="86">
        <f t="shared" si="140"/>
        <v>1.9152782797911167E-8</v>
      </c>
      <c r="JJ43" s="86">
        <f t="shared" si="141"/>
        <v>3.5981081652086527E-10</v>
      </c>
      <c r="JK43" s="86">
        <f t="shared" si="142"/>
        <v>9.8395326646561545E-11</v>
      </c>
      <c r="JL43" s="86">
        <f t="shared" si="143"/>
        <v>1.2338729777786251E-12</v>
      </c>
      <c r="JM43" s="86">
        <f t="shared" si="144"/>
        <v>7.7246300959465729E-14</v>
      </c>
    </row>
    <row r="44" spans="2:273" x14ac:dyDescent="0.25">
      <c r="B44" s="2">
        <v>17</v>
      </c>
      <c r="C44" s="37">
        <v>133.583</v>
      </c>
      <c r="D44" s="37">
        <v>131.017</v>
      </c>
      <c r="E44" s="37">
        <v>130.29300000000001</v>
      </c>
      <c r="F44" s="37">
        <v>131.69</v>
      </c>
      <c r="G44" s="37">
        <v>129.43100000000001</v>
      </c>
      <c r="H44" s="37">
        <v>130.483</v>
      </c>
      <c r="I44" s="37">
        <v>128.614</v>
      </c>
      <c r="J44" s="37">
        <v>130.614</v>
      </c>
      <c r="K44" s="37">
        <v>131.78899999999999</v>
      </c>
      <c r="L44" s="37">
        <v>133.643</v>
      </c>
      <c r="M44" s="37">
        <v>132.49100000000001</v>
      </c>
      <c r="N44" s="37">
        <v>134.10900000000001</v>
      </c>
      <c r="O44" s="37">
        <v>131.54499999999999</v>
      </c>
      <c r="P44" s="37">
        <v>131.78200000000001</v>
      </c>
      <c r="Q44" s="37">
        <v>130.9</v>
      </c>
      <c r="S44" s="4">
        <f t="shared" si="8"/>
        <v>132.45150827181919</v>
      </c>
      <c r="T44" s="4">
        <f t="shared" si="9"/>
        <v>131.8970383826148</v>
      </c>
      <c r="U44" s="4">
        <f t="shared" si="10"/>
        <v>130.51737882551615</v>
      </c>
      <c r="V44" s="4">
        <f t="shared" si="11"/>
        <v>130.31364493131923</v>
      </c>
      <c r="W44" s="4">
        <f t="shared" si="12"/>
        <v>130.0525723124268</v>
      </c>
      <c r="X44" s="4">
        <f t="shared" si="13"/>
        <v>128.96617721406497</v>
      </c>
      <c r="Y44" s="4">
        <f t="shared" si="14"/>
        <v>129.63615785091255</v>
      </c>
      <c r="Z44" s="4">
        <f t="shared" si="15"/>
        <v>129.64307253649778</v>
      </c>
      <c r="AA44" s="4">
        <f t="shared" si="16"/>
        <v>130.61142151486456</v>
      </c>
      <c r="AB44" s="4">
        <f t="shared" si="17"/>
        <v>132.02098036276749</v>
      </c>
      <c r="AC44" s="4">
        <f t="shared" si="18"/>
        <v>133.37095063448712</v>
      </c>
      <c r="AD44" s="4">
        <f t="shared" si="19"/>
        <v>133.20824172934417</v>
      </c>
      <c r="AE44" s="4">
        <f t="shared" si="20"/>
        <v>132.05090245309489</v>
      </c>
      <c r="AF44" s="4">
        <f t="shared" si="21"/>
        <v>131.83984197949079</v>
      </c>
      <c r="AG44" s="4">
        <f t="shared" si="22"/>
        <v>130.83597029125508</v>
      </c>
      <c r="AI44" s="4">
        <f t="shared" si="23"/>
        <v>1.131491728180805</v>
      </c>
      <c r="AJ44" s="4">
        <f t="shared" si="24"/>
        <v>-0.88003838261479927</v>
      </c>
      <c r="AK44" s="4">
        <f t="shared" si="25"/>
        <v>-0.22437882551614052</v>
      </c>
      <c r="AL44" s="4">
        <f t="shared" si="26"/>
        <v>1.3763550686807662</v>
      </c>
      <c r="AM44" s="4">
        <f t="shared" si="27"/>
        <v>-0.62157231242679245</v>
      </c>
      <c r="AN44" s="4">
        <f t="shared" si="28"/>
        <v>1.5168227859350338</v>
      </c>
      <c r="AO44" s="4">
        <f t="shared" si="29"/>
        <v>-1.0221578509125493</v>
      </c>
      <c r="AP44" s="4">
        <f t="shared" si="30"/>
        <v>0.97092746350222114</v>
      </c>
      <c r="AQ44" s="4">
        <f t="shared" si="31"/>
        <v>1.1775784851354274</v>
      </c>
      <c r="AR44" s="4">
        <f t="shared" si="32"/>
        <v>1.622019637232512</v>
      </c>
      <c r="AS44" s="4">
        <f t="shared" si="33"/>
        <v>-0.87995063448710198</v>
      </c>
      <c r="AT44" s="4">
        <f t="shared" si="34"/>
        <v>0.90075827065584235</v>
      </c>
      <c r="AU44" s="4">
        <f t="shared" si="35"/>
        <v>-0.50590245309490456</v>
      </c>
      <c r="AV44" s="4">
        <f t="shared" si="146"/>
        <v>-5.784197949077452E-2</v>
      </c>
      <c r="AW44" s="4">
        <f t="shared" si="146"/>
        <v>6.4029708744925529E-2</v>
      </c>
      <c r="AY44" s="2">
        <f t="shared" si="96"/>
        <v>132.45149587254951</v>
      </c>
      <c r="AZ44" s="2">
        <f t="shared" si="147"/>
        <v>131.89700947346475</v>
      </c>
      <c r="BA44" s="2">
        <f t="shared" si="148"/>
        <v>130.51735092571695</v>
      </c>
      <c r="BB44" s="2">
        <f t="shared" si="149"/>
        <v>130.31363933126249</v>
      </c>
      <c r="BC44" s="2">
        <f t="shared" si="150"/>
        <v>130.05257013065389</v>
      </c>
      <c r="BD44" s="2">
        <f t="shared" si="151"/>
        <v>128.96617677760102</v>
      </c>
      <c r="BE44" s="2">
        <f t="shared" si="152"/>
        <v>129.63615759788826</v>
      </c>
      <c r="BF44" s="2">
        <f t="shared" si="153"/>
        <v>129.64307225597079</v>
      </c>
      <c r="BG44" s="2">
        <f t="shared" si="154"/>
        <v>130.61142133697399</v>
      </c>
      <c r="BH44" s="2">
        <f t="shared" si="155"/>
        <v>132.0209797237591</v>
      </c>
      <c r="BI44" s="2">
        <f t="shared" si="156"/>
        <v>133.37091526011699</v>
      </c>
      <c r="BJ44" s="2">
        <f t="shared" si="157"/>
        <v>133.20824076818889</v>
      </c>
      <c r="BK44" s="2">
        <f t="shared" si="158"/>
        <v>132.05090214285937</v>
      </c>
      <c r="BL44" s="2">
        <f t="shared" si="159"/>
        <v>131.83984197457647</v>
      </c>
      <c r="BM44" s="2">
        <f t="shared" si="160"/>
        <v>130.83597029095168</v>
      </c>
      <c r="BO44" s="2">
        <f t="shared" si="38"/>
        <v>133.583</v>
      </c>
      <c r="BP44" s="2">
        <f t="shared" si="39"/>
        <v>131.017</v>
      </c>
      <c r="BQ44" s="2">
        <f t="shared" si="40"/>
        <v>130.29300000000001</v>
      </c>
      <c r="BR44" s="2">
        <f t="shared" si="41"/>
        <v>131.69</v>
      </c>
      <c r="BS44" s="2">
        <f t="shared" si="42"/>
        <v>129.43100000000001</v>
      </c>
      <c r="BT44" s="2">
        <f t="shared" si="43"/>
        <v>130.483</v>
      </c>
      <c r="BU44" s="2">
        <f t="shared" si="44"/>
        <v>128.614</v>
      </c>
      <c r="BV44" s="2">
        <f t="shared" si="45"/>
        <v>130.614</v>
      </c>
      <c r="BW44" s="2">
        <f t="shared" si="46"/>
        <v>131.78899999999999</v>
      </c>
      <c r="BX44" s="2">
        <f t="shared" si="47"/>
        <v>133.643</v>
      </c>
      <c r="BY44" s="2">
        <f t="shared" si="48"/>
        <v>132.49100000000001</v>
      </c>
      <c r="BZ44" s="2">
        <f t="shared" si="49"/>
        <v>134.10900000000001</v>
      </c>
      <c r="CA44" s="2">
        <f t="shared" si="50"/>
        <v>131.54499999999999</v>
      </c>
      <c r="CB44" s="2">
        <f t="shared" si="51"/>
        <v>131.78200000000001</v>
      </c>
      <c r="CC44" s="2">
        <f t="shared" si="52"/>
        <v>130.9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132.77679634146341</v>
      </c>
      <c r="DL44" s="2">
        <f t="shared" si="161"/>
        <v>132.06299512195122</v>
      </c>
      <c r="DM44" s="2">
        <f t="shared" si="161"/>
        <v>130.8706879790941</v>
      </c>
      <c r="DN44" s="2">
        <f t="shared" si="161"/>
        <v>130.62198433395875</v>
      </c>
      <c r="DO44" s="2">
        <f t="shared" si="161"/>
        <v>130.24130670751723</v>
      </c>
      <c r="DP44" s="2">
        <f t="shared" si="161"/>
        <v>129.26851991465151</v>
      </c>
      <c r="DQ44" s="2">
        <f t="shared" si="161"/>
        <v>129.84217591275481</v>
      </c>
      <c r="DR44" s="2">
        <f t="shared" si="161"/>
        <v>129.98462128851543</v>
      </c>
      <c r="DS44" s="2">
        <f t="shared" si="161"/>
        <v>130.65056906906909</v>
      </c>
      <c r="DT44" s="2">
        <f t="shared" si="161"/>
        <v>132.04905974395447</v>
      </c>
      <c r="DU44" s="2">
        <f t="shared" si="161"/>
        <v>133.86990637898688</v>
      </c>
      <c r="DV44" s="2">
        <f t="shared" si="161"/>
        <v>133.53701422475112</v>
      </c>
      <c r="DW44" s="2">
        <f t="shared" si="161"/>
        <v>132.19620926640926</v>
      </c>
      <c r="DX44" s="2">
        <f t="shared" si="161"/>
        <v>131.89116510695189</v>
      </c>
      <c r="DY44" s="2">
        <f t="shared" si="161"/>
        <v>131.25274193548387</v>
      </c>
      <c r="EA44" s="2">
        <f t="shared" si="71"/>
        <v>129.42385485016985</v>
      </c>
      <c r="EB44" s="2">
        <f t="shared" si="72"/>
        <v>130.43401859882431</v>
      </c>
      <c r="EC44" s="2">
        <f t="shared" si="73"/>
        <v>127.41589259918867</v>
      </c>
      <c r="ED44" s="2">
        <f t="shared" si="74"/>
        <v>127.35306632893499</v>
      </c>
      <c r="EE44" s="2">
        <f t="shared" si="75"/>
        <v>128.24474811552102</v>
      </c>
      <c r="EF44" s="2">
        <f t="shared" si="76"/>
        <v>125.79598289788869</v>
      </c>
      <c r="EG44" s="2">
        <f t="shared" si="77"/>
        <v>127.45974597988804</v>
      </c>
      <c r="EH44" s="2">
        <f t="shared" si="78"/>
        <v>126.1586867792024</v>
      </c>
      <c r="EI44" s="2">
        <f t="shared" si="79"/>
        <v>130.19788250935289</v>
      </c>
      <c r="EJ44" s="2">
        <f t="shared" si="80"/>
        <v>131.73491100766702</v>
      </c>
      <c r="EK44" s="2">
        <f t="shared" si="81"/>
        <v>129.29245495587031</v>
      </c>
      <c r="EL44" s="2">
        <f t="shared" si="82"/>
        <v>129.88983683111883</v>
      </c>
      <c r="EM44" s="2">
        <f t="shared" si="83"/>
        <v>130.60187328992174</v>
      </c>
      <c r="EN44" s="2">
        <f t="shared" si="84"/>
        <v>131.23999648871839</v>
      </c>
      <c r="EO44" s="2">
        <f t="shared" si="85"/>
        <v>125.62367316838478</v>
      </c>
      <c r="EQ44" s="2">
        <f t="shared" si="86"/>
        <v>130.30046008211681</v>
      </c>
      <c r="ER44" s="2">
        <f t="shared" si="162"/>
        <v>128.4471106361589</v>
      </c>
      <c r="ES44" s="2">
        <f t="shared" si="162"/>
        <v>127.52100384463627</v>
      </c>
      <c r="ET44" s="2">
        <f t="shared" si="162"/>
        <v>127.77092540582376</v>
      </c>
      <c r="EU44" s="2">
        <f t="shared" si="162"/>
        <v>128.08295778593333</v>
      </c>
      <c r="EV44" s="2">
        <f t="shared" si="162"/>
        <v>125.741530343246</v>
      </c>
      <c r="EW44" s="2">
        <f t="shared" si="162"/>
        <v>127.67824517623147</v>
      </c>
      <c r="EX44" s="2">
        <f t="shared" si="162"/>
        <v>126.94696294706755</v>
      </c>
      <c r="EY44" s="2">
        <f t="shared" si="162"/>
        <v>129.90825528803359</v>
      </c>
      <c r="EZ44" s="2">
        <f t="shared" si="162"/>
        <v>131.53768262380837</v>
      </c>
      <c r="FA44" s="2">
        <f t="shared" si="162"/>
        <v>130.22363529559539</v>
      </c>
      <c r="FB44" s="2">
        <f t="shared" si="162"/>
        <v>129.58781015822888</v>
      </c>
      <c r="FC44" s="2">
        <f t="shared" si="162"/>
        <v>130.80802247402261</v>
      </c>
      <c r="FD44" s="2">
        <f t="shared" si="162"/>
        <v>131.24733199536541</v>
      </c>
      <c r="FE44" s="2">
        <f t="shared" si="162"/>
        <v>141.1519529524378</v>
      </c>
      <c r="FG44" s="2">
        <f t="shared" si="88"/>
        <v>9.702244093857057E-2</v>
      </c>
      <c r="FH44" s="2">
        <f t="shared" si="163"/>
        <v>0.10187623219684701</v>
      </c>
      <c r="FI44" s="2">
        <f t="shared" si="163"/>
        <v>0.10227488444416248</v>
      </c>
      <c r="FJ44" s="2">
        <f t="shared" si="163"/>
        <v>9.4328090025924544E-2</v>
      </c>
      <c r="FK44" s="2">
        <f t="shared" si="163"/>
        <v>9.4529872336841028E-2</v>
      </c>
      <c r="FL44" s="2">
        <f t="shared" si="163"/>
        <v>8.7066739826869036E-2</v>
      </c>
      <c r="FM44" s="2">
        <f t="shared" si="163"/>
        <v>8.6475310802857183E-2</v>
      </c>
      <c r="FN44" s="2">
        <f t="shared" si="163"/>
        <v>8.9275375949061681E-2</v>
      </c>
      <c r="FO44" s="2">
        <f t="shared" si="163"/>
        <v>8.6468016355854951E-2</v>
      </c>
      <c r="FP44" s="2">
        <f t="shared" si="163"/>
        <v>8.9374276642491771E-2</v>
      </c>
      <c r="FQ44" s="2">
        <f t="shared" si="163"/>
        <v>0.10901437645761818</v>
      </c>
      <c r="FR44" s="2">
        <f t="shared" si="163"/>
        <v>9.0143406124902806E-2</v>
      </c>
      <c r="FS44" s="2">
        <f t="shared" si="163"/>
        <v>9.1141379479874107E-2</v>
      </c>
      <c r="FT44" s="2">
        <f t="shared" si="163"/>
        <v>7.8817079036250917E-2</v>
      </c>
      <c r="FU44" s="2">
        <f t="shared" si="163"/>
        <v>7.4064034073840948E-2</v>
      </c>
      <c r="FW44" s="2">
        <f t="shared" si="112"/>
        <v>1.1520460111292409E-5</v>
      </c>
      <c r="FX44" s="2">
        <f t="shared" si="164"/>
        <v>1.5933286184989221E-5</v>
      </c>
      <c r="FY44" s="2">
        <f t="shared" si="165"/>
        <v>1.6600325836955362E-5</v>
      </c>
      <c r="FZ44" s="2">
        <f t="shared" si="166"/>
        <v>1.3854357440921489E-5</v>
      </c>
      <c r="GA44" s="2">
        <f t="shared" si="167"/>
        <v>1.3276744852623771E-5</v>
      </c>
      <c r="GB44" s="2">
        <f t="shared" si="168"/>
        <v>1.212198092934231E-5</v>
      </c>
      <c r="GC44" s="2">
        <f t="shared" si="169"/>
        <v>1.397737006965619E-5</v>
      </c>
      <c r="GD44" s="2">
        <f t="shared" si="170"/>
        <v>1.6122688071141872E-5</v>
      </c>
      <c r="GE44" s="2">
        <f t="shared" si="171"/>
        <v>1.6653287849635849E-5</v>
      </c>
      <c r="GF44" s="2">
        <f t="shared" si="172"/>
        <v>1.6245793269657889E-5</v>
      </c>
      <c r="GG44" s="2">
        <f t="shared" si="173"/>
        <v>1.8142335558853341E-5</v>
      </c>
      <c r="GH44" s="2">
        <f t="shared" si="174"/>
        <v>1.4778689661584607E-5</v>
      </c>
      <c r="GI44" s="2">
        <f t="shared" si="175"/>
        <v>1.3857447823716365E-5</v>
      </c>
      <c r="GJ44" s="2">
        <f t="shared" si="176"/>
        <v>1.0370629434740724E-5</v>
      </c>
      <c r="GK44" s="2">
        <f t="shared" si="177"/>
        <v>9.0091394653690253E-6</v>
      </c>
      <c r="GM44" s="86">
        <f t="shared" si="113"/>
        <v>1.2132444275136243E-8</v>
      </c>
      <c r="GN44" s="86">
        <f t="shared" si="178"/>
        <v>2.8526294430873743E-8</v>
      </c>
      <c r="GO44" s="86">
        <f t="shared" si="179"/>
        <v>2.6912529185245361E-8</v>
      </c>
      <c r="GP44" s="86">
        <f t="shared" si="180"/>
        <v>5.3511724487126115E-9</v>
      </c>
      <c r="GQ44" s="86">
        <f t="shared" si="181"/>
        <v>1.9527011670772786E-9</v>
      </c>
      <c r="GR44" s="86">
        <f t="shared" si="182"/>
        <v>3.8687229651684939E-10</v>
      </c>
      <c r="GS44" s="86">
        <f t="shared" si="183"/>
        <v>2.1983893828803862E-10</v>
      </c>
      <c r="GT44" s="86">
        <f t="shared" si="184"/>
        <v>2.4589751418363751E-10</v>
      </c>
      <c r="GU44" s="86">
        <f t="shared" si="185"/>
        <v>1.6049483565235055E-10</v>
      </c>
      <c r="GV44" s="86">
        <f t="shared" si="186"/>
        <v>6.4950493352467203E-10</v>
      </c>
      <c r="GW44" s="86">
        <f t="shared" si="187"/>
        <v>4.0543659757935877E-8</v>
      </c>
      <c r="GX44" s="86">
        <f t="shared" si="188"/>
        <v>9.0073377930907044E-10</v>
      </c>
      <c r="GY44" s="86">
        <f t="shared" si="189"/>
        <v>2.6747062104251721E-10</v>
      </c>
      <c r="GZ44" s="86">
        <f t="shared" si="190"/>
        <v>4.0517588662432494E-12</v>
      </c>
      <c r="HA44" s="86">
        <f t="shared" si="191"/>
        <v>2.879726747853211E-13</v>
      </c>
      <c r="HC44" s="86">
        <f t="shared" si="145"/>
        <v>4.7145358106253649E-22</v>
      </c>
      <c r="HD44" s="86">
        <f t="shared" si="192"/>
        <v>1.1441706160716428E-21</v>
      </c>
      <c r="HE44" s="86">
        <f t="shared" si="193"/>
        <v>2.8707880237703124E-24</v>
      </c>
      <c r="HF44" s="86">
        <f t="shared" si="194"/>
        <v>2.0544529803979504E-27</v>
      </c>
      <c r="HG44" s="86">
        <f t="shared" si="195"/>
        <v>3.6065707643784535E-23</v>
      </c>
      <c r="HH44" s="86">
        <f t="shared" si="196"/>
        <v>2.8584973502528014E-26</v>
      </c>
      <c r="HI44" s="86">
        <f t="shared" si="197"/>
        <v>6.468772551239053E-28</v>
      </c>
      <c r="HJ44" s="86">
        <f t="shared" si="198"/>
        <v>2.3890142589900952E-27</v>
      </c>
      <c r="HK44" s="86">
        <f t="shared" si="199"/>
        <v>2.0537413906483619E-29</v>
      </c>
      <c r="HL44" s="86">
        <f t="shared" si="200"/>
        <v>2.7156752275863454E-28</v>
      </c>
      <c r="HM44" s="86">
        <f t="shared" si="201"/>
        <v>2.6910378046835033E-23</v>
      </c>
      <c r="HN44" s="86">
        <f t="shared" si="202"/>
        <v>2.5891334091443926E-25</v>
      </c>
      <c r="HO44" s="86">
        <f t="shared" si="203"/>
        <v>1.504990796609086E-26</v>
      </c>
      <c r="HP44" s="86">
        <f t="shared" si="204"/>
        <v>3.9178973446775473E-41</v>
      </c>
      <c r="HQ44" s="86">
        <f t="shared" si="205"/>
        <v>2.727940912384915E-43</v>
      </c>
      <c r="HS44" s="86">
        <f t="shared" si="114"/>
        <v>2.9682658469493994E-110</v>
      </c>
      <c r="HT44" s="86">
        <f t="shared" si="206"/>
        <v>7.9689522807563218E-105</v>
      </c>
      <c r="HU44" s="86">
        <f t="shared" si="207"/>
        <v>1.3356885243388737E-118</v>
      </c>
      <c r="HV44" s="86">
        <f t="shared" si="208"/>
        <v>6.7178937573728897E-140</v>
      </c>
      <c r="HW44" s="86">
        <f t="shared" si="209"/>
        <v>1.7843607858686545E-117</v>
      </c>
      <c r="HX44" s="86">
        <f t="shared" si="210"/>
        <v>7.9222620393186059E-135</v>
      </c>
      <c r="HY44" s="86">
        <f t="shared" si="211"/>
        <v>1.1665034141900715E-143</v>
      </c>
      <c r="HZ44" s="86">
        <f t="shared" si="212"/>
        <v>3.0632422132245597E-141</v>
      </c>
      <c r="IA44" s="86">
        <f t="shared" si="213"/>
        <v>1.0768271251731944E-151</v>
      </c>
      <c r="IB44" s="86">
        <f t="shared" si="214"/>
        <v>1.6564674439190242E-144</v>
      </c>
      <c r="IC44" s="86">
        <f t="shared" si="215"/>
        <v>4.0997045680884314E-118</v>
      </c>
      <c r="ID44" s="86">
        <f t="shared" si="216"/>
        <v>7.027705487207419E-128</v>
      </c>
      <c r="IE44" s="86">
        <f t="shared" si="217"/>
        <v>4.7375978412644672E-137</v>
      </c>
      <c r="IF44" s="86">
        <f t="shared" si="218"/>
        <v>4.1142055241820633E-65</v>
      </c>
      <c r="IG44" s="86">
        <f t="shared" si="219"/>
        <v>4.6595548940559408E-68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1.1019371014618897E-301</v>
      </c>
      <c r="IW44" s="86">
        <f t="shared" si="129"/>
        <v>4.7326912642476469E-220</v>
      </c>
      <c r="IY44" s="86">
        <f t="shared" si="130"/>
        <v>1.2132444275136714E-8</v>
      </c>
      <c r="IZ44" s="86">
        <f t="shared" si="131"/>
        <v>2.8526294430874888E-8</v>
      </c>
      <c r="JA44" s="86">
        <f t="shared" si="132"/>
        <v>2.6912529185245364E-8</v>
      </c>
      <c r="JB44" s="86">
        <f t="shared" si="133"/>
        <v>5.3511724487126115E-9</v>
      </c>
      <c r="JC44" s="86">
        <f t="shared" si="134"/>
        <v>1.9527011670773146E-9</v>
      </c>
      <c r="JD44" s="86">
        <f t="shared" si="135"/>
        <v>3.8687229651684944E-10</v>
      </c>
      <c r="JE44" s="86">
        <f t="shared" si="136"/>
        <v>2.1983893828803862E-10</v>
      </c>
      <c r="JF44" s="86">
        <f t="shared" si="137"/>
        <v>2.4589751418363751E-10</v>
      </c>
      <c r="JG44" s="86">
        <f t="shared" si="138"/>
        <v>1.6049483565235055E-10</v>
      </c>
      <c r="JH44" s="86">
        <f t="shared" si="139"/>
        <v>6.4950493352467203E-10</v>
      </c>
      <c r="JI44" s="86">
        <f t="shared" si="140"/>
        <v>4.0543659757935903E-8</v>
      </c>
      <c r="JJ44" s="86">
        <f t="shared" si="141"/>
        <v>9.0073377930907075E-10</v>
      </c>
      <c r="JK44" s="86">
        <f t="shared" si="142"/>
        <v>2.6747062104251721E-10</v>
      </c>
      <c r="JL44" s="86">
        <f t="shared" si="143"/>
        <v>4.0517588662432494E-12</v>
      </c>
      <c r="JM44" s="86">
        <f t="shared" si="144"/>
        <v>2.879726747853211E-13</v>
      </c>
    </row>
    <row r="45" spans="2:273" x14ac:dyDescent="0.25">
      <c r="B45" s="2">
        <v>18</v>
      </c>
      <c r="C45" s="37">
        <v>131.6</v>
      </c>
      <c r="D45" s="37">
        <v>132.328</v>
      </c>
      <c r="E45" s="37">
        <v>129.017</v>
      </c>
      <c r="F45" s="37">
        <v>129.53399999999999</v>
      </c>
      <c r="G45" s="37">
        <v>129.39699999999999</v>
      </c>
      <c r="H45" s="37">
        <v>127.621</v>
      </c>
      <c r="I45" s="37">
        <v>131.28100000000001</v>
      </c>
      <c r="J45" s="37">
        <v>128.22800000000001</v>
      </c>
      <c r="K45" s="37">
        <v>129.47399999999999</v>
      </c>
      <c r="L45" s="37">
        <v>133.018</v>
      </c>
      <c r="M45" s="37">
        <v>134.45500000000001</v>
      </c>
      <c r="N45" s="37">
        <v>131.364</v>
      </c>
      <c r="O45" s="37">
        <v>133.43600000000001</v>
      </c>
      <c r="P45" s="37">
        <v>131</v>
      </c>
      <c r="Q45" s="37">
        <v>129</v>
      </c>
      <c r="S45" s="4">
        <f t="shared" si="8"/>
        <v>132.56912582456368</v>
      </c>
      <c r="T45" s="4">
        <f t="shared" si="9"/>
        <v>132.08097197870185</v>
      </c>
      <c r="U45" s="4">
        <f t="shared" si="10"/>
        <v>130.67574908884433</v>
      </c>
      <c r="V45" s="4">
        <f t="shared" si="11"/>
        <v>130.51826995156284</v>
      </c>
      <c r="W45" s="4">
        <f t="shared" si="12"/>
        <v>130.30584835599038</v>
      </c>
      <c r="X45" s="4">
        <f t="shared" si="13"/>
        <v>129.16145855365093</v>
      </c>
      <c r="Y45" s="4">
        <f t="shared" si="14"/>
        <v>129.79221049686171</v>
      </c>
      <c r="Z45" s="4">
        <f t="shared" si="15"/>
        <v>129.739085397965</v>
      </c>
      <c r="AA45" s="4">
        <f t="shared" si="16"/>
        <v>130.79276635573302</v>
      </c>
      <c r="AB45" s="4">
        <f t="shared" si="17"/>
        <v>132.14778513599575</v>
      </c>
      <c r="AC45" s="4">
        <f t="shared" si="18"/>
        <v>133.49721209109231</v>
      </c>
      <c r="AD45" s="4">
        <f t="shared" si="19"/>
        <v>133.40525745080879</v>
      </c>
      <c r="AE45" s="4">
        <f t="shared" si="20"/>
        <v>132.25375634382328</v>
      </c>
      <c r="AF45" s="4">
        <f t="shared" si="21"/>
        <v>131.99919945227711</v>
      </c>
      <c r="AG45" s="4">
        <f t="shared" si="22"/>
        <v>130.94199482558182</v>
      </c>
      <c r="AI45" s="4">
        <f t="shared" si="23"/>
        <v>-0.96912582456369023</v>
      </c>
      <c r="AJ45" s="4">
        <f t="shared" si="24"/>
        <v>0.24702802129814927</v>
      </c>
      <c r="AK45" s="4">
        <f t="shared" si="25"/>
        <v>-1.6587490888443313</v>
      </c>
      <c r="AL45" s="4">
        <f t="shared" si="26"/>
        <v>-0.98426995156285102</v>
      </c>
      <c r="AM45" s="4">
        <f t="shared" si="27"/>
        <v>-0.90884835599038638</v>
      </c>
      <c r="AN45" s="4">
        <f t="shared" si="28"/>
        <v>-1.5404585536509359</v>
      </c>
      <c r="AO45" s="4">
        <f t="shared" si="29"/>
        <v>1.4887895031382925</v>
      </c>
      <c r="AP45" s="4">
        <f t="shared" si="30"/>
        <v>-1.5110853979649903</v>
      </c>
      <c r="AQ45" s="4">
        <f t="shared" si="31"/>
        <v>-1.3187663557330325</v>
      </c>
      <c r="AR45" s="4">
        <f t="shared" si="32"/>
        <v>0.87021486400425374</v>
      </c>
      <c r="AS45" s="4">
        <f t="shared" si="33"/>
        <v>0.95778790890770438</v>
      </c>
      <c r="AT45" s="4">
        <f t="shared" si="34"/>
        <v>-2.0412574508087857</v>
      </c>
      <c r="AU45" s="4">
        <f t="shared" si="35"/>
        <v>1.1822436561767233</v>
      </c>
      <c r="AV45" s="4">
        <f t="shared" si="146"/>
        <v>-0.99919945227711082</v>
      </c>
      <c r="AW45" s="4">
        <f t="shared" si="146"/>
        <v>-1.9419948255818156</v>
      </c>
      <c r="AY45" s="2">
        <f t="shared" si="96"/>
        <v>132.56909974307092</v>
      </c>
      <c r="AZ45" s="2">
        <f t="shared" si="147"/>
        <v>132.08091329119108</v>
      </c>
      <c r="BA45" s="2">
        <f t="shared" si="148"/>
        <v>130.67569216313274</v>
      </c>
      <c r="BB45" s="2">
        <f t="shared" si="149"/>
        <v>130.51825769250092</v>
      </c>
      <c r="BC45" s="2">
        <f t="shared" si="150"/>
        <v>130.30584326938947</v>
      </c>
      <c r="BD45" s="2">
        <f t="shared" si="151"/>
        <v>129.1614574678604</v>
      </c>
      <c r="BE45" s="2">
        <f t="shared" si="152"/>
        <v>129.79220984745581</v>
      </c>
      <c r="BF45" s="2">
        <f t="shared" si="153"/>
        <v>129.73908467280953</v>
      </c>
      <c r="BG45" s="2">
        <f t="shared" si="154"/>
        <v>130.79276589041302</v>
      </c>
      <c r="BH45" s="2">
        <f t="shared" si="155"/>
        <v>132.14778357852367</v>
      </c>
      <c r="BI45" s="2">
        <f t="shared" si="156"/>
        <v>133.49714010375723</v>
      </c>
      <c r="BJ45" s="2">
        <f t="shared" si="157"/>
        <v>133.40525514618756</v>
      </c>
      <c r="BK45" s="2">
        <f t="shared" si="158"/>
        <v>132.25375553859652</v>
      </c>
      <c r="BL45" s="2">
        <f t="shared" si="159"/>
        <v>131.99919943693297</v>
      </c>
      <c r="BM45" s="2">
        <f t="shared" si="160"/>
        <v>130.94199482450966</v>
      </c>
      <c r="BO45" s="2">
        <f t="shared" si="38"/>
        <v>131.6</v>
      </c>
      <c r="BP45" s="2">
        <f t="shared" si="39"/>
        <v>132.328</v>
      </c>
      <c r="BQ45" s="2">
        <f t="shared" si="40"/>
        <v>129.017</v>
      </c>
      <c r="BR45" s="2">
        <f t="shared" si="41"/>
        <v>129.53399999999999</v>
      </c>
      <c r="BS45" s="2">
        <f t="shared" si="42"/>
        <v>129.39699999999999</v>
      </c>
      <c r="BT45" s="2">
        <f t="shared" si="43"/>
        <v>127.621</v>
      </c>
      <c r="BU45" s="2">
        <f t="shared" si="44"/>
        <v>131.28100000000001</v>
      </c>
      <c r="BV45" s="2">
        <f t="shared" si="45"/>
        <v>128.22800000000001</v>
      </c>
      <c r="BW45" s="2">
        <f t="shared" si="46"/>
        <v>129.47399999999999</v>
      </c>
      <c r="BX45" s="2">
        <f t="shared" si="47"/>
        <v>133.018</v>
      </c>
      <c r="BY45" s="2">
        <f t="shared" si="48"/>
        <v>134.45500000000001</v>
      </c>
      <c r="BZ45" s="2">
        <f t="shared" si="49"/>
        <v>131.364</v>
      </c>
      <c r="CA45" s="2">
        <f t="shared" si="50"/>
        <v>133.43600000000001</v>
      </c>
      <c r="CB45" s="2">
        <f t="shared" si="51"/>
        <v>131</v>
      </c>
      <c r="CC45" s="2">
        <f t="shared" si="52"/>
        <v>129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132.94578292682928</v>
      </c>
      <c r="DL45" s="2">
        <f t="shared" si="161"/>
        <v>132.29429756097559</v>
      </c>
      <c r="DM45" s="2">
        <f t="shared" si="161"/>
        <v>131.08676759581883</v>
      </c>
      <c r="DN45" s="2">
        <f t="shared" si="161"/>
        <v>130.88261003752348</v>
      </c>
      <c r="DO45" s="2">
        <f t="shared" si="161"/>
        <v>130.54695907648539</v>
      </c>
      <c r="DP45" s="2">
        <f t="shared" si="161"/>
        <v>129.5165305832148</v>
      </c>
      <c r="DQ45" s="2">
        <f t="shared" si="161"/>
        <v>130.03758321479367</v>
      </c>
      <c r="DR45" s="2">
        <f t="shared" si="161"/>
        <v>130.12723865546221</v>
      </c>
      <c r="DS45" s="2">
        <f t="shared" si="161"/>
        <v>130.86063393393397</v>
      </c>
      <c r="DT45" s="2">
        <f t="shared" si="161"/>
        <v>132.19982456140352</v>
      </c>
      <c r="DU45" s="2">
        <f t="shared" si="161"/>
        <v>134.06537382739214</v>
      </c>
      <c r="DV45" s="2">
        <f t="shared" si="161"/>
        <v>133.79288122332864</v>
      </c>
      <c r="DW45" s="2">
        <f t="shared" si="161"/>
        <v>132.44013861003859</v>
      </c>
      <c r="DX45" s="2">
        <f t="shared" si="161"/>
        <v>132.07416677807487</v>
      </c>
      <c r="DY45" s="2">
        <f t="shared" si="161"/>
        <v>131.3983870967742</v>
      </c>
      <c r="EA45" s="2">
        <f t="shared" si="71"/>
        <v>129.37171353261792</v>
      </c>
      <c r="EB45" s="2">
        <f t="shared" si="72"/>
        <v>130.36558514021391</v>
      </c>
      <c r="EC45" s="2">
        <f t="shared" si="73"/>
        <v>127.38491748293261</v>
      </c>
      <c r="ED45" s="2">
        <f t="shared" si="74"/>
        <v>127.32775029453347</v>
      </c>
      <c r="EE45" s="2">
        <f t="shared" si="75"/>
        <v>128.19951495184</v>
      </c>
      <c r="EF45" s="2">
        <f t="shared" si="76"/>
        <v>125.76595874881622</v>
      </c>
      <c r="EG45" s="2">
        <f t="shared" si="77"/>
        <v>127.4281305224244</v>
      </c>
      <c r="EH45" s="2">
        <f t="shared" si="78"/>
        <v>126.12767716319827</v>
      </c>
      <c r="EI45" s="2">
        <f t="shared" si="79"/>
        <v>130.1388879554419</v>
      </c>
      <c r="EJ45" s="2">
        <f t="shared" si="80"/>
        <v>131.66423425520262</v>
      </c>
      <c r="EK45" s="2">
        <f t="shared" si="81"/>
        <v>129.26139530784798</v>
      </c>
      <c r="EL45" s="2">
        <f t="shared" si="82"/>
        <v>129.83708165943776</v>
      </c>
      <c r="EM45" s="2">
        <f t="shared" si="83"/>
        <v>130.55865601290401</v>
      </c>
      <c r="EN45" s="2">
        <f t="shared" si="84"/>
        <v>131.20010488328239</v>
      </c>
      <c r="EO45" s="2">
        <f t="shared" si="85"/>
        <v>125.73642132079787</v>
      </c>
      <c r="EQ45" s="2">
        <f t="shared" si="86"/>
        <v>130.23811222627739</v>
      </c>
      <c r="ER45" s="2">
        <f t="shared" si="162"/>
        <v>128.40223423073829</v>
      </c>
      <c r="ES45" s="2">
        <f t="shared" si="162"/>
        <v>127.48876493826447</v>
      </c>
      <c r="ET45" s="2">
        <f t="shared" si="162"/>
        <v>127.74063086476804</v>
      </c>
      <c r="EU45" s="2">
        <f t="shared" si="162"/>
        <v>128.03963645810964</v>
      </c>
      <c r="EV45" s="2">
        <f t="shared" si="162"/>
        <v>125.71213641720368</v>
      </c>
      <c r="EW45" s="2">
        <f t="shared" si="162"/>
        <v>127.64403373728599</v>
      </c>
      <c r="EX45" s="2">
        <f t="shared" si="162"/>
        <v>126.90643457180512</v>
      </c>
      <c r="EY45" s="2">
        <f t="shared" si="162"/>
        <v>129.85273210122506</v>
      </c>
      <c r="EZ45" s="2">
        <f t="shared" si="162"/>
        <v>131.46937794679422</v>
      </c>
      <c r="FA45" s="2">
        <f t="shared" si="162"/>
        <v>130.18116622006366</v>
      </c>
      <c r="FB45" s="2">
        <f t="shared" si="162"/>
        <v>129.53864486907463</v>
      </c>
      <c r="FC45" s="2">
        <f t="shared" si="162"/>
        <v>130.76235546557763</v>
      </c>
      <c r="FD45" s="2">
        <f t="shared" si="162"/>
        <v>131.20733672308205</v>
      </c>
      <c r="FE45" s="2">
        <f t="shared" si="162"/>
        <v>141.06621626770854</v>
      </c>
      <c r="FG45" s="2">
        <f t="shared" si="88"/>
        <v>0.10539642253359914</v>
      </c>
      <c r="FH45" s="2">
        <f t="shared" si="163"/>
        <v>0.11061782296665157</v>
      </c>
      <c r="FI45" s="2">
        <f t="shared" si="163"/>
        <v>0.111046452548848</v>
      </c>
      <c r="FJ45" s="2">
        <f t="shared" si="163"/>
        <v>0.10249591922768879</v>
      </c>
      <c r="FK45" s="2">
        <f t="shared" si="163"/>
        <v>0.102713192237698</v>
      </c>
      <c r="FL45" s="2">
        <f t="shared" si="163"/>
        <v>9.4671536942667639E-2</v>
      </c>
      <c r="FM45" s="2">
        <f t="shared" si="163"/>
        <v>9.40337707435972E-2</v>
      </c>
      <c r="FN45" s="2">
        <f t="shared" si="163"/>
        <v>9.7052576986892E-2</v>
      </c>
      <c r="FO45" s="2">
        <f t="shared" si="163"/>
        <v>9.4025904341962244E-2</v>
      </c>
      <c r="FP45" s="2">
        <f t="shared" si="163"/>
        <v>9.7159174235585108E-2</v>
      </c>
      <c r="FQ45" s="2">
        <f t="shared" si="163"/>
        <v>0.11828779375162114</v>
      </c>
      <c r="FR45" s="2">
        <f t="shared" si="163"/>
        <v>9.7988089352151184E-2</v>
      </c>
      <c r="FS45" s="2">
        <f t="shared" si="163"/>
        <v>9.9063454963968192E-2</v>
      </c>
      <c r="FT45" s="2">
        <f t="shared" si="163"/>
        <v>8.5769009978486091E-2</v>
      </c>
      <c r="FU45" s="2">
        <f t="shared" si="163"/>
        <v>8.0633427133470936E-2</v>
      </c>
      <c r="FW45" s="2">
        <f t="shared" si="112"/>
        <v>1.2631919281529534E-5</v>
      </c>
      <c r="FX45" s="2">
        <f t="shared" si="164"/>
        <v>1.7470474038880429E-5</v>
      </c>
      <c r="FY45" s="2">
        <f t="shared" si="165"/>
        <v>1.8201866177540348E-5</v>
      </c>
      <c r="FZ45" s="2">
        <f t="shared" si="166"/>
        <v>1.5190980550620389E-5</v>
      </c>
      <c r="GA45" s="2">
        <f t="shared" si="167"/>
        <v>1.4557642599535159E-5</v>
      </c>
      <c r="GB45" s="2">
        <f t="shared" si="168"/>
        <v>1.3291472238619464E-5</v>
      </c>
      <c r="GC45" s="2">
        <f t="shared" si="169"/>
        <v>1.53258608537035E-5</v>
      </c>
      <c r="GD45" s="2">
        <f t="shared" si="170"/>
        <v>1.7678148435079562E-5</v>
      </c>
      <c r="GE45" s="2">
        <f t="shared" si="171"/>
        <v>1.8259937683360377E-5</v>
      </c>
      <c r="GF45" s="2">
        <f t="shared" si="172"/>
        <v>1.7813130179555819E-5</v>
      </c>
      <c r="GG45" s="2">
        <f t="shared" si="173"/>
        <v>1.9892640548515215E-5</v>
      </c>
      <c r="GH45" s="2">
        <f t="shared" si="174"/>
        <v>1.6204487876789931E-5</v>
      </c>
      <c r="GI45" s="2">
        <f t="shared" si="175"/>
        <v>1.5194369078913201E-5</v>
      </c>
      <c r="GJ45" s="2">
        <f t="shared" si="176"/>
        <v>1.1371157678180132E-5</v>
      </c>
      <c r="GK45" s="2">
        <f t="shared" si="177"/>
        <v>9.8783164037005804E-6</v>
      </c>
      <c r="GM45" s="86">
        <f t="shared" si="113"/>
        <v>2.6092004198207666E-8</v>
      </c>
      <c r="GN45" s="86">
        <f t="shared" si="178"/>
        <v>5.9208916001206556E-8</v>
      </c>
      <c r="GO45" s="86">
        <f t="shared" si="179"/>
        <v>5.6147352438795214E-8</v>
      </c>
      <c r="GP45" s="86">
        <f t="shared" si="180"/>
        <v>1.1978519689480283E-8</v>
      </c>
      <c r="GQ45" s="86">
        <f t="shared" si="181"/>
        <v>4.6578254256615497E-9</v>
      </c>
      <c r="GR45" s="86">
        <f t="shared" si="182"/>
        <v>9.8453052565204236E-10</v>
      </c>
      <c r="GS45" s="86">
        <f t="shared" si="183"/>
        <v>5.7729004286978459E-10</v>
      </c>
      <c r="GT45" s="86">
        <f t="shared" si="184"/>
        <v>6.5054414088891294E-10</v>
      </c>
      <c r="GU45" s="86">
        <f t="shared" si="185"/>
        <v>4.2958640827107087E-10</v>
      </c>
      <c r="GV45" s="86">
        <f t="shared" si="186"/>
        <v>1.6195095747039634E-9</v>
      </c>
      <c r="GW45" s="86">
        <f t="shared" si="187"/>
        <v>8.440488486145094E-8</v>
      </c>
      <c r="GX45" s="86">
        <f t="shared" si="188"/>
        <v>2.2093539136429637E-9</v>
      </c>
      <c r="GY45" s="86">
        <f t="shared" si="189"/>
        <v>7.1064703527575363E-10</v>
      </c>
      <c r="GZ45" s="86">
        <f t="shared" si="190"/>
        <v>1.294937343083666E-11</v>
      </c>
      <c r="HA45" s="86">
        <f t="shared" si="191"/>
        <v>1.041708773691628E-12</v>
      </c>
      <c r="HC45" s="86">
        <f t="shared" si="145"/>
        <v>2.0291602425846789E-21</v>
      </c>
      <c r="HD45" s="86">
        <f t="shared" si="192"/>
        <v>4.8664104382381889E-21</v>
      </c>
      <c r="HE45" s="86">
        <f t="shared" si="193"/>
        <v>1.4829649031731223E-23</v>
      </c>
      <c r="HF45" s="86">
        <f t="shared" si="194"/>
        <v>1.3274268313678119E-26</v>
      </c>
      <c r="HG45" s="86">
        <f t="shared" si="195"/>
        <v>1.7307525528775717E-22</v>
      </c>
      <c r="HH45" s="86">
        <f t="shared" si="196"/>
        <v>1.7035552295301272E-25</v>
      </c>
      <c r="HI45" s="86">
        <f t="shared" si="197"/>
        <v>4.4025666770892003E-27</v>
      </c>
      <c r="HJ45" s="86">
        <f t="shared" si="198"/>
        <v>1.6034372960729255E-26</v>
      </c>
      <c r="HK45" s="86">
        <f t="shared" si="199"/>
        <v>1.6056503281401538E-28</v>
      </c>
      <c r="HL45" s="86">
        <f t="shared" si="200"/>
        <v>1.9414499762180264E-27</v>
      </c>
      <c r="HM45" s="86">
        <f t="shared" si="201"/>
        <v>1.3556103092615657E-22</v>
      </c>
      <c r="HN45" s="86">
        <f t="shared" si="202"/>
        <v>1.4623302485712166E-24</v>
      </c>
      <c r="HO45" s="86">
        <f t="shared" si="203"/>
        <v>9.4232115259955069E-26</v>
      </c>
      <c r="HP45" s="86">
        <f t="shared" si="204"/>
        <v>7.1683860298478467E-40</v>
      </c>
      <c r="HQ45" s="86">
        <f t="shared" si="205"/>
        <v>5.6928636189756308E-42</v>
      </c>
      <c r="HS45" s="86">
        <f t="shared" si="114"/>
        <v>4.7117970776215479E-108</v>
      </c>
      <c r="HT45" s="86">
        <f t="shared" si="206"/>
        <v>1.1187995547305228E-102</v>
      </c>
      <c r="HU45" s="86">
        <f t="shared" si="207"/>
        <v>3.701451747560094E-116</v>
      </c>
      <c r="HV45" s="86">
        <f t="shared" si="208"/>
        <v>4.551981087175749E-137</v>
      </c>
      <c r="HW45" s="86">
        <f t="shared" si="209"/>
        <v>4.2749653752383616E-115</v>
      </c>
      <c r="HX45" s="86">
        <f t="shared" si="210"/>
        <v>4.1411692502042454E-132</v>
      </c>
      <c r="HY45" s="86">
        <f t="shared" si="211"/>
        <v>9.7333960484265699E-141</v>
      </c>
      <c r="HZ45" s="86">
        <f t="shared" si="212"/>
        <v>2.4702445395303603E-138</v>
      </c>
      <c r="IA45" s="86">
        <f t="shared" si="213"/>
        <v>1.4638521409500197E-148</v>
      </c>
      <c r="IB45" s="86">
        <f t="shared" si="214"/>
        <v>1.5975496794672781E-141</v>
      </c>
      <c r="IC45" s="86">
        <f t="shared" si="215"/>
        <v>1.1631923378737609E-115</v>
      </c>
      <c r="ID45" s="86">
        <f t="shared" si="216"/>
        <v>2.911099056743957E-125</v>
      </c>
      <c r="IE45" s="86">
        <f t="shared" si="217"/>
        <v>2.9983162928996268E-134</v>
      </c>
      <c r="IF45" s="86">
        <f t="shared" si="218"/>
        <v>7.7018296248508367E-64</v>
      </c>
      <c r="IG45" s="86">
        <f t="shared" si="219"/>
        <v>9.6456901724897268E-67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6.7639598360846881E-297</v>
      </c>
      <c r="IW45" s="86">
        <f t="shared" si="129"/>
        <v>1.3097822620708764E-216</v>
      </c>
      <c r="IY45" s="86">
        <f t="shared" si="130"/>
        <v>2.6092004198209694E-8</v>
      </c>
      <c r="IZ45" s="86">
        <f t="shared" si="131"/>
        <v>5.920891600121142E-8</v>
      </c>
      <c r="JA45" s="86">
        <f t="shared" si="132"/>
        <v>5.6147352438795227E-8</v>
      </c>
      <c r="JB45" s="86">
        <f t="shared" si="133"/>
        <v>1.1978519689480283E-8</v>
      </c>
      <c r="JC45" s="86">
        <f t="shared" si="134"/>
        <v>4.6578254256617226E-9</v>
      </c>
      <c r="JD45" s="86">
        <f t="shared" si="135"/>
        <v>9.8453052565204256E-10</v>
      </c>
      <c r="JE45" s="86">
        <f t="shared" si="136"/>
        <v>5.7729004286978459E-10</v>
      </c>
      <c r="JF45" s="86">
        <f t="shared" si="137"/>
        <v>6.5054414088891294E-10</v>
      </c>
      <c r="JG45" s="86">
        <f t="shared" si="138"/>
        <v>4.2958640827107087E-10</v>
      </c>
      <c r="JH45" s="86">
        <f t="shared" si="139"/>
        <v>1.6195095747039634E-9</v>
      </c>
      <c r="JI45" s="86">
        <f t="shared" si="140"/>
        <v>8.4404884861451072E-8</v>
      </c>
      <c r="JJ45" s="86">
        <f t="shared" si="141"/>
        <v>2.2093539136429653E-9</v>
      </c>
      <c r="JK45" s="86">
        <f t="shared" si="142"/>
        <v>7.1064703527575373E-10</v>
      </c>
      <c r="JL45" s="86">
        <f t="shared" si="143"/>
        <v>1.294937343083666E-11</v>
      </c>
      <c r="JM45" s="86">
        <f t="shared" si="144"/>
        <v>1.041708773691628E-12</v>
      </c>
    </row>
    <row r="46" spans="2:273" x14ac:dyDescent="0.25">
      <c r="B46" s="2">
        <v>19</v>
      </c>
      <c r="C46" s="37">
        <v>134.333</v>
      </c>
      <c r="D46" s="37">
        <v>131.43100000000001</v>
      </c>
      <c r="E46" s="37">
        <v>130.20699999999999</v>
      </c>
      <c r="F46" s="37">
        <v>130.983</v>
      </c>
      <c r="G46" s="37">
        <v>131.172</v>
      </c>
      <c r="H46" s="37">
        <v>131.05199999999999</v>
      </c>
      <c r="I46" s="37">
        <v>129.333</v>
      </c>
      <c r="J46" s="37">
        <v>130.43899999999999</v>
      </c>
      <c r="K46" s="37">
        <v>130.47399999999999</v>
      </c>
      <c r="L46" s="37">
        <v>132.036</v>
      </c>
      <c r="M46" s="37">
        <v>134.018</v>
      </c>
      <c r="N46" s="37">
        <v>136.018</v>
      </c>
      <c r="O46" s="37">
        <v>132.43600000000001</v>
      </c>
      <c r="P46" s="37">
        <v>131.727</v>
      </c>
      <c r="Q46" s="37">
        <v>132.44999999999999</v>
      </c>
      <c r="S46" s="4">
        <f t="shared" si="8"/>
        <v>132.68065867319157</v>
      </c>
      <c r="T46" s="4">
        <f t="shared" si="9"/>
        <v>132.25824556297741</v>
      </c>
      <c r="U46" s="4">
        <f t="shared" si="10"/>
        <v>130.82724143753217</v>
      </c>
      <c r="V46" s="4">
        <f t="shared" si="11"/>
        <v>130.71584876658954</v>
      </c>
      <c r="W46" s="4">
        <f t="shared" si="12"/>
        <v>130.55170907519093</v>
      </c>
      <c r="X46" s="4">
        <f t="shared" si="13"/>
        <v>129.35013756626989</v>
      </c>
      <c r="Y46" s="4">
        <f t="shared" si="14"/>
        <v>129.9431675334387</v>
      </c>
      <c r="Z46" s="4">
        <f t="shared" si="15"/>
        <v>129.82989827833677</v>
      </c>
      <c r="AA46" s="4">
        <f t="shared" si="16"/>
        <v>130.96946322638607</v>
      </c>
      <c r="AB46" s="4">
        <f t="shared" si="17"/>
        <v>132.2706894826438</v>
      </c>
      <c r="AC46" s="4">
        <f t="shared" si="18"/>
        <v>133.61591052292241</v>
      </c>
      <c r="AD46" s="4">
        <f t="shared" si="19"/>
        <v>133.59486214395938</v>
      </c>
      <c r="AE46" s="4">
        <f t="shared" si="20"/>
        <v>132.45074487927559</v>
      </c>
      <c r="AF46" s="4">
        <f t="shared" si="21"/>
        <v>132.15485334001878</v>
      </c>
      <c r="AG46" s="4">
        <f t="shared" si="22"/>
        <v>131.0445840857403</v>
      </c>
      <c r="AI46" s="4">
        <f t="shared" si="23"/>
        <v>1.6523413268084255</v>
      </c>
      <c r="AJ46" s="4">
        <f t="shared" si="24"/>
        <v>-0.82724556297739582</v>
      </c>
      <c r="AK46" s="4">
        <f t="shared" si="25"/>
        <v>-0.62024143753217231</v>
      </c>
      <c r="AL46" s="4">
        <f t="shared" si="26"/>
        <v>0.2671512334104591</v>
      </c>
      <c r="AM46" s="4">
        <f t="shared" si="27"/>
        <v>0.62029092480906911</v>
      </c>
      <c r="AN46" s="4">
        <f t="shared" si="28"/>
        <v>1.7018624337300992</v>
      </c>
      <c r="AO46" s="4">
        <f t="shared" si="29"/>
        <v>-0.61016753343869823</v>
      </c>
      <c r="AP46" s="4">
        <f t="shared" si="30"/>
        <v>0.60910172166322241</v>
      </c>
      <c r="AQ46" s="4">
        <f t="shared" si="31"/>
        <v>-0.49546322638607876</v>
      </c>
      <c r="AR46" s="4">
        <f t="shared" si="32"/>
        <v>-0.23468948264380174</v>
      </c>
      <c r="AS46" s="4">
        <f t="shared" si="33"/>
        <v>0.40208947707759535</v>
      </c>
      <c r="AT46" s="4">
        <f t="shared" si="34"/>
        <v>2.4231378560406256</v>
      </c>
      <c r="AU46" s="4">
        <f t="shared" si="35"/>
        <v>-1.4744879275582434E-2</v>
      </c>
      <c r="AV46" s="4">
        <f t="shared" si="146"/>
        <v>-0.42785334001877118</v>
      </c>
      <c r="AW46" s="4">
        <f t="shared" si="146"/>
        <v>1.4054159142596916</v>
      </c>
      <c r="AY46" s="2">
        <f t="shared" si="96"/>
        <v>132.680604759651</v>
      </c>
      <c r="AZ46" s="2">
        <f t="shared" si="147"/>
        <v>132.25812839186773</v>
      </c>
      <c r="BA46" s="2">
        <f t="shared" si="148"/>
        <v>130.82712722787929</v>
      </c>
      <c r="BB46" s="2">
        <f t="shared" si="149"/>
        <v>130.71582242094465</v>
      </c>
      <c r="BC46" s="2">
        <f t="shared" si="150"/>
        <v>130.55169745541818</v>
      </c>
      <c r="BD46" s="2">
        <f t="shared" si="151"/>
        <v>129.3501349231548</v>
      </c>
      <c r="BE46" s="2">
        <f t="shared" si="152"/>
        <v>129.94316590391497</v>
      </c>
      <c r="BF46" s="2">
        <f t="shared" si="153"/>
        <v>129.82989644656556</v>
      </c>
      <c r="BG46" s="2">
        <f t="shared" si="154"/>
        <v>130.96946203707873</v>
      </c>
      <c r="BH46" s="2">
        <f t="shared" si="155"/>
        <v>132.27068576656146</v>
      </c>
      <c r="BI46" s="2">
        <f t="shared" si="156"/>
        <v>133.61576652091233</v>
      </c>
      <c r="BJ46" s="2">
        <f t="shared" si="157"/>
        <v>133.59485673215042</v>
      </c>
      <c r="BK46" s="2">
        <f t="shared" si="158"/>
        <v>132.45074283754408</v>
      </c>
      <c r="BL46" s="2">
        <f t="shared" si="159"/>
        <v>132.15485329341377</v>
      </c>
      <c r="BM46" s="2">
        <f t="shared" si="160"/>
        <v>131.04458408206591</v>
      </c>
      <c r="BO46" s="2">
        <f t="shared" si="38"/>
        <v>134.333</v>
      </c>
      <c r="BP46" s="2">
        <f t="shared" si="39"/>
        <v>131.43100000000001</v>
      </c>
      <c r="BQ46" s="2">
        <f t="shared" si="40"/>
        <v>130.20699999999999</v>
      </c>
      <c r="BR46" s="2">
        <f t="shared" si="41"/>
        <v>130.983</v>
      </c>
      <c r="BS46" s="2">
        <f t="shared" si="42"/>
        <v>131.172</v>
      </c>
      <c r="BT46" s="2">
        <f t="shared" si="43"/>
        <v>131.05199999999999</v>
      </c>
      <c r="BU46" s="2">
        <f t="shared" si="44"/>
        <v>129.333</v>
      </c>
      <c r="BV46" s="2">
        <f t="shared" si="45"/>
        <v>130.43899999999999</v>
      </c>
      <c r="BW46" s="2">
        <f t="shared" si="46"/>
        <v>130.47399999999999</v>
      </c>
      <c r="BX46" s="2">
        <f t="shared" si="47"/>
        <v>132.036</v>
      </c>
      <c r="BY46" s="2">
        <f t="shared" si="48"/>
        <v>134.018</v>
      </c>
      <c r="BZ46" s="2">
        <f t="shared" si="49"/>
        <v>136.018</v>
      </c>
      <c r="CA46" s="2">
        <f t="shared" si="50"/>
        <v>132.43600000000001</v>
      </c>
      <c r="CB46" s="2">
        <f t="shared" si="51"/>
        <v>131.727</v>
      </c>
      <c r="CC46" s="2">
        <f t="shared" si="52"/>
        <v>132.44999999999999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133.11476951219512</v>
      </c>
      <c r="DL46" s="2">
        <f t="shared" si="161"/>
        <v>132.5256</v>
      </c>
      <c r="DM46" s="2">
        <f t="shared" si="161"/>
        <v>131.30284721254358</v>
      </c>
      <c r="DN46" s="2">
        <f t="shared" si="161"/>
        <v>131.1432357410882</v>
      </c>
      <c r="DO46" s="2">
        <f t="shared" si="161"/>
        <v>130.85261144545356</v>
      </c>
      <c r="DP46" s="2">
        <f t="shared" si="161"/>
        <v>129.7645412517781</v>
      </c>
      <c r="DQ46" s="2">
        <f t="shared" si="161"/>
        <v>130.23299051683256</v>
      </c>
      <c r="DR46" s="2">
        <f t="shared" si="161"/>
        <v>130.26985602240899</v>
      </c>
      <c r="DS46" s="2">
        <f t="shared" si="161"/>
        <v>131.07069879879882</v>
      </c>
      <c r="DT46" s="2">
        <f t="shared" si="161"/>
        <v>132.35058937885253</v>
      </c>
      <c r="DU46" s="2">
        <f t="shared" si="161"/>
        <v>134.26084127579739</v>
      </c>
      <c r="DV46" s="2">
        <f t="shared" si="161"/>
        <v>134.04874822190615</v>
      </c>
      <c r="DW46" s="2">
        <f t="shared" si="161"/>
        <v>132.68406795366792</v>
      </c>
      <c r="DX46" s="2">
        <f t="shared" si="161"/>
        <v>132.25716844919788</v>
      </c>
      <c r="DY46" s="2">
        <f t="shared" si="161"/>
        <v>131.5440322580645</v>
      </c>
      <c r="EA46" s="2">
        <f t="shared" si="71"/>
        <v>129.31957221506599</v>
      </c>
      <c r="EB46" s="2">
        <f t="shared" si="72"/>
        <v>130.29715168160354</v>
      </c>
      <c r="EC46" s="2">
        <f t="shared" si="73"/>
        <v>127.35394236667655</v>
      </c>
      <c r="ED46" s="2">
        <f t="shared" si="74"/>
        <v>127.30243426013196</v>
      </c>
      <c r="EE46" s="2">
        <f t="shared" si="75"/>
        <v>128.15428178815898</v>
      </c>
      <c r="EF46" s="2">
        <f t="shared" si="76"/>
        <v>125.73593459974374</v>
      </c>
      <c r="EG46" s="2">
        <f t="shared" si="77"/>
        <v>127.39651506496075</v>
      </c>
      <c r="EH46" s="2">
        <f t="shared" si="78"/>
        <v>126.09666754719416</v>
      </c>
      <c r="EI46" s="2">
        <f t="shared" si="79"/>
        <v>130.07989340153091</v>
      </c>
      <c r="EJ46" s="2">
        <f t="shared" si="80"/>
        <v>131.59355750273821</v>
      </c>
      <c r="EK46" s="2">
        <f t="shared" si="81"/>
        <v>129.23033565982564</v>
      </c>
      <c r="EL46" s="2">
        <f t="shared" si="82"/>
        <v>129.78432648775672</v>
      </c>
      <c r="EM46" s="2">
        <f t="shared" si="83"/>
        <v>130.51543873588625</v>
      </c>
      <c r="EN46" s="2">
        <f t="shared" si="84"/>
        <v>131.16021327784642</v>
      </c>
      <c r="EO46" s="2">
        <f t="shared" si="85"/>
        <v>125.84916947321098</v>
      </c>
      <c r="EQ46" s="2">
        <f t="shared" si="86"/>
        <v>130.17576437043797</v>
      </c>
      <c r="ER46" s="2">
        <f t="shared" si="162"/>
        <v>128.35735782531765</v>
      </c>
      <c r="ES46" s="2">
        <f t="shared" si="162"/>
        <v>127.45652603189266</v>
      </c>
      <c r="ET46" s="2">
        <f t="shared" si="162"/>
        <v>127.71033632371231</v>
      </c>
      <c r="EU46" s="2">
        <f t="shared" si="162"/>
        <v>127.99631513028596</v>
      </c>
      <c r="EV46" s="2">
        <f t="shared" si="162"/>
        <v>125.68274249116135</v>
      </c>
      <c r="EW46" s="2">
        <f t="shared" si="162"/>
        <v>127.60982229834052</v>
      </c>
      <c r="EX46" s="2">
        <f t="shared" si="162"/>
        <v>126.86590619654271</v>
      </c>
      <c r="EY46" s="2">
        <f t="shared" si="162"/>
        <v>129.79720891441653</v>
      </c>
      <c r="EZ46" s="2">
        <f t="shared" si="162"/>
        <v>131.40107326978008</v>
      </c>
      <c r="FA46" s="2">
        <f t="shared" si="162"/>
        <v>130.13869714453193</v>
      </c>
      <c r="FB46" s="2">
        <f t="shared" si="162"/>
        <v>129.48947957992038</v>
      </c>
      <c r="FC46" s="2">
        <f t="shared" si="162"/>
        <v>130.71668845713268</v>
      </c>
      <c r="FD46" s="2">
        <f t="shared" si="162"/>
        <v>131.16734145079866</v>
      </c>
      <c r="FE46" s="2">
        <f t="shared" si="162"/>
        <v>140.98047958297931</v>
      </c>
      <c r="FG46" s="2">
        <f t="shared" si="88"/>
        <v>0.11440159162575519</v>
      </c>
      <c r="FH46" s="2">
        <f t="shared" si="163"/>
        <v>0.12000926712454632</v>
      </c>
      <c r="FI46" s="2">
        <f t="shared" si="163"/>
        <v>0.12046935811031161</v>
      </c>
      <c r="FJ46" s="2">
        <f t="shared" si="163"/>
        <v>0.11128409435004168</v>
      </c>
      <c r="FK46" s="2">
        <f t="shared" si="163"/>
        <v>0.11151768196295786</v>
      </c>
      <c r="FL46" s="2">
        <f t="shared" si="163"/>
        <v>0.10286572733611654</v>
      </c>
      <c r="FM46" s="2">
        <f t="shared" si="163"/>
        <v>0.10217899021001842</v>
      </c>
      <c r="FN46" s="2">
        <f t="shared" si="163"/>
        <v>0.10542885592768922</v>
      </c>
      <c r="FO46" s="2">
        <f t="shared" si="163"/>
        <v>0.1021705192632492</v>
      </c>
      <c r="FP46" s="2">
        <f t="shared" si="163"/>
        <v>0.105543577849899</v>
      </c>
      <c r="FQ46" s="2">
        <f t="shared" si="163"/>
        <v>0.1282365267300842</v>
      </c>
      <c r="FR46" s="2">
        <f t="shared" si="163"/>
        <v>0.10643559180096494</v>
      </c>
      <c r="FS46" s="2">
        <f t="shared" si="163"/>
        <v>0.1075926060044485</v>
      </c>
      <c r="FT46" s="2">
        <f t="shared" si="163"/>
        <v>9.3272038212489888E-2</v>
      </c>
      <c r="FU46" s="2">
        <f t="shared" si="163"/>
        <v>8.7730308413457248E-2</v>
      </c>
      <c r="FW46" s="2">
        <f t="shared" si="112"/>
        <v>1.3850607187836569E-5</v>
      </c>
      <c r="FX46" s="2">
        <f t="shared" si="164"/>
        <v>1.9155961572165061E-5</v>
      </c>
      <c r="FY46" s="2">
        <f t="shared" si="165"/>
        <v>1.9957914345030688E-5</v>
      </c>
      <c r="FZ46" s="2">
        <f t="shared" si="166"/>
        <v>1.6656554539970737E-5</v>
      </c>
      <c r="GA46" s="2">
        <f t="shared" si="167"/>
        <v>1.5962115278922825E-5</v>
      </c>
      <c r="GB46" s="2">
        <f t="shared" si="168"/>
        <v>1.4573790815773618E-5</v>
      </c>
      <c r="GC46" s="2">
        <f t="shared" si="169"/>
        <v>1.6804447415962579E-5</v>
      </c>
      <c r="GD46" s="2">
        <f t="shared" si="170"/>
        <v>1.9383671247313179E-5</v>
      </c>
      <c r="GE46" s="2">
        <f t="shared" si="171"/>
        <v>2.0021588260989261E-5</v>
      </c>
      <c r="GF46" s="2">
        <f t="shared" si="172"/>
        <v>1.9531675280222619E-5</v>
      </c>
      <c r="GG46" s="2">
        <f t="shared" si="173"/>
        <v>2.1811804763812527E-5</v>
      </c>
      <c r="GH46" s="2">
        <f t="shared" si="174"/>
        <v>1.7767839858685515E-5</v>
      </c>
      <c r="GI46" s="2">
        <f t="shared" si="175"/>
        <v>1.6660269976468925E-5</v>
      </c>
      <c r="GJ46" s="2">
        <f t="shared" si="176"/>
        <v>1.246821278054368E-5</v>
      </c>
      <c r="GK46" s="2">
        <f t="shared" si="177"/>
        <v>1.0831348228529866E-5</v>
      </c>
      <c r="GM46" s="86">
        <f t="shared" si="113"/>
        <v>5.516992473230731E-8</v>
      </c>
      <c r="GN46" s="86">
        <f t="shared" si="178"/>
        <v>1.2092051398396263E-7</v>
      </c>
      <c r="GO46" s="86">
        <f t="shared" si="179"/>
        <v>1.1523893550034512E-7</v>
      </c>
      <c r="GP46" s="86">
        <f t="shared" si="180"/>
        <v>2.6336266963255586E-8</v>
      </c>
      <c r="GQ46" s="86">
        <f t="shared" si="181"/>
        <v>1.0891901658832266E-8</v>
      </c>
      <c r="GR46" s="86">
        <f t="shared" si="182"/>
        <v>2.4529128664770267E-9</v>
      </c>
      <c r="GS46" s="86">
        <f t="shared" si="183"/>
        <v>1.4828473302534076E-9</v>
      </c>
      <c r="GT46" s="86">
        <f t="shared" si="184"/>
        <v>1.6827182319513775E-9</v>
      </c>
      <c r="GU46" s="86">
        <f t="shared" si="185"/>
        <v>1.1241097860411589E-9</v>
      </c>
      <c r="GV46" s="86">
        <f t="shared" si="186"/>
        <v>3.9550846677400895E-9</v>
      </c>
      <c r="GW46" s="86">
        <f t="shared" si="187"/>
        <v>1.7281223988616155E-7</v>
      </c>
      <c r="GX46" s="86">
        <f t="shared" si="188"/>
        <v>5.3099403709393659E-9</v>
      </c>
      <c r="GY46" s="86">
        <f t="shared" si="189"/>
        <v>1.845516086508675E-9</v>
      </c>
      <c r="GZ46" s="86">
        <f t="shared" si="190"/>
        <v>4.0280590248748468E-11</v>
      </c>
      <c r="HA46" s="86">
        <f t="shared" si="191"/>
        <v>3.6565618094703538E-12</v>
      </c>
      <c r="HC46" s="86">
        <f t="shared" si="145"/>
        <v>8.5393559853511376E-21</v>
      </c>
      <c r="HD46" s="86">
        <f t="shared" si="192"/>
        <v>2.0236536636523017E-20</v>
      </c>
      <c r="HE46" s="86">
        <f t="shared" si="193"/>
        <v>7.4656789172795417E-23</v>
      </c>
      <c r="HF46" s="86">
        <f t="shared" si="194"/>
        <v>8.3290524504918937E-26</v>
      </c>
      <c r="HG46" s="86">
        <f t="shared" si="195"/>
        <v>8.103257482502187E-22</v>
      </c>
      <c r="HH46" s="86">
        <f t="shared" si="196"/>
        <v>9.8718105222240766E-25</v>
      </c>
      <c r="HI46" s="86">
        <f t="shared" si="197"/>
        <v>2.9066363961005994E-26</v>
      </c>
      <c r="HJ46" s="86">
        <f t="shared" si="198"/>
        <v>1.0437436373081635E-25</v>
      </c>
      <c r="HK46" s="86">
        <f t="shared" si="199"/>
        <v>1.2144408142233223E-27</v>
      </c>
      <c r="HL46" s="86">
        <f t="shared" si="200"/>
        <v>1.3448654476430372E-26</v>
      </c>
      <c r="HM46" s="86">
        <f t="shared" si="201"/>
        <v>6.6530558866483348E-22</v>
      </c>
      <c r="HN46" s="86">
        <f t="shared" si="202"/>
        <v>8.0357831781433223E-24</v>
      </c>
      <c r="HO46" s="86">
        <f t="shared" si="203"/>
        <v>5.7298078820659382E-25</v>
      </c>
      <c r="HP46" s="86">
        <f t="shared" si="204"/>
        <v>1.2515881063250195E-38</v>
      </c>
      <c r="HQ46" s="86">
        <f t="shared" si="205"/>
        <v>1.1317619849907008E-40</v>
      </c>
      <c r="HS46" s="86">
        <f t="shared" si="114"/>
        <v>7.1018580221982859E-106</v>
      </c>
      <c r="HT46" s="86">
        <f t="shared" si="206"/>
        <v>1.4912576460804377E-100</v>
      </c>
      <c r="HU46" s="86">
        <f t="shared" si="207"/>
        <v>9.6668557670574807E-114</v>
      </c>
      <c r="HV46" s="86">
        <f t="shared" si="208"/>
        <v>2.8833575755660967E-134</v>
      </c>
      <c r="HW46" s="86">
        <f t="shared" si="209"/>
        <v>9.6763593902617075E-113</v>
      </c>
      <c r="HX46" s="86">
        <f t="shared" si="210"/>
        <v>2.0294903375892616E-129</v>
      </c>
      <c r="HY46" s="86">
        <f t="shared" si="211"/>
        <v>7.5734947308201689E-138</v>
      </c>
      <c r="HZ46" s="86">
        <f t="shared" si="212"/>
        <v>1.8566746490912314E-135</v>
      </c>
      <c r="IA46" s="86">
        <f t="shared" si="213"/>
        <v>1.8441619304188087E-145</v>
      </c>
      <c r="IB46" s="86">
        <f t="shared" si="214"/>
        <v>1.4329833898504802E-138</v>
      </c>
      <c r="IC46" s="86">
        <f t="shared" si="215"/>
        <v>3.1079207435216419E-113</v>
      </c>
      <c r="ID46" s="86">
        <f t="shared" si="216"/>
        <v>1.1321495868702647E-122</v>
      </c>
      <c r="IE46" s="86">
        <f t="shared" si="217"/>
        <v>1.7739141135712102E-131</v>
      </c>
      <c r="IF46" s="86">
        <f t="shared" si="218"/>
        <v>1.3998077241750663E-62</v>
      </c>
      <c r="IG46" s="86">
        <f t="shared" si="219"/>
        <v>1.9373087693482195E-65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3.7994525679725312E-292</v>
      </c>
      <c r="IW46" s="86">
        <f t="shared" si="129"/>
        <v>3.4036668249922523E-213</v>
      </c>
      <c r="IY46" s="86">
        <f t="shared" si="130"/>
        <v>5.5169924732315847E-8</v>
      </c>
      <c r="IZ46" s="86">
        <f t="shared" si="131"/>
        <v>1.2092051398398288E-7</v>
      </c>
      <c r="JA46" s="86">
        <f t="shared" si="132"/>
        <v>1.152389355003452E-7</v>
      </c>
      <c r="JB46" s="86">
        <f t="shared" si="133"/>
        <v>2.6336266963255586E-8</v>
      </c>
      <c r="JC46" s="86">
        <f t="shared" si="134"/>
        <v>1.0891901658833076E-8</v>
      </c>
      <c r="JD46" s="86">
        <f t="shared" si="135"/>
        <v>2.4529128664770276E-9</v>
      </c>
      <c r="JE46" s="86">
        <f t="shared" si="136"/>
        <v>1.4828473302534076E-9</v>
      </c>
      <c r="JF46" s="86">
        <f t="shared" si="137"/>
        <v>1.6827182319513777E-9</v>
      </c>
      <c r="JG46" s="86">
        <f t="shared" si="138"/>
        <v>1.1241097860411589E-9</v>
      </c>
      <c r="JH46" s="86">
        <f t="shared" si="139"/>
        <v>3.9550846677400895E-9</v>
      </c>
      <c r="JI46" s="86">
        <f t="shared" si="140"/>
        <v>1.7281223988616221E-7</v>
      </c>
      <c r="JJ46" s="86">
        <f t="shared" si="141"/>
        <v>5.3099403709393742E-9</v>
      </c>
      <c r="JK46" s="86">
        <f t="shared" si="142"/>
        <v>1.8455160865086756E-9</v>
      </c>
      <c r="JL46" s="86">
        <f t="shared" si="143"/>
        <v>4.0280590248748468E-11</v>
      </c>
      <c r="JM46" s="86">
        <f t="shared" si="144"/>
        <v>3.6565618094703538E-12</v>
      </c>
    </row>
    <row r="47" spans="2:273" x14ac:dyDescent="0.25">
      <c r="B47" s="2">
        <v>20</v>
      </c>
      <c r="C47" s="37">
        <v>134.65</v>
      </c>
      <c r="D47" s="37">
        <v>132.29300000000001</v>
      </c>
      <c r="E47" s="37">
        <v>131</v>
      </c>
      <c r="F47" s="37">
        <v>131.79300000000001</v>
      </c>
      <c r="G47" s="37">
        <v>129.20699999999999</v>
      </c>
      <c r="H47" s="37">
        <v>130.81</v>
      </c>
      <c r="I47" s="37">
        <v>131.947</v>
      </c>
      <c r="J47" s="37">
        <v>130.84200000000001</v>
      </c>
      <c r="K47" s="37">
        <v>131.57900000000001</v>
      </c>
      <c r="L47" s="37">
        <v>133.071</v>
      </c>
      <c r="M47" s="37">
        <v>133.45500000000001</v>
      </c>
      <c r="N47" s="37">
        <v>133.255</v>
      </c>
      <c r="O47" s="37">
        <v>133.309</v>
      </c>
      <c r="P47" s="37">
        <v>132.18199999999999</v>
      </c>
      <c r="Q47" s="37">
        <v>134.05000000000001</v>
      </c>
      <c r="S47" s="4">
        <f t="shared" si="8"/>
        <v>132.78557515037849</v>
      </c>
      <c r="T47" s="4">
        <f t="shared" si="9"/>
        <v>132.42822245252432</v>
      </c>
      <c r="U47" s="4">
        <f t="shared" si="10"/>
        <v>130.97126944654246</v>
      </c>
      <c r="V47" s="4">
        <f t="shared" si="11"/>
        <v>130.9057256783251</v>
      </c>
      <c r="W47" s="4">
        <f t="shared" si="12"/>
        <v>130.78940788084392</v>
      </c>
      <c r="X47" s="4">
        <f t="shared" si="13"/>
        <v>129.5315844871688</v>
      </c>
      <c r="Y47" s="4">
        <f t="shared" si="14"/>
        <v>130.08853094352301</v>
      </c>
      <c r="Z47" s="4">
        <f t="shared" si="15"/>
        <v>129.91505996420054</v>
      </c>
      <c r="AA47" s="4">
        <f t="shared" si="16"/>
        <v>131.14099835505309</v>
      </c>
      <c r="AB47" s="4">
        <f t="shared" si="17"/>
        <v>132.38926517031072</v>
      </c>
      <c r="AC47" s="4">
        <f t="shared" si="18"/>
        <v>133.72646299702768</v>
      </c>
      <c r="AD47" s="4">
        <f t="shared" si="19"/>
        <v>133.7763527241537</v>
      </c>
      <c r="AE47" s="4">
        <f t="shared" si="20"/>
        <v>132.64126731964095</v>
      </c>
      <c r="AF47" s="4">
        <f t="shared" si="21"/>
        <v>132.30639228630869</v>
      </c>
      <c r="AG47" s="4">
        <f t="shared" si="22"/>
        <v>131.14350090497658</v>
      </c>
      <c r="AI47" s="4">
        <f t="shared" si="23"/>
        <v>1.8644248496215141</v>
      </c>
      <c r="AJ47" s="4">
        <f t="shared" si="24"/>
        <v>-0.1352224525243173</v>
      </c>
      <c r="AK47" s="4">
        <f t="shared" si="25"/>
        <v>2.8730553457535279E-2</v>
      </c>
      <c r="AL47" s="4">
        <f t="shared" si="26"/>
        <v>0.88727432167490861</v>
      </c>
      <c r="AM47" s="4">
        <f t="shared" si="27"/>
        <v>-1.582407880843931</v>
      </c>
      <c r="AN47" s="4">
        <f t="shared" si="28"/>
        <v>1.2784155128312022</v>
      </c>
      <c r="AO47" s="4">
        <f t="shared" si="29"/>
        <v>1.8584690564769915</v>
      </c>
      <c r="AP47" s="4">
        <f t="shared" si="30"/>
        <v>0.92694003579947548</v>
      </c>
      <c r="AQ47" s="4">
        <f t="shared" si="31"/>
        <v>0.4380016449469224</v>
      </c>
      <c r="AR47" s="4">
        <f t="shared" si="32"/>
        <v>0.68173482968927601</v>
      </c>
      <c r="AS47" s="4">
        <f t="shared" si="33"/>
        <v>-0.27146299702766896</v>
      </c>
      <c r="AT47" s="4">
        <f t="shared" si="34"/>
        <v>-0.52135272415370082</v>
      </c>
      <c r="AU47" s="4">
        <f t="shared" si="35"/>
        <v>0.66773268035905176</v>
      </c>
      <c r="AV47" s="4">
        <f t="shared" si="146"/>
        <v>-0.12439228630870502</v>
      </c>
      <c r="AW47" s="4">
        <f t="shared" si="146"/>
        <v>2.9064990950234346</v>
      </c>
      <c r="AY47" s="2">
        <f t="shared" si="96"/>
        <v>132.78546563065649</v>
      </c>
      <c r="AZ47" s="2">
        <f t="shared" si="147"/>
        <v>132.42799238258155</v>
      </c>
      <c r="BA47" s="2">
        <f t="shared" si="148"/>
        <v>130.97104413465385</v>
      </c>
      <c r="BB47" s="2">
        <f t="shared" si="149"/>
        <v>130.90567009465599</v>
      </c>
      <c r="BC47" s="2">
        <f t="shared" si="150"/>
        <v>130.78938187209542</v>
      </c>
      <c r="BD47" s="2">
        <f t="shared" si="151"/>
        <v>129.53157819125968</v>
      </c>
      <c r="BE47" s="2">
        <f t="shared" si="152"/>
        <v>130.08852694595751</v>
      </c>
      <c r="BF47" s="2">
        <f t="shared" si="153"/>
        <v>129.91505544257132</v>
      </c>
      <c r="BG47" s="2">
        <f t="shared" si="154"/>
        <v>131.14099538489148</v>
      </c>
      <c r="BH47" s="2">
        <f t="shared" si="155"/>
        <v>132.38925649067042</v>
      </c>
      <c r="BI47" s="2">
        <f t="shared" si="156"/>
        <v>133.72617984081884</v>
      </c>
      <c r="BJ47" s="2">
        <f t="shared" si="157"/>
        <v>133.77634027836976</v>
      </c>
      <c r="BK47" s="2">
        <f t="shared" si="158"/>
        <v>132.64126226217681</v>
      </c>
      <c r="BL47" s="2">
        <f t="shared" si="159"/>
        <v>132.30639214860935</v>
      </c>
      <c r="BM47" s="2">
        <f t="shared" si="160"/>
        <v>131.14350089276414</v>
      </c>
      <c r="BO47" s="2">
        <f t="shared" si="38"/>
        <v>134.65</v>
      </c>
      <c r="BP47" s="2">
        <f t="shared" si="39"/>
        <v>132.29300000000001</v>
      </c>
      <c r="BQ47" s="2">
        <f t="shared" si="40"/>
        <v>131</v>
      </c>
      <c r="BR47" s="2">
        <f t="shared" si="41"/>
        <v>131.79300000000001</v>
      </c>
      <c r="BS47" s="2">
        <f t="shared" si="42"/>
        <v>129.20699999999999</v>
      </c>
      <c r="BT47" s="2">
        <f t="shared" si="43"/>
        <v>130.81</v>
      </c>
      <c r="BU47" s="2">
        <f t="shared" si="44"/>
        <v>131.947</v>
      </c>
      <c r="BV47" s="2">
        <f t="shared" si="45"/>
        <v>130.84200000000001</v>
      </c>
      <c r="BW47" s="2">
        <f t="shared" si="46"/>
        <v>131.57900000000001</v>
      </c>
      <c r="BX47" s="2">
        <f t="shared" si="47"/>
        <v>133.071</v>
      </c>
      <c r="BY47" s="2">
        <f t="shared" si="48"/>
        <v>133.45500000000001</v>
      </c>
      <c r="BZ47" s="2">
        <f t="shared" si="49"/>
        <v>133.255</v>
      </c>
      <c r="CA47" s="2">
        <f t="shared" si="50"/>
        <v>133.309</v>
      </c>
      <c r="CB47" s="2">
        <f t="shared" si="51"/>
        <v>132.18199999999999</v>
      </c>
      <c r="CC47" s="2">
        <f t="shared" si="52"/>
        <v>134.05000000000001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133.28375609756097</v>
      </c>
      <c r="DL47" s="2">
        <f t="shared" si="161"/>
        <v>132.75690243902437</v>
      </c>
      <c r="DM47" s="2">
        <f t="shared" si="161"/>
        <v>131.51892682926831</v>
      </c>
      <c r="DN47" s="2">
        <f t="shared" si="161"/>
        <v>131.40386144465293</v>
      </c>
      <c r="DO47" s="2">
        <f t="shared" si="161"/>
        <v>131.1582638144217</v>
      </c>
      <c r="DP47" s="2">
        <f t="shared" si="161"/>
        <v>130.01255192034139</v>
      </c>
      <c r="DQ47" s="2">
        <f t="shared" si="161"/>
        <v>130.42839781887145</v>
      </c>
      <c r="DR47" s="2">
        <f t="shared" si="161"/>
        <v>130.41247338935577</v>
      </c>
      <c r="DS47" s="2">
        <f t="shared" si="161"/>
        <v>131.28076366366369</v>
      </c>
      <c r="DT47" s="2">
        <f t="shared" si="161"/>
        <v>132.50135419630158</v>
      </c>
      <c r="DU47" s="2">
        <f t="shared" si="161"/>
        <v>134.45630872420264</v>
      </c>
      <c r="DV47" s="2">
        <f t="shared" si="161"/>
        <v>134.3046152204837</v>
      </c>
      <c r="DW47" s="2">
        <f t="shared" si="161"/>
        <v>132.92799729729728</v>
      </c>
      <c r="DX47" s="2">
        <f t="shared" si="161"/>
        <v>132.44017012032086</v>
      </c>
      <c r="DY47" s="2">
        <f t="shared" si="161"/>
        <v>131.68967741935484</v>
      </c>
      <c r="EA47" s="2">
        <f t="shared" si="71"/>
        <v>129.26743089751406</v>
      </c>
      <c r="EB47" s="2">
        <f t="shared" si="72"/>
        <v>130.22871822299314</v>
      </c>
      <c r="EC47" s="2">
        <f t="shared" si="73"/>
        <v>127.32296725042049</v>
      </c>
      <c r="ED47" s="2">
        <f t="shared" si="74"/>
        <v>127.27711822573046</v>
      </c>
      <c r="EE47" s="2">
        <f t="shared" si="75"/>
        <v>128.10904862447794</v>
      </c>
      <c r="EF47" s="2">
        <f t="shared" si="76"/>
        <v>125.70591045067127</v>
      </c>
      <c r="EG47" s="2">
        <f t="shared" si="77"/>
        <v>127.36489960749712</v>
      </c>
      <c r="EH47" s="2">
        <f t="shared" si="78"/>
        <v>126.06565793119003</v>
      </c>
      <c r="EI47" s="2">
        <f t="shared" si="79"/>
        <v>130.02089884761995</v>
      </c>
      <c r="EJ47" s="2">
        <f t="shared" si="80"/>
        <v>131.5228807502738</v>
      </c>
      <c r="EK47" s="2">
        <f t="shared" si="81"/>
        <v>129.19927601180331</v>
      </c>
      <c r="EL47" s="2">
        <f t="shared" si="82"/>
        <v>129.73157131607564</v>
      </c>
      <c r="EM47" s="2">
        <f t="shared" si="83"/>
        <v>130.47222145886852</v>
      </c>
      <c r="EN47" s="2">
        <f t="shared" si="84"/>
        <v>131.12032167241043</v>
      </c>
      <c r="EO47" s="2">
        <f t="shared" si="85"/>
        <v>125.96191762562408</v>
      </c>
      <c r="EQ47" s="2">
        <f t="shared" si="86"/>
        <v>130.11341651459858</v>
      </c>
      <c r="ER47" s="2">
        <f t="shared" si="162"/>
        <v>128.31248141989704</v>
      </c>
      <c r="ES47" s="2">
        <f t="shared" si="162"/>
        <v>127.42428712552086</v>
      </c>
      <c r="ET47" s="2">
        <f t="shared" si="162"/>
        <v>127.68004178265659</v>
      </c>
      <c r="EU47" s="2">
        <f t="shared" si="162"/>
        <v>127.95299380246229</v>
      </c>
      <c r="EV47" s="2">
        <f t="shared" si="162"/>
        <v>125.65334856511903</v>
      </c>
      <c r="EW47" s="2">
        <f t="shared" si="162"/>
        <v>127.57561085939503</v>
      </c>
      <c r="EX47" s="2">
        <f t="shared" si="162"/>
        <v>126.8253778212803</v>
      </c>
      <c r="EY47" s="2">
        <f t="shared" si="162"/>
        <v>129.741685727608</v>
      </c>
      <c r="EZ47" s="2">
        <f t="shared" si="162"/>
        <v>131.33276859276594</v>
      </c>
      <c r="FA47" s="2">
        <f t="shared" si="162"/>
        <v>130.09622806900018</v>
      </c>
      <c r="FB47" s="2">
        <f t="shared" si="162"/>
        <v>129.44031429076614</v>
      </c>
      <c r="FC47" s="2">
        <f t="shared" si="162"/>
        <v>130.67102144868772</v>
      </c>
      <c r="FD47" s="2">
        <f t="shared" si="162"/>
        <v>131.1273461785153</v>
      </c>
      <c r="FE47" s="2">
        <f t="shared" si="162"/>
        <v>140.89474289825006</v>
      </c>
      <c r="FG47" s="2">
        <f t="shared" si="88"/>
        <v>0.12406946398936269</v>
      </c>
      <c r="FH47" s="2">
        <f t="shared" si="163"/>
        <v>0.13008142587614588</v>
      </c>
      <c r="FI47" s="2">
        <f t="shared" si="163"/>
        <v>0.13057440176432661</v>
      </c>
      <c r="FJ47" s="2">
        <f t="shared" si="163"/>
        <v>0.12072442659257103</v>
      </c>
      <c r="FK47" s="2">
        <f t="shared" si="163"/>
        <v>0.12097513230886242</v>
      </c>
      <c r="FL47" s="2">
        <f t="shared" si="163"/>
        <v>0.11168166482849186</v>
      </c>
      <c r="FM47" s="2">
        <f t="shared" si="163"/>
        <v>0.11094335036665795</v>
      </c>
      <c r="FN47" s="2">
        <f t="shared" si="163"/>
        <v>0.11443644167911539</v>
      </c>
      <c r="FO47" s="2">
        <f t="shared" si="163"/>
        <v>0.1109342426052473</v>
      </c>
      <c r="FP47" s="2">
        <f t="shared" si="163"/>
        <v>0.11455970996580786</v>
      </c>
      <c r="FQ47" s="2">
        <f t="shared" si="163"/>
        <v>0.13889020193328783</v>
      </c>
      <c r="FR47" s="2">
        <f t="shared" si="163"/>
        <v>0.11551808355279837</v>
      </c>
      <c r="FS47" s="2">
        <f t="shared" si="163"/>
        <v>0.11676092835138804</v>
      </c>
      <c r="FT47" s="2">
        <f t="shared" si="163"/>
        <v>0.10135865822784805</v>
      </c>
      <c r="FU47" s="2">
        <f t="shared" si="163"/>
        <v>9.5387008769324932E-2</v>
      </c>
      <c r="FW47" s="2">
        <f t="shared" si="112"/>
        <v>1.5186868490873986E-5</v>
      </c>
      <c r="FX47" s="2">
        <f t="shared" si="164"/>
        <v>2.100405537175587E-5</v>
      </c>
      <c r="FY47" s="2">
        <f t="shared" si="165"/>
        <v>2.1883375783301141E-5</v>
      </c>
      <c r="FZ47" s="2">
        <f t="shared" si="166"/>
        <v>1.8263519526575254E-5</v>
      </c>
      <c r="GA47" s="2">
        <f t="shared" si="167"/>
        <v>1.7502084414521322E-5</v>
      </c>
      <c r="GB47" s="2">
        <f t="shared" si="168"/>
        <v>1.5979821396171004E-5</v>
      </c>
      <c r="GC47" s="2">
        <f t="shared" si="169"/>
        <v>1.8425680316968102E-5</v>
      </c>
      <c r="GD47" s="2">
        <f t="shared" si="170"/>
        <v>2.1253733137245341E-5</v>
      </c>
      <c r="GE47" s="2">
        <f t="shared" si="171"/>
        <v>2.195319257451865E-5</v>
      </c>
      <c r="GF47" s="2">
        <f t="shared" si="172"/>
        <v>2.1416015722984109E-5</v>
      </c>
      <c r="GG47" s="2">
        <f t="shared" si="173"/>
        <v>2.39161180138448E-5</v>
      </c>
      <c r="GH47" s="2">
        <f t="shared" si="174"/>
        <v>1.9482015601363318E-5</v>
      </c>
      <c r="GI47" s="2">
        <f t="shared" si="175"/>
        <v>1.8267593408589793E-5</v>
      </c>
      <c r="GJ47" s="2">
        <f t="shared" si="176"/>
        <v>1.3671107013619349E-5</v>
      </c>
      <c r="GK47" s="2">
        <f t="shared" si="177"/>
        <v>1.1876324756789119E-5</v>
      </c>
      <c r="GM47" s="86">
        <f t="shared" si="113"/>
        <v>1.1469428581568649E-7</v>
      </c>
      <c r="GN47" s="86">
        <f t="shared" si="178"/>
        <v>2.4299233224482134E-7</v>
      </c>
      <c r="GO47" s="86">
        <f t="shared" si="179"/>
        <v>2.326875080059487E-7</v>
      </c>
      <c r="GP47" s="86">
        <f t="shared" si="180"/>
        <v>5.6873636684881446E-8</v>
      </c>
      <c r="GQ47" s="86">
        <f t="shared" si="181"/>
        <v>2.4969331212163168E-8</v>
      </c>
      <c r="GR47" s="86">
        <f t="shared" si="182"/>
        <v>5.9832334605837773E-9</v>
      </c>
      <c r="GS47" s="86">
        <f t="shared" si="183"/>
        <v>3.725816754825895E-9</v>
      </c>
      <c r="GT47" s="86">
        <f t="shared" si="184"/>
        <v>4.25567228422464E-9</v>
      </c>
      <c r="GU47" s="86">
        <f t="shared" si="185"/>
        <v>2.8757133289406707E-9</v>
      </c>
      <c r="GV47" s="86">
        <f t="shared" si="186"/>
        <v>9.4603848118959609E-9</v>
      </c>
      <c r="GW47" s="86">
        <f t="shared" si="187"/>
        <v>3.4797892877542457E-7</v>
      </c>
      <c r="GX47" s="86">
        <f t="shared" si="188"/>
        <v>1.2504863994927837E-8</v>
      </c>
      <c r="GY47" s="86">
        <f t="shared" si="189"/>
        <v>4.6846608223100385E-9</v>
      </c>
      <c r="GZ47" s="86">
        <f t="shared" si="190"/>
        <v>1.2195379855258804E-10</v>
      </c>
      <c r="HA47" s="86">
        <f t="shared" si="191"/>
        <v>1.245494589364824E-11</v>
      </c>
      <c r="HC47" s="86">
        <f t="shared" si="145"/>
        <v>3.5137300485290143E-20</v>
      </c>
      <c r="HD47" s="86">
        <f t="shared" si="192"/>
        <v>8.2276607647049691E-20</v>
      </c>
      <c r="HE47" s="86">
        <f t="shared" si="193"/>
        <v>3.6628552731011549E-22</v>
      </c>
      <c r="HF47" s="86">
        <f t="shared" si="194"/>
        <v>5.0752165969648158E-25</v>
      </c>
      <c r="HG47" s="86">
        <f t="shared" si="195"/>
        <v>3.7014490566613419E-21</v>
      </c>
      <c r="HH47" s="86">
        <f t="shared" si="196"/>
        <v>5.5624090807803497E-24</v>
      </c>
      <c r="HI47" s="86">
        <f t="shared" si="197"/>
        <v>1.8615711124042505E-25</v>
      </c>
      <c r="HJ47" s="86">
        <f t="shared" si="198"/>
        <v>6.5894311599266973E-25</v>
      </c>
      <c r="HK47" s="86">
        <f t="shared" si="199"/>
        <v>8.8863934025292775E-27</v>
      </c>
      <c r="HL47" s="86">
        <f t="shared" si="200"/>
        <v>9.0269139794131104E-26</v>
      </c>
      <c r="HM47" s="86">
        <f t="shared" si="201"/>
        <v>3.1811367353492749E-21</v>
      </c>
      <c r="HN47" s="86">
        <f t="shared" si="202"/>
        <v>4.2964137577106241E-23</v>
      </c>
      <c r="HO47" s="86">
        <f t="shared" si="203"/>
        <v>3.3834575635916196E-24</v>
      </c>
      <c r="HP47" s="86">
        <f t="shared" si="204"/>
        <v>2.085339956401643E-37</v>
      </c>
      <c r="HQ47" s="86">
        <f t="shared" si="205"/>
        <v>2.1434409523603706E-39</v>
      </c>
      <c r="HS47" s="86">
        <f t="shared" si="114"/>
        <v>1.0163890151575363E-103</v>
      </c>
      <c r="HT47" s="86">
        <f t="shared" si="206"/>
        <v>1.8871370757804763E-98</v>
      </c>
      <c r="HU47" s="86">
        <f t="shared" si="207"/>
        <v>2.3792806548664086E-111</v>
      </c>
      <c r="HV47" s="86">
        <f t="shared" si="208"/>
        <v>1.7073724829629353E-131</v>
      </c>
      <c r="HW47" s="86">
        <f t="shared" si="209"/>
        <v>2.0692922144297726E-110</v>
      </c>
      <c r="HX47" s="86">
        <f t="shared" si="210"/>
        <v>9.3248573364504728E-127</v>
      </c>
      <c r="HY47" s="86">
        <f t="shared" si="211"/>
        <v>5.495191192234809E-135</v>
      </c>
      <c r="HZ47" s="86">
        <f t="shared" si="212"/>
        <v>1.3006784650219835E-132</v>
      </c>
      <c r="IA47" s="86">
        <f t="shared" si="213"/>
        <v>2.1530422423282971E-142</v>
      </c>
      <c r="IB47" s="86">
        <f t="shared" si="214"/>
        <v>1.1954854641718784E-135</v>
      </c>
      <c r="IC47" s="86">
        <f t="shared" si="215"/>
        <v>7.8200374863796733E-111</v>
      </c>
      <c r="ID47" s="86">
        <f t="shared" si="216"/>
        <v>4.1338532683480297E-120</v>
      </c>
      <c r="IE47" s="86">
        <f t="shared" si="217"/>
        <v>9.8112566662314283E-129</v>
      </c>
      <c r="IF47" s="86">
        <f t="shared" si="218"/>
        <v>2.4700760142138916E-61</v>
      </c>
      <c r="IG47" s="86">
        <f t="shared" si="219"/>
        <v>3.7752169314601344E-64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1.9530676582743497E-287</v>
      </c>
      <c r="IW47" s="86">
        <f t="shared" si="129"/>
        <v>8.3052446232143582E-210</v>
      </c>
      <c r="IY47" s="86">
        <f t="shared" si="130"/>
        <v>1.1469428581572163E-7</v>
      </c>
      <c r="IZ47" s="86">
        <f t="shared" si="131"/>
        <v>2.4299233224490361E-7</v>
      </c>
      <c r="JA47" s="86">
        <f t="shared" si="132"/>
        <v>2.3268750800594907E-7</v>
      </c>
      <c r="JB47" s="86">
        <f t="shared" si="133"/>
        <v>5.6873636684881446E-8</v>
      </c>
      <c r="JC47" s="86">
        <f t="shared" si="134"/>
        <v>2.496933121216687E-8</v>
      </c>
      <c r="JD47" s="86">
        <f t="shared" si="135"/>
        <v>5.9832334605837831E-9</v>
      </c>
      <c r="JE47" s="86">
        <f t="shared" si="136"/>
        <v>3.725816754825895E-9</v>
      </c>
      <c r="JF47" s="86">
        <f t="shared" si="137"/>
        <v>4.2556722842246408E-9</v>
      </c>
      <c r="JG47" s="86">
        <f t="shared" si="138"/>
        <v>2.8757133289406707E-9</v>
      </c>
      <c r="JH47" s="86">
        <f t="shared" si="139"/>
        <v>9.4603848118959609E-9</v>
      </c>
      <c r="JI47" s="86">
        <f t="shared" si="140"/>
        <v>3.4797892877542775E-7</v>
      </c>
      <c r="JJ47" s="86">
        <f t="shared" si="141"/>
        <v>1.250486399492788E-8</v>
      </c>
      <c r="JK47" s="86">
        <f t="shared" si="142"/>
        <v>4.6846608223100418E-9</v>
      </c>
      <c r="JL47" s="86">
        <f t="shared" si="143"/>
        <v>1.2195379855258804E-10</v>
      </c>
      <c r="JM47" s="86">
        <f t="shared" si="144"/>
        <v>1.245494589364824E-11</v>
      </c>
    </row>
    <row r="48" spans="2:273" x14ac:dyDescent="0.25">
      <c r="B48" s="2">
        <v>21</v>
      </c>
      <c r="C48" s="37">
        <v>133.917</v>
      </c>
      <c r="D48" s="37">
        <v>133.96600000000001</v>
      </c>
      <c r="E48" s="37">
        <v>129.672</v>
      </c>
      <c r="F48" s="37">
        <v>129.91399999999999</v>
      </c>
      <c r="G48" s="37">
        <v>131.155</v>
      </c>
      <c r="H48" s="37">
        <v>130.79300000000001</v>
      </c>
      <c r="I48" s="37">
        <v>128.89500000000001</v>
      </c>
      <c r="J48" s="37">
        <v>130.42099999999999</v>
      </c>
      <c r="K48" s="37">
        <v>130.91200000000001</v>
      </c>
      <c r="L48" s="37">
        <v>131.286</v>
      </c>
      <c r="M48" s="37">
        <v>132.18199999999999</v>
      </c>
      <c r="N48" s="37">
        <v>132.327</v>
      </c>
      <c r="O48" s="37">
        <v>132.309</v>
      </c>
      <c r="P48" s="37">
        <v>131.56399999999999</v>
      </c>
      <c r="Q48" s="37">
        <v>129.44999999999999</v>
      </c>
      <c r="S48" s="4">
        <f t="shared" si="8"/>
        <v>132.88333300909565</v>
      </c>
      <c r="T48" s="4">
        <f t="shared" si="9"/>
        <v>132.59025455139033</v>
      </c>
      <c r="U48" s="4">
        <f t="shared" si="10"/>
        <v>131.10724456052276</v>
      </c>
      <c r="V48" s="4">
        <f t="shared" si="11"/>
        <v>131.0872206424724</v>
      </c>
      <c r="W48" s="4">
        <f t="shared" si="12"/>
        <v>131.0181617218087</v>
      </c>
      <c r="X48" s="4">
        <f t="shared" si="13"/>
        <v>129.70513766053168</v>
      </c>
      <c r="Y48" s="4">
        <f t="shared" si="14"/>
        <v>130.22777611441001</v>
      </c>
      <c r="Z48" s="4">
        <f t="shared" si="15"/>
        <v>129.99410129022189</v>
      </c>
      <c r="AA48" s="4">
        <f t="shared" si="16"/>
        <v>131.30682476527619</v>
      </c>
      <c r="AB48" s="4">
        <f t="shared" si="17"/>
        <v>132.50305812532795</v>
      </c>
      <c r="AC48" s="4">
        <f t="shared" si="18"/>
        <v>133.82829710968079</v>
      </c>
      <c r="AD48" s="4">
        <f t="shared" si="19"/>
        <v>133.94899262373562</v>
      </c>
      <c r="AE48" s="4">
        <f t="shared" si="20"/>
        <v>132.8246897026707</v>
      </c>
      <c r="AF48" s="4">
        <f t="shared" si="21"/>
        <v>132.45337616139381</v>
      </c>
      <c r="AG48" s="4">
        <f t="shared" si="22"/>
        <v>131.23850285043935</v>
      </c>
      <c r="AI48" s="4">
        <f t="shared" si="23"/>
        <v>1.0336669909043508</v>
      </c>
      <c r="AJ48" s="4">
        <f t="shared" si="24"/>
        <v>1.3757454486096776</v>
      </c>
      <c r="AK48" s="4">
        <f t="shared" si="25"/>
        <v>-1.4352445605227615</v>
      </c>
      <c r="AL48" s="4">
        <f t="shared" si="26"/>
        <v>-1.1732206424724154</v>
      </c>
      <c r="AM48" s="4">
        <f t="shared" si="27"/>
        <v>0.13683827819130556</v>
      </c>
      <c r="AN48" s="4">
        <f t="shared" si="28"/>
        <v>1.0878623394683302</v>
      </c>
      <c r="AO48" s="4">
        <f t="shared" si="29"/>
        <v>-1.3327761144099952</v>
      </c>
      <c r="AP48" s="4">
        <f t="shared" si="30"/>
        <v>0.42689870977810074</v>
      </c>
      <c r="AQ48" s="4">
        <f t="shared" si="31"/>
        <v>-0.3948247652761836</v>
      </c>
      <c r="AR48" s="4">
        <f t="shared" si="32"/>
        <v>-1.2170581253279522</v>
      </c>
      <c r="AS48" s="4">
        <f t="shared" si="33"/>
        <v>-1.6462971096808019</v>
      </c>
      <c r="AT48" s="4">
        <f t="shared" si="34"/>
        <v>-1.6219926237356219</v>
      </c>
      <c r="AU48" s="4">
        <f t="shared" si="35"/>
        <v>-0.51568970267069858</v>
      </c>
      <c r="AV48" s="4">
        <f t="shared" si="146"/>
        <v>-0.88937616139381248</v>
      </c>
      <c r="AW48" s="4">
        <f t="shared" si="146"/>
        <v>-1.7885028504393574</v>
      </c>
      <c r="AY48" s="2">
        <f t="shared" si="96"/>
        <v>132.8831143760107</v>
      </c>
      <c r="AZ48" s="2">
        <f t="shared" si="147"/>
        <v>132.58981026428003</v>
      </c>
      <c r="BA48" s="2">
        <f t="shared" si="148"/>
        <v>131.1068074891549</v>
      </c>
      <c r="BB48" s="2">
        <f t="shared" si="149"/>
        <v>131.08710551674923</v>
      </c>
      <c r="BC48" s="2">
        <f t="shared" si="150"/>
        <v>131.01810468002131</v>
      </c>
      <c r="BD48" s="2">
        <f t="shared" si="151"/>
        <v>129.70512298569821</v>
      </c>
      <c r="BE48" s="2">
        <f t="shared" si="152"/>
        <v>130.22776652656663</v>
      </c>
      <c r="BF48" s="2">
        <f t="shared" si="153"/>
        <v>129.99409038329836</v>
      </c>
      <c r="BG48" s="2">
        <f t="shared" si="154"/>
        <v>131.30681751741824</v>
      </c>
      <c r="BH48" s="2">
        <f t="shared" si="155"/>
        <v>132.50303827948866</v>
      </c>
      <c r="BI48" s="2">
        <f t="shared" si="156"/>
        <v>133.8277498055823</v>
      </c>
      <c r="BJ48" s="2">
        <f t="shared" si="157"/>
        <v>133.94896459271189</v>
      </c>
      <c r="BK48" s="2">
        <f t="shared" si="158"/>
        <v>132.82467746438056</v>
      </c>
      <c r="BL48" s="2">
        <f t="shared" si="159"/>
        <v>132.45337576562596</v>
      </c>
      <c r="BM48" s="2">
        <f t="shared" si="160"/>
        <v>131.23850281107366</v>
      </c>
      <c r="BO48" s="2">
        <f t="shared" si="38"/>
        <v>133.917</v>
      </c>
      <c r="BP48" s="2">
        <f t="shared" si="39"/>
        <v>133.96600000000001</v>
      </c>
      <c r="BQ48" s="2">
        <f t="shared" si="40"/>
        <v>129.672</v>
      </c>
      <c r="BR48" s="2">
        <f t="shared" si="41"/>
        <v>129.91399999999999</v>
      </c>
      <c r="BS48" s="2">
        <f t="shared" si="42"/>
        <v>131.155</v>
      </c>
      <c r="BT48" s="2">
        <f t="shared" si="43"/>
        <v>130.79300000000001</v>
      </c>
      <c r="BU48" s="2">
        <f t="shared" si="44"/>
        <v>128.89500000000001</v>
      </c>
      <c r="BV48" s="2">
        <f t="shared" si="45"/>
        <v>130.42099999999999</v>
      </c>
      <c r="BW48" s="2">
        <f t="shared" si="46"/>
        <v>130.91200000000001</v>
      </c>
      <c r="BX48" s="2">
        <f t="shared" si="47"/>
        <v>131.286</v>
      </c>
      <c r="BY48" s="2">
        <f t="shared" si="48"/>
        <v>132.18199999999999</v>
      </c>
      <c r="BZ48" s="2">
        <f t="shared" si="49"/>
        <v>132.327</v>
      </c>
      <c r="CA48" s="2">
        <f t="shared" si="50"/>
        <v>132.309</v>
      </c>
      <c r="CB48" s="2">
        <f t="shared" si="51"/>
        <v>131.56399999999999</v>
      </c>
      <c r="CC48" s="2">
        <f t="shared" si="52"/>
        <v>129.44999999999999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133.45274268292684</v>
      </c>
      <c r="DL48" s="2">
        <f t="shared" si="161"/>
        <v>132.98820487804878</v>
      </c>
      <c r="DM48" s="2">
        <f t="shared" si="161"/>
        <v>131.73500644599306</v>
      </c>
      <c r="DN48" s="2">
        <f t="shared" si="161"/>
        <v>131.66448714821769</v>
      </c>
      <c r="DO48" s="2">
        <f t="shared" si="161"/>
        <v>131.46391618338987</v>
      </c>
      <c r="DP48" s="2">
        <f t="shared" si="161"/>
        <v>130.26056258890472</v>
      </c>
      <c r="DQ48" s="2">
        <f t="shared" si="161"/>
        <v>130.62380512091033</v>
      </c>
      <c r="DR48" s="2">
        <f t="shared" si="161"/>
        <v>130.55509075630255</v>
      </c>
      <c r="DS48" s="2">
        <f t="shared" si="161"/>
        <v>131.49082852852854</v>
      </c>
      <c r="DT48" s="2">
        <f t="shared" si="161"/>
        <v>132.65211901375059</v>
      </c>
      <c r="DU48" s="2">
        <f t="shared" si="161"/>
        <v>134.6517761726079</v>
      </c>
      <c r="DV48" s="2">
        <f t="shared" si="161"/>
        <v>134.56048221906121</v>
      </c>
      <c r="DW48" s="2">
        <f t="shared" si="161"/>
        <v>133.17192664092661</v>
      </c>
      <c r="DX48" s="2">
        <f t="shared" si="161"/>
        <v>132.62317179144387</v>
      </c>
      <c r="DY48" s="2">
        <f t="shared" si="161"/>
        <v>131.83532258064517</v>
      </c>
      <c r="EA48" s="2">
        <f t="shared" si="71"/>
        <v>129.21528957996213</v>
      </c>
      <c r="EB48" s="2">
        <f t="shared" si="72"/>
        <v>130.16028476438277</v>
      </c>
      <c r="EC48" s="2">
        <f t="shared" si="73"/>
        <v>127.29199213416443</v>
      </c>
      <c r="ED48" s="2">
        <f t="shared" si="74"/>
        <v>127.25180219132895</v>
      </c>
      <c r="EE48" s="2">
        <f t="shared" si="75"/>
        <v>128.06381546079692</v>
      </c>
      <c r="EF48" s="2">
        <f t="shared" si="76"/>
        <v>125.67588630159879</v>
      </c>
      <c r="EG48" s="2">
        <f t="shared" si="77"/>
        <v>127.33328415003348</v>
      </c>
      <c r="EH48" s="2">
        <f t="shared" si="78"/>
        <v>126.0346483151859</v>
      </c>
      <c r="EI48" s="2">
        <f t="shared" si="79"/>
        <v>129.96190429370895</v>
      </c>
      <c r="EJ48" s="2">
        <f t="shared" si="80"/>
        <v>131.45220399780942</v>
      </c>
      <c r="EK48" s="2">
        <f t="shared" si="81"/>
        <v>129.16821636378097</v>
      </c>
      <c r="EL48" s="2">
        <f t="shared" si="82"/>
        <v>129.67881614439457</v>
      </c>
      <c r="EM48" s="2">
        <f t="shared" si="83"/>
        <v>130.42900418185079</v>
      </c>
      <c r="EN48" s="2">
        <f t="shared" si="84"/>
        <v>131.08043006697446</v>
      </c>
      <c r="EO48" s="2">
        <f t="shared" si="85"/>
        <v>126.07466577803719</v>
      </c>
      <c r="EQ48" s="2">
        <f t="shared" si="86"/>
        <v>130.05106865875916</v>
      </c>
      <c r="ER48" s="2">
        <f t="shared" si="162"/>
        <v>128.26760501447643</v>
      </c>
      <c r="ES48" s="2">
        <f t="shared" si="162"/>
        <v>127.39204821914907</v>
      </c>
      <c r="ET48" s="2">
        <f t="shared" si="162"/>
        <v>127.64974724160086</v>
      </c>
      <c r="EU48" s="2">
        <f t="shared" si="162"/>
        <v>127.9096724746386</v>
      </c>
      <c r="EV48" s="2">
        <f t="shared" si="162"/>
        <v>125.62395463907671</v>
      </c>
      <c r="EW48" s="2">
        <f t="shared" si="162"/>
        <v>127.54139942044955</v>
      </c>
      <c r="EX48" s="2">
        <f t="shared" si="162"/>
        <v>126.78484944601787</v>
      </c>
      <c r="EY48" s="2">
        <f t="shared" si="162"/>
        <v>129.68616254079947</v>
      </c>
      <c r="EZ48" s="2">
        <f t="shared" si="162"/>
        <v>131.2644639157518</v>
      </c>
      <c r="FA48" s="2">
        <f t="shared" si="162"/>
        <v>130.05375899346845</v>
      </c>
      <c r="FB48" s="2">
        <f t="shared" si="162"/>
        <v>129.39114900161189</v>
      </c>
      <c r="FC48" s="2">
        <f t="shared" si="162"/>
        <v>130.62535444024275</v>
      </c>
      <c r="FD48" s="2">
        <f t="shared" si="162"/>
        <v>131.08735090623193</v>
      </c>
      <c r="FE48" s="2">
        <f t="shared" si="162"/>
        <v>140.80900621352083</v>
      </c>
      <c r="FG48" s="2">
        <f t="shared" si="88"/>
        <v>0.13443033126409484</v>
      </c>
      <c r="FH48" s="2">
        <f t="shared" si="163"/>
        <v>0.14086360593863076</v>
      </c>
      <c r="FI48" s="2">
        <f t="shared" si="163"/>
        <v>0.14139080217923228</v>
      </c>
      <c r="FJ48" s="2">
        <f t="shared" si="163"/>
        <v>0.13084768257065807</v>
      </c>
      <c r="FK48" s="2">
        <f t="shared" si="163"/>
        <v>0.13111627614634008</v>
      </c>
      <c r="FL48" s="2">
        <f t="shared" si="163"/>
        <v>0.12115112572372315</v>
      </c>
      <c r="FM48" s="2">
        <f t="shared" si="163"/>
        <v>0.12035869166873862</v>
      </c>
      <c r="FN48" s="2">
        <f t="shared" si="163"/>
        <v>0.12410684643253019</v>
      </c>
      <c r="FO48" s="2">
        <f t="shared" si="163"/>
        <v>0.12034891559687819</v>
      </c>
      <c r="FP48" s="2">
        <f t="shared" si="163"/>
        <v>0.12423907005200321</v>
      </c>
      <c r="FQ48" s="2">
        <f t="shared" si="163"/>
        <v>0.15027639302381482</v>
      </c>
      <c r="FR48" s="2">
        <f t="shared" si="163"/>
        <v>0.12526696254426861</v>
      </c>
      <c r="FS48" s="2">
        <f t="shared" si="163"/>
        <v>0.12659968140525246</v>
      </c>
      <c r="FT48" s="2">
        <f t="shared" si="163"/>
        <v>0.11006128042595111</v>
      </c>
      <c r="FU48" s="2">
        <f t="shared" si="163"/>
        <v>0.10363603705655972</v>
      </c>
      <c r="FW48" s="2">
        <f t="shared" si="112"/>
        <v>1.6652045769331897E-5</v>
      </c>
      <c r="FX48" s="2">
        <f t="shared" si="164"/>
        <v>2.3030442076058003E-5</v>
      </c>
      <c r="FY48" s="2">
        <f t="shared" si="165"/>
        <v>2.3994593745364673E-5</v>
      </c>
      <c r="FZ48" s="2">
        <f t="shared" si="166"/>
        <v>2.0025515660137324E-5</v>
      </c>
      <c r="GA48" s="2">
        <f t="shared" si="167"/>
        <v>1.9190621542881264E-5</v>
      </c>
      <c r="GB48" s="2">
        <f t="shared" si="168"/>
        <v>1.7521498726193166E-5</v>
      </c>
      <c r="GC48" s="2">
        <f t="shared" si="169"/>
        <v>2.0203320801693582E-5</v>
      </c>
      <c r="GD48" s="2">
        <f t="shared" si="170"/>
        <v>2.3304207185849778E-5</v>
      </c>
      <c r="GE48" s="2">
        <f t="shared" si="171"/>
        <v>2.4071146010898532E-5</v>
      </c>
      <c r="GF48" s="2">
        <f t="shared" si="172"/>
        <v>2.3482145770205473E-5</v>
      </c>
      <c r="GG48" s="2">
        <f t="shared" si="173"/>
        <v>2.6223441431020856E-5</v>
      </c>
      <c r="GH48" s="2">
        <f t="shared" si="174"/>
        <v>2.1361565172837835E-5</v>
      </c>
      <c r="GI48" s="2">
        <f t="shared" si="175"/>
        <v>2.0029982567196454E-5</v>
      </c>
      <c r="GJ48" s="2">
        <f t="shared" si="176"/>
        <v>1.4990050986240012E-5</v>
      </c>
      <c r="GK48" s="2">
        <f t="shared" si="177"/>
        <v>1.3022116225310805E-5</v>
      </c>
      <c r="GM48" s="86">
        <f t="shared" si="113"/>
        <v>2.344416415265867E-7</v>
      </c>
      <c r="GN48" s="86">
        <f t="shared" si="178"/>
        <v>4.8047851011000054E-7</v>
      </c>
      <c r="GO48" s="86">
        <f t="shared" si="179"/>
        <v>4.6223197944964364E-7</v>
      </c>
      <c r="GP48" s="86">
        <f t="shared" si="180"/>
        <v>1.2063765977446243E-7</v>
      </c>
      <c r="GQ48" s="86">
        <f t="shared" si="181"/>
        <v>5.6118108575149626E-8</v>
      </c>
      <c r="GR48" s="86">
        <f t="shared" si="182"/>
        <v>1.4288965465960691E-8</v>
      </c>
      <c r="GS48" s="86">
        <f t="shared" si="183"/>
        <v>9.1575564571021712E-9</v>
      </c>
      <c r="GT48" s="86">
        <f t="shared" si="184"/>
        <v>1.052344433895308E-8</v>
      </c>
      <c r="GU48" s="86">
        <f t="shared" si="185"/>
        <v>7.1923646944138272E-9</v>
      </c>
      <c r="GV48" s="86">
        <f t="shared" si="186"/>
        <v>2.2164234273413074E-8</v>
      </c>
      <c r="GW48" s="86">
        <f t="shared" si="187"/>
        <v>6.8914838215625604E-7</v>
      </c>
      <c r="GX48" s="86">
        <f t="shared" si="188"/>
        <v>2.8856478926688376E-8</v>
      </c>
      <c r="GY48" s="86">
        <f t="shared" si="189"/>
        <v>1.1623742820404424E-8</v>
      </c>
      <c r="GZ48" s="86">
        <f t="shared" si="190"/>
        <v>3.5938380819303245E-10</v>
      </c>
      <c r="HA48" s="86">
        <f t="shared" si="191"/>
        <v>4.1168458437834796E-11</v>
      </c>
      <c r="HC48" s="86">
        <f t="shared" si="145"/>
        <v>1.4136745535481516E-19</v>
      </c>
      <c r="HD48" s="86">
        <f t="shared" si="192"/>
        <v>3.2706395217632516E-19</v>
      </c>
      <c r="HE48" s="86">
        <f t="shared" si="193"/>
        <v>1.7514014698196149E-21</v>
      </c>
      <c r="HF48" s="86">
        <f t="shared" si="194"/>
        <v>3.0032470786660776E-24</v>
      </c>
      <c r="HG48" s="86">
        <f t="shared" si="195"/>
        <v>1.6495857421323023E-20</v>
      </c>
      <c r="HH48" s="86">
        <f t="shared" si="196"/>
        <v>3.0476007434529312E-23</v>
      </c>
      <c r="HI48" s="86">
        <f t="shared" si="197"/>
        <v>1.1565817389804074E-24</v>
      </c>
      <c r="HJ48" s="86">
        <f t="shared" si="198"/>
        <v>4.0347628258173683E-24</v>
      </c>
      <c r="HK48" s="86">
        <f t="shared" si="199"/>
        <v>6.2907485502201472E-26</v>
      </c>
      <c r="HL48" s="86">
        <f t="shared" si="200"/>
        <v>5.8709902885971658E-25</v>
      </c>
      <c r="HM48" s="86">
        <f t="shared" si="201"/>
        <v>1.481911074775936E-20</v>
      </c>
      <c r="HN48" s="86">
        <f t="shared" si="202"/>
        <v>2.2350267287186369E-22</v>
      </c>
      <c r="HO48" s="86">
        <f t="shared" si="203"/>
        <v>1.9402811135731682E-23</v>
      </c>
      <c r="HP48" s="86">
        <f t="shared" si="204"/>
        <v>3.3156719952597261E-36</v>
      </c>
      <c r="HQ48" s="86">
        <f t="shared" si="205"/>
        <v>3.8672639778587712E-38</v>
      </c>
      <c r="HS48" s="86">
        <f t="shared" si="114"/>
        <v>1.3811838269059211E-101</v>
      </c>
      <c r="HT48" s="86">
        <f t="shared" si="206"/>
        <v>2.2672824898794301E-96</v>
      </c>
      <c r="HU48" s="86">
        <f t="shared" si="207"/>
        <v>5.5189247051443636E-109</v>
      </c>
      <c r="HV48" s="86">
        <f t="shared" si="208"/>
        <v>9.4512833153012762E-129</v>
      </c>
      <c r="HW48" s="86">
        <f t="shared" si="209"/>
        <v>4.1808358966668973E-108</v>
      </c>
      <c r="HX48" s="86">
        <f t="shared" si="210"/>
        <v>4.0168869230138663E-124</v>
      </c>
      <c r="HY48" s="86">
        <f t="shared" si="211"/>
        <v>3.7181324895474793E-132</v>
      </c>
      <c r="HZ48" s="86">
        <f t="shared" si="212"/>
        <v>8.4926541879593433E-130</v>
      </c>
      <c r="IA48" s="86">
        <f t="shared" si="213"/>
        <v>2.3294789135350221E-139</v>
      </c>
      <c r="IB48" s="86">
        <f t="shared" si="214"/>
        <v>9.2760884295366385E-133</v>
      </c>
      <c r="IC48" s="86">
        <f t="shared" si="215"/>
        <v>1.8529740308432457E-108</v>
      </c>
      <c r="ID48" s="86">
        <f t="shared" si="216"/>
        <v>1.4171367748034214E-117</v>
      </c>
      <c r="IE48" s="86">
        <f t="shared" si="217"/>
        <v>5.0728805187655494E-126</v>
      </c>
      <c r="IF48" s="86">
        <f t="shared" si="218"/>
        <v>4.2317561433938764E-60</v>
      </c>
      <c r="IG48" s="86">
        <f t="shared" si="219"/>
        <v>7.1377841062345382E-63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9.1873503199582905E-283</v>
      </c>
      <c r="IW48" s="86">
        <f t="shared" si="129"/>
        <v>1.9028989206378495E-206</v>
      </c>
      <c r="IY48" s="86">
        <f t="shared" si="130"/>
        <v>2.3444164152672807E-7</v>
      </c>
      <c r="IZ48" s="86">
        <f t="shared" si="131"/>
        <v>4.804785101103276E-7</v>
      </c>
      <c r="JA48" s="86">
        <f t="shared" si="132"/>
        <v>4.6223197944964538E-7</v>
      </c>
      <c r="JB48" s="86">
        <f t="shared" si="133"/>
        <v>1.2063765977446243E-7</v>
      </c>
      <c r="JC48" s="86">
        <f t="shared" si="134"/>
        <v>5.6118108575166124E-8</v>
      </c>
      <c r="JD48" s="86">
        <f t="shared" si="135"/>
        <v>1.4288965465960721E-8</v>
      </c>
      <c r="JE48" s="86">
        <f t="shared" si="136"/>
        <v>9.1575564571021728E-9</v>
      </c>
      <c r="JF48" s="86">
        <f t="shared" si="137"/>
        <v>1.0523444338953084E-8</v>
      </c>
      <c r="JG48" s="86">
        <f t="shared" si="138"/>
        <v>7.1923646944138272E-9</v>
      </c>
      <c r="JH48" s="86">
        <f t="shared" si="139"/>
        <v>2.2164234273413074E-8</v>
      </c>
      <c r="JI48" s="86">
        <f t="shared" si="140"/>
        <v>6.8914838215627086E-7</v>
      </c>
      <c r="JJ48" s="86">
        <f t="shared" si="141"/>
        <v>2.8856478926688601E-8</v>
      </c>
      <c r="JK48" s="86">
        <f t="shared" si="142"/>
        <v>1.1623742820404444E-8</v>
      </c>
      <c r="JL48" s="86">
        <f t="shared" si="143"/>
        <v>3.5938380819303245E-10</v>
      </c>
      <c r="JM48" s="86">
        <f t="shared" si="144"/>
        <v>4.1168458437834796E-11</v>
      </c>
    </row>
    <row r="49" spans="2:273" x14ac:dyDescent="0.25">
      <c r="B49" s="2">
        <v>22</v>
      </c>
      <c r="C49" s="37">
        <v>133.767</v>
      </c>
      <c r="D49" s="37">
        <v>132.19</v>
      </c>
      <c r="E49" s="37">
        <v>131.72399999999999</v>
      </c>
      <c r="F49" s="37">
        <v>129.05199999999999</v>
      </c>
      <c r="G49" s="37">
        <v>129.86199999999999</v>
      </c>
      <c r="H49" s="37">
        <v>129.63800000000001</v>
      </c>
      <c r="I49" s="37">
        <v>128.82499999999999</v>
      </c>
      <c r="J49" s="37">
        <v>129.73699999999999</v>
      </c>
      <c r="K49" s="37">
        <v>130.57900000000001</v>
      </c>
      <c r="L49" s="37">
        <v>132.232</v>
      </c>
      <c r="M49" s="37">
        <v>132.89099999999999</v>
      </c>
      <c r="N49" s="37">
        <v>135.255</v>
      </c>
      <c r="O49" s="37">
        <v>133.6</v>
      </c>
      <c r="P49" s="37">
        <v>132.745</v>
      </c>
      <c r="Q49" s="37">
        <v>131.69999999999999</v>
      </c>
      <c r="S49" s="4">
        <f t="shared" si="8"/>
        <v>132.97339315469719</v>
      </c>
      <c r="T49" s="4">
        <f t="shared" si="9"/>
        <v>132.74370246057234</v>
      </c>
      <c r="U49" s="4">
        <f t="shared" si="10"/>
        <v>131.2345970214852</v>
      </c>
      <c r="V49" s="4">
        <f t="shared" si="11"/>
        <v>131.25963989628738</v>
      </c>
      <c r="W49" s="4">
        <f t="shared" si="12"/>
        <v>131.23715953202091</v>
      </c>
      <c r="X49" s="4">
        <f t="shared" si="13"/>
        <v>129.87010834062238</v>
      </c>
      <c r="Y49" s="4">
        <f t="shared" si="14"/>
        <v>130.36035537294936</v>
      </c>
      <c r="Z49" s="4">
        <f t="shared" si="15"/>
        <v>130.06653957143371</v>
      </c>
      <c r="AA49" s="4">
        <f t="shared" si="16"/>
        <v>131.46636487313256</v>
      </c>
      <c r="AB49" s="4">
        <f t="shared" si="17"/>
        <v>132.6115919343701</v>
      </c>
      <c r="AC49" s="4">
        <f t="shared" si="18"/>
        <v>133.920876534652</v>
      </c>
      <c r="AD49" s="4">
        <f t="shared" si="19"/>
        <v>134.11201824277569</v>
      </c>
      <c r="AE49" s="4">
        <f t="shared" si="20"/>
        <v>133.00034925006412</v>
      </c>
      <c r="AF49" s="4">
        <f t="shared" si="21"/>
        <v>132.59533699540557</v>
      </c>
      <c r="AG49" s="4">
        <f t="shared" si="22"/>
        <v>131.32934433595966</v>
      </c>
      <c r="AI49" s="4">
        <f t="shared" si="23"/>
        <v>0.79360684530280423</v>
      </c>
      <c r="AJ49" s="4">
        <f t="shared" si="24"/>
        <v>-0.55370246057233885</v>
      </c>
      <c r="AK49" s="4">
        <f t="shared" si="25"/>
        <v>0.48940297851478931</v>
      </c>
      <c r="AL49" s="4">
        <f t="shared" si="26"/>
        <v>-2.2076398962873895</v>
      </c>
      <c r="AM49" s="4">
        <f t="shared" si="27"/>
        <v>-1.3751595320209162</v>
      </c>
      <c r="AN49" s="4">
        <f t="shared" si="28"/>
        <v>-0.23210834062237495</v>
      </c>
      <c r="AO49" s="4">
        <f t="shared" si="29"/>
        <v>-1.5353553729493683</v>
      </c>
      <c r="AP49" s="4">
        <f t="shared" si="30"/>
        <v>-0.32953957143371326</v>
      </c>
      <c r="AQ49" s="4">
        <f t="shared" si="31"/>
        <v>-0.88736487313255452</v>
      </c>
      <c r="AR49" s="4">
        <f t="shared" si="32"/>
        <v>-0.37959193437009731</v>
      </c>
      <c r="AS49" s="4">
        <f t="shared" si="33"/>
        <v>-1.0298765346520042</v>
      </c>
      <c r="AT49" s="4">
        <f t="shared" si="34"/>
        <v>1.1429817572243053</v>
      </c>
      <c r="AU49" s="4">
        <f t="shared" si="35"/>
        <v>0.59965074993587564</v>
      </c>
      <c r="AV49" s="4">
        <f t="shared" si="146"/>
        <v>0.14966300459443005</v>
      </c>
      <c r="AW49" s="4">
        <f t="shared" si="146"/>
        <v>0.37065566404032779</v>
      </c>
      <c r="AY49" s="2">
        <f t="shared" si="96"/>
        <v>132.97296424239457</v>
      </c>
      <c r="AZ49" s="2">
        <f t="shared" si="147"/>
        <v>132.74285867512563</v>
      </c>
      <c r="BA49" s="2">
        <f t="shared" si="148"/>
        <v>131.23376332578937</v>
      </c>
      <c r="BB49" s="2">
        <f t="shared" si="149"/>
        <v>131.25940580550474</v>
      </c>
      <c r="BC49" s="2">
        <f t="shared" si="150"/>
        <v>131.23703695229489</v>
      </c>
      <c r="BD49" s="2">
        <f t="shared" si="151"/>
        <v>129.87007487027137</v>
      </c>
      <c r="BE49" s="2">
        <f t="shared" si="152"/>
        <v>130.36033289085768</v>
      </c>
      <c r="BF49" s="2">
        <f t="shared" si="153"/>
        <v>130.06651386195918</v>
      </c>
      <c r="BG49" s="2">
        <f t="shared" si="154"/>
        <v>131.46634759157541</v>
      </c>
      <c r="BH49" s="2">
        <f t="shared" si="155"/>
        <v>132.61154751334709</v>
      </c>
      <c r="BI49" s="2">
        <f t="shared" si="156"/>
        <v>133.91983667102204</v>
      </c>
      <c r="BJ49" s="2">
        <f t="shared" si="157"/>
        <v>134.11195641372728</v>
      </c>
      <c r="BK49" s="2">
        <f t="shared" si="158"/>
        <v>133.0003203191315</v>
      </c>
      <c r="BL49" s="2">
        <f t="shared" si="159"/>
        <v>132.59533588888766</v>
      </c>
      <c r="BM49" s="2">
        <f t="shared" si="160"/>
        <v>131.32934421289625</v>
      </c>
      <c r="BO49" s="2">
        <f t="shared" si="38"/>
        <v>133.767</v>
      </c>
      <c r="BP49" s="2">
        <f t="shared" si="39"/>
        <v>132.19</v>
      </c>
      <c r="BQ49" s="2">
        <f t="shared" si="40"/>
        <v>131.72399999999999</v>
      </c>
      <c r="BR49" s="2">
        <f t="shared" si="41"/>
        <v>129.05199999999999</v>
      </c>
      <c r="BS49" s="2">
        <f t="shared" si="42"/>
        <v>129.86199999999999</v>
      </c>
      <c r="BT49" s="2">
        <f t="shared" si="43"/>
        <v>129.63800000000001</v>
      </c>
      <c r="BU49" s="2">
        <f t="shared" si="44"/>
        <v>128.82499999999999</v>
      </c>
      <c r="BV49" s="2">
        <f t="shared" si="45"/>
        <v>129.73699999999999</v>
      </c>
      <c r="BW49" s="2">
        <f t="shared" si="46"/>
        <v>130.57900000000001</v>
      </c>
      <c r="BX49" s="2">
        <f t="shared" si="47"/>
        <v>132.232</v>
      </c>
      <c r="BY49" s="2">
        <f t="shared" si="48"/>
        <v>132.89099999999999</v>
      </c>
      <c r="BZ49" s="2">
        <f t="shared" si="49"/>
        <v>135.255</v>
      </c>
      <c r="CA49" s="2">
        <f t="shared" si="50"/>
        <v>133.6</v>
      </c>
      <c r="CB49" s="2">
        <f t="shared" si="51"/>
        <v>132.745</v>
      </c>
      <c r="CC49" s="2">
        <f t="shared" si="52"/>
        <v>131.69999999999999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133.62172926829268</v>
      </c>
      <c r="DL49" s="2">
        <f t="shared" si="161"/>
        <v>133.21950731707315</v>
      </c>
      <c r="DM49" s="2">
        <f t="shared" si="161"/>
        <v>131.95108606271779</v>
      </c>
      <c r="DN49" s="2">
        <f t="shared" si="161"/>
        <v>131.92511285178239</v>
      </c>
      <c r="DO49" s="2">
        <f t="shared" si="161"/>
        <v>131.76956855235804</v>
      </c>
      <c r="DP49" s="2">
        <f t="shared" si="161"/>
        <v>130.50857325746802</v>
      </c>
      <c r="DQ49" s="2">
        <f t="shared" si="161"/>
        <v>130.81921242294919</v>
      </c>
      <c r="DR49" s="2">
        <f t="shared" si="161"/>
        <v>130.69770812324933</v>
      </c>
      <c r="DS49" s="2">
        <f t="shared" si="161"/>
        <v>131.70089339339341</v>
      </c>
      <c r="DT49" s="2">
        <f t="shared" si="161"/>
        <v>132.80288383119961</v>
      </c>
      <c r="DU49" s="2">
        <f t="shared" si="161"/>
        <v>134.84724362101315</v>
      </c>
      <c r="DV49" s="2">
        <f t="shared" si="161"/>
        <v>134.81634921763873</v>
      </c>
      <c r="DW49" s="2">
        <f t="shared" si="161"/>
        <v>133.41585598455598</v>
      </c>
      <c r="DX49" s="2">
        <f t="shared" si="161"/>
        <v>132.80617346256685</v>
      </c>
      <c r="DY49" s="2">
        <f t="shared" si="161"/>
        <v>131.98096774193547</v>
      </c>
      <c r="EA49" s="2">
        <f t="shared" si="71"/>
        <v>129.1631482624102</v>
      </c>
      <c r="EB49" s="2">
        <f t="shared" si="72"/>
        <v>130.09185130577237</v>
      </c>
      <c r="EC49" s="2">
        <f t="shared" si="73"/>
        <v>127.26101701790837</v>
      </c>
      <c r="ED49" s="2">
        <f t="shared" si="74"/>
        <v>127.22648615692744</v>
      </c>
      <c r="EE49" s="2">
        <f t="shared" si="75"/>
        <v>128.0185822971159</v>
      </c>
      <c r="EF49" s="2">
        <f t="shared" si="76"/>
        <v>125.64586215252632</v>
      </c>
      <c r="EG49" s="2">
        <f t="shared" si="77"/>
        <v>127.30166869256983</v>
      </c>
      <c r="EH49" s="2">
        <f t="shared" si="78"/>
        <v>126.00363869918178</v>
      </c>
      <c r="EI49" s="2">
        <f t="shared" si="79"/>
        <v>129.90290973979799</v>
      </c>
      <c r="EJ49" s="2">
        <f t="shared" si="80"/>
        <v>131.38152724534501</v>
      </c>
      <c r="EK49" s="2">
        <f t="shared" si="81"/>
        <v>129.13715671575864</v>
      </c>
      <c r="EL49" s="2">
        <f t="shared" si="82"/>
        <v>129.62606097271353</v>
      </c>
      <c r="EM49" s="2">
        <f t="shared" si="83"/>
        <v>130.38578690483303</v>
      </c>
      <c r="EN49" s="2">
        <f t="shared" si="84"/>
        <v>131.04053846153846</v>
      </c>
      <c r="EO49" s="2">
        <f t="shared" si="85"/>
        <v>126.18741393045029</v>
      </c>
      <c r="EQ49" s="2">
        <f t="shared" si="86"/>
        <v>129.98872080291974</v>
      </c>
      <c r="ER49" s="2">
        <f t="shared" si="162"/>
        <v>128.22272860905579</v>
      </c>
      <c r="ES49" s="2">
        <f t="shared" si="162"/>
        <v>127.35980931277727</v>
      </c>
      <c r="ET49" s="2">
        <f t="shared" si="162"/>
        <v>127.61945270054514</v>
      </c>
      <c r="EU49" s="2">
        <f t="shared" si="162"/>
        <v>127.86635114681492</v>
      </c>
      <c r="EV49" s="2">
        <f t="shared" si="162"/>
        <v>125.5945607130344</v>
      </c>
      <c r="EW49" s="2">
        <f t="shared" si="162"/>
        <v>127.50718798150406</v>
      </c>
      <c r="EX49" s="2">
        <f t="shared" si="162"/>
        <v>126.74432107075546</v>
      </c>
      <c r="EY49" s="2">
        <f t="shared" si="162"/>
        <v>129.63063935399094</v>
      </c>
      <c r="EZ49" s="2">
        <f t="shared" si="162"/>
        <v>131.19615923873766</v>
      </c>
      <c r="FA49" s="2">
        <f t="shared" si="162"/>
        <v>130.01128991793672</v>
      </c>
      <c r="FB49" s="2">
        <f t="shared" si="162"/>
        <v>129.34198371245765</v>
      </c>
      <c r="FC49" s="2">
        <f t="shared" si="162"/>
        <v>130.57968743179779</v>
      </c>
      <c r="FD49" s="2">
        <f t="shared" si="162"/>
        <v>131.04735563394854</v>
      </c>
      <c r="FE49" s="2">
        <f t="shared" si="162"/>
        <v>140.72326952879158</v>
      </c>
      <c r="FG49" s="2">
        <f t="shared" si="88"/>
        <v>0.14551268639527501</v>
      </c>
      <c r="FH49" s="2">
        <f t="shared" si="163"/>
        <v>0.15238294765737165</v>
      </c>
      <c r="FI49" s="2">
        <f t="shared" si="163"/>
        <v>0.15294558123764943</v>
      </c>
      <c r="FJ49" s="2">
        <f t="shared" si="163"/>
        <v>0.14168303167583635</v>
      </c>
      <c r="FK49" s="2">
        <f t="shared" si="163"/>
        <v>0.14197023411164428</v>
      </c>
      <c r="FL49" s="2">
        <f t="shared" si="163"/>
        <v>0.13130481902352484</v>
      </c>
      <c r="FM49" s="2">
        <f t="shared" si="163"/>
        <v>0.13045582941462711</v>
      </c>
      <c r="FN49" s="2">
        <f t="shared" si="163"/>
        <v>0.13447035621976985</v>
      </c>
      <c r="FO49" s="2">
        <f t="shared" si="163"/>
        <v>0.13044535482892688</v>
      </c>
      <c r="FP49" s="2">
        <f t="shared" si="163"/>
        <v>0.13461192425244434</v>
      </c>
      <c r="FQ49" s="2">
        <f t="shared" si="163"/>
        <v>0.16241995956374405</v>
      </c>
      <c r="FR49" s="2">
        <f t="shared" si="163"/>
        <v>0.13571233752132456</v>
      </c>
      <c r="FS49" s="2">
        <f t="shared" si="163"/>
        <v>0.1371387625204811</v>
      </c>
      <c r="FT49" s="2">
        <f t="shared" si="163"/>
        <v>0.11941181818726733</v>
      </c>
      <c r="FU49" s="2">
        <f t="shared" si="163"/>
        <v>0.11250971333235846</v>
      </c>
      <c r="FW49" s="2">
        <f t="shared" si="112"/>
        <v>1.8258575773765404E-5</v>
      </c>
      <c r="FX49" s="2">
        <f t="shared" si="164"/>
        <v>2.5252321474906436E-5</v>
      </c>
      <c r="FY49" s="2">
        <f t="shared" si="165"/>
        <v>2.6309487961822094E-5</v>
      </c>
      <c r="FZ49" s="2">
        <f t="shared" si="166"/>
        <v>2.1957498865413941E-5</v>
      </c>
      <c r="GA49" s="2">
        <f t="shared" si="167"/>
        <v>2.1042059133325951E-5</v>
      </c>
      <c r="GB49" s="2">
        <f t="shared" si="168"/>
        <v>1.9211908840392433E-5</v>
      </c>
      <c r="GC49" s="2">
        <f t="shared" si="169"/>
        <v>2.2152457569616986E-5</v>
      </c>
      <c r="GD49" s="2">
        <f t="shared" si="170"/>
        <v>2.555249760678399E-5</v>
      </c>
      <c r="GE49" s="2">
        <f t="shared" si="171"/>
        <v>2.6393425462601856E-5</v>
      </c>
      <c r="GF49" s="2">
        <f t="shared" si="172"/>
        <v>2.5747602504104838E-5</v>
      </c>
      <c r="GG49" s="2">
        <f t="shared" si="173"/>
        <v>2.8753359011232066E-5</v>
      </c>
      <c r="GH49" s="2">
        <f t="shared" si="174"/>
        <v>2.3422442175605234E-5</v>
      </c>
      <c r="GI49" s="2">
        <f t="shared" si="175"/>
        <v>2.1962396712680851E-5</v>
      </c>
      <c r="GJ49" s="2">
        <f t="shared" si="176"/>
        <v>1.6436240295181126E-5</v>
      </c>
      <c r="GK49" s="2">
        <f t="shared" si="177"/>
        <v>1.427844856996278E-5</v>
      </c>
      <c r="GM49" s="86">
        <f t="shared" si="113"/>
        <v>4.7118452160964937E-7</v>
      </c>
      <c r="GN49" s="86">
        <f t="shared" si="178"/>
        <v>9.3487563691910186E-7</v>
      </c>
      <c r="GO49" s="86">
        <f t="shared" si="179"/>
        <v>9.0337856279007682E-7</v>
      </c>
      <c r="GP49" s="86">
        <f t="shared" si="180"/>
        <v>2.5135059591953836E-7</v>
      </c>
      <c r="GQ49" s="86">
        <f t="shared" si="181"/>
        <v>1.2365251040347803E-7</v>
      </c>
      <c r="GR49" s="86">
        <f t="shared" si="182"/>
        <v>3.3410840964175151E-8</v>
      </c>
      <c r="GS49" s="86">
        <f t="shared" si="183"/>
        <v>2.2018201542371654E-8</v>
      </c>
      <c r="GT49" s="86">
        <f t="shared" si="184"/>
        <v>2.5444394503610724E-8</v>
      </c>
      <c r="GU49" s="86">
        <f t="shared" si="185"/>
        <v>1.7587266344541427E-8</v>
      </c>
      <c r="GV49" s="86">
        <f t="shared" si="186"/>
        <v>5.0862580801754717E-8</v>
      </c>
      <c r="GW49" s="86">
        <f t="shared" si="187"/>
        <v>1.3423455094361659E-6</v>
      </c>
      <c r="GX49" s="86">
        <f t="shared" si="188"/>
        <v>6.5251942947540549E-8</v>
      </c>
      <c r="GY49" s="86">
        <f t="shared" si="189"/>
        <v>2.8192473984367316E-8</v>
      </c>
      <c r="GZ49" s="86">
        <f t="shared" si="190"/>
        <v>1.0308544425093216E-9</v>
      </c>
      <c r="HA49" s="86">
        <f t="shared" si="191"/>
        <v>1.3205458921220148E-10</v>
      </c>
      <c r="HC49" s="86">
        <f t="shared" si="145"/>
        <v>5.5612406416742197E-19</v>
      </c>
      <c r="HD49" s="86">
        <f t="shared" si="192"/>
        <v>1.2711846281494798E-18</v>
      </c>
      <c r="HE49" s="86">
        <f t="shared" si="193"/>
        <v>8.1615154708979952E-21</v>
      </c>
      <c r="HF49" s="86">
        <f t="shared" si="194"/>
        <v>1.7258725757561212E-23</v>
      </c>
      <c r="HG49" s="86">
        <f t="shared" si="195"/>
        <v>7.1725347016826636E-20</v>
      </c>
      <c r="HH49" s="86">
        <f t="shared" si="196"/>
        <v>1.6236257263316634E-22</v>
      </c>
      <c r="HI49" s="86">
        <f t="shared" si="197"/>
        <v>6.9708317366525171E-24</v>
      </c>
      <c r="HJ49" s="86">
        <f t="shared" si="198"/>
        <v>2.3961172146923499E-23</v>
      </c>
      <c r="HK49" s="86">
        <f t="shared" si="199"/>
        <v>4.3083474787655474E-25</v>
      </c>
      <c r="HL49" s="86">
        <f t="shared" si="200"/>
        <v>3.699976331070369E-24</v>
      </c>
      <c r="HM49" s="86">
        <f t="shared" si="201"/>
        <v>6.7258094782281986E-20</v>
      </c>
      <c r="HN49" s="86">
        <f t="shared" si="202"/>
        <v>1.1312584657453921E-21</v>
      </c>
      <c r="HO49" s="86">
        <f t="shared" si="203"/>
        <v>1.0805769611192354E-22</v>
      </c>
      <c r="HP49" s="86">
        <f t="shared" si="204"/>
        <v>5.0309450558393657E-35</v>
      </c>
      <c r="HQ49" s="86">
        <f t="shared" si="205"/>
        <v>6.6471570976738233E-37</v>
      </c>
      <c r="HS49" s="86">
        <f t="shared" si="114"/>
        <v>1.7821635487447519E-99</v>
      </c>
      <c r="HT49" s="86">
        <f t="shared" si="206"/>
        <v>2.5861894546318314E-94</v>
      </c>
      <c r="HU49" s="86">
        <f t="shared" si="207"/>
        <v>1.2064594596293443E-106</v>
      </c>
      <c r="HV49" s="86">
        <f t="shared" si="208"/>
        <v>4.8908806051207958E-126</v>
      </c>
      <c r="HW49" s="86">
        <f t="shared" si="209"/>
        <v>7.9806255496255619E-106</v>
      </c>
      <c r="HX49" s="86">
        <f t="shared" si="210"/>
        <v>1.6222965769904136E-121</v>
      </c>
      <c r="HY49" s="86">
        <f t="shared" si="211"/>
        <v>2.3459759149323218E-129</v>
      </c>
      <c r="HZ49" s="86">
        <f t="shared" si="212"/>
        <v>5.1684150226306293E-127</v>
      </c>
      <c r="IA49" s="86">
        <f t="shared" si="213"/>
        <v>2.3357096936643831E-136</v>
      </c>
      <c r="IB49" s="86">
        <f t="shared" si="214"/>
        <v>6.6942820940216025E-130</v>
      </c>
      <c r="IC49" s="86">
        <f t="shared" si="215"/>
        <v>4.1347815115221648E-106</v>
      </c>
      <c r="ID49" s="86">
        <f t="shared" si="216"/>
        <v>4.561157084488859E-115</v>
      </c>
      <c r="IE49" s="86">
        <f t="shared" si="217"/>
        <v>2.4520180136392814E-123</v>
      </c>
      <c r="IF49" s="86">
        <f t="shared" si="218"/>
        <v>7.0388269249205878E-59</v>
      </c>
      <c r="IG49" s="86">
        <f t="shared" si="219"/>
        <v>1.3093756362544992E-61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3.9549452568455258E-278</v>
      </c>
      <c r="IW49" s="86">
        <f t="shared" si="129"/>
        <v>4.0939014127568474E-203</v>
      </c>
      <c r="IY49" s="86">
        <f t="shared" si="130"/>
        <v>4.711845216102055E-7</v>
      </c>
      <c r="IZ49" s="86">
        <f t="shared" si="131"/>
        <v>9.3487563692037305E-7</v>
      </c>
      <c r="JA49" s="86">
        <f t="shared" si="132"/>
        <v>9.0337856279008497E-7</v>
      </c>
      <c r="JB49" s="86">
        <f t="shared" si="133"/>
        <v>2.5135059591953836E-7</v>
      </c>
      <c r="JC49" s="86">
        <f t="shared" si="134"/>
        <v>1.2365251040354976E-7</v>
      </c>
      <c r="JD49" s="86">
        <f t="shared" si="135"/>
        <v>3.3410840964175317E-8</v>
      </c>
      <c r="JE49" s="86">
        <f t="shared" si="136"/>
        <v>2.2018201542371661E-8</v>
      </c>
      <c r="JF49" s="86">
        <f t="shared" si="137"/>
        <v>2.5444394503610747E-8</v>
      </c>
      <c r="JG49" s="86">
        <f t="shared" si="138"/>
        <v>1.7587266344541427E-8</v>
      </c>
      <c r="JH49" s="86">
        <f t="shared" si="139"/>
        <v>5.0862580801754724E-8</v>
      </c>
      <c r="JI49" s="86">
        <f t="shared" si="140"/>
        <v>1.3423455094362333E-6</v>
      </c>
      <c r="JJ49" s="86">
        <f t="shared" si="141"/>
        <v>6.5251942947541674E-8</v>
      </c>
      <c r="JK49" s="86">
        <f t="shared" si="142"/>
        <v>2.8192473984367425E-8</v>
      </c>
      <c r="JL49" s="86">
        <f t="shared" si="143"/>
        <v>1.0308544425093216E-9</v>
      </c>
      <c r="JM49" s="86">
        <f t="shared" si="144"/>
        <v>1.3205458921220148E-10</v>
      </c>
    </row>
    <row r="50" spans="2:273" x14ac:dyDescent="0.25">
      <c r="B50" s="2">
        <v>23</v>
      </c>
      <c r="C50" s="37">
        <v>134.05000000000001</v>
      </c>
      <c r="D50" s="37">
        <v>131.672</v>
      </c>
      <c r="E50" s="37">
        <v>129.70699999999999</v>
      </c>
      <c r="F50" s="37">
        <v>130.172</v>
      </c>
      <c r="G50" s="37">
        <v>132.017</v>
      </c>
      <c r="H50" s="37">
        <v>129.828</v>
      </c>
      <c r="I50" s="37">
        <v>129.80699999999999</v>
      </c>
      <c r="J50" s="37">
        <v>130.333</v>
      </c>
      <c r="K50" s="37">
        <v>131.947</v>
      </c>
      <c r="L50" s="37">
        <v>129.964</v>
      </c>
      <c r="M50" s="37">
        <v>133.636</v>
      </c>
      <c r="N50" s="37">
        <v>137</v>
      </c>
      <c r="O50" s="37">
        <v>135.291</v>
      </c>
      <c r="P50" s="37">
        <v>131.16399999999999</v>
      </c>
      <c r="Q50" s="37">
        <v>131.6</v>
      </c>
      <c r="S50" s="4">
        <f t="shared" si="8"/>
        <v>133.05524156800413</v>
      </c>
      <c r="T50" s="4">
        <f t="shared" si="9"/>
        <v>132.88796746930655</v>
      </c>
      <c r="U50" s="4">
        <f t="shared" si="10"/>
        <v>131.35280883538616</v>
      </c>
      <c r="V50" s="4">
        <f t="shared" si="11"/>
        <v>131.42229303691076</v>
      </c>
      <c r="W50" s="4">
        <f t="shared" si="12"/>
        <v>131.44557614286379</v>
      </c>
      <c r="X50" s="4">
        <f t="shared" si="13"/>
        <v>130.02578829821442</v>
      </c>
      <c r="Y50" s="4">
        <f t="shared" si="14"/>
        <v>130.48570373982761</v>
      </c>
      <c r="Z50" s="4">
        <f t="shared" si="15"/>
        <v>130.13188542487637</v>
      </c>
      <c r="AA50" s="4">
        <f t="shared" si="16"/>
        <v>131.61901511560401</v>
      </c>
      <c r="AB50" s="4">
        <f t="shared" si="17"/>
        <v>132.71437406823205</v>
      </c>
      <c r="AC50" s="4">
        <f t="shared" si="18"/>
        <v>134.00374061107283</v>
      </c>
      <c r="AD50" s="4">
        <f t="shared" si="19"/>
        <v>134.26464916358498</v>
      </c>
      <c r="AE50" s="4">
        <f t="shared" si="20"/>
        <v>133.16756165172606</v>
      </c>
      <c r="AF50" s="4">
        <f t="shared" si="21"/>
        <v>132.73178075807556</v>
      </c>
      <c r="AG50" s="4">
        <f t="shared" si="22"/>
        <v>131.41577920692779</v>
      </c>
      <c r="AI50" s="4">
        <f t="shared" si="23"/>
        <v>0.99475843199587644</v>
      </c>
      <c r="AJ50" s="4">
        <f t="shared" si="24"/>
        <v>-1.2159674693065483</v>
      </c>
      <c r="AK50" s="4">
        <f t="shared" si="25"/>
        <v>-1.6458088353861626</v>
      </c>
      <c r="AL50" s="4">
        <f t="shared" si="26"/>
        <v>-1.2502930369107617</v>
      </c>
      <c r="AM50" s="4">
        <f t="shared" si="27"/>
        <v>0.57142385713621024</v>
      </c>
      <c r="AN50" s="4">
        <f t="shared" si="28"/>
        <v>-0.19778829821441946</v>
      </c>
      <c r="AO50" s="4">
        <f t="shared" si="29"/>
        <v>-0.67870373982762544</v>
      </c>
      <c r="AP50" s="4">
        <f t="shared" si="30"/>
        <v>0.20111457512362563</v>
      </c>
      <c r="AQ50" s="4">
        <f t="shared" si="31"/>
        <v>0.32798488439598827</v>
      </c>
      <c r="AR50" s="4">
        <f t="shared" si="32"/>
        <v>-2.7503740682320483</v>
      </c>
      <c r="AS50" s="4">
        <f t="shared" si="33"/>
        <v>-0.36774061107283273</v>
      </c>
      <c r="AT50" s="4">
        <f t="shared" si="34"/>
        <v>2.735350836415023</v>
      </c>
      <c r="AU50" s="4">
        <f t="shared" si="35"/>
        <v>2.1234383482739361</v>
      </c>
      <c r="AV50" s="4">
        <f t="shared" si="146"/>
        <v>-1.5677807580755712</v>
      </c>
      <c r="AW50" s="4">
        <f t="shared" si="146"/>
        <v>0.18422079307219974</v>
      </c>
      <c r="AY50" s="2">
        <f t="shared" si="96"/>
        <v>133.05441467333006</v>
      </c>
      <c r="AZ50" s="2">
        <f t="shared" si="147"/>
        <v>132.88639143801782</v>
      </c>
      <c r="BA50" s="2">
        <f t="shared" si="148"/>
        <v>131.35124514878643</v>
      </c>
      <c r="BB50" s="2">
        <f t="shared" si="149"/>
        <v>131.42182575062162</v>
      </c>
      <c r="BC50" s="2">
        <f t="shared" si="150"/>
        <v>131.44531803810185</v>
      </c>
      <c r="BD50" s="2">
        <f t="shared" si="151"/>
        <v>130.02571359836824</v>
      </c>
      <c r="BE50" s="2">
        <f t="shared" si="152"/>
        <v>130.48565220000273</v>
      </c>
      <c r="BF50" s="2">
        <f t="shared" si="153"/>
        <v>130.13182620496667</v>
      </c>
      <c r="BG50" s="2">
        <f t="shared" si="154"/>
        <v>131.61897485320219</v>
      </c>
      <c r="BH50" s="2">
        <f t="shared" si="155"/>
        <v>132.71427673548419</v>
      </c>
      <c r="BI50" s="2">
        <f t="shared" si="156"/>
        <v>134.00179852195913</v>
      </c>
      <c r="BJ50" s="2">
        <f t="shared" si="157"/>
        <v>134.26451560153774</v>
      </c>
      <c r="BK50" s="2">
        <f t="shared" si="158"/>
        <v>133.16749483920259</v>
      </c>
      <c r="BL50" s="2">
        <f t="shared" si="159"/>
        <v>132.73177774863535</v>
      </c>
      <c r="BM50" s="2">
        <f t="shared" si="160"/>
        <v>131.41577883381831</v>
      </c>
      <c r="BO50" s="2">
        <f t="shared" si="38"/>
        <v>134.05000000000001</v>
      </c>
      <c r="BP50" s="2">
        <f t="shared" si="39"/>
        <v>131.672</v>
      </c>
      <c r="BQ50" s="2">
        <f t="shared" si="40"/>
        <v>129.70699999999999</v>
      </c>
      <c r="BR50" s="2">
        <f t="shared" si="41"/>
        <v>130.172</v>
      </c>
      <c r="BS50" s="2">
        <f t="shared" si="42"/>
        <v>132.017</v>
      </c>
      <c r="BT50" s="2">
        <f t="shared" si="43"/>
        <v>129.828</v>
      </c>
      <c r="BU50" s="2">
        <f t="shared" si="44"/>
        <v>129.80699999999999</v>
      </c>
      <c r="BV50" s="2">
        <f t="shared" si="45"/>
        <v>130.333</v>
      </c>
      <c r="BW50" s="2">
        <f t="shared" si="46"/>
        <v>131.947</v>
      </c>
      <c r="BX50" s="2">
        <f t="shared" si="47"/>
        <v>129.964</v>
      </c>
      <c r="BY50" s="2">
        <f t="shared" si="48"/>
        <v>133.636</v>
      </c>
      <c r="BZ50" s="2">
        <f t="shared" si="49"/>
        <v>137</v>
      </c>
      <c r="CA50" s="2">
        <f t="shared" si="50"/>
        <v>135.291</v>
      </c>
      <c r="CB50" s="2">
        <f t="shared" si="51"/>
        <v>131.16399999999999</v>
      </c>
      <c r="CC50" s="2">
        <f t="shared" si="52"/>
        <v>131.6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133.79071585365853</v>
      </c>
      <c r="DL50" s="2">
        <f t="shared" si="161"/>
        <v>133.45080975609756</v>
      </c>
      <c r="DM50" s="2">
        <f t="shared" si="161"/>
        <v>132.16716567944252</v>
      </c>
      <c r="DN50" s="2">
        <f t="shared" si="161"/>
        <v>132.18573855534714</v>
      </c>
      <c r="DO50" s="2">
        <f t="shared" si="161"/>
        <v>132.07522092132618</v>
      </c>
      <c r="DP50" s="2">
        <f t="shared" si="161"/>
        <v>130.75658392603131</v>
      </c>
      <c r="DQ50" s="2">
        <f t="shared" si="161"/>
        <v>131.01461972498808</v>
      </c>
      <c r="DR50" s="2">
        <f t="shared" si="161"/>
        <v>130.84032549019611</v>
      </c>
      <c r="DS50" s="2">
        <f t="shared" si="161"/>
        <v>131.91095825825829</v>
      </c>
      <c r="DT50" s="2">
        <f t="shared" si="161"/>
        <v>132.95364864864865</v>
      </c>
      <c r="DU50" s="2">
        <f t="shared" si="161"/>
        <v>135.0427110694184</v>
      </c>
      <c r="DV50" s="2">
        <f t="shared" si="161"/>
        <v>135.07221621621625</v>
      </c>
      <c r="DW50" s="2">
        <f t="shared" si="161"/>
        <v>133.65978532818531</v>
      </c>
      <c r="DX50" s="2">
        <f t="shared" si="161"/>
        <v>132.98917513368986</v>
      </c>
      <c r="DY50" s="2">
        <f t="shared" si="161"/>
        <v>132.1266129032258</v>
      </c>
      <c r="EA50" s="2">
        <f t="shared" si="71"/>
        <v>129.11100694485827</v>
      </c>
      <c r="EB50" s="2">
        <f t="shared" si="72"/>
        <v>130.02341784716197</v>
      </c>
      <c r="EC50" s="2">
        <f t="shared" si="73"/>
        <v>127.23004190165231</v>
      </c>
      <c r="ED50" s="2">
        <f t="shared" si="74"/>
        <v>127.20117012252594</v>
      </c>
      <c r="EE50" s="2">
        <f t="shared" si="75"/>
        <v>127.97334913343488</v>
      </c>
      <c r="EF50" s="2">
        <f t="shared" si="76"/>
        <v>125.61583800345385</v>
      </c>
      <c r="EG50" s="2">
        <f t="shared" si="77"/>
        <v>127.27005323510619</v>
      </c>
      <c r="EH50" s="2">
        <f t="shared" si="78"/>
        <v>125.97262908317767</v>
      </c>
      <c r="EI50" s="2">
        <f t="shared" si="79"/>
        <v>129.843915185887</v>
      </c>
      <c r="EJ50" s="2">
        <f t="shared" si="80"/>
        <v>131.3108504928806</v>
      </c>
      <c r="EK50" s="2">
        <f t="shared" si="81"/>
        <v>129.1060970677363</v>
      </c>
      <c r="EL50" s="2">
        <f t="shared" si="82"/>
        <v>129.57330580103246</v>
      </c>
      <c r="EM50" s="2">
        <f t="shared" si="83"/>
        <v>130.34256962781529</v>
      </c>
      <c r="EN50" s="2">
        <f t="shared" si="84"/>
        <v>131.00064685610249</v>
      </c>
      <c r="EO50" s="2">
        <f t="shared" si="85"/>
        <v>126.30016208286339</v>
      </c>
      <c r="EQ50" s="2">
        <f t="shared" si="86"/>
        <v>129.92637294708032</v>
      </c>
      <c r="ER50" s="2">
        <f t="shared" si="162"/>
        <v>128.17785220363518</v>
      </c>
      <c r="ES50" s="2">
        <f t="shared" si="162"/>
        <v>127.32757040640547</v>
      </c>
      <c r="ET50" s="2">
        <f t="shared" si="162"/>
        <v>127.58915815948941</v>
      </c>
      <c r="EU50" s="2">
        <f t="shared" si="162"/>
        <v>127.82302981899123</v>
      </c>
      <c r="EV50" s="2">
        <f t="shared" si="162"/>
        <v>125.56516678699208</v>
      </c>
      <c r="EW50" s="2">
        <f t="shared" si="162"/>
        <v>127.47297654255858</v>
      </c>
      <c r="EX50" s="2">
        <f t="shared" si="162"/>
        <v>126.70379269549305</v>
      </c>
      <c r="EY50" s="2">
        <f t="shared" si="162"/>
        <v>129.57511616718241</v>
      </c>
      <c r="EZ50" s="2">
        <f t="shared" si="162"/>
        <v>131.1278545617235</v>
      </c>
      <c r="FA50" s="2">
        <f t="shared" si="162"/>
        <v>129.96882084240497</v>
      </c>
      <c r="FB50" s="2">
        <f t="shared" si="162"/>
        <v>129.2928184233034</v>
      </c>
      <c r="FC50" s="2">
        <f t="shared" si="162"/>
        <v>130.53402042335284</v>
      </c>
      <c r="FD50" s="2">
        <f t="shared" si="162"/>
        <v>131.00736036166518</v>
      </c>
      <c r="FE50" s="2">
        <f t="shared" si="162"/>
        <v>140.63753284406235</v>
      </c>
      <c r="FG50" s="2">
        <f t="shared" si="88"/>
        <v>0.15734258655460334</v>
      </c>
      <c r="FH50" s="2">
        <f t="shared" si="163"/>
        <v>0.16466375367440808</v>
      </c>
      <c r="FI50" s="2">
        <f t="shared" si="163"/>
        <v>0.1652628900657139</v>
      </c>
      <c r="FJ50" s="2">
        <f t="shared" si="163"/>
        <v>0.1532574296390623</v>
      </c>
      <c r="FK50" s="2">
        <f t="shared" si="163"/>
        <v>0.15356389658489397</v>
      </c>
      <c r="FL50" s="2">
        <f t="shared" si="163"/>
        <v>0.14217183094844707</v>
      </c>
      <c r="FM50" s="2">
        <f t="shared" si="163"/>
        <v>0.14126400354960125</v>
      </c>
      <c r="FN50" s="2">
        <f t="shared" si="163"/>
        <v>0.14555545611295601</v>
      </c>
      <c r="FO50" s="2">
        <f t="shared" si="163"/>
        <v>0.14125280212324429</v>
      </c>
      <c r="FP50" s="2">
        <f t="shared" si="163"/>
        <v>0.1457067297363476</v>
      </c>
      <c r="FQ50" s="2">
        <f t="shared" si="163"/>
        <v>0.17534233260800497</v>
      </c>
      <c r="FR50" s="2">
        <f t="shared" si="163"/>
        <v>0.14688244582643561</v>
      </c>
      <c r="FS50" s="2">
        <f t="shared" si="163"/>
        <v>0.14840611640057289</v>
      </c>
      <c r="FT50" s="2">
        <f t="shared" si="163"/>
        <v>0.12944120983648838</v>
      </c>
      <c r="FU50" s="2">
        <f t="shared" si="163"/>
        <v>0.12203973860002193</v>
      </c>
      <c r="FW50" s="2">
        <f t="shared" si="112"/>
        <v>2.0020094962074481E-5</v>
      </c>
      <c r="FX50" s="2">
        <f t="shared" si="164"/>
        <v>2.7688552441656575E-5</v>
      </c>
      <c r="FY50" s="2">
        <f t="shared" si="165"/>
        <v>2.8847706677928164E-5</v>
      </c>
      <c r="FZ50" s="2">
        <f t="shared" si="166"/>
        <v>2.4075867744968178E-5</v>
      </c>
      <c r="GA50" s="2">
        <f t="shared" si="167"/>
        <v>2.3072112202954591E-5</v>
      </c>
      <c r="GB50" s="2">
        <f t="shared" si="168"/>
        <v>2.1065400104423262E-5</v>
      </c>
      <c r="GC50" s="2">
        <f t="shared" si="169"/>
        <v>2.4289634803556608E-5</v>
      </c>
      <c r="GD50" s="2">
        <f t="shared" si="170"/>
        <v>2.8017687411986968E-5</v>
      </c>
      <c r="GE50" s="2">
        <f t="shared" si="171"/>
        <v>2.8939741849401806E-5</v>
      </c>
      <c r="GF50" s="2">
        <f t="shared" si="172"/>
        <v>2.8231614619060004E-5</v>
      </c>
      <c r="GG50" s="2">
        <f t="shared" si="173"/>
        <v>3.1527343762564975E-5</v>
      </c>
      <c r="GH50" s="2">
        <f t="shared" si="174"/>
        <v>2.5682139110634168E-5</v>
      </c>
      <c r="GI50" s="2">
        <f t="shared" si="175"/>
        <v>2.4081238104948473E-5</v>
      </c>
      <c r="GJ50" s="2">
        <f t="shared" si="176"/>
        <v>1.8021950532129639E-5</v>
      </c>
      <c r="GK50" s="2">
        <f t="shared" si="177"/>
        <v>1.5655985964672281E-5</v>
      </c>
      <c r="GM50" s="86">
        <f t="shared" si="113"/>
        <v>9.311526490770378E-7</v>
      </c>
      <c r="GN50" s="86">
        <f t="shared" si="178"/>
        <v>1.7899564075570872E-6</v>
      </c>
      <c r="GO50" s="86">
        <f t="shared" si="179"/>
        <v>1.7370520721158968E-6</v>
      </c>
      <c r="GP50" s="86">
        <f t="shared" si="180"/>
        <v>5.1441387065851213E-7</v>
      </c>
      <c r="GQ50" s="86">
        <f t="shared" si="181"/>
        <v>2.6712728267937148E-7</v>
      </c>
      <c r="GR50" s="86">
        <f t="shared" si="182"/>
        <v>7.6490463771382136E-8</v>
      </c>
      <c r="GS50" s="86">
        <f t="shared" si="183"/>
        <v>5.1789295809447229E-8</v>
      </c>
      <c r="GT50" s="86">
        <f t="shared" si="184"/>
        <v>6.0156577390614565E-8</v>
      </c>
      <c r="GU50" s="86">
        <f t="shared" si="185"/>
        <v>4.2047245541213251E-8</v>
      </c>
      <c r="GV50" s="86">
        <f t="shared" si="186"/>
        <v>1.1432923995719096E-7</v>
      </c>
      <c r="GW50" s="86">
        <f t="shared" si="187"/>
        <v>2.5716908837966133E-6</v>
      </c>
      <c r="GX50" s="86">
        <f t="shared" si="188"/>
        <v>1.4459081860359102E-7</v>
      </c>
      <c r="GY50" s="86">
        <f t="shared" si="189"/>
        <v>6.6842453331508154E-8</v>
      </c>
      <c r="GZ50" s="86">
        <f t="shared" si="190"/>
        <v>2.8782246309701519E-9</v>
      </c>
      <c r="HA50" s="86">
        <f t="shared" si="191"/>
        <v>4.1107559482611879E-10</v>
      </c>
      <c r="HC50" s="86">
        <f t="shared" si="145"/>
        <v>2.1391375925862431E-18</v>
      </c>
      <c r="HD50" s="86">
        <f t="shared" si="192"/>
        <v>4.8306762829937434E-18</v>
      </c>
      <c r="HE50" s="86">
        <f t="shared" si="193"/>
        <v>3.7066269374888488E-20</v>
      </c>
      <c r="HF50" s="86">
        <f t="shared" si="194"/>
        <v>9.631888335991745E-23</v>
      </c>
      <c r="HG50" s="86">
        <f t="shared" si="195"/>
        <v>3.0427684909082838E-19</v>
      </c>
      <c r="HH50" s="86">
        <f t="shared" si="196"/>
        <v>8.4110524147024568E-22</v>
      </c>
      <c r="HI50" s="86">
        <f t="shared" si="197"/>
        <v>4.0757582381051055E-23</v>
      </c>
      <c r="HJ50" s="86">
        <f t="shared" si="198"/>
        <v>1.3801370950428592E-22</v>
      </c>
      <c r="HK50" s="86">
        <f t="shared" si="199"/>
        <v>2.8546635011865115E-24</v>
      </c>
      <c r="HL50" s="86">
        <f t="shared" si="200"/>
        <v>2.2594679561102551E-23</v>
      </c>
      <c r="HM50" s="86">
        <f t="shared" si="201"/>
        <v>2.9740875801698178E-19</v>
      </c>
      <c r="HN50" s="86">
        <f t="shared" si="202"/>
        <v>5.5711828033548761E-21</v>
      </c>
      <c r="HO50" s="86">
        <f t="shared" si="203"/>
        <v>5.844373222992958E-22</v>
      </c>
      <c r="HP50" s="86">
        <f t="shared" si="204"/>
        <v>7.2847586332836679E-34</v>
      </c>
      <c r="HQ50" s="86">
        <f t="shared" si="205"/>
        <v>1.0884589570381709E-35</v>
      </c>
      <c r="HS50" s="86">
        <f t="shared" si="114"/>
        <v>2.183479997363501E-97</v>
      </c>
      <c r="HT50" s="86">
        <f t="shared" si="206"/>
        <v>2.8007134877705055E-92</v>
      </c>
      <c r="HU50" s="86">
        <f t="shared" si="207"/>
        <v>2.4855448818369327E-104</v>
      </c>
      <c r="HV50" s="86">
        <f t="shared" si="208"/>
        <v>2.3660188126879985E-123</v>
      </c>
      <c r="HW50" s="86">
        <f t="shared" si="209"/>
        <v>1.4392768773196308E-103</v>
      </c>
      <c r="HX50" s="86">
        <f t="shared" si="210"/>
        <v>6.1427833606806273E-119</v>
      </c>
      <c r="HY50" s="86">
        <f t="shared" si="211"/>
        <v>1.3803205886516756E-126</v>
      </c>
      <c r="HZ50" s="86">
        <f t="shared" si="212"/>
        <v>2.9316553045634353E-124</v>
      </c>
      <c r="IA50" s="86">
        <f t="shared" si="213"/>
        <v>2.1703708022207403E-133</v>
      </c>
      <c r="IB50" s="86">
        <f t="shared" si="214"/>
        <v>4.4932733180803077E-127</v>
      </c>
      <c r="IC50" s="86">
        <f t="shared" si="215"/>
        <v>8.6887981523334172E-104</v>
      </c>
      <c r="ID50" s="86">
        <f t="shared" si="216"/>
        <v>1.3783069968334521E-112</v>
      </c>
      <c r="IE50" s="86">
        <f t="shared" si="217"/>
        <v>1.1079822915234622E-120</v>
      </c>
      <c r="IF50" s="86">
        <f t="shared" si="218"/>
        <v>1.1367115278881134E-57</v>
      </c>
      <c r="IG50" s="86">
        <f t="shared" si="219"/>
        <v>2.3304801491464391E-60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1.5580033413394242E-273</v>
      </c>
      <c r="IW50" s="86">
        <f t="shared" si="129"/>
        <v>8.2702356797343566E-200</v>
      </c>
      <c r="IY50" s="86">
        <f t="shared" si="130"/>
        <v>9.3115264907917698E-7</v>
      </c>
      <c r="IZ50" s="86">
        <f t="shared" si="131"/>
        <v>1.7899564075619178E-6</v>
      </c>
      <c r="JA50" s="86">
        <f t="shared" si="132"/>
        <v>1.7370520721159339E-6</v>
      </c>
      <c r="JB50" s="86">
        <f t="shared" si="133"/>
        <v>5.1441387065851223E-7</v>
      </c>
      <c r="JC50" s="86">
        <f t="shared" si="134"/>
        <v>2.6712728267967578E-7</v>
      </c>
      <c r="JD50" s="86">
        <f t="shared" si="135"/>
        <v>7.6490463771382983E-8</v>
      </c>
      <c r="JE50" s="86">
        <f t="shared" si="136"/>
        <v>5.1789295809447269E-8</v>
      </c>
      <c r="JF50" s="86">
        <f t="shared" si="137"/>
        <v>6.0156577390614698E-8</v>
      </c>
      <c r="JG50" s="86">
        <f t="shared" si="138"/>
        <v>4.2047245541213251E-8</v>
      </c>
      <c r="JH50" s="86">
        <f t="shared" si="139"/>
        <v>1.1432923995719098E-7</v>
      </c>
      <c r="JI50" s="86">
        <f t="shared" si="140"/>
        <v>2.5716908837969106E-6</v>
      </c>
      <c r="JJ50" s="86">
        <f t="shared" si="141"/>
        <v>1.4459081860359658E-7</v>
      </c>
      <c r="JK50" s="86">
        <f t="shared" si="142"/>
        <v>6.6842453331508737E-8</v>
      </c>
      <c r="JL50" s="86">
        <f t="shared" si="143"/>
        <v>2.8782246309701519E-9</v>
      </c>
      <c r="JM50" s="86">
        <f t="shared" si="144"/>
        <v>4.1107559482611879E-10</v>
      </c>
    </row>
    <row r="51" spans="2:273" x14ac:dyDescent="0.25">
      <c r="B51" s="2">
        <v>24</v>
      </c>
      <c r="C51" s="37">
        <v>130.96700000000001</v>
      </c>
      <c r="D51" s="37">
        <v>132.517</v>
      </c>
      <c r="E51" s="37">
        <v>131.20699999999999</v>
      </c>
      <c r="F51" s="37">
        <v>131.56899999999999</v>
      </c>
      <c r="G51" s="37">
        <v>131.36199999999999</v>
      </c>
      <c r="H51" s="37">
        <v>130.29300000000001</v>
      </c>
      <c r="I51" s="37">
        <v>128.82499999999999</v>
      </c>
      <c r="J51" s="37">
        <v>129.614</v>
      </c>
      <c r="K51" s="37">
        <v>130.386</v>
      </c>
      <c r="L51" s="37">
        <v>132.321</v>
      </c>
      <c r="M51" s="37">
        <v>131.92699999999999</v>
      </c>
      <c r="N51" s="37">
        <v>133.54499999999999</v>
      </c>
      <c r="O51" s="37">
        <v>131.964</v>
      </c>
      <c r="P51" s="37">
        <v>131.21799999999999</v>
      </c>
      <c r="Q51" s="37">
        <v>132</v>
      </c>
      <c r="S51" s="4">
        <f t="shared" si="8"/>
        <v>133.12842401219993</v>
      </c>
      <c r="T51" s="4">
        <f t="shared" si="9"/>
        <v>133.02254159778116</v>
      </c>
      <c r="U51" s="4">
        <f t="shared" si="10"/>
        <v>131.46146512779708</v>
      </c>
      <c r="V51" s="4">
        <f t="shared" si="11"/>
        <v>131.57452027027179</v>
      </c>
      <c r="W51" s="4">
        <f t="shared" si="12"/>
        <v>131.64259499623984</v>
      </c>
      <c r="X51" s="4">
        <f t="shared" si="13"/>
        <v>130.17146186047955</v>
      </c>
      <c r="Y51" s="4">
        <f t="shared" si="14"/>
        <v>130.60324827377906</v>
      </c>
      <c r="Z51" s="4">
        <f t="shared" si="15"/>
        <v>130.18965354699455</v>
      </c>
      <c r="AA51" s="4">
        <f t="shared" si="16"/>
        <v>131.76415384589615</v>
      </c>
      <c r="AB51" s="4">
        <f t="shared" si="17"/>
        <v>132.81090662060041</v>
      </c>
      <c r="AC51" s="4">
        <f t="shared" si="18"/>
        <v>134.07656520771823</v>
      </c>
      <c r="AD51" s="4">
        <f t="shared" si="19"/>
        <v>134.40610432668191</v>
      </c>
      <c r="AE51" s="4">
        <f t="shared" si="20"/>
        <v>133.32563306108989</v>
      </c>
      <c r="AF51" s="4">
        <f t="shared" si="21"/>
        <v>132.86219031223141</v>
      </c>
      <c r="AG51" s="4">
        <f t="shared" si="22"/>
        <v>131.49756387306368</v>
      </c>
      <c r="AI51" s="4">
        <f t="shared" si="23"/>
        <v>-2.161424012199916</v>
      </c>
      <c r="AJ51" s="4">
        <f t="shared" si="24"/>
        <v>-0.50554159778116059</v>
      </c>
      <c r="AK51" s="4">
        <f t="shared" si="25"/>
        <v>-0.25446512779708996</v>
      </c>
      <c r="AL51" s="4">
        <f t="shared" si="26"/>
        <v>-5.5202702718020191E-3</v>
      </c>
      <c r="AM51" s="4">
        <f t="shared" si="27"/>
        <v>-0.28059499623984152</v>
      </c>
      <c r="AN51" s="4">
        <f t="shared" si="28"/>
        <v>0.12153813952045311</v>
      </c>
      <c r="AO51" s="4">
        <f t="shared" si="29"/>
        <v>-1.7782482737790701</v>
      </c>
      <c r="AP51" s="4">
        <f t="shared" si="30"/>
        <v>-0.57565354699454474</v>
      </c>
      <c r="AQ51" s="4">
        <f t="shared" si="31"/>
        <v>-1.3781538458961506</v>
      </c>
      <c r="AR51" s="4">
        <f t="shared" si="32"/>
        <v>-0.4899066206004079</v>
      </c>
      <c r="AS51" s="4">
        <f t="shared" si="33"/>
        <v>-2.1495652077182399</v>
      </c>
      <c r="AT51" s="4">
        <f t="shared" si="34"/>
        <v>-0.86110432668192516</v>
      </c>
      <c r="AU51" s="4">
        <f t="shared" si="35"/>
        <v>-1.3616330610898899</v>
      </c>
      <c r="AV51" s="4">
        <f t="shared" si="146"/>
        <v>-1.6441903122314159</v>
      </c>
      <c r="AW51" s="4">
        <f t="shared" si="146"/>
        <v>0.5024361269363169</v>
      </c>
      <c r="AY51" s="2">
        <f t="shared" si="96"/>
        <v>133.12685740197566</v>
      </c>
      <c r="AZ51" s="2">
        <f t="shared" si="147"/>
        <v>133.01964650739191</v>
      </c>
      <c r="BA51" s="2">
        <f t="shared" si="148"/>
        <v>131.45858123692511</v>
      </c>
      <c r="BB51" s="2">
        <f t="shared" si="149"/>
        <v>131.57360453794533</v>
      </c>
      <c r="BC51" s="2">
        <f t="shared" si="150"/>
        <v>131.64206248934136</v>
      </c>
      <c r="BD51" s="2">
        <f t="shared" si="151"/>
        <v>130.17129872384351</v>
      </c>
      <c r="BE51" s="2">
        <f t="shared" si="152"/>
        <v>130.60313275845411</v>
      </c>
      <c r="BF51" s="2">
        <f t="shared" si="153"/>
        <v>130.18952024830173</v>
      </c>
      <c r="BG51" s="2">
        <f t="shared" si="154"/>
        <v>131.7640621900664</v>
      </c>
      <c r="BH51" s="2">
        <f t="shared" si="155"/>
        <v>132.81069784451236</v>
      </c>
      <c r="BI51" s="2">
        <f t="shared" si="156"/>
        <v>134.07299981809766</v>
      </c>
      <c r="BJ51" s="2">
        <f t="shared" si="157"/>
        <v>134.40582176681741</v>
      </c>
      <c r="BK51" s="2">
        <f t="shared" si="158"/>
        <v>133.32548232853159</v>
      </c>
      <c r="BL51" s="2">
        <f t="shared" si="159"/>
        <v>132.86218235022892</v>
      </c>
      <c r="BM51" s="2">
        <f t="shared" si="160"/>
        <v>131.49756277597993</v>
      </c>
      <c r="BO51" s="2">
        <f t="shared" si="38"/>
        <v>130.96700000000001</v>
      </c>
      <c r="BP51" s="2">
        <f t="shared" si="39"/>
        <v>132.517</v>
      </c>
      <c r="BQ51" s="2">
        <f t="shared" si="40"/>
        <v>131.20699999999999</v>
      </c>
      <c r="BR51" s="2">
        <f t="shared" si="41"/>
        <v>131.56899999999999</v>
      </c>
      <c r="BS51" s="2">
        <f t="shared" si="42"/>
        <v>131.36199999999999</v>
      </c>
      <c r="BT51" s="2">
        <f t="shared" si="43"/>
        <v>130.29300000000001</v>
      </c>
      <c r="BU51" s="2">
        <f t="shared" si="44"/>
        <v>128.82499999999999</v>
      </c>
      <c r="BV51" s="2">
        <f t="shared" si="45"/>
        <v>129.614</v>
      </c>
      <c r="BW51" s="2">
        <f t="shared" si="46"/>
        <v>130.386</v>
      </c>
      <c r="BX51" s="2">
        <f t="shared" si="47"/>
        <v>132.321</v>
      </c>
      <c r="BY51" s="2">
        <f t="shared" si="48"/>
        <v>131.92699999999999</v>
      </c>
      <c r="BZ51" s="2">
        <f t="shared" si="49"/>
        <v>133.54499999999999</v>
      </c>
      <c r="CA51" s="2">
        <f t="shared" si="50"/>
        <v>131.964</v>
      </c>
      <c r="CB51" s="2">
        <f t="shared" si="51"/>
        <v>131.21799999999999</v>
      </c>
      <c r="CC51" s="2">
        <f t="shared" si="52"/>
        <v>132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133.9597024390244</v>
      </c>
      <c r="DL51" s="2">
        <f t="shared" si="161"/>
        <v>133.68211219512193</v>
      </c>
      <c r="DM51" s="2">
        <f t="shared" si="161"/>
        <v>132.38324529616727</v>
      </c>
      <c r="DN51" s="2">
        <f t="shared" si="161"/>
        <v>132.44636425891187</v>
      </c>
      <c r="DO51" s="2">
        <f t="shared" si="161"/>
        <v>132.38087329029435</v>
      </c>
      <c r="DP51" s="2">
        <f t="shared" si="161"/>
        <v>131.00459459459461</v>
      </c>
      <c r="DQ51" s="2">
        <f t="shared" si="161"/>
        <v>131.21002702702697</v>
      </c>
      <c r="DR51" s="2">
        <f t="shared" si="161"/>
        <v>130.98294285714289</v>
      </c>
      <c r="DS51" s="2">
        <f t="shared" si="161"/>
        <v>132.12102312312314</v>
      </c>
      <c r="DT51" s="2">
        <f t="shared" si="161"/>
        <v>133.10441346609767</v>
      </c>
      <c r="DU51" s="2">
        <f t="shared" si="161"/>
        <v>135.23817851782366</v>
      </c>
      <c r="DV51" s="2">
        <f t="shared" si="161"/>
        <v>135.32808321479379</v>
      </c>
      <c r="DW51" s="2">
        <f t="shared" si="161"/>
        <v>133.90371467181464</v>
      </c>
      <c r="DX51" s="2">
        <f t="shared" si="161"/>
        <v>133.17217680481284</v>
      </c>
      <c r="DY51" s="2">
        <f t="shared" si="161"/>
        <v>132.27225806451614</v>
      </c>
      <c r="EA51" s="2">
        <f t="shared" si="71"/>
        <v>129.05886562730635</v>
      </c>
      <c r="EB51" s="2">
        <f t="shared" si="72"/>
        <v>129.95498438855159</v>
      </c>
      <c r="EC51" s="2">
        <f t="shared" si="73"/>
        <v>127.19906678539625</v>
      </c>
      <c r="ED51" s="2">
        <f t="shared" si="74"/>
        <v>127.17585408812442</v>
      </c>
      <c r="EE51" s="2">
        <f t="shared" si="75"/>
        <v>127.92811596975386</v>
      </c>
      <c r="EF51" s="2">
        <f t="shared" si="76"/>
        <v>125.58581385438137</v>
      </c>
      <c r="EG51" s="2">
        <f t="shared" si="77"/>
        <v>127.23843777764256</v>
      </c>
      <c r="EH51" s="2">
        <f t="shared" si="78"/>
        <v>125.94161946717354</v>
      </c>
      <c r="EI51" s="2">
        <f t="shared" si="79"/>
        <v>129.78492063197601</v>
      </c>
      <c r="EJ51" s="2">
        <f t="shared" si="80"/>
        <v>131.2401737404162</v>
      </c>
      <c r="EK51" s="2">
        <f t="shared" si="81"/>
        <v>129.07503741971396</v>
      </c>
      <c r="EL51" s="2">
        <f t="shared" si="82"/>
        <v>129.52055062935139</v>
      </c>
      <c r="EM51" s="2">
        <f t="shared" si="83"/>
        <v>130.29935235079756</v>
      </c>
      <c r="EN51" s="2">
        <f t="shared" si="84"/>
        <v>130.96075525066649</v>
      </c>
      <c r="EO51" s="2">
        <f t="shared" si="85"/>
        <v>126.4129102352765</v>
      </c>
      <c r="EQ51" s="2">
        <f t="shared" si="86"/>
        <v>129.8640250912409</v>
      </c>
      <c r="ER51" s="2">
        <f t="shared" si="162"/>
        <v>128.13297579821455</v>
      </c>
      <c r="ES51" s="2">
        <f t="shared" si="162"/>
        <v>127.29533150003367</v>
      </c>
      <c r="ET51" s="2">
        <f t="shared" si="162"/>
        <v>127.55886361843369</v>
      </c>
      <c r="EU51" s="2">
        <f t="shared" si="162"/>
        <v>127.77970849116755</v>
      </c>
      <c r="EV51" s="2">
        <f t="shared" si="162"/>
        <v>125.53577286094976</v>
      </c>
      <c r="EW51" s="2">
        <f t="shared" si="162"/>
        <v>127.43876510361311</v>
      </c>
      <c r="EX51" s="2">
        <f t="shared" si="162"/>
        <v>126.66326432023064</v>
      </c>
      <c r="EY51" s="2">
        <f t="shared" si="162"/>
        <v>129.51959298037389</v>
      </c>
      <c r="EZ51" s="2">
        <f t="shared" si="162"/>
        <v>131.05954988470936</v>
      </c>
      <c r="FA51" s="2">
        <f t="shared" si="162"/>
        <v>129.92635176687324</v>
      </c>
      <c r="FB51" s="2">
        <f t="shared" si="162"/>
        <v>129.24365313414916</v>
      </c>
      <c r="FC51" s="2">
        <f t="shared" si="162"/>
        <v>130.48835341490786</v>
      </c>
      <c r="FD51" s="2">
        <f t="shared" si="162"/>
        <v>130.96736508938179</v>
      </c>
      <c r="FE51" s="2">
        <f t="shared" si="162"/>
        <v>140.55179615933309</v>
      </c>
      <c r="FG51" s="2">
        <f t="shared" si="88"/>
        <v>0.16994295944720056</v>
      </c>
      <c r="FH51" s="2">
        <f t="shared" si="163"/>
        <v>0.1777267660964936</v>
      </c>
      <c r="FI51" s="2">
        <f t="shared" si="163"/>
        <v>0.17836328402856674</v>
      </c>
      <c r="FJ51" s="2">
        <f t="shared" si="163"/>
        <v>0.16559494310824471</v>
      </c>
      <c r="FK51" s="2">
        <f t="shared" si="163"/>
        <v>0.16592124684872225</v>
      </c>
      <c r="FL51" s="2">
        <f t="shared" si="163"/>
        <v>0.15377900580753315</v>
      </c>
      <c r="FM51" s="2">
        <f t="shared" si="163"/>
        <v>0.15281026455167818</v>
      </c>
      <c r="FN51" s="2">
        <f t="shared" si="163"/>
        <v>0.15738819292075804</v>
      </c>
      <c r="FO51" s="2">
        <f t="shared" si="163"/>
        <v>0.15279831048083037</v>
      </c>
      <c r="FP51" s="2">
        <f t="shared" si="163"/>
        <v>0.15754949660162992</v>
      </c>
      <c r="FQ51" s="2">
        <f t="shared" si="163"/>
        <v>0.1890607581770056</v>
      </c>
      <c r="FR51" s="2">
        <f t="shared" si="163"/>
        <v>0.15880300919880583</v>
      </c>
      <c r="FS51" s="2">
        <f t="shared" si="163"/>
        <v>0.16042708314540108</v>
      </c>
      <c r="FT51" s="2">
        <f t="shared" si="163"/>
        <v>0.14017887481349572</v>
      </c>
      <c r="FU51" s="2">
        <f t="shared" si="163"/>
        <v>0.13225669907183715</v>
      </c>
      <c r="FW51" s="2">
        <f t="shared" si="112"/>
        <v>2.1951555211143649E-5</v>
      </c>
      <c r="FX51" s="2">
        <f t="shared" si="164"/>
        <v>3.0359812933612515E-5</v>
      </c>
      <c r="FY51" s="2">
        <f t="shared" si="165"/>
        <v>3.1630793347058492E-5</v>
      </c>
      <c r="FZ51" s="2">
        <f t="shared" si="166"/>
        <v>2.6398602717008118E-5</v>
      </c>
      <c r="GA51" s="2">
        <f t="shared" si="167"/>
        <v>2.5298011657253922E-5</v>
      </c>
      <c r="GB51" s="2">
        <f t="shared" si="168"/>
        <v>2.3097704964870133E-5</v>
      </c>
      <c r="GC51" s="2">
        <f t="shared" si="169"/>
        <v>2.6632992542089111E-5</v>
      </c>
      <c r="GD51" s="2">
        <f t="shared" si="170"/>
        <v>3.0720700312598748E-5</v>
      </c>
      <c r="GE51" s="2">
        <f t="shared" si="171"/>
        <v>3.1731707343238234E-5</v>
      </c>
      <c r="GF51" s="2">
        <f t="shared" si="172"/>
        <v>3.095526555776842E-5</v>
      </c>
      <c r="GG51" s="2">
        <f t="shared" si="173"/>
        <v>3.4568939869575523E-5</v>
      </c>
      <c r="GH51" s="2">
        <f t="shared" si="174"/>
        <v>2.815983579163004E-5</v>
      </c>
      <c r="GI51" s="2">
        <f t="shared" si="175"/>
        <v>2.6404491172273511E-5</v>
      </c>
      <c r="GJ51" s="2">
        <f t="shared" si="176"/>
        <v>1.9760641452124443E-5</v>
      </c>
      <c r="GK51" s="2">
        <f t="shared" si="177"/>
        <v>1.7166421320172077E-5</v>
      </c>
      <c r="GM51" s="86">
        <f t="shared" si="113"/>
        <v>1.809403100698756E-6</v>
      </c>
      <c r="GN51" s="86">
        <f t="shared" si="178"/>
        <v>3.3724903668548912E-6</v>
      </c>
      <c r="GO51" s="86">
        <f t="shared" si="179"/>
        <v>3.2862470945094894E-6</v>
      </c>
      <c r="GP51" s="86">
        <f t="shared" si="180"/>
        <v>1.034171271110202E-6</v>
      </c>
      <c r="GQ51" s="86">
        <f t="shared" si="181"/>
        <v>5.6579789087864212E-7</v>
      </c>
      <c r="GR51" s="86">
        <f t="shared" si="182"/>
        <v>1.7146390190218807E-7</v>
      </c>
      <c r="GS51" s="86">
        <f t="shared" si="183"/>
        <v>1.1916993350448382E-7</v>
      </c>
      <c r="GT51" s="86">
        <f t="shared" si="184"/>
        <v>1.3907339533434865E-7</v>
      </c>
      <c r="GU51" s="86">
        <f t="shared" si="185"/>
        <v>9.8288384418615226E-8</v>
      </c>
      <c r="GV51" s="86">
        <f t="shared" si="186"/>
        <v>2.5173396043954505E-7</v>
      </c>
      <c r="GW51" s="86">
        <f t="shared" si="187"/>
        <v>4.8460502468446945E-6</v>
      </c>
      <c r="GX51" s="86">
        <f t="shared" si="188"/>
        <v>3.1397662588310516E-7</v>
      </c>
      <c r="GY51" s="86">
        <f t="shared" si="189"/>
        <v>1.5492342581446384E-7</v>
      </c>
      <c r="GZ51" s="86">
        <f t="shared" si="190"/>
        <v>7.8226565515949023E-9</v>
      </c>
      <c r="HA51" s="86">
        <f t="shared" si="191"/>
        <v>1.2418905070255784E-9</v>
      </c>
      <c r="HC51" s="86">
        <f t="shared" si="145"/>
        <v>8.0455232189171215E-18</v>
      </c>
      <c r="HD51" s="86">
        <f t="shared" si="192"/>
        <v>1.7948760716091204E-17</v>
      </c>
      <c r="HE51" s="86">
        <f t="shared" si="193"/>
        <v>1.6406423874564784E-19</v>
      </c>
      <c r="HF51" s="86">
        <f t="shared" si="194"/>
        <v>5.220393628899563E-22</v>
      </c>
      <c r="HG51" s="86">
        <f t="shared" si="195"/>
        <v>1.2594115742047779E-18</v>
      </c>
      <c r="HH51" s="86">
        <f t="shared" si="196"/>
        <v>4.2369697156903464E-21</v>
      </c>
      <c r="HI51" s="86">
        <f t="shared" si="197"/>
        <v>2.3118090111240002E-22</v>
      </c>
      <c r="HJ51" s="86">
        <f t="shared" si="198"/>
        <v>7.7101865722761097E-22</v>
      </c>
      <c r="HK51" s="86">
        <f t="shared" si="199"/>
        <v>1.8299504625672252E-23</v>
      </c>
      <c r="HL51" s="86">
        <f t="shared" si="200"/>
        <v>1.3370185194966333E-22</v>
      </c>
      <c r="HM51" s="86">
        <f t="shared" si="201"/>
        <v>1.2813096425828271E-18</v>
      </c>
      <c r="HN51" s="86">
        <f t="shared" si="202"/>
        <v>2.6695838308384906E-20</v>
      </c>
      <c r="HO51" s="86">
        <f t="shared" si="203"/>
        <v>3.0698392980706887E-21</v>
      </c>
      <c r="HP51" s="86">
        <f t="shared" si="204"/>
        <v>1.0066368410659704E-32</v>
      </c>
      <c r="HQ51" s="86">
        <f t="shared" si="205"/>
        <v>1.6979954902277781E-34</v>
      </c>
      <c r="HS51" s="86">
        <f t="shared" si="114"/>
        <v>2.5401393315277325E-95</v>
      </c>
      <c r="HT51" s="86">
        <f t="shared" si="206"/>
        <v>2.8795978377240351E-90</v>
      </c>
      <c r="HU51" s="86">
        <f t="shared" si="207"/>
        <v>4.8259440367012219E-102</v>
      </c>
      <c r="HV51" s="86">
        <f t="shared" si="208"/>
        <v>1.0700037326544214E-120</v>
      </c>
      <c r="HW51" s="86">
        <f t="shared" si="209"/>
        <v>2.4523727666238507E-101</v>
      </c>
      <c r="HX51" s="86">
        <f t="shared" si="210"/>
        <v>2.1806981230478576E-116</v>
      </c>
      <c r="HY51" s="86">
        <f t="shared" si="211"/>
        <v>7.573475800948893E-124</v>
      </c>
      <c r="HZ51" s="86">
        <f t="shared" si="212"/>
        <v>1.5499268169004979E-121</v>
      </c>
      <c r="IA51" s="86">
        <f t="shared" si="213"/>
        <v>1.8689823332155583E-130</v>
      </c>
      <c r="IB51" s="86">
        <f t="shared" si="214"/>
        <v>2.8050625493631783E-124</v>
      </c>
      <c r="IC51" s="86">
        <f t="shared" si="215"/>
        <v>1.71945959537382E-101</v>
      </c>
      <c r="ID51" s="86">
        <f t="shared" si="216"/>
        <v>3.9104408325485525E-110</v>
      </c>
      <c r="IE51" s="86">
        <f t="shared" si="217"/>
        <v>4.6804032536632519E-118</v>
      </c>
      <c r="IF51" s="86">
        <f t="shared" si="218"/>
        <v>1.7822621489038412E-56</v>
      </c>
      <c r="IG51" s="86">
        <f t="shared" si="219"/>
        <v>4.0244621479678139E-59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5.6166131266385126E-269</v>
      </c>
      <c r="IW51" s="86">
        <f t="shared" si="129"/>
        <v>1.5687644029810412E-196</v>
      </c>
      <c r="IY51" s="86">
        <f t="shared" si="130"/>
        <v>1.8094031007068016E-6</v>
      </c>
      <c r="IZ51" s="86">
        <f t="shared" si="131"/>
        <v>3.3724903668728398E-6</v>
      </c>
      <c r="JA51" s="86">
        <f t="shared" si="132"/>
        <v>3.2862470945096533E-6</v>
      </c>
      <c r="JB51" s="86">
        <f t="shared" si="133"/>
        <v>1.0341712711102024E-6</v>
      </c>
      <c r="JC51" s="86">
        <f t="shared" si="134"/>
        <v>5.6579789087990155E-7</v>
      </c>
      <c r="JD51" s="86">
        <f t="shared" si="135"/>
        <v>1.7146390190219231E-7</v>
      </c>
      <c r="JE51" s="86">
        <f t="shared" si="136"/>
        <v>1.1916993350448404E-7</v>
      </c>
      <c r="JF51" s="86">
        <f t="shared" si="137"/>
        <v>1.3907339533434942E-7</v>
      </c>
      <c r="JG51" s="86">
        <f t="shared" si="138"/>
        <v>9.828838441861524E-8</v>
      </c>
      <c r="JH51" s="86">
        <f t="shared" si="139"/>
        <v>2.5173396043954521E-7</v>
      </c>
      <c r="JI51" s="86">
        <f t="shared" si="140"/>
        <v>4.8460502468459761E-6</v>
      </c>
      <c r="JJ51" s="86">
        <f t="shared" si="141"/>
        <v>3.1397662588313185E-7</v>
      </c>
      <c r="JK51" s="86">
        <f t="shared" si="142"/>
        <v>1.5492342581446691E-7</v>
      </c>
      <c r="JL51" s="86">
        <f t="shared" si="143"/>
        <v>7.8226565515949023E-9</v>
      </c>
      <c r="JM51" s="86">
        <f t="shared" si="144"/>
        <v>1.2418905070255784E-9</v>
      </c>
    </row>
    <row r="52" spans="2:273" x14ac:dyDescent="0.25">
      <c r="B52" s="2">
        <v>25</v>
      </c>
      <c r="C52" s="37">
        <v>132.80000000000001</v>
      </c>
      <c r="D52" s="37">
        <v>135.37899999999999</v>
      </c>
      <c r="E52" s="37">
        <v>131.36199999999999</v>
      </c>
      <c r="F52" s="37">
        <v>129.94800000000001</v>
      </c>
      <c r="G52" s="37">
        <v>131.20699999999999</v>
      </c>
      <c r="H52" s="37">
        <v>131</v>
      </c>
      <c r="I52" s="37">
        <v>130.50899999999999</v>
      </c>
      <c r="J52" s="37">
        <v>129.28100000000001</v>
      </c>
      <c r="K52" s="37">
        <v>129.702</v>
      </c>
      <c r="L52" s="37">
        <v>132.125</v>
      </c>
      <c r="M52" s="37">
        <v>134.036</v>
      </c>
      <c r="N52" s="37">
        <v>135.12700000000001</v>
      </c>
      <c r="O52" s="37">
        <v>133.54499999999999</v>
      </c>
      <c r="P52" s="37">
        <v>132.49100000000001</v>
      </c>
      <c r="Q52" s="37">
        <v>131.94999999999999</v>
      </c>
      <c r="S52" s="4">
        <f t="shared" si="8"/>
        <v>133.19260046638112</v>
      </c>
      <c r="T52" s="4">
        <f t="shared" si="9"/>
        <v>133.14708464351739</v>
      </c>
      <c r="U52" s="4">
        <f t="shared" si="10"/>
        <v>131.56033315319894</v>
      </c>
      <c r="V52" s="4">
        <f t="shared" si="11"/>
        <v>131.71573565112348</v>
      </c>
      <c r="W52" s="4">
        <f t="shared" si="12"/>
        <v>131.82744513571294</v>
      </c>
      <c r="X52" s="4">
        <f t="shared" si="13"/>
        <v>130.30642520184259</v>
      </c>
      <c r="Y52" s="4">
        <f t="shared" si="14"/>
        <v>130.71242344648024</v>
      </c>
      <c r="Z52" s="4">
        <f t="shared" si="15"/>
        <v>130.23938027537665</v>
      </c>
      <c r="AA52" s="4">
        <f t="shared" si="16"/>
        <v>131.90115470554025</v>
      </c>
      <c r="AB52" s="4">
        <f t="shared" si="17"/>
        <v>132.90070463566639</v>
      </c>
      <c r="AC52" s="4">
        <f t="shared" si="18"/>
        <v>134.13925527152091</v>
      </c>
      <c r="AD52" s="4">
        <f t="shared" si="19"/>
        <v>134.53562786295603</v>
      </c>
      <c r="AE52" s="4">
        <f t="shared" si="20"/>
        <v>133.47388007922353</v>
      </c>
      <c r="AF52" s="4">
        <f t="shared" si="21"/>
        <v>132.98603013830015</v>
      </c>
      <c r="AG52" s="4">
        <f t="shared" si="22"/>
        <v>131.57446112795108</v>
      </c>
      <c r="AI52" s="4">
        <f t="shared" si="23"/>
        <v>-0.39260046638111135</v>
      </c>
      <c r="AJ52" s="4">
        <f t="shared" si="24"/>
        <v>2.2319153564826024</v>
      </c>
      <c r="AK52" s="4">
        <f t="shared" si="25"/>
        <v>-0.19833315319894496</v>
      </c>
      <c r="AL52" s="4">
        <f t="shared" si="26"/>
        <v>-1.7677356511234734</v>
      </c>
      <c r="AM52" s="4">
        <f t="shared" si="27"/>
        <v>-0.62044513571294146</v>
      </c>
      <c r="AN52" s="4">
        <f t="shared" si="28"/>
        <v>0.69357479815741385</v>
      </c>
      <c r="AO52" s="4">
        <f t="shared" si="29"/>
        <v>-0.20342344648025801</v>
      </c>
      <c r="AP52" s="4">
        <f t="shared" si="30"/>
        <v>-0.95838027537664061</v>
      </c>
      <c r="AQ52" s="4">
        <f t="shared" si="31"/>
        <v>-2.1991547055402521</v>
      </c>
      <c r="AR52" s="4">
        <f t="shared" si="32"/>
        <v>-0.77570463566638637</v>
      </c>
      <c r="AS52" s="4">
        <f t="shared" si="33"/>
        <v>-0.10325527152090785</v>
      </c>
      <c r="AT52" s="4">
        <f t="shared" si="34"/>
        <v>0.59137213704397595</v>
      </c>
      <c r="AU52" s="4">
        <f t="shared" si="35"/>
        <v>7.1119920776453682E-2</v>
      </c>
      <c r="AV52" s="4">
        <f t="shared" si="146"/>
        <v>-0.49503013830013742</v>
      </c>
      <c r="AW52" s="4">
        <f t="shared" si="146"/>
        <v>0.37553887204890657</v>
      </c>
      <c r="AY52" s="2">
        <f t="shared" si="96"/>
        <v>133.18968370575263</v>
      </c>
      <c r="AZ52" s="2">
        <f t="shared" si="147"/>
        <v>133.141854375939</v>
      </c>
      <c r="BA52" s="2">
        <f t="shared" si="148"/>
        <v>131.55510323515423</v>
      </c>
      <c r="BB52" s="2">
        <f t="shared" si="149"/>
        <v>131.71397391509817</v>
      </c>
      <c r="BC52" s="2">
        <f t="shared" si="150"/>
        <v>131.82636865485992</v>
      </c>
      <c r="BD52" s="2">
        <f t="shared" si="151"/>
        <v>130.30607657915013</v>
      </c>
      <c r="BE52" s="2">
        <f t="shared" si="152"/>
        <v>130.71217032633524</v>
      </c>
      <c r="BF52" s="2">
        <f t="shared" si="153"/>
        <v>130.23908707288993</v>
      </c>
      <c r="BG52" s="2">
        <f t="shared" si="154"/>
        <v>131.90095083047376</v>
      </c>
      <c r="BH52" s="2">
        <f t="shared" si="155"/>
        <v>132.90026625249919</v>
      </c>
      <c r="BI52" s="2">
        <f t="shared" si="156"/>
        <v>134.1328211402876</v>
      </c>
      <c r="BJ52" s="2">
        <f t="shared" si="157"/>
        <v>134.53504243321535</v>
      </c>
      <c r="BK52" s="2">
        <f t="shared" si="158"/>
        <v>133.4735478712754</v>
      </c>
      <c r="BL52" s="2">
        <f t="shared" si="159"/>
        <v>132.98600964706085</v>
      </c>
      <c r="BM52" s="2">
        <f t="shared" si="160"/>
        <v>131.57445799942758</v>
      </c>
      <c r="BO52" s="2">
        <f t="shared" si="38"/>
        <v>132.80000000000001</v>
      </c>
      <c r="BP52" s="2">
        <f t="shared" si="39"/>
        <v>135.37899999999999</v>
      </c>
      <c r="BQ52" s="2">
        <f t="shared" si="40"/>
        <v>131.36199999999999</v>
      </c>
      <c r="BR52" s="2">
        <f t="shared" si="41"/>
        <v>129.94800000000001</v>
      </c>
      <c r="BS52" s="2">
        <f t="shared" si="42"/>
        <v>131.20699999999999</v>
      </c>
      <c r="BT52" s="2">
        <f t="shared" si="43"/>
        <v>131</v>
      </c>
      <c r="BU52" s="2">
        <f t="shared" si="44"/>
        <v>130.50899999999999</v>
      </c>
      <c r="BV52" s="2">
        <f t="shared" si="45"/>
        <v>129.28100000000001</v>
      </c>
      <c r="BW52" s="2">
        <f t="shared" si="46"/>
        <v>129.702</v>
      </c>
      <c r="BX52" s="2">
        <f t="shared" si="47"/>
        <v>132.125</v>
      </c>
      <c r="BY52" s="2">
        <f t="shared" si="48"/>
        <v>134.036</v>
      </c>
      <c r="BZ52" s="2">
        <f t="shared" si="49"/>
        <v>135.12700000000001</v>
      </c>
      <c r="CA52" s="2">
        <f t="shared" si="50"/>
        <v>133.54499999999999</v>
      </c>
      <c r="CB52" s="2">
        <f t="shared" si="51"/>
        <v>132.49100000000001</v>
      </c>
      <c r="CC52" s="2">
        <f t="shared" si="52"/>
        <v>131.94999999999999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134.12868902439024</v>
      </c>
      <c r="DL52" s="2">
        <f t="shared" si="161"/>
        <v>133.91341463414633</v>
      </c>
      <c r="DM52" s="2">
        <f t="shared" si="161"/>
        <v>132.599324912892</v>
      </c>
      <c r="DN52" s="2">
        <f t="shared" si="161"/>
        <v>132.7069899624766</v>
      </c>
      <c r="DO52" s="2">
        <f t="shared" si="161"/>
        <v>132.68652565926249</v>
      </c>
      <c r="DP52" s="2">
        <f t="shared" si="161"/>
        <v>131.2526052631579</v>
      </c>
      <c r="DQ52" s="2">
        <f t="shared" si="161"/>
        <v>131.40543432906586</v>
      </c>
      <c r="DR52" s="2">
        <f t="shared" si="161"/>
        <v>131.12556022408967</v>
      </c>
      <c r="DS52" s="2">
        <f t="shared" si="161"/>
        <v>132.33108798798801</v>
      </c>
      <c r="DT52" s="2">
        <f t="shared" si="161"/>
        <v>133.25517828354671</v>
      </c>
      <c r="DU52" s="2">
        <f t="shared" si="161"/>
        <v>135.43364596622891</v>
      </c>
      <c r="DV52" s="2">
        <f t="shared" si="161"/>
        <v>135.58395021337131</v>
      </c>
      <c r="DW52" s="2">
        <f t="shared" si="161"/>
        <v>134.147644015444</v>
      </c>
      <c r="DX52" s="2">
        <f t="shared" si="161"/>
        <v>133.35517847593584</v>
      </c>
      <c r="DY52" s="2">
        <f t="shared" si="161"/>
        <v>132.41790322580644</v>
      </c>
      <c r="EA52" s="2">
        <f t="shared" si="71"/>
        <v>129.00672430975442</v>
      </c>
      <c r="EB52" s="2">
        <f t="shared" si="72"/>
        <v>129.88655092994119</v>
      </c>
      <c r="EC52" s="2">
        <f t="shared" si="73"/>
        <v>127.1680916691402</v>
      </c>
      <c r="ED52" s="2">
        <f t="shared" si="74"/>
        <v>127.15053805372293</v>
      </c>
      <c r="EE52" s="2">
        <f t="shared" si="75"/>
        <v>127.88288280607284</v>
      </c>
      <c r="EF52" s="2">
        <f t="shared" si="76"/>
        <v>125.5557897053089</v>
      </c>
      <c r="EG52" s="2">
        <f t="shared" si="77"/>
        <v>127.20682232017892</v>
      </c>
      <c r="EH52" s="2">
        <f t="shared" si="78"/>
        <v>125.91060985116941</v>
      </c>
      <c r="EI52" s="2">
        <f t="shared" si="79"/>
        <v>129.72592607806504</v>
      </c>
      <c r="EJ52" s="2">
        <f t="shared" si="80"/>
        <v>131.16949698795179</v>
      </c>
      <c r="EK52" s="2">
        <f t="shared" si="81"/>
        <v>129.04397777169163</v>
      </c>
      <c r="EL52" s="2">
        <f t="shared" si="82"/>
        <v>129.46779545767035</v>
      </c>
      <c r="EM52" s="2">
        <f t="shared" si="83"/>
        <v>130.2561350737798</v>
      </c>
      <c r="EN52" s="2">
        <f t="shared" si="84"/>
        <v>130.92086364523053</v>
      </c>
      <c r="EO52" s="2">
        <f t="shared" si="85"/>
        <v>126.52565838768959</v>
      </c>
      <c r="EQ52" s="2">
        <f t="shared" si="86"/>
        <v>129.80167723540148</v>
      </c>
      <c r="ER52" s="2">
        <f t="shared" si="162"/>
        <v>128.08809939279394</v>
      </c>
      <c r="ES52" s="2">
        <f t="shared" si="162"/>
        <v>127.26309259366188</v>
      </c>
      <c r="ET52" s="2">
        <f t="shared" si="162"/>
        <v>127.52856907737798</v>
      </c>
      <c r="EU52" s="2">
        <f t="shared" si="162"/>
        <v>127.73638716334386</v>
      </c>
      <c r="EV52" s="2">
        <f t="shared" si="162"/>
        <v>125.50637893490745</v>
      </c>
      <c r="EW52" s="2">
        <f t="shared" si="162"/>
        <v>127.40455366466762</v>
      </c>
      <c r="EX52" s="2">
        <f t="shared" si="162"/>
        <v>126.62273594496821</v>
      </c>
      <c r="EY52" s="2">
        <f t="shared" si="162"/>
        <v>129.46406979356536</v>
      </c>
      <c r="EZ52" s="2">
        <f t="shared" si="162"/>
        <v>130.99124520769521</v>
      </c>
      <c r="FA52" s="2">
        <f t="shared" si="162"/>
        <v>129.88388269134151</v>
      </c>
      <c r="FB52" s="2">
        <f t="shared" si="162"/>
        <v>129.19448784499491</v>
      </c>
      <c r="FC52" s="2">
        <f t="shared" si="162"/>
        <v>130.44268640646291</v>
      </c>
      <c r="FD52" s="2">
        <f t="shared" si="162"/>
        <v>130.92736981709842</v>
      </c>
      <c r="FE52" s="2">
        <f t="shared" si="162"/>
        <v>140.46605947460384</v>
      </c>
      <c r="FG52" s="2">
        <f t="shared" si="88"/>
        <v>0.18333286247660729</v>
      </c>
      <c r="FH52" s="2">
        <f t="shared" si="163"/>
        <v>0.19158840393638354</v>
      </c>
      <c r="FI52" s="2">
        <f t="shared" si="163"/>
        <v>0.19226295865607246</v>
      </c>
      <c r="FJ52" s="2">
        <f t="shared" si="163"/>
        <v>0.1787160234537834</v>
      </c>
      <c r="FK52" s="2">
        <f t="shared" si="163"/>
        <v>0.17906263373430809</v>
      </c>
      <c r="FL52" s="2">
        <f t="shared" si="163"/>
        <v>0.16615026816567105</v>
      </c>
      <c r="FM52" s="2">
        <f t="shared" si="163"/>
        <v>0.16511880009324362</v>
      </c>
      <c r="FN52" s="2">
        <f t="shared" si="163"/>
        <v>0.16999148129941488</v>
      </c>
      <c r="FO52" s="2">
        <f t="shared" si="163"/>
        <v>0.16510607079940287</v>
      </c>
      <c r="FP52" s="2">
        <f t="shared" si="163"/>
        <v>0.17016309329405582</v>
      </c>
      <c r="FQ52" s="2">
        <f t="shared" si="163"/>
        <v>0.20358751378951975</v>
      </c>
      <c r="FR52" s="2">
        <f t="shared" si="163"/>
        <v>0.17149653389309849</v>
      </c>
      <c r="FS52" s="2">
        <f t="shared" si="163"/>
        <v>0.17322369170535787</v>
      </c>
      <c r="FT52" s="2">
        <f t="shared" si="163"/>
        <v>0.1516521056307768</v>
      </c>
      <c r="FU52" s="2">
        <f t="shared" si="163"/>
        <v>0.1431895048170799</v>
      </c>
      <c r="FW52" s="2">
        <f t="shared" si="112"/>
        <v>2.4069350685263383E-5</v>
      </c>
      <c r="FX52" s="2">
        <f t="shared" si="164"/>
        <v>3.3288775415871883E-5</v>
      </c>
      <c r="FY52" s="2">
        <f t="shared" si="165"/>
        <v>3.4682369392202215E-5</v>
      </c>
      <c r="FZ52" s="2">
        <f t="shared" si="166"/>
        <v>2.8945418567061021E-5</v>
      </c>
      <c r="GA52" s="2">
        <f t="shared" si="167"/>
        <v>2.7738650486049642E-5</v>
      </c>
      <c r="GB52" s="2">
        <f t="shared" si="168"/>
        <v>2.5326073437675362E-5</v>
      </c>
      <c r="GC52" s="2">
        <f t="shared" si="169"/>
        <v>2.920242058473517E-5</v>
      </c>
      <c r="GD52" s="2">
        <f t="shared" si="170"/>
        <v>3.3684478226338153E-5</v>
      </c>
      <c r="GE52" s="2">
        <f t="shared" si="171"/>
        <v>3.4793018712287549E-5</v>
      </c>
      <c r="GF52" s="2">
        <f t="shared" si="172"/>
        <v>3.3941672372832967E-5</v>
      </c>
      <c r="GG52" s="2">
        <f t="shared" si="173"/>
        <v>3.790396241541351E-5</v>
      </c>
      <c r="GH52" s="2">
        <f t="shared" si="174"/>
        <v>3.0876562066737243E-5</v>
      </c>
      <c r="GI52" s="2">
        <f t="shared" si="175"/>
        <v>2.895187509697658E-5</v>
      </c>
      <c r="GJ52" s="2">
        <f t="shared" si="176"/>
        <v>2.1667071186413864E-5</v>
      </c>
      <c r="GK52" s="2">
        <f t="shared" si="177"/>
        <v>1.8822575509702127E-5</v>
      </c>
      <c r="GM52" s="86">
        <f t="shared" si="113"/>
        <v>3.4573714502001942E-6</v>
      </c>
      <c r="GN52" s="86">
        <f t="shared" si="178"/>
        <v>6.2530261953012154E-6</v>
      </c>
      <c r="GO52" s="86">
        <f t="shared" si="179"/>
        <v>6.1170732796970789E-6</v>
      </c>
      <c r="GP52" s="86">
        <f t="shared" si="180"/>
        <v>2.0423556490243777E-6</v>
      </c>
      <c r="GQ52" s="86">
        <f t="shared" si="181"/>
        <v>1.1750203505650479E-6</v>
      </c>
      <c r="GR52" s="86">
        <f t="shared" si="182"/>
        <v>3.7635416414068362E-7</v>
      </c>
      <c r="GS52" s="86">
        <f t="shared" si="183"/>
        <v>2.6827202739335638E-7</v>
      </c>
      <c r="GT52" s="86">
        <f t="shared" si="184"/>
        <v>3.1440468808750181E-7</v>
      </c>
      <c r="GU52" s="86">
        <f t="shared" si="185"/>
        <v>2.2464980207915461E-7</v>
      </c>
      <c r="GV52" s="86">
        <f t="shared" si="186"/>
        <v>5.4295647418377132E-7</v>
      </c>
      <c r="GW52" s="86">
        <f t="shared" si="187"/>
        <v>8.9822338032048626E-6</v>
      </c>
      <c r="GX52" s="86">
        <f t="shared" si="188"/>
        <v>6.6815351137319926E-7</v>
      </c>
      <c r="GY52" s="86">
        <f t="shared" si="189"/>
        <v>3.5102803062930428E-7</v>
      </c>
      <c r="GZ52" s="86">
        <f t="shared" si="190"/>
        <v>2.0696686207744319E-8</v>
      </c>
      <c r="HA52" s="86">
        <f t="shared" si="191"/>
        <v>3.6412751150366362E-9</v>
      </c>
      <c r="HC52" s="86">
        <f t="shared" si="145"/>
        <v>2.9588458674730421E-17</v>
      </c>
      <c r="HD52" s="86">
        <f t="shared" si="192"/>
        <v>6.520671152544415E-17</v>
      </c>
      <c r="HE52" s="86">
        <f t="shared" si="193"/>
        <v>7.0775047051301665E-19</v>
      </c>
      <c r="HF52" s="86">
        <f t="shared" si="194"/>
        <v>2.7478208820719994E-21</v>
      </c>
      <c r="HG52" s="86">
        <f t="shared" si="195"/>
        <v>5.0859630013877651E-18</v>
      </c>
      <c r="HH52" s="86">
        <f t="shared" si="196"/>
        <v>2.0754163320497829E-20</v>
      </c>
      <c r="HI52" s="86">
        <f t="shared" si="197"/>
        <v>1.2720951515425355E-21</v>
      </c>
      <c r="HJ52" s="86">
        <f t="shared" si="198"/>
        <v>4.1777324719769865E-21</v>
      </c>
      <c r="HK52" s="86">
        <f t="shared" si="199"/>
        <v>1.1349287356959825E-22</v>
      </c>
      <c r="HL52" s="86">
        <f t="shared" si="200"/>
        <v>7.6665013358850941E-22</v>
      </c>
      <c r="HM52" s="86">
        <f t="shared" si="201"/>
        <v>5.3783638621880048E-18</v>
      </c>
      <c r="HN52" s="86">
        <f t="shared" si="202"/>
        <v>1.2446712406795832E-19</v>
      </c>
      <c r="HO52" s="86">
        <f t="shared" si="203"/>
        <v>1.5660055139903317E-20</v>
      </c>
      <c r="HP52" s="86">
        <f t="shared" si="204"/>
        <v>1.3274777561682645E-31</v>
      </c>
      <c r="HQ52" s="86">
        <f t="shared" si="205"/>
        <v>2.5235619190015245E-33</v>
      </c>
      <c r="HS52" s="86">
        <f t="shared" si="114"/>
        <v>2.8059092922741416E-93</v>
      </c>
      <c r="HT52" s="86">
        <f t="shared" si="206"/>
        <v>2.8109363320069862E-88</v>
      </c>
      <c r="HU52" s="86">
        <f t="shared" si="207"/>
        <v>8.8307170670403654E-100</v>
      </c>
      <c r="HV52" s="86">
        <f t="shared" si="208"/>
        <v>4.5236553484688508E-118</v>
      </c>
      <c r="HW52" s="86">
        <f t="shared" si="209"/>
        <v>3.9478850754367903E-99</v>
      </c>
      <c r="HX52" s="86">
        <f t="shared" si="210"/>
        <v>7.2580915382210106E-114</v>
      </c>
      <c r="HY52" s="86">
        <f t="shared" si="211"/>
        <v>3.8749896406405756E-121</v>
      </c>
      <c r="HZ52" s="86">
        <f t="shared" si="212"/>
        <v>7.6375392367773498E-119</v>
      </c>
      <c r="IA52" s="86">
        <f t="shared" si="213"/>
        <v>1.4915364266431697E-127</v>
      </c>
      <c r="IB52" s="86">
        <f t="shared" si="214"/>
        <v>1.6287123013328593E-121</v>
      </c>
      <c r="IC52" s="86">
        <f t="shared" si="215"/>
        <v>3.2044287633084284E-99</v>
      </c>
      <c r="ID52" s="86">
        <f t="shared" si="216"/>
        <v>1.0416348458744902E-107</v>
      </c>
      <c r="IE52" s="86">
        <f t="shared" si="217"/>
        <v>1.8483159239012829E-115</v>
      </c>
      <c r="IF52" s="86">
        <f t="shared" si="218"/>
        <v>2.7130968326413124E-55</v>
      </c>
      <c r="IG52" s="86">
        <f t="shared" si="219"/>
        <v>6.742991088726805E-58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1.8529315510720452E-264</v>
      </c>
      <c r="IW52" s="86">
        <f t="shared" si="129"/>
        <v>2.7941994396146382E-193</v>
      </c>
      <c r="IY52" s="86">
        <f t="shared" si="130"/>
        <v>3.4573714502297828E-6</v>
      </c>
      <c r="IZ52" s="86">
        <f t="shared" si="131"/>
        <v>6.2530261953664217E-6</v>
      </c>
      <c r="JA52" s="86">
        <f t="shared" si="132"/>
        <v>6.117073279697787E-6</v>
      </c>
      <c r="JB52" s="86">
        <f t="shared" si="133"/>
        <v>2.0423556490243802E-6</v>
      </c>
      <c r="JC52" s="86">
        <f t="shared" si="134"/>
        <v>1.175020350570134E-6</v>
      </c>
      <c r="JD52" s="86">
        <f t="shared" si="135"/>
        <v>3.7635416414070437E-7</v>
      </c>
      <c r="JE52" s="86">
        <f t="shared" si="136"/>
        <v>2.6827202739335765E-7</v>
      </c>
      <c r="JF52" s="86">
        <f t="shared" si="137"/>
        <v>3.1440468808750599E-7</v>
      </c>
      <c r="JG52" s="86">
        <f t="shared" si="138"/>
        <v>2.2464980207915471E-7</v>
      </c>
      <c r="JH52" s="86">
        <f t="shared" si="139"/>
        <v>5.4295647418377206E-7</v>
      </c>
      <c r="JI52" s="86">
        <f t="shared" si="140"/>
        <v>8.9822338032102413E-6</v>
      </c>
      <c r="JJ52" s="86">
        <f t="shared" si="141"/>
        <v>6.6815351137332378E-7</v>
      </c>
      <c r="JK52" s="86">
        <f t="shared" si="142"/>
        <v>3.5102803062931995E-7</v>
      </c>
      <c r="JL52" s="86">
        <f t="shared" si="143"/>
        <v>2.0696686207744319E-8</v>
      </c>
      <c r="JM52" s="86">
        <f t="shared" si="144"/>
        <v>3.6412751150366362E-9</v>
      </c>
    </row>
    <row r="53" spans="2:273" x14ac:dyDescent="0.25">
      <c r="B53" s="2">
        <v>26</v>
      </c>
      <c r="C53" s="37">
        <v>132.18299999999999</v>
      </c>
      <c r="D53" s="37">
        <v>133.81</v>
      </c>
      <c r="E53" s="37">
        <v>132.44800000000001</v>
      </c>
      <c r="F53" s="37">
        <v>131.55199999999999</v>
      </c>
      <c r="G53" s="37">
        <v>132.828</v>
      </c>
      <c r="H53" s="37">
        <v>131.29300000000001</v>
      </c>
      <c r="I53" s="37">
        <v>132.333</v>
      </c>
      <c r="J53" s="37">
        <v>129.702</v>
      </c>
      <c r="K53" s="37">
        <v>132.52600000000001</v>
      </c>
      <c r="L53" s="37">
        <v>133.893</v>
      </c>
      <c r="M53" s="37">
        <v>134.83600000000001</v>
      </c>
      <c r="N53" s="37">
        <v>134.52699999999999</v>
      </c>
      <c r="O53" s="37">
        <v>133.49100000000001</v>
      </c>
      <c r="P53" s="37">
        <v>132.309</v>
      </c>
      <c r="Q53" s="37">
        <v>134.5</v>
      </c>
      <c r="S53" s="4">
        <f t="shared" si="8"/>
        <v>133.24762948581278</v>
      </c>
      <c r="T53" s="4">
        <f t="shared" si="9"/>
        <v>133.26154083234692</v>
      </c>
      <c r="U53" s="4">
        <f t="shared" si="10"/>
        <v>131.64948206238989</v>
      </c>
      <c r="V53" s="4">
        <f t="shared" si="11"/>
        <v>131.84549519000862</v>
      </c>
      <c r="W53" s="4">
        <f t="shared" si="12"/>
        <v>131.99946125905407</v>
      </c>
      <c r="X53" s="4">
        <f t="shared" si="13"/>
        <v>130.43001769271885</v>
      </c>
      <c r="Y53" s="4">
        <f t="shared" si="14"/>
        <v>130.81269683123224</v>
      </c>
      <c r="Z53" s="4">
        <f t="shared" si="15"/>
        <v>130.28065293785966</v>
      </c>
      <c r="AA53" s="4">
        <f t="shared" si="16"/>
        <v>132.02940938602774</v>
      </c>
      <c r="AB53" s="4">
        <f t="shared" si="17"/>
        <v>132.98332718529232</v>
      </c>
      <c r="AC53" s="4">
        <f t="shared" si="18"/>
        <v>134.19208352639973</v>
      </c>
      <c r="AD53" s="4">
        <f t="shared" si="19"/>
        <v>134.65253067909114</v>
      </c>
      <c r="AE53" s="4">
        <f t="shared" si="20"/>
        <v>133.61166348726078</v>
      </c>
      <c r="AF53" s="4">
        <f t="shared" si="21"/>
        <v>133.1027539863216</v>
      </c>
      <c r="AG53" s="4">
        <f t="shared" si="22"/>
        <v>131.64624495190253</v>
      </c>
      <c r="AI53" s="4">
        <f t="shared" si="23"/>
        <v>-1.0646294858127874</v>
      </c>
      <c r="AJ53" s="4">
        <f t="shared" si="24"/>
        <v>0.54845916765307834</v>
      </c>
      <c r="AK53" s="4">
        <f t="shared" si="25"/>
        <v>0.79851793761011436</v>
      </c>
      <c r="AL53" s="4">
        <f t="shared" si="26"/>
        <v>-0.29349519000862756</v>
      </c>
      <c r="AM53" s="4">
        <f t="shared" si="27"/>
        <v>0.82853874094593039</v>
      </c>
      <c r="AN53" s="4">
        <f t="shared" si="28"/>
        <v>0.86298230728115755</v>
      </c>
      <c r="AO53" s="4">
        <f t="shared" si="29"/>
        <v>1.5203031687677537</v>
      </c>
      <c r="AP53" s="4">
        <f t="shared" si="30"/>
        <v>-0.57865293785965832</v>
      </c>
      <c r="AQ53" s="4">
        <f t="shared" si="31"/>
        <v>0.49659061397227333</v>
      </c>
      <c r="AR53" s="4">
        <f t="shared" si="32"/>
        <v>0.90967281470767603</v>
      </c>
      <c r="AS53" s="4">
        <f t="shared" si="33"/>
        <v>0.64391647360028514</v>
      </c>
      <c r="AT53" s="4">
        <f t="shared" si="34"/>
        <v>-0.12553067909115612</v>
      </c>
      <c r="AU53" s="4">
        <f t="shared" si="35"/>
        <v>-0.12066348726077081</v>
      </c>
      <c r="AV53" s="4">
        <f t="shared" si="146"/>
        <v>-0.79375398632160454</v>
      </c>
      <c r="AW53" s="4">
        <f t="shared" si="146"/>
        <v>2.8537550480974687</v>
      </c>
      <c r="AY53" s="2">
        <f t="shared" si="96"/>
        <v>133.24229282387705</v>
      </c>
      <c r="AZ53" s="2">
        <f t="shared" si="147"/>
        <v>133.25224795563034</v>
      </c>
      <c r="BA53" s="2">
        <f t="shared" si="148"/>
        <v>131.64015600900527</v>
      </c>
      <c r="BB53" s="2">
        <f t="shared" si="149"/>
        <v>131.84216782912091</v>
      </c>
      <c r="BC53" s="2">
        <f t="shared" si="150"/>
        <v>131.9973290036142</v>
      </c>
      <c r="BD53" s="2">
        <f t="shared" si="151"/>
        <v>130.42928868494843</v>
      </c>
      <c r="BE53" s="2">
        <f t="shared" si="152"/>
        <v>130.81215457536697</v>
      </c>
      <c r="BF53" s="2">
        <f t="shared" si="153"/>
        <v>130.28002271664661</v>
      </c>
      <c r="BG53" s="2">
        <f t="shared" si="154"/>
        <v>132.02896627582919</v>
      </c>
      <c r="BH53" s="2">
        <f t="shared" si="155"/>
        <v>132.98242607421767</v>
      </c>
      <c r="BI53" s="2">
        <f t="shared" si="156"/>
        <v>134.18067005091223</v>
      </c>
      <c r="BJ53" s="2">
        <f t="shared" si="157"/>
        <v>134.65134278973554</v>
      </c>
      <c r="BK53" s="2">
        <f t="shared" si="158"/>
        <v>133.61094822267822</v>
      </c>
      <c r="BL53" s="2">
        <f t="shared" si="159"/>
        <v>133.1027026856008</v>
      </c>
      <c r="BM53" s="2">
        <f t="shared" si="160"/>
        <v>131.64623629952987</v>
      </c>
      <c r="BO53" s="2">
        <f t="shared" si="38"/>
        <v>132.18299999999999</v>
      </c>
      <c r="BP53" s="2">
        <f t="shared" si="39"/>
        <v>133.81</v>
      </c>
      <c r="BQ53" s="2">
        <f t="shared" si="40"/>
        <v>132.44800000000001</v>
      </c>
      <c r="BR53" s="2">
        <f t="shared" si="41"/>
        <v>131.55199999999999</v>
      </c>
      <c r="BS53" s="2">
        <f t="shared" si="42"/>
        <v>132.828</v>
      </c>
      <c r="BT53" s="2">
        <f t="shared" si="43"/>
        <v>131.29300000000001</v>
      </c>
      <c r="BU53" s="2">
        <f t="shared" si="44"/>
        <v>132.333</v>
      </c>
      <c r="BV53" s="2">
        <f t="shared" si="45"/>
        <v>129.702</v>
      </c>
      <c r="BW53" s="2">
        <f t="shared" si="46"/>
        <v>132.52600000000001</v>
      </c>
      <c r="BX53" s="2">
        <f t="shared" si="47"/>
        <v>133.893</v>
      </c>
      <c r="BY53" s="2">
        <f t="shared" si="48"/>
        <v>134.83600000000001</v>
      </c>
      <c r="BZ53" s="2">
        <f t="shared" si="49"/>
        <v>134.52699999999999</v>
      </c>
      <c r="CA53" s="2">
        <f t="shared" si="50"/>
        <v>133.49100000000001</v>
      </c>
      <c r="CB53" s="2">
        <f t="shared" si="51"/>
        <v>132.309</v>
      </c>
      <c r="CC53" s="2">
        <f t="shared" si="52"/>
        <v>134.5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134.29767560975608</v>
      </c>
      <c r="DL53" s="2">
        <f t="shared" si="161"/>
        <v>134.14471707317071</v>
      </c>
      <c r="DM53" s="2">
        <f t="shared" si="161"/>
        <v>132.81540452961676</v>
      </c>
      <c r="DN53" s="2">
        <f t="shared" si="161"/>
        <v>132.96761566604133</v>
      </c>
      <c r="DO53" s="2">
        <f t="shared" si="161"/>
        <v>132.99217802823065</v>
      </c>
      <c r="DP53" s="2">
        <f t="shared" si="161"/>
        <v>131.5006159317212</v>
      </c>
      <c r="DQ53" s="2">
        <f t="shared" si="161"/>
        <v>131.60084163110471</v>
      </c>
      <c r="DR53" s="2">
        <f t="shared" si="161"/>
        <v>131.26817759103645</v>
      </c>
      <c r="DS53" s="2">
        <f t="shared" si="161"/>
        <v>132.54115285285286</v>
      </c>
      <c r="DT53" s="2">
        <f t="shared" si="161"/>
        <v>133.40594310099573</v>
      </c>
      <c r="DU53" s="2">
        <f t="shared" si="161"/>
        <v>135.62911341463416</v>
      </c>
      <c r="DV53" s="2">
        <f t="shared" si="161"/>
        <v>135.83981721194883</v>
      </c>
      <c r="DW53" s="2">
        <f t="shared" si="161"/>
        <v>134.39157335907333</v>
      </c>
      <c r="DX53" s="2">
        <f t="shared" si="161"/>
        <v>133.53818014705882</v>
      </c>
      <c r="DY53" s="2">
        <f t="shared" si="161"/>
        <v>132.56354838709677</v>
      </c>
      <c r="EA53" s="2">
        <f t="shared" si="71"/>
        <v>128.95458299220249</v>
      </c>
      <c r="EB53" s="2">
        <f t="shared" si="72"/>
        <v>129.81811747133082</v>
      </c>
      <c r="EC53" s="2">
        <f t="shared" si="73"/>
        <v>127.13711655288414</v>
      </c>
      <c r="ED53" s="2">
        <f t="shared" si="74"/>
        <v>127.12522201932141</v>
      </c>
      <c r="EE53" s="2">
        <f t="shared" si="75"/>
        <v>127.83764964239181</v>
      </c>
      <c r="EF53" s="2">
        <f t="shared" si="76"/>
        <v>125.52576555623642</v>
      </c>
      <c r="EG53" s="2">
        <f t="shared" si="77"/>
        <v>127.17520686271527</v>
      </c>
      <c r="EH53" s="2">
        <f t="shared" si="78"/>
        <v>125.87960023516528</v>
      </c>
      <c r="EI53" s="2">
        <f t="shared" si="79"/>
        <v>129.66693152415405</v>
      </c>
      <c r="EJ53" s="2">
        <f t="shared" si="80"/>
        <v>131.09882023548738</v>
      </c>
      <c r="EK53" s="2">
        <f t="shared" si="81"/>
        <v>129.01291812366929</v>
      </c>
      <c r="EL53" s="2">
        <f t="shared" si="82"/>
        <v>129.41504028598928</v>
      </c>
      <c r="EM53" s="2">
        <f t="shared" si="83"/>
        <v>130.21291779676207</v>
      </c>
      <c r="EN53" s="2">
        <f t="shared" si="84"/>
        <v>130.88097203979453</v>
      </c>
      <c r="EO53" s="2">
        <f t="shared" si="85"/>
        <v>126.63840654010269</v>
      </c>
      <c r="EQ53" s="2">
        <f t="shared" si="86"/>
        <v>129.73932937956207</v>
      </c>
      <c r="ER53" s="2">
        <f t="shared" si="162"/>
        <v>128.04322298737333</v>
      </c>
      <c r="ES53" s="2">
        <f t="shared" si="162"/>
        <v>127.23085368729008</v>
      </c>
      <c r="ET53" s="2">
        <f t="shared" si="162"/>
        <v>127.49827453632226</v>
      </c>
      <c r="EU53" s="2">
        <f t="shared" si="162"/>
        <v>127.69306583552019</v>
      </c>
      <c r="EV53" s="2">
        <f t="shared" si="162"/>
        <v>125.47698500886513</v>
      </c>
      <c r="EW53" s="2">
        <f t="shared" si="162"/>
        <v>127.37034222572214</v>
      </c>
      <c r="EX53" s="2">
        <f t="shared" si="162"/>
        <v>126.5822075697058</v>
      </c>
      <c r="EY53" s="2">
        <f t="shared" si="162"/>
        <v>129.40854660675683</v>
      </c>
      <c r="EZ53" s="2">
        <f t="shared" si="162"/>
        <v>130.92294053068107</v>
      </c>
      <c r="FA53" s="2">
        <f t="shared" si="162"/>
        <v>129.84141361580976</v>
      </c>
      <c r="FB53" s="2">
        <f t="shared" si="162"/>
        <v>129.14532255584064</v>
      </c>
      <c r="FC53" s="2">
        <f t="shared" si="162"/>
        <v>130.39701939801796</v>
      </c>
      <c r="FD53" s="2">
        <f t="shared" si="162"/>
        <v>130.88737454481506</v>
      </c>
      <c r="FE53" s="2">
        <f t="shared" si="162"/>
        <v>140.38032278987461</v>
      </c>
      <c r="FG53" s="2">
        <f t="shared" si="88"/>
        <v>0.19752670822366447</v>
      </c>
      <c r="FH53" s="2">
        <f t="shared" si="163"/>
        <v>0.20625997676816848</v>
      </c>
      <c r="FI53" s="2">
        <f t="shared" si="163"/>
        <v>0.20697296264196402</v>
      </c>
      <c r="FJ53" s="2">
        <f t="shared" si="163"/>
        <v>0.19263674187164223</v>
      </c>
      <c r="FK53" s="2">
        <f t="shared" si="163"/>
        <v>0.19300400592809919</v>
      </c>
      <c r="FL53" s="2">
        <f t="shared" si="163"/>
        <v>0.17930589468164626</v>
      </c>
      <c r="FM53" s="2">
        <f t="shared" si="163"/>
        <v>0.17821021055604269</v>
      </c>
      <c r="FN53" s="2">
        <f t="shared" si="163"/>
        <v>0.18338436276432579</v>
      </c>
      <c r="FO53" s="2">
        <f t="shared" si="163"/>
        <v>0.17819668743437292</v>
      </c>
      <c r="FP53" s="2">
        <f t="shared" si="163"/>
        <v>0.18356650507803629</v>
      </c>
      <c r="FQ53" s="2">
        <f t="shared" si="163"/>
        <v>0.21892911754980232</v>
      </c>
      <c r="FR53" s="2">
        <f t="shared" si="163"/>
        <v>0.18498156504329755</v>
      </c>
      <c r="FS53" s="2">
        <f t="shared" si="163"/>
        <v>0.18681390917770077</v>
      </c>
      <c r="FT53" s="2">
        <f t="shared" si="163"/>
        <v>0.16388540000857693</v>
      </c>
      <c r="FU53" s="2">
        <f t="shared" si="163"/>
        <v>0.15486476507826044</v>
      </c>
      <c r="FW53" s="2">
        <f t="shared" si="112"/>
        <v>2.6391456936330785E-5</v>
      </c>
      <c r="FX53" s="2">
        <f t="shared" si="164"/>
        <v>3.6500299193953243E-5</v>
      </c>
      <c r="FY53" s="2">
        <f t="shared" si="165"/>
        <v>3.8028334582810672E-5</v>
      </c>
      <c r="FZ53" s="2">
        <f t="shared" si="166"/>
        <v>3.1737931705616255E-5</v>
      </c>
      <c r="GA53" s="2">
        <f t="shared" si="167"/>
        <v>3.0414744053213468E-5</v>
      </c>
      <c r="GB53" s="2">
        <f t="shared" si="168"/>
        <v>2.7769419466147124E-5</v>
      </c>
      <c r="GC53" s="2">
        <f t="shared" si="169"/>
        <v>3.2019727233486023E-5</v>
      </c>
      <c r="GD53" s="2">
        <f t="shared" si="170"/>
        <v>3.6934175894301175E-5</v>
      </c>
      <c r="GE53" s="2">
        <f t="shared" si="171"/>
        <v>3.8149658336484872E-5</v>
      </c>
      <c r="GF53" s="2">
        <f t="shared" si="172"/>
        <v>3.7216181828172064E-5</v>
      </c>
      <c r="GG53" s="2">
        <f t="shared" si="173"/>
        <v>4.1560716352301983E-5</v>
      </c>
      <c r="GH53" s="2">
        <f t="shared" si="174"/>
        <v>3.3855376225750674E-5</v>
      </c>
      <c r="GI53" s="2">
        <f t="shared" si="175"/>
        <v>3.1745011110347087E-5</v>
      </c>
      <c r="GJ53" s="2">
        <f t="shared" si="176"/>
        <v>2.3757421467672546E-5</v>
      </c>
      <c r="GK53" s="2">
        <f t="shared" si="177"/>
        <v>2.0638506162777586E-5</v>
      </c>
      <c r="GM53" s="86">
        <f t="shared" si="113"/>
        <v>6.4962910135076144E-6</v>
      </c>
      <c r="GN53" s="86">
        <f t="shared" si="178"/>
        <v>1.1409678853973381E-5</v>
      </c>
      <c r="GO53" s="86">
        <f t="shared" si="179"/>
        <v>1.120355333087729E-5</v>
      </c>
      <c r="GP53" s="86">
        <f t="shared" si="180"/>
        <v>3.9622533238456543E-6</v>
      </c>
      <c r="GQ53" s="86">
        <f t="shared" si="181"/>
        <v>2.3926797435355513E-6</v>
      </c>
      <c r="GR53" s="86">
        <f t="shared" si="182"/>
        <v>8.0889726928282265E-7</v>
      </c>
      <c r="GS53" s="86">
        <f t="shared" si="183"/>
        <v>5.9085445516714458E-7</v>
      </c>
      <c r="GT53" s="86">
        <f t="shared" si="184"/>
        <v>6.950772434836006E-7</v>
      </c>
      <c r="GU53" s="86">
        <f t="shared" si="185"/>
        <v>5.0206948259625685E-7</v>
      </c>
      <c r="GV53" s="86">
        <f t="shared" si="186"/>
        <v>1.1472049210897973E-6</v>
      </c>
      <c r="GW53" s="86">
        <f t="shared" si="187"/>
        <v>1.6376516870339403E-5</v>
      </c>
      <c r="GX53" s="86">
        <f t="shared" si="188"/>
        <v>1.3934501316617302E-6</v>
      </c>
      <c r="GY53" s="86">
        <f t="shared" si="189"/>
        <v>7.7757452144917012E-7</v>
      </c>
      <c r="GZ53" s="86">
        <f t="shared" si="190"/>
        <v>5.3306499324947062E-8</v>
      </c>
      <c r="HA53" s="86">
        <f t="shared" si="191"/>
        <v>1.0362118219709664E-8</v>
      </c>
      <c r="HC53" s="86">
        <f t="shared" si="145"/>
        <v>1.0640131587952634E-16</v>
      </c>
      <c r="HD53" s="86">
        <f t="shared" si="192"/>
        <v>2.3162514111500467E-16</v>
      </c>
      <c r="HE53" s="86">
        <f t="shared" si="193"/>
        <v>2.9756511415245876E-18</v>
      </c>
      <c r="HF53" s="86">
        <f t="shared" si="194"/>
        <v>1.4046606521104106E-20</v>
      </c>
      <c r="HG53" s="86">
        <f t="shared" si="195"/>
        <v>2.0039639298193727E-17</v>
      </c>
      <c r="HH53" s="86">
        <f t="shared" si="196"/>
        <v>9.8856313034995528E-20</v>
      </c>
      <c r="HI53" s="86">
        <f t="shared" si="197"/>
        <v>6.7907221504802029E-21</v>
      </c>
      <c r="HJ53" s="86">
        <f t="shared" si="198"/>
        <v>2.1956053198470321E-20</v>
      </c>
      <c r="HK53" s="86">
        <f t="shared" si="199"/>
        <v>6.8100073014005121E-22</v>
      </c>
      <c r="HL53" s="86">
        <f t="shared" si="200"/>
        <v>4.2598113147437017E-21</v>
      </c>
      <c r="HM53" s="86">
        <f t="shared" si="201"/>
        <v>2.1996158679377244E-17</v>
      </c>
      <c r="HN53" s="86">
        <f t="shared" si="202"/>
        <v>5.6465770016937964E-19</v>
      </c>
      <c r="HO53" s="86">
        <f t="shared" si="203"/>
        <v>7.7584612640813757E-20</v>
      </c>
      <c r="HP53" s="86">
        <f t="shared" si="204"/>
        <v>1.670642132000456E-30</v>
      </c>
      <c r="HQ53" s="86">
        <f t="shared" si="205"/>
        <v>3.5731331173330066E-32</v>
      </c>
      <c r="HS53" s="86">
        <f t="shared" si="114"/>
        <v>2.9430566723393573E-91</v>
      </c>
      <c r="HT53" s="86">
        <f t="shared" si="206"/>
        <v>2.605118234795158E-86</v>
      </c>
      <c r="HU53" s="86">
        <f t="shared" si="207"/>
        <v>1.522873889348235E-97</v>
      </c>
      <c r="HV53" s="86">
        <f t="shared" si="208"/>
        <v>1.7878539228237375E-115</v>
      </c>
      <c r="HW53" s="86">
        <f t="shared" si="209"/>
        <v>6.0045379832431009E-97</v>
      </c>
      <c r="HX53" s="86">
        <f t="shared" si="210"/>
        <v>2.2648896590291259E-111</v>
      </c>
      <c r="HY53" s="86">
        <f t="shared" si="211"/>
        <v>1.8488730180973679E-118</v>
      </c>
      <c r="HZ53" s="86">
        <f t="shared" si="212"/>
        <v>3.5078494599719066E-116</v>
      </c>
      <c r="IA53" s="86">
        <f t="shared" si="213"/>
        <v>1.1031160714483223E-124</v>
      </c>
      <c r="IB53" s="86">
        <f t="shared" si="214"/>
        <v>8.7956833542512435E-119</v>
      </c>
      <c r="IC53" s="86">
        <f t="shared" si="215"/>
        <v>5.6238916645297274E-97</v>
      </c>
      <c r="ID53" s="86">
        <f t="shared" si="216"/>
        <v>2.6050528551706813E-105</v>
      </c>
      <c r="IE53" s="86">
        <f t="shared" si="217"/>
        <v>6.8235887727235593E-113</v>
      </c>
      <c r="IF53" s="86">
        <f t="shared" si="218"/>
        <v>4.0098901866447495E-54</v>
      </c>
      <c r="IG53" s="86">
        <f t="shared" si="219"/>
        <v>1.096176959601122E-56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5.5940135977007302E-260</v>
      </c>
      <c r="IW53" s="86">
        <f t="shared" si="129"/>
        <v>4.6732328895525898E-190</v>
      </c>
      <c r="IY53" s="86">
        <f t="shared" si="130"/>
        <v>6.4962910136140162E-6</v>
      </c>
      <c r="IZ53" s="86">
        <f t="shared" si="131"/>
        <v>1.1409678854205006E-5</v>
      </c>
      <c r="JA53" s="86">
        <f t="shared" si="132"/>
        <v>1.1203553330880267E-5</v>
      </c>
      <c r="JB53" s="86">
        <f t="shared" si="133"/>
        <v>3.9622533238456687E-6</v>
      </c>
      <c r="JC53" s="86">
        <f t="shared" si="134"/>
        <v>2.3926797435555908E-6</v>
      </c>
      <c r="JD53" s="86">
        <f t="shared" si="135"/>
        <v>8.0889726928292154E-7</v>
      </c>
      <c r="JE53" s="86">
        <f t="shared" si="136"/>
        <v>5.9085445516715135E-7</v>
      </c>
      <c r="JF53" s="86">
        <f t="shared" si="137"/>
        <v>6.9507724348362252E-7</v>
      </c>
      <c r="JG53" s="86">
        <f t="shared" si="138"/>
        <v>5.0206948259625748E-7</v>
      </c>
      <c r="JH53" s="86">
        <f t="shared" si="139"/>
        <v>1.1472049210898015E-6</v>
      </c>
      <c r="JI53" s="86">
        <f t="shared" si="140"/>
        <v>1.6376516870361399E-5</v>
      </c>
      <c r="JJ53" s="86">
        <f t="shared" si="141"/>
        <v>1.393450131662295E-6</v>
      </c>
      <c r="JK53" s="86">
        <f t="shared" si="142"/>
        <v>7.7757452144924773E-7</v>
      </c>
      <c r="JL53" s="86">
        <f t="shared" si="143"/>
        <v>5.3306499324947062E-8</v>
      </c>
      <c r="JM53" s="86">
        <f t="shared" si="144"/>
        <v>1.0362118219709664E-8</v>
      </c>
    </row>
    <row r="54" spans="2:273" x14ac:dyDescent="0.25">
      <c r="B54" s="2">
        <v>27</v>
      </c>
      <c r="C54" s="37">
        <v>132.88300000000001</v>
      </c>
      <c r="D54" s="37">
        <v>133.91399999999999</v>
      </c>
      <c r="E54" s="37">
        <v>130.94800000000001</v>
      </c>
      <c r="F54" s="37">
        <v>133.655</v>
      </c>
      <c r="G54" s="37">
        <v>133.172</v>
      </c>
      <c r="H54" s="37">
        <v>130.017</v>
      </c>
      <c r="I54" s="37">
        <v>130.36799999999999</v>
      </c>
      <c r="J54" s="37">
        <v>130.63200000000001</v>
      </c>
      <c r="K54" s="37">
        <v>132.404</v>
      </c>
      <c r="L54" s="37">
        <v>132.571</v>
      </c>
      <c r="M54" s="37">
        <v>134.94499999999999</v>
      </c>
      <c r="N54" s="37">
        <v>136.691</v>
      </c>
      <c r="O54" s="37">
        <v>133.76400000000001</v>
      </c>
      <c r="P54" s="37">
        <v>132.255</v>
      </c>
      <c r="Q54" s="37">
        <v>135.19999999999999</v>
      </c>
      <c r="S54" s="4">
        <f t="shared" si="8"/>
        <v>133.2936969926167</v>
      </c>
      <c r="T54" s="4">
        <f t="shared" si="9"/>
        <v>133.36631220305532</v>
      </c>
      <c r="U54" s="4">
        <f t="shared" si="10"/>
        <v>131.72946131970338</v>
      </c>
      <c r="V54" s="4">
        <f t="shared" si="11"/>
        <v>131.96360295421516</v>
      </c>
      <c r="W54" s="4">
        <f t="shared" si="12"/>
        <v>132.15818050019303</v>
      </c>
      <c r="X54" s="4">
        <f t="shared" si="13"/>
        <v>130.54167331094683</v>
      </c>
      <c r="Y54" s="4">
        <f t="shared" si="14"/>
        <v>130.90361243670378</v>
      </c>
      <c r="Z54" s="4">
        <f t="shared" si="15"/>
        <v>130.31315958337569</v>
      </c>
      <c r="AA54" s="4">
        <f t="shared" si="16"/>
        <v>132.14836655499917</v>
      </c>
      <c r="AB54" s="4">
        <f t="shared" si="17"/>
        <v>133.05842962128023</v>
      </c>
      <c r="AC54" s="4">
        <f t="shared" si="18"/>
        <v>134.23589465462001</v>
      </c>
      <c r="AD54" s="4">
        <f t="shared" si="19"/>
        <v>134.75625759285305</v>
      </c>
      <c r="AE54" s="4">
        <f t="shared" si="20"/>
        <v>133.73844557372186</v>
      </c>
      <c r="AF54" s="4">
        <f t="shared" si="21"/>
        <v>133.21181772978414</v>
      </c>
      <c r="AG54" s="4">
        <f t="shared" si="22"/>
        <v>131.71270696127002</v>
      </c>
      <c r="AI54" s="4">
        <f t="shared" si="23"/>
        <v>-0.41069699261669257</v>
      </c>
      <c r="AJ54" s="4">
        <f t="shared" si="24"/>
        <v>0.54768779694467185</v>
      </c>
      <c r="AK54" s="4">
        <f t="shared" si="25"/>
        <v>-0.78146131970336796</v>
      </c>
      <c r="AL54" s="4">
        <f t="shared" si="26"/>
        <v>1.6913970457848393</v>
      </c>
      <c r="AM54" s="4">
        <f t="shared" si="27"/>
        <v>1.0138194998069707</v>
      </c>
      <c r="AN54" s="4">
        <f t="shared" si="28"/>
        <v>-0.524673310946838</v>
      </c>
      <c r="AO54" s="4">
        <f t="shared" si="29"/>
        <v>-0.53561243670378644</v>
      </c>
      <c r="AP54" s="4">
        <f t="shared" si="30"/>
        <v>0.31884041662431173</v>
      </c>
      <c r="AQ54" s="4">
        <f t="shared" si="31"/>
        <v>0.25563344500082508</v>
      </c>
      <c r="AR54" s="4">
        <f t="shared" si="32"/>
        <v>-0.48742962128022782</v>
      </c>
      <c r="AS54" s="4">
        <f t="shared" si="33"/>
        <v>0.7091053453799816</v>
      </c>
      <c r="AT54" s="4">
        <f t="shared" si="34"/>
        <v>1.9347424071469561</v>
      </c>
      <c r="AU54" s="4">
        <f t="shared" si="35"/>
        <v>2.5554426278148412E-2</v>
      </c>
      <c r="AV54" s="4">
        <f t="shared" si="146"/>
        <v>-0.9568177297841487</v>
      </c>
      <c r="AW54" s="4">
        <f t="shared" si="146"/>
        <v>3.4872930387299732</v>
      </c>
      <c r="AY54" s="2">
        <f t="shared" si="96"/>
        <v>133.28410149137585</v>
      </c>
      <c r="AZ54" s="2">
        <f t="shared" si="147"/>
        <v>133.35007388919843</v>
      </c>
      <c r="BA54" s="2">
        <f t="shared" si="148"/>
        <v>131.71310868015854</v>
      </c>
      <c r="BB54" s="2">
        <f t="shared" si="149"/>
        <v>131.95743351397539</v>
      </c>
      <c r="BC54" s="2">
        <f t="shared" si="150"/>
        <v>132.1540421808331</v>
      </c>
      <c r="BD54" s="2">
        <f t="shared" si="151"/>
        <v>130.54018161257062</v>
      </c>
      <c r="BE54" s="2">
        <f t="shared" si="152"/>
        <v>130.90247671415878</v>
      </c>
      <c r="BF54" s="2">
        <f t="shared" si="153"/>
        <v>130.31183584550305</v>
      </c>
      <c r="BG54" s="2">
        <f t="shared" si="154"/>
        <v>132.14742552605082</v>
      </c>
      <c r="BH54" s="2">
        <f t="shared" si="155"/>
        <v>133.0566163861387</v>
      </c>
      <c r="BI54" s="2">
        <f t="shared" si="156"/>
        <v>134.21599291760933</v>
      </c>
      <c r="BJ54" s="2">
        <f t="shared" si="157"/>
        <v>134.7538970379741</v>
      </c>
      <c r="BK54" s="2">
        <f t="shared" si="158"/>
        <v>133.73694112573912</v>
      </c>
      <c r="BL54" s="2">
        <f t="shared" si="159"/>
        <v>133.21169279365827</v>
      </c>
      <c r="BM54" s="2">
        <f t="shared" si="160"/>
        <v>131.71268375383363</v>
      </c>
      <c r="BO54" s="2">
        <f t="shared" si="38"/>
        <v>132.88300000000001</v>
      </c>
      <c r="BP54" s="2">
        <f t="shared" si="39"/>
        <v>133.91399999999999</v>
      </c>
      <c r="BQ54" s="2">
        <f t="shared" si="40"/>
        <v>130.94800000000001</v>
      </c>
      <c r="BR54" s="2">
        <f t="shared" si="41"/>
        <v>133.655</v>
      </c>
      <c r="BS54" s="2">
        <f t="shared" si="42"/>
        <v>133.172</v>
      </c>
      <c r="BT54" s="2">
        <f t="shared" si="43"/>
        <v>130.017</v>
      </c>
      <c r="BU54" s="2">
        <f t="shared" si="44"/>
        <v>130.36799999999999</v>
      </c>
      <c r="BV54" s="2">
        <f t="shared" si="45"/>
        <v>130.63200000000001</v>
      </c>
      <c r="BW54" s="2">
        <f t="shared" si="46"/>
        <v>132.404</v>
      </c>
      <c r="BX54" s="2">
        <f t="shared" si="47"/>
        <v>132.571</v>
      </c>
      <c r="BY54" s="2">
        <f t="shared" si="48"/>
        <v>134.94499999999999</v>
      </c>
      <c r="BZ54" s="2">
        <f t="shared" si="49"/>
        <v>136.691</v>
      </c>
      <c r="CA54" s="2">
        <f t="shared" si="50"/>
        <v>133.76400000000001</v>
      </c>
      <c r="CB54" s="2">
        <f t="shared" si="51"/>
        <v>132.255</v>
      </c>
      <c r="CC54" s="2">
        <f t="shared" si="52"/>
        <v>135.19999999999999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134.46666219512196</v>
      </c>
      <c r="DL54" s="2">
        <f t="shared" si="161"/>
        <v>134.37601951219511</v>
      </c>
      <c r="DM54" s="2">
        <f t="shared" si="161"/>
        <v>133.03148414634148</v>
      </c>
      <c r="DN54" s="2">
        <f t="shared" si="161"/>
        <v>133.22824136960605</v>
      </c>
      <c r="DO54" s="2">
        <f t="shared" si="161"/>
        <v>133.29783039719882</v>
      </c>
      <c r="DP54" s="2">
        <f t="shared" si="161"/>
        <v>131.7486266002845</v>
      </c>
      <c r="DQ54" s="2">
        <f t="shared" si="161"/>
        <v>131.7962489331436</v>
      </c>
      <c r="DR54" s="2">
        <f t="shared" si="161"/>
        <v>131.41079495798323</v>
      </c>
      <c r="DS54" s="2">
        <f t="shared" si="161"/>
        <v>132.75121771771774</v>
      </c>
      <c r="DT54" s="2">
        <f t="shared" si="161"/>
        <v>133.55670791844477</v>
      </c>
      <c r="DU54" s="2">
        <f t="shared" si="161"/>
        <v>135.82458086303942</v>
      </c>
      <c r="DV54" s="2">
        <f t="shared" si="161"/>
        <v>136.09568421052637</v>
      </c>
      <c r="DW54" s="2">
        <f t="shared" si="161"/>
        <v>134.63550270270269</v>
      </c>
      <c r="DX54" s="2">
        <f t="shared" si="161"/>
        <v>133.72118181818183</v>
      </c>
      <c r="DY54" s="2">
        <f t="shared" si="161"/>
        <v>132.70919354838711</v>
      </c>
      <c r="EA54" s="2">
        <f t="shared" si="71"/>
        <v>128.90244167465056</v>
      </c>
      <c r="EB54" s="2">
        <f t="shared" si="72"/>
        <v>129.74968401272042</v>
      </c>
      <c r="EC54" s="2">
        <f t="shared" si="73"/>
        <v>127.10614143662808</v>
      </c>
      <c r="ED54" s="2">
        <f t="shared" si="74"/>
        <v>127.0999059849199</v>
      </c>
      <c r="EE54" s="2">
        <f t="shared" si="75"/>
        <v>127.79241647871079</v>
      </c>
      <c r="EF54" s="2">
        <f t="shared" si="76"/>
        <v>125.49574140716395</v>
      </c>
      <c r="EG54" s="2">
        <f t="shared" si="77"/>
        <v>127.14359140525164</v>
      </c>
      <c r="EH54" s="2">
        <f t="shared" si="78"/>
        <v>125.84859061916116</v>
      </c>
      <c r="EI54" s="2">
        <f t="shared" si="79"/>
        <v>129.60793697024306</v>
      </c>
      <c r="EJ54" s="2">
        <f t="shared" si="80"/>
        <v>131.028143483023</v>
      </c>
      <c r="EK54" s="2">
        <f t="shared" si="81"/>
        <v>128.98185847564696</v>
      </c>
      <c r="EL54" s="2">
        <f t="shared" si="82"/>
        <v>129.36228511430821</v>
      </c>
      <c r="EM54" s="2">
        <f t="shared" si="83"/>
        <v>130.16970051974431</v>
      </c>
      <c r="EN54" s="2">
        <f t="shared" si="84"/>
        <v>130.84108043435853</v>
      </c>
      <c r="EO54" s="2">
        <f t="shared" si="85"/>
        <v>126.7511546925158</v>
      </c>
      <c r="EQ54" s="2">
        <f t="shared" si="86"/>
        <v>129.67698152372265</v>
      </c>
      <c r="ER54" s="2">
        <f t="shared" si="162"/>
        <v>127.99834658195269</v>
      </c>
      <c r="ES54" s="2">
        <f t="shared" si="162"/>
        <v>127.19861478091828</v>
      </c>
      <c r="ET54" s="2">
        <f t="shared" si="162"/>
        <v>127.46797999526653</v>
      </c>
      <c r="EU54" s="2">
        <f t="shared" si="162"/>
        <v>127.64974450769651</v>
      </c>
      <c r="EV54" s="2">
        <f t="shared" si="162"/>
        <v>125.4475910828228</v>
      </c>
      <c r="EW54" s="2">
        <f t="shared" si="162"/>
        <v>127.33613078677666</v>
      </c>
      <c r="EX54" s="2">
        <f t="shared" si="162"/>
        <v>126.54167919444339</v>
      </c>
      <c r="EY54" s="2">
        <f t="shared" si="162"/>
        <v>129.3530234199483</v>
      </c>
      <c r="EZ54" s="2">
        <f t="shared" si="162"/>
        <v>130.85463585366693</v>
      </c>
      <c r="FA54" s="2">
        <f t="shared" si="162"/>
        <v>129.79894454027803</v>
      </c>
      <c r="FB54" s="2">
        <f t="shared" si="162"/>
        <v>129.09615726668639</v>
      </c>
      <c r="FC54" s="2">
        <f t="shared" si="162"/>
        <v>130.35135238957298</v>
      </c>
      <c r="FD54" s="2">
        <f t="shared" si="162"/>
        <v>130.84737927253167</v>
      </c>
      <c r="FE54" s="2">
        <f t="shared" si="162"/>
        <v>140.29458610514536</v>
      </c>
      <c r="FG54" s="2">
        <f t="shared" si="88"/>
        <v>0.212533473953224</v>
      </c>
      <c r="FH54" s="2">
        <f t="shared" si="163"/>
        <v>0.22174689486197707</v>
      </c>
      <c r="FI54" s="2">
        <f t="shared" si="163"/>
        <v>0.2224984083858654</v>
      </c>
      <c r="FJ54" s="2">
        <f t="shared" si="163"/>
        <v>0.20736800203922226</v>
      </c>
      <c r="FK54" s="2">
        <f t="shared" si="163"/>
        <v>0.20775612430453785</v>
      </c>
      <c r="FL54" s="2">
        <f t="shared" si="163"/>
        <v>0.19326174786307718</v>
      </c>
      <c r="FM54" s="2">
        <f t="shared" si="163"/>
        <v>0.19210074531771776</v>
      </c>
      <c r="FN54" s="2">
        <f t="shared" si="163"/>
        <v>0.19758123107363662</v>
      </c>
      <c r="FO54" s="2">
        <f t="shared" si="163"/>
        <v>0.19208641451737046</v>
      </c>
      <c r="FP54" s="2">
        <f t="shared" si="163"/>
        <v>0.19777405908533374</v>
      </c>
      <c r="FQ54" s="2">
        <f t="shared" si="163"/>
        <v>0.23508555355090824</v>
      </c>
      <c r="FR54" s="2">
        <f t="shared" si="163"/>
        <v>0.19927190922409971</v>
      </c>
      <c r="FS54" s="2">
        <f t="shared" si="163"/>
        <v>0.20121086044949707</v>
      </c>
      <c r="FT54" s="2">
        <f t="shared" si="163"/>
        <v>0.17689974091412292</v>
      </c>
      <c r="FU54" s="2">
        <f t="shared" si="163"/>
        <v>0.16730610549336331</v>
      </c>
      <c r="FW54" s="2">
        <f t="shared" si="112"/>
        <v>2.893758341425908E-5</v>
      </c>
      <c r="FX54" s="2">
        <f t="shared" si="164"/>
        <v>4.0021641283341976E-5</v>
      </c>
      <c r="FY54" s="2">
        <f t="shared" si="165"/>
        <v>4.1697086723034641E-5</v>
      </c>
      <c r="FZ54" s="2">
        <f t="shared" si="166"/>
        <v>3.4799843548128426E-5</v>
      </c>
      <c r="GA54" s="2">
        <f t="shared" si="167"/>
        <v>3.3349005837647303E-5</v>
      </c>
      <c r="GB54" s="2">
        <f t="shared" si="168"/>
        <v>3.0448481388333547E-5</v>
      </c>
      <c r="GC54" s="2">
        <f t="shared" si="169"/>
        <v>3.5108824299595632E-5</v>
      </c>
      <c r="GD54" s="2">
        <f t="shared" si="170"/>
        <v>4.0497374254596893E-5</v>
      </c>
      <c r="GE54" s="2">
        <f t="shared" si="171"/>
        <v>4.1830114595920539E-5</v>
      </c>
      <c r="GF54" s="2">
        <f t="shared" si="172"/>
        <v>4.0806585400201975E-5</v>
      </c>
      <c r="GG54" s="2">
        <f t="shared" si="173"/>
        <v>4.5570236573278964E-5</v>
      </c>
      <c r="GH54" s="2">
        <f t="shared" si="174"/>
        <v>3.7121560603397633E-5</v>
      </c>
      <c r="GI54" s="2">
        <f t="shared" si="175"/>
        <v>3.4807605913515075E-5</v>
      </c>
      <c r="GJ54" s="2">
        <f t="shared" si="176"/>
        <v>2.604943492867612E-5</v>
      </c>
      <c r="GK54" s="2">
        <f t="shared" si="177"/>
        <v>2.2629626949112129E-5</v>
      </c>
      <c r="GM54" s="86">
        <f t="shared" si="113"/>
        <v>1.2003472752697658E-5</v>
      </c>
      <c r="GN54" s="86">
        <f t="shared" si="178"/>
        <v>2.0488654292249138E-5</v>
      </c>
      <c r="GO54" s="86">
        <f t="shared" si="179"/>
        <v>2.0190631660102097E-5</v>
      </c>
      <c r="GP54" s="86">
        <f t="shared" si="180"/>
        <v>7.5515970760659947E-6</v>
      </c>
      <c r="GQ54" s="86">
        <f t="shared" si="181"/>
        <v>4.7774264588528811E-6</v>
      </c>
      <c r="GR54" s="86">
        <f t="shared" si="182"/>
        <v>1.7024628105049936E-6</v>
      </c>
      <c r="GS54" s="86">
        <f t="shared" si="183"/>
        <v>1.2732026368695428E-6</v>
      </c>
      <c r="GT54" s="86">
        <f t="shared" si="184"/>
        <v>1.5027696423599266E-6</v>
      </c>
      <c r="GU54" s="86">
        <f t="shared" si="185"/>
        <v>1.097214049093233E-6</v>
      </c>
      <c r="GV54" s="86">
        <f t="shared" si="186"/>
        <v>2.3745691651867572E-6</v>
      </c>
      <c r="GW54" s="86">
        <f t="shared" si="187"/>
        <v>2.9370667675925197E-5</v>
      </c>
      <c r="GX54" s="86">
        <f t="shared" si="188"/>
        <v>2.8481163670187703E-6</v>
      </c>
      <c r="GY54" s="86">
        <f t="shared" si="189"/>
        <v>1.6839703129006764E-6</v>
      </c>
      <c r="GZ54" s="86">
        <f t="shared" si="190"/>
        <v>1.336624200686988E-7</v>
      </c>
      <c r="HA54" s="86">
        <f t="shared" si="191"/>
        <v>2.8621078641269586E-8</v>
      </c>
      <c r="HC54" s="86">
        <f t="shared" si="145"/>
        <v>3.7413866855196588E-16</v>
      </c>
      <c r="HD54" s="86">
        <f t="shared" si="192"/>
        <v>8.0448721401146015E-16</v>
      </c>
      <c r="HE54" s="86">
        <f t="shared" si="193"/>
        <v>1.219338018162885E-17</v>
      </c>
      <c r="HF54" s="86">
        <f t="shared" si="194"/>
        <v>6.9735985896742018E-20</v>
      </c>
      <c r="HG54" s="86">
        <f t="shared" si="195"/>
        <v>7.7041097131937201E-17</v>
      </c>
      <c r="HH54" s="86">
        <f t="shared" si="196"/>
        <v>4.578862313989019E-19</v>
      </c>
      <c r="HI54" s="86">
        <f t="shared" si="197"/>
        <v>3.5167856178235415E-20</v>
      </c>
      <c r="HJ54" s="86">
        <f t="shared" si="198"/>
        <v>1.1192082905631852E-19</v>
      </c>
      <c r="HK54" s="86">
        <f t="shared" si="199"/>
        <v>3.9534971270644652E-21</v>
      </c>
      <c r="HL54" s="86">
        <f t="shared" si="200"/>
        <v>2.2936223676476511E-20</v>
      </c>
      <c r="HM54" s="86">
        <f t="shared" si="201"/>
        <v>8.7649445555294925E-17</v>
      </c>
      <c r="HN54" s="86">
        <f t="shared" si="202"/>
        <v>2.4925287181891307E-18</v>
      </c>
      <c r="HO54" s="86">
        <f t="shared" si="203"/>
        <v>3.7330820319568239E-19</v>
      </c>
      <c r="HP54" s="86">
        <f t="shared" si="204"/>
        <v>2.0065343007565922E-29</v>
      </c>
      <c r="HQ54" s="86">
        <f t="shared" si="205"/>
        <v>4.8200031893369046E-31</v>
      </c>
      <c r="HS54" s="86">
        <f t="shared" si="114"/>
        <v>2.9311207732963923E-89</v>
      </c>
      <c r="HT54" s="86">
        <f t="shared" si="206"/>
        <v>2.2922522972603657E-84</v>
      </c>
      <c r="HU54" s="86">
        <f t="shared" si="207"/>
        <v>2.4750700743804864E-95</v>
      </c>
      <c r="HV54" s="86">
        <f t="shared" si="208"/>
        <v>6.6056276499672877E-113</v>
      </c>
      <c r="HW54" s="86">
        <f t="shared" si="209"/>
        <v>8.6284543636735103E-95</v>
      </c>
      <c r="HX54" s="86">
        <f t="shared" si="210"/>
        <v>6.6262922753086892E-109</v>
      </c>
      <c r="HY54" s="86">
        <f t="shared" si="211"/>
        <v>8.2263296111876643E-116</v>
      </c>
      <c r="HZ54" s="86">
        <f t="shared" si="212"/>
        <v>1.5016716097534995E-113</v>
      </c>
      <c r="IA54" s="86">
        <f t="shared" si="213"/>
        <v>7.5608139676944724E-122</v>
      </c>
      <c r="IB54" s="86">
        <f t="shared" si="214"/>
        <v>4.4179367394431797E-116</v>
      </c>
      <c r="IC54" s="86">
        <f t="shared" si="215"/>
        <v>9.295062048099715E-95</v>
      </c>
      <c r="ID54" s="86">
        <f t="shared" si="216"/>
        <v>6.1168821830613653E-103</v>
      </c>
      <c r="IE54" s="86">
        <f t="shared" si="217"/>
        <v>2.3550192754285345E-110</v>
      </c>
      <c r="IF54" s="86">
        <f t="shared" si="218"/>
        <v>5.7540582916734451E-53</v>
      </c>
      <c r="IG54" s="86">
        <f t="shared" si="219"/>
        <v>1.7289927690372621E-55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1.5454945718798528E-255</v>
      </c>
      <c r="IW54" s="86">
        <f t="shared" si="129"/>
        <v>7.3390242467843897E-187</v>
      </c>
      <c r="IY54" s="86">
        <f t="shared" si="130"/>
        <v>1.2003472753071795E-5</v>
      </c>
      <c r="IZ54" s="86">
        <f t="shared" si="131"/>
        <v>2.0488654293053627E-5</v>
      </c>
      <c r="JA54" s="86">
        <f t="shared" si="132"/>
        <v>2.0190631660114291E-5</v>
      </c>
      <c r="JB54" s="86">
        <f t="shared" si="133"/>
        <v>7.5515970760660641E-6</v>
      </c>
      <c r="JC54" s="86">
        <f t="shared" si="134"/>
        <v>4.7774264589299221E-6</v>
      </c>
      <c r="JD54" s="86">
        <f t="shared" si="135"/>
        <v>1.7024628105054514E-6</v>
      </c>
      <c r="JE54" s="86">
        <f t="shared" si="136"/>
        <v>1.273202636869578E-6</v>
      </c>
      <c r="JF54" s="86">
        <f t="shared" si="137"/>
        <v>1.5027696423600386E-6</v>
      </c>
      <c r="JG54" s="86">
        <f t="shared" si="138"/>
        <v>1.097214049093237E-6</v>
      </c>
      <c r="JH54" s="86">
        <f t="shared" si="139"/>
        <v>2.37456916518678E-6</v>
      </c>
      <c r="JI54" s="86">
        <f t="shared" si="140"/>
        <v>2.9370667676012848E-5</v>
      </c>
      <c r="JJ54" s="86">
        <f t="shared" si="141"/>
        <v>2.8481163670212627E-6</v>
      </c>
      <c r="JK54" s="86">
        <f t="shared" si="142"/>
        <v>1.6839703129010497E-6</v>
      </c>
      <c r="JL54" s="86">
        <f t="shared" si="143"/>
        <v>1.336624200686988E-7</v>
      </c>
      <c r="JM54" s="86">
        <f t="shared" si="144"/>
        <v>2.8621078641269586E-8</v>
      </c>
    </row>
    <row r="55" spans="2:273" x14ac:dyDescent="0.25">
      <c r="B55" s="2">
        <v>28</v>
      </c>
      <c r="C55" s="37">
        <v>132.25</v>
      </c>
      <c r="D55" s="37">
        <v>134.41399999999999</v>
      </c>
      <c r="E55" s="37">
        <v>132.20699999999999</v>
      </c>
      <c r="F55" s="37">
        <v>130.328</v>
      </c>
      <c r="G55" s="37">
        <v>134.22399999999999</v>
      </c>
      <c r="H55" s="37">
        <v>131.672</v>
      </c>
      <c r="I55" s="37">
        <v>131.298</v>
      </c>
      <c r="J55" s="37">
        <v>130.26300000000001</v>
      </c>
      <c r="K55" s="37">
        <v>132.018</v>
      </c>
      <c r="L55" s="37">
        <v>132.821</v>
      </c>
      <c r="M55" s="37">
        <v>134.6</v>
      </c>
      <c r="N55" s="37">
        <v>136.07300000000001</v>
      </c>
      <c r="O55" s="37">
        <v>136.23599999999999</v>
      </c>
      <c r="P55" s="37">
        <v>134.43600000000001</v>
      </c>
      <c r="Q55" s="37">
        <v>131.30000000000001</v>
      </c>
      <c r="S55" s="4">
        <f t="shared" si="8"/>
        <v>133.33150936644316</v>
      </c>
      <c r="T55" s="4">
        <f t="shared" si="9"/>
        <v>133.46251108785899</v>
      </c>
      <c r="U55" s="4">
        <f t="shared" si="10"/>
        <v>131.80156122010862</v>
      </c>
      <c r="V55" s="4">
        <f t="shared" si="11"/>
        <v>132.07027390571497</v>
      </c>
      <c r="W55" s="4">
        <f t="shared" si="12"/>
        <v>132.30349647432203</v>
      </c>
      <c r="X55" s="4">
        <f t="shared" si="13"/>
        <v>130.64100503917507</v>
      </c>
      <c r="Y55" s="4">
        <f t="shared" si="14"/>
        <v>130.98486384341757</v>
      </c>
      <c r="Z55" s="4">
        <f t="shared" si="15"/>
        <v>130.33677335350663</v>
      </c>
      <c r="AA55" s="4">
        <f t="shared" si="16"/>
        <v>132.25759832719439</v>
      </c>
      <c r="AB55" s="4">
        <f t="shared" si="17"/>
        <v>133.12585030984184</v>
      </c>
      <c r="AC55" s="4">
        <f t="shared" si="18"/>
        <v>134.27239963190723</v>
      </c>
      <c r="AD55" s="4">
        <f t="shared" si="19"/>
        <v>134.8464952546837</v>
      </c>
      <c r="AE55" s="4">
        <f t="shared" si="20"/>
        <v>133.85388732557126</v>
      </c>
      <c r="AF55" s="4">
        <f t="shared" si="21"/>
        <v>133.31270183707852</v>
      </c>
      <c r="AG55" s="4">
        <f t="shared" si="22"/>
        <v>131.77366596876112</v>
      </c>
      <c r="AI55" s="4">
        <f t="shared" si="23"/>
        <v>-1.0815093664431572</v>
      </c>
      <c r="AJ55" s="4">
        <f t="shared" si="24"/>
        <v>0.95148891214100217</v>
      </c>
      <c r="AK55" s="4">
        <f t="shared" si="25"/>
        <v>0.40543877989136945</v>
      </c>
      <c r="AL55" s="4">
        <f t="shared" si="26"/>
        <v>-1.742273905714967</v>
      </c>
      <c r="AM55" s="4">
        <f t="shared" si="27"/>
        <v>1.9205035256779581</v>
      </c>
      <c r="AN55" s="4">
        <f t="shared" si="28"/>
        <v>1.0309949608249269</v>
      </c>
      <c r="AO55" s="4">
        <f t="shared" si="29"/>
        <v>0.31313615658243066</v>
      </c>
      <c r="AP55" s="4">
        <f t="shared" si="30"/>
        <v>-7.3773353506624062E-2</v>
      </c>
      <c r="AQ55" s="4">
        <f t="shared" si="31"/>
        <v>-0.23959832719438623</v>
      </c>
      <c r="AR55" s="4">
        <f t="shared" si="32"/>
        <v>-0.30485030984183936</v>
      </c>
      <c r="AS55" s="4">
        <f t="shared" si="33"/>
        <v>0.32760036809276016</v>
      </c>
      <c r="AT55" s="4">
        <f t="shared" si="34"/>
        <v>1.2265047453163049</v>
      </c>
      <c r="AU55" s="4">
        <f t="shared" si="35"/>
        <v>2.3821126744287255</v>
      </c>
      <c r="AV55" s="4">
        <f t="shared" si="146"/>
        <v>1.1232981629214862</v>
      </c>
      <c r="AW55" s="4">
        <f t="shared" si="146"/>
        <v>-0.47366596876111089</v>
      </c>
      <c r="AY55" s="2">
        <f t="shared" si="96"/>
        <v>133.31455448683619</v>
      </c>
      <c r="AZ55" s="2">
        <f t="shared" si="147"/>
        <v>133.43460517879754</v>
      </c>
      <c r="BA55" s="2">
        <f t="shared" si="148"/>
        <v>131.77336669503222</v>
      </c>
      <c r="BB55" s="2">
        <f t="shared" si="149"/>
        <v>132.05904394081753</v>
      </c>
      <c r="BC55" s="2">
        <f t="shared" si="150"/>
        <v>132.29562672996937</v>
      </c>
      <c r="BD55" s="2">
        <f t="shared" si="151"/>
        <v>130.63801826607488</v>
      </c>
      <c r="BE55" s="2">
        <f t="shared" si="152"/>
        <v>130.98253826666812</v>
      </c>
      <c r="BF55" s="2">
        <f t="shared" si="153"/>
        <v>130.33405632258786</v>
      </c>
      <c r="BG55" s="2">
        <f t="shared" si="154"/>
        <v>132.25564561684007</v>
      </c>
      <c r="BH55" s="2">
        <f t="shared" si="155"/>
        <v>133.12227855805719</v>
      </c>
      <c r="BI55" s="2">
        <f t="shared" si="156"/>
        <v>134.23828747878798</v>
      </c>
      <c r="BJ55" s="2">
        <f t="shared" si="157"/>
        <v>134.84190127454008</v>
      </c>
      <c r="BK55" s="2">
        <f t="shared" si="158"/>
        <v>133.85079602392412</v>
      </c>
      <c r="BL55" s="2">
        <f t="shared" si="159"/>
        <v>133.31240585737672</v>
      </c>
      <c r="BM55" s="2">
        <f t="shared" si="160"/>
        <v>131.77360559958086</v>
      </c>
      <c r="BO55" s="2">
        <f t="shared" si="38"/>
        <v>132.25</v>
      </c>
      <c r="BP55" s="2">
        <f t="shared" si="39"/>
        <v>134.41399999999999</v>
      </c>
      <c r="BQ55" s="2">
        <f t="shared" si="40"/>
        <v>132.20699999999999</v>
      </c>
      <c r="BR55" s="2">
        <f t="shared" si="41"/>
        <v>130.328</v>
      </c>
      <c r="BS55" s="2">
        <f t="shared" si="42"/>
        <v>134.22399999999999</v>
      </c>
      <c r="BT55" s="2">
        <f t="shared" si="43"/>
        <v>131.672</v>
      </c>
      <c r="BU55" s="2">
        <f t="shared" si="44"/>
        <v>131.298</v>
      </c>
      <c r="BV55" s="2">
        <f t="shared" si="45"/>
        <v>130.26300000000001</v>
      </c>
      <c r="BW55" s="2">
        <f t="shared" si="46"/>
        <v>132.018</v>
      </c>
      <c r="BX55" s="2">
        <f t="shared" si="47"/>
        <v>132.821</v>
      </c>
      <c r="BY55" s="2">
        <f t="shared" si="48"/>
        <v>134.6</v>
      </c>
      <c r="BZ55" s="2">
        <f t="shared" si="49"/>
        <v>136.07300000000001</v>
      </c>
      <c r="CA55" s="2">
        <f t="shared" si="50"/>
        <v>136.23599999999999</v>
      </c>
      <c r="CB55" s="2">
        <f t="shared" si="51"/>
        <v>134.43600000000001</v>
      </c>
      <c r="CC55" s="2">
        <f t="shared" si="52"/>
        <v>131.30000000000001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134.6356487804878</v>
      </c>
      <c r="DL55" s="2">
        <f t="shared" si="161"/>
        <v>134.60732195121949</v>
      </c>
      <c r="DM55" s="2">
        <f t="shared" si="161"/>
        <v>133.24756376306624</v>
      </c>
      <c r="DN55" s="2">
        <f t="shared" si="161"/>
        <v>133.48886707317078</v>
      </c>
      <c r="DO55" s="2">
        <f t="shared" si="161"/>
        <v>133.60348276616696</v>
      </c>
      <c r="DP55" s="2">
        <f t="shared" si="161"/>
        <v>131.99663726884782</v>
      </c>
      <c r="DQ55" s="2">
        <f t="shared" si="161"/>
        <v>131.99165623518249</v>
      </c>
      <c r="DR55" s="2">
        <f t="shared" si="161"/>
        <v>131.55341232493001</v>
      </c>
      <c r="DS55" s="2">
        <f t="shared" si="161"/>
        <v>132.96128258258261</v>
      </c>
      <c r="DT55" s="2">
        <f t="shared" si="161"/>
        <v>133.70747273589379</v>
      </c>
      <c r="DU55" s="2">
        <f t="shared" si="161"/>
        <v>136.02004831144467</v>
      </c>
      <c r="DV55" s="2">
        <f t="shared" si="161"/>
        <v>136.35155120910389</v>
      </c>
      <c r="DW55" s="2">
        <f t="shared" si="161"/>
        <v>134.87943204633203</v>
      </c>
      <c r="DX55" s="2">
        <f t="shared" si="161"/>
        <v>133.90418348930481</v>
      </c>
      <c r="DY55" s="2">
        <f t="shared" si="161"/>
        <v>132.85483870967741</v>
      </c>
      <c r="EA55" s="2">
        <f t="shared" si="71"/>
        <v>128.85030035709866</v>
      </c>
      <c r="EB55" s="2">
        <f t="shared" si="72"/>
        <v>129.68125055411005</v>
      </c>
      <c r="EC55" s="2">
        <f t="shared" si="73"/>
        <v>127.07516632037201</v>
      </c>
      <c r="ED55" s="2">
        <f t="shared" si="74"/>
        <v>127.0745899505184</v>
      </c>
      <c r="EE55" s="2">
        <f t="shared" si="75"/>
        <v>127.74718331502977</v>
      </c>
      <c r="EF55" s="2">
        <f t="shared" si="76"/>
        <v>125.46571725809147</v>
      </c>
      <c r="EG55" s="2">
        <f t="shared" si="77"/>
        <v>127.111975947788</v>
      </c>
      <c r="EH55" s="2">
        <f t="shared" si="78"/>
        <v>125.81758100315704</v>
      </c>
      <c r="EI55" s="2">
        <f t="shared" si="79"/>
        <v>129.5489424163321</v>
      </c>
      <c r="EJ55" s="2">
        <f t="shared" si="80"/>
        <v>130.95746673055859</v>
      </c>
      <c r="EK55" s="2">
        <f t="shared" si="81"/>
        <v>128.95079882762462</v>
      </c>
      <c r="EL55" s="2">
        <f t="shared" si="82"/>
        <v>129.30952994262714</v>
      </c>
      <c r="EM55" s="2">
        <f t="shared" si="83"/>
        <v>130.12648324272658</v>
      </c>
      <c r="EN55" s="2">
        <f t="shared" si="84"/>
        <v>130.80118882892256</v>
      </c>
      <c r="EO55" s="2">
        <f t="shared" si="85"/>
        <v>126.8639028449289</v>
      </c>
      <c r="EQ55" s="2">
        <f t="shared" si="86"/>
        <v>129.61463366788325</v>
      </c>
      <c r="ER55" s="2">
        <f t="shared" si="162"/>
        <v>127.95347017653208</v>
      </c>
      <c r="ES55" s="2">
        <f t="shared" si="162"/>
        <v>127.16637587454647</v>
      </c>
      <c r="ET55" s="2">
        <f t="shared" si="162"/>
        <v>127.43768545421081</v>
      </c>
      <c r="EU55" s="2">
        <f t="shared" si="162"/>
        <v>127.60642317987282</v>
      </c>
      <c r="EV55" s="2">
        <f t="shared" si="162"/>
        <v>125.41819715678048</v>
      </c>
      <c r="EW55" s="2">
        <f t="shared" si="162"/>
        <v>127.30191934783117</v>
      </c>
      <c r="EX55" s="2">
        <f t="shared" si="162"/>
        <v>126.50115081918098</v>
      </c>
      <c r="EY55" s="2">
        <f t="shared" si="162"/>
        <v>129.29750023313977</v>
      </c>
      <c r="EZ55" s="2">
        <f t="shared" si="162"/>
        <v>130.78633117665279</v>
      </c>
      <c r="FA55" s="2">
        <f t="shared" si="162"/>
        <v>129.7564754647463</v>
      </c>
      <c r="FB55" s="2">
        <f t="shared" si="162"/>
        <v>129.04699197753214</v>
      </c>
      <c r="FC55" s="2">
        <f t="shared" si="162"/>
        <v>130.30568538112803</v>
      </c>
      <c r="FD55" s="2">
        <f t="shared" si="162"/>
        <v>130.80738400024831</v>
      </c>
      <c r="FE55" s="2">
        <f t="shared" si="162"/>
        <v>140.20884942041613</v>
      </c>
      <c r="FG55" s="2">
        <f t="shared" si="88"/>
        <v>0.22835591718254447</v>
      </c>
      <c r="FH55" s="2">
        <f t="shared" si="163"/>
        <v>0.23804790029301898</v>
      </c>
      <c r="FI55" s="2">
        <f t="shared" si="163"/>
        <v>0.23883770476543906</v>
      </c>
      <c r="FJ55" s="2">
        <f t="shared" si="163"/>
        <v>0.22291475090626314</v>
      </c>
      <c r="FK55" s="2">
        <f t="shared" si="163"/>
        <v>0.22332377297759765</v>
      </c>
      <c r="FL55" s="2">
        <f t="shared" si="163"/>
        <v>0.20802848818073502</v>
      </c>
      <c r="FM55" s="2">
        <f t="shared" si="163"/>
        <v>0.20680151590443915</v>
      </c>
      <c r="FN55" s="2">
        <f t="shared" si="163"/>
        <v>0.21259104171393978</v>
      </c>
      <c r="FO55" s="2">
        <f t="shared" si="163"/>
        <v>0.20678636912256618</v>
      </c>
      <c r="FP55" s="2">
        <f t="shared" si="163"/>
        <v>0.21279463372896118</v>
      </c>
      <c r="FQ55" s="2">
        <f t="shared" si="163"/>
        <v>0.25204954127276707</v>
      </c>
      <c r="FR55" s="2">
        <f t="shared" si="163"/>
        <v>0.21437584344009672</v>
      </c>
      <c r="FS55" s="2">
        <f t="shared" si="163"/>
        <v>0.21642203698769091</v>
      </c>
      <c r="FT55" s="2">
        <f t="shared" si="163"/>
        <v>0.19071183603170755</v>
      </c>
      <c r="FU55" s="2">
        <f t="shared" si="163"/>
        <v>0.18053343592993293</v>
      </c>
      <c r="FW55" s="2">
        <f t="shared" si="112"/>
        <v>3.1729340679381678E-5</v>
      </c>
      <c r="FX55" s="2">
        <f t="shared" si="164"/>
        <v>4.3882687600523568E-5</v>
      </c>
      <c r="FY55" s="2">
        <f t="shared" si="165"/>
        <v>4.5719762510308333E-5</v>
      </c>
      <c r="FZ55" s="2">
        <f t="shared" si="166"/>
        <v>3.8157141569932746E-5</v>
      </c>
      <c r="GA55" s="2">
        <f t="shared" si="167"/>
        <v>3.6566340113590668E-5</v>
      </c>
      <c r="GB55" s="2">
        <f t="shared" si="168"/>
        <v>3.3385997872785853E-5</v>
      </c>
      <c r="GC55" s="2">
        <f t="shared" si="169"/>
        <v>3.8495929941927442E-5</v>
      </c>
      <c r="GD55" s="2">
        <f t="shared" si="170"/>
        <v>4.4404314378514497E-5</v>
      </c>
      <c r="GE55" s="2">
        <f t="shared" si="171"/>
        <v>4.5865623496976063E-5</v>
      </c>
      <c r="GF55" s="2">
        <f t="shared" si="172"/>
        <v>4.474335499821505E-5</v>
      </c>
      <c r="GG55" s="2">
        <f t="shared" si="173"/>
        <v>4.9966551116035135E-5</v>
      </c>
      <c r="GH55" s="2">
        <f t="shared" si="174"/>
        <v>4.0702836034433344E-5</v>
      </c>
      <c r="GI55" s="2">
        <f t="shared" si="175"/>
        <v>3.816565277717167E-5</v>
      </c>
      <c r="GJ55" s="2">
        <f t="shared" si="176"/>
        <v>2.8562565637632949E-5</v>
      </c>
      <c r="GK55" s="2">
        <f t="shared" si="177"/>
        <v>2.4812838363539495E-5</v>
      </c>
      <c r="GM55" s="86">
        <f t="shared" si="113"/>
        <v>2.1811450876746937E-5</v>
      </c>
      <c r="GN55" s="86">
        <f t="shared" si="178"/>
        <v>3.6209654611238417E-5</v>
      </c>
      <c r="GO55" s="86">
        <f t="shared" si="179"/>
        <v>3.5804724518194569E-5</v>
      </c>
      <c r="GP55" s="86">
        <f t="shared" si="180"/>
        <v>1.4139556079607635E-5</v>
      </c>
      <c r="GQ55" s="86">
        <f t="shared" si="181"/>
        <v>9.3538397018990493E-6</v>
      </c>
      <c r="GR55" s="86">
        <f t="shared" si="182"/>
        <v>3.5088564735595639E-6</v>
      </c>
      <c r="GS55" s="86">
        <f t="shared" si="183"/>
        <v>2.6843740487694011E-6</v>
      </c>
      <c r="GT55" s="86">
        <f t="shared" si="184"/>
        <v>3.1774917441774604E-6</v>
      </c>
      <c r="GU55" s="86">
        <f t="shared" si="185"/>
        <v>2.3447990348443293E-6</v>
      </c>
      <c r="GV55" s="86">
        <f t="shared" si="186"/>
        <v>4.8151811694608832E-6</v>
      </c>
      <c r="GW55" s="86">
        <f t="shared" si="187"/>
        <v>5.1817512561014413E-5</v>
      </c>
      <c r="GX55" s="86">
        <f t="shared" si="188"/>
        <v>5.7054657733427621E-6</v>
      </c>
      <c r="GY55" s="86">
        <f t="shared" si="189"/>
        <v>3.5656354816036648E-6</v>
      </c>
      <c r="GZ55" s="86">
        <f t="shared" si="190"/>
        <v>3.2629213639238257E-7</v>
      </c>
      <c r="HA55" s="86">
        <f t="shared" si="191"/>
        <v>7.6733457993353779E-8</v>
      </c>
      <c r="HC55" s="86">
        <f t="shared" si="145"/>
        <v>1.2864226773792767E-15</v>
      </c>
      <c r="HD55" s="86">
        <f t="shared" si="192"/>
        <v>2.7321048227509452E-15</v>
      </c>
      <c r="HE55" s="86">
        <f t="shared" si="193"/>
        <v>4.8698025761175085E-17</v>
      </c>
      <c r="HF55" s="86">
        <f t="shared" si="194"/>
        <v>3.3624044542909296E-19</v>
      </c>
      <c r="HG55" s="86">
        <f t="shared" si="195"/>
        <v>2.8898532000036573E-16</v>
      </c>
      <c r="HH55" s="86">
        <f t="shared" si="196"/>
        <v>2.0623847537724034E-18</v>
      </c>
      <c r="HI55" s="86">
        <f t="shared" si="197"/>
        <v>1.7669103114669089E-19</v>
      </c>
      <c r="HJ55" s="86">
        <f t="shared" si="198"/>
        <v>5.5337038982912959E-19</v>
      </c>
      <c r="HK55" s="86">
        <f t="shared" si="199"/>
        <v>2.2206267047923297E-20</v>
      </c>
      <c r="HL55" s="86">
        <f t="shared" si="200"/>
        <v>1.1967328029544084E-19</v>
      </c>
      <c r="HM55" s="86">
        <f t="shared" si="201"/>
        <v>3.4030045247968929E-16</v>
      </c>
      <c r="HN55" s="86">
        <f t="shared" si="202"/>
        <v>1.0705931554709508E-17</v>
      </c>
      <c r="HO55" s="86">
        <f t="shared" si="203"/>
        <v>1.7445134692791777E-18</v>
      </c>
      <c r="HP55" s="86">
        <f t="shared" si="204"/>
        <v>2.2999704291478028E-28</v>
      </c>
      <c r="HQ55" s="86">
        <f t="shared" si="205"/>
        <v>6.1946066197675373E-30</v>
      </c>
      <c r="HS55" s="86">
        <f t="shared" si="114"/>
        <v>2.7719163038857714E-87</v>
      </c>
      <c r="HT55" s="86">
        <f t="shared" si="206"/>
        <v>1.914949278852782E-82</v>
      </c>
      <c r="HU55" s="86">
        <f t="shared" si="207"/>
        <v>3.7911240879520464E-93</v>
      </c>
      <c r="HV55" s="86">
        <f t="shared" si="208"/>
        <v>2.2815865785766772E-110</v>
      </c>
      <c r="HW55" s="86">
        <f t="shared" si="209"/>
        <v>1.1714560826205429E-92</v>
      </c>
      <c r="HX55" s="86">
        <f t="shared" si="210"/>
        <v>1.8175832633717166E-106</v>
      </c>
      <c r="HY55" s="86">
        <f t="shared" si="211"/>
        <v>3.4132563268431564E-113</v>
      </c>
      <c r="HZ55" s="86">
        <f t="shared" si="212"/>
        <v>5.9917939123478318E-111</v>
      </c>
      <c r="IA55" s="86">
        <f t="shared" si="213"/>
        <v>4.8026091629208964E-119</v>
      </c>
      <c r="IB55" s="86">
        <f t="shared" si="214"/>
        <v>2.0639323389204899E-113</v>
      </c>
      <c r="IC55" s="86">
        <f t="shared" si="215"/>
        <v>1.4467652004057622E-92</v>
      </c>
      <c r="ID55" s="86">
        <f t="shared" si="216"/>
        <v>1.3485204957422444E-100</v>
      </c>
      <c r="IE55" s="86">
        <f t="shared" si="217"/>
        <v>7.5984039950459306E-108</v>
      </c>
      <c r="IF55" s="86">
        <f t="shared" si="218"/>
        <v>8.0166289564971021E-52</v>
      </c>
      <c r="IG55" s="86">
        <f t="shared" si="219"/>
        <v>2.6460084217100235E-54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3.9074356933258401E-251</v>
      </c>
      <c r="IW55" s="86">
        <f t="shared" si="129"/>
        <v>1.0822326577127981E-183</v>
      </c>
      <c r="IY55" s="86">
        <f t="shared" si="130"/>
        <v>2.181145087803336E-5</v>
      </c>
      <c r="IZ55" s="86">
        <f t="shared" si="131"/>
        <v>3.6209654613970525E-5</v>
      </c>
      <c r="JA55" s="86">
        <f t="shared" si="132"/>
        <v>3.580472451824327E-5</v>
      </c>
      <c r="JB55" s="86">
        <f t="shared" si="133"/>
        <v>1.413955607960797E-5</v>
      </c>
      <c r="JC55" s="86">
        <f t="shared" si="134"/>
        <v>9.3538397021880349E-6</v>
      </c>
      <c r="JD55" s="86">
        <f t="shared" si="135"/>
        <v>3.5088564735616264E-6</v>
      </c>
      <c r="JE55" s="86">
        <f t="shared" si="136"/>
        <v>2.6843740487695777E-6</v>
      </c>
      <c r="JF55" s="86">
        <f t="shared" si="137"/>
        <v>3.1774917441780139E-6</v>
      </c>
      <c r="JG55" s="86">
        <f t="shared" si="138"/>
        <v>2.3447990348443513E-6</v>
      </c>
      <c r="JH55" s="86">
        <f t="shared" si="139"/>
        <v>4.8151811694610026E-6</v>
      </c>
      <c r="JI55" s="86">
        <f t="shared" si="140"/>
        <v>5.181751256135471E-5</v>
      </c>
      <c r="JJ55" s="86">
        <f t="shared" si="141"/>
        <v>5.7054657733534678E-6</v>
      </c>
      <c r="JK55" s="86">
        <f t="shared" si="142"/>
        <v>3.5656354816054092E-6</v>
      </c>
      <c r="JL55" s="86">
        <f t="shared" si="143"/>
        <v>3.2629213639238257E-7</v>
      </c>
      <c r="JM55" s="86">
        <f t="shared" si="144"/>
        <v>7.6733457993353779E-8</v>
      </c>
    </row>
    <row r="56" spans="2:273" x14ac:dyDescent="0.25">
      <c r="B56" s="2">
        <v>29</v>
      </c>
      <c r="C56" s="37">
        <v>135.03299999999999</v>
      </c>
      <c r="D56" s="37">
        <v>133.55199999999999</v>
      </c>
      <c r="E56" s="37">
        <v>134.328</v>
      </c>
      <c r="F56" s="37">
        <v>132.19</v>
      </c>
      <c r="G56" s="37">
        <v>134.89699999999999</v>
      </c>
      <c r="H56" s="37">
        <v>130.24100000000001</v>
      </c>
      <c r="I56" s="37">
        <v>130.36799999999999</v>
      </c>
      <c r="J56" s="37">
        <v>129.80699999999999</v>
      </c>
      <c r="K56" s="37">
        <v>132.57900000000001</v>
      </c>
      <c r="L56" s="37">
        <v>133.482</v>
      </c>
      <c r="M56" s="37">
        <v>135.50899999999999</v>
      </c>
      <c r="N56" s="37">
        <v>135.4</v>
      </c>
      <c r="O56" s="37">
        <v>134.745</v>
      </c>
      <c r="P56" s="37">
        <v>132.364</v>
      </c>
      <c r="Q56" s="37">
        <v>133.4</v>
      </c>
      <c r="S56" s="4">
        <f t="shared" si="8"/>
        <v>133.36257691011087</v>
      </c>
      <c r="T56" s="4">
        <f t="shared" si="9"/>
        <v>133.55231951275326</v>
      </c>
      <c r="U56" s="4">
        <f t="shared" si="10"/>
        <v>131.86818478873474</v>
      </c>
      <c r="V56" s="4">
        <f t="shared" si="11"/>
        <v>132.16637917873589</v>
      </c>
      <c r="W56" s="4">
        <f t="shared" si="12"/>
        <v>132.43590021575648</v>
      </c>
      <c r="X56" s="4">
        <f t="shared" si="13"/>
        <v>130.72794236981937</v>
      </c>
      <c r="Y56" s="4">
        <f t="shared" si="14"/>
        <v>131.05641657799336</v>
      </c>
      <c r="Z56" s="4">
        <f t="shared" si="15"/>
        <v>130.35169424175015</v>
      </c>
      <c r="AA56" s="4">
        <f t="shared" si="16"/>
        <v>132.35691271785834</v>
      </c>
      <c r="AB56" s="4">
        <f t="shared" si="17"/>
        <v>133.18575208647488</v>
      </c>
      <c r="AC56" s="4">
        <f t="shared" si="18"/>
        <v>134.30458997961989</v>
      </c>
      <c r="AD56" s="4">
        <f t="shared" si="19"/>
        <v>134.92334367702426</v>
      </c>
      <c r="AE56" s="4">
        <f t="shared" si="20"/>
        <v>133.95801132626065</v>
      </c>
      <c r="AF56" s="4">
        <f t="shared" si="21"/>
        <v>133.40495179355892</v>
      </c>
      <c r="AG56" s="4">
        <f t="shared" si="22"/>
        <v>131.82898377714631</v>
      </c>
      <c r="AI56" s="4">
        <f t="shared" si="23"/>
        <v>1.6704230898891126</v>
      </c>
      <c r="AJ56" s="4">
        <f t="shared" si="24"/>
        <v>-3.1951275326491668E-4</v>
      </c>
      <c r="AK56" s="4">
        <f t="shared" si="25"/>
        <v>2.4598152112652656</v>
      </c>
      <c r="AL56" s="4">
        <f t="shared" si="26"/>
        <v>2.3620821264103142E-2</v>
      </c>
      <c r="AM56" s="4">
        <f t="shared" si="27"/>
        <v>2.4610997842435154</v>
      </c>
      <c r="AN56" s="4">
        <f t="shared" si="28"/>
        <v>-0.48694236981936001</v>
      </c>
      <c r="AO56" s="4">
        <f t="shared" si="29"/>
        <v>-0.68841657799336531</v>
      </c>
      <c r="AP56" s="4">
        <f t="shared" si="30"/>
        <v>-0.54469424175016457</v>
      </c>
      <c r="AQ56" s="4">
        <f t="shared" si="31"/>
        <v>0.22208728214167195</v>
      </c>
      <c r="AR56" s="4">
        <f t="shared" si="32"/>
        <v>0.29624791352512148</v>
      </c>
      <c r="AS56" s="4">
        <f t="shared" si="33"/>
        <v>1.2044100203800951</v>
      </c>
      <c r="AT56" s="4">
        <f t="shared" si="34"/>
        <v>0.47665632297574234</v>
      </c>
      <c r="AU56" s="4">
        <f t="shared" si="35"/>
        <v>0.78698867373935855</v>
      </c>
      <c r="AV56" s="4">
        <f t="shared" si="146"/>
        <v>-1.0409517935589179</v>
      </c>
      <c r="AW56" s="4">
        <f t="shared" si="146"/>
        <v>1.5710162228537001</v>
      </c>
      <c r="AY56" s="2">
        <f t="shared" si="96"/>
        <v>133.33313602752278</v>
      </c>
      <c r="AZ56" s="2">
        <f t="shared" si="147"/>
        <v>133.50515493988181</v>
      </c>
      <c r="BA56" s="2">
        <f t="shared" si="148"/>
        <v>131.82038470514834</v>
      </c>
      <c r="BB56" s="2">
        <f t="shared" si="149"/>
        <v>132.14631146865452</v>
      </c>
      <c r="BC56" s="2">
        <f t="shared" si="150"/>
        <v>132.42123632904773</v>
      </c>
      <c r="BD56" s="2">
        <f t="shared" si="151"/>
        <v>130.72209048458376</v>
      </c>
      <c r="BE56" s="2">
        <f t="shared" si="152"/>
        <v>131.05176093631121</v>
      </c>
      <c r="BF56" s="2">
        <f t="shared" si="153"/>
        <v>130.3462445645836</v>
      </c>
      <c r="BG56" s="2">
        <f t="shared" si="154"/>
        <v>132.35295343725403</v>
      </c>
      <c r="BH56" s="2">
        <f t="shared" si="155"/>
        <v>133.17886461590084</v>
      </c>
      <c r="BI56" s="2">
        <f t="shared" si="156"/>
        <v>134.24711585587295</v>
      </c>
      <c r="BJ56" s="2">
        <f t="shared" si="157"/>
        <v>134.91458777229613</v>
      </c>
      <c r="BK56" s="2">
        <f t="shared" si="158"/>
        <v>133.95180607533896</v>
      </c>
      <c r="BL56" s="2">
        <f t="shared" si="159"/>
        <v>133.40426969811702</v>
      </c>
      <c r="BM56" s="2">
        <f t="shared" si="160"/>
        <v>131.82883147727151</v>
      </c>
      <c r="BO56" s="2">
        <f t="shared" si="38"/>
        <v>135.03299999999999</v>
      </c>
      <c r="BP56" s="2">
        <f t="shared" si="39"/>
        <v>133.55199999999999</v>
      </c>
      <c r="BQ56" s="2">
        <f t="shared" si="40"/>
        <v>134.328</v>
      </c>
      <c r="BR56" s="2">
        <f t="shared" si="41"/>
        <v>132.19</v>
      </c>
      <c r="BS56" s="2">
        <f t="shared" si="42"/>
        <v>134.89699999999999</v>
      </c>
      <c r="BT56" s="2">
        <f t="shared" si="43"/>
        <v>130.24100000000001</v>
      </c>
      <c r="BU56" s="2">
        <f t="shared" si="44"/>
        <v>130.36799999999999</v>
      </c>
      <c r="BV56" s="2">
        <f t="shared" si="45"/>
        <v>129.80699999999999</v>
      </c>
      <c r="BW56" s="2">
        <f t="shared" si="46"/>
        <v>132.57900000000001</v>
      </c>
      <c r="BX56" s="2">
        <f t="shared" si="47"/>
        <v>133.482</v>
      </c>
      <c r="BY56" s="2">
        <f t="shared" si="48"/>
        <v>135.50899999999999</v>
      </c>
      <c r="BZ56" s="2">
        <f t="shared" si="49"/>
        <v>135.4</v>
      </c>
      <c r="CA56" s="2">
        <f t="shared" si="50"/>
        <v>134.745</v>
      </c>
      <c r="CB56" s="2">
        <f t="shared" si="51"/>
        <v>132.364</v>
      </c>
      <c r="CC56" s="2">
        <f t="shared" si="52"/>
        <v>133.4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134.80463536585367</v>
      </c>
      <c r="DL56" s="2">
        <f t="shared" si="161"/>
        <v>134.83862439024389</v>
      </c>
      <c r="DM56" s="2">
        <f t="shared" si="161"/>
        <v>133.46364337979097</v>
      </c>
      <c r="DN56" s="2">
        <f t="shared" si="161"/>
        <v>133.74949277673551</v>
      </c>
      <c r="DO56" s="2">
        <f t="shared" si="161"/>
        <v>133.90913513513513</v>
      </c>
      <c r="DP56" s="2">
        <f t="shared" si="161"/>
        <v>132.24464793741112</v>
      </c>
      <c r="DQ56" s="2">
        <f t="shared" si="161"/>
        <v>132.18706353722138</v>
      </c>
      <c r="DR56" s="2">
        <f t="shared" si="161"/>
        <v>131.69602969187679</v>
      </c>
      <c r="DS56" s="2">
        <f t="shared" si="161"/>
        <v>133.17134744744746</v>
      </c>
      <c r="DT56" s="2">
        <f t="shared" si="161"/>
        <v>133.8582375533428</v>
      </c>
      <c r="DU56" s="2">
        <f t="shared" si="161"/>
        <v>136.21551575984992</v>
      </c>
      <c r="DV56" s="2">
        <f t="shared" si="161"/>
        <v>136.60741820768141</v>
      </c>
      <c r="DW56" s="2">
        <f t="shared" si="161"/>
        <v>135.12336138996136</v>
      </c>
      <c r="DX56" s="2">
        <f t="shared" si="161"/>
        <v>134.08718516042782</v>
      </c>
      <c r="DY56" s="2">
        <f t="shared" si="161"/>
        <v>133.00048387096774</v>
      </c>
      <c r="EA56" s="2">
        <f t="shared" si="71"/>
        <v>128.79815903954673</v>
      </c>
      <c r="EB56" s="2">
        <f t="shared" si="72"/>
        <v>129.61281709549965</v>
      </c>
      <c r="EC56" s="2">
        <f t="shared" si="73"/>
        <v>127.04419120411595</v>
      </c>
      <c r="ED56" s="2">
        <f t="shared" si="74"/>
        <v>127.04927391611689</v>
      </c>
      <c r="EE56" s="2">
        <f t="shared" si="75"/>
        <v>127.70195015134875</v>
      </c>
      <c r="EF56" s="2">
        <f t="shared" si="76"/>
        <v>125.435693109019</v>
      </c>
      <c r="EG56" s="2">
        <f t="shared" si="77"/>
        <v>127.08036049032435</v>
      </c>
      <c r="EH56" s="2">
        <f t="shared" si="78"/>
        <v>125.78657138715292</v>
      </c>
      <c r="EI56" s="2">
        <f t="shared" si="79"/>
        <v>129.4899478624211</v>
      </c>
      <c r="EJ56" s="2">
        <f t="shared" si="80"/>
        <v>130.88678997809419</v>
      </c>
      <c r="EK56" s="2">
        <f t="shared" si="81"/>
        <v>128.91973917960229</v>
      </c>
      <c r="EL56" s="2">
        <f t="shared" si="82"/>
        <v>129.25677477094609</v>
      </c>
      <c r="EM56" s="2">
        <f t="shared" si="83"/>
        <v>130.08326596570885</v>
      </c>
      <c r="EN56" s="2">
        <f t="shared" si="84"/>
        <v>130.76129722348657</v>
      </c>
      <c r="EO56" s="2">
        <f t="shared" si="85"/>
        <v>126.97665099734201</v>
      </c>
      <c r="EQ56" s="2">
        <f t="shared" si="86"/>
        <v>129.55228581204383</v>
      </c>
      <c r="ER56" s="2">
        <f t="shared" si="162"/>
        <v>127.90859377111146</v>
      </c>
      <c r="ES56" s="2">
        <f t="shared" si="162"/>
        <v>127.13413696817467</v>
      </c>
      <c r="ET56" s="2">
        <f t="shared" si="162"/>
        <v>127.40739091315508</v>
      </c>
      <c r="EU56" s="2">
        <f t="shared" si="162"/>
        <v>127.56310185204914</v>
      </c>
      <c r="EV56" s="2">
        <f t="shared" si="162"/>
        <v>125.38880323073816</v>
      </c>
      <c r="EW56" s="2">
        <f t="shared" si="162"/>
        <v>127.2677079088857</v>
      </c>
      <c r="EX56" s="2">
        <f t="shared" si="162"/>
        <v>126.46062244391855</v>
      </c>
      <c r="EY56" s="2">
        <f t="shared" si="162"/>
        <v>129.24197704633124</v>
      </c>
      <c r="EZ56" s="2">
        <f t="shared" si="162"/>
        <v>130.71802649963865</v>
      </c>
      <c r="FA56" s="2">
        <f t="shared" si="162"/>
        <v>129.71400638921455</v>
      </c>
      <c r="FB56" s="2">
        <f t="shared" si="162"/>
        <v>128.9978266883779</v>
      </c>
      <c r="FC56" s="2">
        <f t="shared" si="162"/>
        <v>130.26001837268308</v>
      </c>
      <c r="FD56" s="2">
        <f t="shared" si="162"/>
        <v>130.76738872796494</v>
      </c>
      <c r="FE56" s="2">
        <f t="shared" si="162"/>
        <v>140.12311273568687</v>
      </c>
      <c r="FG56" s="2">
        <f t="shared" si="88"/>
        <v>0.24498982344705464</v>
      </c>
      <c r="FH56" s="2">
        <f t="shared" si="163"/>
        <v>0.25515434733726849</v>
      </c>
      <c r="FI56" s="2">
        <f t="shared" si="163"/>
        <v>0.25598184061494722</v>
      </c>
      <c r="FJ56" s="2">
        <f t="shared" si="163"/>
        <v>0.23927521241393976</v>
      </c>
      <c r="FK56" s="2">
        <f t="shared" si="163"/>
        <v>0.23970499396792619</v>
      </c>
      <c r="FL56" s="2">
        <f t="shared" si="163"/>
        <v>0.22361078531251807</v>
      </c>
      <c r="FM56" s="2">
        <f t="shared" si="163"/>
        <v>0.22231770643006282</v>
      </c>
      <c r="FN56" s="2">
        <f t="shared" si="163"/>
        <v>0.22841652753786312</v>
      </c>
      <c r="FO56" s="2">
        <f t="shared" si="163"/>
        <v>0.22230174169689099</v>
      </c>
      <c r="FP56" s="2">
        <f t="shared" si="163"/>
        <v>0.22863087458829204</v>
      </c>
      <c r="FQ56" s="2">
        <f t="shared" si="163"/>
        <v>0.26980587985655619</v>
      </c>
      <c r="FR56" s="2">
        <f t="shared" si="163"/>
        <v>0.23029533308291589</v>
      </c>
      <c r="FS56" s="2">
        <f t="shared" si="163"/>
        <v>0.23244851787094681</v>
      </c>
      <c r="FT56" s="2">
        <f t="shared" si="163"/>
        <v>0.20533333234116627</v>
      </c>
      <c r="FU56" s="2">
        <f t="shared" si="163"/>
        <v>0.19456218154533694</v>
      </c>
      <c r="FW56" s="2">
        <f t="shared" si="112"/>
        <v>3.4790423732859297E-5</v>
      </c>
      <c r="FX56" s="2">
        <f t="shared" si="164"/>
        <v>4.8116206431469186E-5</v>
      </c>
      <c r="FY56" s="2">
        <f t="shared" si="165"/>
        <v>5.0130501601749641E-5</v>
      </c>
      <c r="FZ56" s="2">
        <f t="shared" si="166"/>
        <v>4.183831973782682E-5</v>
      </c>
      <c r="GA56" s="2">
        <f t="shared" si="167"/>
        <v>4.0094053201320715E-5</v>
      </c>
      <c r="GB56" s="2">
        <f t="shared" si="168"/>
        <v>3.6606900812401629E-5</v>
      </c>
      <c r="GC56" s="2">
        <f t="shared" si="169"/>
        <v>4.2209791053660268E-5</v>
      </c>
      <c r="GD56" s="2">
        <f t="shared" si="170"/>
        <v>4.8688153948332589E-5</v>
      </c>
      <c r="GE56" s="2">
        <f t="shared" si="171"/>
        <v>5.029043358013771E-5</v>
      </c>
      <c r="GF56" s="2">
        <f t="shared" si="172"/>
        <v>4.9059901398106322E-5</v>
      </c>
      <c r="GG56" s="2">
        <f t="shared" si="173"/>
        <v>5.4786969724608251E-5</v>
      </c>
      <c r="GH56" s="2">
        <f t="shared" si="174"/>
        <v>4.4629596975367403E-5</v>
      </c>
      <c r="GI56" s="2">
        <f t="shared" si="175"/>
        <v>4.1847652022268948E-5</v>
      </c>
      <c r="GJ56" s="2">
        <f t="shared" si="176"/>
        <v>3.1318144145265359E-5</v>
      </c>
      <c r="GK56" s="2">
        <f t="shared" si="177"/>
        <v>2.7206671120053699E-5</v>
      </c>
      <c r="GM56" s="86">
        <f t="shared" si="113"/>
        <v>3.8977464602718185E-5</v>
      </c>
      <c r="GN56" s="86">
        <f t="shared" si="178"/>
        <v>6.2982707392373276E-5</v>
      </c>
      <c r="GO56" s="86">
        <f t="shared" si="179"/>
        <v>6.2480192522393167E-5</v>
      </c>
      <c r="GP56" s="86">
        <f t="shared" si="180"/>
        <v>2.6010509513846062E-5</v>
      </c>
      <c r="GQ56" s="86">
        <f t="shared" si="181"/>
        <v>1.7959313086385771E-5</v>
      </c>
      <c r="GR56" s="86">
        <f t="shared" si="182"/>
        <v>7.0823037923913184E-6</v>
      </c>
      <c r="GS56" s="86">
        <f t="shared" si="183"/>
        <v>5.5377692640574755E-6</v>
      </c>
      <c r="GT56" s="86">
        <f t="shared" si="184"/>
        <v>6.5709449648394885E-6</v>
      </c>
      <c r="GU56" s="86">
        <f t="shared" si="185"/>
        <v>4.9003250051857462E-6</v>
      </c>
      <c r="GV56" s="86">
        <f t="shared" si="186"/>
        <v>9.5662507808275274E-6</v>
      </c>
      <c r="GW56" s="86">
        <f t="shared" si="187"/>
        <v>8.9934475521819712E-5</v>
      </c>
      <c r="GX56" s="86">
        <f t="shared" si="188"/>
        <v>1.1202338123226699E-5</v>
      </c>
      <c r="GY56" s="86">
        <f t="shared" si="189"/>
        <v>7.3819117092476796E-6</v>
      </c>
      <c r="GZ56" s="86">
        <f t="shared" si="190"/>
        <v>7.755178244985872E-7</v>
      </c>
      <c r="HA56" s="86">
        <f t="shared" si="191"/>
        <v>1.9969412606774283E-7</v>
      </c>
      <c r="HC56" s="86">
        <f t="shared" si="145"/>
        <v>4.325188676882603E-15</v>
      </c>
      <c r="HD56" s="86">
        <f t="shared" si="192"/>
        <v>9.0724647148923188E-15</v>
      </c>
      <c r="HE56" s="86">
        <f t="shared" si="193"/>
        <v>1.8956095035960697E-16</v>
      </c>
      <c r="HF56" s="86">
        <f t="shared" si="194"/>
        <v>1.5745470759572102E-18</v>
      </c>
      <c r="HG56" s="86">
        <f t="shared" si="195"/>
        <v>1.0576818131593247E-15</v>
      </c>
      <c r="HH56" s="86">
        <f t="shared" si="196"/>
        <v>9.0332892731974985E-18</v>
      </c>
      <c r="HI56" s="86">
        <f t="shared" si="197"/>
        <v>8.6124591537173256E-19</v>
      </c>
      <c r="HJ56" s="86">
        <f t="shared" si="198"/>
        <v>2.6538411304118118E-18</v>
      </c>
      <c r="HK56" s="86">
        <f t="shared" si="199"/>
        <v>1.206801061588398E-19</v>
      </c>
      <c r="HL56" s="86">
        <f t="shared" si="200"/>
        <v>6.0509256407465354E-19</v>
      </c>
      <c r="HM56" s="86">
        <f t="shared" si="201"/>
        <v>1.2873378940659736E-15</v>
      </c>
      <c r="HN56" s="86">
        <f t="shared" si="202"/>
        <v>4.4744891585146904E-17</v>
      </c>
      <c r="HO56" s="86">
        <f t="shared" si="203"/>
        <v>7.9177445913608762E-18</v>
      </c>
      <c r="HP56" s="86">
        <f t="shared" si="204"/>
        <v>2.5160325522450914E-27</v>
      </c>
      <c r="HQ56" s="86">
        <f t="shared" si="205"/>
        <v>7.5849739571812239E-29</v>
      </c>
      <c r="HS56" s="86">
        <f t="shared" si="114"/>
        <v>2.4890813219197689E-85</v>
      </c>
      <c r="HT56" s="86">
        <f t="shared" si="206"/>
        <v>1.5188447851133994E-80</v>
      </c>
      <c r="HU56" s="86">
        <f t="shared" si="207"/>
        <v>5.4727655354471996E-91</v>
      </c>
      <c r="HV56" s="86">
        <f t="shared" si="208"/>
        <v>7.3671911574361742E-108</v>
      </c>
      <c r="HW56" s="86">
        <f t="shared" si="209"/>
        <v>1.5026572688089909E-90</v>
      </c>
      <c r="HX56" s="86">
        <f t="shared" si="210"/>
        <v>4.6743317211702464E-104</v>
      </c>
      <c r="HY56" s="86">
        <f t="shared" si="211"/>
        <v>1.3206776014455248E-110</v>
      </c>
      <c r="HZ56" s="86">
        <f t="shared" si="212"/>
        <v>2.2283737331368008E-108</v>
      </c>
      <c r="IA56" s="86">
        <f t="shared" si="213"/>
        <v>2.8271489963707591E-116</v>
      </c>
      <c r="IB56" s="86">
        <f t="shared" si="214"/>
        <v>8.9680678001156285E-111</v>
      </c>
      <c r="IC56" s="86">
        <f t="shared" si="215"/>
        <v>2.1206825811874644E-90</v>
      </c>
      <c r="ID56" s="86">
        <f t="shared" si="216"/>
        <v>2.7912595113516758E-98</v>
      </c>
      <c r="IE56" s="86">
        <f t="shared" si="217"/>
        <v>2.2919120626655493E-105</v>
      </c>
      <c r="IF56" s="86">
        <f t="shared" si="218"/>
        <v>1.0843918638541576E-50</v>
      </c>
      <c r="IG56" s="86">
        <f t="shared" si="219"/>
        <v>3.9289450535981621E-53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9.04059808250816E-247</v>
      </c>
      <c r="IW56" s="86">
        <f t="shared" si="129"/>
        <v>1.4985281872300679E-180</v>
      </c>
      <c r="IY56" s="86">
        <f t="shared" si="130"/>
        <v>3.8977464607043372E-5</v>
      </c>
      <c r="IZ56" s="86">
        <f t="shared" si="131"/>
        <v>6.2982707401445744E-5</v>
      </c>
      <c r="JA56" s="86">
        <f t="shared" si="132"/>
        <v>6.2480192522582726E-5</v>
      </c>
      <c r="JB56" s="86">
        <f t="shared" si="133"/>
        <v>2.6010509513847637E-5</v>
      </c>
      <c r="JC56" s="86">
        <f t="shared" si="134"/>
        <v>1.7959313087443455E-5</v>
      </c>
      <c r="JD56" s="86">
        <f t="shared" si="135"/>
        <v>7.082303792400352E-6</v>
      </c>
      <c r="JE56" s="86">
        <f t="shared" si="136"/>
        <v>5.5377692640583369E-6</v>
      </c>
      <c r="JF56" s="86">
        <f t="shared" si="137"/>
        <v>6.5709449648421423E-6</v>
      </c>
      <c r="JG56" s="86">
        <f t="shared" si="138"/>
        <v>4.9003250051858664E-6</v>
      </c>
      <c r="JH56" s="86">
        <f t="shared" si="139"/>
        <v>9.5662507808281322E-6</v>
      </c>
      <c r="JI56" s="86">
        <f t="shared" si="140"/>
        <v>8.9934475523107053E-5</v>
      </c>
      <c r="JJ56" s="86">
        <f t="shared" si="141"/>
        <v>1.1202338123271444E-5</v>
      </c>
      <c r="JK56" s="86">
        <f t="shared" si="142"/>
        <v>7.3819117092555977E-6</v>
      </c>
      <c r="JL56" s="86">
        <f t="shared" si="143"/>
        <v>7.755178244985872E-7</v>
      </c>
      <c r="JM56" s="86">
        <f t="shared" si="144"/>
        <v>1.9969412606774283E-7</v>
      </c>
    </row>
    <row r="57" spans="2:273" x14ac:dyDescent="0.25">
      <c r="B57" s="2">
        <v>30</v>
      </c>
      <c r="C57" s="37">
        <v>133.86699999999999</v>
      </c>
      <c r="D57" s="37">
        <v>134.41399999999999</v>
      </c>
      <c r="E57" s="37">
        <v>134.05199999999999</v>
      </c>
      <c r="F57" s="37">
        <v>131.10300000000001</v>
      </c>
      <c r="G57" s="37">
        <v>130.655</v>
      </c>
      <c r="H57" s="37">
        <v>128.10300000000001</v>
      </c>
      <c r="I57" s="37">
        <v>130.596</v>
      </c>
      <c r="J57" s="37">
        <v>129.649</v>
      </c>
      <c r="K57" s="37">
        <v>134.75399999999999</v>
      </c>
      <c r="L57" s="37">
        <v>132.089</v>
      </c>
      <c r="M57" s="37">
        <v>134.85499999999999</v>
      </c>
      <c r="N57" s="37">
        <v>133.83600000000001</v>
      </c>
      <c r="O57" s="37">
        <v>132.6</v>
      </c>
      <c r="P57" s="37">
        <v>135.41800000000001</v>
      </c>
      <c r="Q57" s="37">
        <v>131.35</v>
      </c>
      <c r="S57" s="4">
        <f t="shared" si="8"/>
        <v>133.389620201658</v>
      </c>
      <c r="T57" s="4">
        <f t="shared" si="9"/>
        <v>133.63948812655977</v>
      </c>
      <c r="U57" s="4">
        <f t="shared" si="10"/>
        <v>131.93336549475649</v>
      </c>
      <c r="V57" s="4">
        <f t="shared" si="11"/>
        <v>132.2538074232809</v>
      </c>
      <c r="W57" s="4">
        <f t="shared" si="12"/>
        <v>132.55684882580144</v>
      </c>
      <c r="X57" s="4">
        <f t="shared" si="13"/>
        <v>130.80295198535873</v>
      </c>
      <c r="Y57" s="4">
        <f t="shared" si="14"/>
        <v>131.11870953663623</v>
      </c>
      <c r="Z57" s="4">
        <f t="shared" si="15"/>
        <v>130.35868297776898</v>
      </c>
      <c r="AA57" s="4">
        <f t="shared" si="16"/>
        <v>132.44654074910329</v>
      </c>
      <c r="AB57" s="4">
        <f t="shared" si="17"/>
        <v>133.23884792602584</v>
      </c>
      <c r="AC57" s="4">
        <f t="shared" si="18"/>
        <v>134.33730530795555</v>
      </c>
      <c r="AD57" s="4">
        <f t="shared" si="19"/>
        <v>134.98758411705509</v>
      </c>
      <c r="AE57" s="4">
        <f t="shared" si="20"/>
        <v>134.05146963180815</v>
      </c>
      <c r="AF57" s="4">
        <f t="shared" si="21"/>
        <v>133.48825162344534</v>
      </c>
      <c r="AG57" s="4">
        <f t="shared" si="22"/>
        <v>131.878593578644</v>
      </c>
      <c r="AI57" s="4">
        <f t="shared" si="23"/>
        <v>0.47737979834198541</v>
      </c>
      <c r="AJ57" s="4">
        <f t="shared" si="24"/>
        <v>0.77451187344021832</v>
      </c>
      <c r="AK57" s="4">
        <f t="shared" si="25"/>
        <v>2.1186345052435058</v>
      </c>
      <c r="AL57" s="4">
        <f t="shared" si="26"/>
        <v>-1.1508074232808951</v>
      </c>
      <c r="AM57" s="4">
        <f t="shared" si="27"/>
        <v>-1.9018488258014372</v>
      </c>
      <c r="AN57" s="4">
        <f t="shared" si="28"/>
        <v>-2.6999519853587231</v>
      </c>
      <c r="AO57" s="4">
        <f t="shared" si="29"/>
        <v>-0.52270953663622777</v>
      </c>
      <c r="AP57" s="4">
        <f t="shared" si="30"/>
        <v>-0.70968297776897771</v>
      </c>
      <c r="AQ57" s="4">
        <f t="shared" si="31"/>
        <v>2.3074592508966987</v>
      </c>
      <c r="AR57" s="4">
        <f t="shared" si="32"/>
        <v>-1.1498479260258421</v>
      </c>
      <c r="AS57" s="4">
        <f t="shared" si="33"/>
        <v>0.51769469204444363</v>
      </c>
      <c r="AT57" s="4">
        <f t="shared" si="34"/>
        <v>-1.15158411705508</v>
      </c>
      <c r="AU57" s="4">
        <f t="shared" si="35"/>
        <v>-1.4514696318081519</v>
      </c>
      <c r="AV57" s="4">
        <f t="shared" si="146"/>
        <v>1.9297483765546701</v>
      </c>
      <c r="AW57" s="4">
        <f t="shared" si="146"/>
        <v>-0.52859357864400636</v>
      </c>
      <c r="AY57" s="2">
        <f t="shared" si="96"/>
        <v>133.33938177719997</v>
      </c>
      <c r="AZ57" s="2">
        <f t="shared" si="147"/>
        <v>133.56109100368019</v>
      </c>
      <c r="BA57" s="2">
        <f t="shared" si="148"/>
        <v>131.85367996182595</v>
      </c>
      <c r="BB57" s="2">
        <f t="shared" si="149"/>
        <v>132.21860244992487</v>
      </c>
      <c r="BC57" s="2">
        <f t="shared" si="150"/>
        <v>132.53007629549055</v>
      </c>
      <c r="BD57" s="2">
        <f t="shared" si="151"/>
        <v>130.7917327896435</v>
      </c>
      <c r="BE57" s="2">
        <f t="shared" si="152"/>
        <v>131.10959742860754</v>
      </c>
      <c r="BF57" s="2">
        <f t="shared" si="153"/>
        <v>130.34800151870792</v>
      </c>
      <c r="BG57" s="2">
        <f t="shared" si="154"/>
        <v>132.4386967354055</v>
      </c>
      <c r="BH57" s="2">
        <f t="shared" si="155"/>
        <v>133.22584654203203</v>
      </c>
      <c r="BI57" s="2">
        <f t="shared" si="156"/>
        <v>134.24211764550458</v>
      </c>
      <c r="BJ57" s="2">
        <f t="shared" si="157"/>
        <v>134.97124043735212</v>
      </c>
      <c r="BK57" s="2">
        <f t="shared" si="158"/>
        <v>134.03930129943788</v>
      </c>
      <c r="BL57" s="2">
        <f t="shared" si="159"/>
        <v>133.48672251709439</v>
      </c>
      <c r="BM57" s="2">
        <f t="shared" si="160"/>
        <v>131.87822094679493</v>
      </c>
      <c r="BO57" s="2">
        <f t="shared" si="38"/>
        <v>133.86699999999999</v>
      </c>
      <c r="BP57" s="2">
        <f t="shared" si="39"/>
        <v>134.41399999999999</v>
      </c>
      <c r="BQ57" s="2">
        <f t="shared" si="40"/>
        <v>134.05199999999999</v>
      </c>
      <c r="BR57" s="2">
        <f t="shared" si="41"/>
        <v>131.10300000000001</v>
      </c>
      <c r="BS57" s="2">
        <f t="shared" si="42"/>
        <v>130.655</v>
      </c>
      <c r="BT57" s="2">
        <f t="shared" si="43"/>
        <v>128.10300000000001</v>
      </c>
      <c r="BU57" s="2">
        <f t="shared" si="44"/>
        <v>130.596</v>
      </c>
      <c r="BV57" s="2">
        <f t="shared" si="45"/>
        <v>129.649</v>
      </c>
      <c r="BW57" s="2">
        <f t="shared" si="46"/>
        <v>134.75399999999999</v>
      </c>
      <c r="BX57" s="2">
        <f t="shared" si="47"/>
        <v>132.089</v>
      </c>
      <c r="BY57" s="2">
        <f t="shared" si="48"/>
        <v>134.85499999999999</v>
      </c>
      <c r="BZ57" s="2">
        <f t="shared" si="49"/>
        <v>133.83600000000001</v>
      </c>
      <c r="CA57" s="2">
        <f t="shared" si="50"/>
        <v>132.6</v>
      </c>
      <c r="CB57" s="2">
        <f t="shared" si="51"/>
        <v>135.41800000000001</v>
      </c>
      <c r="CC57" s="2">
        <f t="shared" si="52"/>
        <v>131.35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134.97362195121951</v>
      </c>
      <c r="DL57" s="2">
        <f t="shared" si="161"/>
        <v>135.0699268292683</v>
      </c>
      <c r="DM57" s="2">
        <f t="shared" si="161"/>
        <v>133.67972299651569</v>
      </c>
      <c r="DN57" s="2">
        <f t="shared" si="161"/>
        <v>134.01011848030024</v>
      </c>
      <c r="DO57" s="2">
        <f t="shared" si="161"/>
        <v>134.2147875041033</v>
      </c>
      <c r="DP57" s="2">
        <f t="shared" si="161"/>
        <v>132.49265860597441</v>
      </c>
      <c r="DQ57" s="2">
        <f t="shared" si="161"/>
        <v>132.38247083926026</v>
      </c>
      <c r="DR57" s="2">
        <f t="shared" si="161"/>
        <v>131.83864705882354</v>
      </c>
      <c r="DS57" s="2">
        <f t="shared" si="161"/>
        <v>133.38141231231234</v>
      </c>
      <c r="DT57" s="2">
        <f t="shared" si="161"/>
        <v>134.00900237079185</v>
      </c>
      <c r="DU57" s="2">
        <f t="shared" si="161"/>
        <v>136.41098320825517</v>
      </c>
      <c r="DV57" s="2">
        <f t="shared" si="161"/>
        <v>136.86328520625892</v>
      </c>
      <c r="DW57" s="2">
        <f t="shared" si="161"/>
        <v>135.36729073359072</v>
      </c>
      <c r="DX57" s="2">
        <f t="shared" si="161"/>
        <v>134.2701868315508</v>
      </c>
      <c r="DY57" s="2">
        <f t="shared" si="161"/>
        <v>133.14612903225807</v>
      </c>
      <c r="EA57" s="2">
        <f t="shared" si="71"/>
        <v>128.7460177219948</v>
      </c>
      <c r="EB57" s="2">
        <f t="shared" si="72"/>
        <v>129.54438363688925</v>
      </c>
      <c r="EC57" s="2">
        <f t="shared" si="73"/>
        <v>127.01321608785989</v>
      </c>
      <c r="ED57" s="2">
        <f t="shared" si="74"/>
        <v>127.02395788171538</v>
      </c>
      <c r="EE57" s="2">
        <f t="shared" si="75"/>
        <v>127.65671698766772</v>
      </c>
      <c r="EF57" s="2">
        <f t="shared" si="76"/>
        <v>125.40566895994652</v>
      </c>
      <c r="EG57" s="2">
        <f t="shared" si="77"/>
        <v>127.04874503286071</v>
      </c>
      <c r="EH57" s="2">
        <f t="shared" si="78"/>
        <v>125.75556177114879</v>
      </c>
      <c r="EI57" s="2">
        <f t="shared" si="79"/>
        <v>129.43095330851014</v>
      </c>
      <c r="EJ57" s="2">
        <f t="shared" si="80"/>
        <v>130.81611322562978</v>
      </c>
      <c r="EK57" s="2">
        <f t="shared" si="81"/>
        <v>128.88867953157995</v>
      </c>
      <c r="EL57" s="2">
        <f t="shared" si="82"/>
        <v>129.20401959926502</v>
      </c>
      <c r="EM57" s="2">
        <f t="shared" si="83"/>
        <v>130.04004868869109</v>
      </c>
      <c r="EN57" s="2">
        <f t="shared" si="84"/>
        <v>130.7214056180506</v>
      </c>
      <c r="EO57" s="2">
        <f t="shared" si="85"/>
        <v>127.08939914975511</v>
      </c>
      <c r="EQ57" s="2">
        <f t="shared" si="86"/>
        <v>129.48993795620441</v>
      </c>
      <c r="ER57" s="2">
        <f t="shared" si="162"/>
        <v>127.86371736569083</v>
      </c>
      <c r="ES57" s="2">
        <f t="shared" si="162"/>
        <v>127.10189806180288</v>
      </c>
      <c r="ET57" s="2">
        <f t="shared" si="162"/>
        <v>127.37709637209936</v>
      </c>
      <c r="EU57" s="2">
        <f t="shared" si="162"/>
        <v>127.51978052422545</v>
      </c>
      <c r="EV57" s="2">
        <f t="shared" si="162"/>
        <v>125.35940930469584</v>
      </c>
      <c r="EW57" s="2">
        <f t="shared" si="162"/>
        <v>127.23349646994021</v>
      </c>
      <c r="EX57" s="2">
        <f t="shared" si="162"/>
        <v>126.42009406865614</v>
      </c>
      <c r="EY57" s="2">
        <f t="shared" si="162"/>
        <v>129.18645385952271</v>
      </c>
      <c r="EZ57" s="2">
        <f t="shared" si="162"/>
        <v>130.64972182262449</v>
      </c>
      <c r="FA57" s="2">
        <f t="shared" si="162"/>
        <v>129.67153731368282</v>
      </c>
      <c r="FB57" s="2">
        <f t="shared" si="162"/>
        <v>128.94866139922365</v>
      </c>
      <c r="FC57" s="2">
        <f t="shared" si="162"/>
        <v>130.2143513642381</v>
      </c>
      <c r="FD57" s="2">
        <f t="shared" si="162"/>
        <v>130.72739345568155</v>
      </c>
      <c r="FE57" s="2">
        <f t="shared" si="162"/>
        <v>140.03737605095762</v>
      </c>
      <c r="FG57" s="2">
        <f t="shared" si="88"/>
        <v>0.26242331594168361</v>
      </c>
      <c r="FH57" s="2">
        <f t="shared" si="163"/>
        <v>0.2730495635009359</v>
      </c>
      <c r="FI57" s="2">
        <f t="shared" si="163"/>
        <v>0.27391375037464316</v>
      </c>
      <c r="FJ57" s="2">
        <f t="shared" si="163"/>
        <v>0.25644017270836239</v>
      </c>
      <c r="FK57" s="2">
        <f t="shared" si="163"/>
        <v>0.25689037413949095</v>
      </c>
      <c r="FL57" s="2">
        <f t="shared" si="163"/>
        <v>0.24000655348633895</v>
      </c>
      <c r="FM57" s="2">
        <f t="shared" si="163"/>
        <v>0.23864780596295448</v>
      </c>
      <c r="FN57" s="2">
        <f t="shared" si="163"/>
        <v>0.2450534467037245</v>
      </c>
      <c r="FO57" s="2">
        <f t="shared" si="163"/>
        <v>0.23863102839121575</v>
      </c>
      <c r="FP57" s="2">
        <f t="shared" si="163"/>
        <v>0.24527844296674783</v>
      </c>
      <c r="FQ57" s="2">
        <f t="shared" si="163"/>
        <v>0.28833090022965341</v>
      </c>
      <c r="FR57" s="2">
        <f t="shared" si="163"/>
        <v>0.24702528545065219</v>
      </c>
      <c r="FS57" s="2">
        <f t="shared" si="163"/>
        <v>0.24928423015373877</v>
      </c>
      <c r="FT57" s="2">
        <f t="shared" si="163"/>
        <v>0.22077002580369459</v>
      </c>
      <c r="FU57" s="2">
        <f t="shared" si="163"/>
        <v>0.20940249390463012</v>
      </c>
      <c r="FW57" s="2">
        <f t="shared" si="112"/>
        <v>3.8146813017223887E-5</v>
      </c>
      <c r="FX57" s="2">
        <f t="shared" si="164"/>
        <v>5.2758126321313407E-5</v>
      </c>
      <c r="FY57" s="2">
        <f t="shared" si="165"/>
        <v>5.4966736121400091E-5</v>
      </c>
      <c r="FZ57" s="2">
        <f t="shared" si="166"/>
        <v>4.5874620183549537E-5</v>
      </c>
      <c r="GA57" s="2">
        <f t="shared" si="167"/>
        <v>4.396208507603071E-5</v>
      </c>
      <c r="GB57" s="2">
        <f t="shared" si="168"/>
        <v>4.0138526809219817E-5</v>
      </c>
      <c r="GC57" s="2">
        <f t="shared" si="169"/>
        <v>4.6281927079072574E-5</v>
      </c>
      <c r="GD57" s="2">
        <f t="shared" si="170"/>
        <v>5.3385248445865299E-5</v>
      </c>
      <c r="GE57" s="2">
        <f t="shared" si="171"/>
        <v>5.5142096349599118E-5</v>
      </c>
      <c r="GF57" s="2">
        <f t="shared" si="172"/>
        <v>5.3792857575024234E-5</v>
      </c>
      <c r="GG57" s="2">
        <f t="shared" si="173"/>
        <v>6.0072400208219907E-5</v>
      </c>
      <c r="GH57" s="2">
        <f t="shared" si="174"/>
        <v>4.8935169281927646E-5</v>
      </c>
      <c r="GI57" s="2">
        <f t="shared" si="175"/>
        <v>4.5884852747343987E-5</v>
      </c>
      <c r="GJ57" s="2">
        <f t="shared" si="176"/>
        <v>3.4339558441357011E-5</v>
      </c>
      <c r="GK57" s="2">
        <f t="shared" si="177"/>
        <v>2.9831443369696744E-5</v>
      </c>
      <c r="GM57" s="86">
        <f t="shared" si="113"/>
        <v>6.8503104582236227E-5</v>
      </c>
      <c r="GN57" s="86">
        <f t="shared" si="178"/>
        <v>1.078252266052538E-4</v>
      </c>
      <c r="GO57" s="86">
        <f t="shared" si="179"/>
        <v>1.0729323241374301E-4</v>
      </c>
      <c r="GP57" s="86">
        <f t="shared" si="180"/>
        <v>4.7010505235700491E-5</v>
      </c>
      <c r="GQ57" s="86">
        <f t="shared" si="181"/>
        <v>3.3815212210600648E-5</v>
      </c>
      <c r="GR57" s="86">
        <f t="shared" si="182"/>
        <v>1.3999839118439327E-5</v>
      </c>
      <c r="GS57" s="86">
        <f t="shared" si="183"/>
        <v>1.1178723073251421E-5</v>
      </c>
      <c r="GT57" s="86">
        <f t="shared" si="184"/>
        <v>1.3290544177505711E-5</v>
      </c>
      <c r="GU57" s="86">
        <f t="shared" si="185"/>
        <v>1.0015411497239728E-5</v>
      </c>
      <c r="GV57" s="86">
        <f t="shared" si="186"/>
        <v>1.8620479090636647E-5</v>
      </c>
      <c r="GW57" s="86">
        <f t="shared" si="187"/>
        <v>1.53560804437434E-4</v>
      </c>
      <c r="GX57" s="86">
        <f t="shared" si="188"/>
        <v>2.1559011564684148E-5</v>
      </c>
      <c r="GY57" s="86">
        <f t="shared" si="189"/>
        <v>1.4943452171067581E-5</v>
      </c>
      <c r="GZ57" s="86">
        <f t="shared" si="190"/>
        <v>1.7946765692438809E-6</v>
      </c>
      <c r="HA57" s="86">
        <f t="shared" si="191"/>
        <v>5.044866255929693E-7</v>
      </c>
      <c r="HC57" s="86">
        <f t="shared" si="145"/>
        <v>1.422007021157136E-14</v>
      </c>
      <c r="HD57" s="86">
        <f t="shared" si="192"/>
        <v>2.9458331933778338E-14</v>
      </c>
      <c r="HE57" s="86">
        <f t="shared" si="193"/>
        <v>7.1918744964669003E-16</v>
      </c>
      <c r="HF57" s="86">
        <f t="shared" si="194"/>
        <v>7.1610965687692149E-18</v>
      </c>
      <c r="HG57" s="86">
        <f t="shared" si="195"/>
        <v>3.7771624841166292E-15</v>
      </c>
      <c r="HH57" s="86">
        <f t="shared" si="196"/>
        <v>3.8476161914506049E-17</v>
      </c>
      <c r="HI57" s="86">
        <f t="shared" si="197"/>
        <v>4.0727671500790396E-18</v>
      </c>
      <c r="HJ57" s="86">
        <f t="shared" si="198"/>
        <v>1.2345079622179525E-17</v>
      </c>
      <c r="HK57" s="86">
        <f t="shared" si="199"/>
        <v>6.3455290536930893E-19</v>
      </c>
      <c r="HL57" s="86">
        <f t="shared" si="200"/>
        <v>2.9648430036962428E-18</v>
      </c>
      <c r="HM57" s="86">
        <f t="shared" si="201"/>
        <v>4.7450983058501018E-15</v>
      </c>
      <c r="HN57" s="86">
        <f t="shared" si="202"/>
        <v>1.8197125197759321E-16</v>
      </c>
      <c r="HO57" s="86">
        <f t="shared" si="203"/>
        <v>3.4902363060940911E-17</v>
      </c>
      <c r="HP57" s="86">
        <f t="shared" si="204"/>
        <v>2.6268469175854297E-26</v>
      </c>
      <c r="HQ57" s="86">
        <f t="shared" si="205"/>
        <v>8.8485968680633418E-28</v>
      </c>
      <c r="HS57" s="86">
        <f t="shared" si="114"/>
        <v>2.1223252347975107E-83</v>
      </c>
      <c r="HT57" s="86">
        <f t="shared" si="206"/>
        <v>1.1437528844504784E-78</v>
      </c>
      <c r="HU57" s="86">
        <f t="shared" si="207"/>
        <v>7.4456990526450197E-89</v>
      </c>
      <c r="HV57" s="86">
        <f t="shared" si="208"/>
        <v>2.2238751718581807E-105</v>
      </c>
      <c r="HW57" s="86">
        <f t="shared" si="209"/>
        <v>1.8211098836433471E-88</v>
      </c>
      <c r="HX57" s="86">
        <f t="shared" si="210"/>
        <v>1.127061401142787E-101</v>
      </c>
      <c r="HY57" s="86">
        <f t="shared" si="211"/>
        <v>4.7653106258744055E-108</v>
      </c>
      <c r="HZ57" s="86">
        <f t="shared" si="212"/>
        <v>7.7244915252721615E-106</v>
      </c>
      <c r="IA57" s="86">
        <f t="shared" si="213"/>
        <v>1.5423550745461138E-113</v>
      </c>
      <c r="IB57" s="86">
        <f t="shared" si="214"/>
        <v>3.6243591943911998E-108</v>
      </c>
      <c r="IC57" s="86">
        <f t="shared" si="215"/>
        <v>2.9274307583018139E-88</v>
      </c>
      <c r="ID57" s="86">
        <f t="shared" si="216"/>
        <v>5.4244976621668171E-96</v>
      </c>
      <c r="IE57" s="86">
        <f t="shared" si="217"/>
        <v>6.462827802591099E-103</v>
      </c>
      <c r="IF57" s="86">
        <f t="shared" si="218"/>
        <v>1.4241603576625756E-49</v>
      </c>
      <c r="IG57" s="86">
        <f t="shared" si="219"/>
        <v>5.6604188006684233E-52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1.9141856093117219E-242</v>
      </c>
      <c r="IW57" s="86">
        <f t="shared" si="129"/>
        <v>1.9483713494965865E-177</v>
      </c>
      <c r="IY57" s="86">
        <f t="shared" si="130"/>
        <v>6.8503104596456297E-5</v>
      </c>
      <c r="IZ57" s="86">
        <f t="shared" si="131"/>
        <v>1.0782522663471213E-4</v>
      </c>
      <c r="JA57" s="86">
        <f t="shared" si="132"/>
        <v>1.0729323241446221E-4</v>
      </c>
      <c r="JB57" s="86">
        <f t="shared" si="133"/>
        <v>4.7010505235707653E-5</v>
      </c>
      <c r="JC57" s="86">
        <f t="shared" si="134"/>
        <v>3.3815212214377812E-5</v>
      </c>
      <c r="JD57" s="86">
        <f t="shared" si="135"/>
        <v>1.3999839118477803E-5</v>
      </c>
      <c r="JE57" s="86">
        <f t="shared" si="136"/>
        <v>1.1178723073255493E-5</v>
      </c>
      <c r="JF57" s="86">
        <f t="shared" si="137"/>
        <v>1.3290544177518056E-5</v>
      </c>
      <c r="JG57" s="86">
        <f t="shared" si="138"/>
        <v>1.0015411497240364E-5</v>
      </c>
      <c r="JH57" s="86">
        <f t="shared" si="139"/>
        <v>1.8620479090639612E-5</v>
      </c>
      <c r="JI57" s="86">
        <f t="shared" si="140"/>
        <v>1.5356080444217909E-4</v>
      </c>
      <c r="JJ57" s="86">
        <f t="shared" si="141"/>
        <v>2.1559011564866118E-5</v>
      </c>
      <c r="JK57" s="86">
        <f t="shared" si="142"/>
        <v>1.4943452171102484E-5</v>
      </c>
      <c r="JL57" s="86">
        <f t="shared" si="143"/>
        <v>1.7946765692438809E-6</v>
      </c>
      <c r="JM57" s="86">
        <f t="shared" si="144"/>
        <v>5.044866255929693E-7</v>
      </c>
    </row>
    <row r="58" spans="2:273" x14ac:dyDescent="0.25">
      <c r="B58" s="2">
        <v>31</v>
      </c>
      <c r="C58" s="37">
        <v>133.21700000000001</v>
      </c>
      <c r="D58" s="37">
        <v>133.55199999999999</v>
      </c>
      <c r="E58" s="37">
        <v>134.20699999999999</v>
      </c>
      <c r="F58" s="37">
        <v>133.37899999999999</v>
      </c>
      <c r="G58" s="37">
        <v>134.55199999999999</v>
      </c>
      <c r="H58" s="37">
        <v>131.94800000000001</v>
      </c>
      <c r="I58" s="37">
        <v>130.78899999999999</v>
      </c>
      <c r="J58" s="37">
        <v>131.947</v>
      </c>
      <c r="K58" s="37">
        <v>133.47399999999999</v>
      </c>
      <c r="L58" s="37">
        <v>133.339</v>
      </c>
      <c r="M58" s="37">
        <v>135.18199999999999</v>
      </c>
      <c r="N58" s="37">
        <v>134.982</v>
      </c>
      <c r="O58" s="37">
        <v>134.81800000000001</v>
      </c>
      <c r="P58" s="37">
        <v>133.655</v>
      </c>
      <c r="Q58" s="37">
        <v>134.94999999999999</v>
      </c>
      <c r="S58" s="4">
        <f t="shared" si="8"/>
        <v>133.41713735235894</v>
      </c>
      <c r="T58" s="4">
        <f t="shared" si="9"/>
        <v>133.7300099234584</v>
      </c>
      <c r="U58" s="4">
        <f t="shared" si="10"/>
        <v>132.00346813316241</v>
      </c>
      <c r="V58" s="4">
        <f t="shared" si="11"/>
        <v>132.33598377598955</v>
      </c>
      <c r="W58" s="4">
        <f t="shared" si="12"/>
        <v>132.66931506589114</v>
      </c>
      <c r="X58" s="4">
        <f t="shared" si="13"/>
        <v>130.86738449423871</v>
      </c>
      <c r="Y58" s="4">
        <f t="shared" si="14"/>
        <v>131.17297910975006</v>
      </c>
      <c r="Z58" s="4">
        <f t="shared" si="15"/>
        <v>130.35943754497552</v>
      </c>
      <c r="AA58" s="4">
        <f t="shared" si="16"/>
        <v>132.52744077400553</v>
      </c>
      <c r="AB58" s="4">
        <f t="shared" si="17"/>
        <v>133.28675176808531</v>
      </c>
      <c r="AC58" s="4">
        <f t="shared" si="18"/>
        <v>134.37798781096151</v>
      </c>
      <c r="AD58" s="4">
        <f t="shared" si="19"/>
        <v>135.04108802735757</v>
      </c>
      <c r="AE58" s="4">
        <f t="shared" si="20"/>
        <v>134.13597337171504</v>
      </c>
      <c r="AF58" s="4">
        <f t="shared" si="21"/>
        <v>133.56255689184661</v>
      </c>
      <c r="AG58" s="4">
        <f t="shared" si="22"/>
        <v>131.92255336417341</v>
      </c>
      <c r="AI58" s="4">
        <f t="shared" si="23"/>
        <v>-0.20013735235892227</v>
      </c>
      <c r="AJ58" s="4">
        <f t="shared" si="24"/>
        <v>-0.17800992345840427</v>
      </c>
      <c r="AK58" s="4">
        <f t="shared" si="25"/>
        <v>2.2035318668375794</v>
      </c>
      <c r="AL58" s="4">
        <f t="shared" si="26"/>
        <v>1.0430162240104437</v>
      </c>
      <c r="AM58" s="4">
        <f t="shared" si="27"/>
        <v>1.8826849341088518</v>
      </c>
      <c r="AN58" s="4">
        <f t="shared" si="28"/>
        <v>1.0806155057613012</v>
      </c>
      <c r="AO58" s="4">
        <f t="shared" si="29"/>
        <v>-0.38397910975007221</v>
      </c>
      <c r="AP58" s="4">
        <f t="shared" si="30"/>
        <v>1.5875624550244822</v>
      </c>
      <c r="AQ58" s="4">
        <f t="shared" si="31"/>
        <v>0.94655922599446285</v>
      </c>
      <c r="AR58" s="4">
        <f t="shared" si="32"/>
        <v>5.2248231914688859E-2</v>
      </c>
      <c r="AS58" s="4">
        <f t="shared" si="33"/>
        <v>0.80401218903847393</v>
      </c>
      <c r="AT58" s="4">
        <f t="shared" si="34"/>
        <v>-5.9088027357574902E-2</v>
      </c>
      <c r="AU58" s="4">
        <f t="shared" si="35"/>
        <v>0.68202662828497296</v>
      </c>
      <c r="AV58" s="4">
        <f t="shared" si="146"/>
        <v>9.244310815338963E-2</v>
      </c>
      <c r="AW58" s="4">
        <f t="shared" si="146"/>
        <v>3.0274466358265784</v>
      </c>
      <c r="AY58" s="2">
        <f t="shared" si="96"/>
        <v>133.3328911627458</v>
      </c>
      <c r="AZ58" s="2">
        <f t="shared" si="147"/>
        <v>133.60185100568842</v>
      </c>
      <c r="BA58" s="2">
        <f t="shared" si="148"/>
        <v>131.87284585321396</v>
      </c>
      <c r="BB58" s="2">
        <f t="shared" si="149"/>
        <v>132.27535245865479</v>
      </c>
      <c r="BC58" s="2">
        <f t="shared" si="150"/>
        <v>132.62142101278542</v>
      </c>
      <c r="BD58" s="2">
        <f t="shared" si="151"/>
        <v>130.8463370192145</v>
      </c>
      <c r="BE58" s="2">
        <f t="shared" si="152"/>
        <v>131.15554303938069</v>
      </c>
      <c r="BF58" s="2">
        <f t="shared" si="153"/>
        <v>130.33897903529828</v>
      </c>
      <c r="BG58" s="2">
        <f t="shared" si="154"/>
        <v>132.51225615106557</v>
      </c>
      <c r="BH58" s="2">
        <f t="shared" si="155"/>
        <v>133.26272636088575</v>
      </c>
      <c r="BI58" s="2">
        <f t="shared" si="156"/>
        <v>134.22302266064125</v>
      </c>
      <c r="BJ58" s="2">
        <f t="shared" si="157"/>
        <v>135.01121112558835</v>
      </c>
      <c r="BK58" s="2">
        <f t="shared" si="158"/>
        <v>134.1126626063446</v>
      </c>
      <c r="BL58" s="2">
        <f t="shared" si="159"/>
        <v>133.55922232396719</v>
      </c>
      <c r="BM58" s="2">
        <f t="shared" si="160"/>
        <v>131.92166915186834</v>
      </c>
      <c r="BO58" s="2">
        <f t="shared" si="38"/>
        <v>133.21700000000001</v>
      </c>
      <c r="BP58" s="2">
        <f t="shared" si="39"/>
        <v>133.55199999999999</v>
      </c>
      <c r="BQ58" s="2">
        <f t="shared" si="40"/>
        <v>134.20699999999999</v>
      </c>
      <c r="BR58" s="2">
        <f t="shared" si="41"/>
        <v>133.37899999999999</v>
      </c>
      <c r="BS58" s="2">
        <f t="shared" si="42"/>
        <v>134.55199999999999</v>
      </c>
      <c r="BT58" s="2">
        <f t="shared" si="43"/>
        <v>131.94800000000001</v>
      </c>
      <c r="BU58" s="2">
        <f t="shared" si="44"/>
        <v>130.78899999999999</v>
      </c>
      <c r="BV58" s="2">
        <f t="shared" si="45"/>
        <v>131.947</v>
      </c>
      <c r="BW58" s="2">
        <f t="shared" si="46"/>
        <v>133.47399999999999</v>
      </c>
      <c r="BX58" s="2">
        <f t="shared" si="47"/>
        <v>133.339</v>
      </c>
      <c r="BY58" s="2">
        <f t="shared" si="48"/>
        <v>135.18199999999999</v>
      </c>
      <c r="BZ58" s="2">
        <f t="shared" si="49"/>
        <v>134.982</v>
      </c>
      <c r="CA58" s="2">
        <f t="shared" si="50"/>
        <v>134.81800000000001</v>
      </c>
      <c r="CB58" s="2">
        <f t="shared" si="51"/>
        <v>133.655</v>
      </c>
      <c r="CC58" s="2">
        <f t="shared" si="52"/>
        <v>134.94999999999999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135.14260853658536</v>
      </c>
      <c r="DL58" s="2">
        <f t="shared" si="161"/>
        <v>135.30122926829267</v>
      </c>
      <c r="DM58" s="2">
        <f t="shared" si="161"/>
        <v>133.89580261324045</v>
      </c>
      <c r="DN58" s="2">
        <f t="shared" si="161"/>
        <v>134.27074418386496</v>
      </c>
      <c r="DO58" s="2">
        <f t="shared" si="161"/>
        <v>134.52043987307144</v>
      </c>
      <c r="DP58" s="2">
        <f t="shared" si="161"/>
        <v>132.74066927453771</v>
      </c>
      <c r="DQ58" s="2">
        <f t="shared" si="161"/>
        <v>132.57787814129912</v>
      </c>
      <c r="DR58" s="2">
        <f t="shared" si="161"/>
        <v>131.98126442577032</v>
      </c>
      <c r="DS58" s="2">
        <f t="shared" si="161"/>
        <v>133.59147717717718</v>
      </c>
      <c r="DT58" s="2">
        <f t="shared" si="161"/>
        <v>134.15976718824086</v>
      </c>
      <c r="DU58" s="2">
        <f t="shared" si="161"/>
        <v>136.60645065666043</v>
      </c>
      <c r="DV58" s="2">
        <f t="shared" si="161"/>
        <v>137.11915220483647</v>
      </c>
      <c r="DW58" s="2">
        <f t="shared" si="161"/>
        <v>135.61122007722005</v>
      </c>
      <c r="DX58" s="2">
        <f t="shared" si="161"/>
        <v>134.45318850267381</v>
      </c>
      <c r="DY58" s="2">
        <f t="shared" si="161"/>
        <v>133.29177419354838</v>
      </c>
      <c r="EA58" s="2">
        <f t="shared" si="71"/>
        <v>128.69387640444288</v>
      </c>
      <c r="EB58" s="2">
        <f t="shared" si="72"/>
        <v>129.47595017827888</v>
      </c>
      <c r="EC58" s="2">
        <f t="shared" si="73"/>
        <v>126.98224097160383</v>
      </c>
      <c r="ED58" s="2">
        <f t="shared" si="74"/>
        <v>126.99864184731388</v>
      </c>
      <c r="EE58" s="2">
        <f t="shared" si="75"/>
        <v>127.6114838239867</v>
      </c>
      <c r="EF58" s="2">
        <f t="shared" si="76"/>
        <v>125.37564481087405</v>
      </c>
      <c r="EG58" s="2">
        <f t="shared" si="77"/>
        <v>127.01712957539708</v>
      </c>
      <c r="EH58" s="2">
        <f t="shared" si="78"/>
        <v>125.72455215514466</v>
      </c>
      <c r="EI58" s="2">
        <f t="shared" si="79"/>
        <v>129.37195875459915</v>
      </c>
      <c r="EJ58" s="2">
        <f t="shared" si="80"/>
        <v>130.74543647316537</v>
      </c>
      <c r="EK58" s="2">
        <f t="shared" si="81"/>
        <v>128.85761988355762</v>
      </c>
      <c r="EL58" s="2">
        <f t="shared" si="82"/>
        <v>129.15126442758395</v>
      </c>
      <c r="EM58" s="2">
        <f t="shared" si="83"/>
        <v>129.99683141167336</v>
      </c>
      <c r="EN58" s="2">
        <f t="shared" si="84"/>
        <v>130.6815140126146</v>
      </c>
      <c r="EO58" s="2">
        <f t="shared" si="85"/>
        <v>127.20214730216821</v>
      </c>
      <c r="EQ58" s="2">
        <f t="shared" si="86"/>
        <v>129.42759010036499</v>
      </c>
      <c r="ER58" s="2">
        <f t="shared" si="162"/>
        <v>127.81884096027021</v>
      </c>
      <c r="ES58" s="2">
        <f t="shared" si="162"/>
        <v>127.06965915543108</v>
      </c>
      <c r="ET58" s="2">
        <f t="shared" si="162"/>
        <v>127.34680183104363</v>
      </c>
      <c r="EU58" s="2">
        <f t="shared" si="162"/>
        <v>127.47645919640178</v>
      </c>
      <c r="EV58" s="2">
        <f t="shared" si="162"/>
        <v>125.33001537865353</v>
      </c>
      <c r="EW58" s="2">
        <f t="shared" si="162"/>
        <v>127.19928503099473</v>
      </c>
      <c r="EX58" s="2">
        <f t="shared" si="162"/>
        <v>126.37956569339373</v>
      </c>
      <c r="EY58" s="2">
        <f t="shared" si="162"/>
        <v>129.13093067271419</v>
      </c>
      <c r="EZ58" s="2">
        <f t="shared" si="162"/>
        <v>130.58141714561035</v>
      </c>
      <c r="FA58" s="2">
        <f t="shared" si="162"/>
        <v>129.62906823815109</v>
      </c>
      <c r="FB58" s="2">
        <f t="shared" si="162"/>
        <v>128.89949611006941</v>
      </c>
      <c r="FC58" s="2">
        <f t="shared" si="162"/>
        <v>130.16868435579315</v>
      </c>
      <c r="FD58" s="2">
        <f t="shared" si="162"/>
        <v>130.68739818339819</v>
      </c>
      <c r="FE58" s="2">
        <f t="shared" si="162"/>
        <v>139.95163936622839</v>
      </c>
      <c r="FG58" s="2">
        <f t="shared" si="88"/>
        <v>0.28063625931338798</v>
      </c>
      <c r="FH58" s="2">
        <f t="shared" si="163"/>
        <v>0.29170832438349531</v>
      </c>
      <c r="FI58" s="2">
        <f t="shared" si="163"/>
        <v>0.29260779516222513</v>
      </c>
      <c r="FJ58" s="2">
        <f t="shared" si="163"/>
        <v>0.27439234837659177</v>
      </c>
      <c r="FK58" s="2">
        <f t="shared" si="163"/>
        <v>0.2748624159955278</v>
      </c>
      <c r="FL58" s="2">
        <f t="shared" si="163"/>
        <v>0.25720623963696304</v>
      </c>
      <c r="FM58" s="2">
        <f t="shared" si="163"/>
        <v>0.25578289125753734</v>
      </c>
      <c r="FN58" s="2">
        <f t="shared" si="163"/>
        <v>0.26248989260716077</v>
      </c>
      <c r="FO58" s="2">
        <f t="shared" si="163"/>
        <v>0.25576531372607586</v>
      </c>
      <c r="FP58" s="2">
        <f t="shared" si="163"/>
        <v>0.26272532685324884</v>
      </c>
      <c r="FQ58" s="2">
        <f t="shared" si="163"/>
        <v>0.30759205863904937</v>
      </c>
      <c r="FR58" s="2">
        <f t="shared" si="163"/>
        <v>0.26455286887471002</v>
      </c>
      <c r="FS58" s="2">
        <f t="shared" si="163"/>
        <v>0.26691527899627771</v>
      </c>
      <c r="FT58" s="2">
        <f t="shared" si="163"/>
        <v>0.23702109039798736</v>
      </c>
      <c r="FU58" s="2">
        <f t="shared" si="163"/>
        <v>0.22505846331528012</v>
      </c>
      <c r="FW58" s="2">
        <f t="shared" si="112"/>
        <v>4.1826994788354504E-5</v>
      </c>
      <c r="FX58" s="2">
        <f t="shared" si="164"/>
        <v>5.7847840734666276E-5</v>
      </c>
      <c r="FY58" s="2">
        <f t="shared" si="165"/>
        <v>6.0269508055552383E-5</v>
      </c>
      <c r="FZ58" s="2">
        <f t="shared" si="166"/>
        <v>5.0300298163492102E-5</v>
      </c>
      <c r="GA58" s="2">
        <f t="shared" si="167"/>
        <v>4.8203263294373953E-5</v>
      </c>
      <c r="GB58" s="2">
        <f t="shared" si="168"/>
        <v>4.4010849039928316E-5</v>
      </c>
      <c r="GC58" s="2">
        <f t="shared" si="169"/>
        <v>5.0746897322806403E-5</v>
      </c>
      <c r="GD58" s="2">
        <f t="shared" si="170"/>
        <v>5.8535459428964363E-5</v>
      </c>
      <c r="GE58" s="2">
        <f t="shared" si="171"/>
        <v>6.0461784679663872E-5</v>
      </c>
      <c r="GF58" s="2">
        <f t="shared" si="172"/>
        <v>5.8982389330212341E-5</v>
      </c>
      <c r="GG58" s="2">
        <f t="shared" si="173"/>
        <v>6.5867695270426408E-5</v>
      </c>
      <c r="GH58" s="2">
        <f t="shared" si="174"/>
        <v>5.3656092822305563E-5</v>
      </c>
      <c r="GI58" s="2">
        <f t="shared" si="175"/>
        <v>5.0311517847257642E-5</v>
      </c>
      <c r="GJ58" s="2">
        <f t="shared" si="176"/>
        <v>3.7652452352855557E-5</v>
      </c>
      <c r="GK58" s="2">
        <f t="shared" si="177"/>
        <v>3.2709433073861808E-5</v>
      </c>
      <c r="GM58" s="86">
        <f t="shared" si="113"/>
        <v>1.1841098111079426E-4</v>
      </c>
      <c r="GN58" s="86">
        <f t="shared" si="178"/>
        <v>1.8169325561832791E-4</v>
      </c>
      <c r="GO58" s="86">
        <f t="shared" si="179"/>
        <v>1.8132086139078201E-4</v>
      </c>
      <c r="GP58" s="86">
        <f t="shared" si="180"/>
        <v>8.3481844819109413E-5</v>
      </c>
      <c r="GQ58" s="86">
        <f t="shared" si="181"/>
        <v>6.2442063181116341E-5</v>
      </c>
      <c r="GR58" s="86">
        <f t="shared" si="182"/>
        <v>2.7103855573675547E-5</v>
      </c>
      <c r="GS58" s="86">
        <f t="shared" si="183"/>
        <v>2.2081864407569667E-5</v>
      </c>
      <c r="GT58" s="86">
        <f t="shared" si="184"/>
        <v>2.6293655853895719E-5</v>
      </c>
      <c r="GU58" s="86">
        <f t="shared" si="185"/>
        <v>2.001974632073301E-5</v>
      </c>
      <c r="GV58" s="86">
        <f t="shared" si="186"/>
        <v>3.551239489708291E-5</v>
      </c>
      <c r="GW58" s="86">
        <f t="shared" si="187"/>
        <v>2.5796333919985272E-4</v>
      </c>
      <c r="GX58" s="86">
        <f t="shared" si="188"/>
        <v>4.0669740978074925E-5</v>
      </c>
      <c r="GY58" s="86">
        <f t="shared" si="189"/>
        <v>2.9580510763520333E-5</v>
      </c>
      <c r="GZ58" s="86">
        <f t="shared" si="190"/>
        <v>4.0440165473074651E-6</v>
      </c>
      <c r="HA58" s="86">
        <f t="shared" si="191"/>
        <v>1.2372624075629441E-6</v>
      </c>
      <c r="HC58" s="86">
        <f t="shared" si="145"/>
        <v>4.5717138277099993E-14</v>
      </c>
      <c r="HD58" s="86">
        <f t="shared" si="192"/>
        <v>9.3530109531953564E-14</v>
      </c>
      <c r="HE58" s="86">
        <f t="shared" si="193"/>
        <v>2.6594800445462539E-15</v>
      </c>
      <c r="HF58" s="86">
        <f t="shared" si="194"/>
        <v>3.1632053664536241E-17</v>
      </c>
      <c r="HG58" s="86">
        <f t="shared" si="195"/>
        <v>1.3161743228670573E-14</v>
      </c>
      <c r="HH58" s="86">
        <f t="shared" si="196"/>
        <v>1.5937233684367476E-16</v>
      </c>
      <c r="HI58" s="86">
        <f t="shared" si="197"/>
        <v>1.8685628724739478E-17</v>
      </c>
      <c r="HJ58" s="86">
        <f t="shared" si="198"/>
        <v>5.5703071518309971E-17</v>
      </c>
      <c r="HK58" s="86">
        <f t="shared" si="199"/>
        <v>3.2283335183772214E-18</v>
      </c>
      <c r="HL58" s="86">
        <f t="shared" si="200"/>
        <v>1.4078069669171207E-17</v>
      </c>
      <c r="HM58" s="86">
        <f t="shared" si="201"/>
        <v>1.7042244993521163E-14</v>
      </c>
      <c r="HN58" s="86">
        <f t="shared" si="202"/>
        <v>7.2012578345942368E-16</v>
      </c>
      <c r="HO58" s="86">
        <f t="shared" si="203"/>
        <v>1.4943092931492191E-16</v>
      </c>
      <c r="HP58" s="86">
        <f t="shared" si="204"/>
        <v>2.6174856114032408E-25</v>
      </c>
      <c r="HQ58" s="86">
        <f t="shared" si="205"/>
        <v>9.8351508064761297E-27</v>
      </c>
      <c r="HS58" s="86">
        <f t="shared" si="114"/>
        <v>1.7183040756160214E-81</v>
      </c>
      <c r="HT58" s="86">
        <f t="shared" si="206"/>
        <v>8.1773988125350655E-77</v>
      </c>
      <c r="HU58" s="86">
        <f t="shared" si="207"/>
        <v>9.546966769098398E-87</v>
      </c>
      <c r="HV58" s="86">
        <f t="shared" si="208"/>
        <v>6.2757229853486938E-103</v>
      </c>
      <c r="HW58" s="86">
        <f t="shared" si="209"/>
        <v>2.0852401362080902E-86</v>
      </c>
      <c r="HX58" s="86">
        <f t="shared" si="210"/>
        <v>2.5478851558021775E-99</v>
      </c>
      <c r="HY58" s="86">
        <f t="shared" si="211"/>
        <v>1.6034430716602044E-105</v>
      </c>
      <c r="HZ58" s="86">
        <f t="shared" si="212"/>
        <v>2.4957666208349047E-103</v>
      </c>
      <c r="IA58" s="86">
        <f t="shared" si="213"/>
        <v>7.7980454836077047E-111</v>
      </c>
      <c r="IB58" s="86">
        <f t="shared" si="214"/>
        <v>1.3623666835328679E-105</v>
      </c>
      <c r="IC58" s="86">
        <f t="shared" si="215"/>
        <v>3.8056819319448656E-86</v>
      </c>
      <c r="ID58" s="86">
        <f t="shared" si="216"/>
        <v>9.8977607327944582E-94</v>
      </c>
      <c r="IE58" s="86">
        <f t="shared" si="217"/>
        <v>1.7037181219764833E-100</v>
      </c>
      <c r="IF58" s="86">
        <f t="shared" si="218"/>
        <v>1.8159796830867329E-48</v>
      </c>
      <c r="IG58" s="86">
        <f t="shared" si="219"/>
        <v>7.9124372532661414E-51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3.7089681449141263E-238</v>
      </c>
      <c r="IW58" s="86">
        <f t="shared" si="129"/>
        <v>2.3787109594913902E-174</v>
      </c>
      <c r="IY58" s="86">
        <f t="shared" si="130"/>
        <v>1.184109811565114E-4</v>
      </c>
      <c r="IZ58" s="86">
        <f t="shared" si="131"/>
        <v>1.8169325571185802E-4</v>
      </c>
      <c r="JA58" s="86">
        <f t="shared" si="132"/>
        <v>1.8132086139344147E-4</v>
      </c>
      <c r="JB58" s="86">
        <f t="shared" si="133"/>
        <v>8.3481844819141045E-5</v>
      </c>
      <c r="JC58" s="86">
        <f t="shared" si="134"/>
        <v>6.2442063194278081E-5</v>
      </c>
      <c r="JD58" s="86">
        <f t="shared" si="135"/>
        <v>2.7103855573834918E-5</v>
      </c>
      <c r="JE58" s="86">
        <f t="shared" si="136"/>
        <v>2.2081864407588352E-5</v>
      </c>
      <c r="JF58" s="86">
        <f t="shared" si="137"/>
        <v>2.6293655853951423E-5</v>
      </c>
      <c r="JG58" s="86">
        <f t="shared" si="138"/>
        <v>2.0019746320736239E-5</v>
      </c>
      <c r="JH58" s="86">
        <f t="shared" si="139"/>
        <v>3.5512394897096991E-5</v>
      </c>
      <c r="JI58" s="86">
        <f t="shared" si="140"/>
        <v>2.5796333921689497E-4</v>
      </c>
      <c r="JJ58" s="86">
        <f t="shared" si="141"/>
        <v>4.0669740978795052E-5</v>
      </c>
      <c r="JK58" s="86">
        <f t="shared" si="142"/>
        <v>2.9580510763669763E-5</v>
      </c>
      <c r="JL58" s="86">
        <f t="shared" si="143"/>
        <v>4.0440165473074651E-6</v>
      </c>
      <c r="JM58" s="86">
        <f t="shared" si="144"/>
        <v>1.2372624075629441E-6</v>
      </c>
    </row>
    <row r="59" spans="2:273" x14ac:dyDescent="0.25">
      <c r="B59" s="2">
        <v>32</v>
      </c>
      <c r="C59" s="37">
        <v>135.56700000000001</v>
      </c>
      <c r="D59" s="37">
        <v>134.43100000000001</v>
      </c>
      <c r="E59" s="37">
        <v>133.39699999999999</v>
      </c>
      <c r="F59" s="37">
        <v>132.74100000000001</v>
      </c>
      <c r="G59" s="37">
        <v>133.172</v>
      </c>
      <c r="H59" s="37">
        <v>130.155</v>
      </c>
      <c r="I59" s="37">
        <v>132.54400000000001</v>
      </c>
      <c r="J59" s="37">
        <v>131.333</v>
      </c>
      <c r="K59" s="37">
        <v>132.614</v>
      </c>
      <c r="L59" s="37">
        <v>133.25</v>
      </c>
      <c r="M59" s="37">
        <v>135.47300000000001</v>
      </c>
      <c r="N59" s="37">
        <v>136.87299999999999</v>
      </c>
      <c r="O59" s="37">
        <v>136.09100000000001</v>
      </c>
      <c r="P59" s="37">
        <v>135.09100000000001</v>
      </c>
      <c r="Q59" s="37">
        <v>132.85</v>
      </c>
      <c r="S59" s="4">
        <f t="shared" si="8"/>
        <v>133.45217291341302</v>
      </c>
      <c r="T59" s="4">
        <f t="shared" si="9"/>
        <v>133.83300249059349</v>
      </c>
      <c r="U59" s="4">
        <f t="shared" si="10"/>
        <v>132.08810871873982</v>
      </c>
      <c r="V59" s="4">
        <f t="shared" si="11"/>
        <v>132.41859421076029</v>
      </c>
      <c r="W59" s="4">
        <f t="shared" si="12"/>
        <v>132.7785827810678</v>
      </c>
      <c r="X59" s="4">
        <f t="shared" si="13"/>
        <v>130.92400514769847</v>
      </c>
      <c r="Y59" s="4">
        <f t="shared" si="14"/>
        <v>131.22176660868297</v>
      </c>
      <c r="Z59" s="4">
        <f t="shared" si="15"/>
        <v>130.3571817329051</v>
      </c>
      <c r="AA59" s="4">
        <f t="shared" si="16"/>
        <v>132.60177994739396</v>
      </c>
      <c r="AB59" s="4">
        <f t="shared" si="17"/>
        <v>133.33250815170825</v>
      </c>
      <c r="AC59" s="4">
        <f t="shared" si="18"/>
        <v>134.43765188544214</v>
      </c>
      <c r="AD59" s="4">
        <f t="shared" si="19"/>
        <v>135.08742463187258</v>
      </c>
      <c r="AE59" s="4">
        <f t="shared" si="20"/>
        <v>134.21496140713433</v>
      </c>
      <c r="AF59" s="4">
        <f t="shared" si="21"/>
        <v>133.62833097408105</v>
      </c>
      <c r="AG59" s="4">
        <f t="shared" si="22"/>
        <v>131.9611473128557</v>
      </c>
      <c r="AI59" s="4">
        <f t="shared" si="23"/>
        <v>2.1148270865869847</v>
      </c>
      <c r="AJ59" s="4">
        <f t="shared" si="24"/>
        <v>0.5979975094065253</v>
      </c>
      <c r="AK59" s="4">
        <f t="shared" si="25"/>
        <v>1.3088912812601734</v>
      </c>
      <c r="AL59" s="4">
        <f t="shared" si="26"/>
        <v>0.32240578923972407</v>
      </c>
      <c r="AM59" s="4">
        <f t="shared" si="27"/>
        <v>0.39341721893219983</v>
      </c>
      <c r="AN59" s="4">
        <f t="shared" si="28"/>
        <v>-0.76900514769846495</v>
      </c>
      <c r="AO59" s="4">
        <f t="shared" si="29"/>
        <v>1.3222333913170417</v>
      </c>
      <c r="AP59" s="4">
        <f t="shared" si="30"/>
        <v>0.97581826709489405</v>
      </c>
      <c r="AQ59" s="4">
        <f t="shared" si="31"/>
        <v>1.2220052606039644E-2</v>
      </c>
      <c r="AR59" s="4">
        <f t="shared" si="32"/>
        <v>-8.2508151708253763E-2</v>
      </c>
      <c r="AS59" s="4">
        <f t="shared" si="33"/>
        <v>1.0353481145578769</v>
      </c>
      <c r="AT59" s="4">
        <f t="shared" si="34"/>
        <v>1.7855753681274109</v>
      </c>
      <c r="AU59" s="4">
        <f t="shared" si="35"/>
        <v>1.8760385928656831</v>
      </c>
      <c r="AV59" s="4">
        <f t="shared" ref="AV59:AW74" si="220">IF(OR($B59 &lt; P$230, $B59 &gt; P$233), 0, P59-AF59)</f>
        <v>1.4626690259189559</v>
      </c>
      <c r="AW59" s="4">
        <f t="shared" si="220"/>
        <v>0.88885268714429344</v>
      </c>
      <c r="AY59" s="2">
        <f t="shared" si="96"/>
        <v>133.31333963021098</v>
      </c>
      <c r="AZ59" s="2">
        <f t="shared" si="147"/>
        <v>133.62695751630301</v>
      </c>
      <c r="BA59" s="2">
        <f t="shared" si="148"/>
        <v>131.8775651445805</v>
      </c>
      <c r="BB59" s="2">
        <f t="shared" si="149"/>
        <v>132.31608172349584</v>
      </c>
      <c r="BC59" s="2">
        <f t="shared" si="150"/>
        <v>132.6946318312398</v>
      </c>
      <c r="BD59" s="2">
        <f t="shared" si="151"/>
        <v>130.88536750373572</v>
      </c>
      <c r="BE59" s="2">
        <f t="shared" si="152"/>
        <v>131.18914774653032</v>
      </c>
      <c r="BF59" s="2">
        <f t="shared" si="153"/>
        <v>130.31889035306443</v>
      </c>
      <c r="BG59" s="2">
        <f t="shared" si="154"/>
        <v>132.57305803927468</v>
      </c>
      <c r="BH59" s="2">
        <f t="shared" si="155"/>
        <v>133.2890467957433</v>
      </c>
      <c r="BI59" s="2">
        <f t="shared" si="156"/>
        <v>134.18966283894082</v>
      </c>
      <c r="BJ59" s="2">
        <f t="shared" si="157"/>
        <v>135.03393640796062</v>
      </c>
      <c r="BK59" s="2">
        <f t="shared" si="158"/>
        <v>134.17133637539013</v>
      </c>
      <c r="BL59" s="2">
        <f t="shared" si="159"/>
        <v>133.62125720695352</v>
      </c>
      <c r="BM59" s="2">
        <f t="shared" si="160"/>
        <v>131.95911247740651</v>
      </c>
      <c r="BO59" s="2">
        <f t="shared" si="38"/>
        <v>135.56700000000001</v>
      </c>
      <c r="BP59" s="2">
        <f t="shared" si="39"/>
        <v>134.43100000000001</v>
      </c>
      <c r="BQ59" s="2">
        <f t="shared" si="40"/>
        <v>133.39699999999999</v>
      </c>
      <c r="BR59" s="2">
        <f t="shared" si="41"/>
        <v>132.74100000000001</v>
      </c>
      <c r="BS59" s="2">
        <f t="shared" si="42"/>
        <v>133.172</v>
      </c>
      <c r="BT59" s="2">
        <f t="shared" si="43"/>
        <v>130.155</v>
      </c>
      <c r="BU59" s="2">
        <f t="shared" si="44"/>
        <v>132.54400000000001</v>
      </c>
      <c r="BV59" s="2">
        <f t="shared" si="45"/>
        <v>131.333</v>
      </c>
      <c r="BW59" s="2">
        <f t="shared" si="46"/>
        <v>132.614</v>
      </c>
      <c r="BX59" s="2">
        <f t="shared" si="47"/>
        <v>133.25</v>
      </c>
      <c r="BY59" s="2">
        <f t="shared" si="48"/>
        <v>135.47300000000001</v>
      </c>
      <c r="BZ59" s="2">
        <f t="shared" si="49"/>
        <v>136.87299999999999</v>
      </c>
      <c r="CA59" s="2">
        <f t="shared" si="50"/>
        <v>136.09100000000001</v>
      </c>
      <c r="CB59" s="2">
        <f t="shared" si="51"/>
        <v>135.09100000000001</v>
      </c>
      <c r="CC59" s="2">
        <f t="shared" si="52"/>
        <v>132.85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135.31159512195123</v>
      </c>
      <c r="DL59" s="2">
        <f t="shared" ref="DL59:DY74" si="221">BP$228*$B59+BP$229</f>
        <v>135.53253170731708</v>
      </c>
      <c r="DM59" s="2">
        <f t="shared" si="221"/>
        <v>134.11188222996518</v>
      </c>
      <c r="DN59" s="2">
        <f t="shared" si="221"/>
        <v>134.53136988742969</v>
      </c>
      <c r="DO59" s="2">
        <f t="shared" si="221"/>
        <v>134.82609224203961</v>
      </c>
      <c r="DP59" s="2">
        <f t="shared" si="221"/>
        <v>132.988679943101</v>
      </c>
      <c r="DQ59" s="2">
        <f t="shared" si="221"/>
        <v>132.77328544333801</v>
      </c>
      <c r="DR59" s="2">
        <f t="shared" si="221"/>
        <v>132.1238817927171</v>
      </c>
      <c r="DS59" s="2">
        <f t="shared" si="221"/>
        <v>133.80154204204206</v>
      </c>
      <c r="DT59" s="2">
        <f t="shared" si="221"/>
        <v>134.31053200568991</v>
      </c>
      <c r="DU59" s="2">
        <f t="shared" si="221"/>
        <v>136.80191810506568</v>
      </c>
      <c r="DV59" s="2">
        <f t="shared" si="221"/>
        <v>137.37501920341398</v>
      </c>
      <c r="DW59" s="2">
        <f t="shared" si="221"/>
        <v>135.85514942084941</v>
      </c>
      <c r="DX59" s="2">
        <f t="shared" si="221"/>
        <v>134.63619017379679</v>
      </c>
      <c r="DY59" s="2">
        <f t="shared" si="221"/>
        <v>133.43741935483871</v>
      </c>
      <c r="EA59" s="2">
        <f t="shared" si="71"/>
        <v>128.64173508689095</v>
      </c>
      <c r="EB59" s="2">
        <f t="shared" si="72"/>
        <v>129.40751671966848</v>
      </c>
      <c r="EC59" s="2">
        <f t="shared" si="73"/>
        <v>126.95126585534777</v>
      </c>
      <c r="ED59" s="2">
        <f t="shared" si="74"/>
        <v>126.97332581291236</v>
      </c>
      <c r="EE59" s="2">
        <f t="shared" si="75"/>
        <v>127.56625066030568</v>
      </c>
      <c r="EF59" s="2">
        <f t="shared" si="76"/>
        <v>125.34562066180158</v>
      </c>
      <c r="EG59" s="2">
        <f t="shared" si="77"/>
        <v>126.98551411793343</v>
      </c>
      <c r="EH59" s="2">
        <f t="shared" si="78"/>
        <v>125.69354253914055</v>
      </c>
      <c r="EI59" s="2">
        <f t="shared" si="79"/>
        <v>129.31296420068816</v>
      </c>
      <c r="EJ59" s="2">
        <f t="shared" si="80"/>
        <v>130.67475972070096</v>
      </c>
      <c r="EK59" s="2">
        <f t="shared" si="81"/>
        <v>128.82656023553528</v>
      </c>
      <c r="EL59" s="2">
        <f t="shared" si="82"/>
        <v>129.09850925590291</v>
      </c>
      <c r="EM59" s="2">
        <f t="shared" si="83"/>
        <v>129.9536141346556</v>
      </c>
      <c r="EN59" s="2">
        <f t="shared" si="84"/>
        <v>130.64162240717863</v>
      </c>
      <c r="EO59" s="2">
        <f t="shared" si="85"/>
        <v>127.3148954545813</v>
      </c>
      <c r="EQ59" s="2">
        <f t="shared" si="86"/>
        <v>129.36524224452558</v>
      </c>
      <c r="ER59" s="2">
        <f t="shared" ref="ER59:FE74" si="222">CV$228*$B59+CV$229</f>
        <v>127.77396455484958</v>
      </c>
      <c r="ES59" s="2">
        <f t="shared" si="222"/>
        <v>127.03742024905928</v>
      </c>
      <c r="ET59" s="2">
        <f t="shared" si="222"/>
        <v>127.31650728998791</v>
      </c>
      <c r="EU59" s="2">
        <f t="shared" si="222"/>
        <v>127.43313786857809</v>
      </c>
      <c r="EV59" s="2">
        <f t="shared" si="222"/>
        <v>125.30062145261121</v>
      </c>
      <c r="EW59" s="2">
        <f t="shared" si="222"/>
        <v>127.16507359204925</v>
      </c>
      <c r="EX59" s="2">
        <f t="shared" si="222"/>
        <v>126.33903731813132</v>
      </c>
      <c r="EY59" s="2">
        <f t="shared" si="222"/>
        <v>129.07540748590566</v>
      </c>
      <c r="EZ59" s="2">
        <f t="shared" si="222"/>
        <v>130.5131124685962</v>
      </c>
      <c r="FA59" s="2">
        <f t="shared" si="222"/>
        <v>129.58659916261934</v>
      </c>
      <c r="FB59" s="2">
        <f t="shared" si="222"/>
        <v>128.85033082091516</v>
      </c>
      <c r="FC59" s="2">
        <f t="shared" si="222"/>
        <v>130.1230173473482</v>
      </c>
      <c r="FD59" s="2">
        <f t="shared" si="222"/>
        <v>130.64740291111482</v>
      </c>
      <c r="FE59" s="2">
        <f t="shared" si="222"/>
        <v>139.86590268149914</v>
      </c>
      <c r="FG59" s="2">
        <f t="shared" si="88"/>
        <v>0.29959979113027152</v>
      </c>
      <c r="FH59" s="2">
        <f t="shared" ref="FH59:FU74" si="223">POWER(10,($B59-D$231)/D$229)/(1+POWER(10,($B59-D$231)/D$229))</f>
        <v>0.31109647584933919</v>
      </c>
      <c r="FI59" s="2">
        <f t="shared" si="223"/>
        <v>0.31202939270926427</v>
      </c>
      <c r="FJ59" s="2">
        <f t="shared" si="223"/>
        <v>0.29310587098333502</v>
      </c>
      <c r="FK59" s="2">
        <f t="shared" si="223"/>
        <v>0.29359502563731626</v>
      </c>
      <c r="FL59" s="2">
        <f t="shared" si="223"/>
        <v>0.27519219600936184</v>
      </c>
      <c r="FM59" s="2">
        <f t="shared" si="223"/>
        <v>0.27370599128704926</v>
      </c>
      <c r="FN59" s="2">
        <f t="shared" si="223"/>
        <v>0.28070569808778412</v>
      </c>
      <c r="FO59" s="2">
        <f t="shared" si="223"/>
        <v>0.27368763502595111</v>
      </c>
      <c r="FP59" s="2">
        <f t="shared" si="223"/>
        <v>0.28095124659656906</v>
      </c>
      <c r="FQ59" s="2">
        <f t="shared" si="223"/>
        <v>0.32754770386685528</v>
      </c>
      <c r="FR59" s="2">
        <f t="shared" si="223"/>
        <v>0.2828569299571318</v>
      </c>
      <c r="FS59" s="2">
        <f t="shared" si="223"/>
        <v>0.28531938029126536</v>
      </c>
      <c r="FT59" s="2">
        <f t="shared" si="223"/>
        <v>0.25407835460263173</v>
      </c>
      <c r="FU59" s="2">
        <f t="shared" si="223"/>
        <v>0.24152735771028405</v>
      </c>
      <c r="FW59" s="2">
        <f t="shared" si="112"/>
        <v>4.5862202723613154E-5</v>
      </c>
      <c r="FX59" s="2">
        <f t="shared" si="164"/>
        <v>6.3428542061322698E-5</v>
      </c>
      <c r="FY59" s="2">
        <f t="shared" si="165"/>
        <v>6.608381721805207E-5</v>
      </c>
      <c r="FZ59" s="2">
        <f t="shared" si="166"/>
        <v>5.5152912545191934E-5</v>
      </c>
      <c r="GA59" s="2">
        <f t="shared" si="167"/>
        <v>5.2853581386273133E-5</v>
      </c>
      <c r="GB59" s="2">
        <f t="shared" si="168"/>
        <v>4.8256731463734736E-5</v>
      </c>
      <c r="GC59" s="2">
        <f t="shared" si="169"/>
        <v>5.5642594011952596E-5</v>
      </c>
      <c r="GD59" s="2">
        <f t="shared" si="170"/>
        <v>6.4182492501161858E-5</v>
      </c>
      <c r="GE59" s="2">
        <f t="shared" si="171"/>
        <v>6.6294641888338664E-5</v>
      </c>
      <c r="GF59" s="2">
        <f t="shared" si="172"/>
        <v>6.4672535837001702E-5</v>
      </c>
      <c r="GG59" s="2">
        <f t="shared" si="173"/>
        <v>7.2222032737910758E-5</v>
      </c>
      <c r="GH59" s="2">
        <f t="shared" si="174"/>
        <v>5.8832431315396432E-5</v>
      </c>
      <c r="GI59" s="2">
        <f t="shared" si="175"/>
        <v>5.5165214564394272E-5</v>
      </c>
      <c r="GJ59" s="2">
        <f t="shared" si="176"/>
        <v>4.1284943062862556E-5</v>
      </c>
      <c r="GK59" s="2">
        <f t="shared" si="177"/>
        <v>3.5865066992613066E-5</v>
      </c>
      <c r="GM59" s="86">
        <f t="shared" si="113"/>
        <v>2.0131561037763164E-4</v>
      </c>
      <c r="GN59" s="86">
        <f t="shared" si="178"/>
        <v>3.0136659973250038E-4</v>
      </c>
      <c r="GO59" s="86">
        <f t="shared" si="179"/>
        <v>3.0156955287420151E-4</v>
      </c>
      <c r="GP59" s="86">
        <f t="shared" si="180"/>
        <v>1.4566648708575373E-4</v>
      </c>
      <c r="GQ59" s="86">
        <f t="shared" si="181"/>
        <v>1.1308546753595634E-4</v>
      </c>
      <c r="GR59" s="86">
        <f t="shared" si="182"/>
        <v>5.1394919629008845E-5</v>
      </c>
      <c r="GS59" s="86">
        <f t="shared" si="183"/>
        <v>4.2686230129676191E-5</v>
      </c>
      <c r="GT59" s="86">
        <f t="shared" si="184"/>
        <v>5.088338023380767E-5</v>
      </c>
      <c r="GU59" s="86">
        <f t="shared" si="185"/>
        <v>3.9139664851146826E-5</v>
      </c>
      <c r="GV59" s="86">
        <f t="shared" si="186"/>
        <v>6.6363719481898729E-5</v>
      </c>
      <c r="GW59" s="86">
        <f t="shared" si="187"/>
        <v>4.2636285138180453E-4</v>
      </c>
      <c r="GX59" s="86">
        <f t="shared" si="188"/>
        <v>7.5206900271500182E-5</v>
      </c>
      <c r="GY59" s="86">
        <f t="shared" si="189"/>
        <v>5.726078727742388E-5</v>
      </c>
      <c r="GZ59" s="86">
        <f t="shared" si="190"/>
        <v>8.8735417936905166E-6</v>
      </c>
      <c r="HA59" s="86">
        <f t="shared" si="191"/>
        <v>2.9459662509812398E-6</v>
      </c>
      <c r="HC59" s="86">
        <f t="shared" si="145"/>
        <v>1.4372838025963081E-13</v>
      </c>
      <c r="HD59" s="86">
        <f t="shared" si="192"/>
        <v>2.9037615764093154E-13</v>
      </c>
      <c r="HE59" s="86">
        <f t="shared" si="193"/>
        <v>9.5855892171403829E-15</v>
      </c>
      <c r="HF59" s="86">
        <f t="shared" si="194"/>
        <v>1.3570796673477621E-16</v>
      </c>
      <c r="HG59" s="86">
        <f t="shared" si="195"/>
        <v>4.4751163673112939E-14</v>
      </c>
      <c r="HH59" s="86">
        <f t="shared" si="196"/>
        <v>6.4197128730494075E-16</v>
      </c>
      <c r="HI59" s="86">
        <f t="shared" si="197"/>
        <v>8.3174061494932337E-17</v>
      </c>
      <c r="HJ59" s="86">
        <f t="shared" si="198"/>
        <v>2.4380203654580663E-16</v>
      </c>
      <c r="HK59" s="86">
        <f t="shared" si="199"/>
        <v>1.5891837100361041E-17</v>
      </c>
      <c r="HL59" s="86">
        <f t="shared" si="200"/>
        <v>6.4781747770356618E-17</v>
      </c>
      <c r="HM59" s="86">
        <f t="shared" si="201"/>
        <v>5.9640870962188609E-14</v>
      </c>
      <c r="HN59" s="86">
        <f t="shared" si="202"/>
        <v>2.7731059021368299E-15</v>
      </c>
      <c r="HO59" s="86">
        <f t="shared" si="203"/>
        <v>6.2139102178451681E-16</v>
      </c>
      <c r="HP59" s="86">
        <f t="shared" si="204"/>
        <v>2.4892687146953119E-24</v>
      </c>
      <c r="HQ59" s="86">
        <f t="shared" si="205"/>
        <v>1.0415512687746087E-25</v>
      </c>
      <c r="HS59" s="86">
        <f t="shared" si="114"/>
        <v>1.3210058209902486E-79</v>
      </c>
      <c r="HT59" s="86">
        <f t="shared" si="206"/>
        <v>5.5509058006970561E-75</v>
      </c>
      <c r="HU59" s="86">
        <f t="shared" si="207"/>
        <v>1.1536875278938831E-84</v>
      </c>
      <c r="HV59" s="86">
        <f t="shared" si="208"/>
        <v>1.6556307175309987E-100</v>
      </c>
      <c r="HW59" s="86">
        <f t="shared" si="209"/>
        <v>2.2559069325718417E-84</v>
      </c>
      <c r="HX59" s="86">
        <f t="shared" si="210"/>
        <v>5.4002987663028663E-97</v>
      </c>
      <c r="HY59" s="86">
        <f t="shared" si="211"/>
        <v>5.0313587730475736E-103</v>
      </c>
      <c r="HZ59" s="86">
        <f t="shared" si="212"/>
        <v>7.5160868767644452E-101</v>
      </c>
      <c r="IA59" s="86">
        <f t="shared" si="213"/>
        <v>3.653881471321375E-108</v>
      </c>
      <c r="IB59" s="86">
        <f t="shared" si="214"/>
        <v>4.7630900931296109E-103</v>
      </c>
      <c r="IC59" s="86">
        <f t="shared" si="215"/>
        <v>4.6592374456462914E-84</v>
      </c>
      <c r="ID59" s="86">
        <f t="shared" si="216"/>
        <v>1.6956413996269314E-91</v>
      </c>
      <c r="IE59" s="86">
        <f t="shared" si="217"/>
        <v>4.1987975746958825E-98</v>
      </c>
      <c r="IF59" s="86">
        <f t="shared" si="218"/>
        <v>2.2482460928422237E-47</v>
      </c>
      <c r="IG59" s="86">
        <f t="shared" si="219"/>
        <v>1.0731547887400783E-49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6.5766534543053891E-234</v>
      </c>
      <c r="IW59" s="86">
        <f t="shared" si="129"/>
        <v>2.7269384263147456E-171</v>
      </c>
      <c r="IY59" s="86">
        <f t="shared" si="130"/>
        <v>2.0131561052136001E-4</v>
      </c>
      <c r="IZ59" s="86">
        <f t="shared" si="131"/>
        <v>3.0136660002287656E-4</v>
      </c>
      <c r="JA59" s="86">
        <f t="shared" si="132"/>
        <v>3.015695528837871E-4</v>
      </c>
      <c r="JB59" s="86">
        <f t="shared" si="133"/>
        <v>1.4566648708588944E-4</v>
      </c>
      <c r="JC59" s="86">
        <f t="shared" si="134"/>
        <v>1.130854675807075E-4</v>
      </c>
      <c r="JD59" s="86">
        <f t="shared" si="135"/>
        <v>5.1394919629650815E-5</v>
      </c>
      <c r="JE59" s="86">
        <f t="shared" si="136"/>
        <v>4.2686230129759363E-5</v>
      </c>
      <c r="JF59" s="86">
        <f t="shared" si="137"/>
        <v>5.0883380234051473E-5</v>
      </c>
      <c r="JG59" s="86">
        <f t="shared" si="138"/>
        <v>3.9139664851162716E-5</v>
      </c>
      <c r="JH59" s="86">
        <f t="shared" si="139"/>
        <v>6.636371948196351E-5</v>
      </c>
      <c r="JI59" s="86">
        <f t="shared" si="140"/>
        <v>4.2636285144144541E-4</v>
      </c>
      <c r="JJ59" s="86">
        <f t="shared" si="141"/>
        <v>7.5206900274273287E-5</v>
      </c>
      <c r="JK59" s="86">
        <f t="shared" si="142"/>
        <v>5.726078727804527E-5</v>
      </c>
      <c r="JL59" s="86">
        <f t="shared" si="143"/>
        <v>8.8735417936905166E-6</v>
      </c>
      <c r="JM59" s="86">
        <f t="shared" si="144"/>
        <v>2.9459662509812398E-6</v>
      </c>
    </row>
    <row r="60" spans="2:273" x14ac:dyDescent="0.25">
      <c r="B60" s="2">
        <v>33</v>
      </c>
      <c r="C60" s="37">
        <v>137.517</v>
      </c>
      <c r="D60" s="37">
        <v>136.03399999999999</v>
      </c>
      <c r="E60" s="37">
        <v>133.46600000000001</v>
      </c>
      <c r="F60" s="37">
        <v>134.27600000000001</v>
      </c>
      <c r="G60" s="37">
        <v>133.983</v>
      </c>
      <c r="H60" s="37">
        <v>132.77600000000001</v>
      </c>
      <c r="I60" s="37">
        <v>133.28100000000001</v>
      </c>
      <c r="J60" s="37">
        <v>131.78899999999999</v>
      </c>
      <c r="K60" s="37">
        <v>133.36799999999999</v>
      </c>
      <c r="L60" s="37">
        <v>133.661</v>
      </c>
      <c r="M60" s="37">
        <v>136.4</v>
      </c>
      <c r="N60" s="37">
        <v>138.4</v>
      </c>
      <c r="O60" s="37">
        <v>134.80000000000001</v>
      </c>
      <c r="P60" s="37">
        <v>132.58199999999999</v>
      </c>
      <c r="Q60" s="37">
        <v>132.9</v>
      </c>
      <c r="S60" s="4">
        <f t="shared" si="8"/>
        <v>133.5053264883442</v>
      </c>
      <c r="T60" s="4">
        <f t="shared" si="9"/>
        <v>133.96182416952189</v>
      </c>
      <c r="U60" s="4">
        <f t="shared" si="10"/>
        <v>132.20132048468452</v>
      </c>
      <c r="V60" s="4">
        <f t="shared" si="11"/>
        <v>132.51056472403258</v>
      </c>
      <c r="W60" s="4">
        <f t="shared" si="12"/>
        <v>132.89336036741975</v>
      </c>
      <c r="X60" s="4">
        <f t="shared" si="13"/>
        <v>130.97778181397092</v>
      </c>
      <c r="Y60" s="4">
        <f t="shared" si="14"/>
        <v>131.26968795259637</v>
      </c>
      <c r="Z60" s="4">
        <f t="shared" si="15"/>
        <v>130.35755479908403</v>
      </c>
      <c r="AA60" s="4">
        <f t="shared" si="16"/>
        <v>132.67367208234134</v>
      </c>
      <c r="AB60" s="4">
        <f t="shared" si="17"/>
        <v>133.38136613163834</v>
      </c>
      <c r="AC60" s="4">
        <f t="shared" si="18"/>
        <v>134.53208288026843</v>
      </c>
      <c r="AD60" s="4">
        <f t="shared" si="19"/>
        <v>135.13273589719279</v>
      </c>
      <c r="AE60" s="4">
        <f t="shared" si="20"/>
        <v>134.29460615477257</v>
      </c>
      <c r="AF60" s="4">
        <f t="shared" si="21"/>
        <v>133.68695349677466</v>
      </c>
      <c r="AG60" s="4">
        <f t="shared" si="22"/>
        <v>131.99507550331529</v>
      </c>
      <c r="AI60" s="4">
        <f t="shared" si="23"/>
        <v>4.0116735116558004</v>
      </c>
      <c r="AJ60" s="4">
        <f t="shared" si="24"/>
        <v>2.0721758304781019</v>
      </c>
      <c r="AK60" s="4">
        <f t="shared" si="25"/>
        <v>1.2646795153154926</v>
      </c>
      <c r="AL60" s="4">
        <f t="shared" si="26"/>
        <v>1.7654352759674339</v>
      </c>
      <c r="AM60" s="4">
        <f t="shared" si="27"/>
        <v>1.0896396325802584</v>
      </c>
      <c r="AN60" s="4">
        <f t="shared" si="28"/>
        <v>1.7982181860290893</v>
      </c>
      <c r="AO60" s="4">
        <f t="shared" si="29"/>
        <v>2.011312047403635</v>
      </c>
      <c r="AP60" s="4">
        <f t="shared" si="30"/>
        <v>1.4314452009159595</v>
      </c>
      <c r="AQ60" s="4">
        <f t="shared" si="31"/>
        <v>0.69432791765865431</v>
      </c>
      <c r="AR60" s="4">
        <f t="shared" si="32"/>
        <v>0.27963386836165682</v>
      </c>
      <c r="AS60" s="4">
        <f t="shared" si="33"/>
        <v>1.8679171197315725</v>
      </c>
      <c r="AT60" s="4">
        <f t="shared" si="34"/>
        <v>3.2672641028072178</v>
      </c>
      <c r="AU60" s="4">
        <f t="shared" si="35"/>
        <v>0.50539384522744513</v>
      </c>
      <c r="AV60" s="4">
        <f t="shared" si="220"/>
        <v>-1.1049534967746695</v>
      </c>
      <c r="AW60" s="4">
        <f t="shared" si="220"/>
        <v>0.90492449668471409</v>
      </c>
      <c r="AY60" s="2">
        <f t="shared" si="96"/>
        <v>133.28049041496999</v>
      </c>
      <c r="AZ60" s="2">
        <f t="shared" si="147"/>
        <v>133.63603270004398</v>
      </c>
      <c r="BA60" s="2">
        <f t="shared" si="148"/>
        <v>131.86762242961979</v>
      </c>
      <c r="BB60" s="2">
        <f t="shared" si="149"/>
        <v>132.34041027068599</v>
      </c>
      <c r="BC60" s="2">
        <f t="shared" si="150"/>
        <v>132.74917490082962</v>
      </c>
      <c r="BD60" s="2">
        <f t="shared" si="151"/>
        <v>130.90837635597228</v>
      </c>
      <c r="BE60" s="2">
        <f t="shared" si="152"/>
        <v>131.21002847545347</v>
      </c>
      <c r="BF60" s="2">
        <f t="shared" si="153"/>
        <v>130.2875203610169</v>
      </c>
      <c r="BG60" s="2">
        <f t="shared" si="154"/>
        <v>132.62058777282246</v>
      </c>
      <c r="BH60" s="2">
        <f t="shared" si="155"/>
        <v>133.30440222048523</v>
      </c>
      <c r="BI60" s="2">
        <f t="shared" si="156"/>
        <v>134.14198280637086</v>
      </c>
      <c r="BJ60" s="2">
        <f t="shared" si="157"/>
        <v>135.03895428446597</v>
      </c>
      <c r="BK60" s="2">
        <f t="shared" si="158"/>
        <v>134.21484916902182</v>
      </c>
      <c r="BL60" s="2">
        <f t="shared" si="159"/>
        <v>133.67235623890528</v>
      </c>
      <c r="BM60" s="2">
        <f t="shared" si="160"/>
        <v>131.99053401508428</v>
      </c>
      <c r="BO60" s="2">
        <f t="shared" si="38"/>
        <v>137.517</v>
      </c>
      <c r="BP60" s="2">
        <f t="shared" si="39"/>
        <v>136.03399999999999</v>
      </c>
      <c r="BQ60" s="2">
        <f t="shared" si="40"/>
        <v>133.46600000000001</v>
      </c>
      <c r="BR60" s="2">
        <f t="shared" si="41"/>
        <v>134.27600000000001</v>
      </c>
      <c r="BS60" s="2">
        <f t="shared" si="42"/>
        <v>133.983</v>
      </c>
      <c r="BT60" s="2">
        <f t="shared" si="43"/>
        <v>132.77600000000001</v>
      </c>
      <c r="BU60" s="2">
        <f t="shared" si="44"/>
        <v>133.28100000000001</v>
      </c>
      <c r="BV60" s="2">
        <f t="shared" si="45"/>
        <v>131.78899999999999</v>
      </c>
      <c r="BW60" s="2">
        <f t="shared" si="46"/>
        <v>133.36799999999999</v>
      </c>
      <c r="BX60" s="2">
        <f t="shared" si="47"/>
        <v>133.661</v>
      </c>
      <c r="BY60" s="2">
        <f t="shared" si="48"/>
        <v>136.4</v>
      </c>
      <c r="BZ60" s="2">
        <f t="shared" si="49"/>
        <v>138.4</v>
      </c>
      <c r="CA60" s="2">
        <f t="shared" si="50"/>
        <v>134.80000000000001</v>
      </c>
      <c r="CB60" s="2">
        <f t="shared" si="51"/>
        <v>132.58199999999999</v>
      </c>
      <c r="CC60" s="2">
        <f t="shared" si="52"/>
        <v>132.9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135.48058170731707</v>
      </c>
      <c r="DL60" s="2">
        <f t="shared" si="221"/>
        <v>135.76383414634145</v>
      </c>
      <c r="DM60" s="2">
        <f t="shared" si="221"/>
        <v>134.32796184668993</v>
      </c>
      <c r="DN60" s="2">
        <f t="shared" si="221"/>
        <v>134.79199559099442</v>
      </c>
      <c r="DO60" s="2">
        <f t="shared" si="221"/>
        <v>135.13174461100778</v>
      </c>
      <c r="DP60" s="2">
        <f t="shared" si="221"/>
        <v>133.2366906116643</v>
      </c>
      <c r="DQ60" s="2">
        <f t="shared" si="221"/>
        <v>132.9686927453769</v>
      </c>
      <c r="DR60" s="2">
        <f t="shared" si="221"/>
        <v>132.26649915966388</v>
      </c>
      <c r="DS60" s="2">
        <f t="shared" si="221"/>
        <v>134.01160690690693</v>
      </c>
      <c r="DT60" s="2">
        <f t="shared" si="221"/>
        <v>134.46129682313892</v>
      </c>
      <c r="DU60" s="2">
        <f t="shared" si="221"/>
        <v>136.99738555347093</v>
      </c>
      <c r="DV60" s="2">
        <f t="shared" si="221"/>
        <v>137.6308862019915</v>
      </c>
      <c r="DW60" s="2">
        <f t="shared" si="221"/>
        <v>136.09907876447875</v>
      </c>
      <c r="DX60" s="2">
        <f t="shared" si="221"/>
        <v>134.8191918449198</v>
      </c>
      <c r="DY60" s="2">
        <f t="shared" si="221"/>
        <v>133.58306451612904</v>
      </c>
      <c r="EA60" s="2">
        <f t="shared" si="71"/>
        <v>128.58959376933902</v>
      </c>
      <c r="EB60" s="2">
        <f t="shared" si="72"/>
        <v>129.33908326105811</v>
      </c>
      <c r="EC60" s="2">
        <f t="shared" si="73"/>
        <v>126.92029073909171</v>
      </c>
      <c r="ED60" s="2">
        <f t="shared" si="74"/>
        <v>126.94800977851085</v>
      </c>
      <c r="EE60" s="2">
        <f t="shared" si="75"/>
        <v>127.52101749662467</v>
      </c>
      <c r="EF60" s="2">
        <f t="shared" si="76"/>
        <v>125.31559651272909</v>
      </c>
      <c r="EG60" s="2">
        <f t="shared" si="77"/>
        <v>126.95389866046979</v>
      </c>
      <c r="EH60" s="2">
        <f t="shared" si="78"/>
        <v>125.66253292313642</v>
      </c>
      <c r="EI60" s="2">
        <f t="shared" si="79"/>
        <v>129.25396964677719</v>
      </c>
      <c r="EJ60" s="2">
        <f t="shared" si="80"/>
        <v>130.60408296823658</v>
      </c>
      <c r="EK60" s="2">
        <f t="shared" si="81"/>
        <v>128.79550058751295</v>
      </c>
      <c r="EL60" s="2">
        <f t="shared" si="82"/>
        <v>129.04575408422184</v>
      </c>
      <c r="EM60" s="2">
        <f t="shared" si="83"/>
        <v>129.91039685763786</v>
      </c>
      <c r="EN60" s="2">
        <f t="shared" si="84"/>
        <v>130.60173080174263</v>
      </c>
      <c r="EO60" s="2">
        <f t="shared" si="85"/>
        <v>127.42764360699441</v>
      </c>
      <c r="EQ60" s="2">
        <f t="shared" si="86"/>
        <v>129.30289438868616</v>
      </c>
      <c r="ER60" s="2">
        <f t="shared" si="222"/>
        <v>127.72908814942897</v>
      </c>
      <c r="ES60" s="2">
        <f t="shared" si="222"/>
        <v>127.00518134268748</v>
      </c>
      <c r="ET60" s="2">
        <f t="shared" si="222"/>
        <v>127.28621274893219</v>
      </c>
      <c r="EU60" s="2">
        <f t="shared" si="222"/>
        <v>127.38981654075441</v>
      </c>
      <c r="EV60" s="2">
        <f t="shared" si="222"/>
        <v>125.27122752656889</v>
      </c>
      <c r="EW60" s="2">
        <f t="shared" si="222"/>
        <v>127.13086215310376</v>
      </c>
      <c r="EX60" s="2">
        <f t="shared" si="222"/>
        <v>126.29850894286889</v>
      </c>
      <c r="EY60" s="2">
        <f t="shared" si="222"/>
        <v>129.01988429909713</v>
      </c>
      <c r="EZ60" s="2">
        <f t="shared" si="222"/>
        <v>130.44480779158206</v>
      </c>
      <c r="FA60" s="2">
        <f t="shared" si="222"/>
        <v>129.54413008708761</v>
      </c>
      <c r="FB60" s="2">
        <f t="shared" si="222"/>
        <v>128.80116553176092</v>
      </c>
      <c r="FC60" s="2">
        <f t="shared" si="222"/>
        <v>130.07735033890322</v>
      </c>
      <c r="FD60" s="2">
        <f t="shared" si="222"/>
        <v>130.60740763883143</v>
      </c>
      <c r="FE60" s="2">
        <f t="shared" si="222"/>
        <v>139.78016599676991</v>
      </c>
      <c r="FG60" s="2">
        <f t="shared" si="88"/>
        <v>0.3192760140739182</v>
      </c>
      <c r="FH60" s="2">
        <f t="shared" si="223"/>
        <v>0.3311707353346296</v>
      </c>
      <c r="FI60" s="2">
        <f t="shared" si="223"/>
        <v>0.33213482785905113</v>
      </c>
      <c r="FJ60" s="2">
        <f t="shared" si="223"/>
        <v>0.31254592133158465</v>
      </c>
      <c r="FK60" s="2">
        <f t="shared" si="223"/>
        <v>0.31305315128847189</v>
      </c>
      <c r="FL60" s="2">
        <f t="shared" si="223"/>
        <v>0.29393817052924315</v>
      </c>
      <c r="FM60" s="2">
        <f t="shared" si="223"/>
        <v>0.29239156681670414</v>
      </c>
      <c r="FN60" s="2">
        <f t="shared" si="223"/>
        <v>0.2996719674379088</v>
      </c>
      <c r="FO60" s="2">
        <f t="shared" si="223"/>
        <v>0.29237246186022153</v>
      </c>
      <c r="FP60" s="2">
        <f t="shared" si="223"/>
        <v>0.29992718882527658</v>
      </c>
      <c r="FQ60" s="2">
        <f t="shared" si="223"/>
        <v>0.34814704698029819</v>
      </c>
      <c r="FR60" s="2">
        <f t="shared" si="223"/>
        <v>0.3019075424844081</v>
      </c>
      <c r="FS60" s="2">
        <f t="shared" si="223"/>
        <v>0.30446542936897919</v>
      </c>
      <c r="FT60" s="2">
        <f t="shared" si="223"/>
        <v>0.27192565651509687</v>
      </c>
      <c r="FU60" s="2">
        <f t="shared" si="223"/>
        <v>0.25879891709817315</v>
      </c>
      <c r="FW60" s="2">
        <f t="shared" si="112"/>
        <v>5.0286682809924737E-5</v>
      </c>
      <c r="FX60" s="2">
        <f t="shared" si="164"/>
        <v>6.9547587788922221E-5</v>
      </c>
      <c r="FY60" s="2">
        <f t="shared" si="165"/>
        <v>7.2459002724447707E-5</v>
      </c>
      <c r="FZ60" s="2">
        <f t="shared" si="166"/>
        <v>6.0473644276097474E-5</v>
      </c>
      <c r="GA60" s="2">
        <f t="shared" si="167"/>
        <v>5.7952504065664768E-5</v>
      </c>
      <c r="GB60" s="2">
        <f t="shared" si="168"/>
        <v>5.2912207522571946E-5</v>
      </c>
      <c r="GC60" s="2">
        <f t="shared" si="169"/>
        <v>6.1010563588121816E-5</v>
      </c>
      <c r="GD60" s="2">
        <f t="shared" si="170"/>
        <v>7.0374267829325003E-5</v>
      </c>
      <c r="GE60" s="2">
        <f t="shared" si="171"/>
        <v>7.2690164426303597E-5</v>
      </c>
      <c r="GF60" s="2">
        <f t="shared" si="172"/>
        <v>7.0911582982476719E-5</v>
      </c>
      <c r="GG60" s="2">
        <f t="shared" si="173"/>
        <v>7.9189332398754602E-5</v>
      </c>
      <c r="GH60" s="2">
        <f t="shared" si="174"/>
        <v>6.4508112012357831E-5</v>
      </c>
      <c r="GI60" s="2">
        <f t="shared" si="175"/>
        <v>6.0487133028356328E-5</v>
      </c>
      <c r="GJ60" s="2">
        <f t="shared" si="176"/>
        <v>4.526785959117338E-5</v>
      </c>
      <c r="GK60" s="2">
        <f t="shared" si="177"/>
        <v>3.9325127887926554E-5</v>
      </c>
      <c r="GM60" s="86">
        <f t="shared" si="113"/>
        <v>3.3665630408230091E-4</v>
      </c>
      <c r="GN60" s="86">
        <f t="shared" si="178"/>
        <v>4.9204994328395392E-4</v>
      </c>
      <c r="GO60" s="86">
        <f t="shared" si="179"/>
        <v>4.9364151463835587E-4</v>
      </c>
      <c r="GP60" s="86">
        <f t="shared" si="180"/>
        <v>2.4975756203990889E-4</v>
      </c>
      <c r="GQ60" s="86">
        <f t="shared" si="181"/>
        <v>2.0087421169084595E-4</v>
      </c>
      <c r="GR60" s="86">
        <f t="shared" si="182"/>
        <v>9.5458292358962079E-5</v>
      </c>
      <c r="GS60" s="86">
        <f t="shared" si="183"/>
        <v>8.0755574163440217E-5</v>
      </c>
      <c r="GT60" s="86">
        <f t="shared" si="184"/>
        <v>9.6325910286418261E-5</v>
      </c>
      <c r="GU60" s="86">
        <f t="shared" si="185"/>
        <v>7.484609787382239E-5</v>
      </c>
      <c r="GV60" s="86">
        <f t="shared" si="186"/>
        <v>1.2152523408635785E-4</v>
      </c>
      <c r="GW60" s="86">
        <f t="shared" si="187"/>
        <v>6.9337205618695812E-4</v>
      </c>
      <c r="GX60" s="86">
        <f t="shared" si="188"/>
        <v>1.3633604961485303E-4</v>
      </c>
      <c r="GY60" s="86">
        <f t="shared" si="189"/>
        <v>1.084007194354192E-4</v>
      </c>
      <c r="GZ60" s="86">
        <f t="shared" si="190"/>
        <v>1.8961189490343752E-5</v>
      </c>
      <c r="HA60" s="86">
        <f t="shared" si="191"/>
        <v>6.8104494614297606E-6</v>
      </c>
      <c r="HC60" s="86">
        <f t="shared" si="145"/>
        <v>4.4187365686140022E-13</v>
      </c>
      <c r="HD60" s="86">
        <f t="shared" si="192"/>
        <v>8.8154156925759465E-13</v>
      </c>
      <c r="HE60" s="86">
        <f t="shared" si="193"/>
        <v>3.3675550262124968E-14</v>
      </c>
      <c r="HF60" s="86">
        <f t="shared" si="194"/>
        <v>5.65483401073997E-16</v>
      </c>
      <c r="HG60" s="86">
        <f t="shared" si="195"/>
        <v>1.4847208970799157E-13</v>
      </c>
      <c r="HH60" s="86">
        <f t="shared" si="196"/>
        <v>2.5148157720103005E-15</v>
      </c>
      <c r="HI60" s="86">
        <f t="shared" si="197"/>
        <v>3.5920043853794252E-16</v>
      </c>
      <c r="HJ60" s="86">
        <f t="shared" si="198"/>
        <v>1.0350837906261573E-15</v>
      </c>
      <c r="HK60" s="86">
        <f t="shared" si="199"/>
        <v>7.56941138565856E-17</v>
      </c>
      <c r="HL60" s="86">
        <f t="shared" si="200"/>
        <v>2.8889322611171309E-16</v>
      </c>
      <c r="HM60" s="86">
        <f t="shared" si="201"/>
        <v>2.0337790625624666E-13</v>
      </c>
      <c r="HN60" s="86">
        <f t="shared" si="202"/>
        <v>1.0391630257940242E-14</v>
      </c>
      <c r="HO60" s="86">
        <f t="shared" si="203"/>
        <v>2.5097769518982132E-15</v>
      </c>
      <c r="HP60" s="86">
        <f t="shared" si="204"/>
        <v>2.2594593080431679E-23</v>
      </c>
      <c r="HQ60" s="86">
        <f t="shared" si="205"/>
        <v>1.0509460294134427E-24</v>
      </c>
      <c r="HS60" s="86">
        <f t="shared" si="114"/>
        <v>9.6433409031583897E-78</v>
      </c>
      <c r="HT60" s="86">
        <f t="shared" si="206"/>
        <v>3.5775015258746329E-73</v>
      </c>
      <c r="HU60" s="86">
        <f t="shared" si="207"/>
        <v>1.3139397595216523E-82</v>
      </c>
      <c r="HV60" s="86">
        <f t="shared" si="208"/>
        <v>4.0832977478784078E-98</v>
      </c>
      <c r="HW60" s="86">
        <f t="shared" si="209"/>
        <v>2.3058602603508933E-82</v>
      </c>
      <c r="HX60" s="86">
        <f t="shared" si="210"/>
        <v>1.0731560717474138E-94</v>
      </c>
      <c r="HY60" s="86">
        <f t="shared" si="211"/>
        <v>1.4722717459991138E-100</v>
      </c>
      <c r="HZ60" s="86">
        <f t="shared" si="212"/>
        <v>2.1097692786760518E-98</v>
      </c>
      <c r="IA60" s="86">
        <f t="shared" si="213"/>
        <v>1.5866899256426523E-105</v>
      </c>
      <c r="IB60" s="86">
        <f t="shared" si="214"/>
        <v>1.5488779665451883E-100</v>
      </c>
      <c r="IC60" s="86">
        <f t="shared" si="215"/>
        <v>5.3719920546932245E-82</v>
      </c>
      <c r="ID60" s="86">
        <f t="shared" si="216"/>
        <v>2.7274216594361689E-89</v>
      </c>
      <c r="IE60" s="86">
        <f t="shared" si="217"/>
        <v>9.6739922878731393E-96</v>
      </c>
      <c r="IF60" s="86">
        <f t="shared" si="218"/>
        <v>2.7024573168706822E-46</v>
      </c>
      <c r="IG60" s="86">
        <f t="shared" si="219"/>
        <v>1.4122323142232817E-48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1.0671863327305216E-229</v>
      </c>
      <c r="IW60" s="86">
        <f t="shared" si="129"/>
        <v>2.9354407885942643E-168</v>
      </c>
      <c r="IY60" s="86">
        <f t="shared" si="130"/>
        <v>3.3665630452417455E-4</v>
      </c>
      <c r="IZ60" s="86">
        <f t="shared" si="131"/>
        <v>4.9204994416549551E-4</v>
      </c>
      <c r="JA60" s="86">
        <f t="shared" si="132"/>
        <v>4.9364151467203141E-4</v>
      </c>
      <c r="JB60" s="86">
        <f t="shared" si="133"/>
        <v>2.4975756204047436E-4</v>
      </c>
      <c r="JC60" s="86">
        <f t="shared" si="134"/>
        <v>2.0087421183931803E-4</v>
      </c>
      <c r="JD60" s="86">
        <f t="shared" si="135"/>
        <v>9.5458292361476899E-5</v>
      </c>
      <c r="JE60" s="86">
        <f t="shared" si="136"/>
        <v>8.0755574163799413E-5</v>
      </c>
      <c r="JF60" s="86">
        <f t="shared" si="137"/>
        <v>9.6325910287453349E-5</v>
      </c>
      <c r="JG60" s="86">
        <f t="shared" si="138"/>
        <v>7.4846097873898081E-5</v>
      </c>
      <c r="JH60" s="86">
        <f t="shared" si="139"/>
        <v>1.2152523408664675E-4</v>
      </c>
      <c r="JI60" s="86">
        <f t="shared" si="140"/>
        <v>6.9337205639033602E-4</v>
      </c>
      <c r="JJ60" s="86">
        <f t="shared" si="141"/>
        <v>1.3633604962524465E-4</v>
      </c>
      <c r="JK60" s="86">
        <f t="shared" si="142"/>
        <v>1.0840071943792898E-4</v>
      </c>
      <c r="JL60" s="86">
        <f t="shared" si="143"/>
        <v>1.8961189490343752E-5</v>
      </c>
      <c r="JM60" s="86">
        <f t="shared" si="144"/>
        <v>6.8104494614297606E-6</v>
      </c>
    </row>
    <row r="61" spans="2:273" x14ac:dyDescent="0.25">
      <c r="B61" s="2">
        <v>34</v>
      </c>
      <c r="C61" s="37">
        <v>136.583</v>
      </c>
      <c r="D61" s="37">
        <v>137.328</v>
      </c>
      <c r="E61" s="37">
        <v>136.56899999999999</v>
      </c>
      <c r="F61" s="37">
        <v>134.845</v>
      </c>
      <c r="G61" s="37">
        <v>134.20699999999999</v>
      </c>
      <c r="H61" s="37">
        <v>133.25899999999999</v>
      </c>
      <c r="I61" s="37">
        <v>131.404</v>
      </c>
      <c r="J61" s="37">
        <v>132.77199999999999</v>
      </c>
      <c r="K61" s="37">
        <v>134.947</v>
      </c>
      <c r="L61" s="37">
        <v>134.946</v>
      </c>
      <c r="M61" s="37">
        <v>137.345</v>
      </c>
      <c r="N61" s="37">
        <v>138.691</v>
      </c>
      <c r="O61" s="37">
        <v>136.80000000000001</v>
      </c>
      <c r="P61" s="37">
        <v>132.745</v>
      </c>
      <c r="Q61" s="37">
        <v>132.4</v>
      </c>
      <c r="S61" s="4">
        <f t="shared" si="8"/>
        <v>133.59202770768513</v>
      </c>
      <c r="T61" s="4">
        <f t="shared" si="9"/>
        <v>134.13543141281801</v>
      </c>
      <c r="U61" s="4">
        <f t="shared" si="10"/>
        <v>132.36297390392269</v>
      </c>
      <c r="V61" s="4">
        <f t="shared" si="11"/>
        <v>132.62533824225548</v>
      </c>
      <c r="W61" s="4">
        <f t="shared" si="12"/>
        <v>133.02728212174435</v>
      </c>
      <c r="X61" s="4">
        <f t="shared" si="13"/>
        <v>131.03701532006895</v>
      </c>
      <c r="Y61" s="4">
        <f t="shared" si="14"/>
        <v>131.32456053545744</v>
      </c>
      <c r="Z61" s="4">
        <f t="shared" si="15"/>
        <v>130.36990688250043</v>
      </c>
      <c r="AA61" s="4">
        <f t="shared" si="16"/>
        <v>132.75026871012221</v>
      </c>
      <c r="AB61" s="4">
        <f t="shared" si="17"/>
        <v>133.44187000105885</v>
      </c>
      <c r="AC61" s="4">
        <f t="shared" si="18"/>
        <v>134.68325317768074</v>
      </c>
      <c r="AD61" s="4">
        <f t="shared" si="19"/>
        <v>135.1869529860889</v>
      </c>
      <c r="AE61" s="4">
        <f t="shared" si="20"/>
        <v>134.38526980417055</v>
      </c>
      <c r="AF61" s="4">
        <f t="shared" si="21"/>
        <v>133.74140301021845</v>
      </c>
      <c r="AG61" s="4">
        <f t="shared" si="22"/>
        <v>132.02579884750514</v>
      </c>
      <c r="AI61" s="4">
        <f t="shared" si="23"/>
        <v>2.9909722923148649</v>
      </c>
      <c r="AJ61" s="4">
        <f t="shared" si="24"/>
        <v>3.1925685871819951</v>
      </c>
      <c r="AK61" s="4">
        <f t="shared" si="25"/>
        <v>4.2060260960772951</v>
      </c>
      <c r="AL61" s="4">
        <f t="shared" si="26"/>
        <v>2.2196617577445181</v>
      </c>
      <c r="AM61" s="4">
        <f t="shared" si="27"/>
        <v>1.1797178782556443</v>
      </c>
      <c r="AN61" s="4">
        <f t="shared" si="28"/>
        <v>2.2219846799310403</v>
      </c>
      <c r="AO61" s="4">
        <f t="shared" si="29"/>
        <v>7.943946454255979E-2</v>
      </c>
      <c r="AP61" s="4">
        <f t="shared" si="30"/>
        <v>2.402093117499561</v>
      </c>
      <c r="AQ61" s="4">
        <f t="shared" si="31"/>
        <v>2.1967312898777891</v>
      </c>
      <c r="AR61" s="4">
        <f t="shared" si="32"/>
        <v>1.5041299989411527</v>
      </c>
      <c r="AS61" s="4">
        <f t="shared" si="33"/>
        <v>2.6617468223192589</v>
      </c>
      <c r="AT61" s="4">
        <f t="shared" si="34"/>
        <v>3.5040470139111051</v>
      </c>
      <c r="AU61" s="4">
        <f t="shared" si="35"/>
        <v>2.4147301958294634</v>
      </c>
      <c r="AV61" s="4">
        <f t="shared" si="220"/>
        <v>-0.9964030102184438</v>
      </c>
      <c r="AW61" s="4">
        <f t="shared" si="220"/>
        <v>0.3742011524948623</v>
      </c>
      <c r="AY61" s="2">
        <f t="shared" si="96"/>
        <v>133.23420536006788</v>
      </c>
      <c r="AZ61" s="2">
        <f t="shared" si="147"/>
        <v>133.62881193918503</v>
      </c>
      <c r="BA61" s="2">
        <f t="shared" si="148"/>
        <v>131.84291526794328</v>
      </c>
      <c r="BB61" s="2">
        <f t="shared" si="149"/>
        <v>132.34807222015942</v>
      </c>
      <c r="BC61" s="2">
        <f t="shared" si="150"/>
        <v>132.78463831514745</v>
      </c>
      <c r="BD61" s="2">
        <f t="shared" si="151"/>
        <v>130.9150183716948</v>
      </c>
      <c r="BE61" s="2">
        <f t="shared" si="152"/>
        <v>131.21788114650258</v>
      </c>
      <c r="BF61" s="2">
        <f t="shared" si="153"/>
        <v>130.24473525780203</v>
      </c>
      <c r="BG61" s="2">
        <f t="shared" si="154"/>
        <v>132.65440313883954</v>
      </c>
      <c r="BH61" s="2">
        <f t="shared" si="155"/>
        <v>133.30844957284748</v>
      </c>
      <c r="BI61" s="2">
        <f t="shared" si="156"/>
        <v>134.08004857964309</v>
      </c>
      <c r="BJ61" s="2">
        <f t="shared" si="157"/>
        <v>135.0259202700644</v>
      </c>
      <c r="BK61" s="2">
        <f t="shared" si="158"/>
        <v>134.24282209734068</v>
      </c>
      <c r="BL61" s="2">
        <f t="shared" si="159"/>
        <v>133.71210074954743</v>
      </c>
      <c r="BM61" s="2">
        <f t="shared" si="160"/>
        <v>132.01596862724679</v>
      </c>
      <c r="BO61" s="2">
        <f t="shared" si="38"/>
        <v>136.583</v>
      </c>
      <c r="BP61" s="2">
        <f t="shared" si="39"/>
        <v>137.328</v>
      </c>
      <c r="BQ61" s="2">
        <f t="shared" si="40"/>
        <v>136.56899999999999</v>
      </c>
      <c r="BR61" s="2">
        <f t="shared" si="41"/>
        <v>134.845</v>
      </c>
      <c r="BS61" s="2">
        <f t="shared" si="42"/>
        <v>134.20699999999999</v>
      </c>
      <c r="BT61" s="2">
        <f t="shared" si="43"/>
        <v>133.25899999999999</v>
      </c>
      <c r="BU61" s="2">
        <f t="shared" si="44"/>
        <v>131.404</v>
      </c>
      <c r="BV61" s="2">
        <f t="shared" si="45"/>
        <v>132.77199999999999</v>
      </c>
      <c r="BW61" s="2">
        <f t="shared" si="46"/>
        <v>134.947</v>
      </c>
      <c r="BX61" s="2">
        <f t="shared" si="47"/>
        <v>134.946</v>
      </c>
      <c r="BY61" s="2">
        <f t="shared" si="48"/>
        <v>137.345</v>
      </c>
      <c r="BZ61" s="2">
        <f t="shared" si="49"/>
        <v>138.691</v>
      </c>
      <c r="CA61" s="2">
        <f t="shared" si="50"/>
        <v>136.80000000000001</v>
      </c>
      <c r="CB61" s="2">
        <f t="shared" si="51"/>
        <v>132.745</v>
      </c>
      <c r="CC61" s="2">
        <f t="shared" si="52"/>
        <v>132.4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135.64956829268291</v>
      </c>
      <c r="DL61" s="2">
        <f t="shared" si="221"/>
        <v>135.99513658536586</v>
      </c>
      <c r="DM61" s="2">
        <f t="shared" si="221"/>
        <v>134.54404146341466</v>
      </c>
      <c r="DN61" s="2">
        <f t="shared" si="221"/>
        <v>135.05262129455915</v>
      </c>
      <c r="DO61" s="2">
        <f t="shared" si="221"/>
        <v>135.43739697997592</v>
      </c>
      <c r="DP61" s="2">
        <f t="shared" si="221"/>
        <v>133.48470128022763</v>
      </c>
      <c r="DQ61" s="2">
        <f t="shared" si="221"/>
        <v>133.16410004741579</v>
      </c>
      <c r="DR61" s="2">
        <f t="shared" si="221"/>
        <v>132.40911652661066</v>
      </c>
      <c r="DS61" s="2">
        <f t="shared" si="221"/>
        <v>134.22167177177178</v>
      </c>
      <c r="DT61" s="2">
        <f t="shared" si="221"/>
        <v>134.61206164058797</v>
      </c>
      <c r="DU61" s="2">
        <f t="shared" si="221"/>
        <v>137.19285300187619</v>
      </c>
      <c r="DV61" s="2">
        <f t="shared" si="221"/>
        <v>137.88675320056905</v>
      </c>
      <c r="DW61" s="2">
        <f t="shared" si="221"/>
        <v>136.34300810810808</v>
      </c>
      <c r="DX61" s="2">
        <f t="shared" si="221"/>
        <v>135.00219351604278</v>
      </c>
      <c r="DY61" s="2">
        <f t="shared" si="221"/>
        <v>133.72870967741935</v>
      </c>
      <c r="EA61" s="2">
        <f t="shared" si="71"/>
        <v>128.53745245178709</v>
      </c>
      <c r="EB61" s="2">
        <f t="shared" si="72"/>
        <v>129.27064980244771</v>
      </c>
      <c r="EC61" s="2">
        <f t="shared" si="73"/>
        <v>126.88931562283565</v>
      </c>
      <c r="ED61" s="2">
        <f t="shared" si="74"/>
        <v>126.92269374410935</v>
      </c>
      <c r="EE61" s="2">
        <f t="shared" si="75"/>
        <v>127.47578433294363</v>
      </c>
      <c r="EF61" s="2">
        <f t="shared" si="76"/>
        <v>125.28557236365661</v>
      </c>
      <c r="EG61" s="2">
        <f t="shared" si="77"/>
        <v>126.92228320300616</v>
      </c>
      <c r="EH61" s="2">
        <f t="shared" si="78"/>
        <v>125.6315233071323</v>
      </c>
      <c r="EI61" s="2">
        <f t="shared" si="79"/>
        <v>129.1949750928662</v>
      </c>
      <c r="EJ61" s="2">
        <f t="shared" si="80"/>
        <v>130.53340621577217</v>
      </c>
      <c r="EK61" s="2">
        <f t="shared" si="81"/>
        <v>128.76444093949061</v>
      </c>
      <c r="EL61" s="2">
        <f t="shared" si="82"/>
        <v>128.99299891254077</v>
      </c>
      <c r="EM61" s="2">
        <f t="shared" si="83"/>
        <v>129.86717958062013</v>
      </c>
      <c r="EN61" s="2">
        <f t="shared" si="84"/>
        <v>130.56183919630666</v>
      </c>
      <c r="EO61" s="2">
        <f t="shared" si="85"/>
        <v>127.54039175940751</v>
      </c>
      <c r="EQ61" s="2">
        <f t="shared" si="86"/>
        <v>129.24054653284674</v>
      </c>
      <c r="ER61" s="2">
        <f t="shared" si="222"/>
        <v>127.68421174400835</v>
      </c>
      <c r="ES61" s="2">
        <f t="shared" si="222"/>
        <v>126.97294243631569</v>
      </c>
      <c r="ET61" s="2">
        <f t="shared" si="222"/>
        <v>127.25591820787646</v>
      </c>
      <c r="EU61" s="2">
        <f t="shared" si="222"/>
        <v>127.34649521293073</v>
      </c>
      <c r="EV61" s="2">
        <f t="shared" si="222"/>
        <v>125.24183360052658</v>
      </c>
      <c r="EW61" s="2">
        <f t="shared" si="222"/>
        <v>127.09665071415829</v>
      </c>
      <c r="EX61" s="2">
        <f t="shared" si="222"/>
        <v>126.25798056760648</v>
      </c>
      <c r="EY61" s="2">
        <f t="shared" si="222"/>
        <v>128.9643611122886</v>
      </c>
      <c r="EZ61" s="2">
        <f t="shared" si="222"/>
        <v>130.37650311456792</v>
      </c>
      <c r="FA61" s="2">
        <f t="shared" si="222"/>
        <v>129.50166101155588</v>
      </c>
      <c r="FB61" s="2">
        <f t="shared" si="222"/>
        <v>128.75200024260667</v>
      </c>
      <c r="FC61" s="2">
        <f t="shared" si="222"/>
        <v>130.03168333045826</v>
      </c>
      <c r="FD61" s="2">
        <f t="shared" si="222"/>
        <v>130.56741236654807</v>
      </c>
      <c r="FE61" s="2">
        <f t="shared" si="222"/>
        <v>139.69442931204065</v>
      </c>
      <c r="FG61" s="2">
        <f t="shared" si="88"/>
        <v>0.33961787938212595</v>
      </c>
      <c r="FH61" s="2">
        <f t="shared" si="223"/>
        <v>0.35187870029578222</v>
      </c>
      <c r="FI61" s="2">
        <f t="shared" si="223"/>
        <v>0.35287127139582086</v>
      </c>
      <c r="FJ61" s="2">
        <f t="shared" si="223"/>
        <v>0.33266854506959526</v>
      </c>
      <c r="FK61" s="2">
        <f t="shared" si="223"/>
        <v>0.33319260393303973</v>
      </c>
      <c r="FL61" s="2">
        <f t="shared" si="223"/>
        <v>0.31340894832826294</v>
      </c>
      <c r="FM61" s="2">
        <f t="shared" si="223"/>
        <v>0.31180513846828861</v>
      </c>
      <c r="FN61" s="2">
        <f t="shared" si="223"/>
        <v>0.31935076925452244</v>
      </c>
      <c r="FO61" s="2">
        <f t="shared" si="223"/>
        <v>0.31178532394253561</v>
      </c>
      <c r="FP61" s="2">
        <f t="shared" si="223"/>
        <v>0.31961510163494061</v>
      </c>
      <c r="FQ61" s="2">
        <f t="shared" si="223"/>
        <v>0.3693303567815901</v>
      </c>
      <c r="FR61" s="2">
        <f t="shared" si="223"/>
        <v>0.3216657208763663</v>
      </c>
      <c r="FS61" s="2">
        <f t="shared" si="223"/>
        <v>0.32431323839753207</v>
      </c>
      <c r="FT61" s="2">
        <f t="shared" si="223"/>
        <v>0.29053831073470743</v>
      </c>
      <c r="FU61" s="2">
        <f t="shared" si="223"/>
        <v>0.27685473542150241</v>
      </c>
      <c r="FW61" s="2">
        <f t="shared" si="112"/>
        <v>5.5137983751748639E-5</v>
      </c>
      <c r="FX61" s="2">
        <f t="shared" si="164"/>
        <v>7.6256901934377983E-5</v>
      </c>
      <c r="FY61" s="2">
        <f t="shared" si="165"/>
        <v>7.9449161195282821E-5</v>
      </c>
      <c r="FZ61" s="2">
        <f t="shared" si="166"/>
        <v>6.6307645525521058E-5</v>
      </c>
      <c r="GA61" s="2">
        <f t="shared" si="167"/>
        <v>6.3543301839574532E-5</v>
      </c>
      <c r="GB61" s="2">
        <f t="shared" si="168"/>
        <v>5.8016785689903222E-5</v>
      </c>
      <c r="GC61" s="2">
        <f t="shared" si="169"/>
        <v>6.6896358944162646E-5</v>
      </c>
      <c r="GD61" s="2">
        <f t="shared" si="170"/>
        <v>7.7163326337631905E-5</v>
      </c>
      <c r="GE61" s="2">
        <f t="shared" si="171"/>
        <v>7.9702621411750484E-5</v>
      </c>
      <c r="GF61" s="2">
        <f t="shared" si="172"/>
        <v>7.775247265683702E-5</v>
      </c>
      <c r="GG61" s="2">
        <f t="shared" si="173"/>
        <v>8.6828712967187014E-5</v>
      </c>
      <c r="GH61" s="2">
        <f t="shared" si="174"/>
        <v>7.0731298090746732E-5</v>
      </c>
      <c r="GI61" s="2">
        <f t="shared" si="175"/>
        <v>6.6322435475665707E-5</v>
      </c>
      <c r="GJ61" s="2">
        <f t="shared" si="176"/>
        <v>4.963500425378917E-5</v>
      </c>
      <c r="GK61" s="2">
        <f t="shared" si="177"/>
        <v>4.311898169548686E-5</v>
      </c>
      <c r="GM61" s="86">
        <f t="shared" si="113"/>
        <v>5.5378536350043526E-4</v>
      </c>
      <c r="GN61" s="86">
        <f t="shared" si="178"/>
        <v>7.908650249826547E-4</v>
      </c>
      <c r="GO61" s="86">
        <f t="shared" si="179"/>
        <v>7.9532024141425379E-4</v>
      </c>
      <c r="GP61" s="86">
        <f t="shared" si="180"/>
        <v>4.2081532430177744E-4</v>
      </c>
      <c r="GQ61" s="86">
        <f t="shared" si="181"/>
        <v>3.4998924370484411E-4</v>
      </c>
      <c r="GR61" s="86">
        <f t="shared" si="182"/>
        <v>1.7367473177239191E-4</v>
      </c>
      <c r="GS61" s="86">
        <f t="shared" si="183"/>
        <v>1.4952574414574997E-4</v>
      </c>
      <c r="GT61" s="86">
        <f t="shared" si="184"/>
        <v>1.7839390950248005E-4</v>
      </c>
      <c r="GU61" s="86">
        <f t="shared" si="185"/>
        <v>1.4000436647581288E-4</v>
      </c>
      <c r="GV61" s="86">
        <f t="shared" si="186"/>
        <v>2.1807829139912176E-4</v>
      </c>
      <c r="GW61" s="86">
        <f t="shared" si="187"/>
        <v>1.1095386960789369E-3</v>
      </c>
      <c r="GX61" s="86">
        <f t="shared" si="188"/>
        <v>2.4230106307831993E-4</v>
      </c>
      <c r="GY61" s="86">
        <f t="shared" si="189"/>
        <v>2.007052480639237E-4</v>
      </c>
      <c r="GZ61" s="86">
        <f t="shared" si="190"/>
        <v>3.9459192524999106E-5</v>
      </c>
      <c r="HA61" s="86">
        <f t="shared" si="191"/>
        <v>1.5287505881057518E-5</v>
      </c>
      <c r="HC61" s="86">
        <f t="shared" si="145"/>
        <v>1.3284707322797333E-12</v>
      </c>
      <c r="HD61" s="86">
        <f t="shared" si="192"/>
        <v>2.6169981929613986E-12</v>
      </c>
      <c r="HE61" s="86">
        <f t="shared" si="193"/>
        <v>1.1531641408077025E-13</v>
      </c>
      <c r="HF61" s="86">
        <f t="shared" si="194"/>
        <v>2.2886415712013553E-15</v>
      </c>
      <c r="HG61" s="86">
        <f t="shared" si="195"/>
        <v>4.8066404966964637E-13</v>
      </c>
      <c r="HH61" s="86">
        <f t="shared" si="196"/>
        <v>9.5805725928651883E-15</v>
      </c>
      <c r="HI61" s="86">
        <f t="shared" si="197"/>
        <v>1.5050871588270434E-15</v>
      </c>
      <c r="HJ61" s="86">
        <f t="shared" si="198"/>
        <v>4.262860822549521E-15</v>
      </c>
      <c r="HK61" s="86">
        <f t="shared" si="199"/>
        <v>3.4885903993426342E-16</v>
      </c>
      <c r="HL61" s="86">
        <f t="shared" si="200"/>
        <v>1.2485462256537285E-15</v>
      </c>
      <c r="HM61" s="86">
        <f t="shared" si="201"/>
        <v>6.7579293028742295E-13</v>
      </c>
      <c r="HN61" s="86">
        <f t="shared" si="202"/>
        <v>3.7893703824710461E-14</v>
      </c>
      <c r="HO61" s="86">
        <f t="shared" si="203"/>
        <v>9.8459635746969706E-15</v>
      </c>
      <c r="HP61" s="86">
        <f t="shared" si="204"/>
        <v>1.957448338040518E-22</v>
      </c>
      <c r="HQ61" s="86">
        <f t="shared" si="205"/>
        <v>1.0103872539917809E-23</v>
      </c>
      <c r="HS61" s="86">
        <f t="shared" si="114"/>
        <v>6.6845147573619168E-76</v>
      </c>
      <c r="HT61" s="86">
        <f t="shared" si="206"/>
        <v>2.1890956528651351E-71</v>
      </c>
      <c r="HU61" s="86">
        <f t="shared" si="207"/>
        <v>1.4103563476943113E-80</v>
      </c>
      <c r="HV61" s="86">
        <f t="shared" si="208"/>
        <v>9.4147340064650729E-96</v>
      </c>
      <c r="HW61" s="86">
        <f t="shared" si="209"/>
        <v>2.226860808775188E-80</v>
      </c>
      <c r="HX61" s="86">
        <f t="shared" si="210"/>
        <v>1.9994783041898472E-92</v>
      </c>
      <c r="HY61" s="86">
        <f t="shared" si="211"/>
        <v>4.0175677856404042E-98</v>
      </c>
      <c r="HZ61" s="86">
        <f t="shared" si="212"/>
        <v>5.5199501437864076E-96</v>
      </c>
      <c r="IA61" s="86">
        <f t="shared" si="213"/>
        <v>6.3855789185315065E-103</v>
      </c>
      <c r="IB61" s="86">
        <f t="shared" si="214"/>
        <v>4.6846906374729626E-98</v>
      </c>
      <c r="IC61" s="86">
        <f t="shared" si="215"/>
        <v>5.8330509434010896E-80</v>
      </c>
      <c r="ID61" s="86">
        <f t="shared" si="216"/>
        <v>4.1190153253771361E-87</v>
      </c>
      <c r="IE61" s="86">
        <f t="shared" si="217"/>
        <v>2.0837315449953733E-93</v>
      </c>
      <c r="IF61" s="86">
        <f t="shared" si="218"/>
        <v>3.153968750232455E-45</v>
      </c>
      <c r="IG61" s="86">
        <f t="shared" si="219"/>
        <v>1.8031961366327547E-47</v>
      </c>
      <c r="II61" s="86">
        <f t="shared" si="115"/>
        <v>0</v>
      </c>
      <c r="IJ61" s="86">
        <f t="shared" si="116"/>
        <v>2.9503183447846727E-303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1.5847459646818879E-225</v>
      </c>
      <c r="IW61" s="86">
        <f t="shared" si="129"/>
        <v>2.9671280112462456E-165</v>
      </c>
      <c r="IY61" s="86">
        <f t="shared" si="130"/>
        <v>5.5378536482890602E-4</v>
      </c>
      <c r="IZ61" s="86">
        <f t="shared" si="131"/>
        <v>7.9086502759965289E-4</v>
      </c>
      <c r="JA61" s="86">
        <f t="shared" si="132"/>
        <v>7.9532024152957018E-4</v>
      </c>
      <c r="JB61" s="86">
        <f t="shared" si="133"/>
        <v>4.2081532430406608E-4</v>
      </c>
      <c r="JC61" s="86">
        <f t="shared" si="134"/>
        <v>3.4998924418550817E-4</v>
      </c>
      <c r="JD61" s="86">
        <f t="shared" si="135"/>
        <v>1.7367473178197249E-4</v>
      </c>
      <c r="JE61" s="86">
        <f t="shared" si="136"/>
        <v>1.4952574414725506E-4</v>
      </c>
      <c r="JF61" s="86">
        <f t="shared" si="137"/>
        <v>1.7839390950674292E-4</v>
      </c>
      <c r="JG61" s="86">
        <f t="shared" si="138"/>
        <v>1.4000436647616175E-4</v>
      </c>
      <c r="JH61" s="86">
        <f t="shared" si="139"/>
        <v>2.180782914003703E-4</v>
      </c>
      <c r="JI61" s="86">
        <f t="shared" si="140"/>
        <v>1.1095386967547298E-3</v>
      </c>
      <c r="JJ61" s="86">
        <f t="shared" si="141"/>
        <v>2.4230106311621364E-4</v>
      </c>
      <c r="JK61" s="86">
        <f t="shared" si="142"/>
        <v>2.0070524807376967E-4</v>
      </c>
      <c r="JL61" s="86">
        <f t="shared" si="143"/>
        <v>3.9459192524999106E-5</v>
      </c>
      <c r="JM61" s="86">
        <f t="shared" si="144"/>
        <v>1.5287505881057518E-5</v>
      </c>
    </row>
    <row r="62" spans="2:273" x14ac:dyDescent="0.25">
      <c r="B62" s="2">
        <v>35</v>
      </c>
      <c r="C62" s="37">
        <v>136.11699999999999</v>
      </c>
      <c r="D62" s="37">
        <v>137.672</v>
      </c>
      <c r="E62" s="37">
        <v>135.81</v>
      </c>
      <c r="F62" s="37">
        <v>136.39699999999999</v>
      </c>
      <c r="G62" s="37">
        <v>134.58600000000001</v>
      </c>
      <c r="H62" s="37">
        <v>133.89699999999999</v>
      </c>
      <c r="I62" s="37">
        <v>133.22800000000001</v>
      </c>
      <c r="J62" s="37">
        <v>134.15799999999999</v>
      </c>
      <c r="K62" s="37">
        <v>134.63200000000001</v>
      </c>
      <c r="L62" s="37">
        <v>135.321</v>
      </c>
      <c r="M62" s="37">
        <v>137.6</v>
      </c>
      <c r="N62" s="37">
        <v>137.58199999999999</v>
      </c>
      <c r="O62" s="37">
        <v>136.964</v>
      </c>
      <c r="P62" s="37">
        <v>133.12700000000001</v>
      </c>
      <c r="Q62" s="37">
        <v>130.69999999999999</v>
      </c>
      <c r="S62" s="4">
        <f t="shared" si="8"/>
        <v>133.7340804487537</v>
      </c>
      <c r="T62" s="4">
        <f t="shared" si="9"/>
        <v>134.37995391843776</v>
      </c>
      <c r="U62" s="4">
        <f t="shared" si="10"/>
        <v>132.60042600732041</v>
      </c>
      <c r="V62" s="4">
        <f t="shared" si="11"/>
        <v>132.78247269742732</v>
      </c>
      <c r="W62" s="4">
        <f t="shared" si="12"/>
        <v>133.20084810528905</v>
      </c>
      <c r="X62" s="4">
        <f t="shared" si="13"/>
        <v>131.11489936925744</v>
      </c>
      <c r="Y62" s="4">
        <f t="shared" si="14"/>
        <v>131.39898914356903</v>
      </c>
      <c r="Z62" s="4">
        <f t="shared" si="15"/>
        <v>130.40910810472258</v>
      </c>
      <c r="AA62" s="4">
        <f t="shared" si="16"/>
        <v>132.84330936360112</v>
      </c>
      <c r="AB62" s="4">
        <f t="shared" si="17"/>
        <v>133.52733576581068</v>
      </c>
      <c r="AC62" s="4">
        <f t="shared" si="18"/>
        <v>134.92090400593514</v>
      </c>
      <c r="AD62" s="4">
        <f t="shared" si="19"/>
        <v>135.26542145988753</v>
      </c>
      <c r="AE62" s="4">
        <f t="shared" si="20"/>
        <v>134.50352409493868</v>
      </c>
      <c r="AF62" s="4">
        <f t="shared" si="21"/>
        <v>133.79735463810681</v>
      </c>
      <c r="AG62" s="4">
        <f t="shared" si="22"/>
        <v>132.05614333103048</v>
      </c>
      <c r="AI62" s="4">
        <f t="shared" si="23"/>
        <v>2.3829195512462888</v>
      </c>
      <c r="AJ62" s="4">
        <f t="shared" si="24"/>
        <v>3.2920460815622334</v>
      </c>
      <c r="AK62" s="4">
        <f t="shared" si="25"/>
        <v>3.2095739926795943</v>
      </c>
      <c r="AL62" s="4">
        <f t="shared" si="26"/>
        <v>3.6145273025726681</v>
      </c>
      <c r="AM62" s="4">
        <f t="shared" si="27"/>
        <v>1.3851518947109582</v>
      </c>
      <c r="AN62" s="4">
        <f t="shared" si="28"/>
        <v>2.7821006307425478</v>
      </c>
      <c r="AO62" s="4">
        <f t="shared" si="29"/>
        <v>1.8290108564309833</v>
      </c>
      <c r="AP62" s="4">
        <f t="shared" si="30"/>
        <v>3.74889189527741</v>
      </c>
      <c r="AQ62" s="4">
        <f t="shared" si="31"/>
        <v>1.7886906363988828</v>
      </c>
      <c r="AR62" s="4">
        <f t="shared" si="32"/>
        <v>1.7936642341893219</v>
      </c>
      <c r="AS62" s="4">
        <f t="shared" si="33"/>
        <v>2.679095994064852</v>
      </c>
      <c r="AT62" s="4">
        <f t="shared" si="34"/>
        <v>2.3165785401124595</v>
      </c>
      <c r="AU62" s="4">
        <f t="shared" si="35"/>
        <v>2.4604759050613154</v>
      </c>
      <c r="AV62" s="4">
        <f t="shared" si="220"/>
        <v>-0.67035463810680085</v>
      </c>
      <c r="AW62" s="4">
        <f t="shared" si="220"/>
        <v>-1.3561433310304949</v>
      </c>
      <c r="AY62" s="2">
        <f t="shared" si="96"/>
        <v>133.17445429771468</v>
      </c>
      <c r="AZ62" s="2">
        <f t="shared" si="147"/>
        <v>133.60515583323445</v>
      </c>
      <c r="BA62" s="2">
        <f t="shared" si="148"/>
        <v>131.80346347800673</v>
      </c>
      <c r="BB62" s="2">
        <f t="shared" si="149"/>
        <v>132.33892863923452</v>
      </c>
      <c r="BC62" s="2">
        <f t="shared" si="150"/>
        <v>132.80074789050758</v>
      </c>
      <c r="BD62" s="2">
        <f t="shared" si="151"/>
        <v>130.90506498001403</v>
      </c>
      <c r="BE62" s="2">
        <f t="shared" si="152"/>
        <v>131.21249206325845</v>
      </c>
      <c r="BF62" s="2">
        <f t="shared" si="153"/>
        <v>130.19049120084873</v>
      </c>
      <c r="BG62" s="2">
        <f t="shared" si="154"/>
        <v>132.67414738185334</v>
      </c>
      <c r="BH62" s="2">
        <f t="shared" si="155"/>
        <v>133.30091884819629</v>
      </c>
      <c r="BI62" s="2">
        <f t="shared" si="156"/>
        <v>134.00405391742683</v>
      </c>
      <c r="BJ62" s="2">
        <f t="shared" si="157"/>
        <v>134.9946222202918</v>
      </c>
      <c r="BK62" s="2">
        <f t="shared" si="158"/>
        <v>134.25498429433918</v>
      </c>
      <c r="BL62" s="2">
        <f t="shared" si="159"/>
        <v>133.74013563323604</v>
      </c>
      <c r="BM62" s="2">
        <f t="shared" si="160"/>
        <v>132.03550738125227</v>
      </c>
      <c r="BO62" s="2">
        <f t="shared" si="38"/>
        <v>136.11699999999999</v>
      </c>
      <c r="BP62" s="2">
        <f t="shared" si="39"/>
        <v>137.672</v>
      </c>
      <c r="BQ62" s="2">
        <f t="shared" si="40"/>
        <v>135.81</v>
      </c>
      <c r="BR62" s="2">
        <f t="shared" si="41"/>
        <v>136.39699999999999</v>
      </c>
      <c r="BS62" s="2">
        <f t="shared" si="42"/>
        <v>134.58600000000001</v>
      </c>
      <c r="BT62" s="2">
        <f t="shared" si="43"/>
        <v>133.89699999999999</v>
      </c>
      <c r="BU62" s="2">
        <f t="shared" si="44"/>
        <v>133.22800000000001</v>
      </c>
      <c r="BV62" s="2">
        <f t="shared" si="45"/>
        <v>134.15799999999999</v>
      </c>
      <c r="BW62" s="2">
        <f t="shared" si="46"/>
        <v>134.63200000000001</v>
      </c>
      <c r="BX62" s="2">
        <f t="shared" si="47"/>
        <v>135.321</v>
      </c>
      <c r="BY62" s="2">
        <f t="shared" si="48"/>
        <v>137.6</v>
      </c>
      <c r="BZ62" s="2">
        <f t="shared" si="49"/>
        <v>137.58199999999999</v>
      </c>
      <c r="CA62" s="2">
        <f t="shared" si="50"/>
        <v>136.964</v>
      </c>
      <c r="CB62" s="2">
        <f t="shared" si="51"/>
        <v>133.12700000000001</v>
      </c>
      <c r="CC62" s="2">
        <f t="shared" si="52"/>
        <v>130.69999999999999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135.81855487804879</v>
      </c>
      <c r="DL62" s="2">
        <f t="shared" si="221"/>
        <v>136.22643902439023</v>
      </c>
      <c r="DM62" s="2">
        <f t="shared" si="221"/>
        <v>134.76012108013938</v>
      </c>
      <c r="DN62" s="2">
        <f t="shared" si="221"/>
        <v>135.31324699812387</v>
      </c>
      <c r="DO62" s="2">
        <f t="shared" si="221"/>
        <v>135.74304934894408</v>
      </c>
      <c r="DP62" s="2">
        <f t="shared" si="221"/>
        <v>133.73271194879092</v>
      </c>
      <c r="DQ62" s="2">
        <f t="shared" si="221"/>
        <v>133.35950734945465</v>
      </c>
      <c r="DR62" s="2">
        <f t="shared" si="221"/>
        <v>132.55173389355744</v>
      </c>
      <c r="DS62" s="2">
        <f t="shared" si="221"/>
        <v>134.43173663663666</v>
      </c>
      <c r="DT62" s="2">
        <f t="shared" si="221"/>
        <v>134.76282645803698</v>
      </c>
      <c r="DU62" s="2">
        <f t="shared" si="221"/>
        <v>137.38832045028144</v>
      </c>
      <c r="DV62" s="2">
        <f t="shared" si="221"/>
        <v>138.14262019914656</v>
      </c>
      <c r="DW62" s="2">
        <f t="shared" si="221"/>
        <v>136.58693745173744</v>
      </c>
      <c r="DX62" s="2">
        <f t="shared" si="221"/>
        <v>135.18519518716579</v>
      </c>
      <c r="DY62" s="2">
        <f t="shared" si="221"/>
        <v>133.87435483870968</v>
      </c>
      <c r="EA62" s="2">
        <f t="shared" si="71"/>
        <v>128.48531113423516</v>
      </c>
      <c r="EB62" s="2">
        <f t="shared" si="72"/>
        <v>129.20221634383731</v>
      </c>
      <c r="EC62" s="2">
        <f t="shared" si="73"/>
        <v>126.85834050657959</v>
      </c>
      <c r="ED62" s="2">
        <f t="shared" si="74"/>
        <v>126.89737770970784</v>
      </c>
      <c r="EE62" s="2">
        <f t="shared" si="75"/>
        <v>127.43055116926261</v>
      </c>
      <c r="EF62" s="2">
        <f t="shared" si="76"/>
        <v>125.25554821458414</v>
      </c>
      <c r="EG62" s="2">
        <f t="shared" si="77"/>
        <v>126.89066774554252</v>
      </c>
      <c r="EH62" s="2">
        <f t="shared" si="78"/>
        <v>125.60051369112817</v>
      </c>
      <c r="EI62" s="2">
        <f t="shared" si="79"/>
        <v>129.13598053895524</v>
      </c>
      <c r="EJ62" s="2">
        <f t="shared" si="80"/>
        <v>130.46272946330777</v>
      </c>
      <c r="EK62" s="2">
        <f t="shared" si="81"/>
        <v>128.73338129146828</v>
      </c>
      <c r="EL62" s="2">
        <f t="shared" si="82"/>
        <v>128.94024374085973</v>
      </c>
      <c r="EM62" s="2">
        <f t="shared" si="83"/>
        <v>129.82396230360237</v>
      </c>
      <c r="EN62" s="2">
        <f t="shared" si="84"/>
        <v>130.52194759087067</v>
      </c>
      <c r="EO62" s="2">
        <f t="shared" si="85"/>
        <v>127.65313991182062</v>
      </c>
      <c r="EQ62" s="2">
        <f t="shared" si="86"/>
        <v>129.17819867700734</v>
      </c>
      <c r="ER62" s="2">
        <f t="shared" si="222"/>
        <v>127.63933533858773</v>
      </c>
      <c r="ES62" s="2">
        <f t="shared" si="222"/>
        <v>126.94070352994389</v>
      </c>
      <c r="ET62" s="2">
        <f t="shared" si="222"/>
        <v>127.22562366682074</v>
      </c>
      <c r="EU62" s="2">
        <f t="shared" si="222"/>
        <v>127.30317388510704</v>
      </c>
      <c r="EV62" s="2">
        <f t="shared" si="222"/>
        <v>125.21243967448424</v>
      </c>
      <c r="EW62" s="2">
        <f t="shared" si="222"/>
        <v>127.0624392752128</v>
      </c>
      <c r="EX62" s="2">
        <f t="shared" si="222"/>
        <v>126.21745219234407</v>
      </c>
      <c r="EY62" s="2">
        <f t="shared" si="222"/>
        <v>128.90883792548007</v>
      </c>
      <c r="EZ62" s="2">
        <f t="shared" si="222"/>
        <v>130.30819843755378</v>
      </c>
      <c r="FA62" s="2">
        <f t="shared" si="222"/>
        <v>129.45919193602413</v>
      </c>
      <c r="FB62" s="2">
        <f t="shared" si="222"/>
        <v>128.70283495345242</v>
      </c>
      <c r="FC62" s="2">
        <f t="shared" si="222"/>
        <v>129.98601632201331</v>
      </c>
      <c r="FD62" s="2">
        <f t="shared" si="222"/>
        <v>130.52741709426471</v>
      </c>
      <c r="FE62" s="2">
        <f t="shared" si="222"/>
        <v>139.60869262731143</v>
      </c>
      <c r="FG62" s="2">
        <f t="shared" si="88"/>
        <v>0.3605692873167754</v>
      </c>
      <c r="FH62" s="2">
        <f t="shared" si="223"/>
        <v>0.37315908571553996</v>
      </c>
      <c r="FI62" s="2">
        <f t="shared" si="223"/>
        <v>0.37417702877828402</v>
      </c>
      <c r="FJ62" s="2">
        <f t="shared" si="223"/>
        <v>0.35342067728120297</v>
      </c>
      <c r="FK62" s="2">
        <f t="shared" si="223"/>
        <v>0.35396008757243663</v>
      </c>
      <c r="FL62" s="2">
        <f t="shared" si="223"/>
        <v>0.33356017591939652</v>
      </c>
      <c r="FM62" s="2">
        <f t="shared" si="223"/>
        <v>0.33190309500434345</v>
      </c>
      <c r="FN62" s="2">
        <f t="shared" si="223"/>
        <v>0.33969502064816737</v>
      </c>
      <c r="FO62" s="2">
        <f t="shared" si="223"/>
        <v>0.33188261921953022</v>
      </c>
      <c r="FP62" s="2">
        <f t="shared" si="223"/>
        <v>0.33996778150822687</v>
      </c>
      <c r="FQ62" s="2">
        <f t="shared" si="223"/>
        <v>0.3910293962269823</v>
      </c>
      <c r="FR62" s="2">
        <f t="shared" si="223"/>
        <v>0.34208332825046589</v>
      </c>
      <c r="FS62" s="2">
        <f t="shared" si="223"/>
        <v>0.3448134720283732</v>
      </c>
      <c r="FT62" s="2">
        <f t="shared" si="223"/>
        <v>0.30988272052013749</v>
      </c>
      <c r="FU62" s="2">
        <f t="shared" si="223"/>
        <v>0.29566776322270877</v>
      </c>
      <c r="FW62" s="2">
        <f t="shared" si="112"/>
        <v>6.0457275353768873E-5</v>
      </c>
      <c r="FX62" s="2">
        <f t="shared" si="164"/>
        <v>8.361341512184845E-5</v>
      </c>
      <c r="FY62" s="2">
        <f t="shared" si="165"/>
        <v>8.7113605216973262E-5</v>
      </c>
      <c r="FZ62" s="2">
        <f t="shared" si="166"/>
        <v>7.2704422448537795E-5</v>
      </c>
      <c r="GA62" s="2">
        <f t="shared" si="167"/>
        <v>6.9673417842144899E-5</v>
      </c>
      <c r="GB62" s="2">
        <f t="shared" si="168"/>
        <v>6.361378445036731E-5</v>
      </c>
      <c r="GC62" s="2">
        <f t="shared" si="169"/>
        <v>7.3349925580286005E-5</v>
      </c>
      <c r="GD62" s="2">
        <f t="shared" si="170"/>
        <v>8.4607275005591228E-5</v>
      </c>
      <c r="GE62" s="2">
        <f t="shared" si="171"/>
        <v>8.739151455069535E-5</v>
      </c>
      <c r="GF62" s="2">
        <f t="shared" si="172"/>
        <v>8.5253251444139779E-5</v>
      </c>
      <c r="GG62" s="2">
        <f t="shared" si="173"/>
        <v>9.520499302808098E-5</v>
      </c>
      <c r="GH62" s="2">
        <f t="shared" si="174"/>
        <v>7.7554796905298447E-5</v>
      </c>
      <c r="GI62" s="2">
        <f t="shared" si="175"/>
        <v>7.2720639098886099E-5</v>
      </c>
      <c r="GJ62" s="2">
        <f t="shared" si="176"/>
        <v>5.4423439312465539E-5</v>
      </c>
      <c r="GK62" s="2">
        <f t="shared" si="177"/>
        <v>4.7278826587114365E-5</v>
      </c>
      <c r="GM62" s="86">
        <f t="shared" si="113"/>
        <v>8.9611732542548982E-4</v>
      </c>
      <c r="GN62" s="86">
        <f t="shared" si="178"/>
        <v>1.2514043273105305E-3</v>
      </c>
      <c r="GO62" s="86">
        <f t="shared" si="179"/>
        <v>1.2612522105377934E-3</v>
      </c>
      <c r="GP62" s="86">
        <f t="shared" si="180"/>
        <v>6.9679114269388708E-4</v>
      </c>
      <c r="GQ62" s="86">
        <f t="shared" si="181"/>
        <v>5.9817147068673881E-4</v>
      </c>
      <c r="GR62" s="86">
        <f t="shared" si="182"/>
        <v>3.0953969559177418E-4</v>
      </c>
      <c r="GS62" s="86">
        <f t="shared" si="183"/>
        <v>2.7098577480693959E-4</v>
      </c>
      <c r="GT62" s="86">
        <f t="shared" si="184"/>
        <v>3.2323364197570792E-4</v>
      </c>
      <c r="GU62" s="86">
        <f t="shared" si="185"/>
        <v>2.561907591578336E-4</v>
      </c>
      <c r="GV62" s="86">
        <f t="shared" si="186"/>
        <v>3.8352699831218815E-4</v>
      </c>
      <c r="GW62" s="86">
        <f t="shared" si="187"/>
        <v>1.7471616296301947E-3</v>
      </c>
      <c r="GX62" s="86">
        <f t="shared" si="188"/>
        <v>4.2220019483711461E-4</v>
      </c>
      <c r="GY62" s="86">
        <f t="shared" si="189"/>
        <v>3.6346950300039958E-4</v>
      </c>
      <c r="GZ62" s="86">
        <f t="shared" si="190"/>
        <v>7.9979192139319931E-5</v>
      </c>
      <c r="HA62" s="86">
        <f t="shared" si="191"/>
        <v>3.3322990672746532E-5</v>
      </c>
      <c r="HC62" s="86">
        <f t="shared" si="145"/>
        <v>3.9058066001082835E-12</v>
      </c>
      <c r="HD62" s="86">
        <f t="shared" si="192"/>
        <v>7.5971316843488188E-12</v>
      </c>
      <c r="HE62" s="86">
        <f t="shared" si="193"/>
        <v>3.8490647851139988E-13</v>
      </c>
      <c r="HF62" s="86">
        <f t="shared" si="194"/>
        <v>8.9967644326523979E-15</v>
      </c>
      <c r="HG62" s="86">
        <f t="shared" si="195"/>
        <v>1.5184550762891175E-12</v>
      </c>
      <c r="HH62" s="86">
        <f t="shared" si="196"/>
        <v>3.5495940459432502E-14</v>
      </c>
      <c r="HI62" s="86">
        <f t="shared" si="197"/>
        <v>6.1188498511615429E-15</v>
      </c>
      <c r="HJ62" s="86">
        <f t="shared" si="198"/>
        <v>1.7030295961433687E-14</v>
      </c>
      <c r="HK62" s="86">
        <f t="shared" si="199"/>
        <v>1.5557713043733482E-15</v>
      </c>
      <c r="HL62" s="86">
        <f t="shared" si="200"/>
        <v>5.2295261017195814E-15</v>
      </c>
      <c r="HM62" s="86">
        <f t="shared" si="201"/>
        <v>2.1881721984361363E-12</v>
      </c>
      <c r="HN62" s="86">
        <f t="shared" si="202"/>
        <v>1.344695601440993E-13</v>
      </c>
      <c r="HO62" s="86">
        <f t="shared" si="203"/>
        <v>3.7518198214339708E-14</v>
      </c>
      <c r="HP62" s="86">
        <f t="shared" si="204"/>
        <v>1.6185920263223165E-21</v>
      </c>
      <c r="HQ62" s="86">
        <f t="shared" si="205"/>
        <v>9.2557370455090257E-23</v>
      </c>
      <c r="HS62" s="86">
        <f t="shared" si="114"/>
        <v>4.3998045699231705E-74</v>
      </c>
      <c r="HT62" s="86">
        <f t="shared" si="206"/>
        <v>1.2718043348359059E-69</v>
      </c>
      <c r="HU62" s="86">
        <f t="shared" si="207"/>
        <v>1.426757441828781E-78</v>
      </c>
      <c r="HV62" s="86">
        <f t="shared" si="208"/>
        <v>2.0293460820268591E-93</v>
      </c>
      <c r="HW62" s="86">
        <f t="shared" si="209"/>
        <v>2.0319035018945043E-78</v>
      </c>
      <c r="HX62" s="86">
        <f t="shared" si="210"/>
        <v>3.4928571158010094E-90</v>
      </c>
      <c r="HY62" s="86">
        <f t="shared" si="211"/>
        <v>1.0223807112105231E-95</v>
      </c>
      <c r="HZ62" s="86">
        <f t="shared" si="212"/>
        <v>1.3461519754106651E-93</v>
      </c>
      <c r="IA62" s="86">
        <f t="shared" si="213"/>
        <v>2.3816659160432482E-100</v>
      </c>
      <c r="IB62" s="86">
        <f t="shared" si="214"/>
        <v>1.3178976711436322E-95</v>
      </c>
      <c r="IC62" s="86">
        <f t="shared" si="215"/>
        <v>5.9648271074459447E-78</v>
      </c>
      <c r="ID62" s="86">
        <f t="shared" si="216"/>
        <v>5.8406216937905805E-85</v>
      </c>
      <c r="IE62" s="86">
        <f t="shared" si="217"/>
        <v>4.1959926000301246E-91</v>
      </c>
      <c r="IF62" s="86">
        <f t="shared" si="218"/>
        <v>3.5738879969250226E-44</v>
      </c>
      <c r="IG62" s="86">
        <f t="shared" si="219"/>
        <v>2.2339540966690064E-46</v>
      </c>
      <c r="II62" s="86">
        <f t="shared" si="115"/>
        <v>0</v>
      </c>
      <c r="IJ62" s="86">
        <f t="shared" si="116"/>
        <v>1.9541237257501597E-297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2.153594024376817E-221</v>
      </c>
      <c r="IW62" s="86">
        <f t="shared" si="129"/>
        <v>2.816208842233211E-162</v>
      </c>
      <c r="IY62" s="86">
        <f t="shared" si="130"/>
        <v>8.9611732933129638E-4</v>
      </c>
      <c r="IZ62" s="86">
        <f t="shared" si="131"/>
        <v>1.2514043349076622E-3</v>
      </c>
      <c r="JA62" s="86">
        <f t="shared" si="132"/>
        <v>1.2612522109226999E-3</v>
      </c>
      <c r="JB62" s="86">
        <f t="shared" si="133"/>
        <v>6.967911427028839E-4</v>
      </c>
      <c r="JC62" s="86">
        <f t="shared" si="134"/>
        <v>5.9817147220519388E-4</v>
      </c>
      <c r="JD62" s="86">
        <f t="shared" si="135"/>
        <v>3.0953969562727015E-4</v>
      </c>
      <c r="JE62" s="86">
        <f t="shared" si="136"/>
        <v>2.7098577481305845E-4</v>
      </c>
      <c r="JF62" s="86">
        <f t="shared" si="137"/>
        <v>3.2323364199273824E-4</v>
      </c>
      <c r="JG62" s="86">
        <f t="shared" si="138"/>
        <v>2.5619075915938938E-4</v>
      </c>
      <c r="JH62" s="86">
        <f t="shared" si="139"/>
        <v>3.8352699831741769E-4</v>
      </c>
      <c r="JI62" s="86">
        <f t="shared" si="140"/>
        <v>1.7471616318183668E-3</v>
      </c>
      <c r="JJ62" s="86">
        <f t="shared" si="141"/>
        <v>4.222001949715842E-4</v>
      </c>
      <c r="JK62" s="86">
        <f t="shared" si="142"/>
        <v>3.634695030379178E-4</v>
      </c>
      <c r="JL62" s="86">
        <f t="shared" si="143"/>
        <v>7.9979192139319931E-5</v>
      </c>
      <c r="JM62" s="86">
        <f t="shared" si="144"/>
        <v>3.3322990672746532E-5</v>
      </c>
    </row>
    <row r="63" spans="2:273" x14ac:dyDescent="0.25">
      <c r="B63" s="2">
        <v>36</v>
      </c>
      <c r="C63" s="37">
        <v>137.333</v>
      </c>
      <c r="D63" s="37">
        <v>136.58600000000001</v>
      </c>
      <c r="E63" s="37">
        <v>136.94800000000001</v>
      </c>
      <c r="F63" s="37">
        <v>135.483</v>
      </c>
      <c r="G63" s="37">
        <v>136.58600000000001</v>
      </c>
      <c r="H63" s="37">
        <v>134.017</v>
      </c>
      <c r="I63" s="37">
        <v>132.28100000000001</v>
      </c>
      <c r="J63" s="37">
        <v>133.87700000000001</v>
      </c>
      <c r="K63" s="37">
        <v>134.75399999999999</v>
      </c>
      <c r="L63" s="37">
        <v>134.304</v>
      </c>
      <c r="M63" s="37">
        <v>138.036</v>
      </c>
      <c r="N63" s="37">
        <v>137.49100000000001</v>
      </c>
      <c r="O63" s="37">
        <v>137.018</v>
      </c>
      <c r="P63" s="37">
        <v>134.036</v>
      </c>
      <c r="Q63" s="37">
        <v>134</v>
      </c>
      <c r="S63" s="4">
        <f t="shared" si="8"/>
        <v>133.96143967619477</v>
      </c>
      <c r="T63" s="4">
        <f t="shared" si="9"/>
        <v>134.73041886740518</v>
      </c>
      <c r="U63" s="4">
        <f t="shared" si="10"/>
        <v>132.95032603784651</v>
      </c>
      <c r="V63" s="4">
        <f t="shared" si="11"/>
        <v>133.00954657872805</v>
      </c>
      <c r="W63" s="4">
        <f t="shared" si="12"/>
        <v>133.443808955712</v>
      </c>
      <c r="X63" s="4">
        <f t="shared" si="13"/>
        <v>131.23158088424813</v>
      </c>
      <c r="Y63" s="4">
        <f t="shared" si="14"/>
        <v>131.51250095975979</v>
      </c>
      <c r="Z63" s="4">
        <f t="shared" si="15"/>
        <v>130.49795866822791</v>
      </c>
      <c r="AA63" s="4">
        <f t="shared" si="16"/>
        <v>132.97122784636355</v>
      </c>
      <c r="AB63" s="4">
        <f t="shared" si="17"/>
        <v>133.65776037008587</v>
      </c>
      <c r="AC63" s="4">
        <f t="shared" si="18"/>
        <v>135.28418676677251</v>
      </c>
      <c r="AD63" s="4">
        <f t="shared" si="19"/>
        <v>135.39097558070469</v>
      </c>
      <c r="AE63" s="4">
        <f t="shared" si="20"/>
        <v>134.67481832594768</v>
      </c>
      <c r="AF63" s="4">
        <f t="shared" si="21"/>
        <v>133.86487011164004</v>
      </c>
      <c r="AG63" s="4">
        <f t="shared" si="22"/>
        <v>132.09131393814212</v>
      </c>
      <c r="AI63" s="4">
        <f t="shared" si="23"/>
        <v>3.3715603238052267</v>
      </c>
      <c r="AJ63" s="4">
        <f t="shared" si="24"/>
        <v>1.8555811325948355</v>
      </c>
      <c r="AK63" s="4">
        <f t="shared" si="25"/>
        <v>3.9976739621534989</v>
      </c>
      <c r="AL63" s="4">
        <f t="shared" si="26"/>
        <v>2.4734534212719552</v>
      </c>
      <c r="AM63" s="4">
        <f t="shared" si="27"/>
        <v>3.1421910442880119</v>
      </c>
      <c r="AN63" s="4">
        <f t="shared" si="28"/>
        <v>2.7854191157518642</v>
      </c>
      <c r="AO63" s="4">
        <f t="shared" si="29"/>
        <v>0.76849904024021498</v>
      </c>
      <c r="AP63" s="4">
        <f t="shared" si="30"/>
        <v>3.3790413317721004</v>
      </c>
      <c r="AQ63" s="4">
        <f t="shared" si="31"/>
        <v>1.7827721536364436</v>
      </c>
      <c r="AR63" s="4">
        <f t="shared" si="32"/>
        <v>0.64623962991413464</v>
      </c>
      <c r="AS63" s="4">
        <f t="shared" si="33"/>
        <v>2.7518132332274945</v>
      </c>
      <c r="AT63" s="4">
        <f t="shared" si="34"/>
        <v>2.1000244192953232</v>
      </c>
      <c r="AU63" s="4">
        <f t="shared" si="35"/>
        <v>2.3431816740523175</v>
      </c>
      <c r="AV63" s="4">
        <f t="shared" si="220"/>
        <v>0.17112988835995679</v>
      </c>
      <c r="AW63" s="4">
        <f t="shared" si="220"/>
        <v>1.9086860618578783</v>
      </c>
      <c r="AY63" s="2">
        <f t="shared" si="96"/>
        <v>133.10132251623676</v>
      </c>
      <c r="AZ63" s="2">
        <f t="shared" si="147"/>
        <v>133.56505999370916</v>
      </c>
      <c r="BA63" s="2">
        <f t="shared" si="148"/>
        <v>131.74941608024463</v>
      </c>
      <c r="BB63" s="2">
        <f t="shared" si="149"/>
        <v>132.31297834952576</v>
      </c>
      <c r="BC63" s="2">
        <f t="shared" si="150"/>
        <v>132.79738088175091</v>
      </c>
      <c r="BD63" s="2">
        <f t="shared" si="151"/>
        <v>130.8784166478948</v>
      </c>
      <c r="BE63" s="2">
        <f t="shared" si="152"/>
        <v>131.19374816889464</v>
      </c>
      <c r="BF63" s="2">
        <f t="shared" si="153"/>
        <v>130.12484152926996</v>
      </c>
      <c r="BG63" s="2">
        <f t="shared" si="154"/>
        <v>132.67956139905439</v>
      </c>
      <c r="BH63" s="2">
        <f t="shared" si="155"/>
        <v>133.28162276053067</v>
      </c>
      <c r="BI63" s="2">
        <f t="shared" si="156"/>
        <v>133.91432388994963</v>
      </c>
      <c r="BJ63" s="2">
        <f t="shared" si="157"/>
        <v>134.94499323781406</v>
      </c>
      <c r="BK63" s="2">
        <f t="shared" si="158"/>
        <v>134.25118493656026</v>
      </c>
      <c r="BL63" s="2">
        <f t="shared" si="159"/>
        <v>133.75618030926708</v>
      </c>
      <c r="BM63" s="2">
        <f t="shared" si="160"/>
        <v>132.04930111815085</v>
      </c>
      <c r="BO63" s="2">
        <f t="shared" si="38"/>
        <v>137.333</v>
      </c>
      <c r="BP63" s="2">
        <f t="shared" si="39"/>
        <v>136.58600000000001</v>
      </c>
      <c r="BQ63" s="2">
        <f t="shared" si="40"/>
        <v>136.94800000000001</v>
      </c>
      <c r="BR63" s="2">
        <f t="shared" si="41"/>
        <v>135.483</v>
      </c>
      <c r="BS63" s="2">
        <f t="shared" si="42"/>
        <v>136.58600000000001</v>
      </c>
      <c r="BT63" s="2">
        <f t="shared" si="43"/>
        <v>134.017</v>
      </c>
      <c r="BU63" s="2">
        <f t="shared" si="44"/>
        <v>132.28100000000001</v>
      </c>
      <c r="BV63" s="2">
        <f t="shared" si="45"/>
        <v>133.87700000000001</v>
      </c>
      <c r="BW63" s="2">
        <f t="shared" si="46"/>
        <v>134.75399999999999</v>
      </c>
      <c r="BX63" s="2">
        <f t="shared" si="47"/>
        <v>134.304</v>
      </c>
      <c r="BY63" s="2">
        <f t="shared" si="48"/>
        <v>138.036</v>
      </c>
      <c r="BZ63" s="2">
        <f t="shared" si="49"/>
        <v>137.49100000000001</v>
      </c>
      <c r="CA63" s="2">
        <f t="shared" si="50"/>
        <v>137.018</v>
      </c>
      <c r="CB63" s="2">
        <f t="shared" si="51"/>
        <v>134.036</v>
      </c>
      <c r="CC63" s="2">
        <f t="shared" si="52"/>
        <v>134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135.98754146341463</v>
      </c>
      <c r="DL63" s="2">
        <f t="shared" si="221"/>
        <v>136.45774146341464</v>
      </c>
      <c r="DM63" s="2">
        <f t="shared" si="221"/>
        <v>134.97620069686414</v>
      </c>
      <c r="DN63" s="2">
        <f t="shared" si="221"/>
        <v>135.5738727016886</v>
      </c>
      <c r="DO63" s="2">
        <f t="shared" si="221"/>
        <v>136.04870171791225</v>
      </c>
      <c r="DP63" s="2">
        <f t="shared" si="221"/>
        <v>133.98072261735422</v>
      </c>
      <c r="DQ63" s="2">
        <f t="shared" si="221"/>
        <v>133.55491465149353</v>
      </c>
      <c r="DR63" s="2">
        <f t="shared" si="221"/>
        <v>132.69435126050422</v>
      </c>
      <c r="DS63" s="2">
        <f t="shared" si="221"/>
        <v>134.64180150150153</v>
      </c>
      <c r="DT63" s="2">
        <f t="shared" si="221"/>
        <v>134.913591275486</v>
      </c>
      <c r="DU63" s="2">
        <f t="shared" si="221"/>
        <v>137.58378789868669</v>
      </c>
      <c r="DV63" s="2">
        <f t="shared" si="221"/>
        <v>138.39848719772408</v>
      </c>
      <c r="DW63" s="2">
        <f t="shared" si="221"/>
        <v>136.83086679536677</v>
      </c>
      <c r="DX63" s="2">
        <f t="shared" si="221"/>
        <v>135.3681968582888</v>
      </c>
      <c r="DY63" s="2">
        <f t="shared" si="221"/>
        <v>134.02000000000001</v>
      </c>
      <c r="EA63" s="2">
        <f t="shared" si="71"/>
        <v>128.43316981668323</v>
      </c>
      <c r="EB63" s="2">
        <f t="shared" si="72"/>
        <v>129.13378288522694</v>
      </c>
      <c r="EC63" s="2">
        <f t="shared" si="73"/>
        <v>126.82736539032354</v>
      </c>
      <c r="ED63" s="2">
        <f t="shared" si="74"/>
        <v>126.87206167530633</v>
      </c>
      <c r="EE63" s="2">
        <f t="shared" si="75"/>
        <v>127.3853180055816</v>
      </c>
      <c r="EF63" s="2">
        <f t="shared" si="76"/>
        <v>125.22552406551166</v>
      </c>
      <c r="EG63" s="2">
        <f t="shared" si="77"/>
        <v>126.85905228807887</v>
      </c>
      <c r="EH63" s="2">
        <f t="shared" si="78"/>
        <v>125.56950407512406</v>
      </c>
      <c r="EI63" s="2">
        <f t="shared" si="79"/>
        <v>129.07698598504425</v>
      </c>
      <c r="EJ63" s="2">
        <f t="shared" si="80"/>
        <v>130.39205271084336</v>
      </c>
      <c r="EK63" s="2">
        <f t="shared" si="81"/>
        <v>128.70232164344594</v>
      </c>
      <c r="EL63" s="2">
        <f t="shared" si="82"/>
        <v>128.88748856917866</v>
      </c>
      <c r="EM63" s="2">
        <f t="shared" si="83"/>
        <v>129.78074502658464</v>
      </c>
      <c r="EN63" s="2">
        <f t="shared" si="84"/>
        <v>130.4820559854347</v>
      </c>
      <c r="EO63" s="2">
        <f t="shared" si="85"/>
        <v>127.76588806423372</v>
      </c>
      <c r="EQ63" s="2">
        <f t="shared" si="86"/>
        <v>129.11585082116792</v>
      </c>
      <c r="ER63" s="2">
        <f t="shared" si="222"/>
        <v>127.5944589331671</v>
      </c>
      <c r="ES63" s="2">
        <f t="shared" si="222"/>
        <v>126.90846462357209</v>
      </c>
      <c r="ET63" s="2">
        <f t="shared" si="222"/>
        <v>127.19532912576501</v>
      </c>
      <c r="EU63" s="2">
        <f t="shared" si="222"/>
        <v>127.25985255728337</v>
      </c>
      <c r="EV63" s="2">
        <f t="shared" si="222"/>
        <v>125.18304574844193</v>
      </c>
      <c r="EW63" s="2">
        <f t="shared" si="222"/>
        <v>127.02822783626732</v>
      </c>
      <c r="EX63" s="2">
        <f t="shared" si="222"/>
        <v>126.17692381708164</v>
      </c>
      <c r="EY63" s="2">
        <f t="shared" si="222"/>
        <v>128.85331473867154</v>
      </c>
      <c r="EZ63" s="2">
        <f t="shared" si="222"/>
        <v>130.23989376053962</v>
      </c>
      <c r="FA63" s="2">
        <f t="shared" si="222"/>
        <v>129.4167228604924</v>
      </c>
      <c r="FB63" s="2">
        <f t="shared" si="222"/>
        <v>128.65366966429818</v>
      </c>
      <c r="FC63" s="2">
        <f t="shared" si="222"/>
        <v>129.94034931356833</v>
      </c>
      <c r="FD63" s="2">
        <f t="shared" si="222"/>
        <v>130.48742182198131</v>
      </c>
      <c r="FE63" s="2">
        <f t="shared" si="222"/>
        <v>139.52295594258217</v>
      </c>
      <c r="FG63" s="2">
        <f t="shared" si="88"/>
        <v>0.38206542342194988</v>
      </c>
      <c r="FH63" s="2">
        <f t="shared" si="223"/>
        <v>0.39494220431522492</v>
      </c>
      <c r="FI63" s="2">
        <f t="shared" si="223"/>
        <v>0.3959820319861776</v>
      </c>
      <c r="FJ63" s="2">
        <f t="shared" si="223"/>
        <v>0.37474039744063575</v>
      </c>
      <c r="FK63" s="2">
        <f t="shared" si="223"/>
        <v>0.37529346029278393</v>
      </c>
      <c r="FL63" s="2">
        <f t="shared" si="223"/>
        <v>0.35433839543412798</v>
      </c>
      <c r="FM63" s="2">
        <f t="shared" si="223"/>
        <v>0.35263270965916671</v>
      </c>
      <c r="FN63" s="2">
        <f t="shared" si="223"/>
        <v>0.36064858856144533</v>
      </c>
      <c r="FO63" s="2">
        <f t="shared" si="223"/>
        <v>0.35261162998118389</v>
      </c>
      <c r="FP63" s="2">
        <f t="shared" si="223"/>
        <v>0.36092897764249166</v>
      </c>
      <c r="FQ63" s="2">
        <f t="shared" si="223"/>
        <v>0.41316810525198616</v>
      </c>
      <c r="FR63" s="2">
        <f t="shared" si="223"/>
        <v>0.36310320415797681</v>
      </c>
      <c r="FS63" s="2">
        <f t="shared" si="223"/>
        <v>0.36590780551373198</v>
      </c>
      <c r="FT63" s="2">
        <f t="shared" si="223"/>
        <v>0.32991616721029476</v>
      </c>
      <c r="FU63" s="2">
        <f t="shared" si="223"/>
        <v>0.31520196441879544</v>
      </c>
      <c r="FW63" s="2">
        <f t="shared" si="112"/>
        <v>6.6289697568496349E-5</v>
      </c>
      <c r="FX63" s="2">
        <f t="shared" si="164"/>
        <v>9.1679547019053929E-5</v>
      </c>
      <c r="FY63" s="2">
        <f t="shared" si="165"/>
        <v>9.5517365926070099E-5</v>
      </c>
      <c r="FZ63" s="2">
        <f t="shared" si="166"/>
        <v>7.9718254802953678E-5</v>
      </c>
      <c r="GA63" s="2">
        <f t="shared" si="167"/>
        <v>7.6394869990991914E-5</v>
      </c>
      <c r="GB63" s="2">
        <f t="shared" si="168"/>
        <v>6.9750699540000445E-5</v>
      </c>
      <c r="GC63" s="2">
        <f t="shared" si="169"/>
        <v>8.0426024939190977E-5</v>
      </c>
      <c r="GD63" s="2">
        <f t="shared" si="170"/>
        <v>9.2769275025646563E-5</v>
      </c>
      <c r="GE63" s="2">
        <f t="shared" si="171"/>
        <v>9.5822082320792644E-5</v>
      </c>
      <c r="GF63" s="2">
        <f t="shared" si="172"/>
        <v>9.3477562498390111E-5</v>
      </c>
      <c r="GG63" s="2">
        <f t="shared" si="173"/>
        <v>1.043892401825804E-4</v>
      </c>
      <c r="GH63" s="2">
        <f t="shared" si="174"/>
        <v>8.5036507540323453E-5</v>
      </c>
      <c r="GI63" s="2">
        <f t="shared" si="175"/>
        <v>7.973603575700109E-5</v>
      </c>
      <c r="GJ63" s="2">
        <f t="shared" si="176"/>
        <v>5.9673801237488991E-5</v>
      </c>
      <c r="GK63" s="2">
        <f t="shared" si="177"/>
        <v>5.1839966030433628E-5</v>
      </c>
      <c r="GM63" s="86">
        <f t="shared" si="113"/>
        <v>1.4265336731711519E-3</v>
      </c>
      <c r="GN63" s="86">
        <f t="shared" si="178"/>
        <v>1.9494845303563446E-3</v>
      </c>
      <c r="GO63" s="86">
        <f t="shared" si="179"/>
        <v>1.9688678934724254E-3</v>
      </c>
      <c r="GP63" s="86">
        <f t="shared" si="180"/>
        <v>1.1339086838740467E-3</v>
      </c>
      <c r="GQ63" s="86">
        <f t="shared" si="181"/>
        <v>1.0029212355010186E-3</v>
      </c>
      <c r="GR63" s="86">
        <f t="shared" si="182"/>
        <v>5.4048336529274215E-4</v>
      </c>
      <c r="GS63" s="86">
        <f t="shared" si="183"/>
        <v>4.8072288629198685E-4</v>
      </c>
      <c r="GT63" s="86">
        <f t="shared" si="184"/>
        <v>5.7304037098407411E-4</v>
      </c>
      <c r="GU63" s="86">
        <f t="shared" si="185"/>
        <v>4.5863419064241958E-4</v>
      </c>
      <c r="GV63" s="86">
        <f t="shared" si="186"/>
        <v>6.6106869706521404E-4</v>
      </c>
      <c r="GW63" s="86">
        <f t="shared" si="187"/>
        <v>2.7074822098662583E-3</v>
      </c>
      <c r="GX63" s="86">
        <f t="shared" si="188"/>
        <v>7.2132200366468991E-4</v>
      </c>
      <c r="GY63" s="86">
        <f t="shared" si="189"/>
        <v>6.4386320214742288E-4</v>
      </c>
      <c r="GZ63" s="86">
        <f t="shared" si="190"/>
        <v>1.5790182082176074E-4</v>
      </c>
      <c r="HA63" s="86">
        <f t="shared" si="191"/>
        <v>7.0539851697701348E-5</v>
      </c>
      <c r="HC63" s="86">
        <f t="shared" si="145"/>
        <v>1.1230039484376385E-11</v>
      </c>
      <c r="HD63" s="86">
        <f t="shared" si="192"/>
        <v>2.156694877121846E-11</v>
      </c>
      <c r="HE63" s="86">
        <f t="shared" si="193"/>
        <v>1.2523177069022262E-12</v>
      </c>
      <c r="HF63" s="86">
        <f t="shared" si="194"/>
        <v>3.4352095877981174E-14</v>
      </c>
      <c r="HG63" s="86">
        <f t="shared" si="195"/>
        <v>4.6809426353846742E-12</v>
      </c>
      <c r="HH63" s="86">
        <f t="shared" si="196"/>
        <v>1.2790145387618571E-13</v>
      </c>
      <c r="HI63" s="86">
        <f t="shared" si="197"/>
        <v>2.4136220360097179E-14</v>
      </c>
      <c r="HJ63" s="86">
        <f t="shared" si="198"/>
        <v>6.6000473407647514E-14</v>
      </c>
      <c r="HK63" s="86">
        <f t="shared" si="199"/>
        <v>6.7136387966298767E-15</v>
      </c>
      <c r="HL63" s="86">
        <f t="shared" si="200"/>
        <v>2.1228477279826982E-14</v>
      </c>
      <c r="HM63" s="86">
        <f t="shared" si="201"/>
        <v>6.9042373448250855E-12</v>
      </c>
      <c r="HN63" s="86">
        <f t="shared" si="202"/>
        <v>4.6436805185154005E-13</v>
      </c>
      <c r="HO63" s="86">
        <f t="shared" si="203"/>
        <v>1.3886555968350922E-13</v>
      </c>
      <c r="HP63" s="86">
        <f t="shared" si="204"/>
        <v>1.2774813752197341E-20</v>
      </c>
      <c r="HQ63" s="86">
        <f t="shared" si="205"/>
        <v>8.079014501914484E-22</v>
      </c>
      <c r="HS63" s="86">
        <f t="shared" si="114"/>
        <v>2.7499172974187443E-72</v>
      </c>
      <c r="HT63" s="86">
        <f t="shared" si="206"/>
        <v>7.015333001690591E-68</v>
      </c>
      <c r="HU63" s="86">
        <f t="shared" si="207"/>
        <v>1.360320139043555E-76</v>
      </c>
      <c r="HV63" s="86">
        <f t="shared" si="208"/>
        <v>4.0893748818726031E-91</v>
      </c>
      <c r="HW63" s="86">
        <f t="shared" si="209"/>
        <v>1.7517200635900786E-76</v>
      </c>
      <c r="HX63" s="86">
        <f t="shared" si="210"/>
        <v>5.7208021043785778E-88</v>
      </c>
      <c r="HY63" s="86">
        <f t="shared" si="211"/>
        <v>2.4262636814451106E-93</v>
      </c>
      <c r="HZ63" s="86">
        <f t="shared" si="212"/>
        <v>3.0599446542331457E-91</v>
      </c>
      <c r="IA63" s="86">
        <f t="shared" si="213"/>
        <v>8.2325727202897911E-98</v>
      </c>
      <c r="IB63" s="86">
        <f t="shared" si="214"/>
        <v>3.4484294097216244E-93</v>
      </c>
      <c r="IC63" s="86">
        <f t="shared" si="215"/>
        <v>5.7443844276163883E-76</v>
      </c>
      <c r="ID63" s="86">
        <f t="shared" si="216"/>
        <v>7.7759069579709689E-83</v>
      </c>
      <c r="IE63" s="86">
        <f t="shared" si="217"/>
        <v>7.8992585632511655E-89</v>
      </c>
      <c r="IF63" s="86">
        <f t="shared" si="218"/>
        <v>3.9319774111339124E-43</v>
      </c>
      <c r="IG63" s="86">
        <f t="shared" si="219"/>
        <v>2.6853532947096575E-45</v>
      </c>
      <c r="II63" s="86">
        <f t="shared" si="115"/>
        <v>0</v>
      </c>
      <c r="IJ63" s="86">
        <f t="shared" si="116"/>
        <v>1.1357822216584261E-291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2.67826473065395E-217</v>
      </c>
      <c r="IW63" s="86">
        <f t="shared" si="129"/>
        <v>2.5099190450921045E-159</v>
      </c>
      <c r="IY63" s="86">
        <f t="shared" si="130"/>
        <v>1.4265336844011913E-3</v>
      </c>
      <c r="IZ63" s="86">
        <f t="shared" si="131"/>
        <v>1.9494845519232933E-3</v>
      </c>
      <c r="JA63" s="86">
        <f t="shared" si="132"/>
        <v>1.9688678947247431E-3</v>
      </c>
      <c r="JB63" s="86">
        <f t="shared" si="133"/>
        <v>1.1339086839083988E-3</v>
      </c>
      <c r="JC63" s="86">
        <f t="shared" si="134"/>
        <v>1.0029212401819613E-3</v>
      </c>
      <c r="JD63" s="86">
        <f t="shared" si="135"/>
        <v>5.4048336542064364E-4</v>
      </c>
      <c r="JE63" s="86">
        <f t="shared" si="136"/>
        <v>4.8072288631612308E-4</v>
      </c>
      <c r="JF63" s="86">
        <f t="shared" si="137"/>
        <v>5.7304037105007459E-4</v>
      </c>
      <c r="JG63" s="86">
        <f t="shared" si="138"/>
        <v>4.5863419064913323E-4</v>
      </c>
      <c r="JH63" s="86">
        <f t="shared" si="139"/>
        <v>6.610686970864425E-4</v>
      </c>
      <c r="JI63" s="86">
        <f t="shared" si="140"/>
        <v>2.7074822167704954E-3</v>
      </c>
      <c r="JJ63" s="86">
        <f t="shared" si="141"/>
        <v>7.2132200412905793E-4</v>
      </c>
      <c r="JK63" s="86">
        <f t="shared" si="142"/>
        <v>6.4386320228628847E-4</v>
      </c>
      <c r="JL63" s="86">
        <f t="shared" si="143"/>
        <v>1.5790182082176074E-4</v>
      </c>
      <c r="JM63" s="86">
        <f t="shared" si="144"/>
        <v>7.0539851697701348E-5</v>
      </c>
    </row>
    <row r="64" spans="2:273" x14ac:dyDescent="0.25">
      <c r="B64" s="2">
        <v>37</v>
      </c>
      <c r="C64" s="37">
        <v>136.05000000000001</v>
      </c>
      <c r="D64" s="37">
        <v>138.22399999999999</v>
      </c>
      <c r="E64" s="37">
        <v>137.24100000000001</v>
      </c>
      <c r="F64" s="37">
        <v>135.37899999999999</v>
      </c>
      <c r="G64" s="37">
        <v>137.29300000000001</v>
      </c>
      <c r="H64" s="37">
        <v>134.10300000000001</v>
      </c>
      <c r="I64" s="37">
        <v>133.78899999999999</v>
      </c>
      <c r="J64" s="37">
        <v>133.57900000000001</v>
      </c>
      <c r="K64" s="37">
        <v>135.54400000000001</v>
      </c>
      <c r="L64" s="37">
        <v>134.911</v>
      </c>
      <c r="M64" s="37">
        <v>140.6</v>
      </c>
      <c r="N64" s="37">
        <v>138.61799999999999</v>
      </c>
      <c r="O64" s="37">
        <v>134.964</v>
      </c>
      <c r="P64" s="37">
        <v>134.691</v>
      </c>
      <c r="Q64" s="37">
        <v>131.94999999999999</v>
      </c>
      <c r="S64" s="4">
        <f t="shared" si="8"/>
        <v>134.31412698064156</v>
      </c>
      <c r="T64" s="4">
        <f t="shared" si="9"/>
        <v>135.23249563988534</v>
      </c>
      <c r="U64" s="4">
        <f t="shared" si="10"/>
        <v>133.46044051461155</v>
      </c>
      <c r="V64" s="4">
        <f t="shared" si="11"/>
        <v>133.34429948899725</v>
      </c>
      <c r="W64" s="4">
        <f t="shared" si="12"/>
        <v>133.7979252839167</v>
      </c>
      <c r="X64" s="4">
        <f t="shared" si="13"/>
        <v>131.41674625514369</v>
      </c>
      <c r="Y64" s="4">
        <f t="shared" si="14"/>
        <v>131.6942766366557</v>
      </c>
      <c r="Z64" s="4">
        <f t="shared" si="15"/>
        <v>130.67022849883625</v>
      </c>
      <c r="AA64" s="4">
        <f t="shared" si="16"/>
        <v>133.16187039550402</v>
      </c>
      <c r="AB64" s="4">
        <f t="shared" si="17"/>
        <v>133.86216163695482</v>
      </c>
      <c r="AC64" s="4">
        <f t="shared" si="18"/>
        <v>135.82319007718078</v>
      </c>
      <c r="AD64" s="4">
        <f t="shared" si="19"/>
        <v>135.59644640808193</v>
      </c>
      <c r="AE64" s="4">
        <f t="shared" si="20"/>
        <v>134.93680764865496</v>
      </c>
      <c r="AF64" s="4">
        <f t="shared" si="21"/>
        <v>133.96087725365408</v>
      </c>
      <c r="AG64" s="4">
        <f t="shared" si="22"/>
        <v>132.1405165475789</v>
      </c>
      <c r="AI64" s="4">
        <f t="shared" si="23"/>
        <v>1.7358730193584506</v>
      </c>
      <c r="AJ64" s="4">
        <f t="shared" si="24"/>
        <v>2.9915043601146465</v>
      </c>
      <c r="AK64" s="4">
        <f t="shared" si="25"/>
        <v>3.7805594853884656</v>
      </c>
      <c r="AL64" s="4">
        <f t="shared" si="26"/>
        <v>2.0347005110027396</v>
      </c>
      <c r="AM64" s="4">
        <f t="shared" si="27"/>
        <v>3.4950747160833089</v>
      </c>
      <c r="AN64" s="4">
        <f t="shared" si="28"/>
        <v>2.686253744856316</v>
      </c>
      <c r="AO64" s="4">
        <f t="shared" si="29"/>
        <v>2.0947233633442863</v>
      </c>
      <c r="AP64" s="4">
        <f t="shared" si="30"/>
        <v>2.9087715011637556</v>
      </c>
      <c r="AQ64" s="4">
        <f t="shared" si="31"/>
        <v>2.3821296044959865</v>
      </c>
      <c r="AR64" s="4">
        <f t="shared" si="32"/>
        <v>1.0488383630451779</v>
      </c>
      <c r="AS64" s="4">
        <f t="shared" si="33"/>
        <v>4.7768099228192114</v>
      </c>
      <c r="AT64" s="4">
        <f t="shared" si="34"/>
        <v>3.0215535919180638</v>
      </c>
      <c r="AU64" s="4">
        <f t="shared" si="35"/>
        <v>2.7192351345036059E-2</v>
      </c>
      <c r="AV64" s="4">
        <f t="shared" si="220"/>
        <v>0.730122746345927</v>
      </c>
      <c r="AW64" s="4">
        <f t="shared" si="220"/>
        <v>-0.19051654757890901</v>
      </c>
      <c r="AY64" s="2">
        <f t="shared" si="96"/>
        <v>133.01501587223933</v>
      </c>
      <c r="AZ64" s="2">
        <f t="shared" si="147"/>
        <v>133.50866209815177</v>
      </c>
      <c r="BA64" s="2">
        <f t="shared" si="148"/>
        <v>131.6810554447807</v>
      </c>
      <c r="BB64" s="2">
        <f t="shared" si="149"/>
        <v>132.27036610946891</v>
      </c>
      <c r="BC64" s="2">
        <f t="shared" si="150"/>
        <v>132.77457695315445</v>
      </c>
      <c r="BD64" s="2">
        <f t="shared" si="151"/>
        <v>130.83511313979787</v>
      </c>
      <c r="BE64" s="2">
        <f t="shared" si="152"/>
        <v>131.16164569009135</v>
      </c>
      <c r="BF64" s="2">
        <f t="shared" si="153"/>
        <v>130.04794215990995</v>
      </c>
      <c r="BG64" s="2">
        <f t="shared" si="154"/>
        <v>132.67049456960297</v>
      </c>
      <c r="BH64" s="2">
        <f t="shared" si="155"/>
        <v>133.2504651453589</v>
      </c>
      <c r="BI64" s="2">
        <f t="shared" si="156"/>
        <v>133.81131532940125</v>
      </c>
      <c r="BJ64" s="2">
        <f t="shared" si="157"/>
        <v>134.877122010704</v>
      </c>
      <c r="BK64" s="2">
        <f t="shared" si="158"/>
        <v>134.23140323468115</v>
      </c>
      <c r="BL64" s="2">
        <f t="shared" si="159"/>
        <v>133.76003891353866</v>
      </c>
      <c r="BM64" s="2">
        <f t="shared" si="160"/>
        <v>132.05756292393158</v>
      </c>
      <c r="BO64" s="2">
        <f t="shared" si="38"/>
        <v>136.05000000000001</v>
      </c>
      <c r="BP64" s="2">
        <f t="shared" si="39"/>
        <v>138.22399999999999</v>
      </c>
      <c r="BQ64" s="2">
        <f t="shared" si="40"/>
        <v>137.24100000000001</v>
      </c>
      <c r="BR64" s="2">
        <f t="shared" si="41"/>
        <v>135.37899999999999</v>
      </c>
      <c r="BS64" s="2">
        <f t="shared" si="42"/>
        <v>137.29300000000001</v>
      </c>
      <c r="BT64" s="2">
        <f t="shared" si="43"/>
        <v>134.10300000000001</v>
      </c>
      <c r="BU64" s="2">
        <f t="shared" si="44"/>
        <v>133.78899999999999</v>
      </c>
      <c r="BV64" s="2">
        <f t="shared" si="45"/>
        <v>133.57900000000001</v>
      </c>
      <c r="BW64" s="2">
        <f t="shared" si="46"/>
        <v>135.54400000000001</v>
      </c>
      <c r="BX64" s="2">
        <f t="shared" si="47"/>
        <v>134.911</v>
      </c>
      <c r="BY64" s="2">
        <f t="shared" si="48"/>
        <v>140.6</v>
      </c>
      <c r="BZ64" s="2">
        <f t="shared" si="49"/>
        <v>138.61799999999999</v>
      </c>
      <c r="CA64" s="2">
        <f t="shared" si="50"/>
        <v>134.964</v>
      </c>
      <c r="CB64" s="2">
        <f t="shared" si="51"/>
        <v>134.691</v>
      </c>
      <c r="CC64" s="2">
        <f t="shared" si="52"/>
        <v>131.94999999999999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136.1565280487805</v>
      </c>
      <c r="DL64" s="2">
        <f t="shared" si="221"/>
        <v>136.68904390243901</v>
      </c>
      <c r="DM64" s="2">
        <f t="shared" si="221"/>
        <v>135.19228031358887</v>
      </c>
      <c r="DN64" s="2">
        <f t="shared" si="221"/>
        <v>135.83449840525333</v>
      </c>
      <c r="DO64" s="2">
        <f t="shared" si="221"/>
        <v>136.35435408688039</v>
      </c>
      <c r="DP64" s="2">
        <f t="shared" si="221"/>
        <v>134.22873328591751</v>
      </c>
      <c r="DQ64" s="2">
        <f t="shared" si="221"/>
        <v>133.75032195353242</v>
      </c>
      <c r="DR64" s="2">
        <f t="shared" si="221"/>
        <v>132.836968627451</v>
      </c>
      <c r="DS64" s="2">
        <f t="shared" si="221"/>
        <v>134.85186636636638</v>
      </c>
      <c r="DT64" s="2">
        <f t="shared" si="221"/>
        <v>135.06435609293504</v>
      </c>
      <c r="DU64" s="2">
        <f t="shared" si="221"/>
        <v>137.77925534709195</v>
      </c>
      <c r="DV64" s="2">
        <f t="shared" si="221"/>
        <v>138.6543541963016</v>
      </c>
      <c r="DW64" s="2">
        <f t="shared" si="221"/>
        <v>137.07479613899613</v>
      </c>
      <c r="DX64" s="2">
        <f t="shared" si="221"/>
        <v>135.55119852941178</v>
      </c>
      <c r="DY64" s="2">
        <f t="shared" si="221"/>
        <v>134.16564516129031</v>
      </c>
      <c r="EA64" s="2">
        <f t="shared" si="71"/>
        <v>128.3810284991313</v>
      </c>
      <c r="EB64" s="2">
        <f t="shared" si="72"/>
        <v>129.06534942661654</v>
      </c>
      <c r="EC64" s="2">
        <f t="shared" si="73"/>
        <v>126.79639027406748</v>
      </c>
      <c r="ED64" s="2">
        <f t="shared" si="74"/>
        <v>126.84674564090483</v>
      </c>
      <c r="EE64" s="2">
        <f t="shared" si="75"/>
        <v>127.34008484190058</v>
      </c>
      <c r="EF64" s="2">
        <f t="shared" si="76"/>
        <v>125.19549991643919</v>
      </c>
      <c r="EG64" s="2">
        <f t="shared" si="77"/>
        <v>126.82743683061523</v>
      </c>
      <c r="EH64" s="2">
        <f t="shared" si="78"/>
        <v>125.53849445911993</v>
      </c>
      <c r="EI64" s="2">
        <f t="shared" si="79"/>
        <v>129.01799143113325</v>
      </c>
      <c r="EJ64" s="2">
        <f t="shared" si="80"/>
        <v>130.32137595837895</v>
      </c>
      <c r="EK64" s="2">
        <f t="shared" si="81"/>
        <v>128.67126199542361</v>
      </c>
      <c r="EL64" s="2">
        <f t="shared" si="82"/>
        <v>128.83473339749759</v>
      </c>
      <c r="EM64" s="2">
        <f t="shared" si="83"/>
        <v>129.73752774956688</v>
      </c>
      <c r="EN64" s="2">
        <f t="shared" si="84"/>
        <v>130.4421643799987</v>
      </c>
      <c r="EO64" s="2">
        <f t="shared" si="85"/>
        <v>127.87863621664683</v>
      </c>
      <c r="EQ64" s="2">
        <f t="shared" si="86"/>
        <v>129.05350296532851</v>
      </c>
      <c r="ER64" s="2">
        <f t="shared" si="222"/>
        <v>127.54958252774648</v>
      </c>
      <c r="ES64" s="2">
        <f t="shared" si="222"/>
        <v>126.87622571720028</v>
      </c>
      <c r="ET64" s="2">
        <f t="shared" si="222"/>
        <v>127.16503458470929</v>
      </c>
      <c r="EU64" s="2">
        <f t="shared" si="222"/>
        <v>127.21653122945968</v>
      </c>
      <c r="EV64" s="2">
        <f t="shared" si="222"/>
        <v>125.15365182239961</v>
      </c>
      <c r="EW64" s="2">
        <f t="shared" si="222"/>
        <v>126.99401639732184</v>
      </c>
      <c r="EX64" s="2">
        <f t="shared" si="222"/>
        <v>126.13639544181923</v>
      </c>
      <c r="EY64" s="2">
        <f t="shared" si="222"/>
        <v>128.79779155186301</v>
      </c>
      <c r="EZ64" s="2">
        <f t="shared" si="222"/>
        <v>130.17158908352548</v>
      </c>
      <c r="FA64" s="2">
        <f t="shared" si="222"/>
        <v>129.37425378496067</v>
      </c>
      <c r="FB64" s="2">
        <f t="shared" si="222"/>
        <v>128.6045043751439</v>
      </c>
      <c r="FC64" s="2">
        <f t="shared" si="222"/>
        <v>129.89468230512338</v>
      </c>
      <c r="FD64" s="2">
        <f t="shared" si="222"/>
        <v>130.44742654969795</v>
      </c>
      <c r="FE64" s="2">
        <f t="shared" si="222"/>
        <v>139.43721925785292</v>
      </c>
      <c r="FG64" s="2">
        <f t="shared" si="88"/>
        <v>0.4040333402522987</v>
      </c>
      <c r="FH64" s="2">
        <f t="shared" si="223"/>
        <v>0.41715069299045987</v>
      </c>
      <c r="FI64" s="2">
        <f t="shared" si="223"/>
        <v>0.41820857748078966</v>
      </c>
      <c r="FJ64" s="2">
        <f t="shared" si="223"/>
        <v>0.39655742769550867</v>
      </c>
      <c r="FK64" s="2">
        <f t="shared" si="223"/>
        <v>0.39712223886470582</v>
      </c>
      <c r="FL64" s="2">
        <f t="shared" si="223"/>
        <v>0.37568130997925042</v>
      </c>
      <c r="FM64" s="2">
        <f t="shared" si="223"/>
        <v>0.37393238617241259</v>
      </c>
      <c r="FN64" s="2">
        <f t="shared" si="223"/>
        <v>0.38214662693201362</v>
      </c>
      <c r="FO64" s="2">
        <f t="shared" si="223"/>
        <v>0.37391076865589012</v>
      </c>
      <c r="FP64" s="2">
        <f t="shared" si="223"/>
        <v>0.38243373231258426</v>
      </c>
      <c r="FQ64" s="2">
        <f t="shared" si="223"/>
        <v>0.43566352416840026</v>
      </c>
      <c r="FR64" s="2">
        <f t="shared" si="223"/>
        <v>0.38465952977776607</v>
      </c>
      <c r="FS64" s="2">
        <f t="shared" si="223"/>
        <v>0.38752932196726664</v>
      </c>
      <c r="FT64" s="2">
        <f t="shared" si="223"/>
        <v>0.35058680521562824</v>
      </c>
      <c r="FU64" s="2">
        <f t="shared" si="223"/>
        <v>0.33541215840389466</v>
      </c>
      <c r="FW64" s="2">
        <f t="shared" si="112"/>
        <v>7.2684743156748132E-5</v>
      </c>
      <c r="FX64" s="2">
        <f t="shared" si="164"/>
        <v>1.0052373519846627E-4</v>
      </c>
      <c r="FY64" s="2">
        <f t="shared" si="165"/>
        <v>1.0473174395200506E-4</v>
      </c>
      <c r="FZ64" s="2">
        <f t="shared" si="166"/>
        <v>8.7408655959634606E-5</v>
      </c>
      <c r="GA64" s="2">
        <f t="shared" si="167"/>
        <v>8.3764691859743141E-5</v>
      </c>
      <c r="GB64" s="2">
        <f t="shared" si="168"/>
        <v>7.6479606547823209E-5</v>
      </c>
      <c r="GC64" s="2">
        <f t="shared" si="169"/>
        <v>8.8184698491662006E-5</v>
      </c>
      <c r="GD64" s="2">
        <f t="shared" si="170"/>
        <v>1.0171857693477246E-4</v>
      </c>
      <c r="GE64" s="2">
        <f t="shared" si="171"/>
        <v>1.0506585266712198E-4</v>
      </c>
      <c r="GF64" s="2">
        <f t="shared" si="172"/>
        <v>1.0249518475049546E-4</v>
      </c>
      <c r="GG64" s="2">
        <f t="shared" si="173"/>
        <v>1.1445937301911929E-4</v>
      </c>
      <c r="GH64" s="2">
        <f t="shared" si="174"/>
        <v>9.3239911438152822E-5</v>
      </c>
      <c r="GI64" s="2">
        <f t="shared" si="175"/>
        <v>8.7428152088127483E-5</v>
      </c>
      <c r="GJ64" s="2">
        <f t="shared" si="176"/>
        <v>6.5430645239223653E-5</v>
      </c>
      <c r="GK64" s="2">
        <f t="shared" si="177"/>
        <v>5.6841108154554303E-5</v>
      </c>
      <c r="GM64" s="86">
        <f t="shared" si="113"/>
        <v>2.2341894701237851E-3</v>
      </c>
      <c r="GN64" s="86">
        <f t="shared" si="178"/>
        <v>2.9901673617628928E-3</v>
      </c>
      <c r="GO64" s="86">
        <f t="shared" si="179"/>
        <v>3.0256112178471311E-3</v>
      </c>
      <c r="GP64" s="86">
        <f t="shared" si="180"/>
        <v>1.8136198605143751E-3</v>
      </c>
      <c r="GQ64" s="86">
        <f t="shared" si="181"/>
        <v>1.6497200634599865E-3</v>
      </c>
      <c r="GR64" s="86">
        <f t="shared" si="182"/>
        <v>9.2462715476240626E-4</v>
      </c>
      <c r="GS64" s="86">
        <f t="shared" si="183"/>
        <v>8.3482278988374753E-4</v>
      </c>
      <c r="GT64" s="86">
        <f t="shared" si="184"/>
        <v>9.94080146534736E-4</v>
      </c>
      <c r="GU64" s="86">
        <f t="shared" si="185"/>
        <v>8.0331319212749322E-4</v>
      </c>
      <c r="GV64" s="86">
        <f t="shared" si="186"/>
        <v>1.1168543417055675E-3</v>
      </c>
      <c r="GW64" s="86">
        <f t="shared" si="187"/>
        <v>4.1292353388445984E-3</v>
      </c>
      <c r="GX64" s="86">
        <f t="shared" si="188"/>
        <v>1.2084235936620916E-3</v>
      </c>
      <c r="GY64" s="86">
        <f t="shared" si="189"/>
        <v>1.1157639659490313E-3</v>
      </c>
      <c r="GZ64" s="86">
        <f t="shared" si="190"/>
        <v>3.0368052586546317E-4</v>
      </c>
      <c r="HA64" s="86">
        <f t="shared" si="191"/>
        <v>1.4502692426023066E-4</v>
      </c>
      <c r="HC64" s="86">
        <f t="shared" si="145"/>
        <v>3.1577008161944297E-11</v>
      </c>
      <c r="HD64" s="86">
        <f t="shared" si="192"/>
        <v>5.9872614179494282E-11</v>
      </c>
      <c r="HE64" s="86">
        <f t="shared" si="193"/>
        <v>3.9717054112654616E-12</v>
      </c>
      <c r="HF64" s="86">
        <f t="shared" si="194"/>
        <v>1.2740503671417397E-13</v>
      </c>
      <c r="HG64" s="86">
        <f t="shared" si="195"/>
        <v>1.4081333617157063E-11</v>
      </c>
      <c r="HH64" s="86">
        <f t="shared" si="196"/>
        <v>4.4821868176943588E-13</v>
      </c>
      <c r="HI64" s="86">
        <f t="shared" si="197"/>
        <v>9.2377989737500402E-14</v>
      </c>
      <c r="HJ64" s="86">
        <f t="shared" si="198"/>
        <v>2.481330802217177E-13</v>
      </c>
      <c r="HK64" s="86">
        <f t="shared" si="199"/>
        <v>2.8034686520546548E-14</v>
      </c>
      <c r="HL64" s="86">
        <f t="shared" si="200"/>
        <v>8.3518567072993179E-14</v>
      </c>
      <c r="HM64" s="86">
        <f t="shared" si="201"/>
        <v>2.1228788073804985E-11</v>
      </c>
      <c r="HN64" s="86">
        <f t="shared" si="202"/>
        <v>1.5605958484422037E-12</v>
      </c>
      <c r="HO64" s="86">
        <f t="shared" si="203"/>
        <v>4.9925754315132826E-13</v>
      </c>
      <c r="HP64" s="86">
        <f t="shared" si="204"/>
        <v>9.623902441436166E-20</v>
      </c>
      <c r="HQ64" s="86">
        <f t="shared" si="205"/>
        <v>6.7195327687265924E-21</v>
      </c>
      <c r="HS64" s="86">
        <f t="shared" si="114"/>
        <v>1.6320381200373557E-70</v>
      </c>
      <c r="HT64" s="86">
        <f t="shared" si="206"/>
        <v>3.6740964491731299E-66</v>
      </c>
      <c r="HU64" s="86">
        <f t="shared" si="207"/>
        <v>1.222372800757323E-74</v>
      </c>
      <c r="HV64" s="86">
        <f t="shared" si="208"/>
        <v>7.7039282433276147E-89</v>
      </c>
      <c r="HW64" s="86">
        <f t="shared" si="209"/>
        <v>1.4268545759163121E-74</v>
      </c>
      <c r="HX64" s="86">
        <f t="shared" si="210"/>
        <v>8.7851005976588642E-86</v>
      </c>
      <c r="HY64" s="86">
        <f t="shared" si="211"/>
        <v>5.3695890107099227E-91</v>
      </c>
      <c r="HZ64" s="86">
        <f t="shared" si="212"/>
        <v>6.483290100228484E-89</v>
      </c>
      <c r="IA64" s="86">
        <f t="shared" si="213"/>
        <v>2.6373414870264615E-95</v>
      </c>
      <c r="IB64" s="86">
        <f t="shared" si="214"/>
        <v>8.3927010516565696E-91</v>
      </c>
      <c r="IC64" s="86">
        <f t="shared" si="215"/>
        <v>5.2099626967507786E-74</v>
      </c>
      <c r="ID64" s="86">
        <f t="shared" si="216"/>
        <v>9.7201098388588341E-81</v>
      </c>
      <c r="IE64" s="86">
        <f t="shared" si="217"/>
        <v>1.3902677010018382E-86</v>
      </c>
      <c r="IF64" s="86">
        <f t="shared" si="218"/>
        <v>4.2001924009426854E-42</v>
      </c>
      <c r="IG64" s="86">
        <f t="shared" si="219"/>
        <v>3.1320308782298616E-44</v>
      </c>
      <c r="II64" s="86">
        <f t="shared" si="115"/>
        <v>1.4209157240722928E-305</v>
      </c>
      <c r="IJ64" s="86">
        <f t="shared" si="116"/>
        <v>5.7929360024586525E-286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3.0481010981597918E-213</v>
      </c>
      <c r="IW64" s="86">
        <f t="shared" si="129"/>
        <v>2.1004944467348545E-156</v>
      </c>
      <c r="IY64" s="86">
        <f t="shared" si="130"/>
        <v>2.2341895017007935E-3</v>
      </c>
      <c r="IZ64" s="86">
        <f t="shared" si="131"/>
        <v>2.9901674216355071E-3</v>
      </c>
      <c r="JA64" s="86">
        <f t="shared" si="132"/>
        <v>3.0256112218188364E-3</v>
      </c>
      <c r="JB64" s="86">
        <f t="shared" si="133"/>
        <v>1.8136198606417801E-3</v>
      </c>
      <c r="JC64" s="86">
        <f t="shared" si="134"/>
        <v>1.6497200775413201E-3</v>
      </c>
      <c r="JD64" s="86">
        <f t="shared" si="135"/>
        <v>9.2462715521062497E-4</v>
      </c>
      <c r="JE64" s="86">
        <f t="shared" si="136"/>
        <v>8.3482278997612557E-4</v>
      </c>
      <c r="JF64" s="86">
        <f t="shared" si="137"/>
        <v>9.9408014678286911E-4</v>
      </c>
      <c r="JG64" s="86">
        <f t="shared" si="138"/>
        <v>8.0331319215552787E-4</v>
      </c>
      <c r="JH64" s="86">
        <f t="shared" si="139"/>
        <v>1.116854341789086E-3</v>
      </c>
      <c r="JI64" s="86">
        <f t="shared" si="140"/>
        <v>4.1292353600733862E-3</v>
      </c>
      <c r="JJ64" s="86">
        <f t="shared" si="141"/>
        <v>1.2084235952226875E-3</v>
      </c>
      <c r="JK64" s="86">
        <f t="shared" si="142"/>
        <v>1.1157639664482889E-3</v>
      </c>
      <c r="JL64" s="86">
        <f t="shared" si="143"/>
        <v>3.0368052586546328E-4</v>
      </c>
      <c r="JM64" s="86">
        <f t="shared" si="144"/>
        <v>1.4502692426023066E-4</v>
      </c>
    </row>
    <row r="65" spans="2:273" x14ac:dyDescent="0.25">
      <c r="B65" s="2">
        <v>38</v>
      </c>
      <c r="C65" s="37">
        <v>137.30000000000001</v>
      </c>
      <c r="D65" s="37">
        <v>138.13800000000001</v>
      </c>
      <c r="E65" s="37">
        <v>135.87899999999999</v>
      </c>
      <c r="F65" s="37">
        <v>137.517</v>
      </c>
      <c r="G65" s="37">
        <v>135.828</v>
      </c>
      <c r="H65" s="37">
        <v>134.845</v>
      </c>
      <c r="I65" s="37">
        <v>135.77199999999999</v>
      </c>
      <c r="J65" s="37">
        <v>131.82499999999999</v>
      </c>
      <c r="K65" s="37">
        <v>135.78899999999999</v>
      </c>
      <c r="L65" s="37">
        <v>136.536</v>
      </c>
      <c r="M65" s="37">
        <v>141.273</v>
      </c>
      <c r="N65" s="37">
        <v>139.83600000000001</v>
      </c>
      <c r="O65" s="37">
        <v>138.23599999999999</v>
      </c>
      <c r="P65" s="37">
        <v>134.036</v>
      </c>
      <c r="Q65" s="37">
        <v>134.1</v>
      </c>
      <c r="S65" s="4">
        <f t="shared" si="8"/>
        <v>134.84411634855309</v>
      </c>
      <c r="T65" s="4">
        <f t="shared" si="9"/>
        <v>135.94406053790027</v>
      </c>
      <c r="U65" s="4">
        <f t="shared" si="10"/>
        <v>134.19128412607148</v>
      </c>
      <c r="V65" s="4">
        <f t="shared" si="11"/>
        <v>133.83685333387865</v>
      </c>
      <c r="W65" s="4">
        <f t="shared" si="12"/>
        <v>134.31991741312441</v>
      </c>
      <c r="X65" s="4">
        <f t="shared" si="13"/>
        <v>131.712674023376</v>
      </c>
      <c r="Y65" s="4">
        <f t="shared" si="14"/>
        <v>131.98643691581808</v>
      </c>
      <c r="Z65" s="4">
        <f t="shared" si="15"/>
        <v>130.97424391181352</v>
      </c>
      <c r="AA65" s="4">
        <f t="shared" si="16"/>
        <v>133.4557948444247</v>
      </c>
      <c r="AB65" s="4">
        <f t="shared" si="17"/>
        <v>134.1812629203576</v>
      </c>
      <c r="AC65" s="4">
        <f t="shared" si="18"/>
        <v>136.60010378557132</v>
      </c>
      <c r="AD65" s="4">
        <f t="shared" si="19"/>
        <v>135.92749669834325</v>
      </c>
      <c r="AE65" s="4">
        <f t="shared" si="20"/>
        <v>135.34322210330976</v>
      </c>
      <c r="AF65" s="4">
        <f t="shared" si="21"/>
        <v>134.11261474402667</v>
      </c>
      <c r="AG65" s="4">
        <f t="shared" si="22"/>
        <v>132.21941849642258</v>
      </c>
      <c r="AI65" s="4">
        <f t="shared" si="23"/>
        <v>2.4558836514469249</v>
      </c>
      <c r="AJ65" s="4">
        <f t="shared" si="24"/>
        <v>2.1939394620997348</v>
      </c>
      <c r="AK65" s="4">
        <f t="shared" si="25"/>
        <v>1.6877158739285107</v>
      </c>
      <c r="AL65" s="4">
        <f t="shared" si="26"/>
        <v>3.6801466661213453</v>
      </c>
      <c r="AM65" s="4">
        <f t="shared" si="27"/>
        <v>1.508082586875588</v>
      </c>
      <c r="AN65" s="4">
        <f t="shared" si="28"/>
        <v>3.1323259766240028</v>
      </c>
      <c r="AO65" s="4">
        <f t="shared" si="29"/>
        <v>3.7855630841819163</v>
      </c>
      <c r="AP65" s="4">
        <f t="shared" si="30"/>
        <v>0.85075608818647197</v>
      </c>
      <c r="AQ65" s="4">
        <f t="shared" si="31"/>
        <v>2.3332051555752855</v>
      </c>
      <c r="AR65" s="4">
        <f t="shared" si="32"/>
        <v>2.3547370796424048</v>
      </c>
      <c r="AS65" s="4">
        <f t="shared" si="33"/>
        <v>4.6728962144286754</v>
      </c>
      <c r="AT65" s="4">
        <f t="shared" si="34"/>
        <v>3.908503301656765</v>
      </c>
      <c r="AU65" s="4">
        <f t="shared" si="35"/>
        <v>2.8927778966902338</v>
      </c>
      <c r="AV65" s="4">
        <f t="shared" si="220"/>
        <v>-7.6614744026670678E-2</v>
      </c>
      <c r="AW65" s="4">
        <f t="shared" si="220"/>
        <v>1.8805815035774174</v>
      </c>
      <c r="AY65" s="2">
        <f t="shared" si="96"/>
        <v>132.91586317661216</v>
      </c>
      <c r="AZ65" s="2">
        <f t="shared" si="147"/>
        <v>133.43624574970789</v>
      </c>
      <c r="BA65" s="2">
        <f t="shared" si="148"/>
        <v>131.59879829159104</v>
      </c>
      <c r="BB65" s="2">
        <f t="shared" si="149"/>
        <v>132.21138766024504</v>
      </c>
      <c r="BC65" s="2">
        <f t="shared" si="150"/>
        <v>132.73254578350512</v>
      </c>
      <c r="BD65" s="2">
        <f t="shared" si="151"/>
        <v>130.77534106575894</v>
      </c>
      <c r="BE65" s="2">
        <f t="shared" si="152"/>
        <v>131.11629670826696</v>
      </c>
      <c r="BF65" s="2">
        <f t="shared" si="153"/>
        <v>129.9600547978425</v>
      </c>
      <c r="BG65" s="2">
        <f t="shared" si="154"/>
        <v>132.64691370406794</v>
      </c>
      <c r="BH65" s="2">
        <f t="shared" si="155"/>
        <v>133.20744769136155</v>
      </c>
      <c r="BI65" s="2">
        <f t="shared" si="156"/>
        <v>133.69561394622474</v>
      </c>
      <c r="BJ65" s="2">
        <f t="shared" si="157"/>
        <v>134.7912599836018</v>
      </c>
      <c r="BK65" s="2">
        <f t="shared" si="158"/>
        <v>134.19575586304617</v>
      </c>
      <c r="BL65" s="2">
        <f t="shared" si="159"/>
        <v>133.75160928162646</v>
      </c>
      <c r="BM65" s="2">
        <f t="shared" si="160"/>
        <v>132.0605692904515</v>
      </c>
      <c r="BO65" s="2">
        <f t="shared" si="38"/>
        <v>137.30000000000001</v>
      </c>
      <c r="BP65" s="2">
        <f t="shared" si="39"/>
        <v>138.13800000000001</v>
      </c>
      <c r="BQ65" s="2">
        <f t="shared" si="40"/>
        <v>135.87899999999999</v>
      </c>
      <c r="BR65" s="2">
        <f t="shared" si="41"/>
        <v>137.517</v>
      </c>
      <c r="BS65" s="2">
        <f t="shared" si="42"/>
        <v>135.828</v>
      </c>
      <c r="BT65" s="2">
        <f t="shared" si="43"/>
        <v>134.845</v>
      </c>
      <c r="BU65" s="2">
        <f t="shared" si="44"/>
        <v>135.77199999999999</v>
      </c>
      <c r="BV65" s="2">
        <f t="shared" si="45"/>
        <v>131.82499999999999</v>
      </c>
      <c r="BW65" s="2">
        <f t="shared" si="46"/>
        <v>135.78899999999999</v>
      </c>
      <c r="BX65" s="2">
        <f t="shared" si="47"/>
        <v>136.536</v>
      </c>
      <c r="BY65" s="2">
        <f t="shared" si="48"/>
        <v>141.273</v>
      </c>
      <c r="BZ65" s="2">
        <f t="shared" si="49"/>
        <v>139.83600000000001</v>
      </c>
      <c r="CA65" s="2">
        <f t="shared" si="50"/>
        <v>138.23599999999999</v>
      </c>
      <c r="CB65" s="2">
        <f t="shared" si="51"/>
        <v>134.036</v>
      </c>
      <c r="CC65" s="2">
        <f t="shared" si="52"/>
        <v>134.1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136.32551463414634</v>
      </c>
      <c r="DL65" s="2">
        <f t="shared" si="221"/>
        <v>136.92034634146341</v>
      </c>
      <c r="DM65" s="2">
        <f t="shared" si="221"/>
        <v>135.40835993031362</v>
      </c>
      <c r="DN65" s="2">
        <f t="shared" si="221"/>
        <v>136.09512410881806</v>
      </c>
      <c r="DO65" s="2">
        <f t="shared" si="221"/>
        <v>136.66000645584856</v>
      </c>
      <c r="DP65" s="2">
        <f t="shared" si="221"/>
        <v>134.47674395448081</v>
      </c>
      <c r="DQ65" s="2">
        <f t="shared" si="221"/>
        <v>133.94572925557131</v>
      </c>
      <c r="DR65" s="2">
        <f t="shared" si="221"/>
        <v>132.97958599439778</v>
      </c>
      <c r="DS65" s="2">
        <f t="shared" si="221"/>
        <v>135.06193123123126</v>
      </c>
      <c r="DT65" s="2">
        <f t="shared" si="221"/>
        <v>135.21512091038406</v>
      </c>
      <c r="DU65" s="2">
        <f t="shared" si="221"/>
        <v>137.9747227954972</v>
      </c>
      <c r="DV65" s="2">
        <f t="shared" si="221"/>
        <v>138.91022119487914</v>
      </c>
      <c r="DW65" s="2">
        <f t="shared" si="221"/>
        <v>137.31872548262547</v>
      </c>
      <c r="DX65" s="2">
        <f t="shared" si="221"/>
        <v>135.73420020053479</v>
      </c>
      <c r="DY65" s="2">
        <f t="shared" si="221"/>
        <v>134.31129032258065</v>
      </c>
      <c r="EA65" s="2">
        <f t="shared" si="71"/>
        <v>128.32888718157938</v>
      </c>
      <c r="EB65" s="2">
        <f t="shared" si="72"/>
        <v>128.99691596800616</v>
      </c>
      <c r="EC65" s="2">
        <f t="shared" si="73"/>
        <v>126.76541515781142</v>
      </c>
      <c r="ED65" s="2">
        <f t="shared" si="74"/>
        <v>126.82142960650332</v>
      </c>
      <c r="EE65" s="2">
        <f t="shared" si="75"/>
        <v>127.29485167821954</v>
      </c>
      <c r="EF65" s="2">
        <f t="shared" si="76"/>
        <v>125.16547576736671</v>
      </c>
      <c r="EG65" s="2">
        <f t="shared" si="77"/>
        <v>126.7958213731516</v>
      </c>
      <c r="EH65" s="2">
        <f t="shared" si="78"/>
        <v>125.5074848431158</v>
      </c>
      <c r="EI65" s="2">
        <f t="shared" si="79"/>
        <v>128.95899687722229</v>
      </c>
      <c r="EJ65" s="2">
        <f t="shared" si="80"/>
        <v>130.25069920591454</v>
      </c>
      <c r="EK65" s="2">
        <f t="shared" si="81"/>
        <v>128.64020234740127</v>
      </c>
      <c r="EL65" s="2">
        <f t="shared" si="82"/>
        <v>128.78197822581652</v>
      </c>
      <c r="EM65" s="2">
        <f t="shared" si="83"/>
        <v>129.69431047254915</v>
      </c>
      <c r="EN65" s="2">
        <f t="shared" si="84"/>
        <v>130.40227277456273</v>
      </c>
      <c r="EO65" s="2">
        <f t="shared" si="85"/>
        <v>127.99138436905992</v>
      </c>
      <c r="EQ65" s="2">
        <f t="shared" si="86"/>
        <v>128.99115510948909</v>
      </c>
      <c r="ER65" s="2">
        <f t="shared" si="222"/>
        <v>127.50470612232587</v>
      </c>
      <c r="ES65" s="2">
        <f t="shared" si="222"/>
        <v>126.84398681082848</v>
      </c>
      <c r="ET65" s="2">
        <f t="shared" si="222"/>
        <v>127.13474004365357</v>
      </c>
      <c r="EU65" s="2">
        <f t="shared" si="222"/>
        <v>127.173209901636</v>
      </c>
      <c r="EV65" s="2">
        <f t="shared" si="222"/>
        <v>125.12425789635729</v>
      </c>
      <c r="EW65" s="2">
        <f t="shared" si="222"/>
        <v>126.95980495837635</v>
      </c>
      <c r="EX65" s="2">
        <f t="shared" si="222"/>
        <v>126.09586706655682</v>
      </c>
      <c r="EY65" s="2">
        <f t="shared" si="222"/>
        <v>128.74226836505449</v>
      </c>
      <c r="EZ65" s="2">
        <f t="shared" si="222"/>
        <v>130.10328440651134</v>
      </c>
      <c r="FA65" s="2">
        <f t="shared" si="222"/>
        <v>129.33178470942892</v>
      </c>
      <c r="FB65" s="2">
        <f t="shared" si="222"/>
        <v>128.55533908598966</v>
      </c>
      <c r="FC65" s="2">
        <f t="shared" si="222"/>
        <v>129.84901529667843</v>
      </c>
      <c r="FD65" s="2">
        <f t="shared" si="222"/>
        <v>130.40743127741456</v>
      </c>
      <c r="FE65" s="2">
        <f t="shared" si="222"/>
        <v>139.35148257312369</v>
      </c>
      <c r="FG65" s="2">
        <f t="shared" si="88"/>
        <v>0.42639278349686266</v>
      </c>
      <c r="FH65" s="2">
        <f t="shared" si="223"/>
        <v>0.43970047752836811</v>
      </c>
      <c r="FI65" s="2">
        <f t="shared" si="223"/>
        <v>0.4407723017751794</v>
      </c>
      <c r="FJ65" s="2">
        <f t="shared" si="223"/>
        <v>0.41879387719217398</v>
      </c>
      <c r="FK65" s="2">
        <f t="shared" si="223"/>
        <v>0.41936834930753397</v>
      </c>
      <c r="FL65" s="2">
        <f t="shared" si="223"/>
        <v>0.39751829266527233</v>
      </c>
      <c r="FM65" s="2">
        <f t="shared" si="223"/>
        <v>0.39573214784005761</v>
      </c>
      <c r="FN65" s="2">
        <f t="shared" si="223"/>
        <v>0.4041161593426863</v>
      </c>
      <c r="FO65" s="2">
        <f t="shared" si="223"/>
        <v>0.39571006661437902</v>
      </c>
      <c r="FP65" s="2">
        <f t="shared" si="223"/>
        <v>0.40440896677915583</v>
      </c>
      <c r="FQ65" s="2">
        <f t="shared" si="223"/>
        <v>0.45842693978987914</v>
      </c>
      <c r="FR65" s="2">
        <f t="shared" si="223"/>
        <v>0.4066784390436502</v>
      </c>
      <c r="FS65" s="2">
        <f t="shared" si="223"/>
        <v>0.40960315588870039</v>
      </c>
      <c r="FT65" s="2">
        <f t="shared" si="223"/>
        <v>0.37183388493559949</v>
      </c>
      <c r="FU65" s="2">
        <f t="shared" si="223"/>
        <v>0.35624407441043526</v>
      </c>
      <c r="FW65" s="2">
        <f t="shared" si="112"/>
        <v>7.9696677191258504E-5</v>
      </c>
      <c r="FX65" s="2">
        <f t="shared" si="164"/>
        <v>1.1022101487815954E-4</v>
      </c>
      <c r="FY65" s="2">
        <f t="shared" si="165"/>
        <v>1.1483491335759467E-4</v>
      </c>
      <c r="FZ65" s="2">
        <f t="shared" si="166"/>
        <v>9.5840877184980161E-5</v>
      </c>
      <c r="GA65" s="2">
        <f t="shared" si="167"/>
        <v>9.1845415985220078E-5</v>
      </c>
      <c r="GB65" s="2">
        <f t="shared" si="168"/>
        <v>8.3857602276379289E-5</v>
      </c>
      <c r="GC65" s="2">
        <f t="shared" si="169"/>
        <v>9.6691776485541338E-5</v>
      </c>
      <c r="GD65" s="2">
        <f t="shared" si="170"/>
        <v>1.1153110722724951E-4</v>
      </c>
      <c r="GE65" s="2">
        <f t="shared" si="171"/>
        <v>1.1520124886386627E-4</v>
      </c>
      <c r="GF65" s="2">
        <f t="shared" si="172"/>
        <v>1.1238262398732898E-4</v>
      </c>
      <c r="GG65" s="2">
        <f t="shared" si="173"/>
        <v>1.2550082097497094E-4</v>
      </c>
      <c r="GH65" s="2">
        <f t="shared" si="174"/>
        <v>1.0223461023870856E-4</v>
      </c>
      <c r="GI65" s="2">
        <f t="shared" si="175"/>
        <v>9.5862253904199069E-5</v>
      </c>
      <c r="GJ65" s="2">
        <f t="shared" si="176"/>
        <v>7.1742822978447141E-5</v>
      </c>
      <c r="GK65" s="2">
        <f t="shared" si="177"/>
        <v>6.2324693951977189E-5</v>
      </c>
      <c r="GM65" s="86">
        <f t="shared" si="113"/>
        <v>3.4427702915072883E-3</v>
      </c>
      <c r="GN65" s="86">
        <f t="shared" si="178"/>
        <v>4.5159965170176383E-3</v>
      </c>
      <c r="GO65" s="86">
        <f t="shared" si="179"/>
        <v>4.57742179161893E-3</v>
      </c>
      <c r="GP65" s="86">
        <f t="shared" si="180"/>
        <v>2.8512667035918014E-3</v>
      </c>
      <c r="GQ65" s="86">
        <f t="shared" si="181"/>
        <v>2.6625080679943468E-3</v>
      </c>
      <c r="GR65" s="86">
        <f t="shared" si="182"/>
        <v>1.549901711814303E-3</v>
      </c>
      <c r="GS65" s="86">
        <f t="shared" si="183"/>
        <v>1.4193234225912366E-3</v>
      </c>
      <c r="GT65" s="86">
        <f t="shared" si="184"/>
        <v>1.6875773513566799E-3</v>
      </c>
      <c r="GU65" s="86">
        <f t="shared" si="185"/>
        <v>1.3767541373234668E-3</v>
      </c>
      <c r="GV65" s="86">
        <f t="shared" si="186"/>
        <v>1.8496123870802019E-3</v>
      </c>
      <c r="GW65" s="86">
        <f t="shared" si="187"/>
        <v>6.1983654737660272E-3</v>
      </c>
      <c r="GX65" s="86">
        <f t="shared" si="188"/>
        <v>1.9852848976938545E-3</v>
      </c>
      <c r="GY65" s="86">
        <f t="shared" si="189"/>
        <v>1.8916650315841472E-3</v>
      </c>
      <c r="GZ65" s="86">
        <f t="shared" si="190"/>
        <v>5.6899500920048194E-4</v>
      </c>
      <c r="HA65" s="86">
        <f t="shared" si="191"/>
        <v>2.896212953794125E-4</v>
      </c>
      <c r="HC65" s="86">
        <f t="shared" si="145"/>
        <v>8.6833559043165404E-11</v>
      </c>
      <c r="HD65" s="86">
        <f t="shared" si="192"/>
        <v>1.6254600319998047E-10</v>
      </c>
      <c r="HE65" s="86">
        <f t="shared" si="193"/>
        <v>1.2278667298765318E-11</v>
      </c>
      <c r="HF65" s="86">
        <f t="shared" si="194"/>
        <v>4.5898138776141272E-13</v>
      </c>
      <c r="HG65" s="86">
        <f t="shared" si="195"/>
        <v>4.133727842790556E-11</v>
      </c>
      <c r="HH65" s="86">
        <f t="shared" si="196"/>
        <v>1.527674091279652E-12</v>
      </c>
      <c r="HI65" s="86">
        <f t="shared" si="197"/>
        <v>3.4306508690971213E-13</v>
      </c>
      <c r="HJ65" s="86">
        <f t="shared" si="198"/>
        <v>9.0499163423582595E-13</v>
      </c>
      <c r="HK65" s="86">
        <f t="shared" si="199"/>
        <v>1.1328401138308008E-13</v>
      </c>
      <c r="HL65" s="86">
        <f t="shared" si="200"/>
        <v>3.1846694470247677E-13</v>
      </c>
      <c r="HM65" s="86">
        <f t="shared" si="201"/>
        <v>6.3609126882007604E-11</v>
      </c>
      <c r="HN65" s="86">
        <f t="shared" si="202"/>
        <v>5.1040767003309198E-12</v>
      </c>
      <c r="HO65" s="86">
        <f t="shared" si="203"/>
        <v>1.7435783477032228E-12</v>
      </c>
      <c r="HP65" s="86">
        <f t="shared" si="204"/>
        <v>6.9204969875751415E-19</v>
      </c>
      <c r="HQ65" s="86">
        <f t="shared" si="205"/>
        <v>5.3255289371278322E-20</v>
      </c>
      <c r="HS65" s="86">
        <f t="shared" si="114"/>
        <v>9.1974433136644655E-69</v>
      </c>
      <c r="HT65" s="86">
        <f t="shared" si="206"/>
        <v>1.8269598516390535E-64</v>
      </c>
      <c r="HU65" s="86">
        <f t="shared" si="207"/>
        <v>1.0352369085643785E-72</v>
      </c>
      <c r="HV65" s="86">
        <f t="shared" si="208"/>
        <v>1.3568250336839774E-86</v>
      </c>
      <c r="HW65" s="86">
        <f t="shared" si="209"/>
        <v>1.0981203379796592E-72</v>
      </c>
      <c r="HX65" s="86">
        <f t="shared" si="210"/>
        <v>1.2648879565738096E-83</v>
      </c>
      <c r="HY65" s="86">
        <f t="shared" si="211"/>
        <v>1.1082140323925627E-88</v>
      </c>
      <c r="HZ65" s="86">
        <f t="shared" si="212"/>
        <v>1.2803882522609048E-86</v>
      </c>
      <c r="IA65" s="86">
        <f t="shared" si="213"/>
        <v>7.8302418563839685E-93</v>
      </c>
      <c r="IB65" s="86">
        <f t="shared" si="214"/>
        <v>1.8998744117257129E-88</v>
      </c>
      <c r="IC65" s="86">
        <f t="shared" si="215"/>
        <v>4.4501354045232826E-72</v>
      </c>
      <c r="ID65" s="86">
        <f t="shared" si="216"/>
        <v>1.1408310428720353E-78</v>
      </c>
      <c r="IE65" s="86">
        <f t="shared" si="217"/>
        <v>2.2875622131224264E-84</v>
      </c>
      <c r="IF65" s="86">
        <f t="shared" si="218"/>
        <v>4.3562929530454708E-41</v>
      </c>
      <c r="IG65" s="86">
        <f t="shared" si="219"/>
        <v>3.5444562469726121E-43</v>
      </c>
      <c r="II65" s="86">
        <f t="shared" si="115"/>
        <v>9.7505879721710289E-300</v>
      </c>
      <c r="IJ65" s="86">
        <f t="shared" si="116"/>
        <v>2.592769444764617E-280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3.1746231005700507E-209</v>
      </c>
      <c r="IW65" s="86">
        <f t="shared" si="129"/>
        <v>1.6506349389169533E-153</v>
      </c>
      <c r="IY65" s="86">
        <f t="shared" si="130"/>
        <v>3.4427703783408473E-3</v>
      </c>
      <c r="IZ65" s="86">
        <f t="shared" si="131"/>
        <v>4.5159966795636419E-3</v>
      </c>
      <c r="JA65" s="86">
        <f t="shared" si="132"/>
        <v>4.5774218038975977E-3</v>
      </c>
      <c r="JB65" s="86">
        <f t="shared" si="133"/>
        <v>2.8512667040507828E-3</v>
      </c>
      <c r="JC65" s="86">
        <f t="shared" si="134"/>
        <v>2.662508109331625E-3</v>
      </c>
      <c r="JD65" s="86">
        <f t="shared" si="135"/>
        <v>1.5499017133419771E-3</v>
      </c>
      <c r="JE65" s="86">
        <f t="shared" si="136"/>
        <v>1.4193234229343016E-3</v>
      </c>
      <c r="JF65" s="86">
        <f t="shared" si="137"/>
        <v>1.6875773522616714E-3</v>
      </c>
      <c r="JG65" s="86">
        <f t="shared" si="138"/>
        <v>1.3767541374367508E-3</v>
      </c>
      <c r="JH65" s="86">
        <f t="shared" si="139"/>
        <v>1.849612387398669E-3</v>
      </c>
      <c r="JI65" s="86">
        <f t="shared" si="140"/>
        <v>6.1983655373751539E-3</v>
      </c>
      <c r="JJ65" s="86">
        <f t="shared" si="141"/>
        <v>1.9852849027979314E-3</v>
      </c>
      <c r="JK65" s="86">
        <f t="shared" si="142"/>
        <v>1.8916650333277256E-3</v>
      </c>
      <c r="JL65" s="86">
        <f t="shared" si="143"/>
        <v>5.6899500920048259E-4</v>
      </c>
      <c r="JM65" s="86">
        <f t="shared" si="144"/>
        <v>2.8962129537941255E-4</v>
      </c>
    </row>
    <row r="66" spans="2:273" x14ac:dyDescent="0.25">
      <c r="B66" s="2">
        <v>39</v>
      </c>
      <c r="C66" s="37">
        <v>138.1</v>
      </c>
      <c r="D66" s="37">
        <v>138.483</v>
      </c>
      <c r="E66" s="37">
        <v>137.75899999999999</v>
      </c>
      <c r="F66" s="37">
        <v>136.58600000000001</v>
      </c>
      <c r="G66" s="37">
        <v>138.72399999999999</v>
      </c>
      <c r="H66" s="37">
        <v>135.58600000000001</v>
      </c>
      <c r="I66" s="37">
        <v>135.84200000000001</v>
      </c>
      <c r="J66" s="37">
        <v>134.684</v>
      </c>
      <c r="K66" s="37">
        <v>135.13999999999999</v>
      </c>
      <c r="L66" s="37">
        <v>134.839</v>
      </c>
      <c r="M66" s="37">
        <v>144.09100000000001</v>
      </c>
      <c r="N66" s="37">
        <v>139.291</v>
      </c>
      <c r="O66" s="37">
        <v>138.19999999999999</v>
      </c>
      <c r="P66" s="37">
        <v>136.745</v>
      </c>
      <c r="Q66" s="37">
        <v>134.75</v>
      </c>
      <c r="S66" s="4">
        <f t="shared" si="8"/>
        <v>135.61693447160749</v>
      </c>
      <c r="T66" s="4">
        <f t="shared" si="9"/>
        <v>136.93630404052064</v>
      </c>
      <c r="U66" s="4">
        <f t="shared" si="10"/>
        <v>135.21726084468673</v>
      </c>
      <c r="V66" s="4">
        <f t="shared" si="11"/>
        <v>134.55175766467448</v>
      </c>
      <c r="W66" s="4">
        <f t="shared" si="12"/>
        <v>135.08427230865553</v>
      </c>
      <c r="X66" s="4">
        <f t="shared" si="13"/>
        <v>132.1775626867115</v>
      </c>
      <c r="Y66" s="4">
        <f t="shared" si="14"/>
        <v>132.44770192658001</v>
      </c>
      <c r="Z66" s="4">
        <f t="shared" si="15"/>
        <v>131.47676599092102</v>
      </c>
      <c r="AA66" s="4">
        <f t="shared" si="16"/>
        <v>133.90997537398303</v>
      </c>
      <c r="AB66" s="4">
        <f t="shared" si="17"/>
        <v>134.6703136230399</v>
      </c>
      <c r="AC66" s="4">
        <f t="shared" si="18"/>
        <v>137.68969908989348</v>
      </c>
      <c r="AD66" s="4">
        <f t="shared" si="19"/>
        <v>136.44554507531484</v>
      </c>
      <c r="AE66" s="4">
        <f t="shared" si="20"/>
        <v>135.96795789527135</v>
      </c>
      <c r="AF66" s="4">
        <f t="shared" si="21"/>
        <v>134.36212409355358</v>
      </c>
      <c r="AG66" s="4">
        <f t="shared" si="22"/>
        <v>132.35366581709712</v>
      </c>
      <c r="AI66" s="4">
        <f t="shared" si="23"/>
        <v>2.4830655283925012</v>
      </c>
      <c r="AJ66" s="4">
        <f t="shared" si="24"/>
        <v>1.546695959479365</v>
      </c>
      <c r="AK66" s="4">
        <f t="shared" si="25"/>
        <v>2.5417391553132518</v>
      </c>
      <c r="AL66" s="4">
        <f t="shared" si="26"/>
        <v>2.0342423353255299</v>
      </c>
      <c r="AM66" s="4">
        <f t="shared" si="27"/>
        <v>3.6397276913444614</v>
      </c>
      <c r="AN66" s="4">
        <f t="shared" si="28"/>
        <v>3.4084373132885162</v>
      </c>
      <c r="AO66" s="4">
        <f t="shared" si="29"/>
        <v>3.3942980734200034</v>
      </c>
      <c r="AP66" s="4">
        <f t="shared" si="30"/>
        <v>3.2072340090789737</v>
      </c>
      <c r="AQ66" s="4">
        <f t="shared" si="31"/>
        <v>1.2300246260169558</v>
      </c>
      <c r="AR66" s="4">
        <f t="shared" si="32"/>
        <v>0.16868637696009614</v>
      </c>
      <c r="AS66" s="4">
        <f t="shared" si="33"/>
        <v>6.4013009101065279</v>
      </c>
      <c r="AT66" s="4">
        <f t="shared" si="34"/>
        <v>2.845454924685157</v>
      </c>
      <c r="AU66" s="4">
        <f t="shared" si="35"/>
        <v>2.2320421047286345</v>
      </c>
      <c r="AV66" s="4">
        <f t="shared" si="220"/>
        <v>2.3828759064464293</v>
      </c>
      <c r="AW66" s="4">
        <f t="shared" si="220"/>
        <v>2.3963341829028764</v>
      </c>
      <c r="AY66" s="2">
        <f t="shared" si="96"/>
        <v>132.80431558190085</v>
      </c>
      <c r="AZ66" s="2">
        <f t="shared" si="147"/>
        <v>133.3482408067415</v>
      </c>
      <c r="BA66" s="2">
        <f t="shared" si="148"/>
        <v>131.50319331502848</v>
      </c>
      <c r="BB66" s="2">
        <f t="shared" si="149"/>
        <v>132.13649122690316</v>
      </c>
      <c r="BC66" s="2">
        <f t="shared" si="150"/>
        <v>132.67167078982766</v>
      </c>
      <c r="BD66" s="2">
        <f t="shared" si="151"/>
        <v>130.69943822224263</v>
      </c>
      <c r="BE66" s="2">
        <f t="shared" si="152"/>
        <v>131.05793324887784</v>
      </c>
      <c r="BF66" s="2">
        <f t="shared" si="153"/>
        <v>129.8615476715016</v>
      </c>
      <c r="BG66" s="2">
        <f t="shared" si="154"/>
        <v>132.60890963632639</v>
      </c>
      <c r="BH66" s="2">
        <f t="shared" si="155"/>
        <v>133.15267462679751</v>
      </c>
      <c r="BI66" s="2">
        <f t="shared" si="156"/>
        <v>133.56792804241451</v>
      </c>
      <c r="BJ66" s="2">
        <f t="shared" si="157"/>
        <v>134.68782485592337</v>
      </c>
      <c r="BK66" s="2">
        <f t="shared" si="158"/>
        <v>134.144501363503</v>
      </c>
      <c r="BL66" s="2">
        <f t="shared" si="159"/>
        <v>133.73089028868333</v>
      </c>
      <c r="BM66" s="2">
        <f t="shared" si="160"/>
        <v>132.05865978772499</v>
      </c>
      <c r="BO66" s="2">
        <f t="shared" si="38"/>
        <v>138.1</v>
      </c>
      <c r="BP66" s="2">
        <f t="shared" si="39"/>
        <v>138.483</v>
      </c>
      <c r="BQ66" s="2">
        <f t="shared" si="40"/>
        <v>137.75899999999999</v>
      </c>
      <c r="BR66" s="2">
        <f t="shared" si="41"/>
        <v>136.58600000000001</v>
      </c>
      <c r="BS66" s="2">
        <f t="shared" si="42"/>
        <v>138.72399999999999</v>
      </c>
      <c r="BT66" s="2">
        <f t="shared" si="43"/>
        <v>135.58600000000001</v>
      </c>
      <c r="BU66" s="2">
        <f t="shared" si="44"/>
        <v>135.84200000000001</v>
      </c>
      <c r="BV66" s="2">
        <f t="shared" si="45"/>
        <v>134.684</v>
      </c>
      <c r="BW66" s="2">
        <f t="shared" si="46"/>
        <v>135.13999999999999</v>
      </c>
      <c r="BX66" s="2">
        <f t="shared" si="47"/>
        <v>134.839</v>
      </c>
      <c r="BY66" s="2">
        <f t="shared" si="48"/>
        <v>144.09100000000001</v>
      </c>
      <c r="BZ66" s="2">
        <f t="shared" si="49"/>
        <v>139.291</v>
      </c>
      <c r="CA66" s="2">
        <f t="shared" si="50"/>
        <v>138.19999999999999</v>
      </c>
      <c r="CB66" s="2">
        <f t="shared" si="51"/>
        <v>136.745</v>
      </c>
      <c r="CC66" s="2">
        <f t="shared" si="52"/>
        <v>134.75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136.49450121951219</v>
      </c>
      <c r="DL66" s="2">
        <f t="shared" si="221"/>
        <v>137.15164878048779</v>
      </c>
      <c r="DM66" s="2">
        <f t="shared" si="221"/>
        <v>135.62443954703835</v>
      </c>
      <c r="DN66" s="2">
        <f t="shared" si="221"/>
        <v>136.35574981238278</v>
      </c>
      <c r="DO66" s="2">
        <f t="shared" si="221"/>
        <v>136.96565882481673</v>
      </c>
      <c r="DP66" s="2">
        <f t="shared" si="221"/>
        <v>134.72475462304411</v>
      </c>
      <c r="DQ66" s="2">
        <f t="shared" si="221"/>
        <v>134.14113655761017</v>
      </c>
      <c r="DR66" s="2">
        <f t="shared" si="221"/>
        <v>133.12220336134456</v>
      </c>
      <c r="DS66" s="2">
        <f t="shared" si="221"/>
        <v>135.2719960960961</v>
      </c>
      <c r="DT66" s="2">
        <f t="shared" si="221"/>
        <v>135.3658857278331</v>
      </c>
      <c r="DU66" s="2">
        <f t="shared" si="221"/>
        <v>138.17019024390245</v>
      </c>
      <c r="DV66" s="2">
        <f t="shared" si="221"/>
        <v>139.16608819345666</v>
      </c>
      <c r="DW66" s="2">
        <f t="shared" si="221"/>
        <v>137.5626548262548</v>
      </c>
      <c r="DX66" s="2">
        <f t="shared" si="221"/>
        <v>135.91720187165777</v>
      </c>
      <c r="DY66" s="2">
        <f t="shared" si="221"/>
        <v>134.45693548387098</v>
      </c>
      <c r="EA66" s="2">
        <f t="shared" si="71"/>
        <v>128.27674586402748</v>
      </c>
      <c r="EB66" s="2">
        <f t="shared" si="72"/>
        <v>128.92848250939576</v>
      </c>
      <c r="EC66" s="2">
        <f t="shared" si="73"/>
        <v>126.73444004155535</v>
      </c>
      <c r="ED66" s="2">
        <f t="shared" si="74"/>
        <v>126.7961135721018</v>
      </c>
      <c r="EE66" s="2">
        <f t="shared" si="75"/>
        <v>127.24961851453853</v>
      </c>
      <c r="EF66" s="2">
        <f t="shared" si="76"/>
        <v>125.13545161829424</v>
      </c>
      <c r="EG66" s="2">
        <f t="shared" si="77"/>
        <v>126.76420591568795</v>
      </c>
      <c r="EH66" s="2">
        <f t="shared" si="78"/>
        <v>125.47647522711168</v>
      </c>
      <c r="EI66" s="2">
        <f t="shared" si="79"/>
        <v>128.9000023233113</v>
      </c>
      <c r="EJ66" s="2">
        <f t="shared" si="80"/>
        <v>130.18002245345016</v>
      </c>
      <c r="EK66" s="2">
        <f t="shared" si="81"/>
        <v>128.60914269937894</v>
      </c>
      <c r="EL66" s="2">
        <f t="shared" si="82"/>
        <v>128.72922305413547</v>
      </c>
      <c r="EM66" s="2">
        <f t="shared" si="83"/>
        <v>129.65109319553142</v>
      </c>
      <c r="EN66" s="2">
        <f t="shared" si="84"/>
        <v>130.36238116912673</v>
      </c>
      <c r="EO66" s="2">
        <f t="shared" si="85"/>
        <v>128.10413252147302</v>
      </c>
      <c r="EQ66" s="2">
        <f t="shared" si="86"/>
        <v>128.92880725364967</v>
      </c>
      <c r="ER66" s="2">
        <f t="shared" si="222"/>
        <v>127.45982971690525</v>
      </c>
      <c r="ES66" s="2">
        <f t="shared" si="222"/>
        <v>126.81174790445669</v>
      </c>
      <c r="ET66" s="2">
        <f t="shared" si="222"/>
        <v>127.10444550259784</v>
      </c>
      <c r="EU66" s="2">
        <f t="shared" si="222"/>
        <v>127.12988857381231</v>
      </c>
      <c r="EV66" s="2">
        <f t="shared" si="222"/>
        <v>125.09486397031498</v>
      </c>
      <c r="EW66" s="2">
        <f t="shared" si="222"/>
        <v>126.92559351943088</v>
      </c>
      <c r="EX66" s="2">
        <f t="shared" si="222"/>
        <v>126.05533869129441</v>
      </c>
      <c r="EY66" s="2">
        <f t="shared" si="222"/>
        <v>128.68674517824596</v>
      </c>
      <c r="EZ66" s="2">
        <f t="shared" si="222"/>
        <v>130.03497972949719</v>
      </c>
      <c r="FA66" s="2">
        <f t="shared" si="222"/>
        <v>129.28931563389719</v>
      </c>
      <c r="FB66" s="2">
        <f t="shared" si="222"/>
        <v>128.50617379683541</v>
      </c>
      <c r="FC66" s="2">
        <f t="shared" si="222"/>
        <v>129.80334828823348</v>
      </c>
      <c r="FD66" s="2">
        <f t="shared" si="222"/>
        <v>130.3674360051312</v>
      </c>
      <c r="FE66" s="2">
        <f t="shared" si="222"/>
        <v>139.26574588839443</v>
      </c>
      <c r="FG66" s="2">
        <f t="shared" si="88"/>
        <v>0.44905724962120469</v>
      </c>
      <c r="FH66" s="2">
        <f t="shared" si="223"/>
        <v>0.46250195561036395</v>
      </c>
      <c r="FI66" s="2">
        <f t="shared" si="223"/>
        <v>0.46358337404864769</v>
      </c>
      <c r="FJ66" s="2">
        <f t="shared" si="223"/>
        <v>0.44136522362767472</v>
      </c>
      <c r="FK66" s="2">
        <f t="shared" si="223"/>
        <v>0.44194711429620986</v>
      </c>
      <c r="FL66" s="2">
        <f t="shared" si="223"/>
        <v>0.41977114154005157</v>
      </c>
      <c r="FM66" s="2">
        <f t="shared" si="223"/>
        <v>0.41795437270799346</v>
      </c>
      <c r="FN66" s="2">
        <f t="shared" si="223"/>
        <v>0.42647690604128763</v>
      </c>
      <c r="FO66" s="2">
        <f t="shared" si="223"/>
        <v>0.41793190911872707</v>
      </c>
      <c r="FP66" s="2">
        <f t="shared" si="223"/>
        <v>0.42677431147450356</v>
      </c>
      <c r="FQ66" s="2">
        <f t="shared" si="223"/>
        <v>0.48136522455110575</v>
      </c>
      <c r="FR66" s="2">
        <f t="shared" si="223"/>
        <v>0.42907887326508254</v>
      </c>
      <c r="FS66" s="2">
        <f t="shared" si="223"/>
        <v>0.43204737898966106</v>
      </c>
      <c r="FT66" s="2">
        <f t="shared" si="223"/>
        <v>0.39358821781797132</v>
      </c>
      <c r="FU66" s="2">
        <f t="shared" si="223"/>
        <v>0.37763463850335138</v>
      </c>
      <c r="FW66" s="2">
        <f t="shared" si="112"/>
        <v>8.7384996942764631E-5</v>
      </c>
      <c r="FX66" s="2">
        <f t="shared" si="164"/>
        <v>1.2085365442201573E-4</v>
      </c>
      <c r="FY66" s="2">
        <f t="shared" si="165"/>
        <v>1.2591258365885852E-4</v>
      </c>
      <c r="FZ66" s="2">
        <f t="shared" si="166"/>
        <v>1.0508646044483698E-4</v>
      </c>
      <c r="GA66" s="2">
        <f t="shared" si="167"/>
        <v>1.0070560368307816E-4</v>
      </c>
      <c r="GB66" s="2">
        <f t="shared" si="168"/>
        <v>9.1947288583776564E-5</v>
      </c>
      <c r="GC66" s="2">
        <f t="shared" si="169"/>
        <v>1.0601943564473146E-4</v>
      </c>
      <c r="GD66" s="2">
        <f t="shared" si="170"/>
        <v>1.2229011138565054E-4</v>
      </c>
      <c r="GE66" s="2">
        <f t="shared" si="171"/>
        <v>1.2631425363945664E-4</v>
      </c>
      <c r="GF66" s="2">
        <f t="shared" si="172"/>
        <v>1.2322376077718482E-4</v>
      </c>
      <c r="GG66" s="2">
        <f t="shared" si="173"/>
        <v>1.3760724763579749E-4</v>
      </c>
      <c r="GH66" s="2">
        <f t="shared" si="174"/>
        <v>1.1209691536001765E-4</v>
      </c>
      <c r="GI66" s="2">
        <f t="shared" si="175"/>
        <v>1.0510989911786106E-4</v>
      </c>
      <c r="GJ66" s="2">
        <f t="shared" si="176"/>
        <v>7.8663896644173001E-5</v>
      </c>
      <c r="GK66" s="2">
        <f t="shared" si="177"/>
        <v>6.833725708948675E-5</v>
      </c>
      <c r="GM66" s="86">
        <f t="shared" si="113"/>
        <v>5.2200879652476301E-3</v>
      </c>
      <c r="GN66" s="86">
        <f t="shared" si="178"/>
        <v>6.7162255233440609E-3</v>
      </c>
      <c r="GO66" s="86">
        <f t="shared" si="179"/>
        <v>6.8182318098103318E-3</v>
      </c>
      <c r="GP66" s="86">
        <f t="shared" si="180"/>
        <v>4.4064218361546063E-3</v>
      </c>
      <c r="GQ66" s="86">
        <f t="shared" si="181"/>
        <v>4.216449307866371E-3</v>
      </c>
      <c r="GR66" s="86">
        <f t="shared" si="182"/>
        <v>2.5458502605666317E-3</v>
      </c>
      <c r="GS66" s="86">
        <f t="shared" si="183"/>
        <v>2.3626299384921141E-3</v>
      </c>
      <c r="GT66" s="86">
        <f t="shared" si="184"/>
        <v>2.8038465024252655E-3</v>
      </c>
      <c r="GU66" s="86">
        <f t="shared" si="185"/>
        <v>2.3089889836805312E-3</v>
      </c>
      <c r="GV66" s="86">
        <f t="shared" si="186"/>
        <v>3.0028747454891348E-3</v>
      </c>
      <c r="GW66" s="86">
        <f t="shared" si="187"/>
        <v>9.1584702407984438E-3</v>
      </c>
      <c r="GX66" s="86">
        <f t="shared" si="188"/>
        <v>3.1987294055619347E-3</v>
      </c>
      <c r="GY66" s="86">
        <f t="shared" si="189"/>
        <v>3.1380014253042884E-3</v>
      </c>
      <c r="GZ66" s="86">
        <f t="shared" si="190"/>
        <v>1.0387422635727052E-3</v>
      </c>
      <c r="HA66" s="86">
        <f t="shared" si="191"/>
        <v>5.6186086449239972E-4</v>
      </c>
      <c r="HC66" s="86">
        <f t="shared" si="145"/>
        <v>2.3352823519427713E-10</v>
      </c>
      <c r="HD66" s="86">
        <f t="shared" si="192"/>
        <v>4.3156033531251845E-10</v>
      </c>
      <c r="HE66" s="86">
        <f t="shared" si="193"/>
        <v>3.7003785087696101E-11</v>
      </c>
      <c r="HF66" s="86">
        <f t="shared" si="194"/>
        <v>1.6061565385451931E-12</v>
      </c>
      <c r="HG66" s="86">
        <f t="shared" si="195"/>
        <v>1.1842316155729887E-10</v>
      </c>
      <c r="HH66" s="86">
        <f t="shared" si="196"/>
        <v>5.0641540579078098E-12</v>
      </c>
      <c r="HI66" s="86">
        <f t="shared" si="197"/>
        <v>1.2362402467487554E-12</v>
      </c>
      <c r="HJ66" s="86">
        <f t="shared" si="198"/>
        <v>3.2021147217601729E-12</v>
      </c>
      <c r="HK66" s="86">
        <f t="shared" si="199"/>
        <v>4.4298295767882838E-13</v>
      </c>
      <c r="HL66" s="86">
        <f t="shared" si="200"/>
        <v>1.1769903278174103E-12</v>
      </c>
      <c r="HM66" s="86">
        <f t="shared" si="201"/>
        <v>1.8574130567875155E-10</v>
      </c>
      <c r="HN66" s="86">
        <f t="shared" si="202"/>
        <v>1.6246207469804292E-11</v>
      </c>
      <c r="HO66" s="86">
        <f t="shared" si="203"/>
        <v>5.9150017224557248E-12</v>
      </c>
      <c r="HP66" s="86">
        <f t="shared" si="204"/>
        <v>4.7503264204417894E-18</v>
      </c>
      <c r="HQ66" s="86">
        <f t="shared" si="205"/>
        <v>4.0219783787224266E-19</v>
      </c>
      <c r="HS66" s="86">
        <f t="shared" si="114"/>
        <v>4.9218899576270308E-67</v>
      </c>
      <c r="HT66" s="86">
        <f t="shared" si="206"/>
        <v>8.6255269335711604E-63</v>
      </c>
      <c r="HU66" s="86">
        <f t="shared" si="207"/>
        <v>8.2632589776706183E-71</v>
      </c>
      <c r="HV66" s="86">
        <f t="shared" si="208"/>
        <v>2.2340540250381351E-84</v>
      </c>
      <c r="HW66" s="86">
        <f t="shared" si="209"/>
        <v>7.9850433052428138E-71</v>
      </c>
      <c r="HX66" s="86">
        <f t="shared" si="210"/>
        <v>1.7075551733459427E-81</v>
      </c>
      <c r="HY66" s="86">
        <f t="shared" si="211"/>
        <v>2.1329845941537572E-86</v>
      </c>
      <c r="HZ66" s="86">
        <f t="shared" si="212"/>
        <v>2.3569711333089322E-84</v>
      </c>
      <c r="IA66" s="86">
        <f t="shared" si="213"/>
        <v>2.1545870556384508E-90</v>
      </c>
      <c r="IB66" s="86">
        <f t="shared" si="214"/>
        <v>4.0003021950659589E-86</v>
      </c>
      <c r="IC66" s="86">
        <f t="shared" si="215"/>
        <v>3.57982193852838E-70</v>
      </c>
      <c r="ID66" s="86">
        <f t="shared" si="216"/>
        <v>1.2571974891835958E-76</v>
      </c>
      <c r="IE66" s="86">
        <f t="shared" si="217"/>
        <v>3.5189389828944262E-82</v>
      </c>
      <c r="IF66" s="86">
        <f t="shared" si="218"/>
        <v>4.3868863209993528E-40</v>
      </c>
      <c r="IG66" s="86">
        <f t="shared" si="219"/>
        <v>3.8920087285049063E-42</v>
      </c>
      <c r="II66" s="86">
        <f t="shared" si="115"/>
        <v>5.8734112303514855E-294</v>
      </c>
      <c r="IJ66" s="86">
        <f t="shared" si="116"/>
        <v>1.0183368267535742E-274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3.0258171276673523E-205</v>
      </c>
      <c r="IW66" s="86">
        <f t="shared" si="129"/>
        <v>1.218004593707115E-150</v>
      </c>
      <c r="IY66" s="86">
        <f t="shared" si="130"/>
        <v>5.220088198775865E-3</v>
      </c>
      <c r="IZ66" s="86">
        <f t="shared" si="131"/>
        <v>6.7162259549043962E-3</v>
      </c>
      <c r="JA66" s="86">
        <f t="shared" si="132"/>
        <v>6.8182318468141172E-3</v>
      </c>
      <c r="JB66" s="86">
        <f t="shared" si="133"/>
        <v>4.4064218377607624E-3</v>
      </c>
      <c r="JC66" s="86">
        <f t="shared" si="134"/>
        <v>4.2164494262895329E-3</v>
      </c>
      <c r="JD66" s="86">
        <f t="shared" si="135"/>
        <v>2.5458502656307857E-3</v>
      </c>
      <c r="JE66" s="86">
        <f t="shared" si="136"/>
        <v>2.3626299397283544E-3</v>
      </c>
      <c r="JF66" s="86">
        <f t="shared" si="137"/>
        <v>2.8038465056273803E-3</v>
      </c>
      <c r="JG66" s="86">
        <f t="shared" si="138"/>
        <v>2.3089889841235141E-3</v>
      </c>
      <c r="JH66" s="86">
        <f t="shared" si="139"/>
        <v>3.0028747466661252E-3</v>
      </c>
      <c r="JI66" s="86">
        <f t="shared" si="140"/>
        <v>9.1584704265397499E-3</v>
      </c>
      <c r="JJ66" s="86">
        <f t="shared" si="141"/>
        <v>3.1987294218081422E-3</v>
      </c>
      <c r="JK66" s="86">
        <f t="shared" si="142"/>
        <v>3.1380014312192899E-3</v>
      </c>
      <c r="JL66" s="86">
        <f t="shared" si="143"/>
        <v>1.0387422635727099E-3</v>
      </c>
      <c r="JM66" s="86">
        <f t="shared" si="144"/>
        <v>5.6186086449240016E-4</v>
      </c>
    </row>
    <row r="67" spans="2:273" x14ac:dyDescent="0.25">
      <c r="B67" s="2">
        <v>40</v>
      </c>
      <c r="C67" s="37">
        <v>139.03299999999999</v>
      </c>
      <c r="D67" s="37">
        <v>138.58600000000001</v>
      </c>
      <c r="E67" s="37">
        <v>136.60300000000001</v>
      </c>
      <c r="F67" s="37">
        <v>141.483</v>
      </c>
      <c r="G67" s="37">
        <v>140.172</v>
      </c>
      <c r="H67" s="37">
        <v>136.845</v>
      </c>
      <c r="I67" s="37">
        <v>135.333</v>
      </c>
      <c r="J67" s="37">
        <v>135.93</v>
      </c>
      <c r="K67" s="37">
        <v>135.47399999999999</v>
      </c>
      <c r="L67" s="37">
        <v>138.464</v>
      </c>
      <c r="M67" s="37">
        <v>147.16399999999999</v>
      </c>
      <c r="N67" s="37">
        <v>141.56399999999999</v>
      </c>
      <c r="O67" s="37">
        <v>139.018</v>
      </c>
      <c r="P67" s="37">
        <v>137.964</v>
      </c>
      <c r="Q67" s="37">
        <v>135.80000000000001</v>
      </c>
      <c r="S67" s="4">
        <f t="shared" si="8"/>
        <v>136.71262979427507</v>
      </c>
      <c r="T67" s="4">
        <f t="shared" si="9"/>
        <v>138.29403225109604</v>
      </c>
      <c r="U67" s="4">
        <f t="shared" si="10"/>
        <v>136.62694450047326</v>
      </c>
      <c r="V67" s="4">
        <f t="shared" si="11"/>
        <v>135.56948961161623</v>
      </c>
      <c r="W67" s="4">
        <f t="shared" si="12"/>
        <v>136.18540287137768</v>
      </c>
      <c r="X67" s="4">
        <f t="shared" si="13"/>
        <v>132.88876405084093</v>
      </c>
      <c r="Y67" s="4">
        <f t="shared" si="14"/>
        <v>133.15704102194778</v>
      </c>
      <c r="Z67" s="4">
        <f t="shared" si="15"/>
        <v>132.26667279560505</v>
      </c>
      <c r="AA67" s="4">
        <f t="shared" si="16"/>
        <v>134.60153185322372</v>
      </c>
      <c r="AB67" s="4">
        <f t="shared" si="17"/>
        <v>135.4016788519175</v>
      </c>
      <c r="AC67" s="4">
        <f t="shared" si="18"/>
        <v>139.17874934185289</v>
      </c>
      <c r="AD67" s="4">
        <f t="shared" si="19"/>
        <v>137.23037805599765</v>
      </c>
      <c r="AE67" s="4">
        <f t="shared" si="20"/>
        <v>136.90881170581125</v>
      </c>
      <c r="AF67" s="4">
        <f t="shared" si="21"/>
        <v>134.77167007811508</v>
      </c>
      <c r="AG67" s="4">
        <f t="shared" si="22"/>
        <v>132.58357558720553</v>
      </c>
      <c r="AI67" s="4">
        <f t="shared" si="23"/>
        <v>2.3203702057249131</v>
      </c>
      <c r="AJ67" s="4">
        <f t="shared" si="24"/>
        <v>0.29196774890397137</v>
      </c>
      <c r="AK67" s="4">
        <f t="shared" si="25"/>
        <v>-2.3944500473248809E-2</v>
      </c>
      <c r="AL67" s="4">
        <f t="shared" si="26"/>
        <v>5.9135103883837701</v>
      </c>
      <c r="AM67" s="4">
        <f t="shared" si="27"/>
        <v>3.9865971286223214</v>
      </c>
      <c r="AN67" s="4">
        <f t="shared" si="28"/>
        <v>3.9562359491590655</v>
      </c>
      <c r="AO67" s="4">
        <f t="shared" si="29"/>
        <v>2.1759589780522219</v>
      </c>
      <c r="AP67" s="4">
        <f t="shared" si="30"/>
        <v>3.6633272043949603</v>
      </c>
      <c r="AQ67" s="4">
        <f t="shared" si="31"/>
        <v>0.87246814677627071</v>
      </c>
      <c r="AR67" s="4">
        <f t="shared" si="32"/>
        <v>3.0623211480825034</v>
      </c>
      <c r="AS67" s="4">
        <f t="shared" si="33"/>
        <v>7.9852506581470948</v>
      </c>
      <c r="AT67" s="4">
        <f t="shared" si="34"/>
        <v>4.3336219440023456</v>
      </c>
      <c r="AU67" s="4">
        <f t="shared" si="35"/>
        <v>2.1091882941887548</v>
      </c>
      <c r="AV67" s="4">
        <f t="shared" si="220"/>
        <v>3.1923299218849195</v>
      </c>
      <c r="AW67" s="4">
        <f t="shared" si="220"/>
        <v>3.2164244127944812</v>
      </c>
      <c r="AY67" s="2">
        <f t="shared" si="96"/>
        <v>132.68094282303537</v>
      </c>
      <c r="AZ67" s="2">
        <f t="shared" si="147"/>
        <v>133.24521999526686</v>
      </c>
      <c r="BA67" s="2">
        <f t="shared" si="148"/>
        <v>131.39491535251156</v>
      </c>
      <c r="BB67" s="2">
        <f t="shared" si="149"/>
        <v>132.04627520542491</v>
      </c>
      <c r="BC67" s="2">
        <f t="shared" si="150"/>
        <v>132.59250860133773</v>
      </c>
      <c r="BD67" s="2">
        <f t="shared" si="151"/>
        <v>130.60789433930444</v>
      </c>
      <c r="BE67" s="2">
        <f t="shared" si="152"/>
        <v>130.98690856126535</v>
      </c>
      <c r="BF67" s="2">
        <f t="shared" si="153"/>
        <v>129.75289359648229</v>
      </c>
      <c r="BG67" s="2">
        <f t="shared" si="154"/>
        <v>132.55670104983247</v>
      </c>
      <c r="BH67" s="2">
        <f t="shared" si="155"/>
        <v>133.08635505273759</v>
      </c>
      <c r="BI67" s="2">
        <f t="shared" si="156"/>
        <v>133.42907891296903</v>
      </c>
      <c r="BJ67" s="2">
        <f t="shared" si="157"/>
        <v>134.56740003492862</v>
      </c>
      <c r="BK67" s="2">
        <f t="shared" si="158"/>
        <v>134.07804116693598</v>
      </c>
      <c r="BL67" s="2">
        <f t="shared" si="159"/>
        <v>133.69798714417678</v>
      </c>
      <c r="BM67" s="2">
        <f t="shared" si="160"/>
        <v>132.05223511935927</v>
      </c>
      <c r="BO67" s="2">
        <f t="shared" si="38"/>
        <v>139.03299999999999</v>
      </c>
      <c r="BP67" s="2">
        <f t="shared" si="39"/>
        <v>138.58600000000001</v>
      </c>
      <c r="BQ67" s="2">
        <f t="shared" si="40"/>
        <v>136.60300000000001</v>
      </c>
      <c r="BR67" s="2">
        <f t="shared" si="41"/>
        <v>141.483</v>
      </c>
      <c r="BS67" s="2">
        <f t="shared" si="42"/>
        <v>140.172</v>
      </c>
      <c r="BT67" s="2">
        <f t="shared" si="43"/>
        <v>136.845</v>
      </c>
      <c r="BU67" s="2">
        <f t="shared" si="44"/>
        <v>135.333</v>
      </c>
      <c r="BV67" s="2">
        <f t="shared" si="45"/>
        <v>135.93</v>
      </c>
      <c r="BW67" s="2">
        <f t="shared" si="46"/>
        <v>135.47399999999999</v>
      </c>
      <c r="BX67" s="2">
        <f t="shared" si="47"/>
        <v>138.464</v>
      </c>
      <c r="BY67" s="2" t="str">
        <f t="shared" si="48"/>
        <v/>
      </c>
      <c r="BZ67" s="2">
        <f t="shared" si="49"/>
        <v>141.56399999999999</v>
      </c>
      <c r="CA67" s="2">
        <f t="shared" si="50"/>
        <v>139.018</v>
      </c>
      <c r="CB67" s="2">
        <f t="shared" si="51"/>
        <v>137.964</v>
      </c>
      <c r="CC67" s="2">
        <f t="shared" si="52"/>
        <v>135.80000000000001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136.66348780487806</v>
      </c>
      <c r="DL67" s="2">
        <f t="shared" si="221"/>
        <v>137.38295121951219</v>
      </c>
      <c r="DM67" s="2">
        <f t="shared" si="221"/>
        <v>135.84051916376308</v>
      </c>
      <c r="DN67" s="2">
        <f t="shared" si="221"/>
        <v>136.61637551594751</v>
      </c>
      <c r="DO67" s="2">
        <f t="shared" si="221"/>
        <v>137.27131119378487</v>
      </c>
      <c r="DP67" s="2">
        <f t="shared" si="221"/>
        <v>134.9727652916074</v>
      </c>
      <c r="DQ67" s="2">
        <f t="shared" si="221"/>
        <v>134.33654385964905</v>
      </c>
      <c r="DR67" s="2">
        <f t="shared" si="221"/>
        <v>133.26482072829134</v>
      </c>
      <c r="DS67" s="2">
        <f t="shared" si="221"/>
        <v>135.48206096096098</v>
      </c>
      <c r="DT67" s="2">
        <f t="shared" si="221"/>
        <v>135.51665054528212</v>
      </c>
      <c r="DU67" s="2">
        <f t="shared" si="221"/>
        <v>138.36565769230771</v>
      </c>
      <c r="DV67" s="2">
        <f t="shared" si="221"/>
        <v>139.42195519203418</v>
      </c>
      <c r="DW67" s="2">
        <f t="shared" si="221"/>
        <v>137.80658416988416</v>
      </c>
      <c r="DX67" s="2">
        <f t="shared" si="221"/>
        <v>136.10020354278078</v>
      </c>
      <c r="DY67" s="2">
        <f t="shared" si="221"/>
        <v>134.60258064516128</v>
      </c>
      <c r="EA67" s="2">
        <f t="shared" si="71"/>
        <v>128.22460454647555</v>
      </c>
      <c r="EB67" s="2">
        <f t="shared" si="72"/>
        <v>128.86004905078539</v>
      </c>
      <c r="EC67" s="2">
        <f t="shared" si="73"/>
        <v>126.70346492529929</v>
      </c>
      <c r="ED67" s="2">
        <f t="shared" si="74"/>
        <v>126.7707975377003</v>
      </c>
      <c r="EE67" s="2">
        <f t="shared" si="75"/>
        <v>127.20438535085751</v>
      </c>
      <c r="EF67" s="2">
        <f t="shared" si="76"/>
        <v>125.10542746922177</v>
      </c>
      <c r="EG67" s="2">
        <f t="shared" si="77"/>
        <v>126.73259045822431</v>
      </c>
      <c r="EH67" s="2">
        <f t="shared" si="78"/>
        <v>125.44546561110756</v>
      </c>
      <c r="EI67" s="2">
        <f t="shared" si="79"/>
        <v>128.84100776940033</v>
      </c>
      <c r="EJ67" s="2">
        <f t="shared" si="80"/>
        <v>130.10934570098576</v>
      </c>
      <c r="EK67" s="2">
        <f t="shared" si="81"/>
        <v>128.5780830513566</v>
      </c>
      <c r="EL67" s="2">
        <f t="shared" si="82"/>
        <v>128.6764678824544</v>
      </c>
      <c r="EM67" s="2">
        <f t="shared" si="83"/>
        <v>129.60787591851366</v>
      </c>
      <c r="EN67" s="2">
        <f t="shared" si="84"/>
        <v>130.32248956369077</v>
      </c>
      <c r="EO67" s="2">
        <f t="shared" si="85"/>
        <v>128.21688067388612</v>
      </c>
      <c r="EQ67" s="2">
        <f t="shared" si="86"/>
        <v>128.86645939781025</v>
      </c>
      <c r="ER67" s="2">
        <f t="shared" si="222"/>
        <v>127.41495331148462</v>
      </c>
      <c r="ES67" s="2">
        <f t="shared" si="222"/>
        <v>126.77950899808489</v>
      </c>
      <c r="ET67" s="2">
        <f t="shared" si="222"/>
        <v>127.07415096154212</v>
      </c>
      <c r="EU67" s="2">
        <f t="shared" si="222"/>
        <v>127.08656724598863</v>
      </c>
      <c r="EV67" s="2">
        <f t="shared" si="222"/>
        <v>125.06547004427266</v>
      </c>
      <c r="EW67" s="2">
        <f t="shared" si="222"/>
        <v>126.89138208048539</v>
      </c>
      <c r="EX67" s="2">
        <f t="shared" si="222"/>
        <v>126.01481031603198</v>
      </c>
      <c r="EY67" s="2">
        <f t="shared" si="222"/>
        <v>128.63122199143743</v>
      </c>
      <c r="EZ67" s="2">
        <f t="shared" si="222"/>
        <v>129.96667505248305</v>
      </c>
      <c r="FA67" s="2">
        <f t="shared" si="222"/>
        <v>129.24684655836546</v>
      </c>
      <c r="FB67" s="2">
        <f t="shared" si="222"/>
        <v>128.45700850768117</v>
      </c>
      <c r="FC67" s="2">
        <f t="shared" si="222"/>
        <v>129.7576812797885</v>
      </c>
      <c r="FD67" s="2">
        <f t="shared" si="222"/>
        <v>130.32744073284783</v>
      </c>
      <c r="FE67" s="2">
        <f t="shared" si="222"/>
        <v>139.18000920366521</v>
      </c>
      <c r="FG67" s="2">
        <f t="shared" si="88"/>
        <v>0.4719352501006322</v>
      </c>
      <c r="FH67" s="2">
        <f t="shared" si="223"/>
        <v>0.48546136633066134</v>
      </c>
      <c r="FI67" s="2">
        <f t="shared" si="223"/>
        <v>0.48654787350224743</v>
      </c>
      <c r="FJ67" s="2">
        <f t="shared" si="223"/>
        <v>0.46418151114820794</v>
      </c>
      <c r="FK67" s="2">
        <f t="shared" si="223"/>
        <v>0.46476845622231333</v>
      </c>
      <c r="FL67" s="2">
        <f t="shared" si="223"/>
        <v>0.44235507109128708</v>
      </c>
      <c r="FM67" s="2">
        <f t="shared" si="223"/>
        <v>0.44051476653916705</v>
      </c>
      <c r="FN67" s="2">
        <f t="shared" si="223"/>
        <v>0.44914234240802042</v>
      </c>
      <c r="FO67" s="2">
        <f t="shared" si="223"/>
        <v>0.44049200805932026</v>
      </c>
      <c r="FP67" s="2">
        <f t="shared" si="223"/>
        <v>0.44944316738433421</v>
      </c>
      <c r="FQ67" s="2">
        <f t="shared" si="223"/>
        <v>0.50438232804071115</v>
      </c>
      <c r="FR67" s="2">
        <f t="shared" si="223"/>
        <v>0.45177366492420035</v>
      </c>
      <c r="FS67" s="2">
        <f t="shared" si="223"/>
        <v>0.45477411241270199</v>
      </c>
      <c r="FT67" s="2">
        <f t="shared" si="223"/>
        <v>0.41577288774573751</v>
      </c>
      <c r="FU67" s="2">
        <f t="shared" si="223"/>
        <v>0.39951250489490797</v>
      </c>
      <c r="FW67" s="2">
        <f t="shared" si="112"/>
        <v>9.5814936026307774E-5</v>
      </c>
      <c r="FX67" s="2">
        <f t="shared" si="164"/>
        <v>1.3251185194388171E-4</v>
      </c>
      <c r="FY67" s="2">
        <f t="shared" si="165"/>
        <v>1.3805872548959249E-4</v>
      </c>
      <c r="FZ67" s="2">
        <f t="shared" si="166"/>
        <v>1.1522384438467257E-4</v>
      </c>
      <c r="GA67" s="2">
        <f t="shared" si="167"/>
        <v>1.1042042583467039E-4</v>
      </c>
      <c r="GB67" s="2">
        <f t="shared" si="168"/>
        <v>1.0081730278552345E-4</v>
      </c>
      <c r="GC67" s="2">
        <f t="shared" si="169"/>
        <v>1.1624681051392327E-4</v>
      </c>
      <c r="GD67" s="2">
        <f t="shared" si="170"/>
        <v>1.3408685873736573E-4</v>
      </c>
      <c r="GE67" s="2">
        <f t="shared" si="171"/>
        <v>1.3849913714814919E-4</v>
      </c>
      <c r="GF67" s="2">
        <f t="shared" si="172"/>
        <v>1.3511056068972468E-4</v>
      </c>
      <c r="GG67" s="2">
        <f t="shared" si="173"/>
        <v>1.5088134354826957E-4</v>
      </c>
      <c r="GH67" s="2">
        <f t="shared" si="174"/>
        <v>1.2291049428145626E-4</v>
      </c>
      <c r="GI67" s="2">
        <f t="shared" si="175"/>
        <v>1.1524954385741838E-4</v>
      </c>
      <c r="GJ67" s="2">
        <f t="shared" si="176"/>
        <v>8.6252592892807712E-5</v>
      </c>
      <c r="GK67" s="2">
        <f t="shared" si="177"/>
        <v>7.4929818366417872E-5</v>
      </c>
      <c r="GM67" s="86">
        <f t="shared" si="113"/>
        <v>7.788675707664683E-3</v>
      </c>
      <c r="GN67" s="86">
        <f t="shared" si="178"/>
        <v>9.8365828233978065E-3</v>
      </c>
      <c r="GO67" s="86">
        <f t="shared" si="179"/>
        <v>9.9999998223484245E-3</v>
      </c>
      <c r="GP67" s="86">
        <f t="shared" si="180"/>
        <v>6.6946370404121569E-3</v>
      </c>
      <c r="GQ67" s="86">
        <f t="shared" si="181"/>
        <v>6.5526888375797426E-3</v>
      </c>
      <c r="GR67" s="86">
        <f t="shared" si="182"/>
        <v>4.0982096428276845E-3</v>
      </c>
      <c r="GS67" s="86">
        <f t="shared" si="183"/>
        <v>3.8510632268042855E-3</v>
      </c>
      <c r="GT67" s="86">
        <f t="shared" si="184"/>
        <v>4.559730293998145E-3</v>
      </c>
      <c r="GU67" s="86">
        <f t="shared" si="185"/>
        <v>3.789885620337303E-3</v>
      </c>
      <c r="GV67" s="86">
        <f t="shared" si="186"/>
        <v>4.7797757109227209E-3</v>
      </c>
      <c r="GW67" s="86">
        <f t="shared" si="187"/>
        <v>1.3321236527401347E-2</v>
      </c>
      <c r="GX67" s="86">
        <f t="shared" si="188"/>
        <v>5.0550323529838419E-3</v>
      </c>
      <c r="GY67" s="86">
        <f t="shared" si="189"/>
        <v>5.0938601752482313E-3</v>
      </c>
      <c r="GZ67" s="86">
        <f t="shared" si="190"/>
        <v>1.8478456263059681E-3</v>
      </c>
      <c r="HA67" s="86">
        <f t="shared" si="191"/>
        <v>1.0590029798669763E-3</v>
      </c>
      <c r="HC67" s="86">
        <f t="shared" si="145"/>
        <v>6.1423578985270922E-10</v>
      </c>
      <c r="HD67" s="86">
        <f t="shared" si="192"/>
        <v>1.1205546081536424E-9</v>
      </c>
      <c r="HE67" s="86">
        <f t="shared" si="193"/>
        <v>1.0871047029281124E-10</v>
      </c>
      <c r="HF67" s="86">
        <f t="shared" si="194"/>
        <v>5.4597753689407358E-12</v>
      </c>
      <c r="HG67" s="86">
        <f t="shared" si="195"/>
        <v>3.3108364843055924E-10</v>
      </c>
      <c r="HH67" s="86">
        <f t="shared" si="196"/>
        <v>1.6327822806480366E-11</v>
      </c>
      <c r="HI67" s="86">
        <f t="shared" si="197"/>
        <v>4.322726592641216E-12</v>
      </c>
      <c r="HJ67" s="86">
        <f t="shared" si="198"/>
        <v>1.0991892021114926E-11</v>
      </c>
      <c r="HK67" s="86">
        <f t="shared" si="199"/>
        <v>1.6763391898504953E-12</v>
      </c>
      <c r="HL67" s="86">
        <f t="shared" si="200"/>
        <v>4.2161822240561982E-12</v>
      </c>
      <c r="HM67" s="86">
        <f t="shared" si="201"/>
        <v>5.2857075048177201E-10</v>
      </c>
      <c r="HN67" s="86">
        <f t="shared" si="202"/>
        <v>5.0327446262486834E-11</v>
      </c>
      <c r="HO67" s="86">
        <f t="shared" si="203"/>
        <v>1.9492849851293081E-11</v>
      </c>
      <c r="HP67" s="86">
        <f t="shared" si="204"/>
        <v>3.1125842679334932E-17</v>
      </c>
      <c r="HQ67" s="86">
        <f t="shared" si="205"/>
        <v>2.8945500211268866E-18</v>
      </c>
      <c r="HS67" s="86">
        <f t="shared" si="114"/>
        <v>2.5010738216085954E-65</v>
      </c>
      <c r="HT67" s="86">
        <f t="shared" si="206"/>
        <v>3.8665401224994254E-61</v>
      </c>
      <c r="HU67" s="86">
        <f t="shared" si="207"/>
        <v>6.2164241464681735E-69</v>
      </c>
      <c r="HV67" s="86">
        <f t="shared" si="208"/>
        <v>3.4389325960570998E-82</v>
      </c>
      <c r="HW67" s="86">
        <f t="shared" si="209"/>
        <v>5.4860999185984143E-69</v>
      </c>
      <c r="HX67" s="86">
        <f t="shared" si="210"/>
        <v>2.1613083926819732E-79</v>
      </c>
      <c r="HY67" s="86">
        <f t="shared" si="211"/>
        <v>3.8285583294395426E-84</v>
      </c>
      <c r="HZ67" s="86">
        <f t="shared" si="212"/>
        <v>4.0442249046223021E-82</v>
      </c>
      <c r="IA67" s="86">
        <f t="shared" si="213"/>
        <v>5.4945875741424005E-88</v>
      </c>
      <c r="IB67" s="86">
        <f t="shared" si="214"/>
        <v>7.8344334994028024E-84</v>
      </c>
      <c r="IC67" s="86">
        <f t="shared" si="215"/>
        <v>2.7120731078754593E-68</v>
      </c>
      <c r="ID67" s="86">
        <f t="shared" si="216"/>
        <v>1.3008276305268602E-74</v>
      </c>
      <c r="IE67" s="86">
        <f t="shared" si="217"/>
        <v>5.0607739965129744E-80</v>
      </c>
      <c r="IF67" s="86">
        <f t="shared" si="218"/>
        <v>4.2893239272373381E-39</v>
      </c>
      <c r="IG67" s="86">
        <f t="shared" si="219"/>
        <v>4.1466776212731892E-41</v>
      </c>
      <c r="II67" s="86">
        <f t="shared" si="115"/>
        <v>3.1056173588163859E-288</v>
      </c>
      <c r="IJ67" s="86">
        <f t="shared" si="116"/>
        <v>3.5097992910876225E-269</v>
      </c>
      <c r="IK67" s="86">
        <f t="shared" si="117"/>
        <v>3.0818951216859688E-304</v>
      </c>
      <c r="IL67" s="86">
        <f t="shared" si="118"/>
        <v>0</v>
      </c>
      <c r="IM67" s="86">
        <f t="shared" si="119"/>
        <v>2.8722356612101475E-306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5.4587175252954832E-302</v>
      </c>
      <c r="IT67" s="86">
        <f t="shared" si="126"/>
        <v>0</v>
      </c>
      <c r="IU67" s="86">
        <f t="shared" si="127"/>
        <v>0</v>
      </c>
      <c r="IV67" s="86">
        <f t="shared" si="128"/>
        <v>2.6392568917440688E-201</v>
      </c>
      <c r="IW67" s="86">
        <f t="shared" si="129"/>
        <v>8.4394853012864103E-148</v>
      </c>
      <c r="IY67" s="86">
        <f t="shared" si="130"/>
        <v>7.7886763219004729E-3</v>
      </c>
      <c r="IZ67" s="86">
        <f t="shared" si="131"/>
        <v>9.8365839439524139E-3</v>
      </c>
      <c r="JA67" s="86">
        <f t="shared" si="132"/>
        <v>9.9999999310588939E-3</v>
      </c>
      <c r="JB67" s="86">
        <f t="shared" si="133"/>
        <v>6.6946370458719319E-3</v>
      </c>
      <c r="JC67" s="86">
        <f t="shared" si="134"/>
        <v>6.552689168663391E-3</v>
      </c>
      <c r="JD67" s="86">
        <f t="shared" si="135"/>
        <v>4.0982096591555073E-3</v>
      </c>
      <c r="JE67" s="86">
        <f t="shared" si="136"/>
        <v>3.8510632311270121E-3</v>
      </c>
      <c r="JF67" s="86">
        <f t="shared" si="137"/>
        <v>4.5597303049900373E-3</v>
      </c>
      <c r="JG67" s="86">
        <f t="shared" si="138"/>
        <v>3.7898856220136422E-3</v>
      </c>
      <c r="JH67" s="86">
        <f t="shared" si="139"/>
        <v>4.779775715138903E-3</v>
      </c>
      <c r="JI67" s="86">
        <f t="shared" si="140"/>
        <v>1.3321237055972096E-2</v>
      </c>
      <c r="JJ67" s="86">
        <f t="shared" si="141"/>
        <v>5.0550324033112881E-3</v>
      </c>
      <c r="JK67" s="86">
        <f t="shared" si="142"/>
        <v>5.0938601947410813E-3</v>
      </c>
      <c r="JL67" s="86">
        <f t="shared" si="143"/>
        <v>1.8478456263059993E-3</v>
      </c>
      <c r="JM67" s="86">
        <f t="shared" si="144"/>
        <v>1.0590029798669791E-3</v>
      </c>
    </row>
    <row r="68" spans="2:273" x14ac:dyDescent="0.25">
      <c r="B68" s="2">
        <v>41</v>
      </c>
      <c r="C68" s="37">
        <v>138.55000000000001</v>
      </c>
      <c r="D68" s="37">
        <v>141.017</v>
      </c>
      <c r="E68" s="37">
        <v>142.483</v>
      </c>
      <c r="F68" s="37">
        <v>143.58600000000001</v>
      </c>
      <c r="G68" s="37">
        <v>143.27600000000001</v>
      </c>
      <c r="H68" s="37">
        <v>138.69</v>
      </c>
      <c r="I68" s="37">
        <v>136.52600000000001</v>
      </c>
      <c r="J68" s="37">
        <v>134.77199999999999</v>
      </c>
      <c r="K68" s="37">
        <v>135.80699999999999</v>
      </c>
      <c r="L68" s="37">
        <v>138.821</v>
      </c>
      <c r="M68" s="37">
        <v>150.16399999999999</v>
      </c>
      <c r="N68" s="37">
        <v>143.12700000000001</v>
      </c>
      <c r="O68" s="37">
        <v>140.78200000000001</v>
      </c>
      <c r="P68" s="37">
        <v>139.05500000000001</v>
      </c>
      <c r="Q68" s="37">
        <v>133.69999999999999</v>
      </c>
      <c r="S68" s="4">
        <f t="shared" si="8"/>
        <v>138.22568708002794</v>
      </c>
      <c r="T68" s="4">
        <f t="shared" si="9"/>
        <v>140.1147651404462</v>
      </c>
      <c r="U68" s="4">
        <f t="shared" si="10"/>
        <v>138.52207673527363</v>
      </c>
      <c r="V68" s="4">
        <f t="shared" si="11"/>
        <v>136.98693165267355</v>
      </c>
      <c r="W68" s="4">
        <f t="shared" si="12"/>
        <v>137.73848571168122</v>
      </c>
      <c r="X68" s="4">
        <f t="shared" si="13"/>
        <v>133.94534136578315</v>
      </c>
      <c r="Y68" s="4">
        <f t="shared" si="14"/>
        <v>134.21668753403478</v>
      </c>
      <c r="Z68" s="4">
        <f t="shared" si="15"/>
        <v>133.45768585844317</v>
      </c>
      <c r="AA68" s="4">
        <f t="shared" si="16"/>
        <v>135.63084836174494</v>
      </c>
      <c r="AB68" s="4">
        <f t="shared" si="17"/>
        <v>136.46665420297893</v>
      </c>
      <c r="AC68" s="4">
        <f t="shared" si="18"/>
        <v>141.16399754136904</v>
      </c>
      <c r="AD68" s="4">
        <f t="shared" si="19"/>
        <v>138.38186895046829</v>
      </c>
      <c r="AE68" s="4">
        <f t="shared" si="20"/>
        <v>138.28998409141212</v>
      </c>
      <c r="AF68" s="4">
        <f t="shared" si="21"/>
        <v>135.42963870130362</v>
      </c>
      <c r="AG68" s="4">
        <f t="shared" si="22"/>
        <v>132.96988828923136</v>
      </c>
      <c r="AI68" s="4">
        <f t="shared" si="23"/>
        <v>0.32431291997207268</v>
      </c>
      <c r="AJ68" s="4">
        <f t="shared" si="24"/>
        <v>0.90223485955380056</v>
      </c>
      <c r="AK68" s="4">
        <f t="shared" si="25"/>
        <v>3.9609232647263752</v>
      </c>
      <c r="AL68" s="4">
        <f t="shared" si="26"/>
        <v>6.5990683473264653</v>
      </c>
      <c r="AM68" s="4">
        <f t="shared" si="27"/>
        <v>5.5375142883187891</v>
      </c>
      <c r="AN68" s="4">
        <f t="shared" si="28"/>
        <v>4.7446586342168473</v>
      </c>
      <c r="AO68" s="4">
        <f t="shared" si="29"/>
        <v>2.3093124659652347</v>
      </c>
      <c r="AP68" s="4">
        <f t="shared" si="30"/>
        <v>1.3143141415568209</v>
      </c>
      <c r="AQ68" s="4">
        <f t="shared" si="31"/>
        <v>0.17615163825504965</v>
      </c>
      <c r="AR68" s="4">
        <f t="shared" si="32"/>
        <v>2.3543457970210682</v>
      </c>
      <c r="AS68" s="4">
        <f t="shared" si="33"/>
        <v>9.0000024586309451</v>
      </c>
      <c r="AT68" s="4">
        <f t="shared" si="34"/>
        <v>4.7451310495317216</v>
      </c>
      <c r="AU68" s="4">
        <f t="shared" si="35"/>
        <v>2.4920159085878879</v>
      </c>
      <c r="AV68" s="4">
        <f t="shared" si="220"/>
        <v>3.6253612986963901</v>
      </c>
      <c r="AW68" s="4">
        <f t="shared" si="220"/>
        <v>0.73011171076862524</v>
      </c>
      <c r="AY68" s="2">
        <f t="shared" si="96"/>
        <v>132.54642630612275</v>
      </c>
      <c r="AZ68" s="2">
        <f t="shared" si="147"/>
        <v>133.12789178633037</v>
      </c>
      <c r="BA68" s="2">
        <f t="shared" si="148"/>
        <v>131.27475617938222</v>
      </c>
      <c r="BB68" s="2">
        <f t="shared" si="149"/>
        <v>131.94148193295172</v>
      </c>
      <c r="BC68" s="2">
        <f t="shared" si="150"/>
        <v>132.49578409651289</v>
      </c>
      <c r="BD68" s="2">
        <f t="shared" si="151"/>
        <v>130.50134799079828</v>
      </c>
      <c r="BE68" s="2">
        <f t="shared" si="152"/>
        <v>130.90369537116536</v>
      </c>
      <c r="BF68" s="2">
        <f t="shared" si="153"/>
        <v>129.63466528630946</v>
      </c>
      <c r="BG68" s="2">
        <f t="shared" si="154"/>
        <v>132.49063523148098</v>
      </c>
      <c r="BH68" s="2">
        <f t="shared" si="155"/>
        <v>133.00880270619223</v>
      </c>
      <c r="BI68" s="2">
        <f t="shared" si="156"/>
        <v>133.27998818923118</v>
      </c>
      <c r="BJ68" s="2">
        <f t="shared" si="157"/>
        <v>134.43072983968005</v>
      </c>
      <c r="BK68" s="2">
        <f t="shared" si="158"/>
        <v>133.99691701402512</v>
      </c>
      <c r="BL68" s="2">
        <f t="shared" si="159"/>
        <v>133.65311430040208</v>
      </c>
      <c r="BM68" s="2">
        <f t="shared" si="160"/>
        <v>132.04175349696632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143.58600000000001</v>
      </c>
      <c r="BS68" s="2">
        <f t="shared" si="42"/>
        <v>143.27600000000001</v>
      </c>
      <c r="BT68" s="2">
        <f t="shared" si="43"/>
        <v>138.69</v>
      </c>
      <c r="BU68" s="2">
        <f t="shared" si="44"/>
        <v>136.52600000000001</v>
      </c>
      <c r="BV68" s="2">
        <f t="shared" si="45"/>
        <v>134.77199999999999</v>
      </c>
      <c r="BW68" s="2">
        <f t="shared" si="46"/>
        <v>135.80699999999999</v>
      </c>
      <c r="BX68" s="2">
        <f t="shared" si="47"/>
        <v>138.821</v>
      </c>
      <c r="BY68" s="2" t="str">
        <f t="shared" si="48"/>
        <v/>
      </c>
      <c r="BZ68" s="2">
        <f t="shared" si="49"/>
        <v>143.12700000000001</v>
      </c>
      <c r="CA68" s="2">
        <f t="shared" si="50"/>
        <v>140.78200000000001</v>
      </c>
      <c r="CB68" s="2">
        <f t="shared" si="51"/>
        <v>139.05500000000001</v>
      </c>
      <c r="CC68" s="2">
        <f t="shared" si="52"/>
        <v>133.69999999999999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136.8324743902439</v>
      </c>
      <c r="DL68" s="2">
        <f t="shared" si="221"/>
        <v>137.61425365853657</v>
      </c>
      <c r="DM68" s="2">
        <f t="shared" si="221"/>
        <v>136.05659878048783</v>
      </c>
      <c r="DN68" s="2">
        <f t="shared" si="221"/>
        <v>136.87700121951224</v>
      </c>
      <c r="DO68" s="2">
        <f t="shared" si="221"/>
        <v>137.57696356275304</v>
      </c>
      <c r="DP68" s="2">
        <f t="shared" si="221"/>
        <v>135.22077596017073</v>
      </c>
      <c r="DQ68" s="2">
        <f t="shared" si="221"/>
        <v>134.53195116168794</v>
      </c>
      <c r="DR68" s="2">
        <f t="shared" si="221"/>
        <v>133.40743809523812</v>
      </c>
      <c r="DS68" s="2">
        <f t="shared" si="221"/>
        <v>135.69212582582585</v>
      </c>
      <c r="DT68" s="2">
        <f t="shared" si="221"/>
        <v>135.66741536273116</v>
      </c>
      <c r="DU68" s="2">
        <f t="shared" si="221"/>
        <v>138.56112514071296</v>
      </c>
      <c r="DV68" s="2">
        <f t="shared" si="221"/>
        <v>139.67782219061169</v>
      </c>
      <c r="DW68" s="2">
        <f t="shared" si="221"/>
        <v>138.05051351351349</v>
      </c>
      <c r="DX68" s="2">
        <f t="shared" si="221"/>
        <v>136.28320521390376</v>
      </c>
      <c r="DY68" s="2">
        <f t="shared" si="221"/>
        <v>134.74822580645161</v>
      </c>
      <c r="EA68" s="2">
        <f t="shared" si="71"/>
        <v>128.17246322892362</v>
      </c>
      <c r="EB68" s="2">
        <f t="shared" si="72"/>
        <v>128.79161559217499</v>
      </c>
      <c r="EC68" s="2">
        <f t="shared" si="73"/>
        <v>126.67248980904323</v>
      </c>
      <c r="ED68" s="2">
        <f t="shared" si="74"/>
        <v>126.74548150329879</v>
      </c>
      <c r="EE68" s="2">
        <f t="shared" si="75"/>
        <v>127.15915218717649</v>
      </c>
      <c r="EF68" s="2">
        <f t="shared" si="76"/>
        <v>125.07540332014929</v>
      </c>
      <c r="EG68" s="2">
        <f t="shared" si="77"/>
        <v>126.70097500076066</v>
      </c>
      <c r="EH68" s="2">
        <f t="shared" si="78"/>
        <v>125.41445599510344</v>
      </c>
      <c r="EI68" s="2">
        <f t="shared" si="79"/>
        <v>128.78201321548934</v>
      </c>
      <c r="EJ68" s="2">
        <f t="shared" si="80"/>
        <v>130.03866894852135</v>
      </c>
      <c r="EK68" s="2">
        <f t="shared" si="81"/>
        <v>128.54702340333426</v>
      </c>
      <c r="EL68" s="2">
        <f t="shared" si="82"/>
        <v>128.62371271077333</v>
      </c>
      <c r="EM68" s="2">
        <f t="shared" si="83"/>
        <v>129.56465864149592</v>
      </c>
      <c r="EN68" s="2">
        <f t="shared" si="84"/>
        <v>130.28259795825477</v>
      </c>
      <c r="EO68" s="2">
        <f t="shared" si="85"/>
        <v>128.32962882629923</v>
      </c>
      <c r="EQ68" s="2">
        <f t="shared" si="86"/>
        <v>128.80411154197083</v>
      </c>
      <c r="ER68" s="2">
        <f t="shared" si="222"/>
        <v>127.370076906064</v>
      </c>
      <c r="ES68" s="2">
        <f t="shared" si="222"/>
        <v>126.74727009171309</v>
      </c>
      <c r="ET68" s="2">
        <f t="shared" si="222"/>
        <v>127.04385642048639</v>
      </c>
      <c r="EU68" s="2">
        <f t="shared" si="222"/>
        <v>127.04324591816496</v>
      </c>
      <c r="EV68" s="2">
        <f t="shared" si="222"/>
        <v>125.03607611823034</v>
      </c>
      <c r="EW68" s="2">
        <f t="shared" si="222"/>
        <v>126.85717064153991</v>
      </c>
      <c r="EX68" s="2">
        <f t="shared" si="222"/>
        <v>125.97428194076957</v>
      </c>
      <c r="EY68" s="2">
        <f t="shared" si="222"/>
        <v>128.5756988046289</v>
      </c>
      <c r="EZ68" s="2">
        <f t="shared" si="222"/>
        <v>129.89837037546891</v>
      </c>
      <c r="FA68" s="2">
        <f t="shared" si="222"/>
        <v>129.20437748283371</v>
      </c>
      <c r="FB68" s="2">
        <f t="shared" si="222"/>
        <v>128.40784321852692</v>
      </c>
      <c r="FC68" s="2">
        <f t="shared" si="222"/>
        <v>129.71201427134355</v>
      </c>
      <c r="FD68" s="2">
        <f t="shared" si="222"/>
        <v>130.28744546056444</v>
      </c>
      <c r="FE68" s="2">
        <f t="shared" si="222"/>
        <v>139.09427251893595</v>
      </c>
      <c r="FG68" s="2">
        <f t="shared" si="88"/>
        <v>0.4949317459294047</v>
      </c>
      <c r="FH68" s="2">
        <f t="shared" si="223"/>
        <v>0.50848230389952243</v>
      </c>
      <c r="FI68" s="2">
        <f t="shared" si="223"/>
        <v>0.50956930867107497</v>
      </c>
      <c r="FJ68" s="2">
        <f t="shared" si="223"/>
        <v>0.48714873199716785</v>
      </c>
      <c r="FK68" s="2">
        <f t="shared" si="223"/>
        <v>0.48773828302496303</v>
      </c>
      <c r="FL68" s="2">
        <f t="shared" si="223"/>
        <v>0.46517991891321897</v>
      </c>
      <c r="FM68" s="2">
        <f t="shared" si="223"/>
        <v>0.46332355312558721</v>
      </c>
      <c r="FN68" s="2">
        <f t="shared" si="223"/>
        <v>0.47202096389879333</v>
      </c>
      <c r="FO68" s="2">
        <f t="shared" si="223"/>
        <v>0.46330059206317714</v>
      </c>
      <c r="FP68" s="2">
        <f t="shared" si="223"/>
        <v>0.47232397349721827</v>
      </c>
      <c r="FQ68" s="2">
        <f t="shared" si="223"/>
        <v>0.52738087147628054</v>
      </c>
      <c r="FR68" s="2">
        <f t="shared" si="223"/>
        <v>0.47467082431206853</v>
      </c>
      <c r="FS68" s="2">
        <f t="shared" si="223"/>
        <v>0.4776908374634965</v>
      </c>
      <c r="FT68" s="2">
        <f t="shared" si="223"/>
        <v>0.43830420154060118</v>
      </c>
      <c r="FU68" s="2">
        <f t="shared" si="223"/>
        <v>0.42179883281007291</v>
      </c>
      <c r="FW68" s="2">
        <f t="shared" si="112"/>
        <v>1.050580170559078E-4</v>
      </c>
      <c r="FX68" s="2">
        <f t="shared" si="164"/>
        <v>1.4529449886885377E-4</v>
      </c>
      <c r="FY68" s="2">
        <f t="shared" si="165"/>
        <v>1.5137636600541304E-4</v>
      </c>
      <c r="FZ68" s="2">
        <f t="shared" si="166"/>
        <v>1.2633902858457646E-4</v>
      </c>
      <c r="GA68" s="2">
        <f t="shared" si="167"/>
        <v>1.2107229953355918E-4</v>
      </c>
      <c r="GB68" s="2">
        <f t="shared" si="168"/>
        <v>1.1054289908382475E-4</v>
      </c>
      <c r="GC68" s="2">
        <f t="shared" si="169"/>
        <v>1.2746066359234438E-4</v>
      </c>
      <c r="GD68" s="2">
        <f t="shared" si="170"/>
        <v>1.4702141505845419E-4</v>
      </c>
      <c r="GE68" s="2">
        <f t="shared" si="171"/>
        <v>1.5185925490191507E-4</v>
      </c>
      <c r="GF68" s="2">
        <f t="shared" si="172"/>
        <v>1.4814385277678058E-4</v>
      </c>
      <c r="GG68" s="2">
        <f t="shared" si="173"/>
        <v>1.6543569519777992E-4</v>
      </c>
      <c r="GH68" s="2">
        <f t="shared" si="174"/>
        <v>1.3476707896414416E-4</v>
      </c>
      <c r="GI68" s="2">
        <f t="shared" si="175"/>
        <v>1.2636720686952848E-4</v>
      </c>
      <c r="GJ68" s="2">
        <f t="shared" si="176"/>
        <v>9.4573300476571403E-5</v>
      </c>
      <c r="GK68" s="2">
        <f t="shared" si="177"/>
        <v>8.2158318149565092E-5</v>
      </c>
      <c r="GM68" s="86">
        <f t="shared" si="113"/>
        <v>1.1436750585340201E-2</v>
      </c>
      <c r="GN68" s="86">
        <f t="shared" si="178"/>
        <v>1.4188846875028624E-2</v>
      </c>
      <c r="GO68" s="86">
        <f t="shared" si="179"/>
        <v>1.4442517192730618E-2</v>
      </c>
      <c r="GP68" s="86">
        <f t="shared" si="180"/>
        <v>9.9999990003257645E-3</v>
      </c>
      <c r="GQ68" s="86">
        <f t="shared" si="181"/>
        <v>9.994340305315744E-3</v>
      </c>
      <c r="GR68" s="86">
        <f t="shared" si="182"/>
        <v>6.4659652652801804E-3</v>
      </c>
      <c r="GS68" s="86">
        <f t="shared" si="183"/>
        <v>6.147289195563079E-3</v>
      </c>
      <c r="GT68" s="86">
        <f t="shared" si="184"/>
        <v>7.2588694527018502E-3</v>
      </c>
      <c r="GU68" s="86">
        <f t="shared" si="185"/>
        <v>6.0886103213459797E-3</v>
      </c>
      <c r="GV68" s="86">
        <f t="shared" si="186"/>
        <v>7.4599678475608718E-3</v>
      </c>
      <c r="GW68" s="86">
        <f t="shared" si="187"/>
        <v>1.9075803528664351E-2</v>
      </c>
      <c r="GX68" s="86">
        <f t="shared" si="188"/>
        <v>7.8362200842639687E-3</v>
      </c>
      <c r="GY68" s="86">
        <f t="shared" si="189"/>
        <v>8.0924219483225063E-3</v>
      </c>
      <c r="GZ68" s="86">
        <f t="shared" si="190"/>
        <v>3.2035976652854885E-3</v>
      </c>
      <c r="HA68" s="86">
        <f t="shared" si="191"/>
        <v>1.9395232725434462E-3</v>
      </c>
      <c r="HC68" s="86">
        <f t="shared" si="145"/>
        <v>1.5800981394823236E-9</v>
      </c>
      <c r="HD68" s="86">
        <f t="shared" si="192"/>
        <v>2.8455125712515819E-9</v>
      </c>
      <c r="HE68" s="86">
        <f t="shared" si="193"/>
        <v>3.1134157522396196E-10</v>
      </c>
      <c r="HF68" s="86">
        <f t="shared" si="194"/>
        <v>1.802877524472926E-11</v>
      </c>
      <c r="HG68" s="86">
        <f t="shared" si="195"/>
        <v>9.0334860008774727E-10</v>
      </c>
      <c r="HH68" s="86">
        <f t="shared" si="196"/>
        <v>5.1204154178879154E-11</v>
      </c>
      <c r="HI68" s="86">
        <f t="shared" si="197"/>
        <v>1.4667363864253231E-11</v>
      </c>
      <c r="HJ68" s="86">
        <f t="shared" si="198"/>
        <v>3.6606888519410046E-11</v>
      </c>
      <c r="HK68" s="86">
        <f t="shared" si="199"/>
        <v>6.1391042433232978E-12</v>
      </c>
      <c r="HL68" s="86">
        <f t="shared" si="200"/>
        <v>1.4639130028365832E-11</v>
      </c>
      <c r="HM68" s="86">
        <f t="shared" si="201"/>
        <v>1.4659352869763648E-9</v>
      </c>
      <c r="HN68" s="86">
        <f t="shared" si="202"/>
        <v>1.5173528593642139E-10</v>
      </c>
      <c r="HO68" s="86">
        <f t="shared" si="203"/>
        <v>6.2404230714663626E-11</v>
      </c>
      <c r="HP68" s="86">
        <f t="shared" si="204"/>
        <v>1.9468947855373677E-16</v>
      </c>
      <c r="HQ68" s="86">
        <f t="shared" si="205"/>
        <v>1.9851738212117327E-17</v>
      </c>
      <c r="HS68" s="86">
        <f t="shared" si="114"/>
        <v>1.2068488995536295E-63</v>
      </c>
      <c r="HT68" s="86">
        <f t="shared" si="206"/>
        <v>1.6456664552048651E-59</v>
      </c>
      <c r="HU68" s="86">
        <f t="shared" si="207"/>
        <v>4.407677060899789E-67</v>
      </c>
      <c r="HV68" s="86">
        <f t="shared" si="208"/>
        <v>4.9489819277800322E-80</v>
      </c>
      <c r="HW68" s="86">
        <f t="shared" si="209"/>
        <v>3.5613225124720567E-67</v>
      </c>
      <c r="HX68" s="86">
        <f t="shared" si="210"/>
        <v>2.5649568103523506E-77</v>
      </c>
      <c r="HY68" s="86">
        <f t="shared" si="211"/>
        <v>6.4086768706609541E-82</v>
      </c>
      <c r="HZ68" s="86">
        <f t="shared" si="212"/>
        <v>6.4682525663145663E-80</v>
      </c>
      <c r="IA68" s="86">
        <f t="shared" si="213"/>
        <v>1.2986452980605058E-85</v>
      </c>
      <c r="IB68" s="86">
        <f t="shared" si="214"/>
        <v>1.4271561674843939E-81</v>
      </c>
      <c r="IC68" s="86">
        <f t="shared" si="215"/>
        <v>1.9350642812128252E-66</v>
      </c>
      <c r="ID68" s="86">
        <f t="shared" si="216"/>
        <v>1.2637821409579384E-72</v>
      </c>
      <c r="IE68" s="86">
        <f t="shared" si="217"/>
        <v>6.8044129085469133E-78</v>
      </c>
      <c r="IF68" s="86">
        <f t="shared" si="218"/>
        <v>4.0720798884264531E-38</v>
      </c>
      <c r="IG68" s="86">
        <f t="shared" si="219"/>
        <v>4.2867757511274355E-40</v>
      </c>
      <c r="II68" s="86">
        <f t="shared" si="115"/>
        <v>1.4414654926535855E-282</v>
      </c>
      <c r="IJ68" s="86">
        <f t="shared" si="116"/>
        <v>1.0615423539630191E-263</v>
      </c>
      <c r="IK68" s="86">
        <f t="shared" si="117"/>
        <v>5.2107331418172874E-298</v>
      </c>
      <c r="IL68" s="86">
        <f t="shared" si="118"/>
        <v>0</v>
      </c>
      <c r="IM68" s="86">
        <f t="shared" si="119"/>
        <v>3.7598963439937988E-300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9.5703447155166617E-296</v>
      </c>
      <c r="IT68" s="86">
        <f t="shared" si="126"/>
        <v>0</v>
      </c>
      <c r="IU68" s="86">
        <f t="shared" si="127"/>
        <v>0</v>
      </c>
      <c r="IV68" s="86">
        <f t="shared" si="128"/>
        <v>2.1067351433822433E-197</v>
      </c>
      <c r="IW68" s="86">
        <f t="shared" si="129"/>
        <v>5.4910184775890632E-145</v>
      </c>
      <c r="IY68" s="86">
        <f t="shared" si="130"/>
        <v>1.143675216543834E-2</v>
      </c>
      <c r="IZ68" s="86">
        <f t="shared" si="131"/>
        <v>1.4188849720541196E-2</v>
      </c>
      <c r="JA68" s="86">
        <f t="shared" si="132"/>
        <v>1.4442517504072194E-2</v>
      </c>
      <c r="JB68" s="86">
        <f t="shared" si="133"/>
        <v>9.9999990183545391E-3</v>
      </c>
      <c r="JC68" s="86">
        <f t="shared" si="134"/>
        <v>9.9943412086643448E-3</v>
      </c>
      <c r="JD68" s="86">
        <f t="shared" si="135"/>
        <v>6.4659653164843341E-3</v>
      </c>
      <c r="JE68" s="86">
        <f t="shared" si="136"/>
        <v>6.1472892102304427E-3</v>
      </c>
      <c r="JF68" s="86">
        <f t="shared" si="137"/>
        <v>7.2588694893087388E-3</v>
      </c>
      <c r="JG68" s="86">
        <f t="shared" si="138"/>
        <v>6.0886103274850837E-3</v>
      </c>
      <c r="JH68" s="86">
        <f t="shared" si="139"/>
        <v>7.459967862200002E-3</v>
      </c>
      <c r="JI68" s="86">
        <f t="shared" si="140"/>
        <v>1.9075804994599637E-2</v>
      </c>
      <c r="JJ68" s="86">
        <f t="shared" si="141"/>
        <v>7.8362202359992545E-3</v>
      </c>
      <c r="JK68" s="86">
        <f t="shared" si="142"/>
        <v>8.0924220107267374E-3</v>
      </c>
      <c r="JL68" s="86">
        <f t="shared" si="143"/>
        <v>3.2035976652856832E-3</v>
      </c>
      <c r="JM68" s="86">
        <f t="shared" si="144"/>
        <v>1.9395232725434662E-3</v>
      </c>
    </row>
    <row r="69" spans="2:273" x14ac:dyDescent="0.25">
      <c r="B69" s="2">
        <v>42</v>
      </c>
      <c r="C69" s="37">
        <v>140.983</v>
      </c>
      <c r="D69" s="37">
        <v>142.77600000000001</v>
      </c>
      <c r="E69" s="37">
        <v>141.69</v>
      </c>
      <c r="F69" s="37">
        <v>144.74100000000001</v>
      </c>
      <c r="G69" s="37">
        <v>144.75899999999999</v>
      </c>
      <c r="H69" s="37">
        <v>138.24100000000001</v>
      </c>
      <c r="I69" s="37">
        <v>138.316</v>
      </c>
      <c r="J69" s="37">
        <v>134.36799999999999</v>
      </c>
      <c r="K69" s="37">
        <v>137.965</v>
      </c>
      <c r="L69" s="37">
        <v>140</v>
      </c>
      <c r="M69" s="37">
        <v>151.94499999999999</v>
      </c>
      <c r="N69" s="37">
        <v>145.982</v>
      </c>
      <c r="O69" s="37">
        <v>139.745</v>
      </c>
      <c r="P69" s="37">
        <v>140.81800000000001</v>
      </c>
      <c r="Q69" s="37">
        <v>137.85</v>
      </c>
      <c r="S69" s="4">
        <f t="shared" si="8"/>
        <v>140.26342029826674</v>
      </c>
      <c r="T69" s="4">
        <f t="shared" si="9"/>
        <v>142.50622570988733</v>
      </c>
      <c r="U69" s="4">
        <f t="shared" si="10"/>
        <v>141.01485303136238</v>
      </c>
      <c r="V69" s="4">
        <f t="shared" si="11"/>
        <v>138.91627369719703</v>
      </c>
      <c r="W69" s="4">
        <f t="shared" si="12"/>
        <v>139.87817632557983</v>
      </c>
      <c r="X69" s="4">
        <f t="shared" si="13"/>
        <v>135.4691582770545</v>
      </c>
      <c r="Y69" s="4">
        <f t="shared" si="14"/>
        <v>135.7536387279182</v>
      </c>
      <c r="Z69" s="4">
        <f t="shared" si="15"/>
        <v>135.18911615776145</v>
      </c>
      <c r="AA69" s="4">
        <f t="shared" si="16"/>
        <v>137.12317687406605</v>
      </c>
      <c r="AB69" s="4">
        <f t="shared" si="17"/>
        <v>137.97579532806364</v>
      </c>
      <c r="AC69" s="4">
        <f t="shared" si="18"/>
        <v>143.74831347333202</v>
      </c>
      <c r="AD69" s="4">
        <f t="shared" si="19"/>
        <v>140.02005971154085</v>
      </c>
      <c r="AE69" s="4">
        <f t="shared" si="20"/>
        <v>140.26220484909618</v>
      </c>
      <c r="AF69" s="4">
        <f t="shared" si="21"/>
        <v>136.45600043989495</v>
      </c>
      <c r="AG69" s="4">
        <f t="shared" si="22"/>
        <v>133.60006138692881</v>
      </c>
      <c r="AI69" s="4">
        <f t="shared" si="23"/>
        <v>0.71957970173326657</v>
      </c>
      <c r="AJ69" s="4">
        <f t="shared" si="24"/>
        <v>0.26977429011267873</v>
      </c>
      <c r="AK69" s="4">
        <f t="shared" si="25"/>
        <v>0.67514696863761969</v>
      </c>
      <c r="AL69" s="4">
        <f t="shared" si="26"/>
        <v>5.8247263028029863</v>
      </c>
      <c r="AM69" s="4">
        <f t="shared" si="27"/>
        <v>4.8808236744201565</v>
      </c>
      <c r="AN69" s="4">
        <f t="shared" si="28"/>
        <v>2.7718417229455099</v>
      </c>
      <c r="AO69" s="4">
        <f t="shared" si="29"/>
        <v>2.5623612720818016</v>
      </c>
      <c r="AP69" s="4">
        <f t="shared" si="30"/>
        <v>-0.82111615776145186</v>
      </c>
      <c r="AQ69" s="4">
        <f t="shared" si="31"/>
        <v>0.84182312593395636</v>
      </c>
      <c r="AR69" s="4">
        <f t="shared" si="32"/>
        <v>2.02420467193636</v>
      </c>
      <c r="AS69" s="4">
        <f t="shared" si="33"/>
        <v>8.1966865266679747</v>
      </c>
      <c r="AT69" s="4">
        <f t="shared" si="34"/>
        <v>5.9619402884591466</v>
      </c>
      <c r="AU69" s="4">
        <f t="shared" si="35"/>
        <v>-0.51720484909617426</v>
      </c>
      <c r="AV69" s="4">
        <f t="shared" si="220"/>
        <v>4.3619995601050618</v>
      </c>
      <c r="AW69" s="4">
        <f t="shared" si="220"/>
        <v>4.2499386130711798</v>
      </c>
      <c r="AY69" s="2">
        <f t="shared" si="96"/>
        <v>132.40154919126491</v>
      </c>
      <c r="AZ69" s="2">
        <f t="shared" si="147"/>
        <v>132.99708969913084</v>
      </c>
      <c r="BA69" s="2">
        <f t="shared" si="148"/>
        <v>131.14361217679755</v>
      </c>
      <c r="BB69" s="2">
        <f t="shared" si="149"/>
        <v>131.82298762167468</v>
      </c>
      <c r="BC69" s="2">
        <f t="shared" si="150"/>
        <v>132.38238102038119</v>
      </c>
      <c r="BD69" s="2">
        <f t="shared" si="151"/>
        <v>130.38057959372733</v>
      </c>
      <c r="BE69" s="2">
        <f t="shared" si="152"/>
        <v>130.80888101975452</v>
      </c>
      <c r="BF69" s="2">
        <f t="shared" si="153"/>
        <v>129.50752795612408</v>
      </c>
      <c r="BG69" s="2">
        <f t="shared" si="154"/>
        <v>132.41118557457906</v>
      </c>
      <c r="BH69" s="2">
        <f t="shared" si="155"/>
        <v>132.92043304722154</v>
      </c>
      <c r="BI69" s="2">
        <f t="shared" si="156"/>
        <v>133.12166253058174</v>
      </c>
      <c r="BJ69" s="2">
        <f t="shared" si="157"/>
        <v>134.27871044474065</v>
      </c>
      <c r="BK69" s="2">
        <f t="shared" si="158"/>
        <v>133.90180471796637</v>
      </c>
      <c r="BL69" s="2">
        <f t="shared" si="159"/>
        <v>133.59659572150622</v>
      </c>
      <c r="BM69" s="2">
        <f t="shared" si="160"/>
        <v>132.02772534420794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138.24100000000001</v>
      </c>
      <c r="BU69" s="2">
        <f t="shared" si="44"/>
        <v>138.316</v>
      </c>
      <c r="BV69" s="2" t="str">
        <f t="shared" si="45"/>
        <v/>
      </c>
      <c r="BW69" s="2">
        <f t="shared" si="46"/>
        <v>137.965</v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>
        <f t="shared" si="51"/>
        <v>140.81800000000001</v>
      </c>
      <c r="CC69" s="2">
        <f t="shared" si="52"/>
        <v>137.85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137.00146097560975</v>
      </c>
      <c r="DL69" s="2">
        <f t="shared" si="221"/>
        <v>137.84555609756097</v>
      </c>
      <c r="DM69" s="2">
        <f t="shared" si="221"/>
        <v>136.27267839721256</v>
      </c>
      <c r="DN69" s="2">
        <f t="shared" si="221"/>
        <v>137.13762692307697</v>
      </c>
      <c r="DO69" s="2">
        <f t="shared" si="221"/>
        <v>137.8826159317212</v>
      </c>
      <c r="DP69" s="2">
        <f t="shared" si="221"/>
        <v>135.46878662873402</v>
      </c>
      <c r="DQ69" s="2">
        <f t="shared" si="221"/>
        <v>134.72735846372683</v>
      </c>
      <c r="DR69" s="2">
        <f t="shared" si="221"/>
        <v>133.5500554621849</v>
      </c>
      <c r="DS69" s="2">
        <f t="shared" si="221"/>
        <v>135.9021906906907</v>
      </c>
      <c r="DT69" s="2">
        <f t="shared" si="221"/>
        <v>135.81818018018018</v>
      </c>
      <c r="DU69" s="2">
        <f t="shared" si="221"/>
        <v>138.75659258911821</v>
      </c>
      <c r="DV69" s="2">
        <f t="shared" si="221"/>
        <v>139.93368918918924</v>
      </c>
      <c r="DW69" s="2">
        <f t="shared" si="221"/>
        <v>138.29444285714283</v>
      </c>
      <c r="DX69" s="2">
        <f t="shared" si="221"/>
        <v>136.46620688502676</v>
      </c>
      <c r="DY69" s="2">
        <f t="shared" si="221"/>
        <v>134.89387096774195</v>
      </c>
      <c r="EA69" s="2">
        <f t="shared" si="71"/>
        <v>128.12032191137169</v>
      </c>
      <c r="EB69" s="2">
        <f t="shared" si="72"/>
        <v>128.72318213356459</v>
      </c>
      <c r="EC69" s="2">
        <f t="shared" si="73"/>
        <v>126.64151469278717</v>
      </c>
      <c r="ED69" s="2">
        <f t="shared" si="74"/>
        <v>126.72016546889728</v>
      </c>
      <c r="EE69" s="2">
        <f t="shared" si="75"/>
        <v>127.11391902349546</v>
      </c>
      <c r="EF69" s="2">
        <f t="shared" si="76"/>
        <v>125.04537917107682</v>
      </c>
      <c r="EG69" s="2">
        <f t="shared" si="77"/>
        <v>126.66935954329703</v>
      </c>
      <c r="EH69" s="2">
        <f t="shared" si="78"/>
        <v>125.38344637909931</v>
      </c>
      <c r="EI69" s="2">
        <f t="shared" si="79"/>
        <v>128.72301866157835</v>
      </c>
      <c r="EJ69" s="2">
        <f t="shared" si="80"/>
        <v>129.96799219605694</v>
      </c>
      <c r="EK69" s="2">
        <f t="shared" si="81"/>
        <v>128.51596375531193</v>
      </c>
      <c r="EL69" s="2">
        <f t="shared" si="82"/>
        <v>128.57095753909229</v>
      </c>
      <c r="EM69" s="2">
        <f t="shared" si="83"/>
        <v>129.52144136447816</v>
      </c>
      <c r="EN69" s="2">
        <f t="shared" si="84"/>
        <v>130.24270635281877</v>
      </c>
      <c r="EO69" s="2">
        <f t="shared" si="85"/>
        <v>128.44237697871233</v>
      </c>
      <c r="EQ69" s="2">
        <f t="shared" si="86"/>
        <v>128.74176368613141</v>
      </c>
      <c r="ER69" s="2">
        <f t="shared" si="222"/>
        <v>127.32520050064338</v>
      </c>
      <c r="ES69" s="2">
        <f t="shared" si="222"/>
        <v>126.71503118534129</v>
      </c>
      <c r="ET69" s="2">
        <f t="shared" si="222"/>
        <v>127.01356187943067</v>
      </c>
      <c r="EU69" s="2">
        <f t="shared" si="222"/>
        <v>126.99992459034127</v>
      </c>
      <c r="EV69" s="2">
        <f t="shared" si="222"/>
        <v>125.00668219218801</v>
      </c>
      <c r="EW69" s="2">
        <f t="shared" si="222"/>
        <v>126.82295920259443</v>
      </c>
      <c r="EX69" s="2">
        <f t="shared" si="222"/>
        <v>125.93375356550716</v>
      </c>
      <c r="EY69" s="2">
        <f t="shared" si="222"/>
        <v>128.52017561782037</v>
      </c>
      <c r="EZ69" s="2">
        <f t="shared" si="222"/>
        <v>129.83006569845477</v>
      </c>
      <c r="FA69" s="2">
        <f t="shared" si="222"/>
        <v>129.16190840730198</v>
      </c>
      <c r="FB69" s="2">
        <f t="shared" si="222"/>
        <v>128.35867792937267</v>
      </c>
      <c r="FC69" s="2">
        <f t="shared" si="222"/>
        <v>129.6663472628986</v>
      </c>
      <c r="FD69" s="2">
        <f t="shared" si="222"/>
        <v>130.24745018828108</v>
      </c>
      <c r="FE69" s="2">
        <f t="shared" si="222"/>
        <v>139.0085358342067</v>
      </c>
      <c r="FG69" s="2">
        <f t="shared" si="88"/>
        <v>0.51794970629355663</v>
      </c>
      <c r="FH69" s="2">
        <f t="shared" si="223"/>
        <v>0.5314673247432482</v>
      </c>
      <c r="FI69" s="2">
        <f t="shared" si="223"/>
        <v>0.5325502275714149</v>
      </c>
      <c r="FJ69" s="2">
        <f t="shared" si="223"/>
        <v>0.51017034887992208</v>
      </c>
      <c r="FK69" s="2">
        <f t="shared" si="223"/>
        <v>0.51076001351628864</v>
      </c>
      <c r="FL69" s="2">
        <f t="shared" si="223"/>
        <v>0.48815153445240245</v>
      </c>
      <c r="FM69" s="2">
        <f t="shared" si="223"/>
        <v>0.48628684976985614</v>
      </c>
      <c r="FN69" s="2">
        <f t="shared" si="223"/>
        <v>0.49501772110929576</v>
      </c>
      <c r="FO69" s="2">
        <f t="shared" si="223"/>
        <v>0.486263781809599</v>
      </c>
      <c r="FP69" s="2">
        <f t="shared" si="223"/>
        <v>0.49532164382491906</v>
      </c>
      <c r="FQ69" s="2">
        <f t="shared" si="223"/>
        <v>0.55026378949002819</v>
      </c>
      <c r="FR69" s="2">
        <f t="shared" si="223"/>
        <v>0.4976749914205536</v>
      </c>
      <c r="FS69" s="2">
        <f t="shared" si="223"/>
        <v>0.50070186590125521</v>
      </c>
      <c r="FT69" s="2">
        <f t="shared" si="223"/>
        <v>0.46109285933043154</v>
      </c>
      <c r="FU69" s="2">
        <f t="shared" si="223"/>
        <v>0.44440829848391578</v>
      </c>
      <c r="FW69" s="2">
        <f t="shared" si="112"/>
        <v>1.1519265746118564E-4</v>
      </c>
      <c r="FX69" s="2">
        <f t="shared" si="164"/>
        <v>1.5931001686107535E-4</v>
      </c>
      <c r="FY69" s="2">
        <f t="shared" si="165"/>
        <v>1.6597846070078758E-4</v>
      </c>
      <c r="FZ69" s="2">
        <f t="shared" si="166"/>
        <v>1.3852630167312965E-4</v>
      </c>
      <c r="GA69" s="2">
        <f t="shared" si="167"/>
        <v>1.3275158594581942E-4</v>
      </c>
      <c r="GB69" s="2">
        <f t="shared" si="168"/>
        <v>1.2120658591811617E-4</v>
      </c>
      <c r="GC69" s="2">
        <f t="shared" si="169"/>
        <v>1.3975611988949709E-4</v>
      </c>
      <c r="GD69" s="2">
        <f t="shared" si="170"/>
        <v>1.6120348940923705E-4</v>
      </c>
      <c r="GE69" s="2">
        <f t="shared" si="171"/>
        <v>1.6650792235711634E-4</v>
      </c>
      <c r="GF69" s="2">
        <f t="shared" si="172"/>
        <v>1.624341828471889E-4</v>
      </c>
      <c r="GG69" s="2">
        <f t="shared" si="173"/>
        <v>1.8139373743405836E-4</v>
      </c>
      <c r="GH69" s="2">
        <f t="shared" si="174"/>
        <v>1.477672423598931E-4</v>
      </c>
      <c r="GI69" s="2">
        <f t="shared" si="175"/>
        <v>1.3855719779491237E-4</v>
      </c>
      <c r="GJ69" s="2">
        <f t="shared" si="176"/>
        <v>1.0369661575482649E-4</v>
      </c>
      <c r="GK69" s="2">
        <f t="shared" si="177"/>
        <v>9.0084090432481328E-5</v>
      </c>
      <c r="GM69" s="86">
        <f t="shared" si="113"/>
        <v>1.6528571027604241E-2</v>
      </c>
      <c r="GN69" s="86">
        <f t="shared" si="178"/>
        <v>2.0159208277059949E-2</v>
      </c>
      <c r="GO69" s="86">
        <f t="shared" si="179"/>
        <v>2.054191434589614E-2</v>
      </c>
      <c r="GP69" s="86">
        <f t="shared" si="180"/>
        <v>1.4687487328383946E-2</v>
      </c>
      <c r="GQ69" s="86">
        <f t="shared" si="181"/>
        <v>1.496235833468558E-2</v>
      </c>
      <c r="GR69" s="86">
        <f t="shared" si="182"/>
        <v>9.9999993651820069E-3</v>
      </c>
      <c r="GS69" s="86">
        <f t="shared" si="183"/>
        <v>9.6107366397986532E-3</v>
      </c>
      <c r="GT69" s="86">
        <f t="shared" si="184"/>
        <v>1.1313557620148318E-2</v>
      </c>
      <c r="GU69" s="86">
        <f t="shared" si="185"/>
        <v>9.5752895883474635E-3</v>
      </c>
      <c r="GV69" s="86">
        <f t="shared" si="186"/>
        <v>1.1417607489295503E-2</v>
      </c>
      <c r="GW69" s="86">
        <f t="shared" si="187"/>
        <v>2.6895663120411077E-2</v>
      </c>
      <c r="GX69" s="86">
        <f t="shared" si="188"/>
        <v>1.1917198384206022E-2</v>
      </c>
      <c r="GY69" s="86">
        <f t="shared" si="189"/>
        <v>1.2583616150766978E-2</v>
      </c>
      <c r="GZ69" s="86">
        <f t="shared" si="190"/>
        <v>5.4136017129498932E-3</v>
      </c>
      <c r="HA69" s="86">
        <f t="shared" si="191"/>
        <v>3.4521359871327486E-3</v>
      </c>
      <c r="HC69" s="86">
        <f t="shared" si="145"/>
        <v>3.9755398986840475E-9</v>
      </c>
      <c r="HD69" s="86">
        <f t="shared" si="192"/>
        <v>7.0669870383307113E-9</v>
      </c>
      <c r="HE69" s="86">
        <f t="shared" si="193"/>
        <v>8.692691515313885E-10</v>
      </c>
      <c r="HF69" s="86">
        <f t="shared" si="194"/>
        <v>5.7832684688897282E-11</v>
      </c>
      <c r="HG69" s="86">
        <f t="shared" si="195"/>
        <v>2.4054731262445521E-9</v>
      </c>
      <c r="HH69" s="86">
        <f t="shared" si="196"/>
        <v>1.5618838302405574E-10</v>
      </c>
      <c r="HI69" s="86">
        <f t="shared" si="197"/>
        <v>4.8294468052276027E-11</v>
      </c>
      <c r="HJ69" s="86">
        <f t="shared" si="198"/>
        <v>1.1828245531132641E-10</v>
      </c>
      <c r="HK69" s="86">
        <f t="shared" si="199"/>
        <v>2.175849837901414E-11</v>
      </c>
      <c r="HL69" s="86">
        <f t="shared" si="200"/>
        <v>4.9268897602780786E-11</v>
      </c>
      <c r="HM69" s="86">
        <f t="shared" si="201"/>
        <v>3.9623766885086675E-9</v>
      </c>
      <c r="HN69" s="86">
        <f t="shared" si="202"/>
        <v>4.4525468080841302E-10</v>
      </c>
      <c r="HO69" s="86">
        <f t="shared" si="203"/>
        <v>1.940809499730781E-10</v>
      </c>
      <c r="HP69" s="86">
        <f t="shared" si="204"/>
        <v>1.162520528739241E-15</v>
      </c>
      <c r="HQ69" s="86">
        <f t="shared" si="205"/>
        <v>1.2974924122444495E-16</v>
      </c>
      <c r="HS69" s="86">
        <f t="shared" si="114"/>
        <v>5.5298466497704116E-62</v>
      </c>
      <c r="HT69" s="86">
        <f t="shared" si="206"/>
        <v>6.650369373602588E-58</v>
      </c>
      <c r="HU69" s="86">
        <f t="shared" si="207"/>
        <v>2.9455136367434287E-65</v>
      </c>
      <c r="HV69" s="86">
        <f t="shared" si="208"/>
        <v>6.6584387613333891E-78</v>
      </c>
      <c r="HW69" s="86">
        <f t="shared" si="209"/>
        <v>2.1843498282072529E-65</v>
      </c>
      <c r="HX69" s="86">
        <f t="shared" si="210"/>
        <v>2.8540842701154619E-75</v>
      </c>
      <c r="HY69" s="86">
        <f t="shared" si="211"/>
        <v>1.0004357557465437E-79</v>
      </c>
      <c r="HZ69" s="86">
        <f t="shared" si="212"/>
        <v>9.6429862254293825E-78</v>
      </c>
      <c r="IA69" s="86">
        <f t="shared" si="213"/>
        <v>2.8446752404759431E-83</v>
      </c>
      <c r="IB69" s="86">
        <f t="shared" si="214"/>
        <v>2.4181698621349514E-79</v>
      </c>
      <c r="IC69" s="86">
        <f t="shared" si="215"/>
        <v>1.3003067058464275E-64</v>
      </c>
      <c r="ID69" s="86">
        <f t="shared" si="216"/>
        <v>1.152824280397999E-70</v>
      </c>
      <c r="IE69" s="86">
        <f t="shared" si="217"/>
        <v>8.5533274704777948E-76</v>
      </c>
      <c r="IF69" s="86">
        <f t="shared" si="218"/>
        <v>3.7535361444054708E-37</v>
      </c>
      <c r="IG69" s="86">
        <f t="shared" si="219"/>
        <v>4.2999865057415284E-39</v>
      </c>
      <c r="II69" s="86">
        <f t="shared" si="115"/>
        <v>5.8730024925067185E-277</v>
      </c>
      <c r="IJ69" s="86">
        <f t="shared" si="116"/>
        <v>2.8174585962450324E-258</v>
      </c>
      <c r="IK69" s="86">
        <f t="shared" si="117"/>
        <v>7.589206120301414E-292</v>
      </c>
      <c r="IL69" s="86">
        <f t="shared" si="118"/>
        <v>0</v>
      </c>
      <c r="IM69" s="86">
        <f t="shared" si="119"/>
        <v>4.2664985992636336E-294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1.4426427741460327E-289</v>
      </c>
      <c r="IT69" s="86">
        <f t="shared" si="126"/>
        <v>0</v>
      </c>
      <c r="IU69" s="86">
        <f t="shared" si="127"/>
        <v>0</v>
      </c>
      <c r="IV69" s="86">
        <f t="shared" si="128"/>
        <v>1.5389635491752002E-193</v>
      </c>
      <c r="IW69" s="86">
        <f t="shared" si="129"/>
        <v>3.3547529818045208E-142</v>
      </c>
      <c r="IY69" s="86">
        <f t="shared" si="130"/>
        <v>1.6528575003144138E-2</v>
      </c>
      <c r="IZ69" s="86">
        <f t="shared" si="131"/>
        <v>2.0159215344046987E-2</v>
      </c>
      <c r="JA69" s="86">
        <f t="shared" si="132"/>
        <v>2.0541915215165293E-2</v>
      </c>
      <c r="JB69" s="86">
        <f t="shared" si="133"/>
        <v>1.4687487386216631E-2</v>
      </c>
      <c r="JC69" s="86">
        <f t="shared" si="134"/>
        <v>1.4962360740158706E-2</v>
      </c>
      <c r="JD69" s="86">
        <f t="shared" si="135"/>
        <v>9.9999995213703903E-3</v>
      </c>
      <c r="JE69" s="86">
        <f t="shared" si="136"/>
        <v>9.6107366880931206E-3</v>
      </c>
      <c r="JF69" s="86">
        <f t="shared" si="137"/>
        <v>1.1313557738430773E-2</v>
      </c>
      <c r="JG69" s="86">
        <f t="shared" si="138"/>
        <v>9.5752896101059613E-3</v>
      </c>
      <c r="JH69" s="86">
        <f t="shared" si="139"/>
        <v>1.1417607538564401E-2</v>
      </c>
      <c r="JI69" s="86">
        <f t="shared" si="140"/>
        <v>2.6895667082787764E-2</v>
      </c>
      <c r="JJ69" s="86">
        <f t="shared" si="141"/>
        <v>1.1917198829460702E-2</v>
      </c>
      <c r="JK69" s="86">
        <f t="shared" si="142"/>
        <v>1.2583616344847927E-2</v>
      </c>
      <c r="JL69" s="86">
        <f t="shared" si="143"/>
        <v>5.4136017129510555E-3</v>
      </c>
      <c r="JM69" s="86">
        <f t="shared" si="144"/>
        <v>3.4521359871328783E-3</v>
      </c>
    </row>
    <row r="70" spans="2:273" x14ac:dyDescent="0.25">
      <c r="B70" s="2">
        <v>43</v>
      </c>
      <c r="C70" s="37">
        <v>143.833</v>
      </c>
      <c r="D70" s="37">
        <v>145.345</v>
      </c>
      <c r="E70" s="37">
        <v>141.172</v>
      </c>
      <c r="F70" s="37">
        <v>147.10300000000001</v>
      </c>
      <c r="G70" s="37">
        <v>145.655</v>
      </c>
      <c r="H70" s="37">
        <v>139.56899999999999</v>
      </c>
      <c r="I70" s="37">
        <v>136.965</v>
      </c>
      <c r="J70" s="37">
        <v>136.82499999999999</v>
      </c>
      <c r="K70" s="37">
        <v>140.24600000000001</v>
      </c>
      <c r="L70" s="37">
        <v>143.607</v>
      </c>
      <c r="M70" s="37">
        <v>151.364</v>
      </c>
      <c r="N70" s="37">
        <v>145.14500000000001</v>
      </c>
      <c r="O70" s="37">
        <v>140.14500000000001</v>
      </c>
      <c r="P70" s="37">
        <v>138.83600000000001</v>
      </c>
      <c r="Q70" s="37">
        <v>137.25</v>
      </c>
      <c r="S70" s="4">
        <f t="shared" si="8"/>
        <v>142.9423898147669</v>
      </c>
      <c r="T70" s="4">
        <f t="shared" si="9"/>
        <v>145.58186552328459</v>
      </c>
      <c r="U70" s="4">
        <f t="shared" si="10"/>
        <v>144.22312499344588</v>
      </c>
      <c r="V70" s="4">
        <f t="shared" si="11"/>
        <v>141.48176981531554</v>
      </c>
      <c r="W70" s="4">
        <f t="shared" si="12"/>
        <v>142.75436540375156</v>
      </c>
      <c r="X70" s="4">
        <f t="shared" si="13"/>
        <v>137.60353932686635</v>
      </c>
      <c r="Y70" s="4">
        <f t="shared" si="14"/>
        <v>137.91855381912075</v>
      </c>
      <c r="Z70" s="4">
        <f t="shared" si="15"/>
        <v>137.62341744283668</v>
      </c>
      <c r="AA70" s="4">
        <f t="shared" si="16"/>
        <v>139.22759980317917</v>
      </c>
      <c r="AB70" s="4">
        <f t="shared" si="17"/>
        <v>140.05694159865456</v>
      </c>
      <c r="AC70" s="4">
        <f t="shared" si="18"/>
        <v>147.03479288164937</v>
      </c>
      <c r="AD70" s="4">
        <f t="shared" si="19"/>
        <v>142.28276189653297</v>
      </c>
      <c r="AE70" s="4">
        <f t="shared" si="20"/>
        <v>142.999165021837</v>
      </c>
      <c r="AF70" s="4">
        <f t="shared" si="21"/>
        <v>138.00588621346262</v>
      </c>
      <c r="AG70" s="4">
        <f t="shared" si="22"/>
        <v>134.59401237277771</v>
      </c>
      <c r="AI70" s="4">
        <f t="shared" si="23"/>
        <v>0.89061018523310054</v>
      </c>
      <c r="AJ70" s="4">
        <f t="shared" si="24"/>
        <v>-0.23686552328459243</v>
      </c>
      <c r="AK70" s="4">
        <f t="shared" si="25"/>
        <v>-3.0511249934458817</v>
      </c>
      <c r="AL70" s="4">
        <f t="shared" si="26"/>
        <v>5.6212301846844639</v>
      </c>
      <c r="AM70" s="4">
        <f t="shared" si="27"/>
        <v>2.9006345962484374</v>
      </c>
      <c r="AN70" s="4">
        <f t="shared" si="28"/>
        <v>1.9654606731336344</v>
      </c>
      <c r="AO70" s="4">
        <f t="shared" si="29"/>
        <v>-0.95355381912074222</v>
      </c>
      <c r="AP70" s="4">
        <f t="shared" si="30"/>
        <v>-0.79841744283669414</v>
      </c>
      <c r="AQ70" s="4">
        <f t="shared" si="31"/>
        <v>1.0184001968208349</v>
      </c>
      <c r="AR70" s="4">
        <f t="shared" si="32"/>
        <v>3.5500584013454386</v>
      </c>
      <c r="AS70" s="4">
        <f t="shared" si="33"/>
        <v>4.329207118350638</v>
      </c>
      <c r="AT70" s="4">
        <f t="shared" si="34"/>
        <v>2.8622381034670354</v>
      </c>
      <c r="AU70" s="4">
        <f t="shared" si="35"/>
        <v>-2.8541650218369909</v>
      </c>
      <c r="AV70" s="4">
        <f t="shared" si="220"/>
        <v>0.83011378653739598</v>
      </c>
      <c r="AW70" s="4">
        <f t="shared" si="220"/>
        <v>2.655987627222288</v>
      </c>
      <c r="AY70" s="2">
        <f t="shared" si="96"/>
        <v>132.24718376395509</v>
      </c>
      <c r="AZ70" s="2">
        <f t="shared" si="147"/>
        <v>132.85375836528078</v>
      </c>
      <c r="BA70" s="2">
        <f t="shared" si="148"/>
        <v>131.00246927447535</v>
      </c>
      <c r="BB70" s="2">
        <f t="shared" si="149"/>
        <v>131.69178872385385</v>
      </c>
      <c r="BC70" s="2">
        <f t="shared" si="150"/>
        <v>132.2533284118405</v>
      </c>
      <c r="BD70" s="2">
        <f t="shared" si="151"/>
        <v>130.24650060728649</v>
      </c>
      <c r="BE70" s="2">
        <f t="shared" si="152"/>
        <v>130.70315954853797</v>
      </c>
      <c r="BF70" s="2">
        <f t="shared" si="153"/>
        <v>129.37222939738197</v>
      </c>
      <c r="BG70" s="2">
        <f t="shared" si="154"/>
        <v>132.31894579988881</v>
      </c>
      <c r="BH70" s="2">
        <f t="shared" si="155"/>
        <v>132.82175768805004</v>
      </c>
      <c r="BI70" s="2">
        <f t="shared" si="156"/>
        <v>132.9551762018182</v>
      </c>
      <c r="BJ70" s="2">
        <f t="shared" si="157"/>
        <v>134.11237675669722</v>
      </c>
      <c r="BK70" s="2">
        <f t="shared" si="158"/>
        <v>133.79350438527899</v>
      </c>
      <c r="BL70" s="2">
        <f t="shared" si="159"/>
        <v>133.5288623702732</v>
      </c>
      <c r="BM70" s="2">
        <f t="shared" si="160"/>
        <v>132.01070642214177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>
        <f t="shared" si="51"/>
        <v>138.83600000000001</v>
      </c>
      <c r="CC70" s="2">
        <f t="shared" si="52"/>
        <v>137.25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137.17044756097562</v>
      </c>
      <c r="DL70" s="2">
        <f t="shared" si="221"/>
        <v>138.07685853658535</v>
      </c>
      <c r="DM70" s="2">
        <f t="shared" si="221"/>
        <v>136.48875801393731</v>
      </c>
      <c r="DN70" s="2">
        <f t="shared" si="221"/>
        <v>137.39825262664169</v>
      </c>
      <c r="DO70" s="2">
        <f t="shared" si="221"/>
        <v>138.18826830068934</v>
      </c>
      <c r="DP70" s="2">
        <f t="shared" si="221"/>
        <v>135.71679729729732</v>
      </c>
      <c r="DQ70" s="2">
        <f t="shared" si="221"/>
        <v>134.92276576576569</v>
      </c>
      <c r="DR70" s="2">
        <f t="shared" si="221"/>
        <v>133.69267282913168</v>
      </c>
      <c r="DS70" s="2">
        <f t="shared" si="221"/>
        <v>136.11225555555558</v>
      </c>
      <c r="DT70" s="2">
        <f t="shared" si="221"/>
        <v>135.96894499762922</v>
      </c>
      <c r="DU70" s="2">
        <f t="shared" si="221"/>
        <v>138.95206003752347</v>
      </c>
      <c r="DV70" s="2">
        <f t="shared" si="221"/>
        <v>140.18955618776675</v>
      </c>
      <c r="DW70" s="2">
        <f t="shared" si="221"/>
        <v>138.53837220077219</v>
      </c>
      <c r="DX70" s="2">
        <f t="shared" si="221"/>
        <v>136.64920855614974</v>
      </c>
      <c r="DY70" s="2">
        <f t="shared" si="221"/>
        <v>135.03951612903225</v>
      </c>
      <c r="EA70" s="2">
        <f t="shared" si="71"/>
        <v>128.06818059381976</v>
      </c>
      <c r="EB70" s="2">
        <f t="shared" si="72"/>
        <v>128.65474867495422</v>
      </c>
      <c r="EC70" s="2">
        <f t="shared" si="73"/>
        <v>126.61053957653111</v>
      </c>
      <c r="ED70" s="2">
        <f t="shared" si="74"/>
        <v>126.69484943449578</v>
      </c>
      <c r="EE70" s="2">
        <f t="shared" si="75"/>
        <v>127.06868585981444</v>
      </c>
      <c r="EF70" s="2">
        <f t="shared" si="76"/>
        <v>125.01535502200434</v>
      </c>
      <c r="EG70" s="2">
        <f t="shared" si="77"/>
        <v>126.63774408583339</v>
      </c>
      <c r="EH70" s="2">
        <f t="shared" si="78"/>
        <v>125.35243676309518</v>
      </c>
      <c r="EI70" s="2">
        <f t="shared" si="79"/>
        <v>128.66402410766739</v>
      </c>
      <c r="EJ70" s="2">
        <f t="shared" si="80"/>
        <v>129.89731544359253</v>
      </c>
      <c r="EK70" s="2">
        <f t="shared" si="81"/>
        <v>128.48490410728959</v>
      </c>
      <c r="EL70" s="2">
        <f t="shared" si="82"/>
        <v>128.51820236741122</v>
      </c>
      <c r="EM70" s="2">
        <f t="shared" si="83"/>
        <v>129.47822408746043</v>
      </c>
      <c r="EN70" s="2">
        <f t="shared" si="84"/>
        <v>130.2028147473828</v>
      </c>
      <c r="EO70" s="2">
        <f t="shared" si="85"/>
        <v>128.55512513112544</v>
      </c>
      <c r="EQ70" s="2">
        <f t="shared" si="86"/>
        <v>128.67941583029202</v>
      </c>
      <c r="ER70" s="2">
        <f t="shared" si="222"/>
        <v>127.28032409522277</v>
      </c>
      <c r="ES70" s="2">
        <f t="shared" si="222"/>
        <v>126.68279227896949</v>
      </c>
      <c r="ET70" s="2">
        <f t="shared" si="222"/>
        <v>126.98326733837494</v>
      </c>
      <c r="EU70" s="2">
        <f t="shared" si="222"/>
        <v>126.95660326251759</v>
      </c>
      <c r="EV70" s="2">
        <f t="shared" si="222"/>
        <v>124.97728826614569</v>
      </c>
      <c r="EW70" s="2">
        <f t="shared" si="222"/>
        <v>126.78874776364894</v>
      </c>
      <c r="EX70" s="2">
        <f t="shared" si="222"/>
        <v>125.89322519024475</v>
      </c>
      <c r="EY70" s="2">
        <f t="shared" si="222"/>
        <v>128.46465243101184</v>
      </c>
      <c r="EZ70" s="2">
        <f t="shared" si="222"/>
        <v>129.76176102144061</v>
      </c>
      <c r="FA70" s="2">
        <f t="shared" si="222"/>
        <v>129.11943933177025</v>
      </c>
      <c r="FB70" s="2">
        <f t="shared" si="222"/>
        <v>128.30951264021843</v>
      </c>
      <c r="FC70" s="2">
        <f t="shared" si="222"/>
        <v>129.62068025445362</v>
      </c>
      <c r="FD70" s="2">
        <f t="shared" si="222"/>
        <v>130.20745491599772</v>
      </c>
      <c r="FE70" s="2">
        <f t="shared" si="222"/>
        <v>138.92279914947747</v>
      </c>
      <c r="FG70" s="2">
        <f t="shared" si="88"/>
        <v>0.54089173793193157</v>
      </c>
      <c r="FH70" s="2">
        <f t="shared" si="223"/>
        <v>0.55431959160577138</v>
      </c>
      <c r="FI70" s="2">
        <f t="shared" si="223"/>
        <v>0.55539386210300001</v>
      </c>
      <c r="FJ70" s="2">
        <f t="shared" si="223"/>
        <v>0.53314890674151127</v>
      </c>
      <c r="FK70" s="2">
        <f t="shared" si="223"/>
        <v>0.53373619072115364</v>
      </c>
      <c r="FL70" s="2">
        <f t="shared" si="223"/>
        <v>0.51117330638817404</v>
      </c>
      <c r="FM70" s="2">
        <f t="shared" si="223"/>
        <v>0.50930818526042509</v>
      </c>
      <c r="FN70" s="2">
        <f t="shared" si="223"/>
        <v>0.51803557881494267</v>
      </c>
      <c r="FO70" s="2">
        <f t="shared" si="223"/>
        <v>0.50928510788694681</v>
      </c>
      <c r="FP70" s="2">
        <f t="shared" si="223"/>
        <v>0.51833912773410185</v>
      </c>
      <c r="FQ70" s="2">
        <f t="shared" si="223"/>
        <v>0.5729359607226171</v>
      </c>
      <c r="FR70" s="2">
        <f t="shared" si="223"/>
        <v>0.52068900595749756</v>
      </c>
      <c r="FS70" s="2">
        <f t="shared" si="223"/>
        <v>0.52370992157157803</v>
      </c>
      <c r="FT70" s="2">
        <f t="shared" si="223"/>
        <v>0.48404531371009551</v>
      </c>
      <c r="FU70" s="2">
        <f t="shared" si="223"/>
        <v>0.46725031980147813</v>
      </c>
      <c r="FW70" s="2">
        <f t="shared" si="112"/>
        <v>1.2630483356313355E-4</v>
      </c>
      <c r="FX70" s="2">
        <f t="shared" si="164"/>
        <v>1.7467727513560051E-4</v>
      </c>
      <c r="FY70" s="2">
        <f t="shared" si="165"/>
        <v>1.8198884894533458E-4</v>
      </c>
      <c r="FZ70" s="2">
        <f t="shared" si="166"/>
        <v>1.5188903941521132E-4</v>
      </c>
      <c r="GA70" s="2">
        <f t="shared" si="167"/>
        <v>1.4555735524775289E-4</v>
      </c>
      <c r="GB70" s="2">
        <f t="shared" si="168"/>
        <v>1.3289882459685572E-4</v>
      </c>
      <c r="GC70" s="2">
        <f t="shared" si="169"/>
        <v>1.5323747207146433E-4</v>
      </c>
      <c r="GD70" s="2">
        <f t="shared" si="170"/>
        <v>1.7675336230121912E-4</v>
      </c>
      <c r="GE70" s="2">
        <f t="shared" si="171"/>
        <v>1.8256937348515938E-4</v>
      </c>
      <c r="GF70" s="2">
        <f t="shared" si="172"/>
        <v>1.7810274868852889E-4</v>
      </c>
      <c r="GG70" s="2">
        <f t="shared" si="173"/>
        <v>1.9889079731689747E-4</v>
      </c>
      <c r="GH70" s="2">
        <f t="shared" si="174"/>
        <v>1.6202124952553572E-4</v>
      </c>
      <c r="GI70" s="2">
        <f t="shared" si="175"/>
        <v>1.5192291543349442E-4</v>
      </c>
      <c r="GJ70" s="2">
        <f t="shared" si="176"/>
        <v>1.1369994068221976E-4</v>
      </c>
      <c r="GK70" s="2">
        <f t="shared" si="177"/>
        <v>9.8774382515578267E-5</v>
      </c>
      <c r="GM70" s="86">
        <f t="shared" si="113"/>
        <v>2.3512863567722166E-2</v>
      </c>
      <c r="GN70" s="86">
        <f t="shared" si="178"/>
        <v>2.8214114450637491E-2</v>
      </c>
      <c r="GO70" s="86">
        <f t="shared" si="179"/>
        <v>2.8776501894177003E-2</v>
      </c>
      <c r="GP70" s="86">
        <f t="shared" si="180"/>
        <v>2.1213687628087095E-2</v>
      </c>
      <c r="GQ70" s="86">
        <f t="shared" si="181"/>
        <v>2.1989297696290166E-2</v>
      </c>
      <c r="GR70" s="86">
        <f t="shared" si="182"/>
        <v>1.5161712478359238E-2</v>
      </c>
      <c r="GS70" s="86">
        <f t="shared" si="183"/>
        <v>1.4718271319839807E-2</v>
      </c>
      <c r="GT70" s="86">
        <f t="shared" si="184"/>
        <v>1.7265960786579795E-2</v>
      </c>
      <c r="GU70" s="86">
        <f t="shared" si="185"/>
        <v>1.4743020294698431E-2</v>
      </c>
      <c r="GV70" s="86">
        <f t="shared" si="186"/>
        <v>1.7138637068535339E-2</v>
      </c>
      <c r="GW70" s="86">
        <f t="shared" si="187"/>
        <v>3.7341444853938983E-2</v>
      </c>
      <c r="GX70" s="86">
        <f t="shared" si="188"/>
        <v>1.7781966000173753E-2</v>
      </c>
      <c r="GY70" s="86">
        <f t="shared" si="189"/>
        <v>1.9155411160208188E-2</v>
      </c>
      <c r="GZ70" s="86">
        <f t="shared" si="190"/>
        <v>8.9182339418770202E-3</v>
      </c>
      <c r="HA70" s="86">
        <f t="shared" si="191"/>
        <v>5.9723982869669184E-3</v>
      </c>
      <c r="HC70" s="86">
        <f t="shared" si="145"/>
        <v>9.7832197580574261E-9</v>
      </c>
      <c r="HD70" s="86">
        <f t="shared" si="192"/>
        <v>1.7165852833438176E-8</v>
      </c>
      <c r="HE70" s="86">
        <f t="shared" si="193"/>
        <v>2.366107327377967E-9</v>
      </c>
      <c r="HF70" s="86">
        <f t="shared" si="194"/>
        <v>1.8022210428618035E-10</v>
      </c>
      <c r="HG70" s="86">
        <f t="shared" si="195"/>
        <v>6.2515080230842227E-9</v>
      </c>
      <c r="HH70" s="86">
        <f t="shared" si="196"/>
        <v>4.634156469875192E-10</v>
      </c>
      <c r="HI70" s="86">
        <f t="shared" si="197"/>
        <v>1.5431429171777779E-10</v>
      </c>
      <c r="HJ70" s="86">
        <f t="shared" si="198"/>
        <v>3.7081579444230036E-10</v>
      </c>
      <c r="HK70" s="86">
        <f t="shared" si="199"/>
        <v>7.4635785147713962E-11</v>
      </c>
      <c r="HL70" s="86">
        <f t="shared" si="200"/>
        <v>1.6073306813190115E-10</v>
      </c>
      <c r="HM70" s="86">
        <f t="shared" si="201"/>
        <v>1.0438524439108339E-8</v>
      </c>
      <c r="HN70" s="86">
        <f t="shared" si="202"/>
        <v>1.2716945575802372E-9</v>
      </c>
      <c r="HO70" s="86">
        <f t="shared" si="203"/>
        <v>5.8640105408836539E-10</v>
      </c>
      <c r="HP70" s="86">
        <f t="shared" si="204"/>
        <v>6.6268877893521633E-15</v>
      </c>
      <c r="HQ70" s="86">
        <f t="shared" si="205"/>
        <v>8.0819005411551457E-16</v>
      </c>
      <c r="HS70" s="86">
        <f t="shared" si="114"/>
        <v>2.4060751239689683E-60</v>
      </c>
      <c r="HT70" s="86">
        <f t="shared" si="206"/>
        <v>2.5517417089772063E-56</v>
      </c>
      <c r="HU70" s="86">
        <f t="shared" si="207"/>
        <v>1.8552260486835871E-63</v>
      </c>
      <c r="HV70" s="86">
        <f t="shared" si="208"/>
        <v>8.3752060886131731E-76</v>
      </c>
      <c r="HW70" s="86">
        <f t="shared" si="209"/>
        <v>1.2658976850494816E-63</v>
      </c>
      <c r="HX70" s="86">
        <f t="shared" si="210"/>
        <v>2.9776875690998806E-73</v>
      </c>
      <c r="HY70" s="86">
        <f t="shared" si="211"/>
        <v>1.4564648746228002E-77</v>
      </c>
      <c r="HZ70" s="86">
        <f t="shared" si="212"/>
        <v>1.3400203619234486E-75</v>
      </c>
      <c r="IA70" s="86">
        <f t="shared" si="213"/>
        <v>5.7751588740818101E-81</v>
      </c>
      <c r="IB70" s="86">
        <f t="shared" si="214"/>
        <v>3.8111488901067394E-77</v>
      </c>
      <c r="IC70" s="86">
        <f t="shared" si="215"/>
        <v>8.2291518250432408E-63</v>
      </c>
      <c r="ID70" s="86">
        <f t="shared" si="216"/>
        <v>9.8740375952796297E-69</v>
      </c>
      <c r="IE70" s="86">
        <f t="shared" si="217"/>
        <v>1.0052002033355735E-73</v>
      </c>
      <c r="IF70" s="86">
        <f t="shared" si="218"/>
        <v>3.3594156778273609E-36</v>
      </c>
      <c r="IG70" s="86">
        <f t="shared" si="219"/>
        <v>4.1851510218557705E-38</v>
      </c>
      <c r="II70" s="86">
        <f t="shared" si="115"/>
        <v>2.1004707504254332E-271</v>
      </c>
      <c r="IJ70" s="86">
        <f t="shared" si="116"/>
        <v>6.5621162440285707E-253</v>
      </c>
      <c r="IK70" s="86">
        <f t="shared" si="117"/>
        <v>9.5216323449472833E-286</v>
      </c>
      <c r="IL70" s="86">
        <f t="shared" si="118"/>
        <v>0</v>
      </c>
      <c r="IM70" s="86">
        <f t="shared" si="119"/>
        <v>4.1967027278391365E-288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1.8697576911261004E-283</v>
      </c>
      <c r="IT70" s="86">
        <f t="shared" si="126"/>
        <v>0</v>
      </c>
      <c r="IU70" s="86">
        <f t="shared" si="127"/>
        <v>0</v>
      </c>
      <c r="IV70" s="86">
        <f t="shared" si="128"/>
        <v>1.0288159757623563E-189</v>
      </c>
      <c r="IW70" s="86">
        <f t="shared" si="129"/>
        <v>1.9245965413217918E-139</v>
      </c>
      <c r="IY70" s="86">
        <f t="shared" si="130"/>
        <v>2.3512873350941925E-2</v>
      </c>
      <c r="IZ70" s="86">
        <f t="shared" si="131"/>
        <v>2.8214131616490324E-2</v>
      </c>
      <c r="JA70" s="86">
        <f t="shared" si="132"/>
        <v>2.877650426028433E-2</v>
      </c>
      <c r="JB70" s="86">
        <f t="shared" si="133"/>
        <v>2.1213687808309199E-2</v>
      </c>
      <c r="JC70" s="86">
        <f t="shared" si="134"/>
        <v>2.1989303947798189E-2</v>
      </c>
      <c r="JD70" s="86">
        <f t="shared" si="135"/>
        <v>1.5161712941774885E-2</v>
      </c>
      <c r="JE70" s="86">
        <f t="shared" si="136"/>
        <v>1.4718271474154099E-2</v>
      </c>
      <c r="JF70" s="86">
        <f t="shared" si="137"/>
        <v>1.7265961157395589E-2</v>
      </c>
      <c r="JG70" s="86">
        <f t="shared" si="138"/>
        <v>1.4743020369334217E-2</v>
      </c>
      <c r="JH70" s="86">
        <f t="shared" si="139"/>
        <v>1.7138637229268408E-2</v>
      </c>
      <c r="JI70" s="86">
        <f t="shared" si="140"/>
        <v>3.7341455292463424E-2</v>
      </c>
      <c r="JJ70" s="86">
        <f t="shared" si="141"/>
        <v>1.7781967271868312E-2</v>
      </c>
      <c r="JK70" s="86">
        <f t="shared" si="142"/>
        <v>1.915541174660924E-2</v>
      </c>
      <c r="JL70" s="86">
        <f t="shared" si="143"/>
        <v>8.9182339418836468E-3</v>
      </c>
      <c r="JM70" s="86">
        <f t="shared" si="144"/>
        <v>5.9723982869677268E-3</v>
      </c>
    </row>
    <row r="71" spans="2:273" x14ac:dyDescent="0.25">
      <c r="B71" s="2">
        <v>44</v>
      </c>
      <c r="C71" s="37">
        <v>144.417</v>
      </c>
      <c r="D71" s="37">
        <v>144.79300000000001</v>
      </c>
      <c r="E71" s="37">
        <v>144.79300000000001</v>
      </c>
      <c r="F71" s="37">
        <v>147.86199999999999</v>
      </c>
      <c r="G71" s="37">
        <v>147.31</v>
      </c>
      <c r="H71" s="37">
        <v>139.483</v>
      </c>
      <c r="I71" s="37">
        <v>137.75399999999999</v>
      </c>
      <c r="J71" s="37">
        <v>136.87700000000001</v>
      </c>
      <c r="K71" s="37">
        <v>140.47399999999999</v>
      </c>
      <c r="L71" s="37">
        <v>144.75</v>
      </c>
      <c r="M71" s="37">
        <v>152.255</v>
      </c>
      <c r="N71" s="37">
        <v>144.61799999999999</v>
      </c>
      <c r="O71" s="37">
        <v>142.291</v>
      </c>
      <c r="P71" s="37">
        <v>140.38200000000001</v>
      </c>
      <c r="Q71" s="37">
        <v>139.75</v>
      </c>
      <c r="S71" s="4">
        <f t="shared" si="8"/>
        <v>146.38248292232998</v>
      </c>
      <c r="T71" s="4">
        <f t="shared" si="9"/>
        <v>149.45419898077719</v>
      </c>
      <c r="U71" s="4">
        <f t="shared" si="10"/>
        <v>148.26328597631078</v>
      </c>
      <c r="V71" s="4">
        <f t="shared" si="11"/>
        <v>144.81385576454156</v>
      </c>
      <c r="W71" s="4">
        <f t="shared" si="12"/>
        <v>146.52425013218041</v>
      </c>
      <c r="X71" s="4">
        <f t="shared" si="13"/>
        <v>140.50849084311366</v>
      </c>
      <c r="Y71" s="4">
        <f t="shared" si="14"/>
        <v>140.88088008494242</v>
      </c>
      <c r="Z71" s="4">
        <f t="shared" si="15"/>
        <v>140.93931657964995</v>
      </c>
      <c r="AA71" s="4">
        <f t="shared" si="16"/>
        <v>142.11213246356019</v>
      </c>
      <c r="AB71" s="4">
        <f t="shared" si="17"/>
        <v>142.85011413096046</v>
      </c>
      <c r="AC71" s="4">
        <f t="shared" si="18"/>
        <v>151.11874257561368</v>
      </c>
      <c r="AD71" s="4">
        <f t="shared" si="19"/>
        <v>145.31985145293163</v>
      </c>
      <c r="AE71" s="4">
        <f t="shared" si="20"/>
        <v>146.68897849188579</v>
      </c>
      <c r="AF71" s="4">
        <f t="shared" si="21"/>
        <v>140.26931841639006</v>
      </c>
      <c r="AG71" s="4">
        <f t="shared" si="22"/>
        <v>136.10754649086175</v>
      </c>
      <c r="AI71" s="4">
        <f t="shared" si="23"/>
        <v>-1.9654829223299828</v>
      </c>
      <c r="AJ71" s="4">
        <f t="shared" si="24"/>
        <v>-4.6611989807771863</v>
      </c>
      <c r="AK71" s="4">
        <f t="shared" si="25"/>
        <v>-3.4702859763107767</v>
      </c>
      <c r="AL71" s="4">
        <f t="shared" si="26"/>
        <v>3.0481442354584374</v>
      </c>
      <c r="AM71" s="4">
        <f t="shared" si="27"/>
        <v>0.78574986781958955</v>
      </c>
      <c r="AN71" s="4">
        <f t="shared" si="28"/>
        <v>-1.0254908431136585</v>
      </c>
      <c r="AO71" s="4">
        <f t="shared" si="29"/>
        <v>-3.1268800849424281</v>
      </c>
      <c r="AP71" s="4">
        <f t="shared" si="30"/>
        <v>-4.062316579649945</v>
      </c>
      <c r="AQ71" s="4">
        <f t="shared" si="31"/>
        <v>-1.638132463560197</v>
      </c>
      <c r="AR71" s="4">
        <f t="shared" si="32"/>
        <v>1.8998858690395366</v>
      </c>
      <c r="AS71" s="4">
        <f t="shared" si="33"/>
        <v>1.1362574243863151</v>
      </c>
      <c r="AT71" s="4">
        <f t="shared" si="34"/>
        <v>-0.70185145293163487</v>
      </c>
      <c r="AU71" s="4">
        <f t="shared" si="35"/>
        <v>-4.3979784918857945</v>
      </c>
      <c r="AV71" s="4">
        <f t="shared" si="220"/>
        <v>0.11268158360994107</v>
      </c>
      <c r="AW71" s="4">
        <f t="shared" si="220"/>
        <v>3.6424535091382495</v>
      </c>
      <c r="AY71" s="2">
        <f t="shared" si="96"/>
        <v>132.08427652402514</v>
      </c>
      <c r="AZ71" s="2">
        <f t="shared" si="147"/>
        <v>132.69893684670228</v>
      </c>
      <c r="BA71" s="2">
        <f t="shared" si="148"/>
        <v>130.85238570302101</v>
      </c>
      <c r="BB71" s="2">
        <f t="shared" si="149"/>
        <v>131.54898517186024</v>
      </c>
      <c r="BC71" s="2">
        <f t="shared" si="150"/>
        <v>132.10978327604428</v>
      </c>
      <c r="BD71" s="2">
        <f t="shared" si="151"/>
        <v>130.10013922835074</v>
      </c>
      <c r="BE71" s="2">
        <f t="shared" si="152"/>
        <v>130.58732093810806</v>
      </c>
      <c r="BF71" s="2">
        <f t="shared" si="153"/>
        <v>129.22958782835468</v>
      </c>
      <c r="BG71" s="2">
        <f t="shared" si="154"/>
        <v>132.21462102013336</v>
      </c>
      <c r="BH71" s="2">
        <f t="shared" si="155"/>
        <v>132.71337631019227</v>
      </c>
      <c r="BI71" s="2">
        <f t="shared" si="156"/>
        <v>132.78165217228559</v>
      </c>
      <c r="BJ71" s="2">
        <f t="shared" si="157"/>
        <v>133.93288561712089</v>
      </c>
      <c r="BK71" s="2">
        <f t="shared" si="158"/>
        <v>133.67292738365649</v>
      </c>
      <c r="BL71" s="2">
        <f t="shared" si="159"/>
        <v>133.45044689643535</v>
      </c>
      <c r="BM71" s="2">
        <f t="shared" si="160"/>
        <v>131.99128954905083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137.33943414634146</v>
      </c>
      <c r="DL71" s="2">
        <f t="shared" si="221"/>
        <v>138.30816097560975</v>
      </c>
      <c r="DM71" s="2">
        <f t="shared" si="221"/>
        <v>136.70483763066204</v>
      </c>
      <c r="DN71" s="2">
        <f t="shared" si="221"/>
        <v>137.65887833020642</v>
      </c>
      <c r="DO71" s="2">
        <f t="shared" si="221"/>
        <v>138.49392066965751</v>
      </c>
      <c r="DP71" s="2">
        <f t="shared" si="221"/>
        <v>135.96480796586062</v>
      </c>
      <c r="DQ71" s="2">
        <f t="shared" si="221"/>
        <v>135.11817306780458</v>
      </c>
      <c r="DR71" s="2">
        <f t="shared" si="221"/>
        <v>133.83529019607846</v>
      </c>
      <c r="DS71" s="2">
        <f t="shared" si="221"/>
        <v>136.32232042042043</v>
      </c>
      <c r="DT71" s="2">
        <f t="shared" si="221"/>
        <v>136.11970981507824</v>
      </c>
      <c r="DU71" s="2">
        <f t="shared" si="221"/>
        <v>139.14752748592872</v>
      </c>
      <c r="DV71" s="2">
        <f t="shared" si="221"/>
        <v>140.44542318634427</v>
      </c>
      <c r="DW71" s="2">
        <f t="shared" si="221"/>
        <v>138.78230154440152</v>
      </c>
      <c r="DX71" s="2">
        <f t="shared" si="221"/>
        <v>136.83221022727275</v>
      </c>
      <c r="DY71" s="2">
        <f t="shared" si="221"/>
        <v>135.18516129032258</v>
      </c>
      <c r="EA71" s="2">
        <f t="shared" si="71"/>
        <v>128.01603927626783</v>
      </c>
      <c r="EB71" s="2">
        <f t="shared" si="72"/>
        <v>128.58631521634382</v>
      </c>
      <c r="EC71" s="2">
        <f t="shared" si="73"/>
        <v>126.57956446027505</v>
      </c>
      <c r="ED71" s="2">
        <f t="shared" si="74"/>
        <v>126.66953340009427</v>
      </c>
      <c r="EE71" s="2">
        <f t="shared" si="75"/>
        <v>127.02345269613342</v>
      </c>
      <c r="EF71" s="2">
        <f t="shared" si="76"/>
        <v>124.98533087293187</v>
      </c>
      <c r="EG71" s="2">
        <f t="shared" si="77"/>
        <v>126.60612862836975</v>
      </c>
      <c r="EH71" s="2">
        <f t="shared" si="78"/>
        <v>125.32142714709107</v>
      </c>
      <c r="EI71" s="2">
        <f t="shared" si="79"/>
        <v>128.6050295537564</v>
      </c>
      <c r="EJ71" s="2">
        <f t="shared" si="80"/>
        <v>129.82663869112812</v>
      </c>
      <c r="EK71" s="2">
        <f t="shared" si="81"/>
        <v>128.45384445926726</v>
      </c>
      <c r="EL71" s="2">
        <f t="shared" si="82"/>
        <v>128.46544719573015</v>
      </c>
      <c r="EM71" s="2">
        <f t="shared" si="83"/>
        <v>129.4350068104427</v>
      </c>
      <c r="EN71" s="2">
        <f t="shared" si="84"/>
        <v>130.16292314194681</v>
      </c>
      <c r="EO71" s="2">
        <f t="shared" si="85"/>
        <v>128.66787328353854</v>
      </c>
      <c r="EQ71" s="2">
        <f t="shared" si="86"/>
        <v>128.6170679744526</v>
      </c>
      <c r="ER71" s="2">
        <f t="shared" si="222"/>
        <v>127.23544768980214</v>
      </c>
      <c r="ES71" s="2">
        <f t="shared" si="222"/>
        <v>126.6505533725977</v>
      </c>
      <c r="ET71" s="2">
        <f t="shared" si="222"/>
        <v>126.95297279731922</v>
      </c>
      <c r="EU71" s="2">
        <f t="shared" si="222"/>
        <v>126.9132819346939</v>
      </c>
      <c r="EV71" s="2">
        <f t="shared" si="222"/>
        <v>124.94789434010337</v>
      </c>
      <c r="EW71" s="2">
        <f t="shared" si="222"/>
        <v>126.75453632470347</v>
      </c>
      <c r="EX71" s="2">
        <f t="shared" si="222"/>
        <v>125.85269681498232</v>
      </c>
      <c r="EY71" s="2">
        <f t="shared" si="222"/>
        <v>128.40912924420331</v>
      </c>
      <c r="EZ71" s="2">
        <f t="shared" si="222"/>
        <v>129.69345634442647</v>
      </c>
      <c r="FA71" s="2">
        <f t="shared" si="222"/>
        <v>129.0769702562385</v>
      </c>
      <c r="FB71" s="2">
        <f t="shared" si="222"/>
        <v>128.26034735106418</v>
      </c>
      <c r="FC71" s="2">
        <f t="shared" si="222"/>
        <v>129.57501324600867</v>
      </c>
      <c r="FD71" s="2">
        <f t="shared" si="222"/>
        <v>130.16745964371432</v>
      </c>
      <c r="FE71" s="2">
        <f t="shared" si="222"/>
        <v>138.83706246474821</v>
      </c>
      <c r="FG71" s="2">
        <f t="shared" si="88"/>
        <v>0.5636617274393223</v>
      </c>
      <c r="FH71" s="2">
        <f t="shared" si="223"/>
        <v>0.5769444960081519</v>
      </c>
      <c r="FI71" s="2">
        <f t="shared" si="223"/>
        <v>0.57800574804435301</v>
      </c>
      <c r="FJ71" s="2">
        <f t="shared" si="223"/>
        <v>0.55598767727871334</v>
      </c>
      <c r="FK71" s="2">
        <f t="shared" si="223"/>
        <v>0.55657012645787041</v>
      </c>
      <c r="FL71" s="2">
        <f t="shared" si="223"/>
        <v>0.53414777704491267</v>
      </c>
      <c r="FM71" s="2">
        <f t="shared" si="223"/>
        <v>0.53229010929827847</v>
      </c>
      <c r="FN71" s="2">
        <f t="shared" si="223"/>
        <v>0.54097714548925702</v>
      </c>
      <c r="FO71" s="2">
        <f t="shared" si="223"/>
        <v>0.53226712015530053</v>
      </c>
      <c r="FP71" s="2">
        <f t="shared" si="223"/>
        <v>0.54127904001444327</v>
      </c>
      <c r="FQ71" s="2">
        <f t="shared" si="223"/>
        <v>0.59530576940404523</v>
      </c>
      <c r="FR71" s="2">
        <f t="shared" si="223"/>
        <v>0.54361554132831724</v>
      </c>
      <c r="FS71" s="2">
        <f t="shared" si="223"/>
        <v>0.54661777852534554</v>
      </c>
      <c r="FT71" s="2">
        <f t="shared" si="223"/>
        <v>0.5070652759626032</v>
      </c>
      <c r="FU71" s="2">
        <f t="shared" si="223"/>
        <v>0.49023045949112637</v>
      </c>
      <c r="FW71" s="2">
        <f t="shared" si="112"/>
        <v>1.3848880849158863E-4</v>
      </c>
      <c r="FX71" s="2">
        <f t="shared" si="164"/>
        <v>1.9152659583666139E-4</v>
      </c>
      <c r="FY71" s="2">
        <f t="shared" si="165"/>
        <v>1.9954330123727918E-4</v>
      </c>
      <c r="FZ71" s="2">
        <f t="shared" si="166"/>
        <v>1.6654057946950213E-4</v>
      </c>
      <c r="GA71" s="2">
        <f t="shared" si="167"/>
        <v>1.5959822506182773E-4</v>
      </c>
      <c r="GB71" s="2">
        <f t="shared" si="168"/>
        <v>1.4571879508059972E-4</v>
      </c>
      <c r="GC71" s="2">
        <f t="shared" si="169"/>
        <v>1.6801906295205168E-4</v>
      </c>
      <c r="GD71" s="2">
        <f t="shared" si="170"/>
        <v>1.9380290296731103E-4</v>
      </c>
      <c r="GE71" s="2">
        <f t="shared" si="171"/>
        <v>2.0017981135004375E-4</v>
      </c>
      <c r="GF71" s="2">
        <f t="shared" si="172"/>
        <v>1.9528242506599745E-4</v>
      </c>
      <c r="GG71" s="2">
        <f t="shared" si="173"/>
        <v>2.1807523810746872E-4</v>
      </c>
      <c r="GH71" s="2">
        <f t="shared" si="174"/>
        <v>1.7764999047761967E-4</v>
      </c>
      <c r="GI71" s="2">
        <f t="shared" si="175"/>
        <v>1.6657772269619981E-4</v>
      </c>
      <c r="GJ71" s="2">
        <f t="shared" si="176"/>
        <v>1.246681383055588E-4</v>
      </c>
      <c r="GK71" s="2">
        <f t="shared" si="177"/>
        <v>1.0830292468507587E-4</v>
      </c>
      <c r="GM71" s="86">
        <f t="shared" si="113"/>
        <v>3.2927678197030803E-2</v>
      </c>
      <c r="GN71" s="86">
        <f t="shared" si="178"/>
        <v>3.890207485277599E-2</v>
      </c>
      <c r="GO71" s="86">
        <f t="shared" si="179"/>
        <v>3.9708359226598447E-2</v>
      </c>
      <c r="GP71" s="86">
        <f t="shared" si="180"/>
        <v>3.0133991124985497E-2</v>
      </c>
      <c r="GQ71" s="86">
        <f t="shared" si="181"/>
        <v>3.1728334924141705E-2</v>
      </c>
      <c r="GR71" s="86">
        <f t="shared" si="182"/>
        <v>2.253916243088645E-2</v>
      </c>
      <c r="GS71" s="86">
        <f t="shared" si="183"/>
        <v>2.2082424390296909E-2</v>
      </c>
      <c r="GT71" s="86">
        <f t="shared" si="184"/>
        <v>2.580541139248527E-2</v>
      </c>
      <c r="GU71" s="86">
        <f t="shared" si="185"/>
        <v>2.2227310078072594E-2</v>
      </c>
      <c r="GV71" s="86">
        <f t="shared" si="186"/>
        <v>2.523481004738741E-2</v>
      </c>
      <c r="GW71" s="86">
        <f t="shared" si="187"/>
        <v>5.1057797156561516E-2</v>
      </c>
      <c r="GX71" s="86">
        <f t="shared" si="188"/>
        <v>2.6036449153981626E-2</v>
      </c>
      <c r="GY71" s="86">
        <f t="shared" si="189"/>
        <v>2.8550037850024079E-2</v>
      </c>
      <c r="GZ71" s="86">
        <f t="shared" si="190"/>
        <v>1.4324886199645981E-2</v>
      </c>
      <c r="HA71" s="86">
        <f t="shared" si="191"/>
        <v>1.004520133937708E-2</v>
      </c>
      <c r="HC71" s="86">
        <f t="shared" si="145"/>
        <v>2.3547909573534225E-8</v>
      </c>
      <c r="HD71" s="86">
        <f t="shared" si="192"/>
        <v>4.078171758897941E-8</v>
      </c>
      <c r="HE71" s="86">
        <f t="shared" si="193"/>
        <v>6.2789937436930845E-9</v>
      </c>
      <c r="HF71" s="86">
        <f t="shared" si="194"/>
        <v>5.4561092368434858E-10</v>
      </c>
      <c r="HG71" s="86">
        <f t="shared" si="195"/>
        <v>1.585698747628343E-8</v>
      </c>
      <c r="HH71" s="86">
        <f t="shared" si="196"/>
        <v>1.3374690095431819E-9</v>
      </c>
      <c r="HI71" s="86">
        <f t="shared" si="197"/>
        <v>4.7851069999867791E-10</v>
      </c>
      <c r="HJ71" s="86">
        <f t="shared" si="198"/>
        <v>1.1279521535339965E-9</v>
      </c>
      <c r="HK71" s="86">
        <f t="shared" si="199"/>
        <v>2.4778443345522765E-10</v>
      </c>
      <c r="HL71" s="86">
        <f t="shared" si="200"/>
        <v>5.0830749919321529E-10</v>
      </c>
      <c r="HM71" s="86">
        <f t="shared" si="201"/>
        <v>2.6802721230367258E-8</v>
      </c>
      <c r="HN71" s="86">
        <f t="shared" si="202"/>
        <v>3.5352700669826577E-9</v>
      </c>
      <c r="HO71" s="86">
        <f t="shared" si="203"/>
        <v>1.7213263650567648E-9</v>
      </c>
      <c r="HP71" s="86">
        <f t="shared" si="204"/>
        <v>3.6064885212461703E-14</v>
      </c>
      <c r="HQ71" s="86">
        <f t="shared" si="205"/>
        <v>4.7977670907797342E-15</v>
      </c>
      <c r="HS71" s="86">
        <f t="shared" si="114"/>
        <v>9.9413044741525062E-59</v>
      </c>
      <c r="HT71" s="86">
        <f t="shared" si="206"/>
        <v>9.2964489559366652E-55</v>
      </c>
      <c r="HU71" s="86">
        <f t="shared" si="207"/>
        <v>1.1013355042929697E-61</v>
      </c>
      <c r="HV71" s="86">
        <f t="shared" si="208"/>
        <v>9.8488937263201312E-74</v>
      </c>
      <c r="HW71" s="86">
        <f t="shared" si="209"/>
        <v>6.9317495988278228E-62</v>
      </c>
      <c r="HX71" s="86">
        <f t="shared" si="210"/>
        <v>2.9128581560244698E-71</v>
      </c>
      <c r="HY71" s="86">
        <f t="shared" si="211"/>
        <v>1.977439276395838E-75</v>
      </c>
      <c r="HZ71" s="86">
        <f t="shared" si="212"/>
        <v>1.735757265288125E-73</v>
      </c>
      <c r="IA71" s="86">
        <f t="shared" si="213"/>
        <v>1.0866427352238402E-78</v>
      </c>
      <c r="IB71" s="86">
        <f t="shared" si="214"/>
        <v>5.5870342847821372E-75</v>
      </c>
      <c r="IC71" s="86">
        <f t="shared" si="215"/>
        <v>4.9048506310193429E-61</v>
      </c>
      <c r="ID71" s="86">
        <f t="shared" si="216"/>
        <v>7.9408979917504878E-67</v>
      </c>
      <c r="IE71" s="86">
        <f t="shared" si="217"/>
        <v>1.104448492476682E-71</v>
      </c>
      <c r="IF71" s="86">
        <f t="shared" si="218"/>
        <v>2.919360692359021E-35</v>
      </c>
      <c r="IG71" s="86">
        <f t="shared" si="219"/>
        <v>3.9524359655395858E-37</v>
      </c>
      <c r="II71" s="86">
        <f t="shared" si="115"/>
        <v>6.5943884293840786E-266</v>
      </c>
      <c r="IJ71" s="86">
        <f t="shared" si="116"/>
        <v>1.3412121457550157E-247</v>
      </c>
      <c r="IK71" s="86">
        <f t="shared" si="117"/>
        <v>1.0290703103268328E-279</v>
      </c>
      <c r="IL71" s="86">
        <f t="shared" si="118"/>
        <v>0</v>
      </c>
      <c r="IM71" s="86">
        <f t="shared" si="119"/>
        <v>3.5783814339300156E-282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2.083570599641067E-277</v>
      </c>
      <c r="IT71" s="86">
        <f t="shared" si="126"/>
        <v>1.7291738971196769E-305</v>
      </c>
      <c r="IU71" s="86">
        <f t="shared" si="127"/>
        <v>0</v>
      </c>
      <c r="IV71" s="86">
        <f t="shared" si="128"/>
        <v>6.2941765143787274E-186</v>
      </c>
      <c r="IW71" s="86">
        <f t="shared" si="129"/>
        <v>1.0367909605906135E-136</v>
      </c>
      <c r="IY71" s="86">
        <f t="shared" si="130"/>
        <v>3.2927701744940377E-2</v>
      </c>
      <c r="IZ71" s="86">
        <f t="shared" si="131"/>
        <v>3.8902115634493577E-2</v>
      </c>
      <c r="JA71" s="86">
        <f t="shared" si="132"/>
        <v>3.9708365505592189E-2</v>
      </c>
      <c r="JB71" s="86">
        <f t="shared" si="133"/>
        <v>3.0133991670596421E-2</v>
      </c>
      <c r="JC71" s="86">
        <f t="shared" si="134"/>
        <v>3.1728350781129178E-2</v>
      </c>
      <c r="JD71" s="86">
        <f t="shared" si="135"/>
        <v>2.253916376835546E-2</v>
      </c>
      <c r="JE71" s="86">
        <f t="shared" si="136"/>
        <v>2.2082424868807609E-2</v>
      </c>
      <c r="JF71" s="86">
        <f t="shared" si="137"/>
        <v>2.5805412520437422E-2</v>
      </c>
      <c r="JG71" s="86">
        <f t="shared" si="138"/>
        <v>2.2227310325857026E-2</v>
      </c>
      <c r="JH71" s="86">
        <f t="shared" si="139"/>
        <v>2.523481055569491E-2</v>
      </c>
      <c r="JI71" s="86">
        <f t="shared" si="140"/>
        <v>5.1057823959282746E-2</v>
      </c>
      <c r="JJ71" s="86">
        <f t="shared" si="141"/>
        <v>2.6036452689251692E-2</v>
      </c>
      <c r="JK71" s="86">
        <f t="shared" si="142"/>
        <v>2.8550039571350445E-2</v>
      </c>
      <c r="JL71" s="86">
        <f t="shared" si="143"/>
        <v>1.4324886199682045E-2</v>
      </c>
      <c r="JM71" s="86">
        <f t="shared" si="144"/>
        <v>1.0045201339381879E-2</v>
      </c>
    </row>
    <row r="72" spans="2:273" x14ac:dyDescent="0.25">
      <c r="B72" s="2">
        <v>45</v>
      </c>
      <c r="C72" s="37">
        <v>145.417</v>
      </c>
      <c r="D72" s="37">
        <v>146.672</v>
      </c>
      <c r="E72" s="37">
        <v>147.96600000000001</v>
      </c>
      <c r="F72" s="37">
        <v>149.56899999999999</v>
      </c>
      <c r="G72" s="37">
        <v>149.79300000000001</v>
      </c>
      <c r="H72" s="37">
        <v>141.60300000000001</v>
      </c>
      <c r="I72" s="37">
        <v>139.17500000000001</v>
      </c>
      <c r="J72" s="37">
        <v>138.36799999999999</v>
      </c>
      <c r="K72" s="37">
        <v>143.89500000000001</v>
      </c>
      <c r="L72" s="37">
        <v>148.696</v>
      </c>
      <c r="M72" s="37">
        <v>151.49100000000001</v>
      </c>
      <c r="N72" s="37">
        <v>145.309</v>
      </c>
      <c r="O72" s="37">
        <v>145.6</v>
      </c>
      <c r="P72" s="37">
        <v>142.89099999999999</v>
      </c>
      <c r="Q72" s="37">
        <v>141.4</v>
      </c>
      <c r="S72" s="4">
        <f t="shared" si="8"/>
        <v>150.69848584747095</v>
      </c>
      <c r="T72" s="4">
        <f t="shared" si="9"/>
        <v>154.22592882954848</v>
      </c>
      <c r="U72" s="4">
        <f t="shared" si="10"/>
        <v>153.24083510017118</v>
      </c>
      <c r="V72" s="4">
        <f t="shared" si="11"/>
        <v>149.0403268280665</v>
      </c>
      <c r="W72" s="4">
        <f t="shared" si="12"/>
        <v>151.34029370793434</v>
      </c>
      <c r="X72" s="4">
        <f t="shared" si="13"/>
        <v>144.35160327382471</v>
      </c>
      <c r="Y72" s="4">
        <f t="shared" si="14"/>
        <v>144.81916552832953</v>
      </c>
      <c r="Z72" s="4">
        <f t="shared" si="15"/>
        <v>145.31953520225744</v>
      </c>
      <c r="AA72" s="4">
        <f t="shared" si="16"/>
        <v>145.95387664191475</v>
      </c>
      <c r="AB72" s="4">
        <f t="shared" si="17"/>
        <v>146.49863608948826</v>
      </c>
      <c r="AC72" s="4">
        <f t="shared" si="18"/>
        <v>156.07776606291253</v>
      </c>
      <c r="AD72" s="4">
        <f t="shared" si="19"/>
        <v>149.28362300820413</v>
      </c>
      <c r="AE72" s="4">
        <f t="shared" si="20"/>
        <v>151.51973855072282</v>
      </c>
      <c r="AF72" s="4">
        <f t="shared" si="21"/>
        <v>143.46484896862555</v>
      </c>
      <c r="AG72" s="4">
        <f t="shared" si="22"/>
        <v>138.33109320744302</v>
      </c>
      <c r="AI72" s="4">
        <f t="shared" si="23"/>
        <v>-5.2814858474709467</v>
      </c>
      <c r="AJ72" s="4">
        <f t="shared" si="24"/>
        <v>-7.5539288295484823</v>
      </c>
      <c r="AK72" s="4">
        <f t="shared" si="25"/>
        <v>-5.274835100171174</v>
      </c>
      <c r="AL72" s="4">
        <f t="shared" si="26"/>
        <v>0.52867317193349095</v>
      </c>
      <c r="AM72" s="4">
        <f t="shared" si="27"/>
        <v>-1.5472937079343296</v>
      </c>
      <c r="AN72" s="4">
        <f t="shared" si="28"/>
        <v>-2.748603273824699</v>
      </c>
      <c r="AO72" s="4">
        <f t="shared" si="29"/>
        <v>-5.6441655283295233</v>
      </c>
      <c r="AP72" s="4">
        <f t="shared" si="30"/>
        <v>-6.9515352022574461</v>
      </c>
      <c r="AQ72" s="4">
        <f t="shared" si="31"/>
        <v>-2.0588766419147362</v>
      </c>
      <c r="AR72" s="4">
        <f t="shared" si="32"/>
        <v>2.19736391051174</v>
      </c>
      <c r="AS72" s="4">
        <f t="shared" si="33"/>
        <v>-4.5867660629125169</v>
      </c>
      <c r="AT72" s="4">
        <f t="shared" si="34"/>
        <v>-3.9746230082041336</v>
      </c>
      <c r="AU72" s="4">
        <f t="shared" si="35"/>
        <v>-5.9197385507228262</v>
      </c>
      <c r="AV72" s="4">
        <f t="shared" si="220"/>
        <v>-0.57384896862555479</v>
      </c>
      <c r="AW72" s="4">
        <f t="shared" si="220"/>
        <v>3.0689067925569873</v>
      </c>
      <c r="AY72" s="2">
        <f t="shared" si="96"/>
        <v>131.91383153078834</v>
      </c>
      <c r="AZ72" s="2">
        <f t="shared" si="147"/>
        <v>132.53373982707254</v>
      </c>
      <c r="BA72" s="2">
        <f t="shared" si="148"/>
        <v>130.69447319110404</v>
      </c>
      <c r="BB72" s="2">
        <f t="shared" si="149"/>
        <v>131.39576108922336</v>
      </c>
      <c r="BC72" s="2">
        <f t="shared" si="150"/>
        <v>131.95301011871339</v>
      </c>
      <c r="BD72" s="2">
        <f t="shared" si="151"/>
        <v>129.94262305388358</v>
      </c>
      <c r="BE72" s="2">
        <f t="shared" si="152"/>
        <v>130.4622378495153</v>
      </c>
      <c r="BF72" s="2">
        <f t="shared" si="153"/>
        <v>129.08047793652412</v>
      </c>
      <c r="BG72" s="2">
        <f t="shared" si="154"/>
        <v>132.09901592710801</v>
      </c>
      <c r="BH72" s="2">
        <f t="shared" si="155"/>
        <v>132.59596633796028</v>
      </c>
      <c r="BI72" s="2">
        <f t="shared" si="156"/>
        <v>132.60224243205801</v>
      </c>
      <c r="BJ72" s="2">
        <f t="shared" si="157"/>
        <v>133.74149590684664</v>
      </c>
      <c r="BK72" s="2">
        <f t="shared" si="158"/>
        <v>133.54108050480988</v>
      </c>
      <c r="BL72" s="2">
        <f t="shared" si="159"/>
        <v>133.36197564403196</v>
      </c>
      <c r="BM72" s="2">
        <f t="shared" si="160"/>
        <v>131.97009516368539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137.5084207317073</v>
      </c>
      <c r="DL72" s="2">
        <f t="shared" si="221"/>
        <v>138.53946341463413</v>
      </c>
      <c r="DM72" s="2">
        <f t="shared" si="221"/>
        <v>136.92091724738677</v>
      </c>
      <c r="DN72" s="2">
        <f t="shared" si="221"/>
        <v>137.91950403377115</v>
      </c>
      <c r="DO72" s="2">
        <f t="shared" si="221"/>
        <v>138.79957303862568</v>
      </c>
      <c r="DP72" s="2">
        <f t="shared" si="221"/>
        <v>136.21281863442391</v>
      </c>
      <c r="DQ72" s="2">
        <f t="shared" si="221"/>
        <v>135.31358036984346</v>
      </c>
      <c r="DR72" s="2">
        <f t="shared" si="221"/>
        <v>133.97790756302524</v>
      </c>
      <c r="DS72" s="2">
        <f t="shared" si="221"/>
        <v>136.5323852852853</v>
      </c>
      <c r="DT72" s="2">
        <f t="shared" si="221"/>
        <v>136.27047463252725</v>
      </c>
      <c r="DU72" s="2">
        <f t="shared" si="221"/>
        <v>139.34299493433397</v>
      </c>
      <c r="DV72" s="2">
        <f t="shared" si="221"/>
        <v>140.70129018492182</v>
      </c>
      <c r="DW72" s="2">
        <f t="shared" si="221"/>
        <v>139.02623088803088</v>
      </c>
      <c r="DX72" s="2">
        <f t="shared" si="221"/>
        <v>137.01521189839573</v>
      </c>
      <c r="DY72" s="2">
        <f t="shared" si="221"/>
        <v>135.33080645161289</v>
      </c>
      <c r="EA72" s="2">
        <f t="shared" si="71"/>
        <v>127.9638979587159</v>
      </c>
      <c r="EB72" s="2">
        <f t="shared" si="72"/>
        <v>128.51788175773345</v>
      </c>
      <c r="EC72" s="2">
        <f t="shared" si="73"/>
        <v>126.54858934401899</v>
      </c>
      <c r="ED72" s="2">
        <f t="shared" si="74"/>
        <v>126.64421736569275</v>
      </c>
      <c r="EE72" s="2">
        <f t="shared" si="75"/>
        <v>126.9782195324524</v>
      </c>
      <c r="EF72" s="2">
        <f t="shared" si="76"/>
        <v>124.95530672385939</v>
      </c>
      <c r="EG72" s="2">
        <f t="shared" si="77"/>
        <v>126.57451317090612</v>
      </c>
      <c r="EH72" s="2">
        <f t="shared" si="78"/>
        <v>125.29041753108694</v>
      </c>
      <c r="EI72" s="2">
        <f t="shared" si="79"/>
        <v>128.5460349998454</v>
      </c>
      <c r="EJ72" s="2">
        <f t="shared" si="80"/>
        <v>129.75596193866375</v>
      </c>
      <c r="EK72" s="2">
        <f t="shared" si="81"/>
        <v>128.42278481124492</v>
      </c>
      <c r="EL72" s="2">
        <f t="shared" si="82"/>
        <v>128.41269202404911</v>
      </c>
      <c r="EM72" s="2">
        <f t="shared" si="83"/>
        <v>129.39178953342494</v>
      </c>
      <c r="EN72" s="2">
        <f t="shared" si="84"/>
        <v>130.12303153651084</v>
      </c>
      <c r="EO72" s="2">
        <f t="shared" si="85"/>
        <v>128.78062143595164</v>
      </c>
      <c r="EQ72" s="2">
        <f t="shared" si="86"/>
        <v>128.55472011861318</v>
      </c>
      <c r="ER72" s="2">
        <f t="shared" si="222"/>
        <v>127.19057128438152</v>
      </c>
      <c r="ES72" s="2">
        <f t="shared" si="222"/>
        <v>126.6183144662259</v>
      </c>
      <c r="ET72" s="2">
        <f t="shared" si="222"/>
        <v>126.9226782562635</v>
      </c>
      <c r="EU72" s="2">
        <f t="shared" si="222"/>
        <v>126.86996060687022</v>
      </c>
      <c r="EV72" s="2">
        <f t="shared" si="222"/>
        <v>124.91850041406106</v>
      </c>
      <c r="EW72" s="2">
        <f t="shared" si="222"/>
        <v>126.72032488575799</v>
      </c>
      <c r="EX72" s="2">
        <f t="shared" si="222"/>
        <v>125.81216843971991</v>
      </c>
      <c r="EY72" s="2">
        <f t="shared" si="222"/>
        <v>128.35360605739479</v>
      </c>
      <c r="EZ72" s="2">
        <f t="shared" si="222"/>
        <v>129.62515166741233</v>
      </c>
      <c r="FA72" s="2">
        <f t="shared" si="222"/>
        <v>129.03450118070677</v>
      </c>
      <c r="FB72" s="2">
        <f t="shared" si="222"/>
        <v>128.21118206190994</v>
      </c>
      <c r="FC72" s="2">
        <f t="shared" si="222"/>
        <v>129.52934623756371</v>
      </c>
      <c r="FD72" s="2">
        <f t="shared" si="222"/>
        <v>130.12746437143096</v>
      </c>
      <c r="FE72" s="2">
        <f t="shared" si="222"/>
        <v>138.75132578001899</v>
      </c>
      <c r="FG72" s="2">
        <f t="shared" si="88"/>
        <v>0.58616643797765366</v>
      </c>
      <c r="FH72" s="2">
        <f t="shared" si="223"/>
        <v>0.59925120173929092</v>
      </c>
      <c r="FI72" s="2">
        <f t="shared" si="223"/>
        <v>0.60029526346415185</v>
      </c>
      <c r="FJ72" s="2">
        <f t="shared" si="223"/>
        <v>0.57859227751774023</v>
      </c>
      <c r="FK72" s="2">
        <f t="shared" si="223"/>
        <v>0.579167518486991</v>
      </c>
      <c r="FL72" s="2">
        <f t="shared" si="223"/>
        <v>0.55697828699779817</v>
      </c>
      <c r="FM72" s="2">
        <f t="shared" si="223"/>
        <v>0.55513583683896317</v>
      </c>
      <c r="FN72" s="2">
        <f t="shared" si="223"/>
        <v>0.56374631554500976</v>
      </c>
      <c r="FO72" s="2">
        <f t="shared" si="223"/>
        <v>0.55511303208280161</v>
      </c>
      <c r="FP72" s="2">
        <f t="shared" si="223"/>
        <v>0.56404530289403088</v>
      </c>
      <c r="FQ72" s="2">
        <f t="shared" si="223"/>
        <v>0.61728654427161012</v>
      </c>
      <c r="FR72" s="2">
        <f t="shared" si="223"/>
        <v>0.56635874455682456</v>
      </c>
      <c r="FS72" s="2">
        <f t="shared" si="223"/>
        <v>0.56932989734453998</v>
      </c>
      <c r="FT72" s="2">
        <f t="shared" si="223"/>
        <v>0.5300553189974454</v>
      </c>
      <c r="FU72" s="2">
        <f t="shared" si="223"/>
        <v>0.51325196258743855</v>
      </c>
      <c r="FW72" s="2">
        <f t="shared" si="112"/>
        <v>1.5184793005784019E-4</v>
      </c>
      <c r="FX72" s="2">
        <f t="shared" si="164"/>
        <v>2.1000085589111128E-4</v>
      </c>
      <c r="FY72" s="2">
        <f t="shared" si="165"/>
        <v>2.1879066692757096E-4</v>
      </c>
      <c r="FZ72" s="2">
        <f t="shared" si="166"/>
        <v>1.8260518014629346E-4</v>
      </c>
      <c r="GA72" s="2">
        <f t="shared" si="167"/>
        <v>1.7499327942087784E-4</v>
      </c>
      <c r="GB72" s="2">
        <f t="shared" si="168"/>
        <v>1.5977523534419123E-4</v>
      </c>
      <c r="GC72" s="2">
        <f t="shared" si="169"/>
        <v>1.8422625272333286E-4</v>
      </c>
      <c r="GD72" s="2">
        <f t="shared" si="170"/>
        <v>2.124966842420788E-4</v>
      </c>
      <c r="GE72" s="2">
        <f t="shared" si="171"/>
        <v>2.1948855947366048E-4</v>
      </c>
      <c r="GF72" s="2">
        <f t="shared" si="172"/>
        <v>2.1411888706877286E-4</v>
      </c>
      <c r="GG72" s="2">
        <f t="shared" si="173"/>
        <v>2.39109712953429E-4</v>
      </c>
      <c r="GH72" s="2">
        <f t="shared" si="174"/>
        <v>1.9478600259815912E-4</v>
      </c>
      <c r="GI72" s="2">
        <f t="shared" si="175"/>
        <v>1.8264590557563097E-4</v>
      </c>
      <c r="GJ72" s="2">
        <f t="shared" si="176"/>
        <v>1.3669425128055678E-4</v>
      </c>
      <c r="GK72" s="2">
        <f t="shared" si="177"/>
        <v>1.1875055468651855E-4</v>
      </c>
      <c r="GM72" s="86">
        <f t="shared" si="113"/>
        <v>4.5399822795300741E-2</v>
      </c>
      <c r="GN72" s="86">
        <f t="shared" si="178"/>
        <v>5.2849809462842429E-2</v>
      </c>
      <c r="GO72" s="86">
        <f t="shared" si="179"/>
        <v>5.3978991953961351E-2</v>
      </c>
      <c r="GP72" s="86">
        <f t="shared" si="180"/>
        <v>4.2104094523706691E-2</v>
      </c>
      <c r="GQ72" s="86">
        <f t="shared" si="181"/>
        <v>4.4954460245856948E-2</v>
      </c>
      <c r="GR72" s="86">
        <f t="shared" si="182"/>
        <v>3.2857458283662204E-2</v>
      </c>
      <c r="GS72" s="86">
        <f t="shared" si="183"/>
        <v>3.2463517009694944E-2</v>
      </c>
      <c r="GT72" s="86">
        <f t="shared" si="184"/>
        <v>3.777750905305241E-2</v>
      </c>
      <c r="GU72" s="86">
        <f t="shared" si="185"/>
        <v>3.2818971698234438E-2</v>
      </c>
      <c r="GV72" s="86">
        <f t="shared" si="186"/>
        <v>3.6451197825106141E-2</v>
      </c>
      <c r="GW72" s="86">
        <f t="shared" si="187"/>
        <v>6.8762637448276112E-2</v>
      </c>
      <c r="GX72" s="86">
        <f t="shared" si="188"/>
        <v>3.741485782413638E-2</v>
      </c>
      <c r="GY72" s="86">
        <f t="shared" si="189"/>
        <v>4.1670475327031872E-2</v>
      </c>
      <c r="GZ72" s="86">
        <f t="shared" si="190"/>
        <v>2.2439185154591458E-2</v>
      </c>
      <c r="HA72" s="86">
        <f t="shared" si="191"/>
        <v>1.6428876617836E-2</v>
      </c>
      <c r="HC72" s="86">
        <f t="shared" si="145"/>
        <v>5.5439555429344913E-8</v>
      </c>
      <c r="HD72" s="86">
        <f t="shared" si="192"/>
        <v>9.4764834644609618E-8</v>
      </c>
      <c r="HE72" s="86">
        <f t="shared" si="193"/>
        <v>1.6245548460227011E-8</v>
      </c>
      <c r="HF72" s="86">
        <f t="shared" si="194"/>
        <v>1.6047669931591135E-9</v>
      </c>
      <c r="HG72" s="86">
        <f t="shared" si="195"/>
        <v>3.925739742365625E-8</v>
      </c>
      <c r="HH72" s="86">
        <f t="shared" si="196"/>
        <v>3.7549258270413141E-9</v>
      </c>
      <c r="HI72" s="86">
        <f t="shared" si="197"/>
        <v>1.4400187828727756E-9</v>
      </c>
      <c r="HJ72" s="86">
        <f t="shared" si="198"/>
        <v>3.3291465896750112E-9</v>
      </c>
      <c r="HK72" s="86">
        <f t="shared" si="199"/>
        <v>7.9620553359190528E-10</v>
      </c>
      <c r="HL72" s="86">
        <f t="shared" si="200"/>
        <v>1.5583026471693961E-9</v>
      </c>
      <c r="HM72" s="86">
        <f t="shared" si="201"/>
        <v>6.7079550036278724E-8</v>
      </c>
      <c r="HN72" s="86">
        <f t="shared" si="202"/>
        <v>9.5662521918672831E-9</v>
      </c>
      <c r="HO72" s="86">
        <f t="shared" si="203"/>
        <v>4.9091129753270767E-9</v>
      </c>
      <c r="HP72" s="86">
        <f t="shared" si="204"/>
        <v>1.8738797786845031E-13</v>
      </c>
      <c r="HQ72" s="86">
        <f t="shared" si="205"/>
        <v>2.714547972399522E-14</v>
      </c>
      <c r="HS72" s="86">
        <f t="shared" si="114"/>
        <v>3.9004790190399203E-57</v>
      </c>
      <c r="HT72" s="86">
        <f t="shared" si="206"/>
        <v>3.2158030280383778E-53</v>
      </c>
      <c r="HU72" s="86">
        <f t="shared" si="207"/>
        <v>6.1621469401716836E-60</v>
      </c>
      <c r="HV72" s="86">
        <f t="shared" si="208"/>
        <v>1.0828060125595193E-71</v>
      </c>
      <c r="HW72" s="86">
        <f t="shared" si="209"/>
        <v>3.5863890008781888E-60</v>
      </c>
      <c r="HX72" s="86">
        <f t="shared" si="210"/>
        <v>2.6717128958382975E-69</v>
      </c>
      <c r="HY72" s="86">
        <f t="shared" si="211"/>
        <v>2.5038083179040538E-73</v>
      </c>
      <c r="HZ72" s="86">
        <f t="shared" si="212"/>
        <v>2.0957858508309263E-71</v>
      </c>
      <c r="IA72" s="86">
        <f t="shared" si="213"/>
        <v>1.8949765459547187E-76</v>
      </c>
      <c r="IB72" s="86">
        <f t="shared" si="214"/>
        <v>7.6184334558042679E-73</v>
      </c>
      <c r="IC72" s="86">
        <f t="shared" si="215"/>
        <v>2.7533449183658437E-59</v>
      </c>
      <c r="ID72" s="86">
        <f t="shared" si="216"/>
        <v>5.9963939743800909E-65</v>
      </c>
      <c r="IE72" s="86">
        <f t="shared" si="217"/>
        <v>1.1345308297743998E-69</v>
      </c>
      <c r="IF72" s="86">
        <f t="shared" si="218"/>
        <v>2.4632855404492641E-34</v>
      </c>
      <c r="IG72" s="86">
        <f t="shared" si="219"/>
        <v>3.6218482267076581E-36</v>
      </c>
      <c r="II72" s="86">
        <f t="shared" si="115"/>
        <v>1.8173341538953171E-260</v>
      </c>
      <c r="IJ72" s="86">
        <f t="shared" si="116"/>
        <v>2.4055770463557649E-242</v>
      </c>
      <c r="IK72" s="86">
        <f t="shared" si="117"/>
        <v>9.5807242264078153E-274</v>
      </c>
      <c r="IL72" s="86">
        <f t="shared" si="118"/>
        <v>0</v>
      </c>
      <c r="IM72" s="86">
        <f t="shared" si="119"/>
        <v>2.6448915687037625E-276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1.9963127747444111E-271</v>
      </c>
      <c r="IT72" s="86">
        <f t="shared" si="126"/>
        <v>4.71349679248432E-299</v>
      </c>
      <c r="IU72" s="86">
        <f t="shared" si="127"/>
        <v>0</v>
      </c>
      <c r="IV72" s="86">
        <f t="shared" si="128"/>
        <v>3.5239756334137501E-182</v>
      </c>
      <c r="IW72" s="86">
        <f t="shared" si="129"/>
        <v>5.2446427747837921E-134</v>
      </c>
      <c r="IY72" s="86">
        <f t="shared" si="130"/>
        <v>4.5399878234856174E-2</v>
      </c>
      <c r="IZ72" s="86">
        <f t="shared" si="131"/>
        <v>5.2849904227677075E-2</v>
      </c>
      <c r="JA72" s="86">
        <f t="shared" si="132"/>
        <v>5.3979008199509813E-2</v>
      </c>
      <c r="JB72" s="86">
        <f t="shared" si="133"/>
        <v>4.2104096128473684E-2</v>
      </c>
      <c r="JC72" s="86">
        <f t="shared" si="134"/>
        <v>4.4954499503254371E-2</v>
      </c>
      <c r="JD72" s="86">
        <f t="shared" si="135"/>
        <v>3.2857462038588033E-2</v>
      </c>
      <c r="JE72" s="86">
        <f t="shared" si="136"/>
        <v>3.2463518449713728E-2</v>
      </c>
      <c r="JF72" s="86">
        <f t="shared" si="137"/>
        <v>3.7777512382199001E-2</v>
      </c>
      <c r="JG72" s="86">
        <f t="shared" si="138"/>
        <v>3.281897249443997E-2</v>
      </c>
      <c r="JH72" s="86">
        <f t="shared" si="139"/>
        <v>3.6451199383408787E-2</v>
      </c>
      <c r="JI72" s="86">
        <f t="shared" si="140"/>
        <v>6.8762704527826152E-2</v>
      </c>
      <c r="JJ72" s="86">
        <f t="shared" si="141"/>
        <v>3.7414867390388573E-2</v>
      </c>
      <c r="JK72" s="86">
        <f t="shared" si="142"/>
        <v>4.167048023614485E-2</v>
      </c>
      <c r="JL72" s="86">
        <f t="shared" si="143"/>
        <v>2.2439185154778846E-2</v>
      </c>
      <c r="JM72" s="86">
        <f t="shared" si="144"/>
        <v>1.6428876617863145E-2</v>
      </c>
    </row>
    <row r="73" spans="2:273" x14ac:dyDescent="0.25">
      <c r="B73" s="2">
        <v>46</v>
      </c>
      <c r="C73" s="37">
        <v>149.1</v>
      </c>
      <c r="D73" s="37">
        <v>150</v>
      </c>
      <c r="E73" s="37">
        <v>152.72399999999999</v>
      </c>
      <c r="F73" s="37">
        <v>151.81</v>
      </c>
      <c r="G73" s="37">
        <v>152.72399999999999</v>
      </c>
      <c r="H73" s="37">
        <v>143.13800000000001</v>
      </c>
      <c r="I73" s="37">
        <v>142.91200000000001</v>
      </c>
      <c r="J73" s="37">
        <v>141.89500000000001</v>
      </c>
      <c r="K73" s="37">
        <v>146.73699999999999</v>
      </c>
      <c r="L73" s="37">
        <v>149.661</v>
      </c>
      <c r="M73" s="37">
        <v>153.50899999999999</v>
      </c>
      <c r="N73" s="37">
        <v>147.16399999999999</v>
      </c>
      <c r="O73" s="37">
        <v>148.964</v>
      </c>
      <c r="P73" s="37">
        <v>143.982</v>
      </c>
      <c r="Q73" s="37">
        <v>137.94999999999999</v>
      </c>
      <c r="S73" s="4">
        <f t="shared" si="8"/>
        <v>155.98926362434207</v>
      </c>
      <c r="T73" s="4">
        <f t="shared" si="9"/>
        <v>159.97913329865241</v>
      </c>
      <c r="U73" s="4">
        <f t="shared" si="10"/>
        <v>159.23892498151159</v>
      </c>
      <c r="V73" s="4">
        <f t="shared" si="11"/>
        <v>154.27459762422541</v>
      </c>
      <c r="W73" s="4">
        <f t="shared" si="12"/>
        <v>157.33415355740507</v>
      </c>
      <c r="X73" s="4">
        <f t="shared" si="13"/>
        <v>149.29413092942434</v>
      </c>
      <c r="Y73" s="4">
        <f t="shared" si="14"/>
        <v>149.90593066734783</v>
      </c>
      <c r="Z73" s="4">
        <f t="shared" si="15"/>
        <v>150.9326937834193</v>
      </c>
      <c r="AA73" s="4">
        <f t="shared" si="16"/>
        <v>150.92356647890941</v>
      </c>
      <c r="AB73" s="4">
        <f t="shared" si="17"/>
        <v>151.1361978050015</v>
      </c>
      <c r="AC73" s="4">
        <f t="shared" si="18"/>
        <v>161.96049490378999</v>
      </c>
      <c r="AD73" s="4">
        <f t="shared" si="19"/>
        <v>154.31496988671543</v>
      </c>
      <c r="AE73" s="4">
        <f t="shared" si="20"/>
        <v>157.65893890325503</v>
      </c>
      <c r="AF73" s="4">
        <f t="shared" si="21"/>
        <v>147.82499886217832</v>
      </c>
      <c r="AG73" s="4">
        <f t="shared" si="22"/>
        <v>141.48108106340999</v>
      </c>
      <c r="AI73" s="4">
        <f t="shared" si="23"/>
        <v>-6.8892636243420782</v>
      </c>
      <c r="AJ73" s="4">
        <f t="shared" si="24"/>
        <v>-9.9791332986524139</v>
      </c>
      <c r="AK73" s="4">
        <f t="shared" si="25"/>
        <v>-6.5149249815115979</v>
      </c>
      <c r="AL73" s="4">
        <f t="shared" si="26"/>
        <v>-2.4645976242254051</v>
      </c>
      <c r="AM73" s="4">
        <f t="shared" si="27"/>
        <v>-4.6101535574050843</v>
      </c>
      <c r="AN73" s="4">
        <f t="shared" si="28"/>
        <v>-6.1561309294243358</v>
      </c>
      <c r="AO73" s="4">
        <f t="shared" si="29"/>
        <v>-6.9939306673478256</v>
      </c>
      <c r="AP73" s="4">
        <f t="shared" si="30"/>
        <v>-9.0376937834192859</v>
      </c>
      <c r="AQ73" s="4">
        <f t="shared" si="31"/>
        <v>-4.1865664789094126</v>
      </c>
      <c r="AR73" s="4">
        <f t="shared" si="32"/>
        <v>-1.4751978050014998</v>
      </c>
      <c r="AS73" s="4">
        <f t="shared" si="33"/>
        <v>-8.4514949037900067</v>
      </c>
      <c r="AT73" s="4">
        <f t="shared" si="34"/>
        <v>-7.1509698867154441</v>
      </c>
      <c r="AU73" s="4">
        <f t="shared" si="35"/>
        <v>-8.6949389032550357</v>
      </c>
      <c r="AV73" s="4">
        <f t="shared" si="220"/>
        <v>-3.8429988621783195</v>
      </c>
      <c r="AW73" s="4">
        <f t="shared" si="220"/>
        <v>-3.5310810634099994</v>
      </c>
      <c r="AY73" s="2">
        <f t="shared" si="96"/>
        <v>131.73689261954564</v>
      </c>
      <c r="AZ73" s="2">
        <f t="shared" si="147"/>
        <v>132.35933738505733</v>
      </c>
      <c r="BA73" s="2">
        <f t="shared" si="148"/>
        <v>130.52987730356134</v>
      </c>
      <c r="BB73" s="2">
        <f t="shared" si="149"/>
        <v>131.23336368463819</v>
      </c>
      <c r="BC73" s="2">
        <f t="shared" si="150"/>
        <v>131.78435810362222</v>
      </c>
      <c r="BD73" s="2">
        <f t="shared" si="151"/>
        <v>129.77515932834314</v>
      </c>
      <c r="BE73" s="2">
        <f t="shared" si="152"/>
        <v>130.32885033870053</v>
      </c>
      <c r="BF73" s="2">
        <f t="shared" si="153"/>
        <v>128.92581561604999</v>
      </c>
      <c r="BG73" s="2">
        <f t="shared" si="154"/>
        <v>131.9730205197732</v>
      </c>
      <c r="BH73" s="2">
        <f t="shared" si="155"/>
        <v>132.47027074399915</v>
      </c>
      <c r="BI73" s="2">
        <f t="shared" si="156"/>
        <v>132.41810823655709</v>
      </c>
      <c r="BJ73" s="2">
        <f t="shared" si="157"/>
        <v>133.53954627428018</v>
      </c>
      <c r="BK73" s="2">
        <f t="shared" si="158"/>
        <v>133.39904790304504</v>
      </c>
      <c r="BL73" s="2">
        <f t="shared" si="159"/>
        <v>133.26415822637645</v>
      </c>
      <c r="BM73" s="2">
        <f t="shared" si="160"/>
        <v>131.94776104464265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137.67740731707318</v>
      </c>
      <c r="DL73" s="2">
        <f t="shared" si="221"/>
        <v>138.77076585365853</v>
      </c>
      <c r="DM73" s="2">
        <f t="shared" si="221"/>
        <v>137.13699686411152</v>
      </c>
      <c r="DN73" s="2">
        <f t="shared" si="221"/>
        <v>138.18012973733588</v>
      </c>
      <c r="DO73" s="2">
        <f t="shared" si="221"/>
        <v>139.10522540759382</v>
      </c>
      <c r="DP73" s="2">
        <f t="shared" si="221"/>
        <v>136.46082930298721</v>
      </c>
      <c r="DQ73" s="2">
        <f t="shared" si="221"/>
        <v>135.50898767188235</v>
      </c>
      <c r="DR73" s="2">
        <f t="shared" si="221"/>
        <v>134.12052492997202</v>
      </c>
      <c r="DS73" s="2">
        <f t="shared" si="221"/>
        <v>136.74245015015018</v>
      </c>
      <c r="DT73" s="2">
        <f t="shared" si="221"/>
        <v>136.4212394499763</v>
      </c>
      <c r="DU73" s="2">
        <f t="shared" si="221"/>
        <v>139.53846238273923</v>
      </c>
      <c r="DV73" s="2">
        <f t="shared" si="221"/>
        <v>140.95715718349933</v>
      </c>
      <c r="DW73" s="2">
        <f t="shared" si="221"/>
        <v>139.27016023166021</v>
      </c>
      <c r="DX73" s="2">
        <f t="shared" si="221"/>
        <v>137.19821356951874</v>
      </c>
      <c r="DY73" s="2">
        <f t="shared" si="221"/>
        <v>135.47645161290322</v>
      </c>
      <c r="EA73" s="2">
        <f t="shared" si="71"/>
        <v>127.91175664116398</v>
      </c>
      <c r="EB73" s="2">
        <f t="shared" si="72"/>
        <v>128.44944829912305</v>
      </c>
      <c r="EC73" s="2">
        <f t="shared" si="73"/>
        <v>126.51761422776293</v>
      </c>
      <c r="ED73" s="2">
        <f t="shared" si="74"/>
        <v>126.61890133129126</v>
      </c>
      <c r="EE73" s="2">
        <f t="shared" si="75"/>
        <v>126.93298636877137</v>
      </c>
      <c r="EF73" s="2">
        <f t="shared" si="76"/>
        <v>124.92528257478692</v>
      </c>
      <c r="EG73" s="2">
        <f t="shared" si="77"/>
        <v>126.54289771344247</v>
      </c>
      <c r="EH73" s="2">
        <f t="shared" si="78"/>
        <v>125.25940791508282</v>
      </c>
      <c r="EI73" s="2">
        <f t="shared" si="79"/>
        <v>128.48704044593444</v>
      </c>
      <c r="EJ73" s="2">
        <f t="shared" si="80"/>
        <v>129.68528518619934</v>
      </c>
      <c r="EK73" s="2">
        <f t="shared" si="81"/>
        <v>128.39172516322262</v>
      </c>
      <c r="EL73" s="2">
        <f t="shared" si="82"/>
        <v>128.35993685236804</v>
      </c>
      <c r="EM73" s="2">
        <f t="shared" si="83"/>
        <v>129.34857225640721</v>
      </c>
      <c r="EN73" s="2">
        <f t="shared" si="84"/>
        <v>130.08313993107484</v>
      </c>
      <c r="EO73" s="2">
        <f t="shared" si="85"/>
        <v>128.89336958836475</v>
      </c>
      <c r="EQ73" s="2">
        <f t="shared" si="86"/>
        <v>128.49237226277376</v>
      </c>
      <c r="ER73" s="2">
        <f t="shared" si="222"/>
        <v>127.1456948789609</v>
      </c>
      <c r="ES73" s="2">
        <f t="shared" si="222"/>
        <v>126.58607555985409</v>
      </c>
      <c r="ET73" s="2">
        <f t="shared" si="222"/>
        <v>126.89238371520777</v>
      </c>
      <c r="EU73" s="2">
        <f t="shared" si="222"/>
        <v>126.82663927904653</v>
      </c>
      <c r="EV73" s="2">
        <f t="shared" si="222"/>
        <v>124.88910648801874</v>
      </c>
      <c r="EW73" s="2">
        <f t="shared" si="222"/>
        <v>126.6861134468125</v>
      </c>
      <c r="EX73" s="2">
        <f t="shared" si="222"/>
        <v>125.7716400644575</v>
      </c>
      <c r="EY73" s="2">
        <f t="shared" si="222"/>
        <v>128.29808287058626</v>
      </c>
      <c r="EZ73" s="2">
        <f t="shared" si="222"/>
        <v>129.55684699039818</v>
      </c>
      <c r="FA73" s="2">
        <f t="shared" si="222"/>
        <v>128.99203210517504</v>
      </c>
      <c r="FB73" s="2">
        <f t="shared" si="222"/>
        <v>128.16201677275569</v>
      </c>
      <c r="FC73" s="2">
        <f t="shared" si="222"/>
        <v>129.48367922911874</v>
      </c>
      <c r="FD73" s="2">
        <f t="shared" si="222"/>
        <v>130.0874690991476</v>
      </c>
      <c r="FE73" s="2">
        <f t="shared" si="222"/>
        <v>138.66558909528973</v>
      </c>
      <c r="FG73" s="2">
        <f t="shared" si="88"/>
        <v>0.60831700462864846</v>
      </c>
      <c r="FH73" s="2">
        <f t="shared" si="223"/>
        <v>0.62115405681234426</v>
      </c>
      <c r="FI73" s="2">
        <f t="shared" si="223"/>
        <v>0.62217703328692453</v>
      </c>
      <c r="FJ73" s="2">
        <f t="shared" si="223"/>
        <v>0.60087220536656316</v>
      </c>
      <c r="FK73" s="2">
        <f t="shared" si="223"/>
        <v>0.60143798322388009</v>
      </c>
      <c r="FL73" s="2">
        <f t="shared" si="223"/>
        <v>0.57957059119762611</v>
      </c>
      <c r="FM73" s="2">
        <f t="shared" si="223"/>
        <v>0.5777508686916013</v>
      </c>
      <c r="FN73" s="2">
        <f t="shared" si="223"/>
        <v>0.58624986576783766</v>
      </c>
      <c r="FO73" s="2">
        <f t="shared" si="223"/>
        <v>0.57772834139765972</v>
      </c>
      <c r="FP73" s="2">
        <f t="shared" si="223"/>
        <v>0.58654474148553393</v>
      </c>
      <c r="FQ73" s="2">
        <f t="shared" si="223"/>
        <v>0.63879782845422683</v>
      </c>
      <c r="FR73" s="2">
        <f t="shared" si="223"/>
        <v>0.58882582375638437</v>
      </c>
      <c r="FS73" s="2">
        <f t="shared" si="223"/>
        <v>0.59175400150508328</v>
      </c>
      <c r="FT73" s="2">
        <f t="shared" si="223"/>
        <v>0.55291852086293392</v>
      </c>
      <c r="FU73" s="2">
        <f t="shared" si="223"/>
        <v>0.5362173759586244</v>
      </c>
      <c r="FW73" s="2">
        <f t="shared" si="112"/>
        <v>1.6649550527635056E-4</v>
      </c>
      <c r="FX73" s="2">
        <f t="shared" si="164"/>
        <v>2.302566945393839E-4</v>
      </c>
      <c r="FY73" s="2">
        <f t="shared" si="165"/>
        <v>2.3989413199349485E-4</v>
      </c>
      <c r="FZ73" s="2">
        <f t="shared" si="166"/>
        <v>2.0021907119006295E-4</v>
      </c>
      <c r="GA73" s="2">
        <f t="shared" si="167"/>
        <v>1.9187307595654795E-4</v>
      </c>
      <c r="GB73" s="2">
        <f t="shared" si="168"/>
        <v>1.7518736135577228E-4</v>
      </c>
      <c r="GC73" s="2">
        <f t="shared" si="169"/>
        <v>2.0199647901993762E-4</v>
      </c>
      <c r="GD73" s="2">
        <f t="shared" si="170"/>
        <v>2.3299320436133165E-4</v>
      </c>
      <c r="GE73" s="2">
        <f t="shared" si="171"/>
        <v>2.4065932359753083E-4</v>
      </c>
      <c r="GF73" s="2">
        <f t="shared" si="172"/>
        <v>2.3477184118267806E-4</v>
      </c>
      <c r="GG73" s="2">
        <f t="shared" si="173"/>
        <v>2.6217253871428479E-4</v>
      </c>
      <c r="GH73" s="2">
        <f t="shared" si="174"/>
        <v>2.135745911404474E-4</v>
      </c>
      <c r="GI73" s="2">
        <f t="shared" si="175"/>
        <v>2.0026372416183057E-4</v>
      </c>
      <c r="GJ73" s="2">
        <f t="shared" si="176"/>
        <v>1.4988028944377469E-4</v>
      </c>
      <c r="GK73" s="2">
        <f t="shared" si="177"/>
        <v>1.3020590224557783E-4</v>
      </c>
      <c r="GM73" s="86">
        <f t="shared" si="113"/>
        <v>6.1636998192277026E-2</v>
      </c>
      <c r="GN73" s="86">
        <f t="shared" si="178"/>
        <v>7.0751209534690815E-2</v>
      </c>
      <c r="GO73" s="86">
        <f t="shared" si="179"/>
        <v>7.2297481961590568E-2</v>
      </c>
      <c r="GP73" s="86">
        <f t="shared" si="180"/>
        <v>5.7873496326153046E-2</v>
      </c>
      <c r="GQ73" s="86">
        <f t="shared" si="181"/>
        <v>6.2554596811780411E-2</v>
      </c>
      <c r="GR73" s="86">
        <f t="shared" si="182"/>
        <v>4.6979548682661722E-2</v>
      </c>
      <c r="GS73" s="86">
        <f t="shared" si="183"/>
        <v>4.6771292403339465E-2</v>
      </c>
      <c r="GT73" s="86">
        <f t="shared" si="184"/>
        <v>5.4180132464148552E-2</v>
      </c>
      <c r="GU73" s="86">
        <f t="shared" si="185"/>
        <v>4.7465674532494874E-2</v>
      </c>
      <c r="GV73" s="86">
        <f t="shared" si="186"/>
        <v>5.1663463985747692E-2</v>
      </c>
      <c r="GW73" s="86">
        <f t="shared" si="187"/>
        <v>9.1227362003608356E-2</v>
      </c>
      <c r="GX73" s="86">
        <f t="shared" si="188"/>
        <v>5.277607913258802E-2</v>
      </c>
      <c r="GY73" s="86">
        <f t="shared" si="189"/>
        <v>5.9571987358034741E-2</v>
      </c>
      <c r="GZ73" s="86">
        <f t="shared" si="190"/>
        <v>3.4286222463687371E-2</v>
      </c>
      <c r="HA73" s="86">
        <f t="shared" si="191"/>
        <v>2.613348122718577E-2</v>
      </c>
      <c r="HC73" s="86">
        <f t="shared" si="145"/>
        <v>1.2767231605433948E-7</v>
      </c>
      <c r="HD73" s="86">
        <f t="shared" si="192"/>
        <v>2.153891741624989E-7</v>
      </c>
      <c r="HE73" s="86">
        <f t="shared" si="193"/>
        <v>4.0980914910813662E-8</v>
      </c>
      <c r="HF73" s="86">
        <f t="shared" si="194"/>
        <v>4.585740261530406E-9</v>
      </c>
      <c r="HG73" s="86">
        <f t="shared" si="195"/>
        <v>9.48640206228046E-8</v>
      </c>
      <c r="HH73" s="86">
        <f t="shared" si="196"/>
        <v>1.0255057610890534E-8</v>
      </c>
      <c r="HI73" s="86">
        <f t="shared" si="197"/>
        <v>4.2058227926972595E-9</v>
      </c>
      <c r="HJ73" s="86">
        <f t="shared" si="198"/>
        <v>9.5345745369289299E-9</v>
      </c>
      <c r="HK73" s="86">
        <f t="shared" si="199"/>
        <v>2.4763802785563296E-9</v>
      </c>
      <c r="HL73" s="86">
        <f t="shared" si="200"/>
        <v>4.6312408050021167E-9</v>
      </c>
      <c r="HM73" s="86">
        <f t="shared" si="201"/>
        <v>1.6363983324549165E-7</v>
      </c>
      <c r="HN73" s="86">
        <f t="shared" si="202"/>
        <v>2.519738663051206E-8</v>
      </c>
      <c r="HO73" s="86">
        <f t="shared" si="203"/>
        <v>1.3602850691252808E-8</v>
      </c>
      <c r="HP73" s="86">
        <f t="shared" si="204"/>
        <v>9.2960552853568574E-13</v>
      </c>
      <c r="HQ73" s="86">
        <f t="shared" si="205"/>
        <v>1.4638801724169054E-13</v>
      </c>
      <c r="HS73" s="86">
        <f t="shared" si="114"/>
        <v>1.4532330732500286E-55</v>
      </c>
      <c r="HT73" s="86">
        <f t="shared" si="206"/>
        <v>1.0562249383901242E-51</v>
      </c>
      <c r="HU73" s="86">
        <f t="shared" si="207"/>
        <v>3.2496513615946041E-58</v>
      </c>
      <c r="HV73" s="86">
        <f t="shared" si="208"/>
        <v>1.1129806916583058E-69</v>
      </c>
      <c r="HW73" s="86">
        <f t="shared" si="209"/>
        <v>1.7532534956717644E-58</v>
      </c>
      <c r="HX73" s="86">
        <f t="shared" si="210"/>
        <v>2.2976980004745058E-67</v>
      </c>
      <c r="HY73" s="86">
        <f t="shared" si="211"/>
        <v>2.9566256294536669E-71</v>
      </c>
      <c r="HZ73" s="86">
        <f t="shared" si="212"/>
        <v>2.3587820953368384E-69</v>
      </c>
      <c r="IA73" s="86">
        <f t="shared" si="213"/>
        <v>3.0627943559234048E-74</v>
      </c>
      <c r="IB73" s="86">
        <f t="shared" si="214"/>
        <v>9.6629930933110089E-71</v>
      </c>
      <c r="IC73" s="86">
        <f t="shared" si="215"/>
        <v>1.4556681483816633E-57</v>
      </c>
      <c r="ID73" s="86">
        <f t="shared" si="216"/>
        <v>4.2516649619542266E-63</v>
      </c>
      <c r="IE73" s="86">
        <f t="shared" si="217"/>
        <v>1.0896014874162999E-67</v>
      </c>
      <c r="IF73" s="86">
        <f t="shared" si="218"/>
        <v>2.0181198558248243E-33</v>
      </c>
      <c r="IG73" s="86">
        <f t="shared" si="219"/>
        <v>3.2203973384751738E-35</v>
      </c>
      <c r="II73" s="86">
        <f t="shared" si="115"/>
        <v>4.3964121835463609E-255</v>
      </c>
      <c r="IJ73" s="86">
        <f t="shared" si="116"/>
        <v>3.7862596032569371E-237</v>
      </c>
      <c r="IK73" s="86">
        <f t="shared" si="117"/>
        <v>7.6837351422765072E-268</v>
      </c>
      <c r="IL73" s="86">
        <f t="shared" si="118"/>
        <v>0</v>
      </c>
      <c r="IM73" s="86">
        <f t="shared" si="119"/>
        <v>1.6946224300243124E-270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1.6445518277135796E-265</v>
      </c>
      <c r="IT73" s="86">
        <f t="shared" si="126"/>
        <v>1.0963293588040012E-292</v>
      </c>
      <c r="IU73" s="86">
        <f t="shared" si="127"/>
        <v>0</v>
      </c>
      <c r="IV73" s="86">
        <f t="shared" si="128"/>
        <v>1.8055959456378708E-178</v>
      </c>
      <c r="IW73" s="86">
        <f t="shared" si="129"/>
        <v>2.4912351378198861E-131</v>
      </c>
      <c r="IY73" s="86">
        <f t="shared" si="130"/>
        <v>6.1637125864593079E-2</v>
      </c>
      <c r="IZ73" s="86">
        <f t="shared" si="131"/>
        <v>7.0751424923864978E-2</v>
      </c>
      <c r="JA73" s="86">
        <f t="shared" si="132"/>
        <v>7.2297522942505479E-2</v>
      </c>
      <c r="JB73" s="86">
        <f t="shared" si="133"/>
        <v>5.7873500911893305E-2</v>
      </c>
      <c r="JC73" s="86">
        <f t="shared" si="134"/>
        <v>6.2554691675801036E-2</v>
      </c>
      <c r="JD73" s="86">
        <f t="shared" si="135"/>
        <v>4.697955893771933E-2</v>
      </c>
      <c r="JE73" s="86">
        <f t="shared" si="136"/>
        <v>4.6771296609162259E-2</v>
      </c>
      <c r="JF73" s="86">
        <f t="shared" si="137"/>
        <v>5.4180141998723091E-2</v>
      </c>
      <c r="JG73" s="86">
        <f t="shared" si="138"/>
        <v>4.7465677008875155E-2</v>
      </c>
      <c r="JH73" s="86">
        <f t="shared" si="139"/>
        <v>5.1663468616988499E-2</v>
      </c>
      <c r="JI73" s="86">
        <f t="shared" si="140"/>
        <v>9.1227525643441595E-2</v>
      </c>
      <c r="JJ73" s="86">
        <f t="shared" si="141"/>
        <v>5.2776104329974649E-2</v>
      </c>
      <c r="JK73" s="86">
        <f t="shared" si="142"/>
        <v>5.9572000960885434E-2</v>
      </c>
      <c r="JL73" s="86">
        <f t="shared" si="143"/>
        <v>3.4286222464616975E-2</v>
      </c>
      <c r="JM73" s="86">
        <f t="shared" si="144"/>
        <v>2.6133481227332157E-2</v>
      </c>
    </row>
    <row r="74" spans="2:273" x14ac:dyDescent="0.25">
      <c r="B74" s="2">
        <v>47</v>
      </c>
      <c r="C74" s="37">
        <v>154.5</v>
      </c>
      <c r="D74" s="37">
        <v>159.74100000000001</v>
      </c>
      <c r="E74" s="37">
        <v>159.27600000000001</v>
      </c>
      <c r="F74" s="37">
        <v>153.77600000000001</v>
      </c>
      <c r="G74" s="37">
        <v>161.96600000000001</v>
      </c>
      <c r="H74" s="37">
        <v>146.13800000000001</v>
      </c>
      <c r="I74" s="37">
        <v>147.21100000000001</v>
      </c>
      <c r="J74" s="37">
        <v>150.45599999999999</v>
      </c>
      <c r="K74" s="37">
        <v>151.702</v>
      </c>
      <c r="L74" s="37">
        <v>151.964</v>
      </c>
      <c r="M74" s="37">
        <v>157.81800000000001</v>
      </c>
      <c r="N74" s="37">
        <v>150.54499999999999</v>
      </c>
      <c r="O74" s="37">
        <v>160.18199999999999</v>
      </c>
      <c r="P74" s="37">
        <v>149.255</v>
      </c>
      <c r="Q74" s="37">
        <v>142.4</v>
      </c>
      <c r="S74" s="4">
        <f t="shared" si="8"/>
        <v>162.32503403190759</v>
      </c>
      <c r="T74" s="4">
        <f t="shared" si="9"/>
        <v>166.76312802420819</v>
      </c>
      <c r="U74" s="4">
        <f t="shared" si="10"/>
        <v>166.30556569337156</v>
      </c>
      <c r="V74" s="4">
        <f t="shared" si="11"/>
        <v>160.60150487594231</v>
      </c>
      <c r="W74" s="4">
        <f t="shared" si="12"/>
        <v>164.59735151449357</v>
      </c>
      <c r="X74" s="4">
        <f t="shared" si="13"/>
        <v>155.47238675769466</v>
      </c>
      <c r="Y74" s="4">
        <f t="shared" si="14"/>
        <v>156.2872059784705</v>
      </c>
      <c r="Z74" s="4">
        <f t="shared" si="15"/>
        <v>157.90991066572118</v>
      </c>
      <c r="AA74" s="4">
        <f t="shared" si="16"/>
        <v>157.16459185213557</v>
      </c>
      <c r="AB74" s="4">
        <f t="shared" si="17"/>
        <v>156.87017784111831</v>
      </c>
      <c r="AC74" s="4">
        <f t="shared" si="18"/>
        <v>168.77486411145287</v>
      </c>
      <c r="AD74" s="4">
        <f t="shared" si="19"/>
        <v>160.52576890492088</v>
      </c>
      <c r="AE74" s="4">
        <f t="shared" si="20"/>
        <v>165.22754619613727</v>
      </c>
      <c r="AF74" s="4">
        <f t="shared" si="21"/>
        <v>153.57215459122011</v>
      </c>
      <c r="AG74" s="4">
        <f t="shared" si="22"/>
        <v>145.7816045544611</v>
      </c>
      <c r="AI74" s="4">
        <f t="shared" si="23"/>
        <v>-7.8250340319075917</v>
      </c>
      <c r="AJ74" s="4">
        <f t="shared" si="24"/>
        <v>-7.0221280242081718</v>
      </c>
      <c r="AK74" s="4">
        <f t="shared" si="25"/>
        <v>-7.029565693371552</v>
      </c>
      <c r="AL74" s="4">
        <f t="shared" si="26"/>
        <v>-6.8255048759423005</v>
      </c>
      <c r="AM74" s="4">
        <f t="shared" si="27"/>
        <v>-2.6313515144935593</v>
      </c>
      <c r="AN74" s="4">
        <f t="shared" si="28"/>
        <v>-9.3343867576946593</v>
      </c>
      <c r="AO74" s="4">
        <f t="shared" si="29"/>
        <v>-9.0762059784704832</v>
      </c>
      <c r="AP74" s="4">
        <f t="shared" si="30"/>
        <v>-7.453910665721196</v>
      </c>
      <c r="AQ74" s="4">
        <f t="shared" si="31"/>
        <v>-5.4625918521355743</v>
      </c>
      <c r="AR74" s="4">
        <f t="shared" si="32"/>
        <v>-4.906177841118307</v>
      </c>
      <c r="AS74" s="4">
        <f t="shared" si="33"/>
        <v>-10.956864111452859</v>
      </c>
      <c r="AT74" s="4">
        <f t="shared" si="34"/>
        <v>-9.9807689049208932</v>
      </c>
      <c r="AU74" s="4">
        <f t="shared" si="35"/>
        <v>-5.0455461961372805</v>
      </c>
      <c r="AV74" s="4">
        <f t="shared" si="220"/>
        <v>-4.3171545912201168</v>
      </c>
      <c r="AW74" s="4">
        <f t="shared" si="220"/>
        <v>-3.3816045544610915</v>
      </c>
      <c r="AY74" s="2">
        <f t="shared" si="96"/>
        <v>131.55452514266912</v>
      </c>
      <c r="AZ74" s="2">
        <f t="shared" si="147"/>
        <v>132.17693410107972</v>
      </c>
      <c r="BA74" s="2">
        <f t="shared" si="148"/>
        <v>130.35975763397352</v>
      </c>
      <c r="BB74" s="2">
        <f t="shared" si="149"/>
        <v>131.06308111224052</v>
      </c>
      <c r="BC74" s="2">
        <f t="shared" si="150"/>
        <v>131.60523669086683</v>
      </c>
      <c r="BD74" s="2">
        <f t="shared" si="151"/>
        <v>129.59901350420748</v>
      </c>
      <c r="BE74" s="2">
        <f t="shared" si="152"/>
        <v>130.18814910769308</v>
      </c>
      <c r="BF74" s="2">
        <f t="shared" si="153"/>
        <v>128.76654195966685</v>
      </c>
      <c r="BG74" s="2">
        <f t="shared" si="154"/>
        <v>131.83759390568127</v>
      </c>
      <c r="BH74" s="2">
        <f t="shared" si="155"/>
        <v>132.33708444649454</v>
      </c>
      <c r="BI74" s="2">
        <f t="shared" si="156"/>
        <v>132.23040096429233</v>
      </c>
      <c r="BJ74" s="2">
        <f t="shared" si="157"/>
        <v>133.32843131355474</v>
      </c>
      <c r="BK74" s="2">
        <f t="shared" si="158"/>
        <v>133.24797148687321</v>
      </c>
      <c r="BL74" s="2">
        <f t="shared" si="159"/>
        <v>133.15777503538712</v>
      </c>
      <c r="BM74" s="2">
        <f t="shared" si="160"/>
        <v>131.92493154505266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137.84639390243902</v>
      </c>
      <c r="DL74" s="2">
        <f t="shared" si="221"/>
        <v>139.00206829268291</v>
      </c>
      <c r="DM74" s="2">
        <f t="shared" si="221"/>
        <v>137.35307648083625</v>
      </c>
      <c r="DN74" s="2">
        <f t="shared" si="221"/>
        <v>138.4407554409006</v>
      </c>
      <c r="DO74" s="2">
        <f t="shared" si="221"/>
        <v>139.41087777656199</v>
      </c>
      <c r="DP74" s="2">
        <f t="shared" si="221"/>
        <v>136.7088399715505</v>
      </c>
      <c r="DQ74" s="2">
        <f t="shared" si="221"/>
        <v>135.70439497392124</v>
      </c>
      <c r="DR74" s="2">
        <f t="shared" si="221"/>
        <v>134.2631422969188</v>
      </c>
      <c r="DS74" s="2">
        <f t="shared" si="221"/>
        <v>136.95251501501502</v>
      </c>
      <c r="DT74" s="2">
        <f t="shared" si="221"/>
        <v>136.57200426742531</v>
      </c>
      <c r="DU74" s="2">
        <f t="shared" si="221"/>
        <v>139.73392983114448</v>
      </c>
      <c r="DV74" s="2">
        <f t="shared" si="221"/>
        <v>141.21302418207685</v>
      </c>
      <c r="DW74" s="2">
        <f t="shared" si="221"/>
        <v>139.51408957528955</v>
      </c>
      <c r="DX74" s="2">
        <f t="shared" si="221"/>
        <v>137.38121524064172</v>
      </c>
      <c r="DY74" s="2">
        <f t="shared" si="221"/>
        <v>135.62209677419355</v>
      </c>
      <c r="EA74" s="2">
        <f t="shared" si="71"/>
        <v>127.85961532361206</v>
      </c>
      <c r="EB74" s="2">
        <f t="shared" si="72"/>
        <v>128.38101484051265</v>
      </c>
      <c r="EC74" s="2">
        <f t="shared" si="73"/>
        <v>126.48663911150688</v>
      </c>
      <c r="ED74" s="2">
        <f t="shared" si="74"/>
        <v>126.59358529688974</v>
      </c>
      <c r="EE74" s="2">
        <f t="shared" si="75"/>
        <v>126.88775320509035</v>
      </c>
      <c r="EF74" s="2">
        <f t="shared" si="76"/>
        <v>124.89525842571445</v>
      </c>
      <c r="EG74" s="2">
        <f t="shared" si="77"/>
        <v>126.51128225597883</v>
      </c>
      <c r="EH74" s="2">
        <f t="shared" si="78"/>
        <v>125.22839829907869</v>
      </c>
      <c r="EI74" s="2">
        <f t="shared" si="79"/>
        <v>128.42804589202345</v>
      </c>
      <c r="EJ74" s="2">
        <f t="shared" si="80"/>
        <v>129.61460843373493</v>
      </c>
      <c r="EK74" s="2">
        <f t="shared" si="81"/>
        <v>128.36066551520028</v>
      </c>
      <c r="EL74" s="2">
        <f t="shared" si="82"/>
        <v>128.30718168068697</v>
      </c>
      <c r="EM74" s="2">
        <f t="shared" si="83"/>
        <v>129.30535497938945</v>
      </c>
      <c r="EN74" s="2">
        <f t="shared" si="84"/>
        <v>130.04324832563887</v>
      </c>
      <c r="EO74" s="2">
        <f t="shared" si="85"/>
        <v>129.00611774077785</v>
      </c>
      <c r="EQ74" s="2">
        <f t="shared" si="86"/>
        <v>128.43002440693434</v>
      </c>
      <c r="ER74" s="2">
        <f t="shared" si="222"/>
        <v>127.10081847354027</v>
      </c>
      <c r="ES74" s="2">
        <f t="shared" si="222"/>
        <v>126.55383665348229</v>
      </c>
      <c r="ET74" s="2">
        <f t="shared" si="222"/>
        <v>126.86208917415205</v>
      </c>
      <c r="EU74" s="2">
        <f t="shared" si="222"/>
        <v>126.78331795122286</v>
      </c>
      <c r="EV74" s="2">
        <f t="shared" si="222"/>
        <v>124.85971256197642</v>
      </c>
      <c r="EW74" s="2">
        <f t="shared" si="222"/>
        <v>126.65190200786702</v>
      </c>
      <c r="EX74" s="2">
        <f t="shared" si="222"/>
        <v>125.73111168919509</v>
      </c>
      <c r="EY74" s="2">
        <f t="shared" si="222"/>
        <v>128.24255968377773</v>
      </c>
      <c r="EZ74" s="2">
        <f t="shared" si="222"/>
        <v>129.48854231338404</v>
      </c>
      <c r="FA74" s="2">
        <f t="shared" si="222"/>
        <v>128.94956302964329</v>
      </c>
      <c r="FB74" s="2">
        <f t="shared" si="222"/>
        <v>128.11285148360142</v>
      </c>
      <c r="FC74" s="2">
        <f t="shared" si="222"/>
        <v>129.43801222067378</v>
      </c>
      <c r="FD74" s="2">
        <f t="shared" si="222"/>
        <v>130.04747382686421</v>
      </c>
      <c r="FE74" s="2">
        <f t="shared" si="222"/>
        <v>138.57985241056048</v>
      </c>
      <c r="FG74" s="2">
        <f t="shared" si="88"/>
        <v>0.63003027868993033</v>
      </c>
      <c r="FH74" s="2">
        <f t="shared" si="223"/>
        <v>0.64257382909242533</v>
      </c>
      <c r="FI74" s="2">
        <f t="shared" si="223"/>
        <v>0.64357215564923764</v>
      </c>
      <c r="FJ74" s="2">
        <f t="shared" si="223"/>
        <v>0.6227422400510525</v>
      </c>
      <c r="FK74" s="2">
        <f t="shared" si="223"/>
        <v>0.62329645209389495</v>
      </c>
      <c r="FL74" s="2">
        <f t="shared" si="223"/>
        <v>0.60183438967250835</v>
      </c>
      <c r="FM74" s="2">
        <f t="shared" si="223"/>
        <v>0.60004453116118261</v>
      </c>
      <c r="FN74" s="2">
        <f t="shared" si="223"/>
        <v>0.60839895019255563</v>
      </c>
      <c r="FO74" s="2">
        <f t="shared" si="223"/>
        <v>0.60002236983890411</v>
      </c>
      <c r="FP74" s="2">
        <f t="shared" si="223"/>
        <v>0.60868857697303846</v>
      </c>
      <c r="FQ74" s="2">
        <f t="shared" si="223"/>
        <v>0.65976644368863335</v>
      </c>
      <c r="FR74" s="2">
        <f t="shared" si="223"/>
        <v>0.61092852794290464</v>
      </c>
      <c r="FS74" s="2">
        <f t="shared" si="223"/>
        <v>0.61380253923780126</v>
      </c>
      <c r="FT74" s="2">
        <f t="shared" si="223"/>
        <v>0.57556009022476828</v>
      </c>
      <c r="FU74" s="2">
        <f t="shared" si="223"/>
        <v>0.55903019274983312</v>
      </c>
      <c r="FW74" s="2">
        <f t="shared" si="112"/>
        <v>1.825557588642482E-4</v>
      </c>
      <c r="FX74" s="2">
        <f t="shared" si="164"/>
        <v>2.5246583661285598E-4</v>
      </c>
      <c r="FY74" s="2">
        <f t="shared" si="165"/>
        <v>2.6303259734164079E-4</v>
      </c>
      <c r="FZ74" s="2">
        <f t="shared" si="166"/>
        <v>2.1953160536935688E-4</v>
      </c>
      <c r="GA74" s="2">
        <f t="shared" si="167"/>
        <v>2.1038074973567169E-4</v>
      </c>
      <c r="GB74" s="2">
        <f t="shared" si="168"/>
        <v>1.9208587537697912E-4</v>
      </c>
      <c r="GC74" s="2">
        <f t="shared" si="169"/>
        <v>2.214804186759751E-4</v>
      </c>
      <c r="GD74" s="2">
        <f t="shared" si="170"/>
        <v>2.554662258667141E-4</v>
      </c>
      <c r="GE74" s="2">
        <f t="shared" si="171"/>
        <v>2.6387157435345433E-4</v>
      </c>
      <c r="GF74" s="2">
        <f t="shared" si="172"/>
        <v>2.5741637435068473E-4</v>
      </c>
      <c r="GG74" s="2">
        <f t="shared" si="173"/>
        <v>2.8745920135376249E-4</v>
      </c>
      <c r="GH74" s="2">
        <f t="shared" si="174"/>
        <v>2.3417505719042849E-4</v>
      </c>
      <c r="GI74" s="2">
        <f t="shared" si="175"/>
        <v>2.1958056448759933E-4</v>
      </c>
      <c r="GJ74" s="2">
        <f t="shared" si="176"/>
        <v>1.6433809304832847E-4</v>
      </c>
      <c r="GK74" s="2">
        <f t="shared" si="177"/>
        <v>1.4276613938881858E-4</v>
      </c>
      <c r="GM74" s="86">
        <f t="shared" si="113"/>
        <v>8.2410969984888782E-2</v>
      </c>
      <c r="GN74" s="86">
        <f t="shared" si="178"/>
        <v>9.3347894013310589E-2</v>
      </c>
      <c r="GO74" s="86">
        <f t="shared" si="179"/>
        <v>9.5419898904172823E-2</v>
      </c>
      <c r="GP74" s="86">
        <f t="shared" si="180"/>
        <v>7.8268866327147982E-2</v>
      </c>
      <c r="GQ74" s="86">
        <f t="shared" si="181"/>
        <v>8.5503727895247364E-2</v>
      </c>
      <c r="GR74" s="86">
        <f t="shared" si="182"/>
        <v>6.5893371318995517E-2</v>
      </c>
      <c r="GS74" s="86">
        <f t="shared" si="183"/>
        <v>6.6051422326061232E-2</v>
      </c>
      <c r="GT74" s="86">
        <f t="shared" si="184"/>
        <v>7.6141487480927472E-2</v>
      </c>
      <c r="GU74" s="86">
        <f t="shared" si="185"/>
        <v>6.7256999650596547E-2</v>
      </c>
      <c r="GV74" s="86">
        <f t="shared" si="186"/>
        <v>7.1861190566925456E-2</v>
      </c>
      <c r="GW74" s="86">
        <f t="shared" si="187"/>
        <v>0.11924721736548452</v>
      </c>
      <c r="GX74" s="86">
        <f t="shared" si="188"/>
        <v>7.3086669530880222E-2</v>
      </c>
      <c r="GY74" s="86">
        <f t="shared" si="189"/>
        <v>8.3433585937565266E-2</v>
      </c>
      <c r="GZ74" s="86">
        <f t="shared" si="190"/>
        <v>5.1113044542586902E-2</v>
      </c>
      <c r="HA74" s="86">
        <f t="shared" si="191"/>
        <v>4.0442636630495271E-2</v>
      </c>
      <c r="HC74" s="86">
        <f t="shared" si="145"/>
        <v>2.8760539695860338E-7</v>
      </c>
      <c r="HD74" s="86">
        <f t="shared" si="192"/>
        <v>4.7886141053553665E-7</v>
      </c>
      <c r="HE74" s="86">
        <f t="shared" si="193"/>
        <v>1.0079688847364692E-7</v>
      </c>
      <c r="HF74" s="86">
        <f t="shared" si="194"/>
        <v>1.2731839750433428E-8</v>
      </c>
      <c r="HG74" s="86">
        <f t="shared" si="195"/>
        <v>2.2375670351630085E-7</v>
      </c>
      <c r="HH74" s="86">
        <f t="shared" si="196"/>
        <v>2.724642508210485E-8</v>
      </c>
      <c r="HI74" s="86">
        <f t="shared" si="197"/>
        <v>1.1922204222470381E-8</v>
      </c>
      <c r="HJ74" s="86">
        <f t="shared" si="198"/>
        <v>2.6498025053758982E-8</v>
      </c>
      <c r="HK74" s="86">
        <f t="shared" si="199"/>
        <v>7.4553574202550039E-9</v>
      </c>
      <c r="HL74" s="86">
        <f t="shared" si="200"/>
        <v>1.334383564861976E-8</v>
      </c>
      <c r="HM74" s="86">
        <f t="shared" si="201"/>
        <v>3.8912840375797619E-7</v>
      </c>
      <c r="HN74" s="86">
        <f t="shared" si="202"/>
        <v>6.4607022813326427E-8</v>
      </c>
      <c r="HO74" s="86">
        <f t="shared" si="203"/>
        <v>3.6623588733821526E-8</v>
      </c>
      <c r="HP74" s="86">
        <f t="shared" si="204"/>
        <v>4.4032613811715796E-12</v>
      </c>
      <c r="HQ74" s="86">
        <f t="shared" si="205"/>
        <v>7.5245666069487137E-13</v>
      </c>
      <c r="HS74" s="86">
        <f t="shared" si="114"/>
        <v>5.1415946456034386E-54</v>
      </c>
      <c r="HT74" s="86">
        <f t="shared" si="206"/>
        <v>3.2939787362278705E-50</v>
      </c>
      <c r="HU74" s="86">
        <f t="shared" si="207"/>
        <v>1.615238386694861E-56</v>
      </c>
      <c r="HV74" s="86">
        <f t="shared" si="208"/>
        <v>1.0695497238745239E-67</v>
      </c>
      <c r="HW74" s="86">
        <f t="shared" si="209"/>
        <v>8.0985535484515783E-57</v>
      </c>
      <c r="HX74" s="86">
        <f t="shared" si="210"/>
        <v>1.8528121539461025E-65</v>
      </c>
      <c r="HY74" s="86">
        <f t="shared" si="211"/>
        <v>3.2560540253906876E-69</v>
      </c>
      <c r="HZ74" s="86">
        <f t="shared" si="212"/>
        <v>2.4746543961762154E-67</v>
      </c>
      <c r="IA74" s="86">
        <f t="shared" si="213"/>
        <v>4.5880868175617383E-72</v>
      </c>
      <c r="IB74" s="86">
        <f t="shared" si="214"/>
        <v>1.1400454283638572E-68</v>
      </c>
      <c r="IC74" s="86">
        <f t="shared" si="215"/>
        <v>7.2482638381575008E-56</v>
      </c>
      <c r="ID74" s="86">
        <f t="shared" si="216"/>
        <v>2.8306031788101284E-61</v>
      </c>
      <c r="IE74" s="86">
        <f t="shared" si="217"/>
        <v>9.7836825448409336E-66</v>
      </c>
      <c r="IF74" s="86">
        <f t="shared" si="218"/>
        <v>1.6054125244156197E-32</v>
      </c>
      <c r="IG74" s="86">
        <f t="shared" si="219"/>
        <v>2.7784633585972287E-34</v>
      </c>
      <c r="II74" s="86">
        <f t="shared" si="115"/>
        <v>9.33611884785211E-250</v>
      </c>
      <c r="IJ74" s="86">
        <f t="shared" si="116"/>
        <v>5.229641901628616E-232</v>
      </c>
      <c r="IK74" s="86">
        <f t="shared" si="117"/>
        <v>5.308457331636549E-262</v>
      </c>
      <c r="IL74" s="86">
        <f t="shared" si="118"/>
        <v>0</v>
      </c>
      <c r="IM74" s="86">
        <f t="shared" si="119"/>
        <v>9.412021746187438E-265</v>
      </c>
      <c r="IN74" s="86">
        <f t="shared" si="120"/>
        <v>1.1583903358345374E-306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1.16484016190476E-259</v>
      </c>
      <c r="IT74" s="86">
        <f t="shared" si="126"/>
        <v>2.1758715455343395E-286</v>
      </c>
      <c r="IU74" s="86">
        <f t="shared" si="127"/>
        <v>0</v>
      </c>
      <c r="IV74" s="86">
        <f t="shared" si="128"/>
        <v>8.466480353757554E-175</v>
      </c>
      <c r="IW74" s="86">
        <f t="shared" si="129"/>
        <v>1.1111905558096061E-128</v>
      </c>
      <c r="IY74" s="86">
        <f t="shared" si="130"/>
        <v>8.2411257590285739E-2</v>
      </c>
      <c r="IZ74" s="86">
        <f t="shared" si="131"/>
        <v>9.3348372874721128E-2</v>
      </c>
      <c r="JA74" s="86">
        <f t="shared" si="132"/>
        <v>9.5419999701061298E-2</v>
      </c>
      <c r="JB74" s="86">
        <f t="shared" si="133"/>
        <v>7.8268879058987731E-2</v>
      </c>
      <c r="JC74" s="86">
        <f t="shared" si="134"/>
        <v>8.5503951651950877E-2</v>
      </c>
      <c r="JD74" s="86">
        <f t="shared" si="135"/>
        <v>6.5893398565420605E-2</v>
      </c>
      <c r="JE74" s="86">
        <f t="shared" si="136"/>
        <v>6.6051434248265456E-2</v>
      </c>
      <c r="JF74" s="86">
        <f t="shared" si="137"/>
        <v>7.6141513978952524E-2</v>
      </c>
      <c r="JG74" s="86">
        <f t="shared" si="138"/>
        <v>6.7257007105953961E-2</v>
      </c>
      <c r="JH74" s="86">
        <f t="shared" si="139"/>
        <v>7.1861203910761104E-2</v>
      </c>
      <c r="JI74" s="86">
        <f t="shared" si="140"/>
        <v>0.11924760649388828</v>
      </c>
      <c r="JJ74" s="86">
        <f t="shared" si="141"/>
        <v>7.3086734137903037E-2</v>
      </c>
      <c r="JK74" s="86">
        <f t="shared" si="142"/>
        <v>8.3433622561153997E-2</v>
      </c>
      <c r="JL74" s="86">
        <f t="shared" si="143"/>
        <v>5.1113044546990165E-2</v>
      </c>
      <c r="JM74" s="86">
        <f t="shared" si="144"/>
        <v>4.0442636631247725E-2</v>
      </c>
    </row>
    <row r="75" spans="2:273" x14ac:dyDescent="0.25">
      <c r="B75" s="2">
        <v>48</v>
      </c>
      <c r="C75" s="37">
        <v>164.233</v>
      </c>
      <c r="D75" s="37">
        <v>172.5</v>
      </c>
      <c r="E75" s="37">
        <v>170.62100000000001</v>
      </c>
      <c r="F75" s="37">
        <v>161.81</v>
      </c>
      <c r="G75" s="37">
        <v>174.55199999999999</v>
      </c>
      <c r="H75" s="37">
        <v>157.75899999999999</v>
      </c>
      <c r="I75" s="37">
        <v>158.80699999999999</v>
      </c>
      <c r="J75" s="37">
        <v>161.982</v>
      </c>
      <c r="K75" s="37">
        <v>161.596</v>
      </c>
      <c r="L75" s="37">
        <v>156.982</v>
      </c>
      <c r="M75" s="37">
        <v>169.94499999999999</v>
      </c>
      <c r="N75" s="37">
        <v>159.41800000000001</v>
      </c>
      <c r="O75" s="37">
        <v>172.673</v>
      </c>
      <c r="P75" s="37">
        <v>154.43600000000001</v>
      </c>
      <c r="Q75" s="37">
        <v>145.1</v>
      </c>
      <c r="S75" s="4">
        <f t="shared" si="8"/>
        <v>169.73361924992187</v>
      </c>
      <c r="T75" s="4">
        <f t="shared" si="9"/>
        <v>174.58196561796717</v>
      </c>
      <c r="U75" s="4">
        <f t="shared" si="10"/>
        <v>174.44053091098067</v>
      </c>
      <c r="V75" s="4">
        <f t="shared" si="11"/>
        <v>168.06163010037497</v>
      </c>
      <c r="W75" s="4">
        <f t="shared" si="12"/>
        <v>173.16026292160169</v>
      </c>
      <c r="X75" s="4">
        <f t="shared" si="13"/>
        <v>162.97546470876094</v>
      </c>
      <c r="Y75" s="4">
        <f t="shared" si="14"/>
        <v>164.05785913542323</v>
      </c>
      <c r="Z75" s="4">
        <f t="shared" si="15"/>
        <v>166.31779980601675</v>
      </c>
      <c r="AA75" s="4">
        <f t="shared" si="16"/>
        <v>164.76748828119727</v>
      </c>
      <c r="AB75" s="4">
        <f t="shared" si="17"/>
        <v>163.76229109656282</v>
      </c>
      <c r="AC75" s="4">
        <f t="shared" si="18"/>
        <v>176.4771521510016</v>
      </c>
      <c r="AD75" s="4">
        <f t="shared" si="19"/>
        <v>167.97862653351618</v>
      </c>
      <c r="AE75" s="4">
        <f t="shared" si="20"/>
        <v>174.27052211903171</v>
      </c>
      <c r="AF75" s="4">
        <f t="shared" si="21"/>
        <v>160.88494870785564</v>
      </c>
      <c r="AG75" s="4">
        <f t="shared" si="22"/>
        <v>151.43520790285649</v>
      </c>
      <c r="AI75" s="4">
        <f t="shared" si="23"/>
        <v>-5.5006192499218685</v>
      </c>
      <c r="AJ75" s="4">
        <f t="shared" si="24"/>
        <v>-2.0819656179671711</v>
      </c>
      <c r="AK75" s="4">
        <f t="shared" si="25"/>
        <v>-3.8195309109806601</v>
      </c>
      <c r="AL75" s="4">
        <f t="shared" si="26"/>
        <v>-6.2516301003749675</v>
      </c>
      <c r="AM75" s="4">
        <f t="shared" si="27"/>
        <v>1.3917370783983074</v>
      </c>
      <c r="AN75" s="4">
        <f t="shared" si="28"/>
        <v>-5.2164647087609524</v>
      </c>
      <c r="AO75" s="4">
        <f t="shared" si="29"/>
        <v>-5.2508591354232408</v>
      </c>
      <c r="AP75" s="4">
        <f t="shared" si="30"/>
        <v>-4.3357998060167517</v>
      </c>
      <c r="AQ75" s="4">
        <f t="shared" si="31"/>
        <v>-3.17148828119727</v>
      </c>
      <c r="AR75" s="4">
        <f t="shared" si="32"/>
        <v>-6.78029109656282</v>
      </c>
      <c r="AS75" s="4">
        <f t="shared" si="33"/>
        <v>-6.5321521510016112</v>
      </c>
      <c r="AT75" s="4">
        <f t="shared" si="34"/>
        <v>-8.5606265335161709</v>
      </c>
      <c r="AU75" s="4">
        <f t="shared" si="35"/>
        <v>-1.5975221190317086</v>
      </c>
      <c r="AV75" s="4">
        <f t="shared" ref="AV75:AW90" si="224">IF(OR($B75 &lt; P$230, $B75 &gt; P$233), 0, P75-AF75)</f>
        <v>-6.4489487078556351</v>
      </c>
      <c r="AW75" s="4">
        <f t="shared" si="224"/>
        <v>-6.3352079028564958</v>
      </c>
      <c r="AY75" s="2">
        <f t="shared" si="96"/>
        <v>131.36779788635295</v>
      </c>
      <c r="AZ75" s="2">
        <f t="shared" si="147"/>
        <v>131.98774824659637</v>
      </c>
      <c r="BA75" s="2">
        <f t="shared" si="148"/>
        <v>130.18526853982254</v>
      </c>
      <c r="BB75" s="2">
        <f t="shared" si="149"/>
        <v>130.88622010395417</v>
      </c>
      <c r="BC75" s="2">
        <f t="shared" si="150"/>
        <v>131.41709065582828</v>
      </c>
      <c r="BD75" s="2">
        <f t="shared" si="151"/>
        <v>129.41548690823291</v>
      </c>
      <c r="BE75" s="2">
        <f t="shared" si="152"/>
        <v>130.04115791423098</v>
      </c>
      <c r="BF75" s="2">
        <f t="shared" si="153"/>
        <v>128.603607085818</v>
      </c>
      <c r="BG75" s="2">
        <f t="shared" si="154"/>
        <v>131.69374678837835</v>
      </c>
      <c r="BH75" s="2">
        <f t="shared" si="155"/>
        <v>132.19723981241793</v>
      </c>
      <c r="BI75" s="2">
        <f t="shared" si="156"/>
        <v>132.04024420709689</v>
      </c>
      <c r="BJ75" s="2">
        <f t="shared" si="157"/>
        <v>133.10957706969464</v>
      </c>
      <c r="BK75" s="2">
        <f t="shared" si="158"/>
        <v>133.08903049465852</v>
      </c>
      <c r="BL75" s="2">
        <f t="shared" si="159"/>
        <v>133.04366314824492</v>
      </c>
      <c r="BM75" s="2">
        <f t="shared" si="160"/>
        <v>131.90224672685363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138.01538048780486</v>
      </c>
      <c r="DL75" s="2">
        <f t="shared" ref="DL75:DY90" si="225">BP$228*$B75+BP$229</f>
        <v>139.23337073170731</v>
      </c>
      <c r="DM75" s="2">
        <f t="shared" si="225"/>
        <v>137.56915609756101</v>
      </c>
      <c r="DN75" s="2">
        <f t="shared" si="225"/>
        <v>138.70138114446533</v>
      </c>
      <c r="DO75" s="2">
        <f t="shared" si="225"/>
        <v>139.71653014553016</v>
      </c>
      <c r="DP75" s="2">
        <f t="shared" si="225"/>
        <v>136.95685064011383</v>
      </c>
      <c r="DQ75" s="2">
        <f t="shared" si="225"/>
        <v>135.8998022759601</v>
      </c>
      <c r="DR75" s="2">
        <f t="shared" si="225"/>
        <v>134.40575966386558</v>
      </c>
      <c r="DS75" s="2">
        <f t="shared" si="225"/>
        <v>137.1625798798799</v>
      </c>
      <c r="DT75" s="2">
        <f t="shared" si="225"/>
        <v>136.72276908487436</v>
      </c>
      <c r="DU75" s="2">
        <f t="shared" si="225"/>
        <v>139.92939727954973</v>
      </c>
      <c r="DV75" s="2">
        <f t="shared" si="225"/>
        <v>141.46889118065437</v>
      </c>
      <c r="DW75" s="2">
        <f t="shared" si="225"/>
        <v>139.75801891891891</v>
      </c>
      <c r="DX75" s="2">
        <f t="shared" si="225"/>
        <v>137.56421691176473</v>
      </c>
      <c r="DY75" s="2">
        <f t="shared" si="225"/>
        <v>135.76774193548385</v>
      </c>
      <c r="EA75" s="2">
        <f t="shared" si="71"/>
        <v>127.80747400606013</v>
      </c>
      <c r="EB75" s="2">
        <f t="shared" si="72"/>
        <v>128.31258138190228</v>
      </c>
      <c r="EC75" s="2">
        <f t="shared" si="73"/>
        <v>126.45566399525082</v>
      </c>
      <c r="ED75" s="2">
        <f t="shared" si="74"/>
        <v>126.56826926248823</v>
      </c>
      <c r="EE75" s="2">
        <f t="shared" si="75"/>
        <v>126.84252004140933</v>
      </c>
      <c r="EF75" s="2">
        <f t="shared" si="76"/>
        <v>124.86523427664197</v>
      </c>
      <c r="EG75" s="2">
        <f t="shared" si="77"/>
        <v>126.47966679851518</v>
      </c>
      <c r="EH75" s="2">
        <f t="shared" si="78"/>
        <v>125.19738868307458</v>
      </c>
      <c r="EI75" s="2">
        <f t="shared" si="79"/>
        <v>128.36905133811248</v>
      </c>
      <c r="EJ75" s="2">
        <f t="shared" si="80"/>
        <v>129.54393168127052</v>
      </c>
      <c r="EK75" s="2">
        <f t="shared" si="81"/>
        <v>128.32960586717795</v>
      </c>
      <c r="EL75" s="2">
        <f t="shared" si="82"/>
        <v>128.2544265090059</v>
      </c>
      <c r="EM75" s="2">
        <f t="shared" si="83"/>
        <v>129.26213770237172</v>
      </c>
      <c r="EN75" s="2">
        <f t="shared" si="84"/>
        <v>130.00335672020287</v>
      </c>
      <c r="EO75" s="2">
        <f t="shared" si="85"/>
        <v>129.11886589319096</v>
      </c>
      <c r="EQ75" s="2">
        <f t="shared" si="86"/>
        <v>128.36767655109492</v>
      </c>
      <c r="ER75" s="2">
        <f t="shared" ref="ER75:FE90" si="226">CV$228*$B75+CV$229</f>
        <v>127.05594206811966</v>
      </c>
      <c r="ES75" s="2">
        <f t="shared" si="226"/>
        <v>126.5215977471105</v>
      </c>
      <c r="ET75" s="2">
        <f t="shared" si="226"/>
        <v>126.83179463309632</v>
      </c>
      <c r="EU75" s="2">
        <f t="shared" si="226"/>
        <v>126.73999662339918</v>
      </c>
      <c r="EV75" s="2">
        <f t="shared" si="226"/>
        <v>124.83031863593411</v>
      </c>
      <c r="EW75" s="2">
        <f t="shared" si="226"/>
        <v>126.61769056892153</v>
      </c>
      <c r="EX75" s="2">
        <f t="shared" si="226"/>
        <v>125.69058331393266</v>
      </c>
      <c r="EY75" s="2">
        <f t="shared" si="226"/>
        <v>128.1870364969692</v>
      </c>
      <c r="EZ75" s="2">
        <f t="shared" si="226"/>
        <v>129.4202376363699</v>
      </c>
      <c r="FA75" s="2">
        <f t="shared" si="226"/>
        <v>128.90709395411156</v>
      </c>
      <c r="FB75" s="2">
        <f t="shared" si="226"/>
        <v>128.06368619444717</v>
      </c>
      <c r="FC75" s="2">
        <f t="shared" si="226"/>
        <v>129.39234521222883</v>
      </c>
      <c r="FD75" s="2">
        <f t="shared" si="226"/>
        <v>130.00747855458084</v>
      </c>
      <c r="FE75" s="2">
        <f t="shared" si="226"/>
        <v>138.49411572583125</v>
      </c>
      <c r="FG75" s="2">
        <f t="shared" si="88"/>
        <v>0.65122998003729593</v>
      </c>
      <c r="FH75" s="2">
        <f t="shared" ref="FH75:FU90" si="227">POWER(10,($B75-D$231)/D$229)/(1+POWER(10,($B75-D$231)/D$229))</f>
        <v>0.66343873089084004</v>
      </c>
      <c r="FI75" s="2">
        <f t="shared" si="227"/>
        <v>0.66440921586131618</v>
      </c>
      <c r="FJ75" s="2">
        <f t="shared" si="227"/>
        <v>0.64412366331140236</v>
      </c>
      <c r="FK75" s="2">
        <f t="shared" si="227"/>
        <v>0.64466438764391387</v>
      </c>
      <c r="FL75" s="2">
        <f t="shared" si="227"/>
        <v>0.62368472100535122</v>
      </c>
      <c r="FM75" s="2">
        <f t="shared" si="227"/>
        <v>0.62193138239883528</v>
      </c>
      <c r="FN75" s="2">
        <f t="shared" si="227"/>
        <v>0.63011044375235714</v>
      </c>
      <c r="FO75" s="2">
        <f t="shared" si="227"/>
        <v>0.62190966966409333</v>
      </c>
      <c r="FP75" s="2">
        <f t="shared" si="227"/>
        <v>0.63039376796988433</v>
      </c>
      <c r="FQ75" s="2">
        <f t="shared" si="227"/>
        <v>0.68012732358676498</v>
      </c>
      <c r="FR75" s="2">
        <f t="shared" si="227"/>
        <v>0.63258447041154375</v>
      </c>
      <c r="FS75" s="2">
        <f t="shared" si="227"/>
        <v>0.6353939831686185</v>
      </c>
      <c r="FT75" s="2">
        <f t="shared" si="227"/>
        <v>0.59788891630073615</v>
      </c>
      <c r="FU75" s="2">
        <f t="shared" si="227"/>
        <v>0.58159646307780544</v>
      </c>
      <c r="FW75" s="2">
        <f t="shared" si="112"/>
        <v>2.0016488374091957E-4</v>
      </c>
      <c r="FX75" s="2">
        <f t="shared" si="164"/>
        <v>2.7681654257236392E-4</v>
      </c>
      <c r="FY75" s="2">
        <f t="shared" si="165"/>
        <v>2.8840218910347273E-4</v>
      </c>
      <c r="FZ75" s="2">
        <f t="shared" si="166"/>
        <v>2.4070652048450921E-4</v>
      </c>
      <c r="GA75" s="2">
        <f t="shared" si="167"/>
        <v>2.3067322296320438E-4</v>
      </c>
      <c r="GB75" s="2">
        <f t="shared" si="168"/>
        <v>2.1061407101717006E-4</v>
      </c>
      <c r="GC75" s="2">
        <f t="shared" si="169"/>
        <v>2.4284326086847696E-4</v>
      </c>
      <c r="GD75" s="2">
        <f t="shared" si="170"/>
        <v>2.8010624275750449E-4</v>
      </c>
      <c r="GE75" s="2">
        <f t="shared" si="171"/>
        <v>2.8932206234185835E-4</v>
      </c>
      <c r="GF75" s="2">
        <f t="shared" si="172"/>
        <v>2.8224443224624435E-4</v>
      </c>
      <c r="GG75" s="2">
        <f t="shared" si="173"/>
        <v>3.1518400539527048E-4</v>
      </c>
      <c r="GH75" s="2">
        <f t="shared" si="174"/>
        <v>2.5676204331970818E-4</v>
      </c>
      <c r="GI75" s="2">
        <f t="shared" si="175"/>
        <v>2.407602008159862E-4</v>
      </c>
      <c r="GJ75" s="2">
        <f t="shared" si="176"/>
        <v>1.8019027889866246E-4</v>
      </c>
      <c r="GK75" s="2">
        <f t="shared" si="177"/>
        <v>1.5653780286392123E-4</v>
      </c>
      <c r="GM75" s="86">
        <f t="shared" si="113"/>
        <v>0.10853056986402049</v>
      </c>
      <c r="GN75" s="86">
        <f t="shared" si="178"/>
        <v>0.12140068867393061</v>
      </c>
      <c r="GO75" s="86">
        <f t="shared" si="179"/>
        <v>0.1241193356956929</v>
      </c>
      <c r="GP75" s="86">
        <f t="shared" si="180"/>
        <v>0.10416572068538463</v>
      </c>
      <c r="GQ75" s="86">
        <f t="shared" si="181"/>
        <v>0.11482503010747019</v>
      </c>
      <c r="GR75" s="86">
        <f t="shared" si="182"/>
        <v>9.0681794161755286E-2</v>
      </c>
      <c r="GS75" s="86">
        <f t="shared" si="183"/>
        <v>9.1452754349722262E-2</v>
      </c>
      <c r="GT75" s="86">
        <f t="shared" si="184"/>
        <v>0.10487625505616335</v>
      </c>
      <c r="GU75" s="86">
        <f t="shared" si="185"/>
        <v>9.3387870028115244E-2</v>
      </c>
      <c r="GV75" s="86">
        <f t="shared" si="186"/>
        <v>9.8114178820820394E-2</v>
      </c>
      <c r="GW75" s="86">
        <f t="shared" si="187"/>
        <v>0.15360193560107366</v>
      </c>
      <c r="GX75" s="86">
        <f t="shared" si="188"/>
        <v>9.9387648423703054E-2</v>
      </c>
      <c r="GY75" s="86">
        <f t="shared" si="189"/>
        <v>0.11450460608588303</v>
      </c>
      <c r="GZ75" s="86">
        <f t="shared" si="190"/>
        <v>7.4362577202346306E-2</v>
      </c>
      <c r="HA75" s="86">
        <f t="shared" si="191"/>
        <v>6.0905904630856753E-2</v>
      </c>
      <c r="HC75" s="86">
        <f t="shared" si="145"/>
        <v>6.3377524347427699E-7</v>
      </c>
      <c r="HD75" s="86">
        <f t="shared" si="192"/>
        <v>1.0414069919141353E-6</v>
      </c>
      <c r="HE75" s="86">
        <f t="shared" si="193"/>
        <v>2.4173926465287528E-7</v>
      </c>
      <c r="HF75" s="86">
        <f t="shared" si="194"/>
        <v>3.4345828989678504E-8</v>
      </c>
      <c r="HG75" s="86">
        <f t="shared" si="195"/>
        <v>5.1518299727388366E-7</v>
      </c>
      <c r="HH75" s="86">
        <f t="shared" si="196"/>
        <v>7.0425895418839754E-8</v>
      </c>
      <c r="HI75" s="86">
        <f t="shared" si="197"/>
        <v>3.2802175339663836E-8</v>
      </c>
      <c r="HJ75" s="86">
        <f t="shared" si="198"/>
        <v>7.1464193405768615E-8</v>
      </c>
      <c r="HK75" s="86">
        <f t="shared" si="199"/>
        <v>2.172691351032071E-8</v>
      </c>
      <c r="HL75" s="86">
        <f t="shared" si="200"/>
        <v>3.727525731247514E-8</v>
      </c>
      <c r="HM75" s="86">
        <f t="shared" si="201"/>
        <v>9.0202914851642102E-7</v>
      </c>
      <c r="HN75" s="86">
        <f t="shared" si="202"/>
        <v>1.6126192582494076E-7</v>
      </c>
      <c r="HO75" s="86">
        <f t="shared" si="203"/>
        <v>9.5810742295408154E-8</v>
      </c>
      <c r="HP75" s="86">
        <f t="shared" si="204"/>
        <v>1.9915425870021553E-11</v>
      </c>
      <c r="HQ75" s="86">
        <f t="shared" si="205"/>
        <v>3.6867630011636303E-12</v>
      </c>
      <c r="HS75" s="86">
        <f t="shared" si="114"/>
        <v>1.7274608587821746E-52</v>
      </c>
      <c r="HT75" s="86">
        <f t="shared" si="206"/>
        <v>9.7540607306882723E-49</v>
      </c>
      <c r="HU75" s="86">
        <f t="shared" si="207"/>
        <v>7.5671888991673187E-55</v>
      </c>
      <c r="HV75" s="86">
        <f t="shared" si="208"/>
        <v>9.6093372883254053E-66</v>
      </c>
      <c r="HW75" s="86">
        <f t="shared" si="209"/>
        <v>3.5346659588855689E-55</v>
      </c>
      <c r="HX75" s="86">
        <f t="shared" si="210"/>
        <v>1.4009021719632743E-63</v>
      </c>
      <c r="HY75" s="86">
        <f t="shared" si="211"/>
        <v>3.344180107330509E-67</v>
      </c>
      <c r="HZ75" s="86">
        <f t="shared" si="212"/>
        <v>2.4200817461166722E-65</v>
      </c>
      <c r="IA75" s="86">
        <f t="shared" si="213"/>
        <v>6.3701283801314181E-70</v>
      </c>
      <c r="IB75" s="86">
        <f t="shared" si="214"/>
        <v>1.2511233272832703E-66</v>
      </c>
      <c r="IC75" s="86">
        <f t="shared" si="215"/>
        <v>3.399214144135387E-54</v>
      </c>
      <c r="ID75" s="86">
        <f t="shared" si="216"/>
        <v>1.7695094965868009E-59</v>
      </c>
      <c r="IE75" s="86">
        <f t="shared" si="217"/>
        <v>8.213403300373667E-64</v>
      </c>
      <c r="IF75" s="86">
        <f t="shared" si="218"/>
        <v>1.2400415129732082E-31</v>
      </c>
      <c r="IG75" s="86">
        <f t="shared" si="219"/>
        <v>2.3260453494228421E-33</v>
      </c>
      <c r="II75" s="86">
        <f t="shared" si="115"/>
        <v>1.7403625585784057E-244</v>
      </c>
      <c r="IJ75" s="86">
        <f t="shared" si="116"/>
        <v>6.338771898050874E-227</v>
      </c>
      <c r="IK75" s="86">
        <f t="shared" si="117"/>
        <v>3.159274436464563E-256</v>
      </c>
      <c r="IL75" s="86">
        <f t="shared" si="118"/>
        <v>8.9491714044944175E-304</v>
      </c>
      <c r="IM75" s="86">
        <f t="shared" si="119"/>
        <v>4.531467571349901E-259</v>
      </c>
      <c r="IN75" s="86">
        <f t="shared" si="120"/>
        <v>3.8275880178236064E-300</v>
      </c>
      <c r="IO75" s="86">
        <f t="shared" si="121"/>
        <v>0</v>
      </c>
      <c r="IP75" s="86">
        <f t="shared" si="122"/>
        <v>9.6901892570443995E-306</v>
      </c>
      <c r="IQ75" s="86">
        <f t="shared" si="123"/>
        <v>0</v>
      </c>
      <c r="IR75" s="86">
        <f t="shared" si="124"/>
        <v>0</v>
      </c>
      <c r="IS75" s="86">
        <f t="shared" si="125"/>
        <v>7.0939172569319238E-254</v>
      </c>
      <c r="IT75" s="86">
        <f t="shared" si="126"/>
        <v>3.6848598470707212E-280</v>
      </c>
      <c r="IU75" s="86">
        <f t="shared" si="127"/>
        <v>1.0253430012859742E-303</v>
      </c>
      <c r="IV75" s="86">
        <f t="shared" si="128"/>
        <v>3.6331296322065218E-171</v>
      </c>
      <c r="IW75" s="86">
        <f t="shared" si="129"/>
        <v>4.6541279498471603E-126</v>
      </c>
      <c r="IY75" s="86">
        <f t="shared" si="130"/>
        <v>0.10853120363926397</v>
      </c>
      <c r="IZ75" s="86">
        <f t="shared" si="131"/>
        <v>0.12140173008092253</v>
      </c>
      <c r="JA75" s="86">
        <f t="shared" si="132"/>
        <v>0.12411957743495755</v>
      </c>
      <c r="JB75" s="86">
        <f t="shared" si="133"/>
        <v>0.10416575503121361</v>
      </c>
      <c r="JC75" s="86">
        <f t="shared" si="134"/>
        <v>0.11482554529046747</v>
      </c>
      <c r="JD75" s="86">
        <f t="shared" si="135"/>
        <v>9.0681864587650707E-2</v>
      </c>
      <c r="JE75" s="86">
        <f t="shared" si="136"/>
        <v>9.1452787151897599E-2</v>
      </c>
      <c r="JF75" s="86">
        <f t="shared" si="137"/>
        <v>0.10487632652035676</v>
      </c>
      <c r="JG75" s="86">
        <f t="shared" si="138"/>
        <v>9.3387891755028749E-2</v>
      </c>
      <c r="JH75" s="86">
        <f t="shared" si="139"/>
        <v>9.8114216096077705E-2</v>
      </c>
      <c r="JI75" s="86">
        <f t="shared" si="140"/>
        <v>0.15360283763022217</v>
      </c>
      <c r="JJ75" s="86">
        <f t="shared" si="141"/>
        <v>9.9387809685628881E-2</v>
      </c>
      <c r="JK75" s="86">
        <f t="shared" si="142"/>
        <v>0.11450470189662533</v>
      </c>
      <c r="JL75" s="86">
        <f t="shared" si="143"/>
        <v>7.4362577222261736E-2</v>
      </c>
      <c r="JM75" s="86">
        <f t="shared" si="144"/>
        <v>6.0905904634543519E-2</v>
      </c>
    </row>
    <row r="76" spans="2:273" x14ac:dyDescent="0.25">
      <c r="B76" s="2">
        <v>49</v>
      </c>
      <c r="C76" s="37">
        <v>177.333</v>
      </c>
      <c r="D76" s="37">
        <v>184.24100000000001</v>
      </c>
      <c r="E76" s="37">
        <v>185.017</v>
      </c>
      <c r="F76" s="37">
        <v>173.79300000000001</v>
      </c>
      <c r="G76" s="37">
        <v>187.983</v>
      </c>
      <c r="H76" s="37">
        <v>169.19</v>
      </c>
      <c r="I76" s="37">
        <v>171.08799999999999</v>
      </c>
      <c r="J76" s="37">
        <v>179.649</v>
      </c>
      <c r="K76" s="37">
        <v>172.47399999999999</v>
      </c>
      <c r="L76" s="37">
        <v>167.536</v>
      </c>
      <c r="M76" s="37">
        <v>180.94499999999999</v>
      </c>
      <c r="N76" s="37">
        <v>174.255</v>
      </c>
      <c r="O76" s="37">
        <v>188.87299999999999</v>
      </c>
      <c r="P76" s="37">
        <v>165.6</v>
      </c>
      <c r="Q76" s="37">
        <v>154.4</v>
      </c>
      <c r="S76" s="4">
        <f t="shared" si="8"/>
        <v>178.18683570035347</v>
      </c>
      <c r="T76" s="4">
        <f t="shared" si="9"/>
        <v>183.3827816887935</v>
      </c>
      <c r="U76" s="4">
        <f t="shared" si="10"/>
        <v>183.58328210466445</v>
      </c>
      <c r="V76" s="4">
        <f t="shared" si="11"/>
        <v>176.63564073646353</v>
      </c>
      <c r="W76" s="4">
        <f t="shared" si="12"/>
        <v>182.97178433640488</v>
      </c>
      <c r="X76" s="4">
        <f t="shared" si="13"/>
        <v>171.8212943359195</v>
      </c>
      <c r="Y76" s="4">
        <f t="shared" si="14"/>
        <v>173.23499419924505</v>
      </c>
      <c r="Z76" s="4">
        <f t="shared" si="15"/>
        <v>176.13084589859488</v>
      </c>
      <c r="AA76" s="4">
        <f t="shared" si="16"/>
        <v>173.74135885390604</v>
      </c>
      <c r="AB76" s="4">
        <f t="shared" si="17"/>
        <v>171.80846486783238</v>
      </c>
      <c r="AC76" s="4">
        <f t="shared" si="18"/>
        <v>184.96323424299021</v>
      </c>
      <c r="AD76" s="4">
        <f t="shared" si="19"/>
        <v>176.6659739843779</v>
      </c>
      <c r="AE76" s="4">
        <f t="shared" si="20"/>
        <v>184.72554296034005</v>
      </c>
      <c r="AF76" s="4">
        <f t="shared" si="21"/>
        <v>169.85655603557726</v>
      </c>
      <c r="AG76" s="4">
        <f t="shared" si="22"/>
        <v>158.58350493092809</v>
      </c>
      <c r="AI76" s="4">
        <f t="shared" si="23"/>
        <v>-0.85383570035347134</v>
      </c>
      <c r="AJ76" s="4">
        <f t="shared" si="24"/>
        <v>0.85821831120651382</v>
      </c>
      <c r="AK76" s="4">
        <f t="shared" si="25"/>
        <v>1.4337178953355476</v>
      </c>
      <c r="AL76" s="4">
        <f t="shared" si="26"/>
        <v>-2.8426407364635224</v>
      </c>
      <c r="AM76" s="4">
        <f t="shared" si="27"/>
        <v>5.0112156635951237</v>
      </c>
      <c r="AN76" s="4">
        <f t="shared" si="28"/>
        <v>-2.631294335919506</v>
      </c>
      <c r="AO76" s="4">
        <f t="shared" si="29"/>
        <v>-2.1469941992450572</v>
      </c>
      <c r="AP76" s="4">
        <f t="shared" si="30"/>
        <v>3.5181541014051163</v>
      </c>
      <c r="AQ76" s="4">
        <f t="shared" si="31"/>
        <v>-1.2673588539060461</v>
      </c>
      <c r="AR76" s="4">
        <f t="shared" si="32"/>
        <v>-4.2724648678323831</v>
      </c>
      <c r="AS76" s="4">
        <f t="shared" si="33"/>
        <v>-4.0182342429902178</v>
      </c>
      <c r="AT76" s="4">
        <f t="shared" si="34"/>
        <v>-2.4109739843779039</v>
      </c>
      <c r="AU76" s="4">
        <f t="shared" si="35"/>
        <v>4.1474570396599404</v>
      </c>
      <c r="AV76" s="4">
        <f t="shared" si="224"/>
        <v>-4.2565560355772618</v>
      </c>
      <c r="AW76" s="4">
        <f t="shared" si="224"/>
        <v>-4.1835049309280805</v>
      </c>
      <c r="AY76" s="2">
        <f t="shared" si="96"/>
        <v>131.17776577380579</v>
      </c>
      <c r="AZ76" s="2">
        <f t="shared" si="147"/>
        <v>131.79299175852793</v>
      </c>
      <c r="BA76" s="2">
        <f t="shared" si="148"/>
        <v>130.00754104421969</v>
      </c>
      <c r="BB76" s="2">
        <f t="shared" si="149"/>
        <v>130.704084153633</v>
      </c>
      <c r="BC76" s="2">
        <f t="shared" si="150"/>
        <v>131.22137537606343</v>
      </c>
      <c r="BD76" s="2">
        <f t="shared" si="151"/>
        <v>129.22589432130644</v>
      </c>
      <c r="BE76" s="2">
        <f t="shared" si="152"/>
        <v>129.88891578061376</v>
      </c>
      <c r="BF76" s="2">
        <f t="shared" si="153"/>
        <v>128.43795436798516</v>
      </c>
      <c r="BG76" s="2">
        <f t="shared" si="154"/>
        <v>131.54252329480903</v>
      </c>
      <c r="BH76" s="2">
        <f t="shared" si="155"/>
        <v>132.05159180341155</v>
      </c>
      <c r="BI76" s="2">
        <f t="shared" si="156"/>
        <v>131.84871761561223</v>
      </c>
      <c r="BJ76" s="2">
        <f t="shared" si="157"/>
        <v>132.88441674530768</v>
      </c>
      <c r="BK76" s="2">
        <f t="shared" si="158"/>
        <v>132.92342099360508</v>
      </c>
      <c r="BL76" s="2">
        <f t="shared" si="159"/>
        <v>132.92270116140628</v>
      </c>
      <c r="BM76" s="2">
        <f t="shared" si="160"/>
        <v>131.88033178066621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138.18436707317073</v>
      </c>
      <c r="DL76" s="2">
        <f t="shared" si="225"/>
        <v>139.46467317073169</v>
      </c>
      <c r="DM76" s="2">
        <f t="shared" si="225"/>
        <v>137.78523571428573</v>
      </c>
      <c r="DN76" s="2">
        <f t="shared" si="225"/>
        <v>138.96200684803006</v>
      </c>
      <c r="DO76" s="2">
        <f t="shared" si="225"/>
        <v>140.0221825144983</v>
      </c>
      <c r="DP76" s="2">
        <f t="shared" si="225"/>
        <v>137.20486130867712</v>
      </c>
      <c r="DQ76" s="2">
        <f t="shared" si="225"/>
        <v>136.09520957799899</v>
      </c>
      <c r="DR76" s="2">
        <f t="shared" si="225"/>
        <v>134.54837703081233</v>
      </c>
      <c r="DS76" s="2">
        <f t="shared" si="225"/>
        <v>137.37264474474478</v>
      </c>
      <c r="DT76" s="2">
        <f t="shared" si="225"/>
        <v>136.87353390232337</v>
      </c>
      <c r="DU76" s="2">
        <f t="shared" si="225"/>
        <v>140.12486472795499</v>
      </c>
      <c r="DV76" s="2">
        <f t="shared" si="225"/>
        <v>141.72475817923191</v>
      </c>
      <c r="DW76" s="2">
        <f t="shared" si="225"/>
        <v>140.00194826254824</v>
      </c>
      <c r="DX76" s="2">
        <f t="shared" si="225"/>
        <v>137.74721858288771</v>
      </c>
      <c r="DY76" s="2">
        <f t="shared" si="225"/>
        <v>135.91338709677419</v>
      </c>
      <c r="EA76" s="2">
        <f t="shared" si="71"/>
        <v>127.7553326885082</v>
      </c>
      <c r="EB76" s="2">
        <f t="shared" si="72"/>
        <v>128.24414792329188</v>
      </c>
      <c r="EC76" s="2">
        <f t="shared" si="73"/>
        <v>126.42468887899474</v>
      </c>
      <c r="ED76" s="2">
        <f t="shared" si="74"/>
        <v>126.54295322808673</v>
      </c>
      <c r="EE76" s="2">
        <f t="shared" si="75"/>
        <v>126.79728687772831</v>
      </c>
      <c r="EF76" s="2">
        <f t="shared" si="76"/>
        <v>124.8352101275695</v>
      </c>
      <c r="EG76" s="2">
        <f t="shared" si="77"/>
        <v>126.44805134105155</v>
      </c>
      <c r="EH76" s="2">
        <f t="shared" si="78"/>
        <v>125.16637906707045</v>
      </c>
      <c r="EI76" s="2">
        <f t="shared" si="79"/>
        <v>128.31005678420149</v>
      </c>
      <c r="EJ76" s="2">
        <f t="shared" si="80"/>
        <v>129.47325492880611</v>
      </c>
      <c r="EK76" s="2">
        <f t="shared" si="81"/>
        <v>128.29854621915561</v>
      </c>
      <c r="EL76" s="2">
        <f t="shared" si="82"/>
        <v>128.20167133732485</v>
      </c>
      <c r="EM76" s="2">
        <f t="shared" si="83"/>
        <v>129.21892042535399</v>
      </c>
      <c r="EN76" s="2">
        <f t="shared" si="84"/>
        <v>129.9634651147669</v>
      </c>
      <c r="EO76" s="2">
        <f t="shared" si="85"/>
        <v>129.23161404560403</v>
      </c>
      <c r="EQ76" s="2">
        <f t="shared" si="86"/>
        <v>128.3053286952555</v>
      </c>
      <c r="ER76" s="2">
        <f t="shared" si="226"/>
        <v>127.01106566269904</v>
      </c>
      <c r="ES76" s="2">
        <f t="shared" si="226"/>
        <v>126.4893588407387</v>
      </c>
      <c r="ET76" s="2">
        <f t="shared" si="226"/>
        <v>126.8015000920406</v>
      </c>
      <c r="EU76" s="2">
        <f t="shared" si="226"/>
        <v>126.69667529557549</v>
      </c>
      <c r="EV76" s="2">
        <f t="shared" si="226"/>
        <v>124.80092470989179</v>
      </c>
      <c r="EW76" s="2">
        <f t="shared" si="226"/>
        <v>126.58347912997606</v>
      </c>
      <c r="EX76" s="2">
        <f t="shared" si="226"/>
        <v>125.65005493867025</v>
      </c>
      <c r="EY76" s="2">
        <f t="shared" si="226"/>
        <v>128.13151331016067</v>
      </c>
      <c r="EZ76" s="2">
        <f t="shared" si="226"/>
        <v>129.35193295935574</v>
      </c>
      <c r="FA76" s="2">
        <f t="shared" si="226"/>
        <v>128.86462487857983</v>
      </c>
      <c r="FB76" s="2">
        <f t="shared" si="226"/>
        <v>128.01452090529293</v>
      </c>
      <c r="FC76" s="2">
        <f t="shared" si="226"/>
        <v>129.34667820378385</v>
      </c>
      <c r="FD76" s="2">
        <f t="shared" si="226"/>
        <v>129.96748328229748</v>
      </c>
      <c r="FE76" s="2">
        <f t="shared" si="226"/>
        <v>138.40837904110199</v>
      </c>
      <c r="FG76" s="2">
        <f t="shared" si="88"/>
        <v>0.67184762747534366</v>
      </c>
      <c r="FH76" s="2">
        <f t="shared" si="227"/>
        <v>0.68368520936651</v>
      </c>
      <c r="FI76" s="2">
        <f t="shared" si="227"/>
        <v>0.68462506538024037</v>
      </c>
      <c r="FJ76" s="2">
        <f t="shared" si="227"/>
        <v>0.6649452674625016</v>
      </c>
      <c r="FK76" s="2">
        <f t="shared" si="227"/>
        <v>0.66547078579807795</v>
      </c>
      <c r="FL76" s="2">
        <f t="shared" si="227"/>
        <v>0.64504317486804597</v>
      </c>
      <c r="FM76" s="2">
        <f t="shared" si="227"/>
        <v>0.64333244099233766</v>
      </c>
      <c r="FN76" s="2">
        <f t="shared" si="227"/>
        <v>0.65130809386081967</v>
      </c>
      <c r="FO76" s="2">
        <f t="shared" si="227"/>
        <v>0.64331125243707521</v>
      </c>
      <c r="FP76" s="2">
        <f t="shared" si="227"/>
        <v>0.65158415933908209</v>
      </c>
      <c r="FQ76" s="2">
        <f t="shared" si="227"/>
        <v>0.69982410271740281</v>
      </c>
      <c r="FR76" s="2">
        <f t="shared" si="227"/>
        <v>0.65371825599962974</v>
      </c>
      <c r="FS76" s="2">
        <f t="shared" si="227"/>
        <v>0.65645392941522163</v>
      </c>
      <c r="FT76" s="2">
        <f t="shared" si="227"/>
        <v>0.61981899030014953</v>
      </c>
      <c r="FU76" s="2">
        <f t="shared" si="227"/>
        <v>0.60382631436395751</v>
      </c>
      <c r="FW76" s="2">
        <f t="shared" si="112"/>
        <v>2.1947219230791557E-4</v>
      </c>
      <c r="FX76" s="2">
        <f t="shared" si="164"/>
        <v>3.0351519735459715E-4</v>
      </c>
      <c r="FY76" s="2">
        <f t="shared" si="165"/>
        <v>3.1621791345932531E-4</v>
      </c>
      <c r="FZ76" s="2">
        <f t="shared" si="166"/>
        <v>2.6392332230768136E-4</v>
      </c>
      <c r="GA76" s="2">
        <f t="shared" si="167"/>
        <v>2.5292253063838283E-4</v>
      </c>
      <c r="GB76" s="2">
        <f t="shared" si="168"/>
        <v>2.3092904427030985E-4</v>
      </c>
      <c r="GC76" s="2">
        <f t="shared" si="169"/>
        <v>2.6626610225285134E-4</v>
      </c>
      <c r="GD76" s="2">
        <f t="shared" si="170"/>
        <v>3.0712208807534352E-4</v>
      </c>
      <c r="GE76" s="2">
        <f t="shared" si="171"/>
        <v>3.1722647819247443E-4</v>
      </c>
      <c r="GF76" s="2">
        <f t="shared" si="172"/>
        <v>3.0946643903547046E-4</v>
      </c>
      <c r="GG76" s="2">
        <f t="shared" si="173"/>
        <v>3.4558188110234476E-4</v>
      </c>
      <c r="GH76" s="2">
        <f t="shared" si="174"/>
        <v>2.8152700812742273E-4</v>
      </c>
      <c r="GI76" s="2">
        <f t="shared" si="175"/>
        <v>2.6398217888672695E-4</v>
      </c>
      <c r="GJ76" s="2">
        <f t="shared" si="176"/>
        <v>1.9757127730469576E-4</v>
      </c>
      <c r="GK76" s="2">
        <f t="shared" si="177"/>
        <v>1.7163769555675353E-4</v>
      </c>
      <c r="GM76" s="86">
        <f t="shared" si="113"/>
        <v>0.14080372766158977</v>
      </c>
      <c r="GN76" s="86">
        <f t="shared" si="178"/>
        <v>0.15565193444075387</v>
      </c>
      <c r="GO76" s="86">
        <f t="shared" si="179"/>
        <v>0.15914659987933297</v>
      </c>
      <c r="GP76" s="86">
        <f t="shared" si="180"/>
        <v>0.13644779806621019</v>
      </c>
      <c r="GQ76" s="86">
        <f t="shared" si="181"/>
        <v>0.15153354648779155</v>
      </c>
      <c r="GR76" s="86">
        <f t="shared" si="182"/>
        <v>0.12247300044611803</v>
      </c>
      <c r="GS76" s="86">
        <f t="shared" si="183"/>
        <v>0.12417254435605286</v>
      </c>
      <c r="GT76" s="86">
        <f t="shared" si="184"/>
        <v>0.14161789265021113</v>
      </c>
      <c r="GU76" s="86">
        <f t="shared" si="185"/>
        <v>0.12709418985707643</v>
      </c>
      <c r="GV76" s="86">
        <f t="shared" si="186"/>
        <v>0.13152003915340132</v>
      </c>
      <c r="GW76" s="86">
        <f t="shared" si="187"/>
        <v>0.19500787160372943</v>
      </c>
      <c r="GX76" s="86">
        <f t="shared" si="188"/>
        <v>0.13274360920577583</v>
      </c>
      <c r="GY76" s="86">
        <f t="shared" si="189"/>
        <v>0.15401919253595278</v>
      </c>
      <c r="GZ76" s="86">
        <f t="shared" si="190"/>
        <v>0.10560779918925757</v>
      </c>
      <c r="HA76" s="86">
        <f t="shared" si="191"/>
        <v>8.9287459058471852E-2</v>
      </c>
      <c r="HC76" s="86">
        <f t="shared" si="145"/>
        <v>1.3662405192008172E-6</v>
      </c>
      <c r="HD76" s="86">
        <f t="shared" si="192"/>
        <v>2.2155028592531486E-6</v>
      </c>
      <c r="HE76" s="86">
        <f t="shared" si="193"/>
        <v>5.6532669294079437E-7</v>
      </c>
      <c r="HF76" s="86">
        <f t="shared" si="194"/>
        <v>9.0027701203909793E-8</v>
      </c>
      <c r="HG76" s="86">
        <f t="shared" si="195"/>
        <v>1.1579121140398883E-6</v>
      </c>
      <c r="HH76" s="86">
        <f t="shared" si="196"/>
        <v>1.7710249601117233E-7</v>
      </c>
      <c r="HI76" s="86">
        <f t="shared" si="197"/>
        <v>8.7600857826066237E-8</v>
      </c>
      <c r="HJ76" s="86">
        <f t="shared" si="198"/>
        <v>1.8704531141814216E-7</v>
      </c>
      <c r="HK76" s="86">
        <f t="shared" si="199"/>
        <v>6.1295284505905825E-8</v>
      </c>
      <c r="HL76" s="86">
        <f t="shared" si="200"/>
        <v>1.0095728294623313E-7</v>
      </c>
      <c r="HM76" s="86">
        <f t="shared" si="201"/>
        <v>2.0384127845950801E-6</v>
      </c>
      <c r="HN76" s="86">
        <f t="shared" si="202"/>
        <v>3.9185961671679454E-7</v>
      </c>
      <c r="HO76" s="86">
        <f t="shared" si="203"/>
        <v>2.4356202161493265E-7</v>
      </c>
      <c r="HP76" s="86">
        <f t="shared" si="204"/>
        <v>8.6013458070466445E-11</v>
      </c>
      <c r="HQ76" s="86">
        <f t="shared" si="205"/>
        <v>1.7219407274561298E-11</v>
      </c>
      <c r="HS76" s="86">
        <f t="shared" si="114"/>
        <v>5.5114911562435217E-51</v>
      </c>
      <c r="HT76" s="86">
        <f t="shared" si="206"/>
        <v>2.7425429269978255E-47</v>
      </c>
      <c r="HU76" s="86">
        <f t="shared" si="207"/>
        <v>3.3414402856771635E-53</v>
      </c>
      <c r="HV76" s="86">
        <f t="shared" si="208"/>
        <v>8.0717528150389349E-64</v>
      </c>
      <c r="HW76" s="86">
        <f t="shared" si="209"/>
        <v>1.4577073498387593E-53</v>
      </c>
      <c r="HX76" s="86">
        <f t="shared" si="210"/>
        <v>9.9317323427649368E-62</v>
      </c>
      <c r="HY76" s="86">
        <f t="shared" si="211"/>
        <v>3.2032690673595564E-65</v>
      </c>
      <c r="HZ76" s="86">
        <f t="shared" si="212"/>
        <v>2.206161665285938E-63</v>
      </c>
      <c r="IA76" s="86">
        <f t="shared" si="213"/>
        <v>8.1972961836825887E-68</v>
      </c>
      <c r="IB76" s="86">
        <f t="shared" si="214"/>
        <v>1.2771699077814125E-64</v>
      </c>
      <c r="IC76" s="86">
        <f t="shared" si="215"/>
        <v>1.5014095698401746E-52</v>
      </c>
      <c r="ID76" s="86">
        <f t="shared" si="216"/>
        <v>1.0386847570437853E-57</v>
      </c>
      <c r="IE76" s="86">
        <f t="shared" si="217"/>
        <v>6.4466346097049307E-62</v>
      </c>
      <c r="IF76" s="86">
        <f t="shared" si="218"/>
        <v>9.3003262027594001E-31</v>
      </c>
      <c r="IG76" s="86">
        <f t="shared" si="219"/>
        <v>1.889523733765842E-32</v>
      </c>
      <c r="II76" s="86">
        <f t="shared" si="115"/>
        <v>2.8478660110066855E-239</v>
      </c>
      <c r="IJ76" s="86">
        <f t="shared" si="116"/>
        <v>6.7423470740544192E-222</v>
      </c>
      <c r="IK76" s="86">
        <f t="shared" si="117"/>
        <v>1.619685423539378E-250</v>
      </c>
      <c r="IL76" s="86">
        <f t="shared" si="118"/>
        <v>3.8283087398909144E-297</v>
      </c>
      <c r="IM76" s="86">
        <f t="shared" si="119"/>
        <v>1.891219509941613E-253</v>
      </c>
      <c r="IN76" s="86">
        <f t="shared" si="120"/>
        <v>1.0753572073410387E-293</v>
      </c>
      <c r="IO76" s="86">
        <f t="shared" si="121"/>
        <v>2.489634808414781E-307</v>
      </c>
      <c r="IP76" s="86">
        <f t="shared" si="122"/>
        <v>6.0780006131482515E-299</v>
      </c>
      <c r="IQ76" s="86">
        <f t="shared" si="123"/>
        <v>0</v>
      </c>
      <c r="IR76" s="86">
        <f t="shared" si="124"/>
        <v>2.6152197339234073E-307</v>
      </c>
      <c r="IS76" s="86">
        <f t="shared" si="125"/>
        <v>3.7145668007228858E-248</v>
      </c>
      <c r="IT76" s="86">
        <f t="shared" si="126"/>
        <v>5.3248254874515171E-274</v>
      </c>
      <c r="IU76" s="86">
        <f t="shared" si="127"/>
        <v>4.3749350175593162E-297</v>
      </c>
      <c r="IV76" s="86">
        <f t="shared" si="128"/>
        <v>1.4267752427394078E-167</v>
      </c>
      <c r="IW76" s="86">
        <f t="shared" si="129"/>
        <v>1.8304801547796698E-123</v>
      </c>
      <c r="IY76" s="86">
        <f t="shared" si="130"/>
        <v>0.14080509390210896</v>
      </c>
      <c r="IZ76" s="86">
        <f t="shared" si="131"/>
        <v>0.15565414994361312</v>
      </c>
      <c r="JA76" s="86">
        <f t="shared" si="132"/>
        <v>0.1591471652060259</v>
      </c>
      <c r="JB76" s="86">
        <f t="shared" si="133"/>
        <v>0.1364478880939114</v>
      </c>
      <c r="JC76" s="86">
        <f t="shared" si="134"/>
        <v>0.1515347043999056</v>
      </c>
      <c r="JD76" s="86">
        <f t="shared" si="135"/>
        <v>0.12247317754861405</v>
      </c>
      <c r="JE76" s="86">
        <f t="shared" si="136"/>
        <v>0.1241726319569107</v>
      </c>
      <c r="JF76" s="86">
        <f t="shared" si="137"/>
        <v>0.14161807969552254</v>
      </c>
      <c r="JG76" s="86">
        <f t="shared" si="138"/>
        <v>0.12709425115236095</v>
      </c>
      <c r="JH76" s="86">
        <f t="shared" si="139"/>
        <v>0.13152014011068427</v>
      </c>
      <c r="JI76" s="86">
        <f t="shared" si="140"/>
        <v>0.19500991001651402</v>
      </c>
      <c r="JJ76" s="86">
        <f t="shared" si="141"/>
        <v>0.13274400106539255</v>
      </c>
      <c r="JK76" s="86">
        <f t="shared" si="142"/>
        <v>0.15401943609797439</v>
      </c>
      <c r="JL76" s="86">
        <f t="shared" si="143"/>
        <v>0.10560779927527103</v>
      </c>
      <c r="JM76" s="86">
        <f t="shared" si="144"/>
        <v>8.9287459075691258E-2</v>
      </c>
    </row>
    <row r="77" spans="2:273" x14ac:dyDescent="0.25">
      <c r="B77" s="2">
        <v>50</v>
      </c>
      <c r="C77" s="37">
        <v>191.6</v>
      </c>
      <c r="D77" s="37">
        <v>200.25899999999999</v>
      </c>
      <c r="E77" s="37">
        <v>199.69</v>
      </c>
      <c r="F77" s="37">
        <v>188.12100000000001</v>
      </c>
      <c r="G77" s="37">
        <v>203.10300000000001</v>
      </c>
      <c r="H77" s="37">
        <v>185.31</v>
      </c>
      <c r="I77" s="37">
        <v>189.43899999999999</v>
      </c>
      <c r="J77" s="37">
        <v>195.78899999999999</v>
      </c>
      <c r="K77" s="37">
        <v>186.404</v>
      </c>
      <c r="L77" s="37">
        <v>180.643</v>
      </c>
      <c r="M77" s="37">
        <v>196.727</v>
      </c>
      <c r="N77" s="37">
        <v>189.47300000000001</v>
      </c>
      <c r="O77" s="37">
        <v>204.87299999999999</v>
      </c>
      <c r="P77" s="37">
        <v>183.709</v>
      </c>
      <c r="Q77" s="37">
        <v>164.4</v>
      </c>
      <c r="S77" s="4">
        <f t="shared" si="8"/>
        <v>187.58789168841724</v>
      </c>
      <c r="T77" s="4">
        <f t="shared" si="9"/>
        <v>193.04598798170446</v>
      </c>
      <c r="U77" s="4">
        <f t="shared" si="10"/>
        <v>193.60304523689697</v>
      </c>
      <c r="V77" s="4">
        <f t="shared" si="11"/>
        <v>186.2305721764653</v>
      </c>
      <c r="W77" s="4">
        <f t="shared" si="12"/>
        <v>193.8825693648954</v>
      </c>
      <c r="X77" s="4">
        <f t="shared" si="13"/>
        <v>181.93385519824108</v>
      </c>
      <c r="Y77" s="4">
        <f t="shared" si="14"/>
        <v>183.7326151137415</v>
      </c>
      <c r="Z77" s="4">
        <f t="shared" si="15"/>
        <v>187.2071018837344</v>
      </c>
      <c r="AA77" s="4">
        <f t="shared" si="16"/>
        <v>183.98222764006985</v>
      </c>
      <c r="AB77" s="4">
        <f t="shared" si="17"/>
        <v>180.92057849305246</v>
      </c>
      <c r="AC77" s="4">
        <f t="shared" si="18"/>
        <v>194.063568546922</v>
      </c>
      <c r="AD77" s="4">
        <f t="shared" si="19"/>
        <v>186.49115396115408</v>
      </c>
      <c r="AE77" s="4">
        <f t="shared" si="20"/>
        <v>196.38794750980625</v>
      </c>
      <c r="AF77" s="4">
        <f t="shared" si="21"/>
        <v>180.44587658413735</v>
      </c>
      <c r="AG77" s="4">
        <f t="shared" si="22"/>
        <v>167.25979598661911</v>
      </c>
      <c r="AI77" s="4">
        <f t="shared" si="23"/>
        <v>4.0121083115827503</v>
      </c>
      <c r="AJ77" s="4">
        <f t="shared" si="24"/>
        <v>7.2130120182955295</v>
      </c>
      <c r="AK77" s="4">
        <f t="shared" si="25"/>
        <v>6.086954763103023</v>
      </c>
      <c r="AL77" s="4">
        <f t="shared" si="26"/>
        <v>1.8904278235347078</v>
      </c>
      <c r="AM77" s="4">
        <f t="shared" si="27"/>
        <v>9.2204306351046057</v>
      </c>
      <c r="AN77" s="4">
        <f t="shared" si="28"/>
        <v>3.376144801758926</v>
      </c>
      <c r="AO77" s="4">
        <f t="shared" si="29"/>
        <v>5.7063848862584905</v>
      </c>
      <c r="AP77" s="4">
        <f t="shared" si="30"/>
        <v>8.5818981162655916</v>
      </c>
      <c r="AQ77" s="4">
        <f t="shared" si="31"/>
        <v>2.4217723599301451</v>
      </c>
      <c r="AR77" s="4">
        <f t="shared" si="32"/>
        <v>-0.27757849305245941</v>
      </c>
      <c r="AS77" s="4">
        <f t="shared" si="33"/>
        <v>2.6634314530780046</v>
      </c>
      <c r="AT77" s="4">
        <f t="shared" si="34"/>
        <v>2.98184603884593</v>
      </c>
      <c r="AU77" s="4">
        <f t="shared" si="35"/>
        <v>8.4850524901937376</v>
      </c>
      <c r="AV77" s="4">
        <f t="shared" si="224"/>
        <v>3.2631234158626512</v>
      </c>
      <c r="AW77" s="4">
        <f t="shared" si="224"/>
        <v>-2.8597959866191047</v>
      </c>
      <c r="AY77" s="2">
        <f t="shared" si="96"/>
        <v>130.9854538924061</v>
      </c>
      <c r="AZ77" s="2">
        <f t="shared" si="147"/>
        <v>131.59385161798596</v>
      </c>
      <c r="BA77" s="2">
        <f t="shared" si="148"/>
        <v>129.82766643273553</v>
      </c>
      <c r="BB77" s="2">
        <f t="shared" si="149"/>
        <v>130.51795296268537</v>
      </c>
      <c r="BC77" s="2">
        <f t="shared" si="150"/>
        <v>131.0195332096975</v>
      </c>
      <c r="BD77" s="2">
        <f t="shared" si="151"/>
        <v>129.03154224664237</v>
      </c>
      <c r="BE77" s="2">
        <f t="shared" si="152"/>
        <v>129.73245962306061</v>
      </c>
      <c r="BF77" s="2">
        <f t="shared" si="153"/>
        <v>128.27050558664888</v>
      </c>
      <c r="BG77" s="2">
        <f t="shared" si="154"/>
        <v>131.38498279772068</v>
      </c>
      <c r="BH77" s="2">
        <f t="shared" si="155"/>
        <v>131.90100329052547</v>
      </c>
      <c r="BI77" s="2">
        <f t="shared" si="156"/>
        <v>131.65684290427282</v>
      </c>
      <c r="BJ77" s="2">
        <f t="shared" si="157"/>
        <v>132.6543674294669</v>
      </c>
      <c r="BK77" s="2">
        <f t="shared" si="158"/>
        <v>132.75233600591656</v>
      </c>
      <c r="BL77" s="2">
        <f t="shared" si="159"/>
        <v>132.79579351554034</v>
      </c>
      <c r="BM77" s="2">
        <f t="shared" si="160"/>
        <v>131.85978709570765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138.35335365853658</v>
      </c>
      <c r="DL77" s="2">
        <f t="shared" si="225"/>
        <v>139.69597560975609</v>
      </c>
      <c r="DM77" s="2">
        <f t="shared" si="225"/>
        <v>138.00131533101046</v>
      </c>
      <c r="DN77" s="2">
        <f t="shared" si="225"/>
        <v>139.22263255159478</v>
      </c>
      <c r="DO77" s="2">
        <f t="shared" si="225"/>
        <v>140.32783488346647</v>
      </c>
      <c r="DP77" s="2">
        <f t="shared" si="225"/>
        <v>137.45287197724042</v>
      </c>
      <c r="DQ77" s="2">
        <f t="shared" si="225"/>
        <v>136.29061688003787</v>
      </c>
      <c r="DR77" s="2">
        <f t="shared" si="225"/>
        <v>134.69099439775911</v>
      </c>
      <c r="DS77" s="2">
        <f t="shared" si="225"/>
        <v>137.58270960960962</v>
      </c>
      <c r="DT77" s="2">
        <f t="shared" si="225"/>
        <v>137.02429871977242</v>
      </c>
      <c r="DU77" s="2">
        <f t="shared" si="225"/>
        <v>140.32033217636024</v>
      </c>
      <c r="DV77" s="2">
        <f t="shared" si="225"/>
        <v>141.98062517780943</v>
      </c>
      <c r="DW77" s="2">
        <f t="shared" si="225"/>
        <v>140.2458776061776</v>
      </c>
      <c r="DX77" s="2">
        <f t="shared" si="225"/>
        <v>137.93022025401072</v>
      </c>
      <c r="DY77" s="2">
        <f t="shared" si="225"/>
        <v>136.05903225806452</v>
      </c>
      <c r="EA77" s="2">
        <f t="shared" si="71"/>
        <v>127.70319137095628</v>
      </c>
      <c r="EB77" s="2">
        <f t="shared" si="72"/>
        <v>128.1757144646815</v>
      </c>
      <c r="EC77" s="2">
        <f t="shared" si="73"/>
        <v>126.39371376273868</v>
      </c>
      <c r="ED77" s="2">
        <f t="shared" si="74"/>
        <v>126.51763719368522</v>
      </c>
      <c r="EE77" s="2">
        <f t="shared" si="75"/>
        <v>126.75205371404728</v>
      </c>
      <c r="EF77" s="2">
        <f t="shared" si="76"/>
        <v>124.80518597849702</v>
      </c>
      <c r="EG77" s="2">
        <f t="shared" si="77"/>
        <v>126.41643588358791</v>
      </c>
      <c r="EH77" s="2">
        <f t="shared" si="78"/>
        <v>125.13536945106632</v>
      </c>
      <c r="EI77" s="2">
        <f t="shared" si="79"/>
        <v>128.2510622302905</v>
      </c>
      <c r="EJ77" s="2">
        <f t="shared" si="80"/>
        <v>129.40257817634171</v>
      </c>
      <c r="EK77" s="2">
        <f t="shared" si="81"/>
        <v>128.26748657113328</v>
      </c>
      <c r="EL77" s="2">
        <f t="shared" si="82"/>
        <v>128.14891616564378</v>
      </c>
      <c r="EM77" s="2">
        <f t="shared" si="83"/>
        <v>129.17570314833623</v>
      </c>
      <c r="EN77" s="2">
        <f t="shared" si="84"/>
        <v>129.92357350933091</v>
      </c>
      <c r="EO77" s="2">
        <f t="shared" si="85"/>
        <v>129.34436219801714</v>
      </c>
      <c r="EQ77" s="2">
        <f t="shared" si="86"/>
        <v>128.24298083941608</v>
      </c>
      <c r="ER77" s="2">
        <f t="shared" si="226"/>
        <v>126.96618925727842</v>
      </c>
      <c r="ES77" s="2">
        <f t="shared" si="226"/>
        <v>126.4571199343669</v>
      </c>
      <c r="ET77" s="2">
        <f t="shared" si="226"/>
        <v>126.77120555098487</v>
      </c>
      <c r="EU77" s="2">
        <f t="shared" si="226"/>
        <v>126.65335396775181</v>
      </c>
      <c r="EV77" s="2">
        <f t="shared" si="226"/>
        <v>124.77153078384946</v>
      </c>
      <c r="EW77" s="2">
        <f t="shared" si="226"/>
        <v>126.54926769103058</v>
      </c>
      <c r="EX77" s="2">
        <f t="shared" si="226"/>
        <v>125.60952656340784</v>
      </c>
      <c r="EY77" s="2">
        <f t="shared" si="226"/>
        <v>128.07599012335214</v>
      </c>
      <c r="EZ77" s="2">
        <f t="shared" si="226"/>
        <v>129.2836282823416</v>
      </c>
      <c r="FA77" s="2">
        <f t="shared" si="226"/>
        <v>128.82215580304808</v>
      </c>
      <c r="FB77" s="2">
        <f t="shared" si="226"/>
        <v>127.96535561613868</v>
      </c>
      <c r="FC77" s="2">
        <f t="shared" si="226"/>
        <v>129.3010111953389</v>
      </c>
      <c r="FD77" s="2">
        <f t="shared" si="226"/>
        <v>129.92748801001409</v>
      </c>
      <c r="FE77" s="2">
        <f t="shared" si="226"/>
        <v>138.32264235637277</v>
      </c>
      <c r="FG77" s="2">
        <f t="shared" si="88"/>
        <v>0.69182322887270098</v>
      </c>
      <c r="FH77" s="2">
        <f t="shared" si="227"/>
        <v>0.70325849164429122</v>
      </c>
      <c r="FI77" s="2">
        <f t="shared" si="227"/>
        <v>0.70416535527179225</v>
      </c>
      <c r="FJ77" s="2">
        <f t="shared" si="227"/>
        <v>0.68514412803757185</v>
      </c>
      <c r="FK77" s="2">
        <f t="shared" si="227"/>
        <v>0.68565294228462248</v>
      </c>
      <c r="FL77" s="2">
        <f t="shared" si="227"/>
        <v>0.66583889019997811</v>
      </c>
      <c r="FM77" s="2">
        <f t="shared" si="227"/>
        <v>0.66417620248666631</v>
      </c>
      <c r="FN77" s="2">
        <f t="shared" si="227"/>
        <v>0.6719234498918264</v>
      </c>
      <c r="FO77" s="2">
        <f t="shared" si="227"/>
        <v>0.66415560577454213</v>
      </c>
      <c r="FP77" s="2">
        <f t="shared" si="227"/>
        <v>0.67219140859327542</v>
      </c>
      <c r="FQ77" s="2">
        <f t="shared" si="227"/>
        <v>0.71880946008724833</v>
      </c>
      <c r="FR77" s="2">
        <f t="shared" si="227"/>
        <v>0.67426238353469392</v>
      </c>
      <c r="FS77" s="2">
        <f t="shared" si="227"/>
        <v>0.6769159689738854</v>
      </c>
      <c r="FT77" s="2">
        <f t="shared" si="227"/>
        <v>0.64127065302017416</v>
      </c>
      <c r="FU77" s="2">
        <f t="shared" si="227"/>
        <v>0.62563533012315509</v>
      </c>
      <c r="FW77" s="2">
        <f t="shared" si="112"/>
        <v>2.4064137811716054E-4</v>
      </c>
      <c r="FX77" s="2">
        <f t="shared" si="164"/>
        <v>3.3278805119844174E-4</v>
      </c>
      <c r="FY77" s="2">
        <f t="shared" si="165"/>
        <v>3.4671546969607564E-4</v>
      </c>
      <c r="FZ77" s="2">
        <f t="shared" si="166"/>
        <v>2.8937879995620747E-4</v>
      </c>
      <c r="GA77" s="2">
        <f t="shared" si="167"/>
        <v>2.7731727319826134E-4</v>
      </c>
      <c r="GB77" s="2">
        <f t="shared" si="168"/>
        <v>2.5320302063209734E-4</v>
      </c>
      <c r="GC77" s="2">
        <f t="shared" si="169"/>
        <v>2.9194747569058764E-4</v>
      </c>
      <c r="GD77" s="2">
        <f t="shared" si="170"/>
        <v>3.3674269524550842E-4</v>
      </c>
      <c r="GE77" s="2">
        <f t="shared" si="171"/>
        <v>3.4782127135485048E-4</v>
      </c>
      <c r="GF77" s="2">
        <f t="shared" si="172"/>
        <v>3.393130720502193E-4</v>
      </c>
      <c r="GG77" s="2">
        <f t="shared" si="173"/>
        <v>3.7891036431626443E-4</v>
      </c>
      <c r="GH77" s="2">
        <f t="shared" si="174"/>
        <v>3.0867984191669355E-4</v>
      </c>
      <c r="GI77" s="2">
        <f t="shared" si="175"/>
        <v>2.8944333162510239E-4</v>
      </c>
      <c r="GJ77" s="2">
        <f t="shared" si="176"/>
        <v>2.1662846852410188E-4</v>
      </c>
      <c r="GK77" s="2">
        <f t="shared" si="177"/>
        <v>1.8819387445630938E-4</v>
      </c>
      <c r="GM77" s="86">
        <f t="shared" si="113"/>
        <v>0.17998665066031683</v>
      </c>
      <c r="GN77" s="86">
        <f t="shared" si="178"/>
        <v>0.19677804509688829</v>
      </c>
      <c r="GO77" s="86">
        <f t="shared" si="179"/>
        <v>0.201181284776073</v>
      </c>
      <c r="GP77" s="86">
        <f t="shared" si="180"/>
        <v>0.17595484297399214</v>
      </c>
      <c r="GQ77" s="86">
        <f t="shared" si="181"/>
        <v>0.1965647933954052</v>
      </c>
      <c r="GR77" s="86">
        <f t="shared" si="182"/>
        <v>0.16237061922838839</v>
      </c>
      <c r="GS77" s="86">
        <f t="shared" si="183"/>
        <v>0.16537864231124352</v>
      </c>
      <c r="GT77" s="86">
        <f t="shared" si="184"/>
        <v>0.18752773207800441</v>
      </c>
      <c r="GU77" s="86">
        <f t="shared" si="185"/>
        <v>0.16954687809553926</v>
      </c>
      <c r="GV77" s="86">
        <f t="shared" si="186"/>
        <v>0.17313348909344117</v>
      </c>
      <c r="GW77" s="86">
        <f t="shared" si="187"/>
        <v>0.24406414002754287</v>
      </c>
      <c r="GX77" s="86">
        <f t="shared" si="188"/>
        <v>0.17417438374077551</v>
      </c>
      <c r="GY77" s="86">
        <f t="shared" si="189"/>
        <v>0.20305623016832813</v>
      </c>
      <c r="GZ77" s="86">
        <f t="shared" si="190"/>
        <v>0.14642747874932277</v>
      </c>
      <c r="HA77" s="86">
        <f t="shared" si="191"/>
        <v>0.12745369186116259</v>
      </c>
      <c r="HC77" s="86">
        <f t="shared" si="145"/>
        <v>2.8813072078617555E-6</v>
      </c>
      <c r="HD77" s="86">
        <f t="shared" si="192"/>
        <v>4.6108717931062364E-6</v>
      </c>
      <c r="HE77" s="86">
        <f t="shared" si="193"/>
        <v>1.289208030106748E-6</v>
      </c>
      <c r="HF77" s="86">
        <f t="shared" si="194"/>
        <v>2.2930697298490535E-7</v>
      </c>
      <c r="HG77" s="86">
        <f t="shared" si="195"/>
        <v>2.540605961195132E-6</v>
      </c>
      <c r="HH77" s="86">
        <f t="shared" si="196"/>
        <v>4.3331715462888418E-7</v>
      </c>
      <c r="HI77" s="86">
        <f t="shared" si="197"/>
        <v>2.2708808805478461E-7</v>
      </c>
      <c r="HJ77" s="86">
        <f t="shared" si="198"/>
        <v>4.7512810292131381E-7</v>
      </c>
      <c r="HK77" s="86">
        <f t="shared" si="199"/>
        <v>1.6740882024990693E-7</v>
      </c>
      <c r="HL77" s="86">
        <f t="shared" si="200"/>
        <v>2.6512688108069461E-7</v>
      </c>
      <c r="HM77" s="86">
        <f t="shared" si="201"/>
        <v>4.4908590933608812E-6</v>
      </c>
      <c r="HN77" s="86">
        <f t="shared" si="202"/>
        <v>9.2703445031622599E-7</v>
      </c>
      <c r="HO77" s="86">
        <f t="shared" si="203"/>
        <v>6.0168378134056667E-7</v>
      </c>
      <c r="HP77" s="86">
        <f t="shared" si="204"/>
        <v>3.547555172608302E-10</v>
      </c>
      <c r="HQ77" s="86">
        <f t="shared" si="205"/>
        <v>7.6669699248276522E-11</v>
      </c>
      <c r="HS77" s="86">
        <f t="shared" si="114"/>
        <v>1.6698726422264154E-49</v>
      </c>
      <c r="HT77" s="86">
        <f t="shared" si="206"/>
        <v>7.32196909725288E-46</v>
      </c>
      <c r="HU77" s="86">
        <f t="shared" si="207"/>
        <v>1.390712144951352E-51</v>
      </c>
      <c r="HV77" s="86">
        <f t="shared" si="208"/>
        <v>6.3390942615088399E-62</v>
      </c>
      <c r="HW77" s="86">
        <f t="shared" si="209"/>
        <v>5.6803665207816062E-52</v>
      </c>
      <c r="HX77" s="86">
        <f t="shared" si="210"/>
        <v>6.6021580976492007E-60</v>
      </c>
      <c r="HY77" s="86">
        <f t="shared" si="211"/>
        <v>2.861580247561563E-63</v>
      </c>
      <c r="HZ77" s="86">
        <f t="shared" si="212"/>
        <v>1.8747340202422694E-61</v>
      </c>
      <c r="IA77" s="86">
        <f t="shared" si="213"/>
        <v>9.7769234681200099E-66</v>
      </c>
      <c r="IB77" s="86">
        <f t="shared" si="214"/>
        <v>1.2127494476881494E-62</v>
      </c>
      <c r="IC77" s="86">
        <f t="shared" si="215"/>
        <v>6.2459616395252166E-51</v>
      </c>
      <c r="ID77" s="86">
        <f t="shared" si="216"/>
        <v>5.7249897183471246E-56</v>
      </c>
      <c r="IE77" s="86">
        <f t="shared" si="217"/>
        <v>4.7308065692020112E-60</v>
      </c>
      <c r="IF77" s="86">
        <f t="shared" si="218"/>
        <v>6.7729070859288237E-30</v>
      </c>
      <c r="IG77" s="86">
        <f t="shared" si="219"/>
        <v>1.4893942606814795E-31</v>
      </c>
      <c r="II77" s="86">
        <f t="shared" si="115"/>
        <v>4.0907876784998395E-234</v>
      </c>
      <c r="IJ77" s="86">
        <f t="shared" si="116"/>
        <v>6.2934840482198399E-217</v>
      </c>
      <c r="IK77" s="86">
        <f t="shared" si="117"/>
        <v>7.1531865934910212E-245</v>
      </c>
      <c r="IL77" s="86">
        <f t="shared" si="118"/>
        <v>1.3823748593160587E-290</v>
      </c>
      <c r="IM77" s="86">
        <f t="shared" si="119"/>
        <v>6.8421607641684503E-248</v>
      </c>
      <c r="IN77" s="86">
        <f t="shared" si="120"/>
        <v>2.5688499933435626E-287</v>
      </c>
      <c r="IO77" s="86">
        <f t="shared" si="121"/>
        <v>1.5392323776269203E-300</v>
      </c>
      <c r="IP77" s="86">
        <f t="shared" si="122"/>
        <v>3.1939781223356753E-292</v>
      </c>
      <c r="IQ77" s="86">
        <f t="shared" si="123"/>
        <v>0</v>
      </c>
      <c r="IR77" s="86">
        <f t="shared" si="124"/>
        <v>2.1571025520490128E-300</v>
      </c>
      <c r="IS77" s="86">
        <f t="shared" si="125"/>
        <v>1.672375524918526E-242</v>
      </c>
      <c r="IT77" s="86">
        <f t="shared" si="126"/>
        <v>6.5658004218751227E-268</v>
      </c>
      <c r="IU77" s="86">
        <f t="shared" si="127"/>
        <v>1.575720829085185E-290</v>
      </c>
      <c r="IV77" s="86">
        <f t="shared" si="128"/>
        <v>5.127763391099542E-164</v>
      </c>
      <c r="IW77" s="86">
        <f t="shared" si="129"/>
        <v>6.7603575185205509E-121</v>
      </c>
      <c r="IY77" s="86">
        <f t="shared" si="130"/>
        <v>0.17998953196752468</v>
      </c>
      <c r="IZ77" s="86">
        <f t="shared" si="131"/>
        <v>0.19678265596868139</v>
      </c>
      <c r="JA77" s="86">
        <f t="shared" si="132"/>
        <v>0.20118257398410311</v>
      </c>
      <c r="JB77" s="86">
        <f t="shared" si="133"/>
        <v>0.17595507228096513</v>
      </c>
      <c r="JC77" s="86">
        <f t="shared" si="134"/>
        <v>0.19656733400136639</v>
      </c>
      <c r="JD77" s="86">
        <f t="shared" si="135"/>
        <v>0.16237105254554302</v>
      </c>
      <c r="JE77" s="86">
        <f t="shared" si="136"/>
        <v>0.16537886939933158</v>
      </c>
      <c r="JF77" s="86">
        <f t="shared" si="137"/>
        <v>0.18752820720610733</v>
      </c>
      <c r="JG77" s="86">
        <f t="shared" si="138"/>
        <v>0.16954704550435951</v>
      </c>
      <c r="JH77" s="86">
        <f t="shared" si="139"/>
        <v>0.17313375422032226</v>
      </c>
      <c r="JI77" s="86">
        <f t="shared" si="140"/>
        <v>0.24406863088663622</v>
      </c>
      <c r="JJ77" s="86">
        <f t="shared" si="141"/>
        <v>0.17417531077522583</v>
      </c>
      <c r="JK77" s="86">
        <f t="shared" si="142"/>
        <v>0.20305683185210949</v>
      </c>
      <c r="JL77" s="86">
        <f t="shared" si="143"/>
        <v>0.1464274791040783</v>
      </c>
      <c r="JM77" s="86">
        <f t="shared" si="144"/>
        <v>0.12745369193783229</v>
      </c>
    </row>
    <row r="78" spans="2:273" x14ac:dyDescent="0.25">
      <c r="B78" s="2">
        <v>51</v>
      </c>
      <c r="C78" s="37">
        <v>205.71700000000001</v>
      </c>
      <c r="D78" s="37">
        <v>212.46600000000001</v>
      </c>
      <c r="E78" s="37">
        <v>212.56899999999999</v>
      </c>
      <c r="F78" s="37">
        <v>202.81</v>
      </c>
      <c r="G78" s="37">
        <v>217.79300000000001</v>
      </c>
      <c r="H78" s="37">
        <v>200.27600000000001</v>
      </c>
      <c r="I78" s="37">
        <v>204.351</v>
      </c>
      <c r="J78" s="37">
        <v>208.614</v>
      </c>
      <c r="K78" s="37">
        <v>201.649</v>
      </c>
      <c r="L78" s="37">
        <v>193.518</v>
      </c>
      <c r="M78" s="37">
        <v>208.50899999999999</v>
      </c>
      <c r="N78" s="37">
        <v>206.23599999999999</v>
      </c>
      <c r="O78" s="37">
        <v>217.8</v>
      </c>
      <c r="P78" s="37">
        <v>197.52699999999999</v>
      </c>
      <c r="Q78" s="37">
        <v>176.45</v>
      </c>
      <c r="S78" s="4">
        <f t="shared" si="8"/>
        <v>197.75858115373259</v>
      </c>
      <c r="T78" s="4">
        <f t="shared" si="9"/>
        <v>203.37649156566061</v>
      </c>
      <c r="U78" s="4">
        <f t="shared" si="10"/>
        <v>204.2903164806346</v>
      </c>
      <c r="V78" s="4">
        <f t="shared" si="11"/>
        <v>196.67009335305187</v>
      </c>
      <c r="W78" s="4">
        <f t="shared" si="12"/>
        <v>205.63421097239444</v>
      </c>
      <c r="X78" s="4">
        <f t="shared" si="13"/>
        <v>193.12406443348866</v>
      </c>
      <c r="Y78" s="4">
        <f t="shared" si="14"/>
        <v>195.34003053489056</v>
      </c>
      <c r="Z78" s="4">
        <f t="shared" si="15"/>
        <v>199.27041392843276</v>
      </c>
      <c r="AA78" s="4">
        <f t="shared" si="16"/>
        <v>195.23240310468051</v>
      </c>
      <c r="AB78" s="4">
        <f t="shared" si="17"/>
        <v>190.9130136616013</v>
      </c>
      <c r="AC78" s="4">
        <f t="shared" si="18"/>
        <v>203.54327676379117</v>
      </c>
      <c r="AD78" s="4">
        <f t="shared" si="19"/>
        <v>197.25386792347743</v>
      </c>
      <c r="AE78" s="4">
        <f t="shared" si="20"/>
        <v>208.85885198038469</v>
      </c>
      <c r="AF78" s="4">
        <f t="shared" si="21"/>
        <v>192.41662202595379</v>
      </c>
      <c r="AG78" s="4">
        <f t="shared" si="22"/>
        <v>177.33330481652888</v>
      </c>
      <c r="AI78" s="4">
        <f t="shared" si="23"/>
        <v>7.9584188462674206</v>
      </c>
      <c r="AJ78" s="4">
        <f t="shared" si="24"/>
        <v>9.0895084343393933</v>
      </c>
      <c r="AK78" s="4">
        <f t="shared" si="25"/>
        <v>8.2786835193653872</v>
      </c>
      <c r="AL78" s="4">
        <f t="shared" si="26"/>
        <v>6.139906646948134</v>
      </c>
      <c r="AM78" s="4">
        <f t="shared" si="27"/>
        <v>12.158789027605565</v>
      </c>
      <c r="AN78" s="4">
        <f t="shared" si="28"/>
        <v>7.1519355665113551</v>
      </c>
      <c r="AO78" s="4">
        <f t="shared" si="29"/>
        <v>9.0109694651094401</v>
      </c>
      <c r="AP78" s="4">
        <f t="shared" si="30"/>
        <v>9.3435860715672447</v>
      </c>
      <c r="AQ78" s="4">
        <f t="shared" si="31"/>
        <v>6.4165968953194863</v>
      </c>
      <c r="AR78" s="4">
        <f t="shared" si="32"/>
        <v>2.6049863383987031</v>
      </c>
      <c r="AS78" s="4">
        <f t="shared" si="33"/>
        <v>4.9657232362088166</v>
      </c>
      <c r="AT78" s="4">
        <f t="shared" si="34"/>
        <v>8.9821320765225607</v>
      </c>
      <c r="AU78" s="4">
        <f t="shared" si="35"/>
        <v>8.9411480196153263</v>
      </c>
      <c r="AV78" s="4">
        <f t="shared" si="224"/>
        <v>5.1103779740462016</v>
      </c>
      <c r="AW78" s="4">
        <f t="shared" si="224"/>
        <v>-0.88330481652889148</v>
      </c>
      <c r="AY78" s="2">
        <f t="shared" si="96"/>
        <v>130.7918432838901</v>
      </c>
      <c r="AZ78" s="2">
        <f t="shared" si="147"/>
        <v>131.39147314081023</v>
      </c>
      <c r="BA78" s="2">
        <f t="shared" si="148"/>
        <v>129.64668195648485</v>
      </c>
      <c r="BB78" s="2">
        <f t="shared" si="149"/>
        <v>130.32906375101862</v>
      </c>
      <c r="BC78" s="2">
        <f t="shared" si="150"/>
        <v>130.81297168247085</v>
      </c>
      <c r="BD78" s="2">
        <f t="shared" si="151"/>
        <v>128.83370856474045</v>
      </c>
      <c r="BE78" s="2">
        <f t="shared" si="152"/>
        <v>129.57280786818382</v>
      </c>
      <c r="BF78" s="2">
        <f t="shared" si="153"/>
        <v>128.1021474504868</v>
      </c>
      <c r="BG78" s="2">
        <f t="shared" si="154"/>
        <v>131.22218235076681</v>
      </c>
      <c r="BH78" s="2">
        <f t="shared" si="155"/>
        <v>131.74633102374617</v>
      </c>
      <c r="BI78" s="2">
        <f t="shared" si="156"/>
        <v>131.46557229003784</v>
      </c>
      <c r="BJ78" s="2">
        <f t="shared" si="157"/>
        <v>132.42080857147849</v>
      </c>
      <c r="BK78" s="2">
        <f t="shared" si="158"/>
        <v>132.57694689212073</v>
      </c>
      <c r="BL78" s="2">
        <f t="shared" si="159"/>
        <v>132.66385487376826</v>
      </c>
      <c r="BM78" s="2">
        <f t="shared" si="160"/>
        <v>131.84117930154372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138.52234024390245</v>
      </c>
      <c r="DL78" s="2">
        <f t="shared" si="225"/>
        <v>139.92727804878047</v>
      </c>
      <c r="DM78" s="2">
        <f t="shared" si="225"/>
        <v>138.21739494773522</v>
      </c>
      <c r="DN78" s="2">
        <f t="shared" si="225"/>
        <v>139.48325825515951</v>
      </c>
      <c r="DO78" s="2">
        <f t="shared" si="225"/>
        <v>140.63348725243463</v>
      </c>
      <c r="DP78" s="2">
        <f t="shared" si="225"/>
        <v>137.70088264580372</v>
      </c>
      <c r="DQ78" s="2">
        <f t="shared" si="225"/>
        <v>136.48602418207676</v>
      </c>
      <c r="DR78" s="2">
        <f t="shared" si="225"/>
        <v>134.83361176470589</v>
      </c>
      <c r="DS78" s="2">
        <f t="shared" si="225"/>
        <v>137.7927744744745</v>
      </c>
      <c r="DT78" s="2">
        <f t="shared" si="225"/>
        <v>137.17506353722143</v>
      </c>
      <c r="DU78" s="2">
        <f t="shared" si="225"/>
        <v>140.51579962476549</v>
      </c>
      <c r="DV78" s="2">
        <f t="shared" si="225"/>
        <v>142.23649217638695</v>
      </c>
      <c r="DW78" s="2">
        <f t="shared" si="225"/>
        <v>140.48980694980693</v>
      </c>
      <c r="DX78" s="2">
        <f t="shared" si="225"/>
        <v>138.1132219251337</v>
      </c>
      <c r="DY78" s="2">
        <f t="shared" si="225"/>
        <v>136.20467741935482</v>
      </c>
      <c r="EA78" s="2">
        <f t="shared" si="71"/>
        <v>127.65105005340435</v>
      </c>
      <c r="EB78" s="2">
        <f t="shared" si="72"/>
        <v>128.1072810060711</v>
      </c>
      <c r="EC78" s="2">
        <f t="shared" si="73"/>
        <v>126.36273864648263</v>
      </c>
      <c r="ED78" s="2">
        <f t="shared" si="74"/>
        <v>126.4923211592837</v>
      </c>
      <c r="EE78" s="2">
        <f t="shared" si="75"/>
        <v>126.70682055036626</v>
      </c>
      <c r="EF78" s="2">
        <f t="shared" si="76"/>
        <v>124.77516182942455</v>
      </c>
      <c r="EG78" s="2">
        <f t="shared" si="77"/>
        <v>126.38482042612426</v>
      </c>
      <c r="EH78" s="2">
        <f t="shared" si="78"/>
        <v>125.1043598350622</v>
      </c>
      <c r="EI78" s="2">
        <f t="shared" si="79"/>
        <v>128.19206767637954</v>
      </c>
      <c r="EJ78" s="2">
        <f t="shared" si="80"/>
        <v>129.33190142387733</v>
      </c>
      <c r="EK78" s="2">
        <f t="shared" si="81"/>
        <v>128.23642692311094</v>
      </c>
      <c r="EL78" s="2">
        <f t="shared" si="82"/>
        <v>128.09616099396271</v>
      </c>
      <c r="EM78" s="2">
        <f t="shared" si="83"/>
        <v>129.13248587131849</v>
      </c>
      <c r="EN78" s="2">
        <f t="shared" si="84"/>
        <v>129.88368190389494</v>
      </c>
      <c r="EO78" s="2">
        <f t="shared" si="85"/>
        <v>129.45711035043024</v>
      </c>
      <c r="EQ78" s="2">
        <f t="shared" si="86"/>
        <v>128.18063298357669</v>
      </c>
      <c r="ER78" s="2">
        <f t="shared" si="226"/>
        <v>126.92131285185779</v>
      </c>
      <c r="ES78" s="2">
        <f t="shared" si="226"/>
        <v>126.4248810279951</v>
      </c>
      <c r="ET78" s="2">
        <f t="shared" si="226"/>
        <v>126.74091100992915</v>
      </c>
      <c r="EU78" s="2">
        <f t="shared" si="226"/>
        <v>126.61003263992812</v>
      </c>
      <c r="EV78" s="2">
        <f t="shared" si="226"/>
        <v>124.74213685780714</v>
      </c>
      <c r="EW78" s="2">
        <f t="shared" si="226"/>
        <v>126.51505625208509</v>
      </c>
      <c r="EX78" s="2">
        <f t="shared" si="226"/>
        <v>125.56899818814543</v>
      </c>
      <c r="EY78" s="2">
        <f t="shared" si="226"/>
        <v>128.02046693654361</v>
      </c>
      <c r="EZ78" s="2">
        <f t="shared" si="226"/>
        <v>129.21532360532746</v>
      </c>
      <c r="FA78" s="2">
        <f t="shared" si="226"/>
        <v>128.77968672751635</v>
      </c>
      <c r="FB78" s="2">
        <f t="shared" si="226"/>
        <v>127.91619032698443</v>
      </c>
      <c r="FC78" s="2">
        <f t="shared" si="226"/>
        <v>129.25534418689395</v>
      </c>
      <c r="FD78" s="2">
        <f t="shared" si="226"/>
        <v>129.88749273773072</v>
      </c>
      <c r="FE78" s="2">
        <f t="shared" si="226"/>
        <v>138.23690567164351</v>
      </c>
      <c r="FG78" s="2">
        <f t="shared" si="88"/>
        <v>0.71110572489645296</v>
      </c>
      <c r="FH78" s="2">
        <f t="shared" si="227"/>
        <v>0.72211288525376149</v>
      </c>
      <c r="FI78" s="2">
        <f t="shared" si="227"/>
        <v>0.72298482529368657</v>
      </c>
      <c r="FJ78" s="2">
        <f t="shared" si="227"/>
        <v>0.70466613080546736</v>
      </c>
      <c r="FK78" s="2">
        <f t="shared" si="227"/>
        <v>0.70515697333130722</v>
      </c>
      <c r="FL78" s="2">
        <f t="shared" si="227"/>
        <v>0.68600931727347347</v>
      </c>
      <c r="FM78" s="2">
        <f t="shared" si="227"/>
        <v>0.68439942110477914</v>
      </c>
      <c r="FN78" s="2">
        <f t="shared" si="227"/>
        <v>0.6918965523988253</v>
      </c>
      <c r="FO78" s="2">
        <f t="shared" si="227"/>
        <v>0.68437947530957122</v>
      </c>
      <c r="FP78" s="2">
        <f t="shared" si="227"/>
        <v>0.69215567187539917</v>
      </c>
      <c r="FQ78" s="2">
        <f t="shared" si="227"/>
        <v>0.73704522640256098</v>
      </c>
      <c r="FR78" s="2">
        <f t="shared" si="227"/>
        <v>0.6941579067060295</v>
      </c>
      <c r="FS78" s="2">
        <f t="shared" si="227"/>
        <v>0.69672231622649095</v>
      </c>
      <c r="FT78" s="2">
        <f t="shared" si="227"/>
        <v>0.66217163322179318</v>
      </c>
      <c r="FU78" s="2">
        <f t="shared" si="227"/>
        <v>0.64694574434094188</v>
      </c>
      <c r="FW78" s="2">
        <f t="shared" si="112"/>
        <v>2.6385189843917153E-4</v>
      </c>
      <c r="FX78" s="2">
        <f t="shared" si="164"/>
        <v>3.648831268498249E-4</v>
      </c>
      <c r="FY78" s="2">
        <f t="shared" si="165"/>
        <v>3.8015323647788148E-4</v>
      </c>
      <c r="FZ78" s="2">
        <f t="shared" si="166"/>
        <v>3.1728868627625885E-4</v>
      </c>
      <c r="GA78" s="2">
        <f t="shared" si="167"/>
        <v>3.0406420821651716E-4</v>
      </c>
      <c r="GB78" s="2">
        <f t="shared" si="168"/>
        <v>2.7762480934340775E-4</v>
      </c>
      <c r="GC78" s="2">
        <f t="shared" si="169"/>
        <v>3.2010502525450758E-4</v>
      </c>
      <c r="GD78" s="2">
        <f t="shared" si="170"/>
        <v>3.692190277383857E-4</v>
      </c>
      <c r="GE78" s="2">
        <f t="shared" si="171"/>
        <v>3.8136564264413581E-4</v>
      </c>
      <c r="GF78" s="2">
        <f t="shared" si="172"/>
        <v>3.7203720604295822E-4</v>
      </c>
      <c r="GG78" s="2">
        <f t="shared" si="173"/>
        <v>4.1545176526625163E-4</v>
      </c>
      <c r="GH78" s="2">
        <f t="shared" si="174"/>
        <v>3.384506368946939E-4</v>
      </c>
      <c r="GI78" s="2">
        <f t="shared" si="175"/>
        <v>3.173594398929623E-4</v>
      </c>
      <c r="GJ78" s="2">
        <f t="shared" si="176"/>
        <v>2.3752342817900046E-4</v>
      </c>
      <c r="GK78" s="2">
        <f t="shared" si="177"/>
        <v>2.0634673343280919E-4</v>
      </c>
      <c r="GM78" s="86">
        <f t="shared" si="113"/>
        <v>0.22671059227868301</v>
      </c>
      <c r="GN78" s="86">
        <f t="shared" si="178"/>
        <v>0.24532554022375255</v>
      </c>
      <c r="GO78" s="86">
        <f t="shared" si="179"/>
        <v>0.25076689777027533</v>
      </c>
      <c r="GP78" s="86">
        <f t="shared" si="180"/>
        <v>0.22342068781546937</v>
      </c>
      <c r="GQ78" s="86">
        <f t="shared" si="181"/>
        <v>0.25068944869298482</v>
      </c>
      <c r="GR78" s="86">
        <f t="shared" si="182"/>
        <v>0.2113621187147777</v>
      </c>
      <c r="GS78" s="86">
        <f t="shared" si="183"/>
        <v>0.21610541460120275</v>
      </c>
      <c r="GT78" s="86">
        <f t="shared" si="184"/>
        <v>0.24358037034917415</v>
      </c>
      <c r="GU78" s="86">
        <f t="shared" si="185"/>
        <v>0.22166278549362264</v>
      </c>
      <c r="GV78" s="86">
        <f t="shared" si="186"/>
        <v>0.22387986032589291</v>
      </c>
      <c r="GW78" s="86">
        <f t="shared" si="187"/>
        <v>0.30119637631861329</v>
      </c>
      <c r="GX78" s="86">
        <f t="shared" si="188"/>
        <v>0.22456929907779502</v>
      </c>
      <c r="GY78" s="86">
        <f t="shared" si="189"/>
        <v>0.26227165459235069</v>
      </c>
      <c r="GZ78" s="86">
        <f t="shared" si="190"/>
        <v>0.19817455717600935</v>
      </c>
      <c r="HA78" s="86">
        <f t="shared" si="191"/>
        <v>0.17716245798567068</v>
      </c>
      <c r="HC78" s="86">
        <f t="shared" si="145"/>
        <v>5.9448460543677824E-6</v>
      </c>
      <c r="HD78" s="86">
        <f t="shared" si="192"/>
        <v>9.3879715148228014E-6</v>
      </c>
      <c r="HE78" s="86">
        <f t="shared" si="193"/>
        <v>2.8670694458569115E-6</v>
      </c>
      <c r="HF78" s="86">
        <f t="shared" si="194"/>
        <v>5.6756879621895375E-7</v>
      </c>
      <c r="HG78" s="86">
        <f t="shared" si="195"/>
        <v>5.442108406826562E-6</v>
      </c>
      <c r="HH78" s="86">
        <f t="shared" si="196"/>
        <v>1.0315658967171487E-6</v>
      </c>
      <c r="HI78" s="86">
        <f t="shared" si="197"/>
        <v>5.7145624436948037E-7</v>
      </c>
      <c r="HJ78" s="86">
        <f t="shared" si="198"/>
        <v>1.1713974081370957E-6</v>
      </c>
      <c r="HK78" s="86">
        <f t="shared" si="199"/>
        <v>4.4266640537499664E-7</v>
      </c>
      <c r="HL78" s="86">
        <f t="shared" si="200"/>
        <v>6.7513853321476904E-7</v>
      </c>
      <c r="HM78" s="86">
        <f t="shared" si="201"/>
        <v>9.6461952505456226E-6</v>
      </c>
      <c r="HN78" s="86">
        <f t="shared" si="202"/>
        <v>2.1352547719950101E-6</v>
      </c>
      <c r="HO78" s="86">
        <f t="shared" si="203"/>
        <v>1.4444864686557218E-6</v>
      </c>
      <c r="HP78" s="86">
        <f t="shared" si="204"/>
        <v>1.3973470313992928E-9</v>
      </c>
      <c r="HQ78" s="86">
        <f t="shared" si="205"/>
        <v>3.2545227162629982E-10</v>
      </c>
      <c r="HS78" s="86">
        <f t="shared" si="114"/>
        <v>4.804562692798899E-48</v>
      </c>
      <c r="HT78" s="86">
        <f t="shared" si="206"/>
        <v>1.8561460266754876E-44</v>
      </c>
      <c r="HU78" s="86">
        <f t="shared" si="207"/>
        <v>5.455676244441907E-50</v>
      </c>
      <c r="HV78" s="86">
        <f t="shared" si="208"/>
        <v>4.654517020238451E-60</v>
      </c>
      <c r="HW78" s="86">
        <f t="shared" si="209"/>
        <v>2.0915563261507115E-50</v>
      </c>
      <c r="HX78" s="86">
        <f t="shared" si="210"/>
        <v>4.1152252887766235E-58</v>
      </c>
      <c r="HY78" s="86">
        <f t="shared" si="211"/>
        <v>2.3841324200823938E-61</v>
      </c>
      <c r="HZ78" s="86">
        <f t="shared" si="212"/>
        <v>1.4850476147583728E-59</v>
      </c>
      <c r="IA78" s="86">
        <f t="shared" si="213"/>
        <v>1.0808025647173061E-63</v>
      </c>
      <c r="IB78" s="86">
        <f t="shared" si="214"/>
        <v>1.0712004886805822E-60</v>
      </c>
      <c r="IC78" s="86">
        <f t="shared" si="215"/>
        <v>2.4472731198667492E-49</v>
      </c>
      <c r="ID78" s="86">
        <f t="shared" si="216"/>
        <v>2.9629821983500623E-54</v>
      </c>
      <c r="IE78" s="86">
        <f t="shared" si="217"/>
        <v>3.2458826824054617E-58</v>
      </c>
      <c r="IF78" s="86">
        <f t="shared" si="218"/>
        <v>4.7892746771372431E-29</v>
      </c>
      <c r="IG78" s="86">
        <f t="shared" si="219"/>
        <v>1.1391810143547192E-30</v>
      </c>
      <c r="II78" s="86">
        <f t="shared" si="115"/>
        <v>5.1582576803582791E-229</v>
      </c>
      <c r="IJ78" s="86">
        <f t="shared" si="116"/>
        <v>5.1552116552975608E-212</v>
      </c>
      <c r="IK78" s="86">
        <f t="shared" si="117"/>
        <v>2.7214182913689589E-239</v>
      </c>
      <c r="IL78" s="86">
        <f t="shared" si="118"/>
        <v>4.2134773659502168E-284</v>
      </c>
      <c r="IM78" s="86">
        <f t="shared" si="119"/>
        <v>2.1458239241813036E-242</v>
      </c>
      <c r="IN78" s="86">
        <f t="shared" si="120"/>
        <v>5.2177628288794805E-281</v>
      </c>
      <c r="IO78" s="86">
        <f t="shared" si="121"/>
        <v>7.9829088451898255E-294</v>
      </c>
      <c r="IP78" s="86">
        <f t="shared" si="122"/>
        <v>1.4062001675049601E-285</v>
      </c>
      <c r="IQ78" s="86">
        <f t="shared" si="123"/>
        <v>4.2556056276933367E-306</v>
      </c>
      <c r="IR78" s="86">
        <f t="shared" si="124"/>
        <v>1.4827237903950582E-293</v>
      </c>
      <c r="IS78" s="86">
        <f t="shared" si="125"/>
        <v>6.4738757359392654E-237</v>
      </c>
      <c r="IT78" s="86">
        <f t="shared" si="126"/>
        <v>6.9082671062390983E-262</v>
      </c>
      <c r="IU78" s="86">
        <f t="shared" si="127"/>
        <v>4.7906385198056192E-284</v>
      </c>
      <c r="IV78" s="86">
        <f t="shared" si="128"/>
        <v>1.6865500199621866E-160</v>
      </c>
      <c r="IW78" s="86">
        <f t="shared" si="129"/>
        <v>2.3445163838551785E-118</v>
      </c>
      <c r="IY78" s="86">
        <f t="shared" si="130"/>
        <v>0.22671653712473738</v>
      </c>
      <c r="IZ78" s="86">
        <f t="shared" si="131"/>
        <v>0.24533492819526737</v>
      </c>
      <c r="JA78" s="86">
        <f t="shared" si="132"/>
        <v>0.25076976483972119</v>
      </c>
      <c r="JB78" s="86">
        <f t="shared" si="133"/>
        <v>0.22342125538426558</v>
      </c>
      <c r="JC78" s="86">
        <f t="shared" si="134"/>
        <v>0.25069489080139162</v>
      </c>
      <c r="JD78" s="86">
        <f t="shared" si="135"/>
        <v>0.21136315028067443</v>
      </c>
      <c r="JE78" s="86">
        <f t="shared" si="136"/>
        <v>0.21610598605744713</v>
      </c>
      <c r="JF78" s="86">
        <f t="shared" si="137"/>
        <v>0.24358154174658228</v>
      </c>
      <c r="JG78" s="86">
        <f t="shared" si="138"/>
        <v>0.22166322816002801</v>
      </c>
      <c r="JH78" s="86">
        <f t="shared" si="139"/>
        <v>0.22388053546442613</v>
      </c>
      <c r="JI78" s="86">
        <f t="shared" si="140"/>
        <v>0.30120602251386386</v>
      </c>
      <c r="JJ78" s="86">
        <f t="shared" si="141"/>
        <v>0.22457143433256702</v>
      </c>
      <c r="JK78" s="86">
        <f t="shared" si="142"/>
        <v>0.26227309907881935</v>
      </c>
      <c r="JL78" s="86">
        <f t="shared" si="143"/>
        <v>0.19817455857335639</v>
      </c>
      <c r="JM78" s="86">
        <f t="shared" si="144"/>
        <v>0.17716245831112296</v>
      </c>
    </row>
    <row r="79" spans="2:273" x14ac:dyDescent="0.25">
      <c r="B79" s="2">
        <v>52</v>
      </c>
      <c r="C79" s="37">
        <v>218.03299999999999</v>
      </c>
      <c r="D79" s="37">
        <v>223.62100000000001</v>
      </c>
      <c r="E79" s="37">
        <v>223.845</v>
      </c>
      <c r="F79" s="37">
        <v>216.03399999999999</v>
      </c>
      <c r="G79" s="37">
        <v>226.96600000000001</v>
      </c>
      <c r="H79" s="37">
        <v>213.70699999999999</v>
      </c>
      <c r="I79" s="37">
        <v>216.982</v>
      </c>
      <c r="J79" s="37">
        <v>220.77199999999999</v>
      </c>
      <c r="K79" s="37">
        <v>212.14</v>
      </c>
      <c r="L79" s="37">
        <v>207.429</v>
      </c>
      <c r="M79" s="37">
        <v>219.38200000000001</v>
      </c>
      <c r="N79" s="37">
        <v>217.709</v>
      </c>
      <c r="O79" s="37">
        <v>226.58199999999999</v>
      </c>
      <c r="P79" s="37">
        <v>211.036</v>
      </c>
      <c r="Q79" s="37">
        <v>190.35</v>
      </c>
      <c r="S79" s="4">
        <f t="shared" si="8"/>
        <v>208.41886650831032</v>
      </c>
      <c r="T79" s="4">
        <f t="shared" si="9"/>
        <v>214.08879023055317</v>
      </c>
      <c r="U79" s="4">
        <f t="shared" si="10"/>
        <v>215.34221374590041</v>
      </c>
      <c r="V79" s="4">
        <f t="shared" si="11"/>
        <v>207.68968188024371</v>
      </c>
      <c r="W79" s="4">
        <f t="shared" si="12"/>
        <v>217.85120351969729</v>
      </c>
      <c r="X79" s="4">
        <f t="shared" si="13"/>
        <v>205.07172775119983</v>
      </c>
      <c r="Y79" s="4">
        <f t="shared" si="14"/>
        <v>207.69916161775512</v>
      </c>
      <c r="Z79" s="4">
        <f t="shared" si="15"/>
        <v>211.89346430056133</v>
      </c>
      <c r="AA79" s="4">
        <f t="shared" si="16"/>
        <v>207.01416051720255</v>
      </c>
      <c r="AB79" s="4">
        <f t="shared" si="17"/>
        <v>201.49537688853113</v>
      </c>
      <c r="AC79" s="4">
        <f t="shared" si="18"/>
        <v>213.10783179523872</v>
      </c>
      <c r="AD79" s="4">
        <f t="shared" si="19"/>
        <v>208.63792555241574</v>
      </c>
      <c r="AE79" s="4">
        <f t="shared" si="20"/>
        <v>221.44748234856857</v>
      </c>
      <c r="AF79" s="4">
        <f t="shared" si="21"/>
        <v>205.24624613766716</v>
      </c>
      <c r="AG79" s="4">
        <f t="shared" si="22"/>
        <v>188.43259511749486</v>
      </c>
      <c r="AI79" s="4">
        <f t="shared" si="23"/>
        <v>9.614133491689671</v>
      </c>
      <c r="AJ79" s="4">
        <f t="shared" si="24"/>
        <v>9.5322097694468368</v>
      </c>
      <c r="AK79" s="4">
        <f t="shared" si="25"/>
        <v>8.5027862540995898</v>
      </c>
      <c r="AL79" s="4">
        <f t="shared" si="26"/>
        <v>8.3443181197562808</v>
      </c>
      <c r="AM79" s="4">
        <f t="shared" si="27"/>
        <v>9.1147964803027151</v>
      </c>
      <c r="AN79" s="4">
        <f t="shared" si="28"/>
        <v>8.6352722488001632</v>
      </c>
      <c r="AO79" s="4">
        <f t="shared" si="29"/>
        <v>9.2828383822448757</v>
      </c>
      <c r="AP79" s="4">
        <f t="shared" si="30"/>
        <v>8.8785356994386575</v>
      </c>
      <c r="AQ79" s="4">
        <f t="shared" si="31"/>
        <v>5.1258394827974314</v>
      </c>
      <c r="AR79" s="4">
        <f t="shared" si="32"/>
        <v>5.9336231114688758</v>
      </c>
      <c r="AS79" s="4">
        <f t="shared" si="33"/>
        <v>6.2741682047612812</v>
      </c>
      <c r="AT79" s="4">
        <f t="shared" si="34"/>
        <v>9.071074447584266</v>
      </c>
      <c r="AU79" s="4">
        <f t="shared" si="35"/>
        <v>5.1345176514314232</v>
      </c>
      <c r="AV79" s="4">
        <f t="shared" si="224"/>
        <v>5.7897538623328444</v>
      </c>
      <c r="AW79" s="4">
        <f t="shared" si="224"/>
        <v>1.9174048825051386</v>
      </c>
      <c r="AY79" s="2">
        <f t="shared" si="96"/>
        <v>130.59785882219052</v>
      </c>
      <c r="AZ79" s="2">
        <f t="shared" si="147"/>
        <v>131.18694555822572</v>
      </c>
      <c r="BA79" s="2">
        <f t="shared" si="148"/>
        <v>129.46555892366928</v>
      </c>
      <c r="BB79" s="2">
        <f t="shared" si="149"/>
        <v>130.13859490603755</v>
      </c>
      <c r="BC79" s="2">
        <f t="shared" si="150"/>
        <v>130.60304406259976</v>
      </c>
      <c r="BD79" s="2">
        <f t="shared" si="151"/>
        <v>128.63362416255049</v>
      </c>
      <c r="BE79" s="2">
        <f t="shared" si="152"/>
        <v>129.41094553980153</v>
      </c>
      <c r="BF79" s="2">
        <f t="shared" si="153"/>
        <v>127.9337198396321</v>
      </c>
      <c r="BG79" s="2">
        <f t="shared" si="154"/>
        <v>131.05516028382769</v>
      </c>
      <c r="BH79" s="2">
        <f t="shared" si="155"/>
        <v>131.58841267726402</v>
      </c>
      <c r="BI79" s="2">
        <f t="shared" si="156"/>
        <v>131.27577950778834</v>
      </c>
      <c r="BJ79" s="2">
        <f t="shared" si="157"/>
        <v>132.1850627905738</v>
      </c>
      <c r="BK79" s="2">
        <f t="shared" si="158"/>
        <v>132.39838651765191</v>
      </c>
      <c r="BL79" s="2">
        <f t="shared" si="159"/>
        <v>132.52779508160958</v>
      </c>
      <c r="BM79" s="2">
        <f t="shared" si="160"/>
        <v>131.82503354378375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138.69132682926829</v>
      </c>
      <c r="DL79" s="2">
        <f t="shared" si="225"/>
        <v>140.15858048780487</v>
      </c>
      <c r="DM79" s="2">
        <f t="shared" si="225"/>
        <v>138.43347456445994</v>
      </c>
      <c r="DN79" s="2">
        <f t="shared" si="225"/>
        <v>139.74388395872424</v>
      </c>
      <c r="DO79" s="2">
        <f t="shared" si="225"/>
        <v>140.93913962140277</v>
      </c>
      <c r="DP79" s="2">
        <f t="shared" si="225"/>
        <v>137.94889331436701</v>
      </c>
      <c r="DQ79" s="2">
        <f t="shared" si="225"/>
        <v>136.68143148411562</v>
      </c>
      <c r="DR79" s="2">
        <f t="shared" si="225"/>
        <v>134.97622913165267</v>
      </c>
      <c r="DS79" s="2">
        <f t="shared" si="225"/>
        <v>138.00283933933935</v>
      </c>
      <c r="DT79" s="2">
        <f t="shared" si="225"/>
        <v>137.32582835467045</v>
      </c>
      <c r="DU79" s="2">
        <f t="shared" si="225"/>
        <v>140.71126707317075</v>
      </c>
      <c r="DV79" s="2">
        <f t="shared" si="225"/>
        <v>142.49235917496446</v>
      </c>
      <c r="DW79" s="2">
        <f t="shared" si="225"/>
        <v>140.73373629343627</v>
      </c>
      <c r="DX79" s="2">
        <f t="shared" si="225"/>
        <v>138.29622359625671</v>
      </c>
      <c r="DY79" s="2">
        <f t="shared" si="225"/>
        <v>136.35032258064516</v>
      </c>
      <c r="EA79" s="2">
        <f t="shared" si="71"/>
        <v>127.59890873585242</v>
      </c>
      <c r="EB79" s="2">
        <f t="shared" si="72"/>
        <v>128.0388475474607</v>
      </c>
      <c r="EC79" s="2">
        <f t="shared" si="73"/>
        <v>126.33176353022657</v>
      </c>
      <c r="ED79" s="2">
        <f t="shared" si="74"/>
        <v>126.46700512488221</v>
      </c>
      <c r="EE79" s="2">
        <f t="shared" si="75"/>
        <v>126.66158738668524</v>
      </c>
      <c r="EF79" s="2">
        <f t="shared" si="76"/>
        <v>124.74513768035207</v>
      </c>
      <c r="EG79" s="2">
        <f t="shared" si="77"/>
        <v>126.35320496866063</v>
      </c>
      <c r="EH79" s="2">
        <f t="shared" si="78"/>
        <v>125.07335021905809</v>
      </c>
      <c r="EI79" s="2">
        <f t="shared" si="79"/>
        <v>128.13307312246855</v>
      </c>
      <c r="EJ79" s="2">
        <f t="shared" si="80"/>
        <v>129.26122467141292</v>
      </c>
      <c r="EK79" s="2">
        <f t="shared" si="81"/>
        <v>128.20536727508861</v>
      </c>
      <c r="EL79" s="2">
        <f t="shared" si="82"/>
        <v>128.04340582228167</v>
      </c>
      <c r="EM79" s="2">
        <f t="shared" si="83"/>
        <v>129.08926859430073</v>
      </c>
      <c r="EN79" s="2">
        <f t="shared" si="84"/>
        <v>129.84379029845894</v>
      </c>
      <c r="EO79" s="2">
        <f t="shared" si="85"/>
        <v>129.56985850284335</v>
      </c>
      <c r="EQ79" s="2">
        <f t="shared" si="86"/>
        <v>128.11828512773727</v>
      </c>
      <c r="ER79" s="2">
        <f t="shared" si="226"/>
        <v>126.87643644643717</v>
      </c>
      <c r="ES79" s="2">
        <f t="shared" si="226"/>
        <v>126.3926421216233</v>
      </c>
      <c r="ET79" s="2">
        <f t="shared" si="226"/>
        <v>126.71061646887343</v>
      </c>
      <c r="EU79" s="2">
        <f t="shared" si="226"/>
        <v>126.56671131210445</v>
      </c>
      <c r="EV79" s="2">
        <f t="shared" si="226"/>
        <v>124.71274293176482</v>
      </c>
      <c r="EW79" s="2">
        <f t="shared" si="226"/>
        <v>126.48084481313961</v>
      </c>
      <c r="EX79" s="2">
        <f t="shared" si="226"/>
        <v>125.528469812883</v>
      </c>
      <c r="EY79" s="2">
        <f t="shared" si="226"/>
        <v>127.96494374973508</v>
      </c>
      <c r="EZ79" s="2">
        <f t="shared" si="226"/>
        <v>129.14701892831332</v>
      </c>
      <c r="FA79" s="2">
        <f t="shared" si="226"/>
        <v>128.73721765198462</v>
      </c>
      <c r="FB79" s="2">
        <f t="shared" si="226"/>
        <v>127.86702503783019</v>
      </c>
      <c r="FC79" s="2">
        <f t="shared" si="226"/>
        <v>129.20967717844897</v>
      </c>
      <c r="FD79" s="2">
        <f t="shared" si="226"/>
        <v>129.84749746544736</v>
      </c>
      <c r="FE79" s="2">
        <f t="shared" si="226"/>
        <v>138.15116898691429</v>
      </c>
      <c r="FG79" s="2">
        <f t="shared" si="88"/>
        <v>0.72965319146473229</v>
      </c>
      <c r="FH79" s="2">
        <f t="shared" si="227"/>
        <v>0.7402118450335563</v>
      </c>
      <c r="FI79" s="2">
        <f t="shared" si="227"/>
        <v>0.74104736020374029</v>
      </c>
      <c r="FJ79" s="2">
        <f t="shared" si="227"/>
        <v>0.72346625458583935</v>
      </c>
      <c r="FK79" s="2">
        <f t="shared" si="227"/>
        <v>0.72393809233880391</v>
      </c>
      <c r="FL79" s="2">
        <f t="shared" si="227"/>
        <v>0.70550073395877022</v>
      </c>
      <c r="FM79" s="2">
        <f t="shared" si="227"/>
        <v>0.70394764600949133</v>
      </c>
      <c r="FN79" s="2">
        <f t="shared" si="227"/>
        <v>0.71117637593206429</v>
      </c>
      <c r="FO79" s="2">
        <f t="shared" si="227"/>
        <v>0.70392840120096278</v>
      </c>
      <c r="FP79" s="2">
        <f t="shared" si="227"/>
        <v>0.71142604353424843</v>
      </c>
      <c r="FQ79" s="2">
        <f t="shared" si="227"/>
        <v>0.7545022736343443</v>
      </c>
      <c r="FR79" s="2">
        <f t="shared" si="227"/>
        <v>0.71335484857418308</v>
      </c>
      <c r="FS79" s="2">
        <f t="shared" si="227"/>
        <v>0.71582419131302966</v>
      </c>
      <c r="FT79" s="2">
        <f t="shared" si="227"/>
        <v>0.68245785289068772</v>
      </c>
      <c r="FU79" s="2">
        <f t="shared" si="227"/>
        <v>0.66768741903806605</v>
      </c>
      <c r="FW79" s="2">
        <f t="shared" si="112"/>
        <v>2.8930048922924136E-4</v>
      </c>
      <c r="FX79" s="2">
        <f t="shared" si="164"/>
        <v>4.0007230887951952E-4</v>
      </c>
      <c r="FY79" s="2">
        <f t="shared" si="165"/>
        <v>4.1681444769678963E-4</v>
      </c>
      <c r="FZ79" s="2">
        <f t="shared" si="166"/>
        <v>3.4788947698694391E-4</v>
      </c>
      <c r="GA79" s="2">
        <f t="shared" si="167"/>
        <v>3.3338999435266245E-4</v>
      </c>
      <c r="GB79" s="2">
        <f t="shared" si="168"/>
        <v>3.0440139684093862E-4</v>
      </c>
      <c r="GC79" s="2">
        <f t="shared" si="169"/>
        <v>3.5097734137965109E-4</v>
      </c>
      <c r="GD79" s="2">
        <f t="shared" si="170"/>
        <v>4.0482619296536775E-4</v>
      </c>
      <c r="GE79" s="2">
        <f t="shared" si="171"/>
        <v>4.1814372695905859E-4</v>
      </c>
      <c r="GF79" s="2">
        <f t="shared" si="172"/>
        <v>4.079160430543971E-4</v>
      </c>
      <c r="GG79" s="2">
        <f t="shared" si="173"/>
        <v>4.5551554417279296E-4</v>
      </c>
      <c r="GH79" s="2">
        <f t="shared" si="174"/>
        <v>3.7109162653124354E-4</v>
      </c>
      <c r="GI79" s="2">
        <f t="shared" si="175"/>
        <v>3.4796705203498773E-4</v>
      </c>
      <c r="GJ79" s="2">
        <f t="shared" si="176"/>
        <v>2.6043329202591638E-4</v>
      </c>
      <c r="GK79" s="2">
        <f t="shared" si="177"/>
        <v>2.2625018987457485E-4</v>
      </c>
      <c r="GM79" s="86">
        <f t="shared" si="113"/>
        <v>0.28134959356783129</v>
      </c>
      <c r="GN79" s="86">
        <f t="shared" si="178"/>
        <v>0.30159753786979981</v>
      </c>
      <c r="GO79" s="86">
        <f t="shared" si="179"/>
        <v>0.30819611930305402</v>
      </c>
      <c r="GP79" s="86">
        <f t="shared" si="180"/>
        <v>0.27940109993398166</v>
      </c>
      <c r="GQ79" s="86">
        <f t="shared" si="181"/>
        <v>0.31439687391633431</v>
      </c>
      <c r="GR79" s="86">
        <f t="shared" si="182"/>
        <v>0.27018593850761108</v>
      </c>
      <c r="GS79" s="86">
        <f t="shared" si="183"/>
        <v>0.27709346783881239</v>
      </c>
      <c r="GT79" s="86">
        <f t="shared" si="184"/>
        <v>0.31039299345251109</v>
      </c>
      <c r="GU79" s="86">
        <f t="shared" si="185"/>
        <v>0.28372669307916215</v>
      </c>
      <c r="GV79" s="86">
        <f t="shared" si="186"/>
        <v>0.28445130848178563</v>
      </c>
      <c r="GW79" s="86">
        <f t="shared" si="187"/>
        <v>0.36660050595716231</v>
      </c>
      <c r="GX79" s="86">
        <f t="shared" si="188"/>
        <v>0.28456848333009488</v>
      </c>
      <c r="GY79" s="86">
        <f t="shared" si="189"/>
        <v>0.33132612215270552</v>
      </c>
      <c r="GZ79" s="86">
        <f t="shared" si="190"/>
        <v>0.2615111958775872</v>
      </c>
      <c r="HA79" s="86">
        <f t="shared" si="191"/>
        <v>0.23964249894469694</v>
      </c>
      <c r="HC79" s="86">
        <f t="shared" si="145"/>
        <v>1.200051319915068E-5</v>
      </c>
      <c r="HD79" s="86">
        <f t="shared" si="192"/>
        <v>1.8700749964921976E-5</v>
      </c>
      <c r="HE79" s="86">
        <f t="shared" si="193"/>
        <v>6.2182368007687024E-6</v>
      </c>
      <c r="HF79" s="86">
        <f t="shared" si="194"/>
        <v>1.36522069091931E-6</v>
      </c>
      <c r="HG79" s="86">
        <f t="shared" si="195"/>
        <v>1.1381182541937192E-5</v>
      </c>
      <c r="HH79" s="86">
        <f t="shared" si="196"/>
        <v>2.389575047811218E-6</v>
      </c>
      <c r="HI79" s="86">
        <f t="shared" si="197"/>
        <v>1.3960419645855986E-6</v>
      </c>
      <c r="HJ79" s="86">
        <f t="shared" si="198"/>
        <v>2.8031968451622716E-6</v>
      </c>
      <c r="HK79" s="86">
        <f t="shared" si="199"/>
        <v>1.1333097318308163E-6</v>
      </c>
      <c r="HL79" s="86">
        <f t="shared" si="200"/>
        <v>1.6671743696058594E-6</v>
      </c>
      <c r="HM79" s="86">
        <f t="shared" si="201"/>
        <v>2.0202148564722106E-5</v>
      </c>
      <c r="HN79" s="86">
        <f t="shared" si="202"/>
        <v>4.7886770644275681E-6</v>
      </c>
      <c r="HO79" s="86">
        <f t="shared" si="203"/>
        <v>3.3703119598980028E-6</v>
      </c>
      <c r="HP79" s="86">
        <f t="shared" si="204"/>
        <v>5.2567898345157178E-9</v>
      </c>
      <c r="HQ79" s="86">
        <f t="shared" si="205"/>
        <v>1.3171539873270435E-9</v>
      </c>
      <c r="HS79" s="86">
        <f t="shared" si="114"/>
        <v>1.3127551747103063E-46</v>
      </c>
      <c r="HT79" s="86">
        <f t="shared" si="206"/>
        <v>4.4679638278276096E-43</v>
      </c>
      <c r="HU79" s="86">
        <f t="shared" si="207"/>
        <v>2.0173036798560591E-48</v>
      </c>
      <c r="HV79" s="86">
        <f t="shared" si="208"/>
        <v>3.1953126307969163E-58</v>
      </c>
      <c r="HW79" s="86">
        <f t="shared" si="209"/>
        <v>7.2770146251510861E-49</v>
      </c>
      <c r="HX79" s="86">
        <f t="shared" si="210"/>
        <v>2.4052006090576817E-56</v>
      </c>
      <c r="HY79" s="86">
        <f t="shared" si="211"/>
        <v>1.8525506386635663E-59</v>
      </c>
      <c r="HZ79" s="86">
        <f t="shared" si="212"/>
        <v>1.0965867964369327E-57</v>
      </c>
      <c r="IA79" s="86">
        <f t="shared" si="213"/>
        <v>1.1074054624809533E-61</v>
      </c>
      <c r="IB79" s="86">
        <f t="shared" si="214"/>
        <v>8.8013904490128248E-59</v>
      </c>
      <c r="IC79" s="86">
        <f t="shared" si="215"/>
        <v>9.0313411730589675E-48</v>
      </c>
      <c r="ID79" s="86">
        <f t="shared" si="216"/>
        <v>1.439959223837128E-52</v>
      </c>
      <c r="IE79" s="86">
        <f t="shared" si="217"/>
        <v>2.0822331496364179E-56</v>
      </c>
      <c r="IF79" s="86">
        <f t="shared" si="218"/>
        <v>3.2884019435104784E-28</v>
      </c>
      <c r="IG79" s="86">
        <f t="shared" si="219"/>
        <v>8.4548174908015476E-30</v>
      </c>
      <c r="II79" s="86">
        <f t="shared" si="115"/>
        <v>5.7096437963510989E-224</v>
      </c>
      <c r="IJ79" s="86">
        <f t="shared" si="116"/>
        <v>3.705770571478502E-207</v>
      </c>
      <c r="IK79" s="86">
        <f t="shared" si="117"/>
        <v>8.919063618678517E-234</v>
      </c>
      <c r="IL79" s="86">
        <f t="shared" si="118"/>
        <v>1.0840585402585465E-277</v>
      </c>
      <c r="IM79" s="86">
        <f t="shared" si="119"/>
        <v>5.8337203844708222E-237</v>
      </c>
      <c r="IN79" s="86">
        <f t="shared" si="120"/>
        <v>9.0113679763526656E-275</v>
      </c>
      <c r="IO79" s="86">
        <f t="shared" si="121"/>
        <v>3.473024580632491E-287</v>
      </c>
      <c r="IP79" s="86">
        <f t="shared" si="122"/>
        <v>5.186897946894616E-279</v>
      </c>
      <c r="IQ79" s="86">
        <f t="shared" si="123"/>
        <v>5.0084841315852968E-299</v>
      </c>
      <c r="IR79" s="86">
        <f t="shared" si="124"/>
        <v>8.4933284156760667E-287</v>
      </c>
      <c r="IS79" s="86">
        <f t="shared" si="125"/>
        <v>2.1547715775445584E-231</v>
      </c>
      <c r="IT79" s="86">
        <f t="shared" si="126"/>
        <v>6.2022748030960108E-256</v>
      </c>
      <c r="IU79" s="86">
        <f t="shared" si="127"/>
        <v>1.2294623975570495E-277</v>
      </c>
      <c r="IV79" s="86">
        <f t="shared" si="128"/>
        <v>5.0765707282890307E-157</v>
      </c>
      <c r="IW79" s="86">
        <f t="shared" si="129"/>
        <v>7.6351384739120552E-116</v>
      </c>
      <c r="IY79" s="86">
        <f t="shared" si="130"/>
        <v>0.28136159408103045</v>
      </c>
      <c r="IZ79" s="86">
        <f t="shared" si="131"/>
        <v>0.30161623861976472</v>
      </c>
      <c r="JA79" s="86">
        <f t="shared" si="132"/>
        <v>0.30820233753985476</v>
      </c>
      <c r="JB79" s="86">
        <f t="shared" si="133"/>
        <v>0.2794024651546726</v>
      </c>
      <c r="JC79" s="86">
        <f t="shared" si="134"/>
        <v>0.31440825509887627</v>
      </c>
      <c r="JD79" s="86">
        <f t="shared" si="135"/>
        <v>0.27018832808265891</v>
      </c>
      <c r="JE79" s="86">
        <f t="shared" si="136"/>
        <v>0.27709486388077698</v>
      </c>
      <c r="JF79" s="86">
        <f t="shared" si="137"/>
        <v>0.31039579664935624</v>
      </c>
      <c r="JG79" s="86">
        <f t="shared" si="138"/>
        <v>0.28372782638889399</v>
      </c>
      <c r="JH79" s="86">
        <f t="shared" si="139"/>
        <v>0.28445297565615524</v>
      </c>
      <c r="JI79" s="86">
        <f t="shared" si="140"/>
        <v>0.36662070810572706</v>
      </c>
      <c r="JJ79" s="86">
        <f t="shared" si="141"/>
        <v>0.28457327200715932</v>
      </c>
      <c r="JK79" s="86">
        <f t="shared" si="142"/>
        <v>0.33132949246466542</v>
      </c>
      <c r="JL79" s="86">
        <f t="shared" si="143"/>
        <v>0.26151120113437704</v>
      </c>
      <c r="JM79" s="86">
        <f t="shared" si="144"/>
        <v>0.23964250026185094</v>
      </c>
    </row>
    <row r="80" spans="2:273" x14ac:dyDescent="0.25">
      <c r="B80" s="2">
        <v>53</v>
      </c>
      <c r="C80" s="37">
        <v>226.417</v>
      </c>
      <c r="D80" s="37">
        <v>231</v>
      </c>
      <c r="E80" s="37">
        <v>231.155</v>
      </c>
      <c r="F80" s="37">
        <v>226.172</v>
      </c>
      <c r="G80" s="37">
        <v>234.13800000000001</v>
      </c>
      <c r="H80" s="37">
        <v>223.93100000000001</v>
      </c>
      <c r="I80" s="37">
        <v>226.45599999999999</v>
      </c>
      <c r="J80" s="37">
        <v>228.45599999999999</v>
      </c>
      <c r="K80" s="37">
        <v>222</v>
      </c>
      <c r="L80" s="37">
        <v>217.946</v>
      </c>
      <c r="M80" s="37">
        <v>228.18199999999999</v>
      </c>
      <c r="N80" s="37">
        <v>227.76400000000001</v>
      </c>
      <c r="O80" s="37">
        <v>233.54499999999999</v>
      </c>
      <c r="P80" s="37">
        <v>221.636</v>
      </c>
      <c r="Q80" s="37">
        <v>202.45</v>
      </c>
      <c r="S80" s="4">
        <f t="shared" si="8"/>
        <v>219.139976684526</v>
      </c>
      <c r="T80" s="4">
        <f t="shared" si="9"/>
        <v>224.76448999414134</v>
      </c>
      <c r="U80" s="4">
        <f t="shared" si="10"/>
        <v>226.31761007863244</v>
      </c>
      <c r="V80" s="4">
        <f t="shared" si="11"/>
        <v>218.9305548241548</v>
      </c>
      <c r="W80" s="4">
        <f t="shared" si="12"/>
        <v>230.00706414527292</v>
      </c>
      <c r="X80" s="4">
        <f t="shared" si="13"/>
        <v>217.28614626930181</v>
      </c>
      <c r="Y80" s="4">
        <f t="shared" si="14"/>
        <v>220.25035980051931</v>
      </c>
      <c r="Z80" s="4">
        <f t="shared" si="15"/>
        <v>224.43840336972806</v>
      </c>
      <c r="AA80" s="4">
        <f t="shared" si="16"/>
        <v>218.5169574260953</v>
      </c>
      <c r="AB80" s="4">
        <f t="shared" si="17"/>
        <v>212.26156364167136</v>
      </c>
      <c r="AC80" s="4">
        <f t="shared" si="18"/>
        <v>222.4081791272032</v>
      </c>
      <c r="AD80" s="4">
        <f t="shared" si="19"/>
        <v>220.18037494860627</v>
      </c>
      <c r="AE80" s="4">
        <f t="shared" si="20"/>
        <v>233.00530105374412</v>
      </c>
      <c r="AF80" s="4">
        <f t="shared" si="21"/>
        <v>217.98067628545743</v>
      </c>
      <c r="AG80" s="4">
        <f t="shared" si="22"/>
        <v>199.81759300218386</v>
      </c>
      <c r="AI80" s="4">
        <f t="shared" si="23"/>
        <v>7.2770233154739969</v>
      </c>
      <c r="AJ80" s="4">
        <f t="shared" si="24"/>
        <v>6.2355100058586572</v>
      </c>
      <c r="AK80" s="4">
        <f t="shared" si="25"/>
        <v>4.83738992136756</v>
      </c>
      <c r="AL80" s="4">
        <f t="shared" si="26"/>
        <v>7.2414451758452003</v>
      </c>
      <c r="AM80" s="4">
        <f t="shared" si="27"/>
        <v>4.1309358547270847</v>
      </c>
      <c r="AN80" s="4">
        <f t="shared" si="28"/>
        <v>6.6448537306982018</v>
      </c>
      <c r="AO80" s="4">
        <f t="shared" si="29"/>
        <v>6.2056401994806833</v>
      </c>
      <c r="AP80" s="4">
        <f t="shared" si="30"/>
        <v>4.0175966302719246</v>
      </c>
      <c r="AQ80" s="4">
        <f t="shared" si="31"/>
        <v>3.4830425739046973</v>
      </c>
      <c r="AR80" s="4">
        <f t="shared" si="32"/>
        <v>5.6844363583286395</v>
      </c>
      <c r="AS80" s="4">
        <f t="shared" si="33"/>
        <v>5.7738208727967901</v>
      </c>
      <c r="AT80" s="4">
        <f t="shared" si="34"/>
        <v>7.5836250513937387</v>
      </c>
      <c r="AU80" s="4">
        <f t="shared" si="35"/>
        <v>0.5396989462558679</v>
      </c>
      <c r="AV80" s="4">
        <f t="shared" si="224"/>
        <v>3.6553237145425612</v>
      </c>
      <c r="AW80" s="4">
        <f t="shared" si="224"/>
        <v>2.6324069978161333</v>
      </c>
      <c r="AY80" s="2">
        <f t="shared" si="96"/>
        <v>130.40435938267095</v>
      </c>
      <c r="AZ80" s="2">
        <f t="shared" si="147"/>
        <v>130.98129012994357</v>
      </c>
      <c r="BA80" s="2">
        <f t="shared" si="148"/>
        <v>129.28519333135756</v>
      </c>
      <c r="BB80" s="2">
        <f t="shared" si="149"/>
        <v>129.94765229769575</v>
      </c>
      <c r="BC80" s="2">
        <f t="shared" si="150"/>
        <v>130.39103274579713</v>
      </c>
      <c r="BD80" s="2">
        <f t="shared" si="151"/>
        <v>128.43245698949707</v>
      </c>
      <c r="BE80" s="2">
        <f t="shared" si="152"/>
        <v>129.2478111955449</v>
      </c>
      <c r="BF80" s="2">
        <f t="shared" si="153"/>
        <v>127.76600601847919</v>
      </c>
      <c r="BG80" s="2">
        <f t="shared" si="154"/>
        <v>130.8849214107581</v>
      </c>
      <c r="BH80" s="2">
        <f t="shared" si="155"/>
        <v>131.42805530851453</v>
      </c>
      <c r="BI80" s="2">
        <f t="shared" si="156"/>
        <v>131.08825342165605</v>
      </c>
      <c r="BJ80" s="2">
        <f t="shared" si="157"/>
        <v>131.94837945956036</v>
      </c>
      <c r="BK80" s="2">
        <f t="shared" si="158"/>
        <v>132.21773460492599</v>
      </c>
      <c r="BL80" s="2">
        <f t="shared" si="159"/>
        <v>132.38850517499353</v>
      </c>
      <c r="BM80" s="2">
        <f t="shared" si="160"/>
        <v>131.8118271844202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138.86031341463413</v>
      </c>
      <c r="DL80" s="2">
        <f t="shared" si="225"/>
        <v>140.38988292682924</v>
      </c>
      <c r="DM80" s="2">
        <f t="shared" si="225"/>
        <v>138.6495541811847</v>
      </c>
      <c r="DN80" s="2">
        <f t="shared" si="225"/>
        <v>140.00450966228897</v>
      </c>
      <c r="DO80" s="2">
        <f t="shared" si="225"/>
        <v>141.24479199037094</v>
      </c>
      <c r="DP80" s="2">
        <f t="shared" si="225"/>
        <v>138.19690398293031</v>
      </c>
      <c r="DQ80" s="2">
        <f t="shared" si="225"/>
        <v>136.87683878615451</v>
      </c>
      <c r="DR80" s="2">
        <f t="shared" si="225"/>
        <v>135.11884649859945</v>
      </c>
      <c r="DS80" s="2">
        <f t="shared" si="225"/>
        <v>138.21290420420422</v>
      </c>
      <c r="DT80" s="2">
        <f t="shared" si="225"/>
        <v>137.47659317211949</v>
      </c>
      <c r="DU80" s="2">
        <f t="shared" si="225"/>
        <v>140.906734521576</v>
      </c>
      <c r="DV80" s="2">
        <f t="shared" si="225"/>
        <v>142.74822617354201</v>
      </c>
      <c r="DW80" s="2">
        <f t="shared" si="225"/>
        <v>140.97766563706563</v>
      </c>
      <c r="DX80" s="2">
        <f t="shared" si="225"/>
        <v>138.47922526737969</v>
      </c>
      <c r="DY80" s="2">
        <f t="shared" si="225"/>
        <v>136.49596774193549</v>
      </c>
      <c r="EA80" s="2">
        <f t="shared" si="71"/>
        <v>127.5467674183005</v>
      </c>
      <c r="EB80" s="2">
        <f t="shared" si="72"/>
        <v>127.97041408885033</v>
      </c>
      <c r="EC80" s="2">
        <f t="shared" si="73"/>
        <v>126.30078841397051</v>
      </c>
      <c r="ED80" s="2">
        <f t="shared" si="74"/>
        <v>126.44168909048069</v>
      </c>
      <c r="EE80" s="2">
        <f t="shared" si="75"/>
        <v>126.61635422300422</v>
      </c>
      <c r="EF80" s="2">
        <f t="shared" si="76"/>
        <v>124.7151135312796</v>
      </c>
      <c r="EG80" s="2">
        <f t="shared" si="77"/>
        <v>126.32158951119699</v>
      </c>
      <c r="EH80" s="2">
        <f t="shared" si="78"/>
        <v>125.04234060305396</v>
      </c>
      <c r="EI80" s="2">
        <f t="shared" si="79"/>
        <v>128.07407856855758</v>
      </c>
      <c r="EJ80" s="2">
        <f t="shared" si="80"/>
        <v>129.19054791894851</v>
      </c>
      <c r="EK80" s="2">
        <f t="shared" si="81"/>
        <v>128.17430762706627</v>
      </c>
      <c r="EL80" s="2">
        <f t="shared" si="82"/>
        <v>127.9906506506006</v>
      </c>
      <c r="EM80" s="2">
        <f t="shared" si="83"/>
        <v>129.046051317283</v>
      </c>
      <c r="EN80" s="2">
        <f t="shared" si="84"/>
        <v>129.80389869302297</v>
      </c>
      <c r="EO80" s="2">
        <f t="shared" si="85"/>
        <v>129.68260665525645</v>
      </c>
      <c r="EQ80" s="2">
        <f t="shared" si="86"/>
        <v>128.05593727189785</v>
      </c>
      <c r="ER80" s="2">
        <f t="shared" si="226"/>
        <v>126.83156004101656</v>
      </c>
      <c r="ES80" s="2">
        <f t="shared" si="226"/>
        <v>126.36040321525151</v>
      </c>
      <c r="ET80" s="2">
        <f t="shared" si="226"/>
        <v>126.6803219278177</v>
      </c>
      <c r="EU80" s="2">
        <f t="shared" si="226"/>
        <v>126.52338998428075</v>
      </c>
      <c r="EV80" s="2">
        <f t="shared" si="226"/>
        <v>124.6833490057225</v>
      </c>
      <c r="EW80" s="2">
        <f t="shared" si="226"/>
        <v>126.44663337419412</v>
      </c>
      <c r="EX80" s="2">
        <f t="shared" si="226"/>
        <v>125.48794143762059</v>
      </c>
      <c r="EY80" s="2">
        <f t="shared" si="226"/>
        <v>127.90942056292656</v>
      </c>
      <c r="EZ80" s="2">
        <f t="shared" si="226"/>
        <v>129.07871425129917</v>
      </c>
      <c r="FA80" s="2">
        <f t="shared" si="226"/>
        <v>128.69474857645287</v>
      </c>
      <c r="FB80" s="2">
        <f t="shared" si="226"/>
        <v>127.81785974867594</v>
      </c>
      <c r="FC80" s="2">
        <f t="shared" si="226"/>
        <v>129.16401017000402</v>
      </c>
      <c r="FD80" s="2">
        <f t="shared" si="226"/>
        <v>129.80750219316397</v>
      </c>
      <c r="FE80" s="2">
        <f t="shared" si="226"/>
        <v>138.06543230218503</v>
      </c>
      <c r="FG80" s="2">
        <f t="shared" si="88"/>
        <v>0.74743281591991917</v>
      </c>
      <c r="FH80" s="2">
        <f t="shared" si="227"/>
        <v>0.75752782644381922</v>
      </c>
      <c r="FI80" s="2">
        <f t="shared" si="227"/>
        <v>0.7583258336006764</v>
      </c>
      <c r="FJ80" s="2">
        <f t="shared" si="227"/>
        <v>0.74150862171753473</v>
      </c>
      <c r="FK80" s="2">
        <f t="shared" si="227"/>
        <v>0.74196065463328176</v>
      </c>
      <c r="FL80" s="2">
        <f t="shared" si="227"/>
        <v>0.72426851809726744</v>
      </c>
      <c r="FM80" s="2">
        <f t="shared" si="227"/>
        <v>0.72277551311229982</v>
      </c>
      <c r="FN80" s="2">
        <f t="shared" si="227"/>
        <v>0.729721030612695</v>
      </c>
      <c r="FO80" s="2">
        <f t="shared" si="227"/>
        <v>0.72275701018301552</v>
      </c>
      <c r="FP80" s="2">
        <f t="shared" si="227"/>
        <v>0.72996075459485577</v>
      </c>
      <c r="FQ80" s="2">
        <f t="shared" si="227"/>
        <v>0.77116021248524058</v>
      </c>
      <c r="FR80" s="2">
        <f t="shared" si="227"/>
        <v>0.73181237610133754</v>
      </c>
      <c r="FS80" s="2">
        <f t="shared" si="227"/>
        <v>0.73418196412225289</v>
      </c>
      <c r="FT80" s="2">
        <f t="shared" si="227"/>
        <v>0.70207398755191852</v>
      </c>
      <c r="FU80" s="2">
        <f t="shared" si="227"/>
        <v>0.6877985843520138</v>
      </c>
      <c r="FW80" s="2">
        <f t="shared" si="112"/>
        <v>3.172028250653086E-4</v>
      </c>
      <c r="FX80" s="2">
        <f t="shared" si="164"/>
        <v>4.3865363230243573E-4</v>
      </c>
      <c r="FY80" s="2">
        <f t="shared" si="165"/>
        <v>4.5700957577965803E-4</v>
      </c>
      <c r="FZ80" s="2">
        <f t="shared" si="166"/>
        <v>3.814404236131285E-4</v>
      </c>
      <c r="GA80" s="2">
        <f t="shared" si="167"/>
        <v>3.6554310197536936E-4</v>
      </c>
      <c r="GB80" s="2">
        <f t="shared" si="168"/>
        <v>3.3375969262436665E-4</v>
      </c>
      <c r="GC80" s="2">
        <f t="shared" si="169"/>
        <v>3.8482597131658911E-4</v>
      </c>
      <c r="GD80" s="2">
        <f t="shared" si="170"/>
        <v>4.4386575779328683E-4</v>
      </c>
      <c r="GE80" s="2">
        <f t="shared" si="171"/>
        <v>4.5846698410305267E-4</v>
      </c>
      <c r="GF80" s="2">
        <f t="shared" si="172"/>
        <v>4.4725344540501283E-4</v>
      </c>
      <c r="GG80" s="2">
        <f t="shared" si="173"/>
        <v>4.9944091310112637E-4</v>
      </c>
      <c r="GH80" s="2">
        <f t="shared" si="174"/>
        <v>4.0687931006774168E-4</v>
      </c>
      <c r="GI80" s="2">
        <f t="shared" si="175"/>
        <v>3.8152547725170324E-4</v>
      </c>
      <c r="GJ80" s="2">
        <f t="shared" si="176"/>
        <v>2.8555225143200885E-4</v>
      </c>
      <c r="GK80" s="2">
        <f t="shared" si="177"/>
        <v>2.4807298508146454E-4</v>
      </c>
      <c r="GM80" s="86">
        <f t="shared" si="113"/>
        <v>0.34372829867326182</v>
      </c>
      <c r="GN80" s="86">
        <f t="shared" si="178"/>
        <v>0.36538404746112441</v>
      </c>
      <c r="GO80" s="86">
        <f t="shared" si="179"/>
        <v>0.37323024651675785</v>
      </c>
      <c r="GP80" s="86">
        <f t="shared" si="180"/>
        <v>0.34416383487027558</v>
      </c>
      <c r="GQ80" s="86">
        <f t="shared" si="181"/>
        <v>0.38762135012552396</v>
      </c>
      <c r="GR80" s="86">
        <f t="shared" si="182"/>
        <v>0.33905130420080443</v>
      </c>
      <c r="GS80" s="86">
        <f t="shared" si="183"/>
        <v>0.34842763726907638</v>
      </c>
      <c r="GT80" s="86">
        <f t="shared" si="184"/>
        <v>0.38779581068674673</v>
      </c>
      <c r="GU80" s="86">
        <f t="shared" si="185"/>
        <v>0.35463641727882372</v>
      </c>
      <c r="GV80" s="86">
        <f t="shared" si="186"/>
        <v>0.35513530180282754</v>
      </c>
      <c r="GW80" s="86">
        <f t="shared" si="187"/>
        <v>0.44015859735203583</v>
      </c>
      <c r="GX80" s="86">
        <f t="shared" si="188"/>
        <v>0.35431135072521569</v>
      </c>
      <c r="GY80" s="86">
        <f t="shared" si="189"/>
        <v>0.40774250086134173</v>
      </c>
      <c r="GZ80" s="86">
        <f t="shared" si="190"/>
        <v>0.33547764534947017</v>
      </c>
      <c r="HA80" s="86">
        <f t="shared" si="191"/>
        <v>0.31469134656221753</v>
      </c>
      <c r="HC80" s="86">
        <f t="shared" si="145"/>
        <v>2.3702176284921066E-5</v>
      </c>
      <c r="HD80" s="86">
        <f t="shared" si="192"/>
        <v>3.6447438710234053E-5</v>
      </c>
      <c r="HE80" s="86">
        <f t="shared" si="193"/>
        <v>1.3153280583038102E-5</v>
      </c>
      <c r="HF80" s="86">
        <f t="shared" si="194"/>
        <v>3.1915025713540585E-6</v>
      </c>
      <c r="HG80" s="86">
        <f t="shared" si="195"/>
        <v>2.3239238220966261E-5</v>
      </c>
      <c r="HH80" s="86">
        <f t="shared" si="196"/>
        <v>5.3864370405188571E-6</v>
      </c>
      <c r="HI80" s="86">
        <f t="shared" si="197"/>
        <v>3.311060618360701E-6</v>
      </c>
      <c r="HJ80" s="86">
        <f t="shared" si="198"/>
        <v>6.5115918673407739E-6</v>
      </c>
      <c r="HK80" s="86">
        <f t="shared" si="199"/>
        <v>2.8094658786317083E-6</v>
      </c>
      <c r="HL80" s="86">
        <f t="shared" si="200"/>
        <v>3.9925135920500347E-6</v>
      </c>
      <c r="HM80" s="86">
        <f t="shared" si="201"/>
        <v>4.1255486864468877E-5</v>
      </c>
      <c r="HN80" s="86">
        <f t="shared" si="202"/>
        <v>1.04572854170228E-5</v>
      </c>
      <c r="HO80" s="86">
        <f t="shared" si="203"/>
        <v>7.6430261273980097E-6</v>
      </c>
      <c r="HP80" s="86">
        <f t="shared" si="204"/>
        <v>1.8889033563077664E-8</v>
      </c>
      <c r="HQ80" s="86">
        <f t="shared" si="205"/>
        <v>5.0827855325690349E-9</v>
      </c>
      <c r="HS80" s="86">
        <f t="shared" si="114"/>
        <v>3.4062474444807855E-45</v>
      </c>
      <c r="HT80" s="86">
        <f t="shared" si="206"/>
        <v>1.021231149490912E-41</v>
      </c>
      <c r="HU80" s="86">
        <f t="shared" si="207"/>
        <v>7.030869544551377E-47</v>
      </c>
      <c r="HV80" s="86">
        <f t="shared" si="208"/>
        <v>2.0509110639448507E-56</v>
      </c>
      <c r="HW80" s="86">
        <f t="shared" si="209"/>
        <v>2.3923837910743074E-47</v>
      </c>
      <c r="HX80" s="86">
        <f t="shared" si="210"/>
        <v>1.3181424612806192E-54</v>
      </c>
      <c r="HY80" s="86">
        <f t="shared" si="211"/>
        <v>1.3425441257397438E-57</v>
      </c>
      <c r="HZ80" s="86">
        <f t="shared" si="212"/>
        <v>7.5483365922897351E-56</v>
      </c>
      <c r="IA80" s="86">
        <f t="shared" si="213"/>
        <v>1.0516878507661633E-59</v>
      </c>
      <c r="IB80" s="86">
        <f t="shared" si="214"/>
        <v>6.7269224032672932E-57</v>
      </c>
      <c r="IC80" s="86">
        <f t="shared" si="215"/>
        <v>3.1391538942662669E-46</v>
      </c>
      <c r="ID80" s="86">
        <f t="shared" si="216"/>
        <v>6.5711559603770687E-51</v>
      </c>
      <c r="IE80" s="86">
        <f t="shared" si="217"/>
        <v>1.2489020715445995E-54</v>
      </c>
      <c r="IF80" s="86">
        <f t="shared" si="218"/>
        <v>2.192418845642087E-27</v>
      </c>
      <c r="IG80" s="86">
        <f t="shared" si="219"/>
        <v>6.0890142330419751E-29</v>
      </c>
      <c r="II80" s="86">
        <f t="shared" si="115"/>
        <v>5.547867797860231E-219</v>
      </c>
      <c r="IJ80" s="86">
        <f t="shared" si="116"/>
        <v>2.337699014760834E-202</v>
      </c>
      <c r="IK80" s="86">
        <f t="shared" si="117"/>
        <v>2.5180992279909125E-228</v>
      </c>
      <c r="IL80" s="86">
        <f t="shared" si="118"/>
        <v>2.3543083630348307E-271</v>
      </c>
      <c r="IM80" s="86">
        <f t="shared" si="119"/>
        <v>1.3748304384892626E-231</v>
      </c>
      <c r="IN80" s="86">
        <f t="shared" si="120"/>
        <v>1.3233025802777718E-268</v>
      </c>
      <c r="IO80" s="86">
        <f t="shared" si="121"/>
        <v>1.2674929849925085E-280</v>
      </c>
      <c r="IP80" s="86">
        <f t="shared" si="122"/>
        <v>1.6029316235939643E-272</v>
      </c>
      <c r="IQ80" s="86">
        <f t="shared" si="123"/>
        <v>4.8679913322999444E-292</v>
      </c>
      <c r="IR80" s="86">
        <f t="shared" si="124"/>
        <v>4.054386694624817E-280</v>
      </c>
      <c r="IS80" s="86">
        <f t="shared" si="125"/>
        <v>6.1666015673174392E-226</v>
      </c>
      <c r="IT80" s="86">
        <f t="shared" si="126"/>
        <v>4.7515430434364959E-250</v>
      </c>
      <c r="IU80" s="86">
        <f t="shared" si="127"/>
        <v>2.663459701237088E-271</v>
      </c>
      <c r="IV80" s="86">
        <f t="shared" si="128"/>
        <v>1.3984366299535961E-153</v>
      </c>
      <c r="IW80" s="86">
        <f t="shared" si="129"/>
        <v>2.3348646292155229E-113</v>
      </c>
      <c r="IY80" s="86">
        <f t="shared" si="130"/>
        <v>0.34375200084954677</v>
      </c>
      <c r="IZ80" s="86">
        <f t="shared" si="131"/>
        <v>0.36542049489983464</v>
      </c>
      <c r="JA80" s="86">
        <f t="shared" si="132"/>
        <v>0.37324339979734089</v>
      </c>
      <c r="JB80" s="86">
        <f t="shared" si="133"/>
        <v>0.34416702637284691</v>
      </c>
      <c r="JC80" s="86">
        <f t="shared" si="134"/>
        <v>0.38764458936374491</v>
      </c>
      <c r="JD80" s="86">
        <f t="shared" si="135"/>
        <v>0.33905669063784494</v>
      </c>
      <c r="JE80" s="86">
        <f t="shared" si="136"/>
        <v>0.34843094832969473</v>
      </c>
      <c r="JF80" s="86">
        <f t="shared" si="137"/>
        <v>0.38780232227861405</v>
      </c>
      <c r="JG80" s="86">
        <f t="shared" si="138"/>
        <v>0.35463922674470233</v>
      </c>
      <c r="JH80" s="86">
        <f t="shared" si="139"/>
        <v>0.35513929431641961</v>
      </c>
      <c r="JI80" s="86">
        <f t="shared" si="140"/>
        <v>0.44019985283890029</v>
      </c>
      <c r="JJ80" s="86">
        <f t="shared" si="141"/>
        <v>0.35432180801063273</v>
      </c>
      <c r="JK80" s="86">
        <f t="shared" si="142"/>
        <v>0.40775014388746911</v>
      </c>
      <c r="JL80" s="86">
        <f t="shared" si="143"/>
        <v>0.33547766423850373</v>
      </c>
      <c r="JM80" s="86">
        <f t="shared" si="144"/>
        <v>0.31469135164500306</v>
      </c>
    </row>
    <row r="81" spans="2:273" x14ac:dyDescent="0.25">
      <c r="B81" s="2">
        <v>54</v>
      </c>
      <c r="C81" s="37">
        <v>230.3</v>
      </c>
      <c r="D81" s="37">
        <v>236.20699999999999</v>
      </c>
      <c r="E81" s="37">
        <v>237.345</v>
      </c>
      <c r="F81" s="37">
        <v>233.46600000000001</v>
      </c>
      <c r="G81" s="37">
        <v>238.60300000000001</v>
      </c>
      <c r="H81" s="37">
        <v>231.70699999999999</v>
      </c>
      <c r="I81" s="37">
        <v>232.91200000000001</v>
      </c>
      <c r="J81" s="37">
        <v>234.12299999999999</v>
      </c>
      <c r="K81" s="37">
        <v>227.982</v>
      </c>
      <c r="L81" s="37">
        <v>225.661</v>
      </c>
      <c r="M81" s="37">
        <v>232.23599999999999</v>
      </c>
      <c r="N81" s="37">
        <v>232.56399999999999</v>
      </c>
      <c r="O81" s="37">
        <v>236.673</v>
      </c>
      <c r="P81" s="37">
        <v>227.291</v>
      </c>
      <c r="Q81" s="37">
        <v>212.2</v>
      </c>
      <c r="S81" s="4">
        <f t="shared" si="8"/>
        <v>229.2444444465072</v>
      </c>
      <c r="T81" s="4">
        <f t="shared" si="9"/>
        <v>234.74487308888024</v>
      </c>
      <c r="U81" s="4">
        <f t="shared" si="10"/>
        <v>236.5179253565648</v>
      </c>
      <c r="V81" s="4">
        <f t="shared" si="11"/>
        <v>229.89773128324094</v>
      </c>
      <c r="W81" s="4">
        <f t="shared" si="12"/>
        <v>241.26746633786109</v>
      </c>
      <c r="X81" s="4">
        <f t="shared" si="13"/>
        <v>228.98038859576442</v>
      </c>
      <c r="Y81" s="4">
        <f t="shared" si="14"/>
        <v>232.06975904244698</v>
      </c>
      <c r="Z81" s="4">
        <f t="shared" si="15"/>
        <v>235.82899379743648</v>
      </c>
      <c r="AA81" s="4">
        <f t="shared" si="16"/>
        <v>228.45245892868223</v>
      </c>
      <c r="AB81" s="4">
        <f t="shared" si="17"/>
        <v>222.62012939137421</v>
      </c>
      <c r="AC81" s="4">
        <f t="shared" si="18"/>
        <v>230.99286302803932</v>
      </c>
      <c r="AD81" s="4">
        <f t="shared" si="19"/>
        <v>231.15448649563771</v>
      </c>
      <c r="AE81" s="4">
        <f t="shared" si="20"/>
        <v>241.75512378504206</v>
      </c>
      <c r="AF81" s="4">
        <f t="shared" si="21"/>
        <v>229.05672574402624</v>
      </c>
      <c r="AG81" s="4">
        <f t="shared" si="22"/>
        <v>210.18607027088831</v>
      </c>
      <c r="AI81" s="4">
        <f t="shared" si="23"/>
        <v>1.0555555534928089</v>
      </c>
      <c r="AJ81" s="4">
        <f t="shared" si="24"/>
        <v>1.4621269111197535</v>
      </c>
      <c r="AK81" s="4">
        <f t="shared" si="25"/>
        <v>0.82707464343519632</v>
      </c>
      <c r="AL81" s="4">
        <f t="shared" si="26"/>
        <v>3.5682687167590643</v>
      </c>
      <c r="AM81" s="4">
        <f t="shared" si="27"/>
        <v>-2.6644663378610858</v>
      </c>
      <c r="AN81" s="4">
        <f t="shared" si="28"/>
        <v>2.7266114042355696</v>
      </c>
      <c r="AO81" s="4">
        <f t="shared" si="29"/>
        <v>0.84224095755303097</v>
      </c>
      <c r="AP81" s="4">
        <f t="shared" si="30"/>
        <v>-1.7059937974364914</v>
      </c>
      <c r="AQ81" s="4">
        <f t="shared" si="31"/>
        <v>-0.47045892868223405</v>
      </c>
      <c r="AR81" s="4">
        <f t="shared" si="32"/>
        <v>3.0408706086257951</v>
      </c>
      <c r="AS81" s="4">
        <f t="shared" si="33"/>
        <v>1.2431369719606664</v>
      </c>
      <c r="AT81" s="4">
        <f t="shared" si="34"/>
        <v>1.4095135043622804</v>
      </c>
      <c r="AU81" s="4">
        <f t="shared" si="35"/>
        <v>-5.0821237850420573</v>
      </c>
      <c r="AV81" s="4">
        <f t="shared" si="224"/>
        <v>-1.7657257440262413</v>
      </c>
      <c r="AW81" s="4">
        <f t="shared" si="224"/>
        <v>2.0139297291116804</v>
      </c>
      <c r="AY81" s="2">
        <f t="shared" si="96"/>
        <v>130.21213038815876</v>
      </c>
      <c r="AZ81" s="2">
        <f t="shared" si="147"/>
        <v>130.77545089923544</v>
      </c>
      <c r="BA81" s="2">
        <f t="shared" si="148"/>
        <v>129.10639906632264</v>
      </c>
      <c r="BB81" s="2">
        <f t="shared" si="149"/>
        <v>129.75725844065627</v>
      </c>
      <c r="BC81" s="2">
        <f t="shared" si="150"/>
        <v>130.17813570999147</v>
      </c>
      <c r="BD81" s="2">
        <f t="shared" si="151"/>
        <v>128.2312988461654</v>
      </c>
      <c r="BE81" s="2">
        <f t="shared" si="152"/>
        <v>129.08428597780394</v>
      </c>
      <c r="BF81" s="2">
        <f t="shared" si="153"/>
        <v>127.59972495711405</v>
      </c>
      <c r="BG81" s="2">
        <f t="shared" si="154"/>
        <v>130.71242419045743</v>
      </c>
      <c r="BH81" s="2">
        <f t="shared" si="155"/>
        <v>131.26602547580495</v>
      </c>
      <c r="BI81" s="2">
        <f t="shared" si="156"/>
        <v>130.90369414269327</v>
      </c>
      <c r="BJ81" s="2">
        <f t="shared" si="157"/>
        <v>131.71192133892146</v>
      </c>
      <c r="BK81" s="2">
        <f t="shared" si="158"/>
        <v>132.03600553998919</v>
      </c>
      <c r="BL81" s="2">
        <f t="shared" si="159"/>
        <v>132.24684481931368</v>
      </c>
      <c r="BM81" s="2">
        <f t="shared" si="160"/>
        <v>131.80198504036281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139.02930000000001</v>
      </c>
      <c r="DL81" s="2">
        <f t="shared" si="225"/>
        <v>140.62118536585365</v>
      </c>
      <c r="DM81" s="2">
        <f t="shared" si="225"/>
        <v>138.86563379790942</v>
      </c>
      <c r="DN81" s="2">
        <f t="shared" si="225"/>
        <v>140.26513536585369</v>
      </c>
      <c r="DO81" s="2">
        <f t="shared" si="225"/>
        <v>141.55044435933911</v>
      </c>
      <c r="DP81" s="2">
        <f t="shared" si="225"/>
        <v>138.4449146514936</v>
      </c>
      <c r="DQ81" s="2">
        <f t="shared" si="225"/>
        <v>137.0722460881934</v>
      </c>
      <c r="DR81" s="2">
        <f t="shared" si="225"/>
        <v>135.26146386554623</v>
      </c>
      <c r="DS81" s="2">
        <f t="shared" si="225"/>
        <v>138.4229690690691</v>
      </c>
      <c r="DT81" s="2">
        <f t="shared" si="225"/>
        <v>137.62735798956851</v>
      </c>
      <c r="DU81" s="2">
        <f t="shared" si="225"/>
        <v>141.10220196998125</v>
      </c>
      <c r="DV81" s="2">
        <f t="shared" si="225"/>
        <v>143.00409317211952</v>
      </c>
      <c r="DW81" s="2">
        <f t="shared" si="225"/>
        <v>141.22159498069496</v>
      </c>
      <c r="DX81" s="2">
        <f t="shared" si="225"/>
        <v>138.6622269385027</v>
      </c>
      <c r="DY81" s="2">
        <f t="shared" si="225"/>
        <v>136.64161290322579</v>
      </c>
      <c r="EA81" s="2">
        <f t="shared" si="71"/>
        <v>127.49462610074858</v>
      </c>
      <c r="EB81" s="2">
        <f t="shared" si="72"/>
        <v>127.90198063023995</v>
      </c>
      <c r="EC81" s="2">
        <f t="shared" si="73"/>
        <v>126.26981329771445</v>
      </c>
      <c r="ED81" s="2">
        <f t="shared" si="74"/>
        <v>126.41637305607918</v>
      </c>
      <c r="EE81" s="2">
        <f t="shared" si="75"/>
        <v>126.57112105932319</v>
      </c>
      <c r="EF81" s="2">
        <f t="shared" si="76"/>
        <v>124.68508938220712</v>
      </c>
      <c r="EG81" s="2">
        <f t="shared" si="77"/>
        <v>126.28997405373335</v>
      </c>
      <c r="EH81" s="2">
        <f t="shared" si="78"/>
        <v>125.01133098704983</v>
      </c>
      <c r="EI81" s="2">
        <f t="shared" si="79"/>
        <v>128.01508401464659</v>
      </c>
      <c r="EJ81" s="2">
        <f t="shared" si="80"/>
        <v>129.1198711664841</v>
      </c>
      <c r="EK81" s="2">
        <f t="shared" si="81"/>
        <v>128.14324797904393</v>
      </c>
      <c r="EL81" s="2">
        <f t="shared" si="82"/>
        <v>127.93789547891954</v>
      </c>
      <c r="EM81" s="2">
        <f t="shared" si="83"/>
        <v>129.00283404026527</v>
      </c>
      <c r="EN81" s="2">
        <f t="shared" si="84"/>
        <v>129.76400708758698</v>
      </c>
      <c r="EO81" s="2">
        <f t="shared" si="85"/>
        <v>129.79535480766955</v>
      </c>
      <c r="EQ81" s="2">
        <f t="shared" si="86"/>
        <v>127.99358941605843</v>
      </c>
      <c r="ER81" s="2">
        <f t="shared" si="226"/>
        <v>126.78668363559594</v>
      </c>
      <c r="ES81" s="2">
        <f t="shared" si="226"/>
        <v>126.32816430887971</v>
      </c>
      <c r="ET81" s="2">
        <f t="shared" si="226"/>
        <v>126.65002738676198</v>
      </c>
      <c r="EU81" s="2">
        <f t="shared" si="226"/>
        <v>126.48006865645708</v>
      </c>
      <c r="EV81" s="2">
        <f t="shared" si="226"/>
        <v>124.65395507968019</v>
      </c>
      <c r="EW81" s="2">
        <f t="shared" si="226"/>
        <v>126.41242193524864</v>
      </c>
      <c r="EX81" s="2">
        <f t="shared" si="226"/>
        <v>125.44741306235818</v>
      </c>
      <c r="EY81" s="2">
        <f t="shared" si="226"/>
        <v>127.85389737611803</v>
      </c>
      <c r="EZ81" s="2">
        <f t="shared" si="226"/>
        <v>129.01040957428503</v>
      </c>
      <c r="FA81" s="2">
        <f t="shared" si="226"/>
        <v>128.65227950092114</v>
      </c>
      <c r="FB81" s="2">
        <f t="shared" si="226"/>
        <v>127.7686944595217</v>
      </c>
      <c r="FC81" s="2">
        <f t="shared" si="226"/>
        <v>129.11834316155907</v>
      </c>
      <c r="FD81" s="2">
        <f t="shared" si="226"/>
        <v>129.76750692088061</v>
      </c>
      <c r="FE81" s="2">
        <f t="shared" si="226"/>
        <v>137.97969561745577</v>
      </c>
      <c r="FG81" s="2">
        <f t="shared" si="88"/>
        <v>0.76442066988372015</v>
      </c>
      <c r="FH81" s="2">
        <f t="shared" si="227"/>
        <v>0.77404195191040415</v>
      </c>
      <c r="FI81" s="2">
        <f t="shared" si="227"/>
        <v>0.77480176618098595</v>
      </c>
      <c r="FJ81" s="2">
        <f t="shared" si="227"/>
        <v>0.75876633668777316</v>
      </c>
      <c r="FK81" s="2">
        <f t="shared" si="227"/>
        <v>0.75919799100038388</v>
      </c>
      <c r="FL81" s="2">
        <f t="shared" si="227"/>
        <v>0.74227718825591815</v>
      </c>
      <c r="FM81" s="2">
        <f t="shared" si="227"/>
        <v>0.74084680392293134</v>
      </c>
      <c r="FN81" s="2">
        <f t="shared" si="227"/>
        <v>0.74749773749973791</v>
      </c>
      <c r="FO81" s="2">
        <f t="shared" si="227"/>
        <v>0.7408290746397993</v>
      </c>
      <c r="FP81" s="2">
        <f t="shared" si="227"/>
        <v>0.74772714527802486</v>
      </c>
      <c r="FQ81" s="2">
        <f t="shared" si="227"/>
        <v>0.78700692817657802</v>
      </c>
      <c r="FR81" s="2">
        <f t="shared" si="227"/>
        <v>0.74949875076183126</v>
      </c>
      <c r="FS81" s="2">
        <f t="shared" si="227"/>
        <v>0.75176507709294016</v>
      </c>
      <c r="FT81" s="2">
        <f t="shared" si="227"/>
        <v>0.72097378154831482</v>
      </c>
      <c r="FU81" s="2">
        <f t="shared" si="227"/>
        <v>0.70722633252755263</v>
      </c>
      <c r="FW81" s="2">
        <f t="shared" si="112"/>
        <v>3.4779533780402306E-4</v>
      </c>
      <c r="FX81" s="2">
        <f t="shared" si="164"/>
        <v>4.8095378926841647E-4</v>
      </c>
      <c r="FY81" s="2">
        <f t="shared" si="165"/>
        <v>5.0107894196916962E-4</v>
      </c>
      <c r="FZ81" s="2">
        <f t="shared" si="166"/>
        <v>4.1822571662697406E-4</v>
      </c>
      <c r="GA81" s="2">
        <f t="shared" si="167"/>
        <v>4.0079590622172485E-4</v>
      </c>
      <c r="GB81" s="2">
        <f t="shared" si="168"/>
        <v>3.6594844197915445E-4</v>
      </c>
      <c r="GC81" s="2">
        <f t="shared" si="169"/>
        <v>4.219376214470525E-4</v>
      </c>
      <c r="GD81" s="2">
        <f t="shared" si="170"/>
        <v>4.866682846600374E-4</v>
      </c>
      <c r="GE81" s="2">
        <f t="shared" si="171"/>
        <v>5.0267681728554943E-4</v>
      </c>
      <c r="GF81" s="2">
        <f t="shared" si="172"/>
        <v>4.9038249093119135E-4</v>
      </c>
      <c r="GG81" s="2">
        <f t="shared" si="173"/>
        <v>5.4759968529966561E-4</v>
      </c>
      <c r="GH81" s="2">
        <f t="shared" si="174"/>
        <v>4.4611677964495855E-4</v>
      </c>
      <c r="GI81" s="2">
        <f t="shared" si="175"/>
        <v>4.183189692227641E-4</v>
      </c>
      <c r="GJ81" s="2">
        <f t="shared" si="176"/>
        <v>3.1309319197319929E-4</v>
      </c>
      <c r="GK81" s="2">
        <f t="shared" si="177"/>
        <v>2.7200010924288622E-4</v>
      </c>
      <c r="GM81" s="86">
        <f t="shared" si="113"/>
        <v>0.41247909951037498</v>
      </c>
      <c r="GN81" s="86">
        <f t="shared" si="178"/>
        <v>0.43530151009707285</v>
      </c>
      <c r="GO81" s="86">
        <f t="shared" si="179"/>
        <v>0.44438636716179963</v>
      </c>
      <c r="GP81" s="86">
        <f t="shared" si="180"/>
        <v>0.41737849482157602</v>
      </c>
      <c r="GQ81" s="86">
        <f t="shared" si="181"/>
        <v>0.46881288223440748</v>
      </c>
      <c r="GR81" s="86">
        <f t="shared" si="182"/>
        <v>0.416859976277762</v>
      </c>
      <c r="GS81" s="86">
        <f t="shared" si="183"/>
        <v>0.4285370665437962</v>
      </c>
      <c r="GT81" s="86">
        <f t="shared" si="184"/>
        <v>0.47343649430979534</v>
      </c>
      <c r="GU81" s="86">
        <f t="shared" si="185"/>
        <v>0.43061767649025434</v>
      </c>
      <c r="GV81" s="86">
        <f t="shared" si="186"/>
        <v>0.4352772486674592</v>
      </c>
      <c r="GW81" s="86">
        <f t="shared" si="187"/>
        <v>0.52104056648175601</v>
      </c>
      <c r="GX81" s="86">
        <f t="shared" si="188"/>
        <v>0.43268535967193344</v>
      </c>
      <c r="GY81" s="86">
        <f t="shared" si="189"/>
        <v>0.48513343284076188</v>
      </c>
      <c r="GZ81" s="86">
        <f t="shared" si="190"/>
        <v>0.41589980016260114</v>
      </c>
      <c r="HA81" s="86">
        <f t="shared" si="191"/>
        <v>0.39890504096135737</v>
      </c>
      <c r="HC81" s="86">
        <f t="shared" si="145"/>
        <v>4.5806651090796283E-5</v>
      </c>
      <c r="HD81" s="86">
        <f t="shared" si="192"/>
        <v>6.9505586533345512E-5</v>
      </c>
      <c r="HE81" s="86">
        <f t="shared" si="193"/>
        <v>2.7137176155077349E-5</v>
      </c>
      <c r="HF81" s="86">
        <f t="shared" si="194"/>
        <v>7.2514114477979798E-6</v>
      </c>
      <c r="HG81" s="86">
        <f t="shared" si="195"/>
        <v>4.6333665393872202E-5</v>
      </c>
      <c r="HH81" s="86">
        <f t="shared" si="196"/>
        <v>1.1815889626558196E-5</v>
      </c>
      <c r="HI81" s="86">
        <f t="shared" si="197"/>
        <v>7.6246089212580726E-6</v>
      </c>
      <c r="HJ81" s="86">
        <f t="shared" si="198"/>
        <v>1.4683716174452987E-5</v>
      </c>
      <c r="HK81" s="86">
        <f t="shared" si="199"/>
        <v>6.7442541714195725E-6</v>
      </c>
      <c r="HL81" s="86">
        <f t="shared" si="200"/>
        <v>9.2729906626450912E-6</v>
      </c>
      <c r="HM81" s="86">
        <f t="shared" si="201"/>
        <v>8.2155887092770757E-5</v>
      </c>
      <c r="HN81" s="86">
        <f t="shared" si="202"/>
        <v>2.2237587528931004E-5</v>
      </c>
      <c r="HO81" s="86">
        <f t="shared" si="203"/>
        <v>1.6847240216180267E-5</v>
      </c>
      <c r="HP81" s="86">
        <f t="shared" si="204"/>
        <v>6.4834514854602201E-8</v>
      </c>
      <c r="HQ81" s="86">
        <f t="shared" si="205"/>
        <v>1.870321237723107E-8</v>
      </c>
      <c r="HS81" s="86">
        <f t="shared" si="114"/>
        <v>8.3933358711665713E-44</v>
      </c>
      <c r="HT81" s="86">
        <f t="shared" si="206"/>
        <v>2.2164562756769297E-40</v>
      </c>
      <c r="HU81" s="86">
        <f t="shared" si="207"/>
        <v>2.3097542344336143E-45</v>
      </c>
      <c r="HV81" s="86">
        <f t="shared" si="208"/>
        <v>1.2307748717376606E-54</v>
      </c>
      <c r="HW81" s="86">
        <f t="shared" si="209"/>
        <v>7.4320048487325971E-46</v>
      </c>
      <c r="HX81" s="86">
        <f t="shared" si="210"/>
        <v>6.7737673087355305E-53</v>
      </c>
      <c r="HY81" s="86">
        <f t="shared" si="211"/>
        <v>9.0742236784376725E-56</v>
      </c>
      <c r="HZ81" s="86">
        <f t="shared" si="212"/>
        <v>4.8436080616197619E-54</v>
      </c>
      <c r="IA81" s="86">
        <f t="shared" si="213"/>
        <v>9.2574398086532584E-58</v>
      </c>
      <c r="IB81" s="86">
        <f t="shared" si="214"/>
        <v>4.7826664751563027E-55</v>
      </c>
      <c r="IC81" s="86">
        <f t="shared" si="215"/>
        <v>1.0277028892285305E-44</v>
      </c>
      <c r="ID81" s="86">
        <f t="shared" si="216"/>
        <v>2.8158373786618966E-49</v>
      </c>
      <c r="IE81" s="86">
        <f t="shared" si="217"/>
        <v>7.0037988683749702E-53</v>
      </c>
      <c r="IF81" s="86">
        <f t="shared" si="218"/>
        <v>1.4193474671190743E-26</v>
      </c>
      <c r="IG81" s="86">
        <f t="shared" si="219"/>
        <v>4.2552387923113901E-28</v>
      </c>
      <c r="II81" s="86">
        <f t="shared" si="115"/>
        <v>4.7321179432858798E-214</v>
      </c>
      <c r="IJ81" s="86">
        <f t="shared" si="116"/>
        <v>1.2941306471749156E-197</v>
      </c>
      <c r="IK81" s="86">
        <f t="shared" si="117"/>
        <v>6.124314480517017E-223</v>
      </c>
      <c r="IL81" s="86">
        <f t="shared" si="118"/>
        <v>4.3159246169348786E-265</v>
      </c>
      <c r="IM81" s="86">
        <f t="shared" si="119"/>
        <v>2.8087041944735134E-226</v>
      </c>
      <c r="IN81" s="86">
        <f t="shared" si="120"/>
        <v>1.6523077042074178E-262</v>
      </c>
      <c r="IO81" s="86">
        <f t="shared" si="121"/>
        <v>3.8803924587188006E-274</v>
      </c>
      <c r="IP81" s="86">
        <f t="shared" si="122"/>
        <v>4.1502137255798433E-266</v>
      </c>
      <c r="IQ81" s="86">
        <f t="shared" si="123"/>
        <v>3.9074489412194823E-285</v>
      </c>
      <c r="IR81" s="86">
        <f t="shared" si="124"/>
        <v>1.6128851663390225E-273</v>
      </c>
      <c r="IS81" s="86">
        <f t="shared" si="125"/>
        <v>1.5173990616260037E-220</v>
      </c>
      <c r="IT81" s="86">
        <f t="shared" si="126"/>
        <v>3.1061433754904506E-244</v>
      </c>
      <c r="IU81" s="86">
        <f t="shared" si="127"/>
        <v>4.8706553056419134E-265</v>
      </c>
      <c r="IV81" s="86">
        <f t="shared" si="128"/>
        <v>3.5254737315566244E-150</v>
      </c>
      <c r="IW81" s="86">
        <f t="shared" si="129"/>
        <v>6.7048455303938557E-111</v>
      </c>
      <c r="IY81" s="86">
        <f t="shared" si="130"/>
        <v>0.41252490616146575</v>
      </c>
      <c r="IZ81" s="86">
        <f t="shared" si="131"/>
        <v>0.4353710156836062</v>
      </c>
      <c r="JA81" s="86">
        <f t="shared" si="132"/>
        <v>0.44441350433795473</v>
      </c>
      <c r="JB81" s="86">
        <f t="shared" si="133"/>
        <v>0.41738574623302382</v>
      </c>
      <c r="JC81" s="86">
        <f t="shared" si="134"/>
        <v>0.46885921589980134</v>
      </c>
      <c r="JD81" s="86">
        <f t="shared" si="135"/>
        <v>0.41687179216738857</v>
      </c>
      <c r="JE81" s="86">
        <f t="shared" si="136"/>
        <v>0.42854469115271743</v>
      </c>
      <c r="JF81" s="86">
        <f t="shared" si="137"/>
        <v>0.47345117802596981</v>
      </c>
      <c r="JG81" s="86">
        <f t="shared" si="138"/>
        <v>0.43062442074442575</v>
      </c>
      <c r="JH81" s="86">
        <f t="shared" si="139"/>
        <v>0.43528652165812187</v>
      </c>
      <c r="JI81" s="86">
        <f t="shared" si="140"/>
        <v>0.52112272236884882</v>
      </c>
      <c r="JJ81" s="86">
        <f t="shared" si="141"/>
        <v>0.4327075972594624</v>
      </c>
      <c r="JK81" s="86">
        <f t="shared" si="142"/>
        <v>0.48515028008097805</v>
      </c>
      <c r="JL81" s="86">
        <f t="shared" si="143"/>
        <v>0.41589986499711601</v>
      </c>
      <c r="JM81" s="86">
        <f t="shared" si="144"/>
        <v>0.39890505966456974</v>
      </c>
    </row>
    <row r="82" spans="2:273" x14ac:dyDescent="0.25">
      <c r="B82" s="2">
        <v>55</v>
      </c>
      <c r="C82" s="37">
        <v>235.667</v>
      </c>
      <c r="D82" s="37">
        <v>239.983</v>
      </c>
      <c r="E82" s="37">
        <v>241.58600000000001</v>
      </c>
      <c r="F82" s="37">
        <v>238.672</v>
      </c>
      <c r="G82" s="37">
        <v>241.983</v>
      </c>
      <c r="H82" s="37">
        <v>235.63800000000001</v>
      </c>
      <c r="I82" s="37">
        <v>235.77199999999999</v>
      </c>
      <c r="J82" s="37">
        <v>235.684</v>
      </c>
      <c r="K82" s="37">
        <v>229.82499999999999</v>
      </c>
      <c r="L82" s="37">
        <v>229.268</v>
      </c>
      <c r="M82" s="37">
        <v>236</v>
      </c>
      <c r="N82" s="37">
        <v>236.38200000000001</v>
      </c>
      <c r="O82" s="37">
        <v>237.14500000000001</v>
      </c>
      <c r="P82" s="37">
        <v>231.61799999999999</v>
      </c>
      <c r="Q82" s="37">
        <v>217.45</v>
      </c>
      <c r="S82" s="4">
        <f t="shared" si="8"/>
        <v>237.65336672876163</v>
      </c>
      <c r="T82" s="4">
        <f t="shared" si="9"/>
        <v>242.94108970184521</v>
      </c>
      <c r="U82" s="4">
        <f t="shared" si="10"/>
        <v>244.77007548553419</v>
      </c>
      <c r="V82" s="4">
        <f t="shared" si="11"/>
        <v>239.78180849681419</v>
      </c>
      <c r="W82" s="4">
        <f t="shared" si="12"/>
        <v>250.06034697598932</v>
      </c>
      <c r="X82" s="4">
        <f t="shared" si="13"/>
        <v>238.77688090278946</v>
      </c>
      <c r="Y82" s="4">
        <f t="shared" si="14"/>
        <v>241.52953702038744</v>
      </c>
      <c r="Z82" s="4">
        <f t="shared" si="15"/>
        <v>244.02832759318741</v>
      </c>
      <c r="AA82" s="4">
        <f t="shared" si="16"/>
        <v>234.99504847973529</v>
      </c>
      <c r="AB82" s="4">
        <f t="shared" si="17"/>
        <v>231.51923353295368</v>
      </c>
      <c r="AC82" s="4">
        <f t="shared" si="18"/>
        <v>237.9791614343315</v>
      </c>
      <c r="AD82" s="4">
        <f t="shared" si="19"/>
        <v>240.26481084335893</v>
      </c>
      <c r="AE82" s="4">
        <f t="shared" si="20"/>
        <v>245.35562365473163</v>
      </c>
      <c r="AF82" s="4">
        <f t="shared" si="21"/>
        <v>236.25321172366245</v>
      </c>
      <c r="AG82" s="4">
        <f t="shared" si="22"/>
        <v>217.52991863210715</v>
      </c>
      <c r="AI82" s="4">
        <f t="shared" si="23"/>
        <v>-1.9863667287616238</v>
      </c>
      <c r="AJ82" s="4">
        <f t="shared" si="24"/>
        <v>-2.9580897018452106</v>
      </c>
      <c r="AK82" s="4">
        <f t="shared" si="25"/>
        <v>-3.18407548553418</v>
      </c>
      <c r="AL82" s="4">
        <f t="shared" si="26"/>
        <v>-1.1098084968141961</v>
      </c>
      <c r="AM82" s="4">
        <f t="shared" si="27"/>
        <v>-8.0773469759893146</v>
      </c>
      <c r="AN82" s="4">
        <f t="shared" si="28"/>
        <v>-3.1388809027894524</v>
      </c>
      <c r="AO82" s="4">
        <f t="shared" si="29"/>
        <v>-5.7575370203874456</v>
      </c>
      <c r="AP82" s="4">
        <f t="shared" si="30"/>
        <v>-8.3443275931874155</v>
      </c>
      <c r="AQ82" s="4">
        <f t="shared" si="31"/>
        <v>-5.1700484797352999</v>
      </c>
      <c r="AR82" s="4">
        <f t="shared" si="32"/>
        <v>-2.2512335329536768</v>
      </c>
      <c r="AS82" s="4">
        <f t="shared" si="33"/>
        <v>-1.9791614343315018</v>
      </c>
      <c r="AT82" s="4">
        <f t="shared" si="34"/>
        <v>-3.882810843358925</v>
      </c>
      <c r="AU82" s="4">
        <f t="shared" si="35"/>
        <v>-8.21062365473162</v>
      </c>
      <c r="AV82" s="4">
        <f t="shared" si="224"/>
        <v>-4.6352117236624508</v>
      </c>
      <c r="AW82" s="4">
        <f t="shared" si="224"/>
        <v>-7.9918632107165877E-2</v>
      </c>
      <c r="AY82" s="2">
        <f t="shared" si="96"/>
        <v>130.02187870890887</v>
      </c>
      <c r="AZ82" s="2">
        <f t="shared" si="147"/>
        <v>130.57028807818818</v>
      </c>
      <c r="BA82" s="2">
        <f t="shared" si="148"/>
        <v>128.92990359529171</v>
      </c>
      <c r="BB82" s="2">
        <f t="shared" si="149"/>
        <v>129.56834454558711</v>
      </c>
      <c r="BC82" s="2">
        <f t="shared" si="150"/>
        <v>129.96545614213943</v>
      </c>
      <c r="BD82" s="2">
        <f t="shared" si="151"/>
        <v>128.0311550639172</v>
      </c>
      <c r="BE82" s="2">
        <f t="shared" si="152"/>
        <v>128.92118492660833</v>
      </c>
      <c r="BF82" s="2">
        <f t="shared" si="153"/>
        <v>127.43552579668287</v>
      </c>
      <c r="BG82" s="2">
        <f t="shared" si="154"/>
        <v>130.53857006424525</v>
      </c>
      <c r="BH82" s="2">
        <f t="shared" si="155"/>
        <v>131.10304116332964</v>
      </c>
      <c r="BI82" s="2">
        <f t="shared" si="156"/>
        <v>130.72271147409776</v>
      </c>
      <c r="BJ82" s="2">
        <f t="shared" si="157"/>
        <v>131.47675437971944</v>
      </c>
      <c r="BK82" s="2">
        <f t="shared" si="158"/>
        <v>131.85413877048697</v>
      </c>
      <c r="BL82" s="2">
        <f t="shared" si="159"/>
        <v>132.10363146569532</v>
      </c>
      <c r="BM82" s="2">
        <f t="shared" si="160"/>
        <v>131.79587619677096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139.19828658536585</v>
      </c>
      <c r="DL82" s="2">
        <f t="shared" si="225"/>
        <v>140.85248780487802</v>
      </c>
      <c r="DM82" s="2">
        <f t="shared" si="225"/>
        <v>139.08171341463418</v>
      </c>
      <c r="DN82" s="2">
        <f t="shared" si="225"/>
        <v>140.52576106941842</v>
      </c>
      <c r="DO82" s="2">
        <f t="shared" si="225"/>
        <v>141.85609672830725</v>
      </c>
      <c r="DP82" s="2">
        <f t="shared" si="225"/>
        <v>138.69292532005693</v>
      </c>
      <c r="DQ82" s="2">
        <f t="shared" si="225"/>
        <v>137.26765339023228</v>
      </c>
      <c r="DR82" s="2">
        <f t="shared" si="225"/>
        <v>135.40408123249301</v>
      </c>
      <c r="DS82" s="2">
        <f t="shared" si="225"/>
        <v>138.63303393393394</v>
      </c>
      <c r="DT82" s="2">
        <f t="shared" si="225"/>
        <v>137.77812280701755</v>
      </c>
      <c r="DU82" s="2">
        <f t="shared" si="225"/>
        <v>141.2976694183865</v>
      </c>
      <c r="DV82" s="2">
        <f t="shared" si="225"/>
        <v>143.25996017069704</v>
      </c>
      <c r="DW82" s="2">
        <f t="shared" si="225"/>
        <v>141.46552432432432</v>
      </c>
      <c r="DX82" s="2">
        <f t="shared" si="225"/>
        <v>138.84522860962568</v>
      </c>
      <c r="DY82" s="2">
        <f t="shared" si="225"/>
        <v>136.78725806451612</v>
      </c>
      <c r="EA82" s="2">
        <f t="shared" si="71"/>
        <v>127.44248478319665</v>
      </c>
      <c r="EB82" s="2">
        <f t="shared" si="72"/>
        <v>127.83354717162955</v>
      </c>
      <c r="EC82" s="2">
        <f t="shared" si="73"/>
        <v>126.23883818145839</v>
      </c>
      <c r="ED82" s="2">
        <f t="shared" si="74"/>
        <v>126.39105702167768</v>
      </c>
      <c r="EE82" s="2">
        <f t="shared" si="75"/>
        <v>126.52588789564217</v>
      </c>
      <c r="EF82" s="2">
        <f t="shared" si="76"/>
        <v>124.65506523313464</v>
      </c>
      <c r="EG82" s="2">
        <f t="shared" si="77"/>
        <v>126.2583585962697</v>
      </c>
      <c r="EH82" s="2">
        <f t="shared" si="78"/>
        <v>124.9803213710457</v>
      </c>
      <c r="EI82" s="2">
        <f t="shared" si="79"/>
        <v>127.95608946073561</v>
      </c>
      <c r="EJ82" s="2">
        <f t="shared" si="80"/>
        <v>129.04919441401969</v>
      </c>
      <c r="EK82" s="2">
        <f t="shared" si="81"/>
        <v>128.1121883310216</v>
      </c>
      <c r="EL82" s="2">
        <f t="shared" si="82"/>
        <v>127.88514030723847</v>
      </c>
      <c r="EM82" s="2">
        <f t="shared" si="83"/>
        <v>128.95961676324751</v>
      </c>
      <c r="EN82" s="2">
        <f t="shared" si="84"/>
        <v>129.72411548215098</v>
      </c>
      <c r="EO82" s="2">
        <f t="shared" si="85"/>
        <v>129.90810296008266</v>
      </c>
      <c r="EQ82" s="2">
        <f t="shared" si="86"/>
        <v>127.93124156021901</v>
      </c>
      <c r="ER82" s="2">
        <f t="shared" si="226"/>
        <v>126.74180723017531</v>
      </c>
      <c r="ES82" s="2">
        <f t="shared" si="226"/>
        <v>126.2959254025079</v>
      </c>
      <c r="ET82" s="2">
        <f t="shared" si="226"/>
        <v>126.61973284570625</v>
      </c>
      <c r="EU82" s="2">
        <f t="shared" si="226"/>
        <v>126.4367473286334</v>
      </c>
      <c r="EV82" s="2">
        <f t="shared" si="226"/>
        <v>124.62456115363787</v>
      </c>
      <c r="EW82" s="2">
        <f t="shared" si="226"/>
        <v>126.37821049630317</v>
      </c>
      <c r="EX82" s="2">
        <f t="shared" si="226"/>
        <v>125.40688468709575</v>
      </c>
      <c r="EY82" s="2">
        <f t="shared" si="226"/>
        <v>127.7983741893095</v>
      </c>
      <c r="EZ82" s="2">
        <f t="shared" si="226"/>
        <v>128.94210489727089</v>
      </c>
      <c r="FA82" s="2">
        <f t="shared" si="226"/>
        <v>128.60981042538941</v>
      </c>
      <c r="FB82" s="2">
        <f t="shared" si="226"/>
        <v>127.71952917036744</v>
      </c>
      <c r="FC82" s="2">
        <f t="shared" si="226"/>
        <v>129.07267615311409</v>
      </c>
      <c r="FD82" s="2">
        <f t="shared" si="226"/>
        <v>129.72751164859721</v>
      </c>
      <c r="FE82" s="2">
        <f t="shared" si="226"/>
        <v>137.89395893272655</v>
      </c>
      <c r="FG82" s="2">
        <f t="shared" si="88"/>
        <v>0.78060130751004275</v>
      </c>
      <c r="FH82" s="2">
        <f t="shared" si="227"/>
        <v>0.78974352123967961</v>
      </c>
      <c r="FI82" s="2">
        <f t="shared" si="227"/>
        <v>0.79046482960332687</v>
      </c>
      <c r="FJ82" s="2">
        <f t="shared" si="227"/>
        <v>0.77522113994699504</v>
      </c>
      <c r="FK82" s="2">
        <f t="shared" si="227"/>
        <v>0.77563205716276895</v>
      </c>
      <c r="FL82" s="2">
        <f t="shared" si="227"/>
        <v>0.75950023370054931</v>
      </c>
      <c r="FM82" s="2">
        <f t="shared" si="227"/>
        <v>0.75813429166003388</v>
      </c>
      <c r="FN82" s="2">
        <f t="shared" si="227"/>
        <v>0.76448260073687002</v>
      </c>
      <c r="FO82" s="2">
        <f t="shared" si="227"/>
        <v>0.75811735891661636</v>
      </c>
      <c r="FP82" s="2">
        <f t="shared" si="227"/>
        <v>0.76470143464655993</v>
      </c>
      <c r="FQ82" s="2">
        <f t="shared" si="227"/>
        <v>0.80203798755792632</v>
      </c>
      <c r="FR82" s="2">
        <f t="shared" si="227"/>
        <v>0.76639107899852532</v>
      </c>
      <c r="FS82" s="2">
        <f t="shared" si="227"/>
        <v>0.76855177144215026</v>
      </c>
      <c r="FT82" s="2">
        <f t="shared" si="227"/>
        <v>0.73912012882413558</v>
      </c>
      <c r="FU82" s="2">
        <f t="shared" si="227"/>
        <v>0.72592686872179502</v>
      </c>
      <c r="FW82" s="2">
        <f t="shared" si="112"/>
        <v>3.8133720897937199E-4</v>
      </c>
      <c r="FX82" s="2">
        <f t="shared" si="164"/>
        <v>5.2733087431321396E-4</v>
      </c>
      <c r="FY82" s="2">
        <f t="shared" si="165"/>
        <v>5.4939557487968546E-4</v>
      </c>
      <c r="FZ82" s="2">
        <f t="shared" si="166"/>
        <v>4.5855687673252121E-4</v>
      </c>
      <c r="GA82" s="2">
        <f t="shared" si="167"/>
        <v>4.3944697971073129E-4</v>
      </c>
      <c r="GB82" s="2">
        <f t="shared" si="168"/>
        <v>4.0124032133364565E-4</v>
      </c>
      <c r="GC82" s="2">
        <f t="shared" si="169"/>
        <v>4.6262656954831666E-4</v>
      </c>
      <c r="GD82" s="2">
        <f t="shared" si="170"/>
        <v>5.3359610901100878E-4</v>
      </c>
      <c r="GE82" s="2">
        <f t="shared" si="171"/>
        <v>5.5114744066850612E-4</v>
      </c>
      <c r="GF82" s="2">
        <f t="shared" si="172"/>
        <v>5.3766827133555942E-4</v>
      </c>
      <c r="GG82" s="2">
        <f t="shared" si="173"/>
        <v>6.0039939518742634E-4</v>
      </c>
      <c r="GH82" s="2">
        <f t="shared" si="174"/>
        <v>4.8913626912409284E-4</v>
      </c>
      <c r="GI82" s="2">
        <f t="shared" si="175"/>
        <v>4.5865911791865752E-4</v>
      </c>
      <c r="GJ82" s="2">
        <f t="shared" si="176"/>
        <v>3.4328948872842539E-4</v>
      </c>
      <c r="GK82" s="2">
        <f t="shared" si="177"/>
        <v>2.9823436284341317E-4</v>
      </c>
      <c r="GM82" s="86">
        <f t="shared" si="113"/>
        <v>0.48386662816966697</v>
      </c>
      <c r="GN82" s="86">
        <f t="shared" si="178"/>
        <v>0.50745811328876722</v>
      </c>
      <c r="GO82" s="86">
        <f t="shared" si="179"/>
        <v>0.51745749065889957</v>
      </c>
      <c r="GP82" s="86">
        <f t="shared" si="180"/>
        <v>0.49704316269854049</v>
      </c>
      <c r="GQ82" s="86">
        <f t="shared" si="181"/>
        <v>0.55226512762335966</v>
      </c>
      <c r="GR82" s="86">
        <f t="shared" si="182"/>
        <v>0.49926060456082294</v>
      </c>
      <c r="GS82" s="86">
        <f t="shared" si="183"/>
        <v>0.51185287996059603</v>
      </c>
      <c r="GT82" s="86">
        <f t="shared" si="184"/>
        <v>0.55918922562075946</v>
      </c>
      <c r="GU82" s="86">
        <f t="shared" si="185"/>
        <v>0.50367105403464618</v>
      </c>
      <c r="GV82" s="86">
        <f t="shared" si="186"/>
        <v>0.52139451103368462</v>
      </c>
      <c r="GW82" s="86">
        <f t="shared" si="187"/>
        <v>0.60552179872242362</v>
      </c>
      <c r="GX82" s="86">
        <f t="shared" si="188"/>
        <v>0.51529535247657743</v>
      </c>
      <c r="GY82" s="86">
        <f t="shared" si="189"/>
        <v>0.55161076015519983</v>
      </c>
      <c r="GZ82" s="86">
        <f t="shared" si="190"/>
        <v>0.49348732399281497</v>
      </c>
      <c r="HA82" s="86">
        <f t="shared" si="191"/>
        <v>0.48310306421951815</v>
      </c>
      <c r="HC82" s="86">
        <f t="shared" si="145"/>
        <v>8.6625415531339268E-5</v>
      </c>
      <c r="HD82" s="86">
        <f t="shared" si="192"/>
        <v>1.2970092377486545E-4</v>
      </c>
      <c r="HE82" s="86">
        <f t="shared" si="193"/>
        <v>5.4611882191303098E-5</v>
      </c>
      <c r="HF82" s="86">
        <f t="shared" si="194"/>
        <v>1.6014534285930669E-5</v>
      </c>
      <c r="HG82" s="86">
        <f t="shared" si="195"/>
        <v>9.0206925877785014E-5</v>
      </c>
      <c r="HH82" s="86">
        <f t="shared" si="196"/>
        <v>2.5225758106147763E-5</v>
      </c>
      <c r="HI82" s="86">
        <f t="shared" si="197"/>
        <v>1.7048296087600686E-5</v>
      </c>
      <c r="HJ82" s="86">
        <f t="shared" si="198"/>
        <v>3.2146512268119695E-5</v>
      </c>
      <c r="HK82" s="86">
        <f t="shared" si="199"/>
        <v>1.567884395737264E-5</v>
      </c>
      <c r="HL82" s="86">
        <f t="shared" si="200"/>
        <v>2.0889830010701343E-5</v>
      </c>
      <c r="HM82" s="86">
        <f t="shared" si="201"/>
        <v>1.595516649441967E-4</v>
      </c>
      <c r="HN82" s="86">
        <f t="shared" si="202"/>
        <v>4.6052355527914108E-5</v>
      </c>
      <c r="HO82" s="86">
        <f t="shared" si="203"/>
        <v>3.6098786263937434E-5</v>
      </c>
      <c r="HP82" s="86">
        <f t="shared" si="204"/>
        <v>2.1259265177750412E-7</v>
      </c>
      <c r="HQ82" s="86">
        <f t="shared" si="205"/>
        <v>6.5632095910154745E-8</v>
      </c>
      <c r="HS82" s="86">
        <f t="shared" si="114"/>
        <v>1.9640950386528056E-42</v>
      </c>
      <c r="HT82" s="86">
        <f t="shared" si="206"/>
        <v>4.5679253495342618E-39</v>
      </c>
      <c r="HU82" s="86">
        <f t="shared" si="207"/>
        <v>7.152297619919917E-44</v>
      </c>
      <c r="HV82" s="86">
        <f t="shared" si="208"/>
        <v>6.9057760877159821E-53</v>
      </c>
      <c r="HW82" s="86">
        <f t="shared" si="209"/>
        <v>2.1816367071099225E-44</v>
      </c>
      <c r="HX82" s="86">
        <f t="shared" si="210"/>
        <v>3.2640647859101819E-51</v>
      </c>
      <c r="HY82" s="86">
        <f t="shared" si="211"/>
        <v>5.720271854548916E-54</v>
      </c>
      <c r="HZ82" s="86">
        <f t="shared" si="212"/>
        <v>2.8973455402391985E-52</v>
      </c>
      <c r="IA82" s="86">
        <f t="shared" si="213"/>
        <v>7.5530598330941063E-56</v>
      </c>
      <c r="IB82" s="86">
        <f t="shared" si="214"/>
        <v>3.1631257924056447E-53</v>
      </c>
      <c r="IC82" s="86">
        <f t="shared" si="215"/>
        <v>3.1689940872920926E-43</v>
      </c>
      <c r="ID82" s="86">
        <f t="shared" si="216"/>
        <v>1.1330564614927808E-47</v>
      </c>
      <c r="IE82" s="86">
        <f t="shared" si="217"/>
        <v>3.6723929090839289E-51</v>
      </c>
      <c r="IF82" s="86">
        <f t="shared" si="218"/>
        <v>8.9224419215355712E-26</v>
      </c>
      <c r="IG82" s="86">
        <f t="shared" si="219"/>
        <v>2.8856134503866738E-27</v>
      </c>
      <c r="II82" s="86">
        <f t="shared" si="115"/>
        <v>3.5432246675419266E-209</v>
      </c>
      <c r="IJ82" s="86">
        <f t="shared" si="116"/>
        <v>6.2870742459470247E-193</v>
      </c>
      <c r="IK82" s="86">
        <f t="shared" si="117"/>
        <v>1.2831419224176644E-217</v>
      </c>
      <c r="IL82" s="86">
        <f t="shared" si="118"/>
        <v>6.6786033931776517E-259</v>
      </c>
      <c r="IM82" s="86">
        <f t="shared" si="119"/>
        <v>4.974135128499827E-221</v>
      </c>
      <c r="IN82" s="86">
        <f t="shared" si="120"/>
        <v>1.7542333500427043E-256</v>
      </c>
      <c r="IO82" s="86">
        <f t="shared" si="121"/>
        <v>9.9655099638130297E-268</v>
      </c>
      <c r="IP82" s="86">
        <f t="shared" si="122"/>
        <v>9.0027582262542522E-260</v>
      </c>
      <c r="IQ82" s="86">
        <f t="shared" si="123"/>
        <v>2.5902301631645869E-278</v>
      </c>
      <c r="IR82" s="86">
        <f t="shared" si="124"/>
        <v>5.3470500516740045E-267</v>
      </c>
      <c r="IS82" s="86">
        <f t="shared" si="125"/>
        <v>3.2104400193846944E-215</v>
      </c>
      <c r="IT82" s="86">
        <f t="shared" si="126"/>
        <v>1.7326583387411738E-238</v>
      </c>
      <c r="IU82" s="86">
        <f t="shared" si="127"/>
        <v>7.5186600753042154E-259</v>
      </c>
      <c r="IV82" s="86">
        <f t="shared" si="128"/>
        <v>8.1338426310952161E-147</v>
      </c>
      <c r="IW82" s="86">
        <f t="shared" si="129"/>
        <v>1.8080036737667175E-108</v>
      </c>
      <c r="IY82" s="86">
        <f t="shared" si="130"/>
        <v>0.48395325358519831</v>
      </c>
      <c r="IZ82" s="86">
        <f t="shared" si="131"/>
        <v>0.50758781421254207</v>
      </c>
      <c r="JA82" s="86">
        <f t="shared" si="132"/>
        <v>0.51751210254109092</v>
      </c>
      <c r="JB82" s="86">
        <f t="shared" si="133"/>
        <v>0.49705917723282644</v>
      </c>
      <c r="JC82" s="86">
        <f t="shared" si="134"/>
        <v>0.55235533454923746</v>
      </c>
      <c r="JD82" s="86">
        <f t="shared" si="135"/>
        <v>0.49928583031892909</v>
      </c>
      <c r="JE82" s="86">
        <f t="shared" si="136"/>
        <v>0.51186992825668365</v>
      </c>
      <c r="JF82" s="86">
        <f t="shared" si="137"/>
        <v>0.55922137213302758</v>
      </c>
      <c r="JG82" s="86">
        <f t="shared" si="138"/>
        <v>0.50368673287860355</v>
      </c>
      <c r="JH82" s="86">
        <f t="shared" si="139"/>
        <v>0.52141540086369531</v>
      </c>
      <c r="JI82" s="86">
        <f t="shared" si="140"/>
        <v>0.60568135038736781</v>
      </c>
      <c r="JJ82" s="86">
        <f t="shared" si="141"/>
        <v>0.51534140483210533</v>
      </c>
      <c r="JK82" s="86">
        <f t="shared" si="142"/>
        <v>0.55164685894146381</v>
      </c>
      <c r="JL82" s="86">
        <f t="shared" si="143"/>
        <v>0.49348753658546674</v>
      </c>
      <c r="JM82" s="86">
        <f t="shared" si="144"/>
        <v>0.48310312985161408</v>
      </c>
    </row>
    <row r="83" spans="2:273" x14ac:dyDescent="0.25">
      <c r="B83" s="2">
        <v>56</v>
      </c>
      <c r="C83" s="37">
        <v>234.96700000000001</v>
      </c>
      <c r="D83" s="37">
        <v>238.56899999999999</v>
      </c>
      <c r="E83" s="37">
        <v>241.53399999999999</v>
      </c>
      <c r="F83" s="37">
        <v>241.10300000000001</v>
      </c>
      <c r="G83" s="37">
        <v>241.345</v>
      </c>
      <c r="H83" s="37">
        <v>236.75899999999999</v>
      </c>
      <c r="I83" s="37">
        <v>237.54400000000001</v>
      </c>
      <c r="J83" s="37">
        <v>236.50899999999999</v>
      </c>
      <c r="K83" s="37">
        <v>229.49100000000001</v>
      </c>
      <c r="L83" s="37">
        <v>232.411</v>
      </c>
      <c r="M83" s="37">
        <v>236.255</v>
      </c>
      <c r="N83" s="37">
        <v>237.61799999999999</v>
      </c>
      <c r="O83" s="37">
        <v>234.709</v>
      </c>
      <c r="P83" s="37">
        <v>232.6</v>
      </c>
      <c r="Q83" s="37">
        <v>219.25</v>
      </c>
      <c r="S83" s="4">
        <f t="shared" si="8"/>
        <v>242.77902009617196</v>
      </c>
      <c r="T83" s="4">
        <f t="shared" si="9"/>
        <v>247.66293811143589</v>
      </c>
      <c r="U83" s="4">
        <f t="shared" si="10"/>
        <v>249.22864196505626</v>
      </c>
      <c r="V83" s="4">
        <f t="shared" si="11"/>
        <v>247.02306594091061</v>
      </c>
      <c r="W83" s="4">
        <f t="shared" si="12"/>
        <v>253.50613148918913</v>
      </c>
      <c r="X83" s="4">
        <f t="shared" si="13"/>
        <v>244.34318840844304</v>
      </c>
      <c r="Y83" s="4">
        <f t="shared" si="14"/>
        <v>245.97581538030749</v>
      </c>
      <c r="Z83" s="4">
        <f t="shared" si="15"/>
        <v>245.59071981136017</v>
      </c>
      <c r="AA83" s="4">
        <f t="shared" si="16"/>
        <v>236.04177176611915</v>
      </c>
      <c r="AB83" s="4">
        <f t="shared" si="17"/>
        <v>236.86711449678845</v>
      </c>
      <c r="AC83" s="4">
        <f t="shared" si="18"/>
        <v>241.07089761939827</v>
      </c>
      <c r="AD83" s="4">
        <f t="shared" si="19"/>
        <v>245.22543865619909</v>
      </c>
      <c r="AE83" s="4">
        <f t="shared" si="20"/>
        <v>241.53491236198408</v>
      </c>
      <c r="AF83" s="4">
        <f t="shared" si="21"/>
        <v>237.07965145836559</v>
      </c>
      <c r="AG83" s="4">
        <f t="shared" si="22"/>
        <v>219.38075194186982</v>
      </c>
      <c r="AI83" s="4">
        <f t="shared" si="23"/>
        <v>-7.812020096171949</v>
      </c>
      <c r="AJ83" s="4">
        <f t="shared" si="24"/>
        <v>-9.0939381114359037</v>
      </c>
      <c r="AK83" s="4">
        <f t="shared" si="25"/>
        <v>-7.6946419650562632</v>
      </c>
      <c r="AL83" s="4">
        <f t="shared" si="26"/>
        <v>-5.9200659409106038</v>
      </c>
      <c r="AM83" s="4">
        <f t="shared" si="27"/>
        <v>-12.161131489189131</v>
      </c>
      <c r="AN83" s="4">
        <f t="shared" si="28"/>
        <v>-7.5841884084430546</v>
      </c>
      <c r="AO83" s="4">
        <f t="shared" si="29"/>
        <v>-8.4318153803074836</v>
      </c>
      <c r="AP83" s="4">
        <f t="shared" si="30"/>
        <v>-9.0817198113601876</v>
      </c>
      <c r="AQ83" s="4">
        <f t="shared" si="31"/>
        <v>-6.5507717661191407</v>
      </c>
      <c r="AR83" s="4">
        <f t="shared" si="32"/>
        <v>-4.4561144967884445</v>
      </c>
      <c r="AS83" s="4">
        <f t="shared" si="33"/>
        <v>-4.815897619398271</v>
      </c>
      <c r="AT83" s="4">
        <f t="shared" si="34"/>
        <v>-7.6074386561990934</v>
      </c>
      <c r="AU83" s="4">
        <f t="shared" si="35"/>
        <v>-6.8259123619840807</v>
      </c>
      <c r="AV83" s="4">
        <f t="shared" si="224"/>
        <v>-4.4796514583655949</v>
      </c>
      <c r="AW83" s="4">
        <f t="shared" si="224"/>
        <v>-0.13075194186981776</v>
      </c>
      <c r="AY83" s="2">
        <f t="shared" si="96"/>
        <v>129.83422980105931</v>
      </c>
      <c r="AZ83" s="2">
        <f t="shared" si="147"/>
        <v>130.36657394760613</v>
      </c>
      <c r="BA83" s="2">
        <f t="shared" si="148"/>
        <v>128.75634597581814</v>
      </c>
      <c r="BB83" s="2">
        <f t="shared" si="149"/>
        <v>129.38174537852251</v>
      </c>
      <c r="BC83" s="2">
        <f t="shared" si="150"/>
        <v>129.75399519756172</v>
      </c>
      <c r="BD83" s="2">
        <f t="shared" si="151"/>
        <v>127.83293709545241</v>
      </c>
      <c r="BE83" s="2">
        <f t="shared" si="152"/>
        <v>128.75925059114215</v>
      </c>
      <c r="BF83" s="2">
        <f t="shared" si="153"/>
        <v>127.27398440118766</v>
      </c>
      <c r="BG83" s="2">
        <f t="shared" si="154"/>
        <v>130.36419507673705</v>
      </c>
      <c r="BH83" s="2">
        <f t="shared" si="155"/>
        <v>130.93976557033321</v>
      </c>
      <c r="BI83" s="2">
        <f t="shared" si="156"/>
        <v>130.54582543821607</v>
      </c>
      <c r="BJ83" s="2">
        <f t="shared" si="157"/>
        <v>131.24384066897503</v>
      </c>
      <c r="BK83" s="2">
        <f t="shared" si="158"/>
        <v>131.67299180882401</v>
      </c>
      <c r="BL83" s="2">
        <f t="shared" si="159"/>
        <v>131.95963140851555</v>
      </c>
      <c r="BM83" s="2">
        <f t="shared" si="160"/>
        <v>131.79381236035968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139.36727317073169</v>
      </c>
      <c r="DL83" s="2">
        <f t="shared" si="225"/>
        <v>141.08379024390243</v>
      </c>
      <c r="DM83" s="2">
        <f t="shared" si="225"/>
        <v>139.29779303135891</v>
      </c>
      <c r="DN83" s="2">
        <f t="shared" si="225"/>
        <v>140.78638677298315</v>
      </c>
      <c r="DO83" s="2">
        <f t="shared" si="225"/>
        <v>142.16174909727542</v>
      </c>
      <c r="DP83" s="2">
        <f t="shared" si="225"/>
        <v>138.94093598862023</v>
      </c>
      <c r="DQ83" s="2">
        <f t="shared" si="225"/>
        <v>137.46306069227114</v>
      </c>
      <c r="DR83" s="2">
        <f t="shared" si="225"/>
        <v>135.54669859943979</v>
      </c>
      <c r="DS83" s="2">
        <f t="shared" si="225"/>
        <v>138.84309879879882</v>
      </c>
      <c r="DT83" s="2">
        <f t="shared" si="225"/>
        <v>137.92888762446657</v>
      </c>
      <c r="DU83" s="2">
        <f t="shared" si="225"/>
        <v>141.49313686679176</v>
      </c>
      <c r="DV83" s="2">
        <f t="shared" si="225"/>
        <v>143.51582716927459</v>
      </c>
      <c r="DW83" s="2">
        <f t="shared" si="225"/>
        <v>141.70945366795365</v>
      </c>
      <c r="DX83" s="2">
        <f t="shared" si="225"/>
        <v>139.02823028074869</v>
      </c>
      <c r="DY83" s="2">
        <f t="shared" si="225"/>
        <v>136.93290322580646</v>
      </c>
      <c r="EA83" s="2">
        <f t="shared" si="71"/>
        <v>127.39034346564472</v>
      </c>
      <c r="EB83" s="2">
        <f t="shared" si="72"/>
        <v>127.76511371301916</v>
      </c>
      <c r="EC83" s="2">
        <f t="shared" si="73"/>
        <v>126.20786306520233</v>
      </c>
      <c r="ED83" s="2">
        <f t="shared" si="74"/>
        <v>126.36574098727617</v>
      </c>
      <c r="EE83" s="2">
        <f t="shared" si="75"/>
        <v>126.48065473196115</v>
      </c>
      <c r="EF83" s="2">
        <f t="shared" si="76"/>
        <v>124.62504108406216</v>
      </c>
      <c r="EG83" s="2">
        <f t="shared" si="77"/>
        <v>126.22674313880607</v>
      </c>
      <c r="EH83" s="2">
        <f t="shared" si="78"/>
        <v>124.94931175504158</v>
      </c>
      <c r="EI83" s="2">
        <f t="shared" si="79"/>
        <v>127.89709490682462</v>
      </c>
      <c r="EJ83" s="2">
        <f t="shared" si="80"/>
        <v>128.97851766155529</v>
      </c>
      <c r="EK83" s="2">
        <f t="shared" si="81"/>
        <v>128.08112868299926</v>
      </c>
      <c r="EL83" s="2">
        <f t="shared" si="82"/>
        <v>127.83238513555742</v>
      </c>
      <c r="EM83" s="2">
        <f t="shared" si="83"/>
        <v>128.91639948622978</v>
      </c>
      <c r="EN83" s="2">
        <f t="shared" si="84"/>
        <v>129.68422387671501</v>
      </c>
      <c r="EO83" s="2">
        <f t="shared" si="85"/>
        <v>130.02085111249576</v>
      </c>
      <c r="EQ83" s="2">
        <f t="shared" si="86"/>
        <v>127.8688937043796</v>
      </c>
      <c r="ER83" s="2">
        <f t="shared" si="226"/>
        <v>126.69693082475469</v>
      </c>
      <c r="ES83" s="2">
        <f t="shared" si="226"/>
        <v>126.2636864961361</v>
      </c>
      <c r="ET83" s="2">
        <f t="shared" si="226"/>
        <v>126.58943830465053</v>
      </c>
      <c r="EU83" s="2">
        <f t="shared" si="226"/>
        <v>126.39342600080971</v>
      </c>
      <c r="EV83" s="2">
        <f t="shared" si="226"/>
        <v>124.59516722759555</v>
      </c>
      <c r="EW83" s="2">
        <f t="shared" si="226"/>
        <v>126.34399905735768</v>
      </c>
      <c r="EX83" s="2">
        <f t="shared" si="226"/>
        <v>125.36635631183334</v>
      </c>
      <c r="EY83" s="2">
        <f t="shared" si="226"/>
        <v>127.74285100250097</v>
      </c>
      <c r="EZ83" s="2">
        <f t="shared" si="226"/>
        <v>128.87380022025673</v>
      </c>
      <c r="FA83" s="2">
        <f t="shared" si="226"/>
        <v>128.56734134985766</v>
      </c>
      <c r="FB83" s="2">
        <f t="shared" si="226"/>
        <v>127.67036388121319</v>
      </c>
      <c r="FC83" s="2">
        <f t="shared" si="226"/>
        <v>129.02700914466914</v>
      </c>
      <c r="FD83" s="2">
        <f t="shared" si="226"/>
        <v>129.68751637631385</v>
      </c>
      <c r="FE83" s="2">
        <f t="shared" si="226"/>
        <v>137.80822224799729</v>
      </c>
      <c r="FG83" s="2">
        <f t="shared" si="88"/>
        <v>0.79596722133929609</v>
      </c>
      <c r="FH83" s="2">
        <f t="shared" si="227"/>
        <v>0.80462939934397915</v>
      </c>
      <c r="FI83" s="2">
        <f t="shared" si="227"/>
        <v>0.80531222925277457</v>
      </c>
      <c r="FJ83" s="2">
        <f t="shared" si="227"/>
        <v>0.79086290818312954</v>
      </c>
      <c r="FK83" s="2">
        <f t="shared" si="227"/>
        <v>0.7912529305542163</v>
      </c>
      <c r="FL83" s="2">
        <f t="shared" si="227"/>
        <v>0.77591976084561642</v>
      </c>
      <c r="FM83" s="2">
        <f t="shared" si="227"/>
        <v>0.77461940144448749</v>
      </c>
      <c r="FN83" s="2">
        <f t="shared" si="227"/>
        <v>0.78066020521216961</v>
      </c>
      <c r="FO83" s="2">
        <f t="shared" si="227"/>
        <v>0.77460327968464482</v>
      </c>
      <c r="FP83" s="2">
        <f t="shared" si="227"/>
        <v>0.78086831617193331</v>
      </c>
      <c r="FQ83" s="2">
        <f t="shared" si="227"/>
        <v>0.81625595107703908</v>
      </c>
      <c r="FR83" s="2">
        <f t="shared" si="227"/>
        <v>0.78247489177457408</v>
      </c>
      <c r="FS83" s="2">
        <f t="shared" si="227"/>
        <v>0.78452864662130273</v>
      </c>
      <c r="FT83" s="2">
        <f t="shared" si="227"/>
        <v>0.75648493867348265</v>
      </c>
      <c r="FU83" s="2">
        <f t="shared" si="227"/>
        <v>0.74386553175101566</v>
      </c>
      <c r="FW83" s="2">
        <f t="shared" si="112"/>
        <v>4.1811255235960873E-4</v>
      </c>
      <c r="FX83" s="2">
        <f t="shared" si="164"/>
        <v>5.7817739052423212E-4</v>
      </c>
      <c r="FY83" s="2">
        <f t="shared" si="165"/>
        <v>6.02368340563539E-4</v>
      </c>
      <c r="FZ83" s="2">
        <f t="shared" si="166"/>
        <v>5.0277537387398495E-4</v>
      </c>
      <c r="GA83" s="2">
        <f t="shared" si="167"/>
        <v>4.8182360371345893E-4</v>
      </c>
      <c r="GB83" s="2">
        <f t="shared" si="168"/>
        <v>4.399342334870453E-4</v>
      </c>
      <c r="GC83" s="2">
        <f t="shared" si="169"/>
        <v>5.0723730675234847E-4</v>
      </c>
      <c r="GD83" s="2">
        <f t="shared" si="170"/>
        <v>5.8504638066152973E-4</v>
      </c>
      <c r="GE83" s="2">
        <f t="shared" si="171"/>
        <v>6.042890192635359E-4</v>
      </c>
      <c r="GF83" s="2">
        <f t="shared" si="172"/>
        <v>5.8951095641941059E-4</v>
      </c>
      <c r="GG83" s="2">
        <f t="shared" si="173"/>
        <v>6.5828671424601347E-4</v>
      </c>
      <c r="GH83" s="2">
        <f t="shared" si="174"/>
        <v>5.3630194542037782E-4</v>
      </c>
      <c r="GI83" s="2">
        <f t="shared" si="175"/>
        <v>5.0288746918564654E-4</v>
      </c>
      <c r="GJ83" s="2">
        <f t="shared" si="176"/>
        <v>3.763969731066947E-4</v>
      </c>
      <c r="GK83" s="2">
        <f t="shared" si="177"/>
        <v>3.2699806744599671E-4</v>
      </c>
      <c r="GM83" s="86">
        <f t="shared" si="113"/>
        <v>0.55027653096677676</v>
      </c>
      <c r="GN83" s="86">
        <f t="shared" si="178"/>
        <v>0.57357832825663424</v>
      </c>
      <c r="GO83" s="86">
        <f t="shared" si="179"/>
        <v>0.58341573068782815</v>
      </c>
      <c r="GP83" s="86">
        <f t="shared" si="180"/>
        <v>0.57660469886309318</v>
      </c>
      <c r="GQ83" s="86">
        <f t="shared" si="181"/>
        <v>0.62326616644047861</v>
      </c>
      <c r="GR83" s="86">
        <f t="shared" si="182"/>
        <v>0.57529351534400786</v>
      </c>
      <c r="GS83" s="86">
        <f t="shared" si="183"/>
        <v>0.58523818181123044</v>
      </c>
      <c r="GT83" s="86">
        <f t="shared" si="184"/>
        <v>0.62584142235017337</v>
      </c>
      <c r="GU83" s="86">
        <f t="shared" si="185"/>
        <v>0.56090283519189132</v>
      </c>
      <c r="GV83" s="86">
        <f t="shared" si="186"/>
        <v>0.60251053095335105</v>
      </c>
      <c r="GW83" s="86">
        <f t="shared" si="187"/>
        <v>0.6796264402647445</v>
      </c>
      <c r="GX83" s="86">
        <f t="shared" si="188"/>
        <v>0.59072382616769048</v>
      </c>
      <c r="GY83" s="86">
        <f t="shared" si="189"/>
        <v>0.5904675567315022</v>
      </c>
      <c r="GZ83" s="86">
        <f t="shared" si="190"/>
        <v>0.5531551308854028</v>
      </c>
      <c r="HA83" s="86">
        <f t="shared" si="191"/>
        <v>0.55060233588373986</v>
      </c>
      <c r="HC83" s="86">
        <f t="shared" si="145"/>
        <v>1.6031168623204811E-4</v>
      </c>
      <c r="HD83" s="86">
        <f t="shared" si="192"/>
        <v>2.368455418366867E-4</v>
      </c>
      <c r="HE83" s="86">
        <f t="shared" si="193"/>
        <v>1.0720923605088437E-4</v>
      </c>
      <c r="HF83" s="86">
        <f t="shared" si="194"/>
        <v>3.4379736693749383E-5</v>
      </c>
      <c r="HG83" s="86">
        <f t="shared" si="195"/>
        <v>1.7150713599991762E-4</v>
      </c>
      <c r="HH83" s="86">
        <f t="shared" si="196"/>
        <v>5.2416331304341682E-5</v>
      </c>
      <c r="HI83" s="86">
        <f t="shared" si="197"/>
        <v>3.7016162899986305E-5</v>
      </c>
      <c r="HJ83" s="86">
        <f t="shared" si="198"/>
        <v>6.8331007869294091E-5</v>
      </c>
      <c r="HK83" s="86">
        <f t="shared" si="199"/>
        <v>3.5302246801778181E-5</v>
      </c>
      <c r="HL83" s="86">
        <f t="shared" si="200"/>
        <v>4.5648702963059867E-5</v>
      </c>
      <c r="HM83" s="86">
        <f t="shared" si="201"/>
        <v>3.0220769853572896E-4</v>
      </c>
      <c r="HN83" s="86">
        <f t="shared" si="202"/>
        <v>9.2884741502858505E-5</v>
      </c>
      <c r="HO83" s="86">
        <f t="shared" si="203"/>
        <v>7.5195531903408228E-5</v>
      </c>
      <c r="HP83" s="86">
        <f t="shared" si="204"/>
        <v>6.6600520685214584E-7</v>
      </c>
      <c r="HQ83" s="86">
        <f t="shared" si="205"/>
        <v>2.1965552807304193E-7</v>
      </c>
      <c r="HS83" s="86">
        <f t="shared" si="114"/>
        <v>4.364792353531074E-41</v>
      </c>
      <c r="HT83" s="86">
        <f t="shared" si="206"/>
        <v>8.9393871869890886E-38</v>
      </c>
      <c r="HU83" s="86">
        <f t="shared" si="207"/>
        <v>2.0876263403346196E-42</v>
      </c>
      <c r="HV83" s="86">
        <f t="shared" si="208"/>
        <v>3.6228669790362141E-51</v>
      </c>
      <c r="HW83" s="86">
        <f t="shared" si="209"/>
        <v>6.0515157571205902E-43</v>
      </c>
      <c r="HX83" s="86">
        <f t="shared" si="210"/>
        <v>1.4748631204135415E-49</v>
      </c>
      <c r="HY83" s="86">
        <f t="shared" si="211"/>
        <v>3.3632114532281558E-52</v>
      </c>
      <c r="HZ83" s="86">
        <f t="shared" si="212"/>
        <v>1.6156580080175091E-50</v>
      </c>
      <c r="IA83" s="86">
        <f t="shared" si="213"/>
        <v>5.7119881514205745E-54</v>
      </c>
      <c r="IB83" s="86">
        <f t="shared" si="214"/>
        <v>1.9460763541706098E-51</v>
      </c>
      <c r="IC83" s="86">
        <f t="shared" si="215"/>
        <v>9.2040432631743244E-42</v>
      </c>
      <c r="ID83" s="86">
        <f t="shared" si="216"/>
        <v>4.281322031681146E-46</v>
      </c>
      <c r="IE83" s="86">
        <f t="shared" si="217"/>
        <v>1.8004412440414932E-49</v>
      </c>
      <c r="IF83" s="86">
        <f t="shared" si="218"/>
        <v>5.446429874210322E-25</v>
      </c>
      <c r="IG83" s="86">
        <f t="shared" si="219"/>
        <v>1.8988596048313066E-26</v>
      </c>
      <c r="II83" s="86">
        <f t="shared" si="115"/>
        <v>2.3289321995563145E-204</v>
      </c>
      <c r="IJ83" s="86">
        <f t="shared" si="116"/>
        <v>2.6804118203157306E-188</v>
      </c>
      <c r="IK83" s="86">
        <f t="shared" si="117"/>
        <v>2.3159332072008433E-212</v>
      </c>
      <c r="IL83" s="86">
        <f t="shared" si="118"/>
        <v>8.7236896766083847E-253</v>
      </c>
      <c r="IM83" s="86">
        <f t="shared" si="119"/>
        <v>7.636340675550659E-216</v>
      </c>
      <c r="IN83" s="86">
        <f t="shared" si="120"/>
        <v>1.5836158714724738E-250</v>
      </c>
      <c r="IO83" s="86">
        <f t="shared" si="121"/>
        <v>2.1469337864712546E-261</v>
      </c>
      <c r="IP83" s="86">
        <f t="shared" si="122"/>
        <v>1.6361831412898028E-253</v>
      </c>
      <c r="IQ83" s="86">
        <f t="shared" si="123"/>
        <v>1.4180335084628993E-271</v>
      </c>
      <c r="IR83" s="86">
        <f t="shared" si="124"/>
        <v>1.4772674213106012E-260</v>
      </c>
      <c r="IS83" s="86">
        <f t="shared" si="125"/>
        <v>5.8403886733327805E-210</v>
      </c>
      <c r="IT83" s="86">
        <f t="shared" si="126"/>
        <v>8.2472747142944075E-233</v>
      </c>
      <c r="IU83" s="86">
        <f t="shared" si="127"/>
        <v>9.797307690842783E-253</v>
      </c>
      <c r="IV83" s="86">
        <f t="shared" si="128"/>
        <v>1.7174295475101879E-143</v>
      </c>
      <c r="IW83" s="86">
        <f t="shared" si="129"/>
        <v>4.5781974558783948E-106</v>
      </c>
      <c r="IY83" s="86">
        <f t="shared" si="130"/>
        <v>0.55043684265300885</v>
      </c>
      <c r="IZ83" s="86">
        <f t="shared" si="131"/>
        <v>0.57381517379847091</v>
      </c>
      <c r="JA83" s="86">
        <f t="shared" si="132"/>
        <v>0.58352293992387905</v>
      </c>
      <c r="JB83" s="86">
        <f t="shared" si="133"/>
        <v>0.57663907859978691</v>
      </c>
      <c r="JC83" s="86">
        <f t="shared" si="134"/>
        <v>0.6234376735764785</v>
      </c>
      <c r="JD83" s="86">
        <f t="shared" si="135"/>
        <v>0.57534593167531223</v>
      </c>
      <c r="JE83" s="86">
        <f t="shared" si="136"/>
        <v>0.58527519797413041</v>
      </c>
      <c r="JF83" s="86">
        <f t="shared" si="137"/>
        <v>0.62590975335804266</v>
      </c>
      <c r="JG83" s="86">
        <f t="shared" si="138"/>
        <v>0.56093813743869314</v>
      </c>
      <c r="JH83" s="86">
        <f t="shared" si="139"/>
        <v>0.60255617965631414</v>
      </c>
      <c r="JI83" s="86">
        <f t="shared" si="140"/>
        <v>0.67992864796328023</v>
      </c>
      <c r="JJ83" s="86">
        <f t="shared" si="141"/>
        <v>0.5908167109091933</v>
      </c>
      <c r="JK83" s="86">
        <f t="shared" si="142"/>
        <v>0.59054275226340558</v>
      </c>
      <c r="JL83" s="86">
        <f t="shared" si="143"/>
        <v>0.55315579689060967</v>
      </c>
      <c r="JM83" s="86">
        <f t="shared" si="144"/>
        <v>0.55060255553926796</v>
      </c>
    </row>
    <row r="84" spans="2:273" x14ac:dyDescent="0.25">
      <c r="B84" s="2">
        <v>57</v>
      </c>
      <c r="C84" s="37">
        <v>235.517</v>
      </c>
      <c r="D84" s="37">
        <v>237.655</v>
      </c>
      <c r="E84" s="37">
        <v>239.03399999999999</v>
      </c>
      <c r="F84" s="37">
        <v>239.77600000000001</v>
      </c>
      <c r="G84" s="37">
        <v>238.20699999999999</v>
      </c>
      <c r="H84" s="37">
        <v>234.03399999999999</v>
      </c>
      <c r="I84" s="37">
        <v>235.614</v>
      </c>
      <c r="J84" s="37">
        <v>232.298</v>
      </c>
      <c r="K84" s="37">
        <v>228.614</v>
      </c>
      <c r="L84" s="37">
        <v>230.679</v>
      </c>
      <c r="M84" s="37">
        <v>232.83600000000001</v>
      </c>
      <c r="N84" s="37">
        <v>235.291</v>
      </c>
      <c r="O84" s="37">
        <v>229.23599999999999</v>
      </c>
      <c r="P84" s="37">
        <v>227.78200000000001</v>
      </c>
      <c r="Q84" s="37">
        <v>213.85</v>
      </c>
      <c r="S84" s="4">
        <f t="shared" si="8"/>
        <v>242.69378564245849</v>
      </c>
      <c r="T84" s="4">
        <f t="shared" si="9"/>
        <v>246.76473741451545</v>
      </c>
      <c r="U84" s="4">
        <f t="shared" si="10"/>
        <v>247.55446152131276</v>
      </c>
      <c r="V84" s="4">
        <f t="shared" si="11"/>
        <v>248.83016371554405</v>
      </c>
      <c r="W84" s="4">
        <f t="shared" si="12"/>
        <v>247.70995180508288</v>
      </c>
      <c r="X84" s="4">
        <f t="shared" si="13"/>
        <v>242.53838083439152</v>
      </c>
      <c r="Y84" s="4">
        <f t="shared" si="14"/>
        <v>242.14094811907194</v>
      </c>
      <c r="Z84" s="4">
        <f t="shared" si="15"/>
        <v>236.60998078538401</v>
      </c>
      <c r="AA84" s="4">
        <f t="shared" si="16"/>
        <v>229.96524689595034</v>
      </c>
      <c r="AB84" s="4">
        <f t="shared" si="17"/>
        <v>235.21715240086252</v>
      </c>
      <c r="AC84" s="4">
        <f t="shared" si="18"/>
        <v>235.67669864976287</v>
      </c>
      <c r="AD84" s="4">
        <f t="shared" si="19"/>
        <v>242.84275637436664</v>
      </c>
      <c r="AE84" s="4">
        <f t="shared" si="20"/>
        <v>229.31539372568741</v>
      </c>
      <c r="AF84" s="4">
        <f t="shared" si="21"/>
        <v>229.79089320688809</v>
      </c>
      <c r="AG84" s="4">
        <f t="shared" si="22"/>
        <v>213.78559276599606</v>
      </c>
      <c r="AI84" s="4">
        <f t="shared" si="23"/>
        <v>-7.1767856424584977</v>
      </c>
      <c r="AJ84" s="4">
        <f t="shared" si="24"/>
        <v>-9.1097374145154504</v>
      </c>
      <c r="AK84" s="4">
        <f t="shared" si="25"/>
        <v>-8.5204615213127681</v>
      </c>
      <c r="AL84" s="4">
        <f t="shared" si="26"/>
        <v>-9.0541637155440355</v>
      </c>
      <c r="AM84" s="4">
        <f t="shared" si="27"/>
        <v>-9.5029518050828869</v>
      </c>
      <c r="AN84" s="4">
        <f t="shared" si="28"/>
        <v>-8.5043808343915259</v>
      </c>
      <c r="AO84" s="4">
        <f t="shared" si="29"/>
        <v>-6.5269481190719318</v>
      </c>
      <c r="AP84" s="4">
        <f t="shared" si="30"/>
        <v>-4.3119807853840086</v>
      </c>
      <c r="AQ84" s="4">
        <f t="shared" si="31"/>
        <v>-1.3512468959503394</v>
      </c>
      <c r="AR84" s="4">
        <f t="shared" si="32"/>
        <v>-4.5381524008625149</v>
      </c>
      <c r="AS84" s="4">
        <f t="shared" si="33"/>
        <v>-2.8406986497628566</v>
      </c>
      <c r="AT84" s="4">
        <f t="shared" si="34"/>
        <v>-7.5517563743666472</v>
      </c>
      <c r="AU84" s="4">
        <f t="shared" si="35"/>
        <v>-7.9393725687424421E-2</v>
      </c>
      <c r="AV84" s="4">
        <f t="shared" si="224"/>
        <v>-2.0088932068880752</v>
      </c>
      <c r="AW84" s="4">
        <f t="shared" si="224"/>
        <v>6.4407234003937219E-2</v>
      </c>
      <c r="AY84" s="2">
        <f t="shared" si="96"/>
        <v>129.64972689476809</v>
      </c>
      <c r="AZ84" s="2">
        <f t="shared" si="147"/>
        <v>130.16499107359064</v>
      </c>
      <c r="BA84" s="2">
        <f t="shared" si="148"/>
        <v>128.5862769516711</v>
      </c>
      <c r="BB84" s="2">
        <f t="shared" si="149"/>
        <v>129.19819674560063</v>
      </c>
      <c r="BC84" s="2">
        <f t="shared" si="150"/>
        <v>129.54464773229611</v>
      </c>
      <c r="BD84" s="2">
        <f t="shared" si="151"/>
        <v>127.63745791513789</v>
      </c>
      <c r="BE84" s="2">
        <f t="shared" si="152"/>
        <v>128.59914887820048</v>
      </c>
      <c r="BF84" s="2">
        <f t="shared" si="153"/>
        <v>127.11560186080945</v>
      </c>
      <c r="BG84" s="2">
        <f t="shared" si="154"/>
        <v>130.19006378106621</v>
      </c>
      <c r="BH84" s="2">
        <f t="shared" si="155"/>
        <v>130.77680273852994</v>
      </c>
      <c r="BI84" s="2">
        <f t="shared" si="156"/>
        <v>130.37346859518314</v>
      </c>
      <c r="BJ84" s="2">
        <f t="shared" si="157"/>
        <v>131.01403436744241</v>
      </c>
      <c r="BK84" s="2">
        <f t="shared" si="158"/>
        <v>131.49333574756963</v>
      </c>
      <c r="BL84" s="2">
        <f t="shared" si="159"/>
        <v>131.81555282829342</v>
      </c>
      <c r="BM84" s="2">
        <f t="shared" si="160"/>
        <v>131.79604765617728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139.53625975609756</v>
      </c>
      <c r="DL84" s="2">
        <f t="shared" si="225"/>
        <v>141.3150926829268</v>
      </c>
      <c r="DM84" s="2">
        <f t="shared" si="225"/>
        <v>139.51387264808363</v>
      </c>
      <c r="DN84" s="2">
        <f t="shared" si="225"/>
        <v>141.04701247654788</v>
      </c>
      <c r="DO84" s="2">
        <f t="shared" si="225"/>
        <v>142.46740146624359</v>
      </c>
      <c r="DP84" s="2">
        <f t="shared" si="225"/>
        <v>139.18894665718352</v>
      </c>
      <c r="DQ84" s="2">
        <f t="shared" si="225"/>
        <v>137.65846799431003</v>
      </c>
      <c r="DR84" s="2">
        <f t="shared" si="225"/>
        <v>135.68931596638657</v>
      </c>
      <c r="DS84" s="2">
        <f t="shared" si="225"/>
        <v>139.05316366366367</v>
      </c>
      <c r="DT84" s="2">
        <f t="shared" si="225"/>
        <v>138.07965244191561</v>
      </c>
      <c r="DU84" s="2">
        <f t="shared" si="225"/>
        <v>141.68860431519701</v>
      </c>
      <c r="DV84" s="2">
        <f t="shared" si="225"/>
        <v>143.7716941678521</v>
      </c>
      <c r="DW84" s="2">
        <f t="shared" si="225"/>
        <v>141.95338301158299</v>
      </c>
      <c r="DX84" s="2">
        <f t="shared" si="225"/>
        <v>139.21123195187167</v>
      </c>
      <c r="DY84" s="2">
        <f t="shared" si="225"/>
        <v>137.07854838709676</v>
      </c>
      <c r="EA84" s="2">
        <f>CE$228*$B84+CE$229</f>
        <v>127.33820214809279</v>
      </c>
      <c r="EB84" s="2">
        <f t="shared" si="72"/>
        <v>127.69668025440878</v>
      </c>
      <c r="EC84" s="2">
        <f t="shared" si="73"/>
        <v>126.17688794894627</v>
      </c>
      <c r="ED84" s="2">
        <f t="shared" si="74"/>
        <v>126.34042495287466</v>
      </c>
      <c r="EE84" s="2">
        <f t="shared" si="75"/>
        <v>126.43542156828013</v>
      </c>
      <c r="EF84" s="2">
        <f t="shared" si="76"/>
        <v>124.59501693498969</v>
      </c>
      <c r="EG84" s="2">
        <f t="shared" si="77"/>
        <v>126.19512768134243</v>
      </c>
      <c r="EH84" s="2">
        <f t="shared" si="78"/>
        <v>124.91830213903746</v>
      </c>
      <c r="EI84" s="2">
        <f t="shared" si="79"/>
        <v>127.83810035291364</v>
      </c>
      <c r="EJ84" s="2">
        <f t="shared" si="80"/>
        <v>128.90784090909091</v>
      </c>
      <c r="EK84" s="2">
        <f t="shared" si="81"/>
        <v>128.05006903497693</v>
      </c>
      <c r="EL84" s="2">
        <f t="shared" si="82"/>
        <v>127.77962996387635</v>
      </c>
      <c r="EM84" s="2">
        <f t="shared" si="83"/>
        <v>128.87318220921202</v>
      </c>
      <c r="EN84" s="2">
        <f t="shared" si="84"/>
        <v>129.64433227127901</v>
      </c>
      <c r="EO84" s="2">
        <f t="shared" si="85"/>
        <v>130.13359926490887</v>
      </c>
      <c r="EQ84" s="2">
        <f t="shared" si="86"/>
        <v>127.80654584854018</v>
      </c>
      <c r="ER84" s="2">
        <f t="shared" si="226"/>
        <v>126.65205441933406</v>
      </c>
      <c r="ES84" s="2">
        <f t="shared" si="226"/>
        <v>126.23144758976431</v>
      </c>
      <c r="ET84" s="2">
        <f t="shared" si="226"/>
        <v>126.5591437635948</v>
      </c>
      <c r="EU84" s="2">
        <f t="shared" si="226"/>
        <v>126.35010467298603</v>
      </c>
      <c r="EV84" s="2">
        <f t="shared" si="226"/>
        <v>124.56577330155322</v>
      </c>
      <c r="EW84" s="2">
        <f t="shared" si="226"/>
        <v>126.3097876184122</v>
      </c>
      <c r="EX84" s="2">
        <f t="shared" si="226"/>
        <v>125.32582793657093</v>
      </c>
      <c r="EY84" s="2">
        <f t="shared" si="226"/>
        <v>127.68732781569244</v>
      </c>
      <c r="EZ84" s="2">
        <f t="shared" si="226"/>
        <v>128.80549554324259</v>
      </c>
      <c r="FA84" s="2">
        <f t="shared" si="226"/>
        <v>128.52487227432593</v>
      </c>
      <c r="FB84" s="2">
        <f t="shared" si="226"/>
        <v>127.62119859205895</v>
      </c>
      <c r="FC84" s="2">
        <f t="shared" si="226"/>
        <v>128.98134213622419</v>
      </c>
      <c r="FD84" s="2">
        <f t="shared" si="226"/>
        <v>129.64752110403049</v>
      </c>
      <c r="FE84" s="2">
        <f t="shared" si="226"/>
        <v>137.72248556326807</v>
      </c>
      <c r="FG84" s="2">
        <f t="shared" si="88"/>
        <v>0.81051818930233266</v>
      </c>
      <c r="FH84" s="2">
        <f t="shared" si="227"/>
        <v>0.81870331471823998</v>
      </c>
      <c r="FI84" s="2">
        <f t="shared" si="227"/>
        <v>0.81934799931062841</v>
      </c>
      <c r="FJ84" s="2">
        <f t="shared" si="227"/>
        <v>0.80568903437458539</v>
      </c>
      <c r="FK84" s="2">
        <f t="shared" si="227"/>
        <v>0.80605818773476068</v>
      </c>
      <c r="FL84" s="2">
        <f t="shared" si="227"/>
        <v>0.79152598758806691</v>
      </c>
      <c r="FM84" s="2">
        <f t="shared" si="227"/>
        <v>0.79029171573060331</v>
      </c>
      <c r="FN84" s="2">
        <f t="shared" si="227"/>
        <v>0.79602307194332933</v>
      </c>
      <c r="FO84" s="2">
        <f t="shared" si="227"/>
        <v>0.79027641151081029</v>
      </c>
      <c r="FP84" s="2">
        <f t="shared" si="227"/>
        <v>0.7962204114650473</v>
      </c>
      <c r="FQ84" s="2">
        <f t="shared" si="227"/>
        <v>0.82966962194450689</v>
      </c>
      <c r="FR84" s="2">
        <f t="shared" si="227"/>
        <v>0.79774358569279502</v>
      </c>
      <c r="FS84" s="2">
        <f t="shared" si="227"/>
        <v>0.79969008573355438</v>
      </c>
      <c r="FT84" s="2">
        <f t="shared" si="227"/>
        <v>0.7730488127308246</v>
      </c>
      <c r="FU84" s="2">
        <f t="shared" si="227"/>
        <v>0.76101660628842438</v>
      </c>
      <c r="FW84" s="2">
        <f t="shared" si="112"/>
        <v>4.5843280459215754E-4</v>
      </c>
      <c r="FX84" s="2">
        <f t="shared" si="164"/>
        <v>6.3392354099937203E-4</v>
      </c>
      <c r="FY84" s="2">
        <f t="shared" si="165"/>
        <v>6.6044536942084359E-4</v>
      </c>
      <c r="FZ84" s="2">
        <f t="shared" si="166"/>
        <v>5.512554953367992E-4</v>
      </c>
      <c r="GA84" s="2">
        <f t="shared" si="167"/>
        <v>5.2828451830368118E-4</v>
      </c>
      <c r="GB84" s="2">
        <f t="shared" si="168"/>
        <v>4.8235782153058015E-4</v>
      </c>
      <c r="GC84" s="2">
        <f t="shared" si="169"/>
        <v>5.5614743074822723E-4</v>
      </c>
      <c r="GD84" s="2">
        <f t="shared" si="170"/>
        <v>6.414543937352759E-4</v>
      </c>
      <c r="GE84" s="2">
        <f t="shared" si="171"/>
        <v>6.6255110658829087E-4</v>
      </c>
      <c r="GF84" s="2">
        <f t="shared" si="172"/>
        <v>6.4634914902348512E-4</v>
      </c>
      <c r="GG84" s="2">
        <f t="shared" si="173"/>
        <v>7.2175119033623394E-4</v>
      </c>
      <c r="GH84" s="2">
        <f t="shared" si="174"/>
        <v>5.8801296506254806E-4</v>
      </c>
      <c r="GI84" s="2">
        <f t="shared" si="175"/>
        <v>5.5137839347750204E-4</v>
      </c>
      <c r="GJ84" s="2">
        <f t="shared" si="176"/>
        <v>4.1269608741838296E-4</v>
      </c>
      <c r="GK84" s="2">
        <f t="shared" si="177"/>
        <v>3.5853494000934736E-4</v>
      </c>
      <c r="GM84" s="86">
        <f t="shared" si="113"/>
        <v>0.5994570499903572</v>
      </c>
      <c r="GN84" s="86">
        <f t="shared" si="178"/>
        <v>0.61992229072896421</v>
      </c>
      <c r="GO84" s="86">
        <f t="shared" si="179"/>
        <v>0.62728830183570095</v>
      </c>
      <c r="GP84" s="86">
        <f t="shared" si="180"/>
        <v>0.6403094269120404</v>
      </c>
      <c r="GQ84" s="86">
        <f t="shared" si="181"/>
        <v>0.65529495966412277</v>
      </c>
      <c r="GR84" s="86">
        <f t="shared" si="182"/>
        <v>0.62493061594865984</v>
      </c>
      <c r="GS84" s="86">
        <f t="shared" si="183"/>
        <v>0.62643917398193838</v>
      </c>
      <c r="GT84" s="86">
        <f t="shared" si="184"/>
        <v>0.6428350222988185</v>
      </c>
      <c r="GU84" s="86">
        <f t="shared" si="185"/>
        <v>0.58658742448532541</v>
      </c>
      <c r="GV84" s="86">
        <f t="shared" si="186"/>
        <v>0.65443749523132655</v>
      </c>
      <c r="GW84" s="86">
        <f t="shared" si="187"/>
        <v>0.70837958818345703</v>
      </c>
      <c r="GX84" s="86">
        <f t="shared" si="188"/>
        <v>0.63757793719645284</v>
      </c>
      <c r="GY84" s="86">
        <f t="shared" si="189"/>
        <v>0.58528203408497226</v>
      </c>
      <c r="GZ84" s="86">
        <f t="shared" si="190"/>
        <v>0.57693834008403855</v>
      </c>
      <c r="HA84" s="86">
        <f t="shared" si="191"/>
        <v>0.57982974197023884</v>
      </c>
      <c r="HC84" s="86">
        <f t="shared" si="145"/>
        <v>2.9034672530682212E-4</v>
      </c>
      <c r="HD84" s="86">
        <f t="shared" si="192"/>
        <v>4.2326921844936422E-4</v>
      </c>
      <c r="HE84" s="86">
        <f t="shared" si="193"/>
        <v>2.0532092132884353E-4</v>
      </c>
      <c r="HF84" s="86">
        <f t="shared" si="194"/>
        <v>7.1750056226051046E-5</v>
      </c>
      <c r="HG84" s="86">
        <f t="shared" si="195"/>
        <v>3.1846150434567934E-4</v>
      </c>
      <c r="HH84" s="86">
        <f t="shared" si="196"/>
        <v>1.0601519555248717E-4</v>
      </c>
      <c r="HI84" s="86">
        <f t="shared" si="197"/>
        <v>7.8052366151115359E-5</v>
      </c>
      <c r="HJ84" s="86">
        <f t="shared" si="198"/>
        <v>1.4103550230799703E-4</v>
      </c>
      <c r="HK84" s="86">
        <f t="shared" si="199"/>
        <v>7.6991160346792331E-5</v>
      </c>
      <c r="HL84" s="86">
        <f t="shared" si="200"/>
        <v>9.677000525779604E-5</v>
      </c>
      <c r="HM84" s="86">
        <f t="shared" si="201"/>
        <v>5.5832930847538281E-4</v>
      </c>
      <c r="HN84" s="86">
        <f t="shared" si="202"/>
        <v>1.8247406690838019E-4</v>
      </c>
      <c r="HO84" s="86">
        <f t="shared" si="203"/>
        <v>1.5228796710634921E-4</v>
      </c>
      <c r="HP84" s="86">
        <f t="shared" si="204"/>
        <v>1.9936123910494765E-6</v>
      </c>
      <c r="HQ84" s="86">
        <f t="shared" si="205"/>
        <v>7.01193886539018E-7</v>
      </c>
      <c r="HS84" s="86">
        <f t="shared" si="114"/>
        <v>9.2117418286944756E-40</v>
      </c>
      <c r="HT84" s="86">
        <f t="shared" si="206"/>
        <v>1.6612302887653145E-36</v>
      </c>
      <c r="HU84" s="86">
        <f t="shared" si="207"/>
        <v>5.7437016864649482E-41</v>
      </c>
      <c r="HV84" s="86">
        <f t="shared" si="208"/>
        <v>1.777061474161822E-49</v>
      </c>
      <c r="HW84" s="86">
        <f t="shared" si="209"/>
        <v>1.5861905827764952E-41</v>
      </c>
      <c r="HX84" s="86">
        <f t="shared" si="210"/>
        <v>6.249038246515933E-48</v>
      </c>
      <c r="HY84" s="86">
        <f t="shared" si="211"/>
        <v>1.8442773714673509E-50</v>
      </c>
      <c r="HZ84" s="86">
        <f t="shared" si="212"/>
        <v>8.3988714119317746E-49</v>
      </c>
      <c r="IA84" s="86">
        <f t="shared" si="213"/>
        <v>4.0039495818127037E-52</v>
      </c>
      <c r="IB84" s="86">
        <f t="shared" si="214"/>
        <v>1.1137941068209706E-49</v>
      </c>
      <c r="IC84" s="86">
        <f t="shared" si="215"/>
        <v>2.5179318497933644E-40</v>
      </c>
      <c r="ID84" s="86">
        <f t="shared" si="216"/>
        <v>1.519116184185819E-44</v>
      </c>
      <c r="IE84" s="86">
        <f t="shared" si="217"/>
        <v>8.2532967618896052E-48</v>
      </c>
      <c r="IF84" s="86">
        <f t="shared" si="218"/>
        <v>3.2283218665366599E-24</v>
      </c>
      <c r="IG84" s="86">
        <f t="shared" si="219"/>
        <v>1.2125269685399357E-25</v>
      </c>
      <c r="II84" s="86">
        <f t="shared" si="115"/>
        <v>1.3437900560301636E-199</v>
      </c>
      <c r="IJ84" s="86">
        <f t="shared" si="116"/>
        <v>1.0028558554184729E-183</v>
      </c>
      <c r="IK84" s="86">
        <f t="shared" si="117"/>
        <v>3.6009169522484435E-207</v>
      </c>
      <c r="IL84" s="86">
        <f t="shared" si="118"/>
        <v>9.6187584803030189E-247</v>
      </c>
      <c r="IM84" s="86">
        <f t="shared" si="119"/>
        <v>1.0162735649115477E-210</v>
      </c>
      <c r="IN84" s="86">
        <f t="shared" si="120"/>
        <v>1.2155695293694961E-244</v>
      </c>
      <c r="IO84" s="86">
        <f t="shared" si="121"/>
        <v>3.8800250760230697E-255</v>
      </c>
      <c r="IP84" s="86">
        <f t="shared" si="122"/>
        <v>2.4913861232387228E-247</v>
      </c>
      <c r="IQ84" s="86">
        <f t="shared" si="123"/>
        <v>6.4112002856310852E-265</v>
      </c>
      <c r="IR84" s="86">
        <f t="shared" si="124"/>
        <v>3.4012586971665433E-254</v>
      </c>
      <c r="IS84" s="86">
        <f t="shared" si="125"/>
        <v>9.1355154007649626E-205</v>
      </c>
      <c r="IT84" s="86">
        <f t="shared" si="126"/>
        <v>3.3497749141190519E-227</v>
      </c>
      <c r="IU84" s="86">
        <f t="shared" si="127"/>
        <v>1.0776749632276567E-246</v>
      </c>
      <c r="IV84" s="86">
        <f t="shared" si="128"/>
        <v>3.3187024345675668E-140</v>
      </c>
      <c r="IW84" s="86">
        <f t="shared" si="129"/>
        <v>1.0886183980737736E-103</v>
      </c>
      <c r="IY84" s="86">
        <f t="shared" si="130"/>
        <v>0.59974739671566402</v>
      </c>
      <c r="IZ84" s="86">
        <f t="shared" si="131"/>
        <v>0.62034555994741358</v>
      </c>
      <c r="JA84" s="86">
        <f t="shared" si="132"/>
        <v>0.6274936227570298</v>
      </c>
      <c r="JB84" s="86">
        <f t="shared" si="133"/>
        <v>0.64038117696826646</v>
      </c>
      <c r="JC84" s="86">
        <f t="shared" si="134"/>
        <v>0.65561342116846844</v>
      </c>
      <c r="JD84" s="86">
        <f t="shared" si="135"/>
        <v>0.62503663114421237</v>
      </c>
      <c r="JE84" s="86">
        <f t="shared" si="136"/>
        <v>0.62651722634808948</v>
      </c>
      <c r="JF84" s="86">
        <f t="shared" si="137"/>
        <v>0.64297605780112654</v>
      </c>
      <c r="JG84" s="86">
        <f t="shared" si="138"/>
        <v>0.58666441564567218</v>
      </c>
      <c r="JH84" s="86">
        <f t="shared" si="139"/>
        <v>0.65453426523658431</v>
      </c>
      <c r="JI84" s="86">
        <f t="shared" si="140"/>
        <v>0.70893791749193247</v>
      </c>
      <c r="JJ84" s="86">
        <f t="shared" si="141"/>
        <v>0.63776041126336125</v>
      </c>
      <c r="JK84" s="86">
        <f t="shared" si="142"/>
        <v>0.58543432205207857</v>
      </c>
      <c r="JL84" s="86">
        <f t="shared" si="143"/>
        <v>0.57694033369642961</v>
      </c>
      <c r="JM84" s="86">
        <f t="shared" si="144"/>
        <v>0.57983044316412535</v>
      </c>
    </row>
    <row r="85" spans="2:273" x14ac:dyDescent="0.25">
      <c r="B85" s="2">
        <v>58</v>
      </c>
      <c r="C85" s="37">
        <v>230.18299999999999</v>
      </c>
      <c r="D85" s="37">
        <v>233.37899999999999</v>
      </c>
      <c r="E85" s="37">
        <v>234.91399999999999</v>
      </c>
      <c r="F85" s="37">
        <v>236.69</v>
      </c>
      <c r="G85" s="37">
        <v>230.155</v>
      </c>
      <c r="H85" s="37">
        <v>229.328</v>
      </c>
      <c r="I85" s="37">
        <v>229.15799999999999</v>
      </c>
      <c r="J85" s="37">
        <v>222.93</v>
      </c>
      <c r="K85" s="37">
        <v>219.71899999999999</v>
      </c>
      <c r="L85" s="37">
        <v>223.018</v>
      </c>
      <c r="M85" s="37">
        <v>219</v>
      </c>
      <c r="N85" s="37">
        <v>230.23599999999999</v>
      </c>
      <c r="O85" s="37">
        <v>218.255</v>
      </c>
      <c r="P85" s="37">
        <v>220.61799999999999</v>
      </c>
      <c r="Q85" s="37">
        <v>205.95</v>
      </c>
      <c r="S85" s="4">
        <f t="shared" si="8"/>
        <v>235.79296110544601</v>
      </c>
      <c r="T85" s="4">
        <f t="shared" si="9"/>
        <v>238.43427254273391</v>
      </c>
      <c r="U85" s="4">
        <f t="shared" si="10"/>
        <v>237.85134525561929</v>
      </c>
      <c r="V85" s="4">
        <f t="shared" si="11"/>
        <v>241.65537608392387</v>
      </c>
      <c r="W85" s="4">
        <f t="shared" si="12"/>
        <v>230.20011007962694</v>
      </c>
      <c r="X85" s="4">
        <f t="shared" si="13"/>
        <v>230.86007867815405</v>
      </c>
      <c r="Y85" s="4">
        <f t="shared" si="14"/>
        <v>227.98015668601786</v>
      </c>
      <c r="Z85" s="4">
        <f t="shared" si="15"/>
        <v>215.92275112331913</v>
      </c>
      <c r="AA85" s="4">
        <f t="shared" si="16"/>
        <v>216.64572592308747</v>
      </c>
      <c r="AB85" s="4">
        <f t="shared" si="17"/>
        <v>223.23991976167693</v>
      </c>
      <c r="AC85" s="4">
        <f t="shared" si="18"/>
        <v>217.46233275825554</v>
      </c>
      <c r="AD85" s="4">
        <f t="shared" si="19"/>
        <v>230.54061681351874</v>
      </c>
      <c r="AE85" s="4">
        <f t="shared" si="20"/>
        <v>210.14244293658308</v>
      </c>
      <c r="AF85" s="4">
        <f t="shared" si="21"/>
        <v>214.64715362269195</v>
      </c>
      <c r="AG85" s="4">
        <f t="shared" si="22"/>
        <v>200.73859888574316</v>
      </c>
      <c r="AI85" s="4">
        <f t="shared" si="23"/>
        <v>-5.6099611054460183</v>
      </c>
      <c r="AJ85" s="4">
        <f t="shared" si="24"/>
        <v>-5.0552725427339169</v>
      </c>
      <c r="AK85" s="4">
        <f t="shared" si="25"/>
        <v>-2.9373452556193058</v>
      </c>
      <c r="AL85" s="4">
        <f t="shared" si="26"/>
        <v>-4.9653760839238714</v>
      </c>
      <c r="AM85" s="4">
        <f t="shared" si="27"/>
        <v>-4.5110079626937249E-2</v>
      </c>
      <c r="AN85" s="4">
        <f t="shared" si="28"/>
        <v>-1.5320786781540505</v>
      </c>
      <c r="AO85" s="4">
        <f t="shared" si="29"/>
        <v>1.1778433139821232</v>
      </c>
      <c r="AP85" s="4">
        <f t="shared" si="30"/>
        <v>7.007248876680876</v>
      </c>
      <c r="AQ85" s="4">
        <f t="shared" si="31"/>
        <v>3.0732740769125257</v>
      </c>
      <c r="AR85" s="4">
        <f t="shared" si="32"/>
        <v>-0.22191976167692928</v>
      </c>
      <c r="AS85" s="4">
        <f t="shared" si="33"/>
        <v>1.5376672417444581</v>
      </c>
      <c r="AT85" s="4">
        <f t="shared" si="34"/>
        <v>-0.30461681351874859</v>
      </c>
      <c r="AU85" s="4">
        <f t="shared" si="35"/>
        <v>8.1125570634169151</v>
      </c>
      <c r="AV85" s="4">
        <f t="shared" si="224"/>
        <v>5.9708463773080496</v>
      </c>
      <c r="AW85" s="4">
        <f t="shared" si="224"/>
        <v>5.2114011142568302</v>
      </c>
      <c r="AY85" s="2">
        <f t="shared" si="96"/>
        <v>129.4688319904906</v>
      </c>
      <c r="AZ85" s="2">
        <f t="shared" si="147"/>
        <v>129.96613258316987</v>
      </c>
      <c r="BA85" s="2">
        <f t="shared" si="148"/>
        <v>128.42016085159634</v>
      </c>
      <c r="BB85" s="2">
        <f t="shared" si="149"/>
        <v>129.01833534328307</v>
      </c>
      <c r="BC85" s="2">
        <f t="shared" si="150"/>
        <v>129.33820075505247</v>
      </c>
      <c r="BD85" s="2">
        <f t="shared" si="151"/>
        <v>127.44543002900861</v>
      </c>
      <c r="BE85" s="2">
        <f t="shared" si="152"/>
        <v>128.44146699446972</v>
      </c>
      <c r="BF85" s="2">
        <f t="shared" si="153"/>
        <v>126.96080475248191</v>
      </c>
      <c r="BG85" s="2">
        <f t="shared" si="154"/>
        <v>130.01686533781736</v>
      </c>
      <c r="BH85" s="2">
        <f t="shared" si="155"/>
        <v>130.61469492245951</v>
      </c>
      <c r="BI85" s="2">
        <f t="shared" si="156"/>
        <v>130.20598983999642</v>
      </c>
      <c r="BJ85" s="2">
        <f t="shared" si="157"/>
        <v>130.78808039151957</v>
      </c>
      <c r="BK85" s="2">
        <f t="shared" si="158"/>
        <v>131.31585310767784</v>
      </c>
      <c r="BL85" s="2">
        <f t="shared" si="159"/>
        <v>131.6720408126169</v>
      </c>
      <c r="BM85" s="2">
        <f t="shared" si="160"/>
        <v>131.80277972229874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139.70524634146341</v>
      </c>
      <c r="DL85" s="2">
        <f t="shared" si="225"/>
        <v>141.54639512195121</v>
      </c>
      <c r="DM85" s="2">
        <f t="shared" si="225"/>
        <v>139.72995226480839</v>
      </c>
      <c r="DN85" s="2">
        <f t="shared" si="225"/>
        <v>141.3076381801126</v>
      </c>
      <c r="DO85" s="2">
        <f t="shared" si="225"/>
        <v>142.77305383521173</v>
      </c>
      <c r="DP85" s="2">
        <f t="shared" si="225"/>
        <v>139.43695732574682</v>
      </c>
      <c r="DQ85" s="2">
        <f t="shared" si="225"/>
        <v>137.85387529634892</v>
      </c>
      <c r="DR85" s="2">
        <f t="shared" si="225"/>
        <v>135.83193333333335</v>
      </c>
      <c r="DS85" s="2">
        <f t="shared" si="225"/>
        <v>139.26322852852854</v>
      </c>
      <c r="DT85" s="2">
        <f t="shared" si="225"/>
        <v>138.23041725936463</v>
      </c>
      <c r="DU85" s="2">
        <f t="shared" si="225"/>
        <v>141.88407176360226</v>
      </c>
      <c r="DV85" s="2">
        <f t="shared" si="225"/>
        <v>144.02756116642962</v>
      </c>
      <c r="DW85" s="2">
        <f t="shared" si="225"/>
        <v>142.19731235521235</v>
      </c>
      <c r="DX85" s="2">
        <f t="shared" si="225"/>
        <v>139.39423362299468</v>
      </c>
      <c r="DY85" s="2">
        <f t="shared" si="225"/>
        <v>137.22419354838709</v>
      </c>
      <c r="EA85" s="2">
        <f t="shared" ref="EA85:EA148" si="228">CE$228*$B85+CE$229</f>
        <v>127.28606083054088</v>
      </c>
      <c r="EB85" s="2">
        <f t="shared" si="72"/>
        <v>127.62824679579839</v>
      </c>
      <c r="EC85" s="2">
        <f t="shared" si="73"/>
        <v>126.14591283269021</v>
      </c>
      <c r="ED85" s="2">
        <f t="shared" si="74"/>
        <v>126.31510891847316</v>
      </c>
      <c r="EE85" s="2">
        <f t="shared" si="75"/>
        <v>126.3901884045991</v>
      </c>
      <c r="EF85" s="2">
        <f t="shared" si="76"/>
        <v>124.56499278591721</v>
      </c>
      <c r="EG85" s="2">
        <f t="shared" si="77"/>
        <v>126.16351222387878</v>
      </c>
      <c r="EH85" s="2">
        <f t="shared" si="78"/>
        <v>124.88729252303334</v>
      </c>
      <c r="EI85" s="2">
        <f t="shared" si="79"/>
        <v>127.77910579900266</v>
      </c>
      <c r="EJ85" s="2">
        <f t="shared" si="80"/>
        <v>128.8371641566265</v>
      </c>
      <c r="EK85" s="2">
        <f t="shared" si="81"/>
        <v>128.01900938695459</v>
      </c>
      <c r="EL85" s="2">
        <f t="shared" si="82"/>
        <v>127.72687479219529</v>
      </c>
      <c r="EM85" s="2">
        <f t="shared" si="83"/>
        <v>128.82996493219429</v>
      </c>
      <c r="EN85" s="2">
        <f t="shared" si="84"/>
        <v>129.60444066584304</v>
      </c>
      <c r="EO85" s="2">
        <f t="shared" si="85"/>
        <v>130.24634741732197</v>
      </c>
      <c r="EQ85" s="2">
        <f t="shared" si="86"/>
        <v>127.74419799270076</v>
      </c>
      <c r="ER85" s="2">
        <f t="shared" si="226"/>
        <v>126.60717801391345</v>
      </c>
      <c r="ES85" s="2">
        <f t="shared" si="226"/>
        <v>126.19920868339251</v>
      </c>
      <c r="ET85" s="2">
        <f t="shared" si="226"/>
        <v>126.52884922253908</v>
      </c>
      <c r="EU85" s="2">
        <f t="shared" si="226"/>
        <v>126.30678334516234</v>
      </c>
      <c r="EV85" s="2">
        <f t="shared" si="226"/>
        <v>124.5363793755109</v>
      </c>
      <c r="EW85" s="2">
        <f t="shared" si="226"/>
        <v>126.27557617946671</v>
      </c>
      <c r="EX85" s="2">
        <f t="shared" si="226"/>
        <v>125.28529956130852</v>
      </c>
      <c r="EY85" s="2">
        <f t="shared" si="226"/>
        <v>127.63180462888391</v>
      </c>
      <c r="EZ85" s="2">
        <f t="shared" si="226"/>
        <v>128.73719086622845</v>
      </c>
      <c r="FA85" s="2">
        <f t="shared" si="226"/>
        <v>128.4824031987942</v>
      </c>
      <c r="FB85" s="2">
        <f t="shared" si="226"/>
        <v>127.5720333029047</v>
      </c>
      <c r="FC85" s="2">
        <f t="shared" si="226"/>
        <v>128.93567512777921</v>
      </c>
      <c r="FD85" s="2">
        <f t="shared" si="226"/>
        <v>129.6075258317471</v>
      </c>
      <c r="FE85" s="2">
        <f t="shared" si="226"/>
        <v>137.63674887853881</v>
      </c>
      <c r="FG85" s="2">
        <f t="shared" si="88"/>
        <v>0.82426054588943765</v>
      </c>
      <c r="FH85" s="2">
        <f t="shared" si="227"/>
        <v>0.83197510063367786</v>
      </c>
      <c r="FI85" s="2">
        <f t="shared" si="227"/>
        <v>0.83258224199096453</v>
      </c>
      <c r="FJ85" s="2">
        <f t="shared" si="227"/>
        <v>0.81970372100681577</v>
      </c>
      <c r="FK85" s="2">
        <f t="shared" si="227"/>
        <v>0.82005219581014555</v>
      </c>
      <c r="FL85" s="2">
        <f t="shared" si="227"/>
        <v>0.80631661888664441</v>
      </c>
      <c r="FM85" s="2">
        <f t="shared" si="227"/>
        <v>0.80514835825537268</v>
      </c>
      <c r="FN85" s="2">
        <f t="shared" si="227"/>
        <v>0.81057100473785326</v>
      </c>
      <c r="FO85" s="2">
        <f t="shared" si="227"/>
        <v>0.80513387091197086</v>
      </c>
      <c r="FP85" s="2">
        <f t="shared" si="227"/>
        <v>0.81075761572500482</v>
      </c>
      <c r="FQ85" s="2">
        <f t="shared" si="227"/>
        <v>0.84229326226435353</v>
      </c>
      <c r="FR85" s="2">
        <f t="shared" si="227"/>
        <v>0.81219775925954685</v>
      </c>
      <c r="FS85" s="2">
        <f t="shared" si="227"/>
        <v>0.81403758049065145</v>
      </c>
      <c r="FT85" s="2">
        <f t="shared" si="227"/>
        <v>0.78880056403607457</v>
      </c>
      <c r="FU85" s="2">
        <f t="shared" si="227"/>
        <v>0.77736295423873647</v>
      </c>
      <c r="FW85" s="2">
        <f t="shared" si="112"/>
        <v>5.0263934351213306E-4</v>
      </c>
      <c r="FX85" s="2">
        <f t="shared" si="164"/>
        <v>6.9504083216959242E-4</v>
      </c>
      <c r="FY85" s="2">
        <f t="shared" si="165"/>
        <v>7.241178075567614E-4</v>
      </c>
      <c r="FZ85" s="2">
        <f t="shared" si="166"/>
        <v>6.044074862510821E-4</v>
      </c>
      <c r="GA85" s="2">
        <f t="shared" si="167"/>
        <v>5.7922293388177096E-4</v>
      </c>
      <c r="GB85" s="2">
        <f t="shared" si="168"/>
        <v>5.288702220072653E-4</v>
      </c>
      <c r="GC85" s="2">
        <f t="shared" si="169"/>
        <v>6.0977081373217044E-4</v>
      </c>
      <c r="GD85" s="2">
        <f t="shared" si="170"/>
        <v>7.0329723204330598E-4</v>
      </c>
      <c r="GE85" s="2">
        <f t="shared" si="171"/>
        <v>7.264264077678186E-4</v>
      </c>
      <c r="GF85" s="2">
        <f t="shared" si="172"/>
        <v>7.0866355773263937E-4</v>
      </c>
      <c r="GG85" s="2">
        <f t="shared" si="173"/>
        <v>7.9132934040797678E-4</v>
      </c>
      <c r="GH85" s="2">
        <f t="shared" si="174"/>
        <v>6.447068207453084E-4</v>
      </c>
      <c r="GI85" s="2">
        <f t="shared" si="175"/>
        <v>6.0454222704858416E-4</v>
      </c>
      <c r="GJ85" s="2">
        <f t="shared" si="176"/>
        <v>4.5249424489823869E-4</v>
      </c>
      <c r="GK85" s="2">
        <f t="shared" si="177"/>
        <v>3.9311214621044987E-4</v>
      </c>
      <c r="GM85" s="86">
        <f t="shared" si="113"/>
        <v>0.61639199498897157</v>
      </c>
      <c r="GN85" s="86">
        <f t="shared" si="178"/>
        <v>0.62955730285647649</v>
      </c>
      <c r="GO85" s="86">
        <f t="shared" si="179"/>
        <v>0.63101611972617633</v>
      </c>
      <c r="GP85" s="86">
        <f t="shared" si="180"/>
        <v>0.66167418830737501</v>
      </c>
      <c r="GQ85" s="86">
        <f t="shared" si="181"/>
        <v>0.61920845907316735</v>
      </c>
      <c r="GR85" s="86">
        <f t="shared" si="182"/>
        <v>0.62328773607846011</v>
      </c>
      <c r="GS85" s="86">
        <f t="shared" si="183"/>
        <v>0.61077778439090846</v>
      </c>
      <c r="GT85" s="86">
        <f t="shared" si="184"/>
        <v>0.58354552383337954</v>
      </c>
      <c r="GU85" s="86">
        <f t="shared" si="185"/>
        <v>0.56790171185235305</v>
      </c>
      <c r="GV85" s="86">
        <f t="shared" si="186"/>
        <v>0.64322954530744603</v>
      </c>
      <c r="GW85" s="86">
        <f t="shared" si="187"/>
        <v>0.64462710577343585</v>
      </c>
      <c r="GX85" s="86">
        <f t="shared" si="188"/>
        <v>0.62919582036763466</v>
      </c>
      <c r="GY85" s="86">
        <f t="shared" si="189"/>
        <v>0.52862341675575875</v>
      </c>
      <c r="GZ85" s="86">
        <f t="shared" si="190"/>
        <v>0.55139626108475348</v>
      </c>
      <c r="HA85" s="86">
        <f t="shared" si="191"/>
        <v>0.55356106191987808</v>
      </c>
      <c r="HC85" s="86">
        <f t="shared" si="145"/>
        <v>5.1467360946527328E-4</v>
      </c>
      <c r="HD85" s="86">
        <f t="shared" si="192"/>
        <v>7.403391057621188E-4</v>
      </c>
      <c r="HE85" s="86">
        <f t="shared" si="193"/>
        <v>3.8364238213269589E-4</v>
      </c>
      <c r="HF85" s="86">
        <f t="shared" si="194"/>
        <v>1.4558334938594321E-4</v>
      </c>
      <c r="HG85" s="86">
        <f t="shared" si="195"/>
        <v>5.7756450340823212E-4</v>
      </c>
      <c r="HH85" s="86">
        <f t="shared" si="196"/>
        <v>2.0873075706477563E-4</v>
      </c>
      <c r="HI85" s="86">
        <f t="shared" si="197"/>
        <v>1.5984749398800457E-4</v>
      </c>
      <c r="HJ85" s="86">
        <f t="shared" si="198"/>
        <v>2.8268989993518733E-4</v>
      </c>
      <c r="HK85" s="86">
        <f t="shared" si="199"/>
        <v>1.6265814630952048E-4</v>
      </c>
      <c r="HL85" s="86">
        <f t="shared" si="200"/>
        <v>1.9902891938598094E-4</v>
      </c>
      <c r="HM85" s="86">
        <f t="shared" si="201"/>
        <v>1.0062339284755777E-3</v>
      </c>
      <c r="HN85" s="86">
        <f t="shared" si="202"/>
        <v>3.4918970891961661E-4</v>
      </c>
      <c r="HO85" s="86">
        <f t="shared" si="203"/>
        <v>2.9988551431638701E-4</v>
      </c>
      <c r="HP85" s="86">
        <f t="shared" si="204"/>
        <v>5.7028096753799835E-6</v>
      </c>
      <c r="HQ85" s="86">
        <f t="shared" si="205"/>
        <v>2.1352723965386409E-6</v>
      </c>
      <c r="HS85" s="86">
        <f t="shared" si="114"/>
        <v>1.8462949880792695E-38</v>
      </c>
      <c r="HT85" s="86">
        <f t="shared" si="206"/>
        <v>2.9315002084798305E-35</v>
      </c>
      <c r="HU85" s="86">
        <f t="shared" si="207"/>
        <v>1.4895931773918875E-39</v>
      </c>
      <c r="HV85" s="86">
        <f t="shared" si="208"/>
        <v>8.1501769833493229E-48</v>
      </c>
      <c r="HW85" s="86">
        <f t="shared" si="209"/>
        <v>3.9288044819472155E-40</v>
      </c>
      <c r="HX85" s="86">
        <f t="shared" si="210"/>
        <v>2.4828326576778758E-46</v>
      </c>
      <c r="HY85" s="86">
        <f t="shared" si="211"/>
        <v>9.4327283255421444E-49</v>
      </c>
      <c r="HZ85" s="86">
        <f t="shared" si="212"/>
        <v>4.0702353229237035E-47</v>
      </c>
      <c r="IA85" s="86">
        <f t="shared" si="213"/>
        <v>2.6015469054242768E-50</v>
      </c>
      <c r="IB85" s="86">
        <f t="shared" si="214"/>
        <v>5.9300234341480992E-48</v>
      </c>
      <c r="IC85" s="86">
        <f t="shared" si="215"/>
        <v>6.4881722052436146E-39</v>
      </c>
      <c r="ID85" s="86">
        <f t="shared" si="216"/>
        <v>5.0616889672151175E-43</v>
      </c>
      <c r="IE85" s="86">
        <f t="shared" si="217"/>
        <v>3.5375228088940487E-46</v>
      </c>
      <c r="IF85" s="86">
        <f t="shared" si="218"/>
        <v>1.8581560111538726E-23</v>
      </c>
      <c r="IG85" s="86">
        <f t="shared" si="219"/>
        <v>7.513414166989822E-25</v>
      </c>
      <c r="II85" s="86">
        <f t="shared" si="115"/>
        <v>6.8065003681606795E-195</v>
      </c>
      <c r="IJ85" s="86">
        <f t="shared" si="116"/>
        <v>3.2927685507405145E-179</v>
      </c>
      <c r="IK85" s="86">
        <f t="shared" si="117"/>
        <v>4.8232258299878535E-202</v>
      </c>
      <c r="IL85" s="86">
        <f t="shared" si="118"/>
        <v>8.952486005478009E-241</v>
      </c>
      <c r="IM85" s="86">
        <f t="shared" si="119"/>
        <v>1.1724521125810527E-205</v>
      </c>
      <c r="IN85" s="86">
        <f t="shared" si="120"/>
        <v>7.9337538606969365E-239</v>
      </c>
      <c r="IO85" s="86">
        <f t="shared" si="121"/>
        <v>5.8823212750019484E-249</v>
      </c>
      <c r="IP85" s="86">
        <f t="shared" si="122"/>
        <v>3.1783712934722194E-241</v>
      </c>
      <c r="IQ85" s="86">
        <f t="shared" si="123"/>
        <v>2.3938591410197131E-258</v>
      </c>
      <c r="IR85" s="86">
        <f t="shared" si="124"/>
        <v>6.5261574841116785E-248</v>
      </c>
      <c r="IS85" s="86">
        <f t="shared" si="125"/>
        <v>1.2286840213144324E-199</v>
      </c>
      <c r="IT85" s="86">
        <f t="shared" si="126"/>
        <v>1.160994142195553E-221</v>
      </c>
      <c r="IU85" s="86">
        <f t="shared" si="127"/>
        <v>1.000656796593249E-240</v>
      </c>
      <c r="IV85" s="86">
        <f t="shared" si="128"/>
        <v>5.8690160844975011E-137</v>
      </c>
      <c r="IW85" s="86">
        <f t="shared" si="129"/>
        <v>2.4307710872098445E-101</v>
      </c>
      <c r="IY85" s="86">
        <f t="shared" si="130"/>
        <v>0.61690666859843679</v>
      </c>
      <c r="IZ85" s="86">
        <f t="shared" si="131"/>
        <v>0.63029764196223859</v>
      </c>
      <c r="JA85" s="86">
        <f t="shared" si="132"/>
        <v>0.63139976210830906</v>
      </c>
      <c r="JB85" s="86">
        <f t="shared" si="133"/>
        <v>0.66181977165676098</v>
      </c>
      <c r="JC85" s="86">
        <f t="shared" si="134"/>
        <v>0.61978602357657553</v>
      </c>
      <c r="JD85" s="86">
        <f t="shared" si="135"/>
        <v>0.62349646683552484</v>
      </c>
      <c r="JE85" s="86">
        <f t="shared" si="136"/>
        <v>0.61093763188489647</v>
      </c>
      <c r="JF85" s="86">
        <f t="shared" si="137"/>
        <v>0.58382821373331473</v>
      </c>
      <c r="JG85" s="86">
        <f t="shared" si="138"/>
        <v>0.56806436999866261</v>
      </c>
      <c r="JH85" s="86">
        <f t="shared" si="139"/>
        <v>0.64342857422683197</v>
      </c>
      <c r="JI85" s="86">
        <f t="shared" si="140"/>
        <v>0.64563333970191139</v>
      </c>
      <c r="JJ85" s="86">
        <f t="shared" si="141"/>
        <v>0.62954501007655428</v>
      </c>
      <c r="JK85" s="86">
        <f t="shared" si="142"/>
        <v>0.52892330227007511</v>
      </c>
      <c r="JL85" s="86">
        <f t="shared" si="143"/>
        <v>0.55140196389442886</v>
      </c>
      <c r="JM85" s="86">
        <f t="shared" si="144"/>
        <v>0.55356319719227465</v>
      </c>
    </row>
    <row r="86" spans="2:273" x14ac:dyDescent="0.25">
      <c r="B86" s="2">
        <v>59</v>
      </c>
      <c r="C86" s="37">
        <v>223.833</v>
      </c>
      <c r="D86" s="37">
        <v>226.345</v>
      </c>
      <c r="E86" s="37">
        <v>225.89699999999999</v>
      </c>
      <c r="F86" s="37">
        <v>225.56899999999999</v>
      </c>
      <c r="G86" s="37">
        <v>214.483</v>
      </c>
      <c r="H86" s="37">
        <v>217.672</v>
      </c>
      <c r="I86" s="37">
        <v>213.19300000000001</v>
      </c>
      <c r="J86" s="37">
        <v>197.21100000000001</v>
      </c>
      <c r="K86" s="37">
        <v>202.78899999999999</v>
      </c>
      <c r="L86" s="37">
        <v>205.268</v>
      </c>
      <c r="M86" s="37">
        <v>193.709</v>
      </c>
      <c r="N86" s="37">
        <v>216.309</v>
      </c>
      <c r="O86" s="37">
        <v>197</v>
      </c>
      <c r="P86" s="37">
        <v>201.58199999999999</v>
      </c>
      <c r="Q86" s="37">
        <v>186.3</v>
      </c>
      <c r="S86" s="4">
        <f t="shared" si="8"/>
        <v>221.8187172551001</v>
      </c>
      <c r="T86" s="4">
        <f t="shared" si="9"/>
        <v>222.48401446448082</v>
      </c>
      <c r="U86" s="4">
        <f t="shared" si="10"/>
        <v>220.14860838001596</v>
      </c>
      <c r="V86" s="4">
        <f t="shared" si="11"/>
        <v>223.62533159404808</v>
      </c>
      <c r="W86" s="4">
        <f t="shared" si="12"/>
        <v>203.386191448782</v>
      </c>
      <c r="X86" s="4">
        <f t="shared" si="13"/>
        <v>209.84763633990215</v>
      </c>
      <c r="Y86" s="4">
        <f t="shared" si="14"/>
        <v>205.08260844482675</v>
      </c>
      <c r="Z86" s="4">
        <f t="shared" si="15"/>
        <v>188.05180902321848</v>
      </c>
      <c r="AA86" s="4">
        <f t="shared" si="16"/>
        <v>198.08688341682523</v>
      </c>
      <c r="AB86" s="4">
        <f t="shared" si="17"/>
        <v>201.27526667712752</v>
      </c>
      <c r="AC86" s="4">
        <f t="shared" si="18"/>
        <v>188.95074404534142</v>
      </c>
      <c r="AD86" s="4">
        <f t="shared" si="19"/>
        <v>209.00009071629034</v>
      </c>
      <c r="AE86" s="4">
        <f t="shared" si="20"/>
        <v>187.84708807022452</v>
      </c>
      <c r="AF86" s="4">
        <f t="shared" si="21"/>
        <v>194.44416484307666</v>
      </c>
      <c r="AG86" s="4">
        <f t="shared" si="22"/>
        <v>182.92333588567101</v>
      </c>
      <c r="AI86" s="4">
        <f t="shared" si="23"/>
        <v>2.0142827448999014</v>
      </c>
      <c r="AJ86" s="4">
        <f t="shared" si="24"/>
        <v>3.8609855355191769</v>
      </c>
      <c r="AK86" s="4">
        <f t="shared" si="25"/>
        <v>5.7483916199840337</v>
      </c>
      <c r="AL86" s="4">
        <f t="shared" si="26"/>
        <v>1.9436684059519109</v>
      </c>
      <c r="AM86" s="4">
        <f t="shared" si="27"/>
        <v>11.096808551218004</v>
      </c>
      <c r="AN86" s="4">
        <f t="shared" si="28"/>
        <v>7.8243636600978448</v>
      </c>
      <c r="AO86" s="4">
        <f t="shared" si="29"/>
        <v>8.1103915551732655</v>
      </c>
      <c r="AP86" s="4">
        <f t="shared" si="30"/>
        <v>9.1591909767815309</v>
      </c>
      <c r="AQ86" s="4">
        <f t="shared" si="31"/>
        <v>4.7021165831747567</v>
      </c>
      <c r="AR86" s="4">
        <f t="shared" si="32"/>
        <v>3.9927333228724819</v>
      </c>
      <c r="AS86" s="4">
        <f t="shared" si="33"/>
        <v>4.7582559546585799</v>
      </c>
      <c r="AT86" s="4">
        <f t="shared" si="34"/>
        <v>7.308909283709653</v>
      </c>
      <c r="AU86" s="4">
        <f t="shared" si="35"/>
        <v>9.1529119297754846</v>
      </c>
      <c r="AV86" s="4">
        <f t="shared" si="224"/>
        <v>7.1378351569233303</v>
      </c>
      <c r="AW86" s="4">
        <f t="shared" si="224"/>
        <v>3.376664114329003</v>
      </c>
      <c r="AY86" s="2">
        <f t="shared" si="96"/>
        <v>129.29192838940594</v>
      </c>
      <c r="AZ86" s="2">
        <f t="shared" si="147"/>
        <v>129.77050420398677</v>
      </c>
      <c r="BA86" s="2">
        <f t="shared" si="148"/>
        <v>128.25837898624567</v>
      </c>
      <c r="BB86" s="2">
        <f t="shared" si="149"/>
        <v>128.84270066197709</v>
      </c>
      <c r="BC86" s="2">
        <f t="shared" si="150"/>
        <v>129.1353342788087</v>
      </c>
      <c r="BD86" s="2">
        <f t="shared" si="151"/>
        <v>127.25746582035299</v>
      </c>
      <c r="BE86" s="2">
        <f t="shared" si="152"/>
        <v>128.28671327747193</v>
      </c>
      <c r="BF86" s="2">
        <f t="shared" si="153"/>
        <v>126.80994692283163</v>
      </c>
      <c r="BG86" s="2">
        <f t="shared" si="154"/>
        <v>129.84521164380433</v>
      </c>
      <c r="BH86" s="2">
        <f t="shared" si="155"/>
        <v>130.45392155341887</v>
      </c>
      <c r="BI86" s="2">
        <f t="shared" si="156"/>
        <v>130.04365936047216</v>
      </c>
      <c r="BJ86" s="2">
        <f t="shared" si="157"/>
        <v>130.56661552032378</v>
      </c>
      <c r="BK86" s="2">
        <f t="shared" si="158"/>
        <v>131.14113777592377</v>
      </c>
      <c r="BL86" s="2">
        <f t="shared" si="159"/>
        <v>131.52967426943687</v>
      </c>
      <c r="BM86" s="2">
        <f t="shared" si="160"/>
        <v>131.81415192190389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139.87423292682928</v>
      </c>
      <c r="DL86" s="2">
        <f t="shared" si="225"/>
        <v>141.77769756097558</v>
      </c>
      <c r="DM86" s="2">
        <f t="shared" si="225"/>
        <v>139.94603188153312</v>
      </c>
      <c r="DN86" s="2">
        <f t="shared" si="225"/>
        <v>141.56826388367733</v>
      </c>
      <c r="DO86" s="2">
        <f t="shared" si="225"/>
        <v>143.07870620417989</v>
      </c>
      <c r="DP86" s="2">
        <f t="shared" si="225"/>
        <v>139.68496799431011</v>
      </c>
      <c r="DQ86" s="2">
        <f t="shared" si="225"/>
        <v>138.0492825983878</v>
      </c>
      <c r="DR86" s="2">
        <f t="shared" si="225"/>
        <v>135.97455070028013</v>
      </c>
      <c r="DS86" s="2">
        <f t="shared" si="225"/>
        <v>139.47329339339342</v>
      </c>
      <c r="DT86" s="2">
        <f t="shared" si="225"/>
        <v>138.38118207681364</v>
      </c>
      <c r="DU86" s="2">
        <f t="shared" si="225"/>
        <v>142.07953921200752</v>
      </c>
      <c r="DV86" s="2">
        <f t="shared" si="225"/>
        <v>144.28342816500714</v>
      </c>
      <c r="DW86" s="2">
        <f t="shared" si="225"/>
        <v>142.44124169884168</v>
      </c>
      <c r="DX86" s="2">
        <f t="shared" si="225"/>
        <v>139.57723529411766</v>
      </c>
      <c r="DY86" s="2">
        <f t="shared" si="225"/>
        <v>137.36983870967742</v>
      </c>
      <c r="EA86" s="2">
        <f t="shared" si="228"/>
        <v>127.23391951298895</v>
      </c>
      <c r="EB86" s="2">
        <f t="shared" si="72"/>
        <v>127.559813337188</v>
      </c>
      <c r="EC86" s="2">
        <f t="shared" si="73"/>
        <v>126.11493771643416</v>
      </c>
      <c r="ED86" s="2">
        <f t="shared" si="74"/>
        <v>126.28979288407164</v>
      </c>
      <c r="EE86" s="2">
        <f t="shared" si="75"/>
        <v>126.34495524091808</v>
      </c>
      <c r="EF86" s="2">
        <f t="shared" si="76"/>
        <v>124.53496863684474</v>
      </c>
      <c r="EG86" s="2">
        <f t="shared" si="77"/>
        <v>126.13189676641515</v>
      </c>
      <c r="EH86" s="2">
        <f t="shared" si="78"/>
        <v>124.85628290702921</v>
      </c>
      <c r="EI86" s="2">
        <f t="shared" si="79"/>
        <v>127.72011124509169</v>
      </c>
      <c r="EJ86" s="2">
        <f t="shared" si="80"/>
        <v>128.76648740416209</v>
      </c>
      <c r="EK86" s="2">
        <f t="shared" si="81"/>
        <v>127.98794973893226</v>
      </c>
      <c r="EL86" s="2">
        <f t="shared" si="82"/>
        <v>127.67411962051423</v>
      </c>
      <c r="EM86" s="2">
        <f t="shared" si="83"/>
        <v>128.78674765517655</v>
      </c>
      <c r="EN86" s="2">
        <f t="shared" si="84"/>
        <v>129.56454906040705</v>
      </c>
      <c r="EO86" s="2">
        <f t="shared" si="85"/>
        <v>130.35909556973508</v>
      </c>
      <c r="EQ86" s="2">
        <f t="shared" si="86"/>
        <v>127.68185013686134</v>
      </c>
      <c r="ER86" s="2">
        <f t="shared" si="226"/>
        <v>126.56230160849283</v>
      </c>
      <c r="ES86" s="2">
        <f t="shared" si="226"/>
        <v>126.16696977702071</v>
      </c>
      <c r="ET86" s="2">
        <f t="shared" si="226"/>
        <v>126.49855468148336</v>
      </c>
      <c r="EU86" s="2">
        <f t="shared" si="226"/>
        <v>126.26346201733867</v>
      </c>
      <c r="EV86" s="2">
        <f t="shared" si="226"/>
        <v>124.50698544946859</v>
      </c>
      <c r="EW86" s="2">
        <f t="shared" si="226"/>
        <v>126.24136474052123</v>
      </c>
      <c r="EX86" s="2">
        <f t="shared" si="226"/>
        <v>125.24477118604609</v>
      </c>
      <c r="EY86" s="2">
        <f t="shared" si="226"/>
        <v>127.57628144207538</v>
      </c>
      <c r="EZ86" s="2">
        <f t="shared" si="226"/>
        <v>128.66888618921431</v>
      </c>
      <c r="FA86" s="2">
        <f t="shared" si="226"/>
        <v>128.43993412326245</v>
      </c>
      <c r="FB86" s="2">
        <f t="shared" si="226"/>
        <v>127.52286801375045</v>
      </c>
      <c r="FC86" s="2">
        <f t="shared" si="226"/>
        <v>128.89000811933425</v>
      </c>
      <c r="FD86" s="2">
        <f t="shared" si="226"/>
        <v>129.56753055946373</v>
      </c>
      <c r="FE86" s="2">
        <f t="shared" si="226"/>
        <v>137.55101219380956</v>
      </c>
      <c r="FG86" s="2">
        <f t="shared" si="88"/>
        <v>0.83720640844630845</v>
      </c>
      <c r="FH86" s="2">
        <f t="shared" si="227"/>
        <v>0.84445990825136141</v>
      </c>
      <c r="FI86" s="2">
        <f t="shared" si="227"/>
        <v>0.84503033999128885</v>
      </c>
      <c r="FJ86" s="2">
        <f t="shared" si="227"/>
        <v>0.83291721825455045</v>
      </c>
      <c r="FK86" s="2">
        <f t="shared" si="227"/>
        <v>0.83324534959887897</v>
      </c>
      <c r="FL86" s="2">
        <f t="shared" si="227"/>
        <v>0.82029613693416592</v>
      </c>
      <c r="FM86" s="2">
        <f t="shared" si="227"/>
        <v>0.81919328992018381</v>
      </c>
      <c r="FN86" s="2">
        <f t="shared" si="227"/>
        <v>0.82431036113856349</v>
      </c>
      <c r="FO86" s="2">
        <f t="shared" si="227"/>
        <v>0.81917961230858372</v>
      </c>
      <c r="FP86" s="2">
        <f t="shared" si="227"/>
        <v>0.82448636789808394</v>
      </c>
      <c r="FQ86" s="2">
        <f t="shared" si="227"/>
        <v>0.85414580238170557</v>
      </c>
      <c r="FR86" s="2">
        <f t="shared" si="227"/>
        <v>0.82584447713605336</v>
      </c>
      <c r="FS86" s="2">
        <f t="shared" si="227"/>
        <v>0.82757898833760934</v>
      </c>
      <c r="FT86" s="2">
        <f t="shared" si="227"/>
        <v>0.80373661133939678</v>
      </c>
      <c r="FU86" s="2">
        <f t="shared" si="227"/>
        <v>0.79289549696148087</v>
      </c>
      <c r="FW86" s="2">
        <f t="shared" si="112"/>
        <v>5.5110635547802158E-4</v>
      </c>
      <c r="FX86" s="2">
        <f t="shared" si="164"/>
        <v>7.6204601792765312E-4</v>
      </c>
      <c r="FY86" s="2">
        <f t="shared" si="165"/>
        <v>7.9392392264546489E-4</v>
      </c>
      <c r="FZ86" s="2">
        <f t="shared" si="166"/>
        <v>6.6268098791082413E-4</v>
      </c>
      <c r="GA86" s="2">
        <f t="shared" si="167"/>
        <v>6.350698284915354E-4</v>
      </c>
      <c r="GB86" s="2">
        <f t="shared" si="168"/>
        <v>5.7986507972649683E-4</v>
      </c>
      <c r="GC86" s="2">
        <f t="shared" si="169"/>
        <v>6.6856107072935534E-4</v>
      </c>
      <c r="GD86" s="2">
        <f t="shared" si="170"/>
        <v>7.7109775916406244E-4</v>
      </c>
      <c r="GE86" s="2">
        <f t="shared" si="171"/>
        <v>7.9645489822847829E-4</v>
      </c>
      <c r="GF86" s="2">
        <f t="shared" si="172"/>
        <v>7.7698101681098939E-4</v>
      </c>
      <c r="GG86" s="2">
        <f t="shared" si="173"/>
        <v>8.6760912921543412E-4</v>
      </c>
      <c r="GH86" s="2">
        <f t="shared" si="174"/>
        <v>7.0686300486630957E-4</v>
      </c>
      <c r="GI86" s="2">
        <f t="shared" si="175"/>
        <v>6.6282871102689011E-4</v>
      </c>
      <c r="GJ86" s="2">
        <f t="shared" si="176"/>
        <v>4.9612841451420874E-4</v>
      </c>
      <c r="GK86" s="2">
        <f t="shared" si="177"/>
        <v>4.3102254967400145E-4</v>
      </c>
      <c r="GM86" s="86">
        <f t="shared" si="113"/>
        <v>0.58890057481572122</v>
      </c>
      <c r="GN86" s="86">
        <f t="shared" si="178"/>
        <v>0.5895282382983269</v>
      </c>
      <c r="GO86" s="86">
        <f t="shared" si="179"/>
        <v>0.58188104046583766</v>
      </c>
      <c r="GP86" s="86">
        <f t="shared" si="180"/>
        <v>0.61427241721057846</v>
      </c>
      <c r="GQ86" s="86">
        <f t="shared" si="181"/>
        <v>0.50686515845070701</v>
      </c>
      <c r="GR86" s="86">
        <f t="shared" si="182"/>
        <v>0.55498510446485561</v>
      </c>
      <c r="GS86" s="86">
        <f t="shared" si="183"/>
        <v>0.52751363535389151</v>
      </c>
      <c r="GT86" s="86">
        <f t="shared" si="184"/>
        <v>0.45154617560554433</v>
      </c>
      <c r="GU86" s="86">
        <f t="shared" si="185"/>
        <v>0.50223436218173401</v>
      </c>
      <c r="GV86" s="86">
        <f t="shared" si="186"/>
        <v>0.54827753366872489</v>
      </c>
      <c r="GW86" s="86">
        <f t="shared" si="187"/>
        <v>0.47832547983459867</v>
      </c>
      <c r="GX86" s="86">
        <f t="shared" si="188"/>
        <v>0.55026139517858164</v>
      </c>
      <c r="GY86" s="86">
        <f t="shared" si="189"/>
        <v>0.42891574032286983</v>
      </c>
      <c r="GZ86" s="86">
        <f t="shared" si="190"/>
        <v>0.4761937923801623</v>
      </c>
      <c r="HA86" s="86">
        <f t="shared" si="191"/>
        <v>0.47084097798316282</v>
      </c>
      <c r="HC86" s="86">
        <f t="shared" si="145"/>
        <v>8.9298498009401451E-4</v>
      </c>
      <c r="HD86" s="86">
        <f t="shared" si="192"/>
        <v>1.2674866306314396E-3</v>
      </c>
      <c r="HE86" s="86">
        <f t="shared" si="193"/>
        <v>6.9944270167351355E-4</v>
      </c>
      <c r="HF86" s="86">
        <f t="shared" si="194"/>
        <v>2.8721883153448661E-4</v>
      </c>
      <c r="HG86" s="86">
        <f t="shared" si="195"/>
        <v>1.023181264298359E-3</v>
      </c>
      <c r="HH86" s="86">
        <f t="shared" si="196"/>
        <v>4.0009482167182794E-4</v>
      </c>
      <c r="HI86" s="86">
        <f t="shared" si="197"/>
        <v>3.1797686020181899E-4</v>
      </c>
      <c r="HJ86" s="86">
        <f t="shared" si="198"/>
        <v>5.5031632934299918E-4</v>
      </c>
      <c r="HK86" s="86">
        <f t="shared" si="199"/>
        <v>3.3293403004215963E-4</v>
      </c>
      <c r="HL86" s="86">
        <f t="shared" si="200"/>
        <v>3.9719474120691092E-4</v>
      </c>
      <c r="HM86" s="86">
        <f t="shared" si="201"/>
        <v>1.7692051161241585E-3</v>
      </c>
      <c r="HN86" s="86">
        <f t="shared" si="202"/>
        <v>6.5098091374794526E-4</v>
      </c>
      <c r="HO86" s="86">
        <f t="shared" si="203"/>
        <v>5.7425941365389155E-4</v>
      </c>
      <c r="HP86" s="86">
        <f t="shared" si="204"/>
        <v>1.5591184402627916E-5</v>
      </c>
      <c r="HQ86" s="86">
        <f t="shared" si="205"/>
        <v>6.2035757947978452E-6</v>
      </c>
      <c r="HS86" s="86">
        <f t="shared" si="114"/>
        <v>3.5143570009908192E-37</v>
      </c>
      <c r="HT86" s="86">
        <f t="shared" si="206"/>
        <v>4.9123908484274618E-34</v>
      </c>
      <c r="HU86" s="86">
        <f t="shared" si="207"/>
        <v>3.6415409152624691E-38</v>
      </c>
      <c r="HV86" s="86">
        <f t="shared" si="208"/>
        <v>3.4950286218323792E-46</v>
      </c>
      <c r="HW86" s="86">
        <f t="shared" si="209"/>
        <v>9.1956817808410481E-39</v>
      </c>
      <c r="HX86" s="86">
        <f t="shared" si="210"/>
        <v>9.2503681303972741E-45</v>
      </c>
      <c r="HY86" s="86">
        <f t="shared" si="211"/>
        <v>4.4997888885815775E-47</v>
      </c>
      <c r="HZ86" s="86">
        <f t="shared" si="212"/>
        <v>1.8388664744038977E-45</v>
      </c>
      <c r="IA86" s="86">
        <f t="shared" si="213"/>
        <v>1.5668288850179803E-48</v>
      </c>
      <c r="IB86" s="86">
        <f t="shared" si="214"/>
        <v>2.9371048146178674E-46</v>
      </c>
      <c r="IC86" s="86">
        <f t="shared" si="215"/>
        <v>1.574777105879924E-37</v>
      </c>
      <c r="ID86" s="86">
        <f t="shared" si="216"/>
        <v>1.5837847355555044E-41</v>
      </c>
      <c r="IE86" s="86">
        <f t="shared" si="217"/>
        <v>1.4177483265787276E-44</v>
      </c>
      <c r="IF86" s="86">
        <f t="shared" si="218"/>
        <v>1.0385606109335513E-22</v>
      </c>
      <c r="IG86" s="86">
        <f t="shared" si="219"/>
        <v>4.5178760760544344E-24</v>
      </c>
      <c r="II86" s="86">
        <f t="shared" si="115"/>
        <v>3.0264652716957623E-190</v>
      </c>
      <c r="IJ86" s="86">
        <f t="shared" si="116"/>
        <v>9.487926336365125E-175</v>
      </c>
      <c r="IK86" s="86">
        <f t="shared" si="117"/>
        <v>5.5654622805777553E-197</v>
      </c>
      <c r="IL86" s="86">
        <f t="shared" si="118"/>
        <v>7.0335684792843058E-235</v>
      </c>
      <c r="IM86" s="86">
        <f t="shared" si="119"/>
        <v>1.1725742103933633E-200</v>
      </c>
      <c r="IN86" s="86">
        <f t="shared" si="120"/>
        <v>4.4029944084644454E-233</v>
      </c>
      <c r="IO86" s="86">
        <f t="shared" si="121"/>
        <v>7.4810559291345026E-243</v>
      </c>
      <c r="IP86" s="86">
        <f t="shared" si="122"/>
        <v>3.3972257056325548E-235</v>
      </c>
      <c r="IQ86" s="86">
        <f t="shared" si="123"/>
        <v>7.3818630480493777E-252</v>
      </c>
      <c r="IR86" s="86">
        <f t="shared" si="124"/>
        <v>1.0435529783470723E-241</v>
      </c>
      <c r="IS86" s="86">
        <f t="shared" si="125"/>
        <v>1.4209049396891501E-194</v>
      </c>
      <c r="IT86" s="86">
        <f t="shared" si="126"/>
        <v>3.4336445087392762E-216</v>
      </c>
      <c r="IU86" s="86">
        <f t="shared" si="127"/>
        <v>7.8433290605361262E-235</v>
      </c>
      <c r="IV86" s="86">
        <f t="shared" si="128"/>
        <v>9.498856368706391E-134</v>
      </c>
      <c r="IW86" s="86">
        <f t="shared" si="129"/>
        <v>5.0968405210535432E-99</v>
      </c>
      <c r="IY86" s="86">
        <f t="shared" si="130"/>
        <v>0.58979355979581527</v>
      </c>
      <c r="IZ86" s="86">
        <f t="shared" si="131"/>
        <v>0.59079572492895838</v>
      </c>
      <c r="JA86" s="86">
        <f t="shared" si="132"/>
        <v>0.58258048316751121</v>
      </c>
      <c r="JB86" s="86">
        <f t="shared" si="133"/>
        <v>0.61455963604211294</v>
      </c>
      <c r="JC86" s="86">
        <f t="shared" si="134"/>
        <v>0.50788833971500535</v>
      </c>
      <c r="JD86" s="86">
        <f t="shared" si="135"/>
        <v>0.55538519928652741</v>
      </c>
      <c r="JE86" s="86">
        <f t="shared" si="136"/>
        <v>0.52783161221409336</v>
      </c>
      <c r="JF86" s="86">
        <f t="shared" si="137"/>
        <v>0.45209649193488732</v>
      </c>
      <c r="JG86" s="86">
        <f t="shared" si="138"/>
        <v>0.5025672962117762</v>
      </c>
      <c r="JH86" s="86">
        <f t="shared" si="139"/>
        <v>0.54867472840993181</v>
      </c>
      <c r="JI86" s="86">
        <f t="shared" si="140"/>
        <v>0.48009468495072283</v>
      </c>
      <c r="JJ86" s="86">
        <f t="shared" si="141"/>
        <v>0.55091237609232957</v>
      </c>
      <c r="JK86" s="86">
        <f t="shared" si="142"/>
        <v>0.42948999973652374</v>
      </c>
      <c r="JL86" s="86">
        <f t="shared" si="143"/>
        <v>0.47620938356456494</v>
      </c>
      <c r="JM86" s="86">
        <f t="shared" si="144"/>
        <v>0.47084718155895761</v>
      </c>
    </row>
    <row r="87" spans="2:273" x14ac:dyDescent="0.25">
      <c r="B87" s="2">
        <v>60</v>
      </c>
      <c r="C87" s="37">
        <v>211</v>
      </c>
      <c r="D87" s="37">
        <v>211.69</v>
      </c>
      <c r="E87" s="37">
        <v>206.60300000000001</v>
      </c>
      <c r="F87" s="37">
        <v>206.20699999999999</v>
      </c>
      <c r="G87" s="37">
        <v>181.75899999999999</v>
      </c>
      <c r="H87" s="37">
        <v>193.20699999999999</v>
      </c>
      <c r="I87" s="37">
        <v>186</v>
      </c>
      <c r="J87" s="37">
        <v>159.386</v>
      </c>
      <c r="K87" s="37">
        <v>181.316</v>
      </c>
      <c r="L87" s="37">
        <v>177.982</v>
      </c>
      <c r="M87" s="37">
        <v>157.05500000000001</v>
      </c>
      <c r="N87" s="37">
        <v>190.691</v>
      </c>
      <c r="O87" s="37">
        <v>167.036</v>
      </c>
      <c r="P87" s="37">
        <v>177.94499999999999</v>
      </c>
      <c r="Q87" s="37">
        <v>161.6</v>
      </c>
      <c r="S87" s="4">
        <f t="shared" si="8"/>
        <v>202.58900865911292</v>
      </c>
      <c r="T87" s="4">
        <f t="shared" si="9"/>
        <v>201.24301817632306</v>
      </c>
      <c r="U87" s="4">
        <f t="shared" si="10"/>
        <v>197.30405160957946</v>
      </c>
      <c r="V87" s="4">
        <f t="shared" si="11"/>
        <v>197.52341821166522</v>
      </c>
      <c r="W87" s="4">
        <f t="shared" si="12"/>
        <v>174.81768141522079</v>
      </c>
      <c r="X87" s="4">
        <f t="shared" si="13"/>
        <v>184.18609610562598</v>
      </c>
      <c r="Y87" s="4">
        <f t="shared" si="14"/>
        <v>179.0697471971009</v>
      </c>
      <c r="Z87" s="4">
        <f t="shared" si="15"/>
        <v>161.4871965707928</v>
      </c>
      <c r="AA87" s="4">
        <f t="shared" si="16"/>
        <v>177.93806089017818</v>
      </c>
      <c r="AB87" s="4">
        <f t="shared" si="17"/>
        <v>175.29175518933113</v>
      </c>
      <c r="AC87" s="4">
        <f t="shared" si="18"/>
        <v>160.89398527611485</v>
      </c>
      <c r="AD87" s="4">
        <f t="shared" si="19"/>
        <v>183.31114257561885</v>
      </c>
      <c r="AE87" s="4">
        <f t="shared" si="20"/>
        <v>167.08790741400628</v>
      </c>
      <c r="AF87" s="4">
        <f t="shared" si="21"/>
        <v>173.56948952492539</v>
      </c>
      <c r="AG87" s="4">
        <f t="shared" si="22"/>
        <v>164.7290178735874</v>
      </c>
      <c r="AI87" s="4">
        <f t="shared" si="23"/>
        <v>8.4109913408870796</v>
      </c>
      <c r="AJ87" s="4">
        <f t="shared" si="24"/>
        <v>10.446981823676936</v>
      </c>
      <c r="AK87" s="4">
        <f t="shared" si="25"/>
        <v>9.2989483904205485</v>
      </c>
      <c r="AL87" s="4">
        <f t="shared" si="26"/>
        <v>8.6835817883347772</v>
      </c>
      <c r="AM87" s="4">
        <f t="shared" si="27"/>
        <v>6.9413185847791965</v>
      </c>
      <c r="AN87" s="4">
        <f t="shared" si="28"/>
        <v>9.0209038943740154</v>
      </c>
      <c r="AO87" s="4">
        <f t="shared" si="29"/>
        <v>6.9302528028991048</v>
      </c>
      <c r="AP87" s="4">
        <f t="shared" si="30"/>
        <v>-2.1011965707928084</v>
      </c>
      <c r="AQ87" s="4">
        <f t="shared" si="31"/>
        <v>3.3779391098218241</v>
      </c>
      <c r="AR87" s="4">
        <f t="shared" si="32"/>
        <v>2.6902448106688723</v>
      </c>
      <c r="AS87" s="4">
        <f t="shared" si="33"/>
        <v>-3.8389852761148404</v>
      </c>
      <c r="AT87" s="4">
        <f t="shared" si="34"/>
        <v>7.3798574243811572</v>
      </c>
      <c r="AU87" s="4">
        <f t="shared" si="35"/>
        <v>-5.1907414006279851E-2</v>
      </c>
      <c r="AV87" s="4">
        <f t="shared" si="224"/>
        <v>4.3755104750746057</v>
      </c>
      <c r="AW87" s="4">
        <f t="shared" si="224"/>
        <v>-3.1290178735874008</v>
      </c>
      <c r="AY87" s="2">
        <f t="shared" si="96"/>
        <v>129.11932447007325</v>
      </c>
      <c r="AZ87" s="2">
        <f t="shared" si="147"/>
        <v>129.57852775600489</v>
      </c>
      <c r="BA87" s="2">
        <f t="shared" si="148"/>
        <v>128.10123423248893</v>
      </c>
      <c r="BB87" s="2">
        <f t="shared" si="149"/>
        <v>128.67173860245748</v>
      </c>
      <c r="BC87" s="2">
        <f t="shared" si="150"/>
        <v>128.93662421198925</v>
      </c>
      <c r="BD87" s="2">
        <f t="shared" si="151"/>
        <v>127.07407990801188</v>
      </c>
      <c r="BE87" s="2">
        <f t="shared" si="152"/>
        <v>128.13531866787918</v>
      </c>
      <c r="BF87" s="2">
        <f t="shared" si="153"/>
        <v>126.6633125359906</v>
      </c>
      <c r="BG87" s="2">
        <f t="shared" si="154"/>
        <v>129.67563727325177</v>
      </c>
      <c r="BH87" s="2">
        <f t="shared" si="155"/>
        <v>130.29489960958097</v>
      </c>
      <c r="BI87" s="2">
        <f t="shared" si="156"/>
        <v>129.88667444952472</v>
      </c>
      <c r="BJ87" s="2">
        <f t="shared" si="157"/>
        <v>130.35017156523475</v>
      </c>
      <c r="BK87" s="2">
        <f t="shared" si="158"/>
        <v>130.96969674608596</v>
      </c>
      <c r="BL87" s="2">
        <f t="shared" si="159"/>
        <v>131.38896458469634</v>
      </c>
      <c r="BM87" s="2">
        <f t="shared" si="160"/>
        <v>131.8302564714291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140.04321951219512</v>
      </c>
      <c r="DL87" s="2">
        <f t="shared" si="225"/>
        <v>142.00899999999999</v>
      </c>
      <c r="DM87" s="2">
        <f t="shared" si="225"/>
        <v>140.16211149825787</v>
      </c>
      <c r="DN87" s="2">
        <f t="shared" si="225"/>
        <v>141.82888958724206</v>
      </c>
      <c r="DO87" s="2">
        <f t="shared" si="225"/>
        <v>143.38435857314806</v>
      </c>
      <c r="DP87" s="2">
        <f t="shared" si="225"/>
        <v>139.93297866287341</v>
      </c>
      <c r="DQ87" s="2">
        <f t="shared" si="225"/>
        <v>138.24468990042669</v>
      </c>
      <c r="DR87" s="2">
        <f t="shared" si="225"/>
        <v>136.11716806722691</v>
      </c>
      <c r="DS87" s="2">
        <f t="shared" si="225"/>
        <v>139.68335825825827</v>
      </c>
      <c r="DT87" s="2">
        <f t="shared" si="225"/>
        <v>138.53194689426269</v>
      </c>
      <c r="DU87" s="2">
        <f t="shared" si="225"/>
        <v>142.27500666041277</v>
      </c>
      <c r="DV87" s="2">
        <f t="shared" si="225"/>
        <v>144.53929516358468</v>
      </c>
      <c r="DW87" s="2">
        <f t="shared" si="225"/>
        <v>142.68517104247104</v>
      </c>
      <c r="DX87" s="2">
        <f t="shared" si="225"/>
        <v>139.76023696524067</v>
      </c>
      <c r="DY87" s="2">
        <f t="shared" si="225"/>
        <v>137.51548387096773</v>
      </c>
      <c r="EA87" s="2">
        <f t="shared" si="228"/>
        <v>127.18177819543702</v>
      </c>
      <c r="EB87" s="2">
        <f t="shared" si="72"/>
        <v>127.49137987857762</v>
      </c>
      <c r="EC87" s="2">
        <f t="shared" si="73"/>
        <v>126.08396260017808</v>
      </c>
      <c r="ED87" s="2">
        <f t="shared" si="74"/>
        <v>126.26447684967013</v>
      </c>
      <c r="EE87" s="2">
        <f t="shared" si="75"/>
        <v>126.29972207723706</v>
      </c>
      <c r="EF87" s="2">
        <f t="shared" si="76"/>
        <v>124.50494448777226</v>
      </c>
      <c r="EG87" s="2">
        <f t="shared" si="77"/>
        <v>126.10028130895151</v>
      </c>
      <c r="EH87" s="2">
        <f t="shared" si="78"/>
        <v>124.82527329102508</v>
      </c>
      <c r="EI87" s="2">
        <f t="shared" si="79"/>
        <v>127.66111669118071</v>
      </c>
      <c r="EJ87" s="2">
        <f t="shared" si="80"/>
        <v>128.69581065169768</v>
      </c>
      <c r="EK87" s="2">
        <f t="shared" si="81"/>
        <v>127.95689009090992</v>
      </c>
      <c r="EL87" s="2">
        <f t="shared" si="82"/>
        <v>127.62136444883316</v>
      </c>
      <c r="EM87" s="2">
        <f t="shared" si="83"/>
        <v>128.74353037815879</v>
      </c>
      <c r="EN87" s="2">
        <f t="shared" si="84"/>
        <v>129.52465745497108</v>
      </c>
      <c r="EO87" s="2">
        <f t="shared" si="85"/>
        <v>130.47184372214818</v>
      </c>
      <c r="EQ87" s="2">
        <f t="shared" si="86"/>
        <v>127.61950228102194</v>
      </c>
      <c r="ER87" s="2">
        <f t="shared" si="226"/>
        <v>126.51742520307221</v>
      </c>
      <c r="ES87" s="2">
        <f t="shared" si="226"/>
        <v>126.13473087064891</v>
      </c>
      <c r="ET87" s="2">
        <f t="shared" si="226"/>
        <v>126.46826014042763</v>
      </c>
      <c r="EU87" s="2">
        <f t="shared" si="226"/>
        <v>126.22014068951499</v>
      </c>
      <c r="EV87" s="2">
        <f t="shared" si="226"/>
        <v>124.47759152342627</v>
      </c>
      <c r="EW87" s="2">
        <f t="shared" si="226"/>
        <v>126.20715330157576</v>
      </c>
      <c r="EX87" s="2">
        <f t="shared" si="226"/>
        <v>125.20424281078368</v>
      </c>
      <c r="EY87" s="2">
        <f t="shared" si="226"/>
        <v>127.52075825526686</v>
      </c>
      <c r="EZ87" s="2">
        <f t="shared" si="226"/>
        <v>128.60058151220016</v>
      </c>
      <c r="FA87" s="2">
        <f t="shared" si="226"/>
        <v>128.39746504773072</v>
      </c>
      <c r="FB87" s="2">
        <f t="shared" si="226"/>
        <v>127.47370272459619</v>
      </c>
      <c r="FC87" s="2">
        <f t="shared" si="226"/>
        <v>128.8443411108893</v>
      </c>
      <c r="FD87" s="2">
        <f t="shared" si="226"/>
        <v>129.52753528718037</v>
      </c>
      <c r="FE87" s="2">
        <f t="shared" si="226"/>
        <v>137.46527550908033</v>
      </c>
      <c r="FG87" s="2">
        <f t="shared" si="88"/>
        <v>0.8493728863832255</v>
      </c>
      <c r="FH87" s="2">
        <f t="shared" si="227"/>
        <v>0.85617741720954466</v>
      </c>
      <c r="FI87" s="2">
        <f t="shared" si="227"/>
        <v>0.85671216752350454</v>
      </c>
      <c r="FJ87" s="2">
        <f t="shared" si="227"/>
        <v>0.84534503609022793</v>
      </c>
      <c r="FK87" s="2">
        <f t="shared" si="227"/>
        <v>0.8456532834216749</v>
      </c>
      <c r="FL87" s="2">
        <f t="shared" si="227"/>
        <v>0.83347503762434527</v>
      </c>
      <c r="FM87" s="2">
        <f t="shared" si="227"/>
        <v>0.83243654849159432</v>
      </c>
      <c r="FN87" s="2">
        <f t="shared" si="227"/>
        <v>0.8372532786063388</v>
      </c>
      <c r="FO87" s="2">
        <f t="shared" si="227"/>
        <v>0.83242366776668453</v>
      </c>
      <c r="FP87" s="2">
        <f t="shared" si="227"/>
        <v>0.83741887646327751</v>
      </c>
      <c r="FQ87" s="2">
        <f t="shared" si="227"/>
        <v>0.86525006560829776</v>
      </c>
      <c r="FR87" s="2">
        <f t="shared" si="227"/>
        <v>0.83869649301170879</v>
      </c>
      <c r="FS87" s="2">
        <f t="shared" si="227"/>
        <v>0.84032775200084631</v>
      </c>
      <c r="FT87" s="2">
        <f t="shared" si="227"/>
        <v>0.81786028212605977</v>
      </c>
      <c r="FU87" s="2">
        <f t="shared" si="227"/>
        <v>0.80761258177956352</v>
      </c>
      <c r="FW87" s="2">
        <f t="shared" si="112"/>
        <v>6.0424397503827112E-4</v>
      </c>
      <c r="FX87" s="2">
        <f t="shared" si="164"/>
        <v>8.3550541606777198E-4</v>
      </c>
      <c r="FY87" s="2">
        <f t="shared" si="165"/>
        <v>8.7045359701064641E-4</v>
      </c>
      <c r="FZ87" s="2">
        <f t="shared" si="166"/>
        <v>7.2656880159957461E-4</v>
      </c>
      <c r="GA87" s="2">
        <f t="shared" si="167"/>
        <v>6.962975575454251E-4</v>
      </c>
      <c r="GB87" s="2">
        <f t="shared" si="168"/>
        <v>6.357738486785509E-4</v>
      </c>
      <c r="GC87" s="2">
        <f t="shared" si="169"/>
        <v>7.3301535620641696E-4</v>
      </c>
      <c r="GD87" s="2">
        <f t="shared" si="170"/>
        <v>8.4542898507217396E-4</v>
      </c>
      <c r="GE87" s="2">
        <f t="shared" si="171"/>
        <v>8.7322833078956651E-4</v>
      </c>
      <c r="GF87" s="2">
        <f t="shared" si="172"/>
        <v>8.5187888543801602E-4</v>
      </c>
      <c r="GG87" s="2">
        <f t="shared" si="173"/>
        <v>9.512348694987418E-4</v>
      </c>
      <c r="GH87" s="2">
        <f t="shared" si="174"/>
        <v>7.7500701944504483E-4</v>
      </c>
      <c r="GI87" s="2">
        <f t="shared" si="175"/>
        <v>7.2673075606355668E-4</v>
      </c>
      <c r="GJ87" s="2">
        <f t="shared" si="176"/>
        <v>5.439679516634089E-4</v>
      </c>
      <c r="GK87" s="2">
        <f t="shared" si="177"/>
        <v>4.7258717556705493E-4</v>
      </c>
      <c r="GM87" s="86">
        <f t="shared" si="113"/>
        <v>0.51498931842083095</v>
      </c>
      <c r="GN87" s="86">
        <f t="shared" si="178"/>
        <v>0.50001661115553464</v>
      </c>
      <c r="GO87" s="86">
        <f t="shared" si="179"/>
        <v>0.48254977372315083</v>
      </c>
      <c r="GP87" s="86">
        <f t="shared" si="180"/>
        <v>0.49455628662311923</v>
      </c>
      <c r="GQ87" s="86">
        <f t="shared" si="181"/>
        <v>0.34816106489889542</v>
      </c>
      <c r="GR87" s="86">
        <f t="shared" si="182"/>
        <v>0.43006373393629382</v>
      </c>
      <c r="GS87" s="86">
        <f t="shared" si="183"/>
        <v>0.3937878162430275</v>
      </c>
      <c r="GT87" s="86">
        <f t="shared" si="184"/>
        <v>0.28911195039200416</v>
      </c>
      <c r="GU87" s="86">
        <f t="shared" si="185"/>
        <v>0.40108165246216371</v>
      </c>
      <c r="GV87" s="86">
        <f t="shared" si="186"/>
        <v>0.38994101141017273</v>
      </c>
      <c r="GW87" s="86">
        <f t="shared" si="187"/>
        <v>0.27301579352238681</v>
      </c>
      <c r="GX87" s="86">
        <f t="shared" si="188"/>
        <v>0.41457373193875596</v>
      </c>
      <c r="GY87" s="86">
        <f t="shared" si="189"/>
        <v>0.30901829664485692</v>
      </c>
      <c r="GZ87" s="86">
        <f t="shared" si="190"/>
        <v>0.36727800863264354</v>
      </c>
      <c r="HA87" s="86">
        <f t="shared" si="191"/>
        <v>0.35166983399453089</v>
      </c>
      <c r="HC87" s="86">
        <f t="shared" si="145"/>
        <v>1.5166690135226288E-3</v>
      </c>
      <c r="HD87" s="86">
        <f t="shared" si="192"/>
        <v>2.1241942124614424E-3</v>
      </c>
      <c r="HE87" s="86">
        <f t="shared" si="193"/>
        <v>1.2443813709524512E-3</v>
      </c>
      <c r="HF87" s="86">
        <f t="shared" si="194"/>
        <v>5.5102585110671171E-4</v>
      </c>
      <c r="HG87" s="86">
        <f t="shared" si="195"/>
        <v>1.7707476461945703E-3</v>
      </c>
      <c r="HH87" s="86">
        <f t="shared" si="196"/>
        <v>7.4669442659892438E-4</v>
      </c>
      <c r="HI87" s="86">
        <f t="shared" si="197"/>
        <v>6.1447537538477943E-4</v>
      </c>
      <c r="HJ87" s="86">
        <f t="shared" si="198"/>
        <v>1.0406120911761732E-3</v>
      </c>
      <c r="HK87" s="86">
        <f t="shared" si="199"/>
        <v>6.6030459886455898E-4</v>
      </c>
      <c r="HL87" s="86">
        <f t="shared" si="200"/>
        <v>7.6923052249396593E-4</v>
      </c>
      <c r="HM87" s="86">
        <f t="shared" si="201"/>
        <v>3.035147804554131E-3</v>
      </c>
      <c r="HN87" s="86">
        <f t="shared" si="202"/>
        <v>1.1824120546542519E-3</v>
      </c>
      <c r="HO87" s="86">
        <f t="shared" si="203"/>
        <v>1.0694846701163167E-3</v>
      </c>
      <c r="HP87" s="86">
        <f t="shared" si="204"/>
        <v>4.0745058615609684E-5</v>
      </c>
      <c r="HQ87" s="86">
        <f t="shared" si="205"/>
        <v>1.7197494125036232E-5</v>
      </c>
      <c r="HS87" s="86">
        <f t="shared" si="114"/>
        <v>6.3530259135505226E-36</v>
      </c>
      <c r="HT87" s="86">
        <f t="shared" si="206"/>
        <v>7.8170692284755552E-33</v>
      </c>
      <c r="HU87" s="86">
        <f t="shared" si="207"/>
        <v>8.3916959153406588E-37</v>
      </c>
      <c r="HV87" s="86">
        <f t="shared" si="208"/>
        <v>1.401387923260344E-44</v>
      </c>
      <c r="HW87" s="86">
        <f t="shared" si="209"/>
        <v>2.0339055510003711E-37</v>
      </c>
      <c r="HX87" s="86">
        <f t="shared" si="210"/>
        <v>3.2318606194128096E-43</v>
      </c>
      <c r="HY87" s="86">
        <f t="shared" si="211"/>
        <v>2.0021454601179682E-45</v>
      </c>
      <c r="HZ87" s="86">
        <f t="shared" si="212"/>
        <v>7.744943089635396E-44</v>
      </c>
      <c r="IA87" s="86">
        <f t="shared" si="213"/>
        <v>8.7470920577910822E-47</v>
      </c>
      <c r="IB87" s="86">
        <f t="shared" si="214"/>
        <v>1.3533165414693117E-44</v>
      </c>
      <c r="IC87" s="86">
        <f t="shared" si="215"/>
        <v>3.600308250506308E-36</v>
      </c>
      <c r="ID87" s="86">
        <f t="shared" si="216"/>
        <v>4.6536981658922362E-40</v>
      </c>
      <c r="IE87" s="86">
        <f t="shared" si="217"/>
        <v>5.3129072412200757E-43</v>
      </c>
      <c r="IF87" s="86">
        <f t="shared" si="218"/>
        <v>5.6367649793028189E-22</v>
      </c>
      <c r="IG87" s="86">
        <f t="shared" si="219"/>
        <v>2.6362478020096422E-23</v>
      </c>
      <c r="II87" s="86">
        <f t="shared" si="115"/>
        <v>1.1813224213276039E-185</v>
      </c>
      <c r="IJ87" s="86">
        <f t="shared" si="116"/>
        <v>2.3992228296310447E-170</v>
      </c>
      <c r="IK87" s="86">
        <f t="shared" si="117"/>
        <v>5.532301669943417E-192</v>
      </c>
      <c r="IL87" s="86">
        <f t="shared" si="118"/>
        <v>4.6646268617618857E-229</v>
      </c>
      <c r="IM87" s="86">
        <f t="shared" si="119"/>
        <v>1.0165949582906457E-195</v>
      </c>
      <c r="IN87" s="86">
        <f t="shared" si="120"/>
        <v>2.0777324916023308E-227</v>
      </c>
      <c r="IO87" s="86">
        <f t="shared" si="121"/>
        <v>7.9813931236702892E-237</v>
      </c>
      <c r="IP87" s="86">
        <f t="shared" si="122"/>
        <v>3.0423007620137696E-229</v>
      </c>
      <c r="IQ87" s="86">
        <f t="shared" si="123"/>
        <v>1.879937165551098E-245</v>
      </c>
      <c r="IR87" s="86">
        <f t="shared" si="124"/>
        <v>1.3906323159402259E-235</v>
      </c>
      <c r="IS87" s="86">
        <f t="shared" si="125"/>
        <v>1.4128933157116517E-189</v>
      </c>
      <c r="IT87" s="86">
        <f t="shared" si="126"/>
        <v>8.6654925690794663E-211</v>
      </c>
      <c r="IU87" s="86">
        <f t="shared" si="127"/>
        <v>5.1896173084804029E-229</v>
      </c>
      <c r="IV87" s="86">
        <f t="shared" si="128"/>
        <v>1.4069797981550511E-130</v>
      </c>
      <c r="IW87" s="86">
        <f t="shared" si="129"/>
        <v>1.0035707949201447E-96</v>
      </c>
      <c r="IY87" s="86">
        <f t="shared" si="130"/>
        <v>0.51650598743435361</v>
      </c>
      <c r="IZ87" s="86">
        <f t="shared" si="131"/>
        <v>0.5021408053679961</v>
      </c>
      <c r="JA87" s="86">
        <f t="shared" si="132"/>
        <v>0.48379415509410328</v>
      </c>
      <c r="JB87" s="86">
        <f t="shared" si="133"/>
        <v>0.49510731247422596</v>
      </c>
      <c r="JC87" s="86">
        <f t="shared" si="134"/>
        <v>0.34993181254508998</v>
      </c>
      <c r="JD87" s="86">
        <f t="shared" si="135"/>
        <v>0.43081042836289274</v>
      </c>
      <c r="JE87" s="86">
        <f t="shared" si="136"/>
        <v>0.39440229161841228</v>
      </c>
      <c r="JF87" s="86">
        <f t="shared" si="137"/>
        <v>0.29015256248318033</v>
      </c>
      <c r="JG87" s="86">
        <f t="shared" si="138"/>
        <v>0.40174195706102828</v>
      </c>
      <c r="JH87" s="86">
        <f t="shared" si="139"/>
        <v>0.39071024193266668</v>
      </c>
      <c r="JI87" s="86">
        <f t="shared" si="140"/>
        <v>0.27605094132694091</v>
      </c>
      <c r="JJ87" s="86">
        <f t="shared" si="141"/>
        <v>0.41575614399341021</v>
      </c>
      <c r="JK87" s="86">
        <f t="shared" si="142"/>
        <v>0.31008778131497322</v>
      </c>
      <c r="JL87" s="86">
        <f t="shared" si="143"/>
        <v>0.36731875369125916</v>
      </c>
      <c r="JM87" s="86">
        <f t="shared" si="144"/>
        <v>0.35168703148865593</v>
      </c>
    </row>
    <row r="88" spans="2:273" x14ac:dyDescent="0.25">
      <c r="B88" s="2">
        <v>61</v>
      </c>
      <c r="C88" s="37">
        <v>190.267</v>
      </c>
      <c r="D88" s="37">
        <v>188</v>
      </c>
      <c r="E88" s="37">
        <v>177.20699999999999</v>
      </c>
      <c r="F88" s="37">
        <v>172.655</v>
      </c>
      <c r="G88" s="37">
        <v>148.69</v>
      </c>
      <c r="H88" s="37">
        <v>156</v>
      </c>
      <c r="I88" s="37">
        <v>152.50899999999999</v>
      </c>
      <c r="J88" s="37">
        <v>135.10499999999999</v>
      </c>
      <c r="K88" s="37">
        <v>158.965</v>
      </c>
      <c r="L88" s="37">
        <v>152.375</v>
      </c>
      <c r="M88" s="37">
        <v>140.327</v>
      </c>
      <c r="N88" s="37">
        <v>156.636</v>
      </c>
      <c r="O88" s="37">
        <v>143.81800000000001</v>
      </c>
      <c r="P88" s="37">
        <v>148.54499999999999</v>
      </c>
      <c r="Q88" s="37">
        <v>141.65</v>
      </c>
      <c r="S88" s="4">
        <f t="shared" si="8"/>
        <v>181.67891029700198</v>
      </c>
      <c r="T88" s="4">
        <f t="shared" si="9"/>
        <v>179.02323039341829</v>
      </c>
      <c r="U88" s="4">
        <f t="shared" si="10"/>
        <v>174.17198550548054</v>
      </c>
      <c r="V88" s="4">
        <f t="shared" si="11"/>
        <v>170.5392480486621</v>
      </c>
      <c r="W88" s="4">
        <f t="shared" si="12"/>
        <v>152.43795286089528</v>
      </c>
      <c r="X88" s="4">
        <f t="shared" si="13"/>
        <v>160.5672556816283</v>
      </c>
      <c r="Y88" s="4">
        <f t="shared" si="14"/>
        <v>156.64399412732922</v>
      </c>
      <c r="Z88" s="4">
        <f t="shared" si="15"/>
        <v>142.87654242494935</v>
      </c>
      <c r="AA88" s="4">
        <f t="shared" si="16"/>
        <v>160.01579369763704</v>
      </c>
      <c r="AB88" s="4">
        <f t="shared" si="17"/>
        <v>153.4095159700596</v>
      </c>
      <c r="AC88" s="4">
        <f t="shared" si="18"/>
        <v>142.85723070294856</v>
      </c>
      <c r="AD88" s="4">
        <f t="shared" si="19"/>
        <v>160.44799279117632</v>
      </c>
      <c r="AE88" s="4">
        <f t="shared" si="20"/>
        <v>151.27048442095546</v>
      </c>
      <c r="AF88" s="4">
        <f t="shared" si="21"/>
        <v>156.02521474748977</v>
      </c>
      <c r="AG88" s="4">
        <f t="shared" si="22"/>
        <v>150.01866350818253</v>
      </c>
      <c r="AI88" s="4">
        <f t="shared" si="23"/>
        <v>8.588089702998019</v>
      </c>
      <c r="AJ88" s="4">
        <f t="shared" si="24"/>
        <v>8.976769606581712</v>
      </c>
      <c r="AK88" s="4">
        <f t="shared" si="25"/>
        <v>3.0350144945194586</v>
      </c>
      <c r="AL88" s="4">
        <f t="shared" si="26"/>
        <v>2.1157519513378986</v>
      </c>
      <c r="AM88" s="4">
        <f t="shared" si="27"/>
        <v>-3.7479528608952819</v>
      </c>
      <c r="AN88" s="4">
        <f t="shared" si="28"/>
        <v>-4.5672556816282963</v>
      </c>
      <c r="AO88" s="4">
        <f t="shared" si="29"/>
        <v>-4.1349941273292359</v>
      </c>
      <c r="AP88" s="4">
        <f t="shared" si="30"/>
        <v>-7.7715424249493594</v>
      </c>
      <c r="AQ88" s="4">
        <f t="shared" si="31"/>
        <v>-1.0507936976370331</v>
      </c>
      <c r="AR88" s="4">
        <f t="shared" si="32"/>
        <v>-1.0345159700596014</v>
      </c>
      <c r="AS88" s="4">
        <f t="shared" si="33"/>
        <v>-2.5302307029485576</v>
      </c>
      <c r="AT88" s="4">
        <f t="shared" si="34"/>
        <v>-3.8119927911763227</v>
      </c>
      <c r="AU88" s="4">
        <f t="shared" si="35"/>
        <v>-7.4524844209554431</v>
      </c>
      <c r="AV88" s="4">
        <f t="shared" si="224"/>
        <v>-7.4802147474897822</v>
      </c>
      <c r="AW88" s="4">
        <f t="shared" si="224"/>
        <v>-8.3686635081825216</v>
      </c>
      <c r="AY88" s="2">
        <f t="shared" si="96"/>
        <v>128.95125842527565</v>
      </c>
      <c r="AZ88" s="2">
        <f t="shared" si="147"/>
        <v>129.39054578347898</v>
      </c>
      <c r="BA88" s="2">
        <f t="shared" si="148"/>
        <v>127.94895650391466</v>
      </c>
      <c r="BB88" s="2">
        <f t="shared" si="149"/>
        <v>128.5058064568608</v>
      </c>
      <c r="BC88" s="2">
        <f t="shared" si="150"/>
        <v>128.74254691289335</v>
      </c>
      <c r="BD88" s="2">
        <f t="shared" si="151"/>
        <v>126.89569316935638</v>
      </c>
      <c r="BE88" s="2">
        <f t="shared" si="152"/>
        <v>127.98763955265521</v>
      </c>
      <c r="BF88" s="2">
        <f t="shared" si="153"/>
        <v>126.52112012224441</v>
      </c>
      <c r="BG88" s="2">
        <f t="shared" si="154"/>
        <v>129.50860097972307</v>
      </c>
      <c r="BH88" s="2">
        <f t="shared" si="155"/>
        <v>130.13798518223925</v>
      </c>
      <c r="BI88" s="2">
        <f t="shared" si="156"/>
        <v>129.73516588784659</v>
      </c>
      <c r="BJ88" s="2">
        <f t="shared" si="157"/>
        <v>130.1391802201224</v>
      </c>
      <c r="BK88" s="2">
        <f t="shared" si="158"/>
        <v>130.80195335719228</v>
      </c>
      <c r="BL88" s="2">
        <f t="shared" si="159"/>
        <v>131.25035583101811</v>
      </c>
      <c r="BM88" s="2">
        <f t="shared" si="160"/>
        <v>131.85113827591016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140.21220609756097</v>
      </c>
      <c r="DL88" s="2">
        <f t="shared" si="225"/>
        <v>142.24030243902439</v>
      </c>
      <c r="DM88" s="2">
        <f t="shared" si="225"/>
        <v>140.3781911149826</v>
      </c>
      <c r="DN88" s="2">
        <f t="shared" si="225"/>
        <v>142.08951529080679</v>
      </c>
      <c r="DO88" s="2">
        <f t="shared" si="225"/>
        <v>143.6900109421162</v>
      </c>
      <c r="DP88" s="2">
        <f t="shared" si="225"/>
        <v>140.18098933143671</v>
      </c>
      <c r="DQ88" s="2">
        <f t="shared" si="225"/>
        <v>138.44009720246555</v>
      </c>
      <c r="DR88" s="2">
        <f t="shared" si="225"/>
        <v>136.25978543417369</v>
      </c>
      <c r="DS88" s="2">
        <f t="shared" si="225"/>
        <v>139.89342312312314</v>
      </c>
      <c r="DT88" s="2">
        <f t="shared" si="225"/>
        <v>138.6827117117117</v>
      </c>
      <c r="DU88" s="2">
        <f t="shared" si="225"/>
        <v>142.47047410881802</v>
      </c>
      <c r="DV88" s="2">
        <f t="shared" si="225"/>
        <v>144.7951621621622</v>
      </c>
      <c r="DW88" s="2">
        <f t="shared" si="225"/>
        <v>142.92910038610037</v>
      </c>
      <c r="DX88" s="2">
        <f t="shared" si="225"/>
        <v>139.94323863636365</v>
      </c>
      <c r="DY88" s="2">
        <f t="shared" si="225"/>
        <v>137.66112903225806</v>
      </c>
      <c r="EA88" s="2">
        <f t="shared" si="228"/>
        <v>127.12963687788509</v>
      </c>
      <c r="EB88" s="2">
        <f t="shared" si="72"/>
        <v>127.42294641996722</v>
      </c>
      <c r="EC88" s="2">
        <f t="shared" si="73"/>
        <v>126.05298748392202</v>
      </c>
      <c r="ED88" s="2">
        <f t="shared" si="74"/>
        <v>126.23916081526863</v>
      </c>
      <c r="EE88" s="2">
        <f t="shared" si="75"/>
        <v>126.25448891355605</v>
      </c>
      <c r="EF88" s="2">
        <f t="shared" si="76"/>
        <v>124.47492033869979</v>
      </c>
      <c r="EG88" s="2">
        <f t="shared" si="77"/>
        <v>126.06866585148786</v>
      </c>
      <c r="EH88" s="2">
        <f t="shared" si="78"/>
        <v>124.79426367502097</v>
      </c>
      <c r="EI88" s="2">
        <f t="shared" si="79"/>
        <v>127.60212213726972</v>
      </c>
      <c r="EJ88" s="2">
        <f t="shared" si="80"/>
        <v>128.62513389923328</v>
      </c>
      <c r="EK88" s="2">
        <f t="shared" si="81"/>
        <v>127.92583044288759</v>
      </c>
      <c r="EL88" s="2">
        <f t="shared" si="82"/>
        <v>127.56860927715211</v>
      </c>
      <c r="EM88" s="2">
        <f t="shared" si="83"/>
        <v>128.70031310114106</v>
      </c>
      <c r="EN88" s="2">
        <f t="shared" si="84"/>
        <v>129.48476584953508</v>
      </c>
      <c r="EO88" s="2">
        <f t="shared" si="85"/>
        <v>130.58459187456128</v>
      </c>
      <c r="EQ88" s="2">
        <f t="shared" si="86"/>
        <v>127.55715442518252</v>
      </c>
      <c r="ER88" s="2">
        <f t="shared" si="226"/>
        <v>126.47254879765158</v>
      </c>
      <c r="ES88" s="2">
        <f t="shared" si="226"/>
        <v>126.10249196427711</v>
      </c>
      <c r="ET88" s="2">
        <f t="shared" si="226"/>
        <v>126.43796559937191</v>
      </c>
      <c r="EU88" s="2">
        <f t="shared" si="226"/>
        <v>126.1768193616913</v>
      </c>
      <c r="EV88" s="2">
        <f t="shared" si="226"/>
        <v>124.44819759738395</v>
      </c>
      <c r="EW88" s="2">
        <f t="shared" si="226"/>
        <v>126.17294186263027</v>
      </c>
      <c r="EX88" s="2">
        <f t="shared" si="226"/>
        <v>125.16371443552127</v>
      </c>
      <c r="EY88" s="2">
        <f t="shared" si="226"/>
        <v>127.46523506845833</v>
      </c>
      <c r="EZ88" s="2">
        <f t="shared" si="226"/>
        <v>128.53227683518602</v>
      </c>
      <c r="FA88" s="2">
        <f t="shared" si="226"/>
        <v>128.35499597219899</v>
      </c>
      <c r="FB88" s="2">
        <f t="shared" si="226"/>
        <v>127.42453743544195</v>
      </c>
      <c r="FC88" s="2">
        <f t="shared" si="226"/>
        <v>128.79867410244435</v>
      </c>
      <c r="FD88" s="2">
        <f t="shared" si="226"/>
        <v>129.48754001489698</v>
      </c>
      <c r="FE88" s="2">
        <f t="shared" si="226"/>
        <v>137.37953882435107</v>
      </c>
      <c r="FG88" s="2">
        <f t="shared" si="88"/>
        <v>0.8607812971828277</v>
      </c>
      <c r="FH88" s="2">
        <f t="shared" si="227"/>
        <v>0.86715106508424566</v>
      </c>
      <c r="FI88" s="2">
        <f t="shared" si="227"/>
        <v>0.86765132112185683</v>
      </c>
      <c r="FJ88" s="2">
        <f t="shared" si="227"/>
        <v>0.85700715558061658</v>
      </c>
      <c r="FK88" s="2">
        <f t="shared" si="227"/>
        <v>0.85729608267269175</v>
      </c>
      <c r="FL88" s="2">
        <f t="shared" si="227"/>
        <v>0.84586904212750702</v>
      </c>
      <c r="FM88" s="2">
        <f t="shared" si="227"/>
        <v>0.84489346120605102</v>
      </c>
      <c r="FN88" s="2">
        <f t="shared" si="227"/>
        <v>0.84941688371282575</v>
      </c>
      <c r="FO88" s="2">
        <f t="shared" si="227"/>
        <v>0.844881359616381</v>
      </c>
      <c r="FP88" s="2">
        <f t="shared" si="227"/>
        <v>0.84957232856948839</v>
      </c>
      <c r="FQ88" s="2">
        <f t="shared" si="227"/>
        <v>0.87563202616879487</v>
      </c>
      <c r="FR88" s="2">
        <f t="shared" si="227"/>
        <v>0.8507714584513163</v>
      </c>
      <c r="FS88" s="2">
        <f t="shared" si="227"/>
        <v>0.852302108321499</v>
      </c>
      <c r="FT88" s="2">
        <f t="shared" si="227"/>
        <v>0.83118105645928608</v>
      </c>
      <c r="FU88" s="2">
        <f t="shared" si="227"/>
        <v>0.82151926603340575</v>
      </c>
      <c r="FW88" s="2">
        <f t="shared" si="112"/>
        <v>6.6250172233565344E-4</v>
      </c>
      <c r="FX88" s="2">
        <f t="shared" si="164"/>
        <v>9.1603963130449425E-4</v>
      </c>
      <c r="FY88" s="2">
        <f t="shared" si="165"/>
        <v>9.5435324348887079E-4</v>
      </c>
      <c r="FZ88" s="2">
        <f t="shared" si="166"/>
        <v>7.9661100807565139E-4</v>
      </c>
      <c r="GA88" s="2">
        <f t="shared" si="167"/>
        <v>7.6342380494897396E-4</v>
      </c>
      <c r="GB88" s="2">
        <f t="shared" si="168"/>
        <v>6.9706940569192941E-4</v>
      </c>
      <c r="GC88" s="2">
        <f t="shared" si="169"/>
        <v>8.0367851937412948E-4</v>
      </c>
      <c r="GD88" s="2">
        <f t="shared" si="170"/>
        <v>9.2691884395401658E-4</v>
      </c>
      <c r="GE88" s="2">
        <f t="shared" si="171"/>
        <v>9.573951668215275E-4</v>
      </c>
      <c r="GF88" s="2">
        <f t="shared" si="172"/>
        <v>9.3398986112335543E-4</v>
      </c>
      <c r="GG88" s="2">
        <f t="shared" si="173"/>
        <v>1.0429125821575483E-3</v>
      </c>
      <c r="GH88" s="2">
        <f t="shared" si="174"/>
        <v>8.4971476441948962E-4</v>
      </c>
      <c r="GI88" s="2">
        <f t="shared" si="175"/>
        <v>7.9678856271806235E-4</v>
      </c>
      <c r="GJ88" s="2">
        <f t="shared" si="176"/>
        <v>5.9641769777452644E-4</v>
      </c>
      <c r="GK88" s="2">
        <f t="shared" si="177"/>
        <v>5.1815790870886357E-4</v>
      </c>
      <c r="GM88" s="86">
        <f t="shared" si="113"/>
        <v>0.40685201784929853</v>
      </c>
      <c r="GN88" s="86">
        <f t="shared" si="178"/>
        <v>0.37825446286280562</v>
      </c>
      <c r="GO88" s="86">
        <f t="shared" si="179"/>
        <v>0.35407783086555644</v>
      </c>
      <c r="GP88" s="86">
        <f t="shared" si="180"/>
        <v>0.33504251951610492</v>
      </c>
      <c r="GQ88" s="86">
        <f t="shared" si="181"/>
        <v>0.19580245497493431</v>
      </c>
      <c r="GR88" s="86">
        <f t="shared" si="182"/>
        <v>0.2840667190888625</v>
      </c>
      <c r="GS88" s="86">
        <f t="shared" si="183"/>
        <v>0.24915642419321241</v>
      </c>
      <c r="GT88" s="86">
        <f t="shared" si="184"/>
        <v>0.14979935738000993</v>
      </c>
      <c r="GU88" s="86">
        <f t="shared" si="185"/>
        <v>0.28654705124522761</v>
      </c>
      <c r="GV88" s="86">
        <f t="shared" si="186"/>
        <v>0.22445877588475971</v>
      </c>
      <c r="GW88" s="86">
        <f t="shared" si="187"/>
        <v>0.1149023124036572</v>
      </c>
      <c r="GX88" s="86">
        <f t="shared" si="188"/>
        <v>0.26301924861499781</v>
      </c>
      <c r="GY88" s="86">
        <f t="shared" si="189"/>
        <v>0.19590436236766556</v>
      </c>
      <c r="GZ88" s="86">
        <f t="shared" si="190"/>
        <v>0.25065159154207589</v>
      </c>
      <c r="HA88" s="86">
        <f t="shared" si="191"/>
        <v>0.2280651063336476</v>
      </c>
      <c r="HC88" s="86">
        <f t="shared" si="145"/>
        <v>2.5218101305368558E-3</v>
      </c>
      <c r="HD88" s="86">
        <f t="shared" si="192"/>
        <v>3.4851886016146081E-3</v>
      </c>
      <c r="HE88" s="86">
        <f t="shared" si="193"/>
        <v>2.1606204948719635E-3</v>
      </c>
      <c r="HF88" s="86">
        <f t="shared" si="194"/>
        <v>1.0281101700470115E-3</v>
      </c>
      <c r="HG88" s="86">
        <f t="shared" si="195"/>
        <v>2.9940595574541686E-3</v>
      </c>
      <c r="HH88" s="86">
        <f t="shared" si="196"/>
        <v>1.3569887371450455E-3</v>
      </c>
      <c r="HI88" s="86">
        <f t="shared" si="197"/>
        <v>1.1536848026479523E-3</v>
      </c>
      <c r="HJ88" s="86">
        <f t="shared" si="198"/>
        <v>1.9116108617675826E-3</v>
      </c>
      <c r="HK88" s="86">
        <f t="shared" si="199"/>
        <v>1.2691023540934696E-3</v>
      </c>
      <c r="HL88" s="86">
        <f t="shared" si="200"/>
        <v>1.4458883696487602E-3</v>
      </c>
      <c r="HM88" s="86">
        <f t="shared" si="201"/>
        <v>5.0811368108659759E-3</v>
      </c>
      <c r="HN88" s="86">
        <f t="shared" si="202"/>
        <v>2.0927395367005964E-3</v>
      </c>
      <c r="HO88" s="86">
        <f t="shared" si="203"/>
        <v>1.9373636394463558E-3</v>
      </c>
      <c r="HP88" s="86">
        <f t="shared" si="204"/>
        <v>1.0179990827442505E-4</v>
      </c>
      <c r="HQ88" s="86">
        <f t="shared" si="205"/>
        <v>4.5497780659553801E-5</v>
      </c>
      <c r="HS88" s="86">
        <f t="shared" si="114"/>
        <v>1.0907119967409795E-34</v>
      </c>
      <c r="HT88" s="86">
        <f t="shared" si="206"/>
        <v>1.1812681955802469E-31</v>
      </c>
      <c r="HU88" s="86">
        <f t="shared" si="207"/>
        <v>1.8229170483187314E-35</v>
      </c>
      <c r="HV88" s="86">
        <f t="shared" si="208"/>
        <v>5.2540600254078606E-43</v>
      </c>
      <c r="HW88" s="86">
        <f t="shared" si="209"/>
        <v>4.2511466229341294E-36</v>
      </c>
      <c r="HX88" s="86">
        <f t="shared" si="210"/>
        <v>1.0588471222430227E-41</v>
      </c>
      <c r="HY88" s="86">
        <f t="shared" si="211"/>
        <v>8.3090813501753968E-44</v>
      </c>
      <c r="HZ88" s="86">
        <f t="shared" si="212"/>
        <v>3.0410894232437049E-42</v>
      </c>
      <c r="IA88" s="86">
        <f t="shared" si="213"/>
        <v>4.5265124215570126E-45</v>
      </c>
      <c r="IB88" s="86">
        <f t="shared" si="214"/>
        <v>5.8009872807970365E-43</v>
      </c>
      <c r="IC88" s="86">
        <f t="shared" si="215"/>
        <v>7.7533609467781047E-35</v>
      </c>
      <c r="ID88" s="86">
        <f t="shared" si="216"/>
        <v>1.2841242327910563E-38</v>
      </c>
      <c r="IE88" s="86">
        <f t="shared" si="217"/>
        <v>1.8616750901502992E-41</v>
      </c>
      <c r="IF88" s="86">
        <f t="shared" si="218"/>
        <v>2.9708498448580236E-21</v>
      </c>
      <c r="IG88" s="86">
        <f t="shared" si="219"/>
        <v>1.4927845747577944E-22</v>
      </c>
      <c r="II88" s="86">
        <f t="shared" si="115"/>
        <v>4.0478437771697809E-181</v>
      </c>
      <c r="IJ88" s="86">
        <f t="shared" si="116"/>
        <v>5.324280051195024E-166</v>
      </c>
      <c r="IK88" s="86">
        <f t="shared" si="117"/>
        <v>4.7375445216528685E-187</v>
      </c>
      <c r="IL88" s="86">
        <f t="shared" si="118"/>
        <v>2.611373316150513E-223</v>
      </c>
      <c r="IM88" s="86">
        <f t="shared" si="119"/>
        <v>7.6404627943205477E-191</v>
      </c>
      <c r="IN88" s="86">
        <f t="shared" si="120"/>
        <v>8.3369052742734095E-222</v>
      </c>
      <c r="IO88" s="86">
        <f t="shared" si="121"/>
        <v>7.1432836470188064E-231</v>
      </c>
      <c r="IP88" s="86">
        <f t="shared" si="122"/>
        <v>2.282652083523189E-223</v>
      </c>
      <c r="IQ88" s="86">
        <f t="shared" si="123"/>
        <v>3.9539623383554016E-239</v>
      </c>
      <c r="IR88" s="86">
        <f t="shared" si="124"/>
        <v>1.5443753516791972E-229</v>
      </c>
      <c r="IS88" s="86">
        <f t="shared" si="125"/>
        <v>1.2080229906673799E-184</v>
      </c>
      <c r="IT88" s="86">
        <f t="shared" si="126"/>
        <v>1.8661458870990563E-205</v>
      </c>
      <c r="IU88" s="86">
        <f t="shared" si="127"/>
        <v>2.8986220208676112E-223</v>
      </c>
      <c r="IV88" s="86">
        <f t="shared" si="128"/>
        <v>1.9072888126519135E-127</v>
      </c>
      <c r="IW88" s="86">
        <f t="shared" si="129"/>
        <v>1.8556087699298021E-94</v>
      </c>
      <c r="IY88" s="86">
        <f t="shared" si="130"/>
        <v>0.4093738279798354</v>
      </c>
      <c r="IZ88" s="86">
        <f t="shared" si="131"/>
        <v>0.38173965146442024</v>
      </c>
      <c r="JA88" s="86">
        <f t="shared" si="132"/>
        <v>0.35623845136042842</v>
      </c>
      <c r="JB88" s="86">
        <f t="shared" si="133"/>
        <v>0.33607062968615192</v>
      </c>
      <c r="JC88" s="86">
        <f t="shared" si="134"/>
        <v>0.19879651453238847</v>
      </c>
      <c r="JD88" s="86">
        <f t="shared" si="135"/>
        <v>0.28542370782600757</v>
      </c>
      <c r="JE88" s="86">
        <f t="shared" si="136"/>
        <v>0.25031010899586037</v>
      </c>
      <c r="JF88" s="86">
        <f t="shared" si="137"/>
        <v>0.15171096824177752</v>
      </c>
      <c r="JG88" s="86">
        <f t="shared" si="138"/>
        <v>0.28781615359932106</v>
      </c>
      <c r="JH88" s="86">
        <f t="shared" si="139"/>
        <v>0.22590466425440847</v>
      </c>
      <c r="JI88" s="86">
        <f t="shared" si="140"/>
        <v>0.11998344921452317</v>
      </c>
      <c r="JJ88" s="86">
        <f t="shared" si="141"/>
        <v>0.2651119881516984</v>
      </c>
      <c r="JK88" s="86">
        <f t="shared" si="142"/>
        <v>0.19784172600711192</v>
      </c>
      <c r="JL88" s="86">
        <f t="shared" si="143"/>
        <v>0.2507533914503503</v>
      </c>
      <c r="JM88" s="86">
        <f t="shared" si="144"/>
        <v>0.22811060411430714</v>
      </c>
    </row>
    <row r="89" spans="2:273" x14ac:dyDescent="0.25">
      <c r="B89" s="2">
        <v>62</v>
      </c>
      <c r="C89" s="37">
        <v>162.69999999999999</v>
      </c>
      <c r="D89" s="37">
        <v>154.75899999999999</v>
      </c>
      <c r="E89" s="37">
        <v>149.43100000000001</v>
      </c>
      <c r="F89" s="37">
        <v>143.655</v>
      </c>
      <c r="G89" s="37">
        <v>133</v>
      </c>
      <c r="H89" s="37">
        <v>135.155</v>
      </c>
      <c r="I89" s="37">
        <v>133.08799999999999</v>
      </c>
      <c r="J89" s="37">
        <v>128.71899999999999</v>
      </c>
      <c r="K89" s="37">
        <v>141.614</v>
      </c>
      <c r="L89" s="37">
        <v>135.554</v>
      </c>
      <c r="M89" s="37">
        <v>135.727</v>
      </c>
      <c r="N89" s="37">
        <v>136.52699999999999</v>
      </c>
      <c r="O89" s="37">
        <v>133.78200000000001</v>
      </c>
      <c r="P89" s="37">
        <v>133.16399999999999</v>
      </c>
      <c r="Q89" s="37">
        <v>131.15</v>
      </c>
      <c r="S89" s="4">
        <f t="shared" si="8"/>
        <v>163.0082668468244</v>
      </c>
      <c r="T89" s="4">
        <f t="shared" si="9"/>
        <v>160.21283141698285</v>
      </c>
      <c r="U89" s="4">
        <f t="shared" si="10"/>
        <v>155.3119636020692</v>
      </c>
      <c r="V89" s="4">
        <f t="shared" si="11"/>
        <v>149.74918077531979</v>
      </c>
      <c r="W89" s="4">
        <f t="shared" si="12"/>
        <v>139.51710831916196</v>
      </c>
      <c r="X89" s="4">
        <f t="shared" si="13"/>
        <v>143.77668787039138</v>
      </c>
      <c r="Y89" s="4">
        <f t="shared" si="14"/>
        <v>141.71773920180095</v>
      </c>
      <c r="Z89" s="4">
        <f t="shared" si="15"/>
        <v>133.3528691600464</v>
      </c>
      <c r="AA89" s="4">
        <f t="shared" si="16"/>
        <v>146.7845564838756</v>
      </c>
      <c r="AB89" s="4">
        <f t="shared" si="17"/>
        <v>140.06404709540905</v>
      </c>
      <c r="AC89" s="4">
        <f t="shared" si="18"/>
        <v>135.60473080728468</v>
      </c>
      <c r="AD89" s="4">
        <f t="shared" si="19"/>
        <v>144.98526358525703</v>
      </c>
      <c r="AE89" s="4">
        <f t="shared" si="20"/>
        <v>141.444781012851</v>
      </c>
      <c r="AF89" s="4">
        <f t="shared" si="21"/>
        <v>143.82481540209992</v>
      </c>
      <c r="AG89" s="4">
        <f t="shared" si="22"/>
        <v>140.42733826871844</v>
      </c>
      <c r="AI89" s="4">
        <f t="shared" si="23"/>
        <v>-0.30826684682440941</v>
      </c>
      <c r="AJ89" s="4">
        <f t="shared" si="24"/>
        <v>-5.4538314169828652</v>
      </c>
      <c r="AK89" s="4">
        <f t="shared" si="25"/>
        <v>-5.8809636020691869</v>
      </c>
      <c r="AL89" s="4">
        <f t="shared" si="26"/>
        <v>-6.094180775319785</v>
      </c>
      <c r="AM89" s="4">
        <f t="shared" si="27"/>
        <v>-6.517108319161963</v>
      </c>
      <c r="AN89" s="4">
        <f t="shared" si="28"/>
        <v>-8.6216878703913835</v>
      </c>
      <c r="AO89" s="4">
        <f t="shared" si="29"/>
        <v>-8.6297392018009589</v>
      </c>
      <c r="AP89" s="4">
        <f t="shared" si="30"/>
        <v>-4.6338691600464017</v>
      </c>
      <c r="AQ89" s="4">
        <f t="shared" si="31"/>
        <v>-5.1705564838756004</v>
      </c>
      <c r="AR89" s="4">
        <f t="shared" si="32"/>
        <v>-4.5100470954090497</v>
      </c>
      <c r="AS89" s="4">
        <f t="shared" si="33"/>
        <v>0.12226919271532211</v>
      </c>
      <c r="AT89" s="4">
        <f t="shared" si="34"/>
        <v>-8.4582635852570434</v>
      </c>
      <c r="AU89" s="4">
        <f t="shared" si="35"/>
        <v>-7.662781012850985</v>
      </c>
      <c r="AV89" s="4">
        <f t="shared" si="224"/>
        <v>-10.660815402099928</v>
      </c>
      <c r="AW89" s="4">
        <f t="shared" si="224"/>
        <v>-9.277338268718438</v>
      </c>
      <c r="AY89" s="2">
        <f t="shared" si="96"/>
        <v>128.78790368745754</v>
      </c>
      <c r="AZ89" s="2">
        <f t="shared" si="147"/>
        <v>129.20682702953317</v>
      </c>
      <c r="BA89" s="2">
        <f t="shared" si="148"/>
        <v>127.80170882749695</v>
      </c>
      <c r="BB89" s="2">
        <f t="shared" si="149"/>
        <v>128.34517891564747</v>
      </c>
      <c r="BC89" s="2">
        <f t="shared" si="150"/>
        <v>128.553485034857</v>
      </c>
      <c r="BD89" s="2">
        <f t="shared" si="151"/>
        <v>126.72263807539004</v>
      </c>
      <c r="BE89" s="2">
        <f t="shared" si="152"/>
        <v>127.84396170193571</v>
      </c>
      <c r="BF89" s="2">
        <f t="shared" si="153"/>
        <v>126.38352737032511</v>
      </c>
      <c r="BG89" s="2">
        <f t="shared" si="154"/>
        <v>129.34448849065788</v>
      </c>
      <c r="BH89" s="2">
        <f t="shared" si="155"/>
        <v>129.98347601919019</v>
      </c>
      <c r="BI89" s="2">
        <f t="shared" si="156"/>
        <v>129.58920464370416</v>
      </c>
      <c r="BJ89" s="2">
        <f t="shared" si="157"/>
        <v>129.93397921241692</v>
      </c>
      <c r="BK89" s="2">
        <f t="shared" si="158"/>
        <v>130.63825171884611</v>
      </c>
      <c r="BL89" s="2">
        <f t="shared" si="159"/>
        <v>131.11422630573014</v>
      </c>
      <c r="BM89" s="2">
        <f t="shared" si="160"/>
        <v>131.87679926647752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140.38119268292684</v>
      </c>
      <c r="DL89" s="2">
        <f t="shared" si="225"/>
        <v>142.47160487804877</v>
      </c>
      <c r="DM89" s="2">
        <f t="shared" si="225"/>
        <v>140.59427073170733</v>
      </c>
      <c r="DN89" s="2">
        <f t="shared" si="225"/>
        <v>142.35014099437154</v>
      </c>
      <c r="DO89" s="2">
        <f t="shared" si="225"/>
        <v>143.99566331108437</v>
      </c>
      <c r="DP89" s="2">
        <f t="shared" si="225"/>
        <v>140.42900000000003</v>
      </c>
      <c r="DQ89" s="2">
        <f t="shared" si="225"/>
        <v>138.63550450450444</v>
      </c>
      <c r="DR89" s="2">
        <f t="shared" si="225"/>
        <v>136.40240280112047</v>
      </c>
      <c r="DS89" s="2">
        <f t="shared" si="225"/>
        <v>140.10348798798799</v>
      </c>
      <c r="DT89" s="2">
        <f t="shared" si="225"/>
        <v>138.83347652916075</v>
      </c>
      <c r="DU89" s="2">
        <f t="shared" si="225"/>
        <v>142.66594155722328</v>
      </c>
      <c r="DV89" s="2">
        <f t="shared" si="225"/>
        <v>145.05102916073972</v>
      </c>
      <c r="DW89" s="2">
        <f t="shared" si="225"/>
        <v>143.17302972972971</v>
      </c>
      <c r="DX89" s="2">
        <f t="shared" si="225"/>
        <v>140.12624030748665</v>
      </c>
      <c r="DY89" s="2">
        <f t="shared" si="225"/>
        <v>137.80677419354839</v>
      </c>
      <c r="EA89" s="2">
        <f t="shared" si="228"/>
        <v>127.07749556033316</v>
      </c>
      <c r="EB89" s="2">
        <f t="shared" si="72"/>
        <v>127.35451296135683</v>
      </c>
      <c r="EC89" s="2">
        <f t="shared" si="73"/>
        <v>126.02201236766597</v>
      </c>
      <c r="ED89" s="2">
        <f t="shared" si="74"/>
        <v>126.21384478086712</v>
      </c>
      <c r="EE89" s="2">
        <f t="shared" si="75"/>
        <v>126.20925574987501</v>
      </c>
      <c r="EF89" s="2">
        <f t="shared" si="76"/>
        <v>124.44489618962731</v>
      </c>
      <c r="EG89" s="2">
        <f t="shared" si="77"/>
        <v>126.03705039402422</v>
      </c>
      <c r="EH89" s="2">
        <f t="shared" si="78"/>
        <v>124.76325405901684</v>
      </c>
      <c r="EI89" s="2">
        <f t="shared" si="79"/>
        <v>127.54312758335874</v>
      </c>
      <c r="EJ89" s="2">
        <f t="shared" si="80"/>
        <v>128.55445714676887</v>
      </c>
      <c r="EK89" s="2">
        <f t="shared" si="81"/>
        <v>127.89477079486525</v>
      </c>
      <c r="EL89" s="2">
        <f t="shared" si="82"/>
        <v>127.51585410547104</v>
      </c>
      <c r="EM89" s="2">
        <f t="shared" si="83"/>
        <v>128.6570958241233</v>
      </c>
      <c r="EN89" s="2">
        <f t="shared" si="84"/>
        <v>129.44487424409911</v>
      </c>
      <c r="EO89" s="2">
        <f t="shared" si="85"/>
        <v>130.69734002697439</v>
      </c>
      <c r="EQ89" s="2">
        <f t="shared" si="86"/>
        <v>127.4948065693431</v>
      </c>
      <c r="ER89" s="2">
        <f t="shared" si="226"/>
        <v>126.42767239223096</v>
      </c>
      <c r="ES89" s="2">
        <f t="shared" si="226"/>
        <v>126.07025305790532</v>
      </c>
      <c r="ET89" s="2">
        <f t="shared" si="226"/>
        <v>126.40767105831618</v>
      </c>
      <c r="EU89" s="2">
        <f t="shared" si="226"/>
        <v>126.13349803386762</v>
      </c>
      <c r="EV89" s="2">
        <f t="shared" si="226"/>
        <v>124.41880367134164</v>
      </c>
      <c r="EW89" s="2">
        <f t="shared" si="226"/>
        <v>126.13873042368479</v>
      </c>
      <c r="EX89" s="2">
        <f t="shared" si="226"/>
        <v>125.12318606025886</v>
      </c>
      <c r="EY89" s="2">
        <f t="shared" si="226"/>
        <v>127.4097118816498</v>
      </c>
      <c r="EZ89" s="2">
        <f t="shared" si="226"/>
        <v>128.46397215817186</v>
      </c>
      <c r="FA89" s="2">
        <f t="shared" si="226"/>
        <v>128.31252689666724</v>
      </c>
      <c r="FB89" s="2">
        <f t="shared" si="226"/>
        <v>127.3753721462877</v>
      </c>
      <c r="FC89" s="2">
        <f t="shared" si="226"/>
        <v>128.75300709399937</v>
      </c>
      <c r="FD89" s="2">
        <f t="shared" si="226"/>
        <v>129.44754474261362</v>
      </c>
      <c r="FE89" s="2">
        <f t="shared" si="226"/>
        <v>137.29380213962185</v>
      </c>
      <c r="FG89" s="2">
        <f t="shared" si="88"/>
        <v>0.87145640882962638</v>
      </c>
      <c r="FH89" s="2">
        <f t="shared" si="227"/>
        <v>0.87740731279576056</v>
      </c>
      <c r="FI89" s="2">
        <f t="shared" si="227"/>
        <v>0.87787438709678756</v>
      </c>
      <c r="FJ89" s="2">
        <f t="shared" si="227"/>
        <v>0.86792726045598179</v>
      </c>
      <c r="FK89" s="2">
        <f t="shared" si="227"/>
        <v>0.86819751614665008</v>
      </c>
      <c r="FL89" s="2">
        <f t="shared" si="227"/>
        <v>0.85749830866252919</v>
      </c>
      <c r="FM89" s="2">
        <f t="shared" si="227"/>
        <v>0.85658385568994988</v>
      </c>
      <c r="FN89" s="2">
        <f t="shared" si="227"/>
        <v>0.86082250821307982</v>
      </c>
      <c r="FO89" s="2">
        <f t="shared" si="227"/>
        <v>0.85657251136224222</v>
      </c>
      <c r="FP89" s="2">
        <f t="shared" si="227"/>
        <v>0.86096810633966347</v>
      </c>
      <c r="FQ89" s="2">
        <f t="shared" si="227"/>
        <v>0.8853201139476351</v>
      </c>
      <c r="FR89" s="2">
        <f t="shared" si="227"/>
        <v>0.8620911411062141</v>
      </c>
      <c r="FS89" s="2">
        <f t="shared" si="227"/>
        <v>0.86352430921201306</v>
      </c>
      <c r="FT89" s="2">
        <f t="shared" si="227"/>
        <v>0.84371378104370065</v>
      </c>
      <c r="FU89" s="2">
        <f t="shared" si="227"/>
        <v>0.83462655016639209</v>
      </c>
      <c r="FW89" s="2">
        <f t="shared" si="112"/>
        <v>7.2637226593321228E-4</v>
      </c>
      <c r="FX89" s="2">
        <f t="shared" si="164"/>
        <v>1.0043287221140366E-3</v>
      </c>
      <c r="FY89" s="2">
        <f t="shared" si="165"/>
        <v>1.0463311827143976E-3</v>
      </c>
      <c r="FZ89" s="2">
        <f t="shared" si="166"/>
        <v>8.7339947552790131E-4</v>
      </c>
      <c r="GA89" s="2">
        <f t="shared" si="167"/>
        <v>8.3701590718151002E-4</v>
      </c>
      <c r="GB89" s="2">
        <f t="shared" si="168"/>
        <v>7.6427000585413537E-4</v>
      </c>
      <c r="GC89" s="2">
        <f t="shared" si="169"/>
        <v>8.8114765125704567E-4</v>
      </c>
      <c r="GD89" s="2">
        <f t="shared" si="170"/>
        <v>1.0162554208508251E-3</v>
      </c>
      <c r="GE89" s="2">
        <f t="shared" si="171"/>
        <v>1.0496659702196292E-3</v>
      </c>
      <c r="GF89" s="2">
        <f t="shared" si="172"/>
        <v>1.0240072451989132E-3</v>
      </c>
      <c r="GG89" s="2">
        <f t="shared" si="173"/>
        <v>1.1434158582310939E-3</v>
      </c>
      <c r="GH89" s="2">
        <f t="shared" si="174"/>
        <v>9.3161733911778619E-4</v>
      </c>
      <c r="GI89" s="2">
        <f t="shared" si="175"/>
        <v>8.735941303968127E-4</v>
      </c>
      <c r="GJ89" s="2">
        <f t="shared" si="176"/>
        <v>6.5392137391535833E-4</v>
      </c>
      <c r="GK89" s="2">
        <f t="shared" si="177"/>
        <v>5.6812044818298321E-4</v>
      </c>
      <c r="GM89" s="86">
        <f t="shared" si="113"/>
        <v>0.28727174010303069</v>
      </c>
      <c r="GN89" s="86">
        <f t="shared" si="178"/>
        <v>0.2520632763444684</v>
      </c>
      <c r="GO89" s="86">
        <f t="shared" si="179"/>
        <v>0.2269248704171436</v>
      </c>
      <c r="GP89" s="86">
        <f t="shared" si="180"/>
        <v>0.18660311097989268</v>
      </c>
      <c r="GQ89" s="86">
        <f t="shared" si="181"/>
        <v>8.8569388557810769E-2</v>
      </c>
      <c r="GR89" s="86">
        <f t="shared" si="182"/>
        <v>0.15743600413933581</v>
      </c>
      <c r="GS89" s="86">
        <f t="shared" si="183"/>
        <v>0.13167903043405951</v>
      </c>
      <c r="GT89" s="86">
        <f t="shared" si="184"/>
        <v>6.1830151156386931E-2</v>
      </c>
      <c r="GU89" s="86">
        <f t="shared" si="185"/>
        <v>0.1818218316400694</v>
      </c>
      <c r="GV89" s="86">
        <f t="shared" si="186"/>
        <v>0.10229151722801012</v>
      </c>
      <c r="GW89" s="86">
        <f t="shared" si="187"/>
        <v>3.4663222096769641E-2</v>
      </c>
      <c r="GX89" s="86">
        <f t="shared" si="188"/>
        <v>0.13813907152308708</v>
      </c>
      <c r="GY89" s="86">
        <f t="shared" si="189"/>
        <v>0.10854109260389889</v>
      </c>
      <c r="GZ89" s="86">
        <f t="shared" si="190"/>
        <v>0.15030310414689124</v>
      </c>
      <c r="HA89" s="86">
        <f t="shared" si="191"/>
        <v>0.1273594226793632</v>
      </c>
      <c r="HC89" s="86">
        <f t="shared" si="145"/>
        <v>4.1053778972845005E-3</v>
      </c>
      <c r="HD89" s="86">
        <f t="shared" si="192"/>
        <v>5.5986940138336543E-3</v>
      </c>
      <c r="HE89" s="86">
        <f t="shared" si="193"/>
        <v>3.6616741426062495E-3</v>
      </c>
      <c r="HF89" s="86">
        <f t="shared" si="194"/>
        <v>1.8658294359151528E-3</v>
      </c>
      <c r="HG89" s="86">
        <f t="shared" si="195"/>
        <v>4.9467071448303585E-3</v>
      </c>
      <c r="HH89" s="86">
        <f t="shared" si="196"/>
        <v>2.4016950183090168E-3</v>
      </c>
      <c r="HI89" s="86">
        <f t="shared" si="197"/>
        <v>2.1047656850338133E-3</v>
      </c>
      <c r="HJ89" s="86">
        <f t="shared" si="198"/>
        <v>3.4120115956923361E-3</v>
      </c>
      <c r="HK89" s="86">
        <f t="shared" si="199"/>
        <v>2.3642015298419362E-3</v>
      </c>
      <c r="HL89" s="86">
        <f t="shared" si="200"/>
        <v>2.6381787917328071E-3</v>
      </c>
      <c r="HM89" s="86">
        <f t="shared" si="201"/>
        <v>8.3020270255719196E-3</v>
      </c>
      <c r="HN89" s="86">
        <f t="shared" si="202"/>
        <v>3.6096452319113168E-3</v>
      </c>
      <c r="HO89" s="86">
        <f t="shared" si="203"/>
        <v>3.414130654580926E-3</v>
      </c>
      <c r="HP89" s="86">
        <f t="shared" si="204"/>
        <v>2.4320695790041902E-4</v>
      </c>
      <c r="HQ89" s="86">
        <f t="shared" si="205"/>
        <v>1.1489286085568369E-4</v>
      </c>
      <c r="HS89" s="86">
        <f t="shared" si="114"/>
        <v>1.7784402074714799E-33</v>
      </c>
      <c r="HT89" s="86">
        <f t="shared" si="206"/>
        <v>1.6951663616283715E-30</v>
      </c>
      <c r="HU89" s="86">
        <f t="shared" si="207"/>
        <v>3.7328678475111965E-34</v>
      </c>
      <c r="HV89" s="86">
        <f t="shared" si="208"/>
        <v>1.8419001528507719E-41</v>
      </c>
      <c r="HW89" s="86">
        <f t="shared" si="209"/>
        <v>8.3968278147455619E-35</v>
      </c>
      <c r="HX89" s="86">
        <f t="shared" si="210"/>
        <v>3.2531657806787116E-40</v>
      </c>
      <c r="HY89" s="86">
        <f t="shared" si="211"/>
        <v>3.2163981439095304E-42</v>
      </c>
      <c r="HZ89" s="86">
        <f t="shared" si="212"/>
        <v>1.1132403883129725E-40</v>
      </c>
      <c r="IA89" s="86">
        <f t="shared" si="213"/>
        <v>2.1713389524757436E-43</v>
      </c>
      <c r="IB89" s="86">
        <f t="shared" si="214"/>
        <v>2.3133055859407219E-41</v>
      </c>
      <c r="IC89" s="86">
        <f t="shared" si="215"/>
        <v>1.5728098965667393E-33</v>
      </c>
      <c r="ID89" s="86">
        <f t="shared" si="216"/>
        <v>3.3275788462006036E-37</v>
      </c>
      <c r="IE89" s="86">
        <f t="shared" si="217"/>
        <v>6.0998586988067044E-40</v>
      </c>
      <c r="IF89" s="86">
        <f t="shared" si="218"/>
        <v>1.5205078758897768E-20</v>
      </c>
      <c r="IG89" s="86">
        <f t="shared" si="219"/>
        <v>8.2029733652293749E-22</v>
      </c>
      <c r="II89" s="86">
        <f t="shared" si="115"/>
        <v>1.2175961273408235E-176</v>
      </c>
      <c r="IJ89" s="86">
        <f t="shared" si="116"/>
        <v>1.0369173368709325E-161</v>
      </c>
      <c r="IK89" s="86">
        <f t="shared" si="117"/>
        <v>3.4949868657560235E-182</v>
      </c>
      <c r="IL89" s="86">
        <f t="shared" si="118"/>
        <v>1.2340526588921968E-217</v>
      </c>
      <c r="IM89" s="86">
        <f t="shared" si="119"/>
        <v>4.9780270974406654E-186</v>
      </c>
      <c r="IN89" s="86">
        <f t="shared" si="120"/>
        <v>2.8444319990978272E-216</v>
      </c>
      <c r="IO89" s="86">
        <f t="shared" si="121"/>
        <v>5.3631791037683825E-225</v>
      </c>
      <c r="IP89" s="86">
        <f t="shared" si="122"/>
        <v>1.4349575792311687E-217</v>
      </c>
      <c r="IQ89" s="86">
        <f t="shared" si="123"/>
        <v>6.8680828931890502E-233</v>
      </c>
      <c r="IR89" s="86">
        <f t="shared" si="124"/>
        <v>1.4293483142469013E-223</v>
      </c>
      <c r="IS89" s="86">
        <f t="shared" si="125"/>
        <v>8.8810545936936421E-180</v>
      </c>
      <c r="IT89" s="86">
        <f t="shared" si="126"/>
        <v>3.4293688894827963E-200</v>
      </c>
      <c r="IU89" s="86">
        <f t="shared" si="127"/>
        <v>1.3666931258640032E-217</v>
      </c>
      <c r="IV89" s="86">
        <f t="shared" si="128"/>
        <v>2.3662395849469624E-124</v>
      </c>
      <c r="IW89" s="86">
        <f t="shared" si="129"/>
        <v>3.2219422286966594E-92</v>
      </c>
      <c r="IY89" s="86">
        <f t="shared" si="130"/>
        <v>0.29137711800031518</v>
      </c>
      <c r="IZ89" s="86">
        <f t="shared" si="131"/>
        <v>0.25766197035830207</v>
      </c>
      <c r="JA89" s="86">
        <f t="shared" si="132"/>
        <v>0.23058654455974983</v>
      </c>
      <c r="JB89" s="86">
        <f t="shared" si="133"/>
        <v>0.18846894041580783</v>
      </c>
      <c r="JC89" s="86">
        <f t="shared" si="134"/>
        <v>9.3516095702641133E-2</v>
      </c>
      <c r="JD89" s="86">
        <f t="shared" si="135"/>
        <v>0.15983769915764484</v>
      </c>
      <c r="JE89" s="86">
        <f t="shared" si="136"/>
        <v>0.13378379611909333</v>
      </c>
      <c r="JF89" s="86">
        <f t="shared" si="137"/>
        <v>6.5242162752079266E-2</v>
      </c>
      <c r="JG89" s="86">
        <f t="shared" si="138"/>
        <v>0.18418603316991133</v>
      </c>
      <c r="JH89" s="86">
        <f t="shared" si="139"/>
        <v>0.10492969601974293</v>
      </c>
      <c r="JI89" s="86">
        <f t="shared" si="140"/>
        <v>4.2965249122341564E-2</v>
      </c>
      <c r="JJ89" s="86">
        <f t="shared" si="141"/>
        <v>0.14174871675499839</v>
      </c>
      <c r="JK89" s="86">
        <f t="shared" si="142"/>
        <v>0.11195522325847983</v>
      </c>
      <c r="JL89" s="86">
        <f t="shared" si="143"/>
        <v>0.15054631110479166</v>
      </c>
      <c r="JM89" s="86">
        <f t="shared" si="144"/>
        <v>0.12747431554021887</v>
      </c>
    </row>
    <row r="90" spans="2:273" x14ac:dyDescent="0.25">
      <c r="B90" s="2">
        <v>63</v>
      </c>
      <c r="C90" s="37">
        <v>141.4</v>
      </c>
      <c r="D90" s="37">
        <v>137.41399999999999</v>
      </c>
      <c r="E90" s="37">
        <v>135.75899999999999</v>
      </c>
      <c r="F90" s="37">
        <v>132.41399999999999</v>
      </c>
      <c r="G90" s="37">
        <v>130.60300000000001</v>
      </c>
      <c r="H90" s="37">
        <v>130.37899999999999</v>
      </c>
      <c r="I90" s="37">
        <v>128.86000000000001</v>
      </c>
      <c r="J90" s="37">
        <v>127.36799999999999</v>
      </c>
      <c r="K90" s="37">
        <v>134.018</v>
      </c>
      <c r="L90" s="37">
        <v>130.982</v>
      </c>
      <c r="M90" s="37">
        <v>138.09100000000001</v>
      </c>
      <c r="N90" s="37">
        <v>133.673</v>
      </c>
      <c r="O90" s="37">
        <v>130.52699999999999</v>
      </c>
      <c r="P90" s="37">
        <v>130.38200000000001</v>
      </c>
      <c r="Q90" s="37">
        <v>129.05000000000001</v>
      </c>
      <c r="S90" s="4">
        <f t="shared" si="8"/>
        <v>149.23907131534759</v>
      </c>
      <c r="T90" s="4">
        <f t="shared" si="9"/>
        <v>147.36351874536811</v>
      </c>
      <c r="U90" s="4">
        <f t="shared" si="10"/>
        <v>142.98791144763442</v>
      </c>
      <c r="V90" s="4">
        <f t="shared" si="11"/>
        <v>137.80440655385243</v>
      </c>
      <c r="W90" s="4">
        <f t="shared" si="12"/>
        <v>134.38841314992061</v>
      </c>
      <c r="X90" s="4">
        <f t="shared" si="13"/>
        <v>134.64586197675564</v>
      </c>
      <c r="Y90" s="4">
        <f t="shared" si="14"/>
        <v>134.18986971826527</v>
      </c>
      <c r="Z90" s="4">
        <f t="shared" si="15"/>
        <v>130.17272809419802</v>
      </c>
      <c r="AA90" s="4">
        <f t="shared" si="16"/>
        <v>138.78543070129021</v>
      </c>
      <c r="AB90" s="4">
        <f t="shared" si="17"/>
        <v>134.38262933326922</v>
      </c>
      <c r="AC90" s="4">
        <f t="shared" si="18"/>
        <v>134.60062074583843</v>
      </c>
      <c r="AD90" s="4">
        <f t="shared" si="19"/>
        <v>137.23598387465734</v>
      </c>
      <c r="AE90" s="4">
        <f t="shared" si="20"/>
        <v>136.72832181898957</v>
      </c>
      <c r="AF90" s="4">
        <f t="shared" si="21"/>
        <v>136.79469052309858</v>
      </c>
      <c r="AG90" s="4">
        <f t="shared" si="22"/>
        <v>135.37730755710973</v>
      </c>
      <c r="AI90" s="4">
        <f t="shared" si="23"/>
        <v>-7.8390713153475815</v>
      </c>
      <c r="AJ90" s="4">
        <f t="shared" si="24"/>
        <v>-9.949518745368124</v>
      </c>
      <c r="AK90" s="4">
        <f t="shared" si="25"/>
        <v>-7.2289114476344309</v>
      </c>
      <c r="AL90" s="4">
        <f t="shared" si="26"/>
        <v>-5.3904065538524435</v>
      </c>
      <c r="AM90" s="4">
        <f t="shared" si="27"/>
        <v>-3.7854131499206005</v>
      </c>
      <c r="AN90" s="4">
        <f t="shared" si="28"/>
        <v>-4.2668619767556493</v>
      </c>
      <c r="AO90" s="4">
        <f t="shared" si="29"/>
        <v>-5.3298697182652575</v>
      </c>
      <c r="AP90" s="4">
        <f t="shared" si="30"/>
        <v>-2.8047280941980262</v>
      </c>
      <c r="AQ90" s="4">
        <f t="shared" si="31"/>
        <v>-4.7674307012902091</v>
      </c>
      <c r="AR90" s="4">
        <f t="shared" si="32"/>
        <v>-3.4006293332692223</v>
      </c>
      <c r="AS90" s="4">
        <f t="shared" si="33"/>
        <v>3.4903792541615815</v>
      </c>
      <c r="AT90" s="4">
        <f t="shared" si="34"/>
        <v>-3.5629838746573341</v>
      </c>
      <c r="AU90" s="4">
        <f t="shared" si="35"/>
        <v>-6.2013218189895838</v>
      </c>
      <c r="AV90" s="4">
        <f t="shared" si="224"/>
        <v>-6.4126905230985756</v>
      </c>
      <c r="AW90" s="4">
        <f t="shared" si="224"/>
        <v>-6.3273075571097195</v>
      </c>
      <c r="AY90" s="2">
        <f t="shared" si="96"/>
        <v>128.62937479481329</v>
      </c>
      <c r="AZ90" s="2">
        <f t="shared" si="147"/>
        <v>129.02757247995751</v>
      </c>
      <c r="BA90" s="2">
        <f t="shared" si="148"/>
        <v>127.65959377558923</v>
      </c>
      <c r="BB90" s="2">
        <f t="shared" si="149"/>
        <v>128.1900547847701</v>
      </c>
      <c r="BC90" s="2">
        <f t="shared" si="150"/>
        <v>128.36973430925772</v>
      </c>
      <c r="BD90" s="2">
        <f t="shared" si="151"/>
        <v>126.5551649977691</v>
      </c>
      <c r="BE90" s="2">
        <f t="shared" si="152"/>
        <v>127.7045050298389</v>
      </c>
      <c r="BF90" s="2">
        <f t="shared" si="153"/>
        <v>126.25063642335962</v>
      </c>
      <c r="BG90" s="2">
        <f t="shared" si="154"/>
        <v>129.18361632512085</v>
      </c>
      <c r="BH90" s="2">
        <f t="shared" si="155"/>
        <v>129.83161482886726</v>
      </c>
      <c r="BI90" s="2">
        <f t="shared" si="156"/>
        <v>129.44880867186626</v>
      </c>
      <c r="BJ90" s="2">
        <f t="shared" si="157"/>
        <v>129.73481939386701</v>
      </c>
      <c r="BK90" s="2">
        <f t="shared" si="158"/>
        <v>130.47886202487288</v>
      </c>
      <c r="BL90" s="2">
        <f t="shared" si="159"/>
        <v>130.98089116339719</v>
      </c>
      <c r="BM90" s="2">
        <f t="shared" si="160"/>
        <v>131.90720304793598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140.55017926829268</v>
      </c>
      <c r="DL90" s="2">
        <f t="shared" si="225"/>
        <v>142.70290731707317</v>
      </c>
      <c r="DM90" s="2">
        <f t="shared" si="225"/>
        <v>140.81035034843208</v>
      </c>
      <c r="DN90" s="2">
        <f t="shared" si="225"/>
        <v>142.61076669793624</v>
      </c>
      <c r="DO90" s="2">
        <f t="shared" si="225"/>
        <v>144.30131568005254</v>
      </c>
      <c r="DP90" s="2">
        <f t="shared" si="225"/>
        <v>140.67701066856333</v>
      </c>
      <c r="DQ90" s="2">
        <f t="shared" si="225"/>
        <v>138.83091180654333</v>
      </c>
      <c r="DR90" s="2">
        <f t="shared" si="225"/>
        <v>136.54502016806725</v>
      </c>
      <c r="DS90" s="2">
        <f t="shared" si="225"/>
        <v>140.31355285285287</v>
      </c>
      <c r="DT90" s="2">
        <f t="shared" si="225"/>
        <v>138.98424134660976</v>
      </c>
      <c r="DU90" s="2">
        <f t="shared" si="225"/>
        <v>142.86140900562853</v>
      </c>
      <c r="DV90" s="2">
        <f t="shared" si="225"/>
        <v>145.30689615931726</v>
      </c>
      <c r="DW90" s="2">
        <f t="shared" si="225"/>
        <v>143.41695907335907</v>
      </c>
      <c r="DX90" s="2">
        <f t="shared" si="225"/>
        <v>140.30924197860963</v>
      </c>
      <c r="DY90" s="2">
        <f t="shared" si="225"/>
        <v>137.9524193548387</v>
      </c>
      <c r="EA90" s="2">
        <f t="shared" si="228"/>
        <v>127.02535424278123</v>
      </c>
      <c r="EB90" s="2">
        <f t="shared" si="72"/>
        <v>127.28607950274645</v>
      </c>
      <c r="EC90" s="2">
        <f t="shared" si="73"/>
        <v>125.99103725140991</v>
      </c>
      <c r="ED90" s="2">
        <f t="shared" si="74"/>
        <v>126.18852874646561</v>
      </c>
      <c r="EE90" s="2">
        <f t="shared" si="75"/>
        <v>126.16402258619399</v>
      </c>
      <c r="EF90" s="2">
        <f t="shared" si="76"/>
        <v>124.41487204055484</v>
      </c>
      <c r="EG90" s="2">
        <f t="shared" si="77"/>
        <v>126.00543493656059</v>
      </c>
      <c r="EH90" s="2">
        <f t="shared" si="78"/>
        <v>124.73224444301272</v>
      </c>
      <c r="EI90" s="2">
        <f t="shared" si="79"/>
        <v>127.48413302944776</v>
      </c>
      <c r="EJ90" s="2">
        <f t="shared" si="80"/>
        <v>128.48378039430449</v>
      </c>
      <c r="EK90" s="2">
        <f t="shared" si="81"/>
        <v>127.86371114684292</v>
      </c>
      <c r="EL90" s="2">
        <f t="shared" si="82"/>
        <v>127.46309893378998</v>
      </c>
      <c r="EM90" s="2">
        <f t="shared" si="83"/>
        <v>128.61387854710557</v>
      </c>
      <c r="EN90" s="2">
        <f t="shared" si="84"/>
        <v>129.40498263866311</v>
      </c>
      <c r="EO90" s="2">
        <f t="shared" si="85"/>
        <v>130.81008817938746</v>
      </c>
      <c r="EQ90" s="2">
        <f t="shared" si="86"/>
        <v>127.43245871350368</v>
      </c>
      <c r="ER90" s="2">
        <f t="shared" si="226"/>
        <v>126.38279598681035</v>
      </c>
      <c r="ES90" s="2">
        <f t="shared" si="226"/>
        <v>126.03801415153352</v>
      </c>
      <c r="ET90" s="2">
        <f t="shared" si="226"/>
        <v>126.37737651726046</v>
      </c>
      <c r="EU90" s="2">
        <f t="shared" si="226"/>
        <v>126.09017670604393</v>
      </c>
      <c r="EV90" s="2">
        <f t="shared" si="226"/>
        <v>124.38940974529932</v>
      </c>
      <c r="EW90" s="2">
        <f t="shared" si="226"/>
        <v>126.10451898473931</v>
      </c>
      <c r="EX90" s="2">
        <f t="shared" si="226"/>
        <v>125.08265768499643</v>
      </c>
      <c r="EY90" s="2">
        <f t="shared" si="226"/>
        <v>127.35418869484127</v>
      </c>
      <c r="EZ90" s="2">
        <f t="shared" si="226"/>
        <v>128.39566748115772</v>
      </c>
      <c r="FA90" s="2">
        <f t="shared" si="226"/>
        <v>128.27005782113551</v>
      </c>
      <c r="FB90" s="2">
        <f t="shared" si="226"/>
        <v>127.32620685713346</v>
      </c>
      <c r="FC90" s="2">
        <f t="shared" si="226"/>
        <v>128.70734008555442</v>
      </c>
      <c r="FD90" s="2">
        <f t="shared" si="226"/>
        <v>129.40754947033025</v>
      </c>
      <c r="FE90" s="2">
        <f t="shared" si="226"/>
        <v>137.20806545489259</v>
      </c>
      <c r="FG90" s="2">
        <f t="shared" si="88"/>
        <v>0.88142572396894081</v>
      </c>
      <c r="FH90" s="2">
        <f t="shared" si="227"/>
        <v>0.88697495880465971</v>
      </c>
      <c r="FI90" s="2">
        <f t="shared" si="227"/>
        <v>0.88741025828462161</v>
      </c>
      <c r="FJ90" s="2">
        <f t="shared" si="227"/>
        <v>0.8781320057081673</v>
      </c>
      <c r="FK90" s="2">
        <f t="shared" si="227"/>
        <v>0.87838430576783377</v>
      </c>
      <c r="FL90" s="2">
        <f t="shared" si="227"/>
        <v>0.86838666536173803</v>
      </c>
      <c r="FM90" s="2">
        <f t="shared" si="227"/>
        <v>0.86753129044045463</v>
      </c>
      <c r="FN90" s="2">
        <f t="shared" si="227"/>
        <v>0.8714949316050854</v>
      </c>
      <c r="FO90" s="2">
        <f t="shared" si="227"/>
        <v>0.86752067813531164</v>
      </c>
      <c r="FP90" s="2">
        <f t="shared" si="227"/>
        <v>0.87163102989158647</v>
      </c>
      <c r="FQ90" s="2">
        <f t="shared" si="227"/>
        <v>0.89434457562124836</v>
      </c>
      <c r="FR90" s="2">
        <f t="shared" si="227"/>
        <v>0.87268067139567662</v>
      </c>
      <c r="FS90" s="2">
        <f t="shared" si="227"/>
        <v>0.87401987327202668</v>
      </c>
      <c r="FT90" s="2">
        <f t="shared" si="227"/>
        <v>0.85547787930614594</v>
      </c>
      <c r="FU90" s="2">
        <f t="shared" si="227"/>
        <v>0.84695058834792658</v>
      </c>
      <c r="FW90" s="2">
        <f t="shared" si="112"/>
        <v>7.9639554120730703E-4</v>
      </c>
      <c r="FX90" s="2">
        <f t="shared" si="164"/>
        <v>1.1011178518374265E-3</v>
      </c>
      <c r="FY90" s="2">
        <f t="shared" si="165"/>
        <v>1.1471635237612242E-3</v>
      </c>
      <c r="FZ90" s="2">
        <f t="shared" si="166"/>
        <v>9.5758279167721836E-4</v>
      </c>
      <c r="GA90" s="2">
        <f t="shared" si="167"/>
        <v>9.1769558465771563E-4</v>
      </c>
      <c r="GB90" s="2">
        <f t="shared" si="168"/>
        <v>8.3794361128502505E-4</v>
      </c>
      <c r="GC90" s="2">
        <f t="shared" si="169"/>
        <v>9.6607705949147693E-4</v>
      </c>
      <c r="GD90" s="2">
        <f t="shared" si="170"/>
        <v>1.1141926679951607E-3</v>
      </c>
      <c r="GE90" s="2">
        <f t="shared" si="171"/>
        <v>1.1508193062469963E-3</v>
      </c>
      <c r="GF90" s="2">
        <f t="shared" si="172"/>
        <v>1.1226907015306116E-3</v>
      </c>
      <c r="GG90" s="2">
        <f t="shared" si="173"/>
        <v>1.2535922680204695E-3</v>
      </c>
      <c r="GH90" s="2">
        <f t="shared" si="174"/>
        <v>1.0214062947171648E-3</v>
      </c>
      <c r="GI90" s="2">
        <f t="shared" si="175"/>
        <v>9.5779619052754634E-4</v>
      </c>
      <c r="GJ90" s="2">
        <f t="shared" si="176"/>
        <v>7.1696529575581639E-4</v>
      </c>
      <c r="GK90" s="2">
        <f t="shared" si="177"/>
        <v>6.2289754243151309E-4</v>
      </c>
      <c r="GM90" s="86">
        <f t="shared" si="113"/>
        <v>0.17976581560674623</v>
      </c>
      <c r="GN90" s="86">
        <f t="shared" si="178"/>
        <v>0.14655483609765982</v>
      </c>
      <c r="GO90" s="86">
        <f t="shared" si="179"/>
        <v>0.12577851872947748</v>
      </c>
      <c r="GP90" s="86">
        <f t="shared" si="180"/>
        <v>8.4015902235477224E-2</v>
      </c>
      <c r="GQ90" s="86">
        <f t="shared" si="181"/>
        <v>3.1826087379039809E-2</v>
      </c>
      <c r="GR90" s="86">
        <f t="shared" si="182"/>
        <v>7.2379879896932092E-2</v>
      </c>
      <c r="GS90" s="86">
        <f t="shared" si="183"/>
        <v>5.7521922211851394E-2</v>
      </c>
      <c r="GT90" s="86">
        <f t="shared" si="184"/>
        <v>2.0111062018102241E-2</v>
      </c>
      <c r="GU90" s="86">
        <f t="shared" si="185"/>
        <v>0.10190981004501212</v>
      </c>
      <c r="GV90" s="86">
        <f t="shared" si="186"/>
        <v>3.6347868467359344E-2</v>
      </c>
      <c r="GW90" s="86">
        <f t="shared" si="187"/>
        <v>7.3594208846784288E-3</v>
      </c>
      <c r="GX90" s="86">
        <f t="shared" si="188"/>
        <v>5.9329483892252226E-2</v>
      </c>
      <c r="GY90" s="86">
        <f t="shared" si="189"/>
        <v>5.2296653682638992E-2</v>
      </c>
      <c r="GZ90" s="86">
        <f t="shared" si="190"/>
        <v>7.878998947866804E-2</v>
      </c>
      <c r="HA90" s="86">
        <f t="shared" si="191"/>
        <v>6.0881196618016754E-2</v>
      </c>
      <c r="HC90" s="86">
        <f t="shared" si="145"/>
        <v>6.5442750567546995E-3</v>
      </c>
      <c r="HD90" s="86">
        <f t="shared" si="192"/>
        <v>8.8069847517038176E-3</v>
      </c>
      <c r="HE90" s="86">
        <f t="shared" si="193"/>
        <v>6.0578009779478706E-3</v>
      </c>
      <c r="HF90" s="86">
        <f t="shared" si="194"/>
        <v>3.2940539483574884E-3</v>
      </c>
      <c r="HG90" s="86">
        <f t="shared" si="195"/>
        <v>7.9869605447075998E-3</v>
      </c>
      <c r="HH90" s="86">
        <f t="shared" si="196"/>
        <v>4.1402673351255996E-3</v>
      </c>
      <c r="HI90" s="86">
        <f t="shared" si="197"/>
        <v>3.7318217077207767E-3</v>
      </c>
      <c r="HJ90" s="86">
        <f t="shared" si="198"/>
        <v>5.9182788127385786E-3</v>
      </c>
      <c r="HK90" s="86">
        <f t="shared" si="199"/>
        <v>4.2695786180882529E-3</v>
      </c>
      <c r="HL90" s="86">
        <f t="shared" si="200"/>
        <v>4.6734560166686234E-3</v>
      </c>
      <c r="HM90" s="86">
        <f t="shared" si="201"/>
        <v>1.3240946585676793E-2</v>
      </c>
      <c r="HN90" s="86">
        <f t="shared" si="202"/>
        <v>6.068482697681424E-3</v>
      </c>
      <c r="HO90" s="86">
        <f t="shared" si="203"/>
        <v>5.8539703382787054E-3</v>
      </c>
      <c r="HP90" s="86">
        <f t="shared" si="204"/>
        <v>5.5571255252520699E-4</v>
      </c>
      <c r="HQ90" s="86">
        <f t="shared" si="205"/>
        <v>2.7698666231853542E-4</v>
      </c>
      <c r="HS90" s="86">
        <f t="shared" si="114"/>
        <v>2.7540602470764208E-32</v>
      </c>
      <c r="HT90" s="86">
        <f t="shared" si="206"/>
        <v>2.310156927388055E-29</v>
      </c>
      <c r="HU90" s="86">
        <f t="shared" si="207"/>
        <v>7.2058152163081024E-33</v>
      </c>
      <c r="HV90" s="86">
        <f t="shared" si="208"/>
        <v>6.037778841135238E-40</v>
      </c>
      <c r="HW90" s="86">
        <f t="shared" si="209"/>
        <v>1.5673427537950727E-33</v>
      </c>
      <c r="HX90" s="86">
        <f t="shared" si="210"/>
        <v>9.3729647723807746E-39</v>
      </c>
      <c r="HY90" s="86">
        <f t="shared" si="211"/>
        <v>1.1613197845283569E-40</v>
      </c>
      <c r="HZ90" s="86">
        <f t="shared" si="212"/>
        <v>3.7993013331946423E-39</v>
      </c>
      <c r="IA90" s="86">
        <f t="shared" si="213"/>
        <v>9.6552108736827149E-42</v>
      </c>
      <c r="IB90" s="86">
        <f t="shared" si="214"/>
        <v>8.5822075010126373E-40</v>
      </c>
      <c r="IC90" s="86">
        <f t="shared" si="215"/>
        <v>3.0054183317673489E-32</v>
      </c>
      <c r="ID90" s="86">
        <f t="shared" si="216"/>
        <v>8.0978213266692363E-36</v>
      </c>
      <c r="IE90" s="86">
        <f t="shared" si="217"/>
        <v>1.8688992369918496E-38</v>
      </c>
      <c r="IF90" s="86">
        <f t="shared" si="218"/>
        <v>7.5571593609678882E-20</v>
      </c>
      <c r="IG90" s="86">
        <f t="shared" si="219"/>
        <v>4.3743466661414048E-21</v>
      </c>
      <c r="II90" s="86">
        <f t="shared" si="115"/>
        <v>3.2152054646709155E-172</v>
      </c>
      <c r="IJ90" s="86">
        <f t="shared" si="116"/>
        <v>1.7722390900186465E-157</v>
      </c>
      <c r="IK90" s="86">
        <f t="shared" si="117"/>
        <v>2.2211844034435821E-177</v>
      </c>
      <c r="IL90" s="86">
        <f t="shared" si="118"/>
        <v>4.9228089620548557E-212</v>
      </c>
      <c r="IM90" s="86">
        <f t="shared" si="119"/>
        <v>2.8116585014326653E-181</v>
      </c>
      <c r="IN90" s="86">
        <f t="shared" si="120"/>
        <v>8.2520809243306312E-211</v>
      </c>
      <c r="IO90" s="86">
        <f t="shared" si="121"/>
        <v>3.3779546035161432E-219</v>
      </c>
      <c r="IP90" s="86">
        <f t="shared" si="122"/>
        <v>7.5579180096452964E-212</v>
      </c>
      <c r="IQ90" s="86">
        <f t="shared" si="123"/>
        <v>9.8526798931676079E-227</v>
      </c>
      <c r="IR90" s="86">
        <f t="shared" si="124"/>
        <v>1.1024780992711805E-217</v>
      </c>
      <c r="IS90" s="86">
        <f t="shared" si="125"/>
        <v>5.6140916911948425E-175</v>
      </c>
      <c r="IT90" s="86">
        <f t="shared" si="126"/>
        <v>5.3777551312325163E-195</v>
      </c>
      <c r="IU90" s="86">
        <f t="shared" si="127"/>
        <v>5.4397067201149959E-212</v>
      </c>
      <c r="IV90" s="86">
        <f t="shared" si="128"/>
        <v>2.6866820834550205E-121</v>
      </c>
      <c r="IW90" s="86">
        <f t="shared" si="129"/>
        <v>5.2534374397845404E-90</v>
      </c>
      <c r="IY90" s="86">
        <f t="shared" si="130"/>
        <v>0.18631009066350093</v>
      </c>
      <c r="IZ90" s="86">
        <f t="shared" si="131"/>
        <v>0.15536182084936365</v>
      </c>
      <c r="JA90" s="86">
        <f t="shared" si="132"/>
        <v>0.13183631970742535</v>
      </c>
      <c r="JB90" s="86">
        <f t="shared" si="133"/>
        <v>8.7309956183834719E-2</v>
      </c>
      <c r="JC90" s="86">
        <f t="shared" si="134"/>
        <v>3.9813047923747409E-2</v>
      </c>
      <c r="JD90" s="86">
        <f t="shared" si="135"/>
        <v>7.6520147232057689E-2</v>
      </c>
      <c r="JE90" s="86">
        <f t="shared" si="136"/>
        <v>6.1253743919572168E-2</v>
      </c>
      <c r="JF90" s="86">
        <f t="shared" si="137"/>
        <v>2.6029340830840818E-2</v>
      </c>
      <c r="JG90" s="86">
        <f t="shared" si="138"/>
        <v>0.10617938866310038</v>
      </c>
      <c r="JH90" s="86">
        <f t="shared" si="139"/>
        <v>4.1021324484027968E-2</v>
      </c>
      <c r="JI90" s="86">
        <f t="shared" si="140"/>
        <v>2.0600367470355221E-2</v>
      </c>
      <c r="JJ90" s="86">
        <f t="shared" si="141"/>
        <v>6.5397966589933645E-2</v>
      </c>
      <c r="JK90" s="86">
        <f t="shared" si="142"/>
        <v>5.8150624020917696E-2</v>
      </c>
      <c r="JL90" s="86">
        <f t="shared" si="143"/>
        <v>7.9345702031193246E-2</v>
      </c>
      <c r="JM90" s="86">
        <f t="shared" si="144"/>
        <v>6.1158183280335288E-2</v>
      </c>
    </row>
    <row r="91" spans="2:273" x14ac:dyDescent="0.25">
      <c r="B91" s="2">
        <v>64</v>
      </c>
      <c r="C91" s="37">
        <v>132.56700000000001</v>
      </c>
      <c r="D91" s="37">
        <v>132.94800000000001</v>
      </c>
      <c r="E91" s="37">
        <v>131.27600000000001</v>
      </c>
      <c r="F91" s="37">
        <v>134.29300000000001</v>
      </c>
      <c r="G91" s="37">
        <v>130.60300000000001</v>
      </c>
      <c r="H91" s="37">
        <v>129.39699999999999</v>
      </c>
      <c r="I91" s="37">
        <v>127.825</v>
      </c>
      <c r="J91" s="37">
        <v>129.053</v>
      </c>
      <c r="K91" s="37">
        <v>132.78899999999999</v>
      </c>
      <c r="L91" s="37">
        <v>130.232</v>
      </c>
      <c r="M91" s="37">
        <v>141.09100000000001</v>
      </c>
      <c r="N91" s="37">
        <v>132.89099999999999</v>
      </c>
      <c r="O91" s="37">
        <v>131.19999999999999</v>
      </c>
      <c r="P91" s="37">
        <v>132.78200000000001</v>
      </c>
      <c r="Q91" s="37">
        <v>129.69999999999999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141.05792388651625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140.63925846515264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136.89623995907081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133.00836784724356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133.76332910212045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131.20939314903768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131.72844784680328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130.27025679064164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135.16036394314025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133.22862569077125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136.1666012041841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134.8886326420793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135.52671309561586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133.54371066658294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133.30104666147631</v>
      </c>
      <c r="AI91" s="4">
        <f t="shared" ref="AI91:AI154" si="244">IF(OR($B91 &lt; C$230, $B91 &gt; C$233), 0, C91-S91)</f>
        <v>-8.4909238865162422</v>
      </c>
      <c r="AJ91" s="4">
        <f t="shared" ref="AJ91:AJ154" si="245">IF(OR($B91 &lt; D$230, $B91 &gt; D$233), 0, D91-T91)</f>
        <v>-7.6912584651526288</v>
      </c>
      <c r="AK91" s="4">
        <f t="shared" ref="AK91:AK154" si="246">IF(OR($B91 &lt; E$230, $B91 &gt; E$233), 0, E91-U91)</f>
        <v>-5.6202399590708012</v>
      </c>
      <c r="AL91" s="4">
        <f t="shared" ref="AL91:AL154" si="247">IF(OR($B91 &lt; F$230, $B91 &gt; F$233), 0, F91-V91)</f>
        <v>1.2846321527564442</v>
      </c>
      <c r="AM91" s="4">
        <f t="shared" ref="AM91:AM154" si="248">IF(OR($B91 &lt; G$230, $B91 &gt; G$233), 0, G91-W91)</f>
        <v>-3.1603291021204427</v>
      </c>
      <c r="AN91" s="4">
        <f t="shared" ref="AN91:AN154" si="249">IF(OR($B91 &lt; H$230, $B91 &gt; H$233), 0, H91-X91)</f>
        <v>-1.812393149037689</v>
      </c>
      <c r="AO91" s="4">
        <f t="shared" ref="AO91:AO154" si="250">IF(OR($B91 &lt; I$230, $B91 &gt; I$233), 0, I91-Y91)</f>
        <v>-3.9034478468032745</v>
      </c>
      <c r="AP91" s="4">
        <f t="shared" ref="AP91:AP154" si="251">IF(OR($B91 &lt; J$230, $B91 &gt; J$233), 0, J91-Z91)</f>
        <v>-1.2172567906416418</v>
      </c>
      <c r="AQ91" s="4">
        <f t="shared" ref="AQ91:AQ154" si="252">IF(OR($B91 &lt; K$230, $B91 &gt; K$233), 0, K91-AA91)</f>
        <v>-2.3713639431402669</v>
      </c>
      <c r="AR91" s="4">
        <f t="shared" ref="AR91:AR154" si="253">IF(OR($B91 &lt; L$230, $B91 &gt; L$233), 0, L91-AB91)</f>
        <v>-2.9966256907712534</v>
      </c>
      <c r="AS91" s="4">
        <f t="shared" ref="AS91:AS154" si="254">IF(OR($B91 &lt; M$230, $B91 &gt; M$233), 0, M91-AC91)</f>
        <v>4.9243987958159039</v>
      </c>
      <c r="AT91" s="4">
        <f t="shared" ref="AT91:AT154" si="255">IF(OR($B91 &lt; N$230, $B91 &gt; N$233), 0, N91-AD91)</f>
        <v>-1.99763264207931</v>
      </c>
      <c r="AU91" s="4">
        <f t="shared" ref="AU91:AU154" si="256">IF(OR($B91 &lt; O$230, $B91 &gt; O$233), 0, O91-AE91)</f>
        <v>-4.3267130956158724</v>
      </c>
      <c r="AV91" s="4">
        <f t="shared" ref="AV91:AW106" si="257">IF(OR($B91 &lt; P$230, $B91 &gt; P$233), 0, P91-AF91)</f>
        <v>-0.7617106665829283</v>
      </c>
      <c r="AW91" s="4">
        <f t="shared" si="257"/>
        <v>-3.6010466614763175</v>
      </c>
      <c r="AY91" s="2">
        <f t="shared" si="96"/>
        <v>128.47573347972576</v>
      </c>
      <c r="AZ91" s="2">
        <f t="shared" si="147"/>
        <v>128.85292173380242</v>
      </c>
      <c r="BA91" s="2">
        <f t="shared" si="148"/>
        <v>127.52266003633908</v>
      </c>
      <c r="BB91" s="2">
        <f t="shared" si="149"/>
        <v>128.0405641293508</v>
      </c>
      <c r="BC91" s="2">
        <f t="shared" si="150"/>
        <v>128.19151094453014</v>
      </c>
      <c r="BD91" s="2">
        <f t="shared" si="151"/>
        <v>126.39344917264029</v>
      </c>
      <c r="BE91" s="2">
        <f t="shared" si="152"/>
        <v>127.5694289272967</v>
      </c>
      <c r="BF91" s="2">
        <f t="shared" si="153"/>
        <v>126.12249946297014</v>
      </c>
      <c r="BG91" s="2">
        <f t="shared" si="154"/>
        <v>129.02623637630796</v>
      </c>
      <c r="BH91" s="2">
        <f t="shared" si="155"/>
        <v>129.68259314046159</v>
      </c>
      <c r="BI91" s="2">
        <f t="shared" si="156"/>
        <v>129.31394963080666</v>
      </c>
      <c r="BJ91" s="2">
        <f t="shared" si="157"/>
        <v>129.54187244079247</v>
      </c>
      <c r="BK91" s="2">
        <f t="shared" si="158"/>
        <v>130.32398647865199</v>
      </c>
      <c r="BL91" s="2">
        <f t="shared" si="159"/>
        <v>130.85060590802152</v>
      </c>
      <c r="BM91" s="2">
        <f t="shared" si="160"/>
        <v>131.94227968398479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140.71916585365852</v>
      </c>
      <c r="DL91" s="2">
        <f t="shared" ref="DL91:DY106" si="289">BP$228*$B91+BP$229</f>
        <v>142.93420975609754</v>
      </c>
      <c r="DM91" s="2">
        <f t="shared" si="289"/>
        <v>141.02642996515681</v>
      </c>
      <c r="DN91" s="2">
        <f t="shared" si="289"/>
        <v>142.871392401501</v>
      </c>
      <c r="DO91" s="2">
        <f t="shared" si="289"/>
        <v>144.60696804902068</v>
      </c>
      <c r="DP91" s="2">
        <f t="shared" si="289"/>
        <v>140.92502133712662</v>
      </c>
      <c r="DQ91" s="2">
        <f t="shared" si="289"/>
        <v>139.02631910858221</v>
      </c>
      <c r="DR91" s="2">
        <f t="shared" si="289"/>
        <v>136.68763753501403</v>
      </c>
      <c r="DS91" s="2">
        <f t="shared" si="289"/>
        <v>140.52361771771774</v>
      </c>
      <c r="DT91" s="2">
        <f t="shared" si="289"/>
        <v>139.13500616405881</v>
      </c>
      <c r="DU91" s="2">
        <f t="shared" si="289"/>
        <v>143.05687645403378</v>
      </c>
      <c r="DV91" s="2">
        <f t="shared" si="289"/>
        <v>145.56276315789478</v>
      </c>
      <c r="DW91" s="2">
        <f t="shared" si="289"/>
        <v>143.6608884169884</v>
      </c>
      <c r="DX91" s="2">
        <f t="shared" si="289"/>
        <v>140.49224364973264</v>
      </c>
      <c r="DY91" s="2">
        <f t="shared" si="289"/>
        <v>138.09806451612903</v>
      </c>
      <c r="EA91" s="2">
        <f t="shared" si="228"/>
        <v>126.97321292522932</v>
      </c>
      <c r="EB91" s="2">
        <f t="shared" ref="EB91:EB154" si="290">CF$228*$B91+CF$229</f>
        <v>127.21764604413606</v>
      </c>
      <c r="EC91" s="2">
        <f t="shared" ref="EC91:EC154" si="291">CG$228*$B91+CG$229</f>
        <v>125.96006213515385</v>
      </c>
      <c r="ED91" s="2">
        <f t="shared" ref="ED91:ED154" si="292">CH$228*$B91+CH$229</f>
        <v>126.16321271206411</v>
      </c>
      <c r="EE91" s="2">
        <f t="shared" ref="EE91:EE154" si="293">CI$228*$B91+CI$229</f>
        <v>126.11878942251298</v>
      </c>
      <c r="EF91" s="2">
        <f t="shared" ref="EF91:EF154" si="294">CJ$228*$B91+CJ$229</f>
        <v>124.38484789148237</v>
      </c>
      <c r="EG91" s="2">
        <f t="shared" ref="EG91:EG154" si="295">CK$228*$B91+CK$229</f>
        <v>125.97381947909695</v>
      </c>
      <c r="EH91" s="2">
        <f t="shared" ref="EH91:EH154" si="296">CL$228*$B91+CL$229</f>
        <v>124.70123482700859</v>
      </c>
      <c r="EI91" s="2">
        <f t="shared" ref="EI91:EI154" si="297">CM$228*$B91+CM$229</f>
        <v>127.42513847553678</v>
      </c>
      <c r="EJ91" s="2">
        <f t="shared" ref="EJ91:EJ154" si="298">CN$228*$B91+CN$229</f>
        <v>128.41310364184008</v>
      </c>
      <c r="EK91" s="2">
        <f t="shared" ref="EK91:EK154" si="299">CO$228*$B91+CO$229</f>
        <v>127.83265149882058</v>
      </c>
      <c r="EL91" s="2">
        <f t="shared" ref="EL91:EL154" si="300">CP$228*$B91+CP$229</f>
        <v>127.41034376210892</v>
      </c>
      <c r="EM91" s="2">
        <f t="shared" ref="EM91:EM154" si="301">CQ$228*$B91+CQ$229</f>
        <v>128.57066127008784</v>
      </c>
      <c r="EN91" s="2">
        <f t="shared" ref="EN91:EN154" si="302">CR$228*$B91+CR$229</f>
        <v>129.36509103322715</v>
      </c>
      <c r="EO91" s="2">
        <f t="shared" ref="EO91:EO154" si="303">CS$228*$B91+CS$229</f>
        <v>130.92283633180057</v>
      </c>
      <c r="EQ91" s="2">
        <f t="shared" ref="EQ91:EQ154" si="304">CU$228*$B91+CU$229</f>
        <v>127.37011085766427</v>
      </c>
      <c r="ER91" s="2">
        <f t="shared" ref="ER91:FE106" si="305">CV$228*$B91+CV$229</f>
        <v>126.33791958138973</v>
      </c>
      <c r="ES91" s="2">
        <f t="shared" si="305"/>
        <v>126.00577524516171</v>
      </c>
      <c r="ET91" s="2">
        <f t="shared" si="305"/>
        <v>126.34708197620473</v>
      </c>
      <c r="EU91" s="2">
        <f t="shared" si="305"/>
        <v>126.04685537822026</v>
      </c>
      <c r="EV91" s="2">
        <f t="shared" si="305"/>
        <v>124.360015819257</v>
      </c>
      <c r="EW91" s="2">
        <f t="shared" si="305"/>
        <v>126.07030754579382</v>
      </c>
      <c r="EX91" s="2">
        <f t="shared" si="305"/>
        <v>125.04212930973402</v>
      </c>
      <c r="EY91" s="2">
        <f t="shared" si="305"/>
        <v>127.29866550803274</v>
      </c>
      <c r="EZ91" s="2">
        <f t="shared" si="305"/>
        <v>128.32736280414358</v>
      </c>
      <c r="FA91" s="2">
        <f t="shared" si="305"/>
        <v>128.22758874560378</v>
      </c>
      <c r="FB91" s="2">
        <f t="shared" si="305"/>
        <v>127.27704156797921</v>
      </c>
      <c r="FC91" s="2">
        <f t="shared" si="305"/>
        <v>128.66167307710947</v>
      </c>
      <c r="FD91" s="2">
        <f t="shared" si="305"/>
        <v>129.36755419804686</v>
      </c>
      <c r="FE91" s="2">
        <f t="shared" si="305"/>
        <v>137.12232877016336</v>
      </c>
      <c r="FG91" s="2">
        <f t="shared" ref="FG91:FG154" si="306">POWER(10,($B91-C$231)/C$229)/(1+POWER(10,($B91-C$231)/C$229))</f>
        <v>0.8907188169764334</v>
      </c>
      <c r="FH91" s="2">
        <f t="shared" ref="FH91:FU106" si="307">POWER(10,($B91-D$231)/D$229)/(1+POWER(10,($B91-D$231)/D$229))</f>
        <v>0.89588451101100774</v>
      </c>
      <c r="FI91" s="2">
        <f t="shared" si="307"/>
        <v>0.89628950883118463</v>
      </c>
      <c r="FJ91" s="2">
        <f t="shared" si="307"/>
        <v>0.88765033576074626</v>
      </c>
      <c r="FK91" s="2">
        <f t="shared" si="307"/>
        <v>0.8878854461595912</v>
      </c>
      <c r="FL91" s="2">
        <f t="shared" si="307"/>
        <v>0.87856088079746197</v>
      </c>
      <c r="FM91" s="2">
        <f t="shared" si="307"/>
        <v>0.87776232178493296</v>
      </c>
      <c r="FN91" s="2">
        <f t="shared" si="307"/>
        <v>0.88146166546794602</v>
      </c>
      <c r="FO91" s="2">
        <f t="shared" si="307"/>
        <v>0.87775241360892675</v>
      </c>
      <c r="FP91" s="2">
        <f t="shared" si="307"/>
        <v>0.88158864231097134</v>
      </c>
      <c r="FQ91" s="2">
        <f t="shared" si="307"/>
        <v>0.90273689818078728</v>
      </c>
      <c r="FR91" s="2">
        <f t="shared" si="307"/>
        <v>0.88256783246068682</v>
      </c>
      <c r="FS91" s="2">
        <f t="shared" si="307"/>
        <v>0.8838168823114253</v>
      </c>
      <c r="FT91" s="2">
        <f t="shared" si="307"/>
        <v>0.86649657915716782</v>
      </c>
      <c r="FU91" s="2">
        <f t="shared" si="307"/>
        <v>0.85851190135666666</v>
      </c>
      <c r="FW91" s="2">
        <f t="shared" si="112"/>
        <v>8.7316325711066819E-4</v>
      </c>
      <c r="FX91" s="2">
        <f t="shared" si="164"/>
        <v>1.2072234679099481E-3</v>
      </c>
      <c r="FY91" s="2">
        <f t="shared" si="165"/>
        <v>1.2577005936076923E-3</v>
      </c>
      <c r="FZ91" s="2">
        <f t="shared" si="166"/>
        <v>1.0498716587794877E-3</v>
      </c>
      <c r="GA91" s="2">
        <f t="shared" si="167"/>
        <v>1.0061441176739188E-3</v>
      </c>
      <c r="GB91" s="2">
        <f t="shared" si="168"/>
        <v>9.1871262762188678E-4</v>
      </c>
      <c r="GC91" s="2">
        <f t="shared" si="169"/>
        <v>1.0591837099147906E-3</v>
      </c>
      <c r="GD91" s="2">
        <f t="shared" si="170"/>
        <v>1.2215566551616931E-3</v>
      </c>
      <c r="GE91" s="2">
        <f t="shared" si="171"/>
        <v>1.2617081908386386E-3</v>
      </c>
      <c r="GF91" s="2">
        <f t="shared" si="172"/>
        <v>1.2308725530666116E-3</v>
      </c>
      <c r="GG91" s="2">
        <f t="shared" si="173"/>
        <v>1.3743703664477447E-3</v>
      </c>
      <c r="GH91" s="2">
        <f t="shared" si="174"/>
        <v>1.1198393787396771E-3</v>
      </c>
      <c r="GI91" s="2">
        <f t="shared" si="175"/>
        <v>1.0501056027329128E-3</v>
      </c>
      <c r="GJ91" s="2">
        <f t="shared" si="176"/>
        <v>7.860824396716383E-4</v>
      </c>
      <c r="GK91" s="2">
        <f t="shared" si="177"/>
        <v>6.8295253097066708E-4</v>
      </c>
      <c r="GM91" s="86">
        <f t="shared" si="113"/>
        <v>9.9057739363469066E-2</v>
      </c>
      <c r="GN91" s="86">
        <f t="shared" si="178"/>
        <v>7.3813066916489145E-2</v>
      </c>
      <c r="GO91" s="86">
        <f t="shared" si="179"/>
        <v>5.9853342750373711E-2</v>
      </c>
      <c r="GP91" s="86">
        <f t="shared" si="180"/>
        <v>3.0220043573507646E-2</v>
      </c>
      <c r="GQ91" s="86">
        <f t="shared" si="181"/>
        <v>9.0075714649588846E-3</v>
      </c>
      <c r="GR91" s="86">
        <f t="shared" si="182"/>
        <v>2.7380666854369372E-2</v>
      </c>
      <c r="GS91" s="86">
        <f t="shared" si="183"/>
        <v>2.06164887348304E-2</v>
      </c>
      <c r="GT91" s="86">
        <f t="shared" si="184"/>
        <v>5.1170794675275159E-3</v>
      </c>
      <c r="GU91" s="86">
        <f t="shared" si="185"/>
        <v>5.0254407233649177E-2</v>
      </c>
      <c r="GV91" s="86">
        <f t="shared" si="186"/>
        <v>9.9667350184662867E-3</v>
      </c>
      <c r="GW91" s="86">
        <f t="shared" si="187"/>
        <v>1.0866579684852386E-3</v>
      </c>
      <c r="GX91" s="86">
        <f t="shared" si="188"/>
        <v>2.0659367994377887E-2</v>
      </c>
      <c r="GY91" s="86">
        <f t="shared" si="189"/>
        <v>2.1834438807282138E-2</v>
      </c>
      <c r="GZ91" s="86">
        <f t="shared" si="190"/>
        <v>3.5976513539383762E-2</v>
      </c>
      <c r="HA91" s="86">
        <f t="shared" si="191"/>
        <v>2.4811646848547048E-2</v>
      </c>
      <c r="HC91" s="86">
        <f t="shared" si="145"/>
        <v>1.0216231839395762E-2</v>
      </c>
      <c r="HD91" s="86">
        <f t="shared" si="192"/>
        <v>1.3567647450284218E-2</v>
      </c>
      <c r="HE91" s="86">
        <f t="shared" si="193"/>
        <v>9.7847171819246057E-3</v>
      </c>
      <c r="HF91" s="86">
        <f t="shared" si="194"/>
        <v>5.6582807054670874E-3</v>
      </c>
      <c r="HG91" s="86">
        <f t="shared" si="195"/>
        <v>1.2604333658595765E-2</v>
      </c>
      <c r="HH91" s="86">
        <f t="shared" si="196"/>
        <v>6.95304253896885E-3</v>
      </c>
      <c r="HI91" s="86">
        <f t="shared" si="197"/>
        <v>6.4315042334063448E-3</v>
      </c>
      <c r="HJ91" s="86">
        <f t="shared" si="198"/>
        <v>9.977828972397797E-3</v>
      </c>
      <c r="HK91" s="86">
        <f t="shared" si="199"/>
        <v>7.476258247332398E-3</v>
      </c>
      <c r="HL91" s="86">
        <f t="shared" si="200"/>
        <v>8.0392981010910802E-3</v>
      </c>
      <c r="HM91" s="86">
        <f t="shared" si="201"/>
        <v>2.061780446289643E-2</v>
      </c>
      <c r="HN91" s="86">
        <f t="shared" si="202"/>
        <v>9.9456220468631933E-3</v>
      </c>
      <c r="HO91" s="86">
        <f t="shared" si="203"/>
        <v>9.7678469718966397E-3</v>
      </c>
      <c r="HP91" s="86">
        <f t="shared" si="204"/>
        <v>1.2147047959804953E-3</v>
      </c>
      <c r="HQ91" s="86">
        <f t="shared" si="205"/>
        <v>6.376519501230134E-4</v>
      </c>
      <c r="HS91" s="86">
        <f t="shared" si="114"/>
        <v>4.0505888251154188E-31</v>
      </c>
      <c r="HT91" s="86">
        <f t="shared" si="206"/>
        <v>2.9898018980492314E-28</v>
      </c>
      <c r="HU91" s="86">
        <f t="shared" si="207"/>
        <v>1.3112788268331655E-31</v>
      </c>
      <c r="HV91" s="86">
        <f t="shared" si="208"/>
        <v>1.8506929644362964E-38</v>
      </c>
      <c r="HW91" s="86">
        <f t="shared" si="209"/>
        <v>2.7647655888285743E-32</v>
      </c>
      <c r="HX91" s="86">
        <f t="shared" si="210"/>
        <v>2.5325119355177257E-37</v>
      </c>
      <c r="HY91" s="86">
        <f t="shared" si="211"/>
        <v>3.911156865580656E-39</v>
      </c>
      <c r="HZ91" s="86">
        <f t="shared" si="212"/>
        <v>1.208871484546512E-37</v>
      </c>
      <c r="IA91" s="86">
        <f t="shared" si="213"/>
        <v>3.9799063985239761E-40</v>
      </c>
      <c r="IB91" s="86">
        <f t="shared" si="214"/>
        <v>2.9621472385287245E-38</v>
      </c>
      <c r="IC91" s="86">
        <f t="shared" si="215"/>
        <v>5.4098227991387003E-31</v>
      </c>
      <c r="ID91" s="86">
        <f t="shared" si="216"/>
        <v>1.8506868425178581E-34</v>
      </c>
      <c r="IE91" s="86">
        <f t="shared" si="217"/>
        <v>5.3543722753104519E-37</v>
      </c>
      <c r="IF91" s="86">
        <f t="shared" si="218"/>
        <v>3.6475008854013703E-19</v>
      </c>
      <c r="IG91" s="86">
        <f t="shared" si="219"/>
        <v>2.2637451779666588E-20</v>
      </c>
      <c r="II91" s="86">
        <f t="shared" si="115"/>
        <v>7.4531861562701728E-168</v>
      </c>
      <c r="IJ91" s="86">
        <f t="shared" si="116"/>
        <v>2.6582602045932292E-153</v>
      </c>
      <c r="IK91" s="86">
        <f t="shared" si="117"/>
        <v>1.2161093277558218E-172</v>
      </c>
      <c r="IL91" s="86">
        <f t="shared" si="118"/>
        <v>1.6577108947715643E-206</v>
      </c>
      <c r="IM91" s="86">
        <f t="shared" si="119"/>
        <v>1.3766943441282607E-176</v>
      </c>
      <c r="IN91" s="86">
        <f t="shared" si="120"/>
        <v>2.0356845697658703E-205</v>
      </c>
      <c r="IO91" s="86">
        <f t="shared" si="121"/>
        <v>1.7848198479849906E-213</v>
      </c>
      <c r="IP91" s="86">
        <f t="shared" si="122"/>
        <v>3.3352712132726357E-206</v>
      </c>
      <c r="IQ91" s="86">
        <f t="shared" si="123"/>
        <v>1.1673233857590463E-220</v>
      </c>
      <c r="IR91" s="86">
        <f t="shared" si="124"/>
        <v>7.0868077617291532E-212</v>
      </c>
      <c r="IS91" s="86">
        <f t="shared" si="125"/>
        <v>3.0515625914345781E-170</v>
      </c>
      <c r="IT91" s="86">
        <f t="shared" si="126"/>
        <v>7.1962801538172004E-190</v>
      </c>
      <c r="IU91" s="86">
        <f t="shared" si="127"/>
        <v>1.8277086704662496E-206</v>
      </c>
      <c r="IV91" s="86">
        <f t="shared" si="128"/>
        <v>2.7918422203300865E-118</v>
      </c>
      <c r="IW91" s="86">
        <f t="shared" si="129"/>
        <v>8.0438779807907513E-88</v>
      </c>
      <c r="IY91" s="86">
        <f t="shared" si="130"/>
        <v>0.10927397120286483</v>
      </c>
      <c r="IZ91" s="86">
        <f t="shared" si="131"/>
        <v>8.738071436677336E-2</v>
      </c>
      <c r="JA91" s="86">
        <f t="shared" si="132"/>
        <v>6.9638059932298324E-2</v>
      </c>
      <c r="JB91" s="86">
        <f t="shared" si="133"/>
        <v>3.5878324278974735E-2</v>
      </c>
      <c r="JC91" s="86">
        <f t="shared" si="134"/>
        <v>2.161190512355465E-2</v>
      </c>
      <c r="JD91" s="86">
        <f t="shared" si="135"/>
        <v>3.433370939333822E-2</v>
      </c>
      <c r="JE91" s="86">
        <f t="shared" si="136"/>
        <v>2.7047992968236744E-2</v>
      </c>
      <c r="JF91" s="86">
        <f t="shared" si="137"/>
        <v>1.5094908439925312E-2</v>
      </c>
      <c r="JG91" s="86">
        <f t="shared" si="138"/>
        <v>5.7730665480981574E-2</v>
      </c>
      <c r="JH91" s="86">
        <f t="shared" si="139"/>
        <v>1.8006033119557369E-2</v>
      </c>
      <c r="JI91" s="86">
        <f t="shared" si="140"/>
        <v>2.1704462431381667E-2</v>
      </c>
      <c r="JJ91" s="86">
        <f t="shared" si="141"/>
        <v>3.0604990041241079E-2</v>
      </c>
      <c r="JK91" s="86">
        <f t="shared" si="142"/>
        <v>3.1602285779178778E-2</v>
      </c>
      <c r="JL91" s="86">
        <f t="shared" si="143"/>
        <v>3.7191218335364255E-2</v>
      </c>
      <c r="JM91" s="86">
        <f t="shared" si="144"/>
        <v>2.5449298798670063E-2</v>
      </c>
    </row>
    <row r="92" spans="2:273" x14ac:dyDescent="0.25">
      <c r="B92" s="2">
        <v>65</v>
      </c>
      <c r="C92" s="37">
        <v>130.78299999999999</v>
      </c>
      <c r="D92" s="37">
        <v>134.20699999999999</v>
      </c>
      <c r="E92" s="37">
        <v>132.672</v>
      </c>
      <c r="F92" s="37">
        <v>134.328</v>
      </c>
      <c r="G92" s="37">
        <v>133.60300000000001</v>
      </c>
      <c r="H92" s="37">
        <v>130.75899999999999</v>
      </c>
      <c r="I92" s="37">
        <v>129.28100000000001</v>
      </c>
      <c r="J92" s="37">
        <v>130.47399999999999</v>
      </c>
      <c r="K92" s="37">
        <v>132.702</v>
      </c>
      <c r="L92" s="37">
        <v>133.304</v>
      </c>
      <c r="M92" s="37">
        <v>138.23599999999999</v>
      </c>
      <c r="N92" s="37">
        <v>133.09100000000001</v>
      </c>
      <c r="O92" s="37">
        <v>131.52699999999999</v>
      </c>
      <c r="P92" s="37">
        <v>131.255</v>
      </c>
      <c r="Q92" s="37">
        <v>132.94999999999999</v>
      </c>
      <c r="S92" s="4">
        <f t="shared" si="229"/>
        <v>137.61681438637922</v>
      </c>
      <c r="T92" s="4">
        <f t="shared" si="230"/>
        <v>138.68064950682663</v>
      </c>
      <c r="U92" s="4">
        <f t="shared" si="231"/>
        <v>135.36548740589632</v>
      </c>
      <c r="V92" s="4">
        <f t="shared" si="232"/>
        <v>132.35210889936513</v>
      </c>
      <c r="W92" s="4">
        <f t="shared" si="233"/>
        <v>135.32531688156803</v>
      </c>
      <c r="X92" s="4">
        <f t="shared" si="234"/>
        <v>131.05370059496272</v>
      </c>
      <c r="Y92" s="4">
        <f t="shared" si="235"/>
        <v>132.05827713773209</v>
      </c>
      <c r="Z92" s="4">
        <f t="shared" si="236"/>
        <v>131.96771460255533</v>
      </c>
      <c r="AA92" s="4">
        <f t="shared" si="237"/>
        <v>134.62271658887889</v>
      </c>
      <c r="AB92" s="4">
        <f t="shared" si="238"/>
        <v>134.22234594696221</v>
      </c>
      <c r="AC92" s="4">
        <f t="shared" si="239"/>
        <v>138.93558427816478</v>
      </c>
      <c r="AD92" s="4">
        <f t="shared" si="240"/>
        <v>135.53153088714924</v>
      </c>
      <c r="AE92" s="4">
        <f t="shared" si="241"/>
        <v>136.5216807147246</v>
      </c>
      <c r="AF92" s="4">
        <f t="shared" si="242"/>
        <v>132.60806738938294</v>
      </c>
      <c r="AG92" s="4">
        <f t="shared" si="243"/>
        <v>132.80358990252188</v>
      </c>
      <c r="AI92" s="4">
        <f t="shared" si="244"/>
        <v>-6.8338143863792311</v>
      </c>
      <c r="AJ92" s="4">
        <f t="shared" si="245"/>
        <v>-4.4736495068266322</v>
      </c>
      <c r="AK92" s="4">
        <f t="shared" si="246"/>
        <v>-2.6934874058963203</v>
      </c>
      <c r="AL92" s="4">
        <f t="shared" si="247"/>
        <v>1.9758911006348683</v>
      </c>
      <c r="AM92" s="4">
        <f t="shared" si="248"/>
        <v>-1.7223168815680197</v>
      </c>
      <c r="AN92" s="4">
        <f t="shared" si="249"/>
        <v>-0.29470059496273393</v>
      </c>
      <c r="AO92" s="4">
        <f t="shared" si="250"/>
        <v>-2.7772771377320851</v>
      </c>
      <c r="AP92" s="4">
        <f t="shared" si="251"/>
        <v>-1.4937146025553432</v>
      </c>
      <c r="AQ92" s="4">
        <f t="shared" si="252"/>
        <v>-1.9207165888788893</v>
      </c>
      <c r="AR92" s="4">
        <f t="shared" si="253"/>
        <v>-0.91834594696220506</v>
      </c>
      <c r="AS92" s="4">
        <f t="shared" si="254"/>
        <v>-0.69958427816479229</v>
      </c>
      <c r="AT92" s="4">
        <f t="shared" si="255"/>
        <v>-2.4405308871492366</v>
      </c>
      <c r="AU92" s="4">
        <f t="shared" si="256"/>
        <v>-4.9946807147246091</v>
      </c>
      <c r="AV92" s="4">
        <f t="shared" si="257"/>
        <v>-1.353067389382943</v>
      </c>
      <c r="AW92" s="4">
        <f t="shared" si="257"/>
        <v>0.1464100974781104</v>
      </c>
      <c r="AY92" s="2">
        <f t="shared" ref="AY92:AY155" si="308">IF(OR($B92 &lt; C$230, $B92 &gt; C$233), #N/A, ((1-FG92)*DK92) + (FG92 - FW92)*EA92 + (FW92*EQ92))</f>
        <v>128.32699479404093</v>
      </c>
      <c r="AZ92" s="2">
        <f t="shared" si="147"/>
        <v>128.68295949296228</v>
      </c>
      <c r="BA92" s="2">
        <f t="shared" si="148"/>
        <v>127.39090894152172</v>
      </c>
      <c r="BB92" s="2">
        <f t="shared" si="149"/>
        <v>127.89677559778239</v>
      </c>
      <c r="BC92" s="2">
        <f t="shared" si="150"/>
        <v>128.01895935776454</v>
      </c>
      <c r="BD92" s="2">
        <f t="shared" si="151"/>
        <v>126.23759804003336</v>
      </c>
      <c r="BE92" s="2">
        <f t="shared" si="152"/>
        <v>127.43883794032993</v>
      </c>
      <c r="BF92" s="2">
        <f t="shared" si="153"/>
        <v>125.99912439494661</v>
      </c>
      <c r="BG92" s="2">
        <f t="shared" si="154"/>
        <v>128.87254102036692</v>
      </c>
      <c r="BH92" s="2">
        <f t="shared" si="155"/>
        <v>129.53655553338149</v>
      </c>
      <c r="BI92" s="2">
        <f t="shared" si="156"/>
        <v>129.18455937400577</v>
      </c>
      <c r="BJ92" s="2">
        <f t="shared" si="157"/>
        <v>129.35523887261766</v>
      </c>
      <c r="BK92" s="2">
        <f t="shared" si="158"/>
        <v>130.17376558303906</v>
      </c>
      <c r="BL92" s="2">
        <f t="shared" si="159"/>
        <v>130.72357052053178</v>
      </c>
      <c r="BM92" s="2">
        <f t="shared" si="160"/>
        <v>131.98193047148385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140.8881524390244</v>
      </c>
      <c r="DL92" s="2">
        <f t="shared" si="289"/>
        <v>143.16551219512195</v>
      </c>
      <c r="DM92" s="2">
        <f t="shared" si="289"/>
        <v>141.24250958188156</v>
      </c>
      <c r="DN92" s="2">
        <f t="shared" si="289"/>
        <v>143.1320181050657</v>
      </c>
      <c r="DO92" s="2">
        <f t="shared" si="289"/>
        <v>144.91262041798885</v>
      </c>
      <c r="DP92" s="2">
        <f t="shared" si="289"/>
        <v>141.17303200568992</v>
      </c>
      <c r="DQ92" s="2">
        <f t="shared" si="289"/>
        <v>139.22172641062107</v>
      </c>
      <c r="DR92" s="2">
        <f t="shared" si="289"/>
        <v>136.83025490196081</v>
      </c>
      <c r="DS92" s="2">
        <f t="shared" si="289"/>
        <v>140.73368258258259</v>
      </c>
      <c r="DT92" s="2">
        <f t="shared" si="289"/>
        <v>139.28577098150782</v>
      </c>
      <c r="DU92" s="2">
        <f t="shared" si="289"/>
        <v>143.25234390243904</v>
      </c>
      <c r="DV92" s="2">
        <f t="shared" si="289"/>
        <v>145.8186301564723</v>
      </c>
      <c r="DW92" s="2">
        <f t="shared" si="289"/>
        <v>143.90481776061773</v>
      </c>
      <c r="DX92" s="2">
        <f t="shared" si="289"/>
        <v>140.67524532085562</v>
      </c>
      <c r="DY92" s="2">
        <f t="shared" si="289"/>
        <v>138.24370967741936</v>
      </c>
      <c r="EA92" s="2">
        <f t="shared" si="228"/>
        <v>126.92107160767739</v>
      </c>
      <c r="EB92" s="2">
        <f t="shared" si="290"/>
        <v>127.14921258552567</v>
      </c>
      <c r="EC92" s="2">
        <f t="shared" si="291"/>
        <v>125.92908701889779</v>
      </c>
      <c r="ED92" s="2">
        <f t="shared" si="292"/>
        <v>126.1378966776626</v>
      </c>
      <c r="EE92" s="2">
        <f t="shared" si="293"/>
        <v>126.07355625883196</v>
      </c>
      <c r="EF92" s="2">
        <f t="shared" si="294"/>
        <v>124.35482374240989</v>
      </c>
      <c r="EG92" s="2">
        <f t="shared" si="295"/>
        <v>125.9422040216333</v>
      </c>
      <c r="EH92" s="2">
        <f t="shared" si="296"/>
        <v>124.67022521100448</v>
      </c>
      <c r="EI92" s="2">
        <f t="shared" si="297"/>
        <v>127.36614392162579</v>
      </c>
      <c r="EJ92" s="2">
        <f t="shared" si="298"/>
        <v>128.34242688937567</v>
      </c>
      <c r="EK92" s="2">
        <f t="shared" si="299"/>
        <v>127.80159185079825</v>
      </c>
      <c r="EL92" s="2">
        <f t="shared" si="300"/>
        <v>127.35758859042785</v>
      </c>
      <c r="EM92" s="2">
        <f t="shared" si="301"/>
        <v>128.52744399307008</v>
      </c>
      <c r="EN92" s="2">
        <f t="shared" si="302"/>
        <v>129.32519942779115</v>
      </c>
      <c r="EO92" s="2">
        <f t="shared" si="303"/>
        <v>131.03558448421367</v>
      </c>
      <c r="EQ92" s="2">
        <f t="shared" si="304"/>
        <v>127.30776300182485</v>
      </c>
      <c r="ER92" s="2">
        <f t="shared" si="305"/>
        <v>126.2930431759691</v>
      </c>
      <c r="ES92" s="2">
        <f t="shared" si="305"/>
        <v>125.97353633878991</v>
      </c>
      <c r="ET92" s="2">
        <f t="shared" si="305"/>
        <v>126.31678743514901</v>
      </c>
      <c r="EU92" s="2">
        <f t="shared" si="305"/>
        <v>126.00353405039657</v>
      </c>
      <c r="EV92" s="2">
        <f t="shared" si="305"/>
        <v>124.33062189321467</v>
      </c>
      <c r="EW92" s="2">
        <f t="shared" si="305"/>
        <v>126.03609610684835</v>
      </c>
      <c r="EX92" s="2">
        <f t="shared" si="305"/>
        <v>125.00160093447161</v>
      </c>
      <c r="EY92" s="2">
        <f t="shared" si="305"/>
        <v>127.24314232122421</v>
      </c>
      <c r="EZ92" s="2">
        <f t="shared" si="305"/>
        <v>128.25905812712944</v>
      </c>
      <c r="FA92" s="2">
        <f t="shared" si="305"/>
        <v>128.18511967007203</v>
      </c>
      <c r="FB92" s="2">
        <f t="shared" si="305"/>
        <v>127.22787627882495</v>
      </c>
      <c r="FC92" s="2">
        <f t="shared" si="305"/>
        <v>128.61600606866449</v>
      </c>
      <c r="FD92" s="2">
        <f t="shared" si="305"/>
        <v>129.3275589257635</v>
      </c>
      <c r="FE92" s="2">
        <f t="shared" si="305"/>
        <v>137.03659208543411</v>
      </c>
      <c r="FG92" s="2">
        <f t="shared" si="306"/>
        <v>0.89936673135565404</v>
      </c>
      <c r="FH92" s="2">
        <f t="shared" si="307"/>
        <v>0.90416762177538901</v>
      </c>
      <c r="FI92" s="2">
        <f t="shared" si="307"/>
        <v>0.90454383227513036</v>
      </c>
      <c r="FJ92" s="2">
        <f t="shared" si="307"/>
        <v>0.89651286085264115</v>
      </c>
      <c r="FK92" s="2">
        <f t="shared" si="307"/>
        <v>0.89673158260115549</v>
      </c>
      <c r="FL92" s="2">
        <f t="shared" si="307"/>
        <v>0.8880499845357035</v>
      </c>
      <c r="FM92" s="2">
        <f t="shared" si="307"/>
        <v>0.88730582001538338</v>
      </c>
      <c r="FN92" s="2">
        <f t="shared" si="307"/>
        <v>0.89075229074510509</v>
      </c>
      <c r="FO92" s="2">
        <f t="shared" si="307"/>
        <v>0.88729658607882655</v>
      </c>
      <c r="FP92" s="2">
        <f t="shared" si="307"/>
        <v>0.89087054769088214</v>
      </c>
      <c r="FQ92" s="2">
        <f t="shared" si="307"/>
        <v>0.91052929777190506</v>
      </c>
      <c r="FR92" s="2">
        <f t="shared" si="307"/>
        <v>0.89178240410107823</v>
      </c>
      <c r="FS92" s="2">
        <f t="shared" si="307"/>
        <v>0.89294533297914058</v>
      </c>
      <c r="FT92" s="2">
        <f t="shared" si="307"/>
        <v>0.87679617577180635</v>
      </c>
      <c r="FU92" s="2">
        <f t="shared" si="307"/>
        <v>0.86933461223096231</v>
      </c>
      <c r="FW92" s="2">
        <f t="shared" ref="FW92:FW155" si="324">POWER(10,($B92-C$232)/C$229)/(1+POWER(10,($B92-C$232)/C$229))</f>
        <v>9.5732382697193803E-4</v>
      </c>
      <c r="FX92" s="2">
        <f t="shared" si="164"/>
        <v>1.3235400567424497E-3</v>
      </c>
      <c r="FY92" s="2">
        <f t="shared" si="165"/>
        <v>1.3788739646563828E-3</v>
      </c>
      <c r="FZ92" s="2">
        <f t="shared" si="166"/>
        <v>1.1510447935911372E-3</v>
      </c>
      <c r="GA92" s="2">
        <f t="shared" si="167"/>
        <v>1.1031080074433923E-3</v>
      </c>
      <c r="GB92" s="2">
        <f t="shared" si="168"/>
        <v>1.0072590855573266E-3</v>
      </c>
      <c r="GC92" s="2">
        <f t="shared" si="169"/>
        <v>1.1612531773366518E-3</v>
      </c>
      <c r="GD92" s="2">
        <f t="shared" si="170"/>
        <v>1.3392524020448388E-3</v>
      </c>
      <c r="GE92" s="2">
        <f t="shared" si="171"/>
        <v>1.3832671397338045E-3</v>
      </c>
      <c r="GF92" s="2">
        <f t="shared" si="172"/>
        <v>1.3494646645501221E-3</v>
      </c>
      <c r="GG92" s="2">
        <f t="shared" si="173"/>
        <v>1.5067673477461112E-3</v>
      </c>
      <c r="GH92" s="2">
        <f t="shared" si="174"/>
        <v>1.2277468161023873E-3</v>
      </c>
      <c r="GI92" s="2">
        <f t="shared" si="175"/>
        <v>1.1513012560727405E-3</v>
      </c>
      <c r="GJ92" s="2">
        <f t="shared" si="176"/>
        <v>8.6185689240302565E-4</v>
      </c>
      <c r="GK92" s="2">
        <f t="shared" si="177"/>
        <v>7.4879322120364957E-4</v>
      </c>
      <c r="GM92" s="86">
        <f t="shared" ref="GM92:GM155" si="325" xml:space="preserve"> _xlfn.NORM.DIST($B92, C$7, ABS(C$11), TRUE) * _xlfn.NORM.DIST(($B92 - C$7)*C$15, 0, ABS(C$11), TRUE) * 2</f>
        <v>4.7835503007166172E-2</v>
      </c>
      <c r="GN92" s="86">
        <f t="shared" si="178"/>
        <v>3.2033506594062136E-2</v>
      </c>
      <c r="GO92" s="86">
        <f t="shared" si="179"/>
        <v>2.4321984049391503E-2</v>
      </c>
      <c r="GP92" s="86">
        <f t="shared" si="180"/>
        <v>8.6131678142600393E-3</v>
      </c>
      <c r="GQ92" s="86">
        <f t="shared" si="181"/>
        <v>1.9962815286051275E-3</v>
      </c>
      <c r="GR92" s="86">
        <f t="shared" si="182"/>
        <v>8.4747573073287487E-3</v>
      </c>
      <c r="GS92" s="86">
        <f t="shared" si="183"/>
        <v>6.0316733688437346E-3</v>
      </c>
      <c r="GT92" s="86">
        <f t="shared" si="184"/>
        <v>1.0134740923619916E-3</v>
      </c>
      <c r="GU92" s="86">
        <f t="shared" si="185"/>
        <v>2.174131612657719E-2</v>
      </c>
      <c r="GV92" s="86">
        <f t="shared" si="186"/>
        <v>2.0942340195103377E-3</v>
      </c>
      <c r="GW92" s="86">
        <f t="shared" si="187"/>
        <v>1.1072282424673288E-4</v>
      </c>
      <c r="GX92" s="86">
        <f t="shared" si="188"/>
        <v>5.7978471192899114E-3</v>
      </c>
      <c r="GY92" s="86">
        <f t="shared" si="189"/>
        <v>7.8800021786452051E-3</v>
      </c>
      <c r="GZ92" s="86">
        <f t="shared" si="190"/>
        <v>1.4274271632102712E-2</v>
      </c>
      <c r="HA92" s="86">
        <f t="shared" si="191"/>
        <v>8.5979090854886916E-3</v>
      </c>
      <c r="HC92" s="86">
        <f t="shared" ref="HC92:HC155" si="326" xml:space="preserve"> _xlfn.NORM.DIST($B92, C$8, ABS(C$12), TRUE) * _xlfn.NORM.DIST(($B92 - C$8)*C$16, 0, ABS(C$12), TRUE) * 2</f>
        <v>1.562064931920621E-2</v>
      </c>
      <c r="HD92" s="86">
        <f t="shared" si="192"/>
        <v>2.0472977872420986E-2</v>
      </c>
      <c r="HE92" s="86">
        <f t="shared" si="193"/>
        <v>1.5432990674542768E-2</v>
      </c>
      <c r="HF92" s="86">
        <f t="shared" si="194"/>
        <v>9.4582184929272606E-3</v>
      </c>
      <c r="HG92" s="86">
        <f t="shared" si="195"/>
        <v>1.9444701446753948E-2</v>
      </c>
      <c r="HH92" s="86">
        <f t="shared" si="196"/>
        <v>1.137710284973213E-2</v>
      </c>
      <c r="HI92" s="86">
        <f t="shared" si="197"/>
        <v>1.0776086945457368E-2</v>
      </c>
      <c r="HJ92" s="86">
        <f t="shared" si="198"/>
        <v>1.6353984968438436E-2</v>
      </c>
      <c r="HK92" s="86">
        <f t="shared" si="199"/>
        <v>1.2696341210695471E-2</v>
      </c>
      <c r="HL92" s="86">
        <f t="shared" si="200"/>
        <v>1.3431828511488761E-2</v>
      </c>
      <c r="HM92" s="86">
        <f t="shared" si="201"/>
        <v>3.1350142389180095E-2</v>
      </c>
      <c r="HN92" s="86">
        <f t="shared" si="202"/>
        <v>1.5892696581643998E-2</v>
      </c>
      <c r="HO92" s="86">
        <f t="shared" si="203"/>
        <v>1.586391144312807E-2</v>
      </c>
      <c r="HP92" s="86">
        <f t="shared" si="204"/>
        <v>2.5406857493846125E-3</v>
      </c>
      <c r="HQ92" s="86">
        <f t="shared" si="205"/>
        <v>1.4020909145132734E-3</v>
      </c>
      <c r="HS92" s="86">
        <f t="shared" ref="HS92:HS155" si="327" xml:space="preserve"> _xlfn.NORM.DIST($B92, C$9, ABS(C$13), TRUE) * _xlfn.NORM.DIST(($B92 - C$9)*C$17, 0, ABS(C$13), TRUE) * 2</f>
        <v>5.6582133484016062E-30</v>
      </c>
      <c r="HT92" s="86">
        <f t="shared" si="206"/>
        <v>3.6747003554962122E-27</v>
      </c>
      <c r="HU92" s="86">
        <f t="shared" si="207"/>
        <v>2.2494970039879927E-30</v>
      </c>
      <c r="HV92" s="86">
        <f t="shared" si="208"/>
        <v>5.3044937561678919E-37</v>
      </c>
      <c r="HW92" s="86">
        <f t="shared" si="209"/>
        <v>4.608978004542784E-31</v>
      </c>
      <c r="HX92" s="86">
        <f t="shared" si="210"/>
        <v>6.4170578433640848E-36</v>
      </c>
      <c r="HY92" s="86">
        <f t="shared" si="211"/>
        <v>1.2286736677617505E-37</v>
      </c>
      <c r="HZ92" s="86">
        <f t="shared" si="212"/>
        <v>3.5861224427306896E-36</v>
      </c>
      <c r="IA92" s="86">
        <f t="shared" si="213"/>
        <v>1.5207857561852345E-38</v>
      </c>
      <c r="IB92" s="86">
        <f t="shared" si="214"/>
        <v>9.5118068432809767E-37</v>
      </c>
      <c r="IC92" s="86">
        <f t="shared" si="215"/>
        <v>9.1731379628078268E-30</v>
      </c>
      <c r="ID92" s="86">
        <f t="shared" si="216"/>
        <v>3.9721840625949834E-33</v>
      </c>
      <c r="IE92" s="86">
        <f t="shared" si="217"/>
        <v>1.4344800716583777E-35</v>
      </c>
      <c r="IF92" s="86">
        <f t="shared" si="218"/>
        <v>1.7096389401177102E-18</v>
      </c>
      <c r="IG92" s="86">
        <f t="shared" si="219"/>
        <v>1.1368921811476433E-19</v>
      </c>
      <c r="II92" s="86">
        <f t="shared" ref="II92:II155" si="328" xml:space="preserve"> _xlfn.NORM.DIST($B92, C$10, ABS(C$14), TRUE) * _xlfn.NORM.DIST(($B92 - C$10)*C$18, 0, ABS(C$14), TRUE) * 2</f>
        <v>1.5167180201975746E-163</v>
      </c>
      <c r="IJ92" s="86">
        <f t="shared" ref="IJ92:IJ155" si="329" xml:space="preserve"> _xlfn.NORM.DIST($B92, D$10, ABS(D$14), TRUE) * _xlfn.NORM.DIST(($B92 - D$10)*D$18, 0, ABS(D$14), TRUE) * 2</f>
        <v>3.4992246664719933E-149</v>
      </c>
      <c r="IK92" s="86">
        <f t="shared" ref="IK92:IK155" si="330" xml:space="preserve"> _xlfn.NORM.DIST($B92, E$10, ABS(E$14), TRUE) * _xlfn.NORM.DIST(($B92 - E$10)*E$18, 0, ABS(E$14), TRUE) * 2</f>
        <v>5.7360345867804015E-168</v>
      </c>
      <c r="IL92" s="86">
        <f t="shared" ref="IL92:IL155" si="331" xml:space="preserve"> _xlfn.NORM.DIST($B92, F$10, ABS(F$14), TRUE) * _xlfn.NORM.DIST(($B92 - F$10)*F$18, 0, ABS(F$14), TRUE) * 2</f>
        <v>4.7121939428389219E-201</v>
      </c>
      <c r="IM92" s="86">
        <f t="shared" ref="IM92:IM155" si="332" xml:space="preserve"> _xlfn.NORM.DIST($B92, G$10, ABS(G$14), TRUE) * _xlfn.NORM.DIST(($B92 - G$10)*G$18, 0, ABS(G$14), TRUE) * 2</f>
        <v>5.8436490199955653E-172</v>
      </c>
      <c r="IN92" s="86">
        <f t="shared" ref="IN92:IN155" si="333" xml:space="preserve"> _xlfn.NORM.DIST($B92, H$10, ABS(H$14), TRUE) * _xlfn.NORM.DIST(($B92 - H$10)*H$18, 0, ABS(H$14), TRUE) * 2</f>
        <v>4.2701044498793005E-200</v>
      </c>
      <c r="IO92" s="86">
        <f t="shared" ref="IO92:IO155" si="334" xml:space="preserve"> _xlfn.NORM.DIST($B92, I$10, ABS(I$14), TRUE) * _xlfn.NORM.DIST(($B92 - I$10)*I$18, 0, ABS(I$14), TRUE) * 2</f>
        <v>7.9112677026685861E-208</v>
      </c>
      <c r="IP92" s="86">
        <f t="shared" ref="IP92:IP155" si="335" xml:space="preserve"> _xlfn.NORM.DIST($B92, J$10, ABS(J$14), TRUE) * _xlfn.NORM.DIST(($B92 - J$10)*J$18, 0, ABS(J$14), TRUE) * 2</f>
        <v>1.2331848377269329E-200</v>
      </c>
      <c r="IQ92" s="86">
        <f t="shared" ref="IQ92:IQ155" si="336" xml:space="preserve"> _xlfn.NORM.DIST($B92, K$10, ABS(K$14), TRUE) * _xlfn.NORM.DIST(($B92 - K$10)*K$18, 0, ABS(K$14), TRUE) * 2</f>
        <v>1.1422158387652545E-214</v>
      </c>
      <c r="IR92" s="86">
        <f t="shared" ref="IR92:IR155" si="337" xml:space="preserve"> _xlfn.NORM.DIST($B92, L$10, ABS(L$14), TRUE) * _xlfn.NORM.DIST(($B92 - L$10)*L$18, 0, ABS(L$14), TRUE) * 2</f>
        <v>3.7964903724019151E-206</v>
      </c>
      <c r="IS92" s="86">
        <f t="shared" ref="IS92:IS155" si="338" xml:space="preserve"> _xlfn.NORM.DIST($B92, M$10, ABS(M$14), TRUE) * _xlfn.NORM.DIST(($B92 - M$10)*M$18, 0, ABS(M$14), TRUE) * 2</f>
        <v>1.4262484062990719E-165</v>
      </c>
      <c r="IT92" s="86">
        <f t="shared" ref="IT92:IT155" si="339" xml:space="preserve"> _xlfn.NORM.DIST($B92, N$10, ABS(N$14), TRUE) * _xlfn.NORM.DIST(($B92 - N$10)*N$18, 0, ABS(N$14), TRUE) * 2</f>
        <v>8.2174564945389879E-185</v>
      </c>
      <c r="IU92" s="86">
        <f t="shared" ref="IU92:IU155" si="340" xml:space="preserve"> _xlfn.NORM.DIST($B92, O$10, ABS(O$14), TRUE) * _xlfn.NORM.DIST(($B92 - O$10)*O$18, 0, ABS(O$14), TRUE) * 2</f>
        <v>5.1840300112472161E-201</v>
      </c>
      <c r="IV92" s="86">
        <f t="shared" ref="IV92:IV155" si="341" xml:space="preserve"> _xlfn.NORM.DIST($B92, P$10, ABS(P$14), TRUE) * _xlfn.NORM.DIST(($B92 - P$10)*P$18, 0, ABS(P$14), TRUE) * 2</f>
        <v>2.6551207323923911E-115</v>
      </c>
      <c r="IW92" s="86">
        <f t="shared" ref="IW92:IW155" si="342" xml:space="preserve"> _xlfn.NORM.DIST($B92, Q$10, ABS(Q$14), TRUE) * _xlfn.NORM.DIST(($B92 - Q$10)*Q$18, 0, ABS(Q$14), TRUE) * 2</f>
        <v>1.156605217201338E-85</v>
      </c>
      <c r="IY92" s="86">
        <f t="shared" ref="IY92:IY155" si="343">GM92+HC92+HS92+II92</f>
        <v>6.3456152326372389E-2</v>
      </c>
      <c r="IZ92" s="86">
        <f t="shared" ref="IZ92:IZ155" si="344">GN92+HD92+HT92+IJ92</f>
        <v>5.2506484466483122E-2</v>
      </c>
      <c r="JA92" s="86">
        <f t="shared" ref="JA92:JA155" si="345">GO92+HE92+HU92+IK92</f>
        <v>3.9754974723934272E-2</v>
      </c>
      <c r="JB92" s="86">
        <f t="shared" ref="JB92:JB155" si="346">GP92+HF92+HV92+IL92</f>
        <v>1.8071386307187298E-2</v>
      </c>
      <c r="JC92" s="86">
        <f t="shared" ref="JC92:JC155" si="347">GQ92+HG92+HW92+IM92</f>
        <v>2.1440982975359076E-2</v>
      </c>
      <c r="JD92" s="86">
        <f t="shared" ref="JD92:JD155" si="348">GR92+HH92+HX92+IN92</f>
        <v>1.9851860157060877E-2</v>
      </c>
      <c r="JE92" s="86">
        <f t="shared" ref="JE92:JE155" si="349">GS92+HI92+HY92+IO92</f>
        <v>1.6807760314301104E-2</v>
      </c>
      <c r="JF92" s="86">
        <f t="shared" ref="JF92:JF155" si="350">GT92+HJ92+HZ92+IP92</f>
        <v>1.7367459060800429E-2</v>
      </c>
      <c r="JG92" s="86">
        <f t="shared" ref="JG92:JG155" si="351">GU92+HK92+IA92+IQ92</f>
        <v>3.4437657337272665E-2</v>
      </c>
      <c r="JH92" s="86">
        <f t="shared" ref="JH92:JH155" si="352">GV92+HL92+IB92+IR92</f>
        <v>1.5526062530999099E-2</v>
      </c>
      <c r="JI92" s="86">
        <f t="shared" ref="JI92:JI155" si="353">GW92+HM92+IC92+IS92</f>
        <v>3.1460865213426829E-2</v>
      </c>
      <c r="JJ92" s="86">
        <f t="shared" ref="JJ92:JJ155" si="354">GX92+HN92+ID92+IT92</f>
        <v>2.1690543700933908E-2</v>
      </c>
      <c r="JK92" s="86">
        <f t="shared" ref="JK92:JK155" si="355">GY92+HO92+IE92+IU92</f>
        <v>2.3743913621773277E-2</v>
      </c>
      <c r="JL92" s="86">
        <f t="shared" ref="JL92:JL155" si="356">GZ92+HP92+IF92+IV92</f>
        <v>1.6814957381487326E-2</v>
      </c>
      <c r="JM92" s="86">
        <f t="shared" ref="JM92:JM155" si="357">HA92+HQ92+IG92+IW92</f>
        <v>1.0000000000001966E-2</v>
      </c>
    </row>
    <row r="93" spans="2:273" x14ac:dyDescent="0.25">
      <c r="B93" s="2">
        <v>66</v>
      </c>
      <c r="C93" s="37">
        <v>133.38300000000001</v>
      </c>
      <c r="D93" s="37">
        <v>133.12100000000001</v>
      </c>
      <c r="E93" s="37">
        <v>131.74100000000001</v>
      </c>
      <c r="F93" s="37">
        <v>134.62100000000001</v>
      </c>
      <c r="G93" s="37">
        <v>137.19</v>
      </c>
      <c r="H93" s="37">
        <v>129.655</v>
      </c>
      <c r="I93" s="37">
        <v>130.702</v>
      </c>
      <c r="J93" s="37">
        <v>129.45599999999999</v>
      </c>
      <c r="K93" s="37">
        <v>132.77199999999999</v>
      </c>
      <c r="L93" s="37">
        <v>136.589</v>
      </c>
      <c r="M93" s="37">
        <v>140.50899999999999</v>
      </c>
      <c r="N93" s="37">
        <v>135.964</v>
      </c>
      <c r="O93" s="37">
        <v>132.691</v>
      </c>
      <c r="P93" s="37">
        <v>131.23599999999999</v>
      </c>
      <c r="Q93" s="37">
        <v>131</v>
      </c>
      <c r="S93" s="4">
        <f t="shared" si="229"/>
        <v>137.52015797622974</v>
      </c>
      <c r="T93" s="4">
        <f t="shared" si="230"/>
        <v>139.86051278287323</v>
      </c>
      <c r="U93" s="4">
        <f t="shared" si="231"/>
        <v>136.71990308663948</v>
      </c>
      <c r="V93" s="4">
        <f t="shared" si="232"/>
        <v>133.76852677641844</v>
      </c>
      <c r="W93" s="4">
        <f t="shared" si="233"/>
        <v>138.12638707594073</v>
      </c>
      <c r="X93" s="4">
        <f t="shared" si="234"/>
        <v>132.65476389550861</v>
      </c>
      <c r="Y93" s="4">
        <f t="shared" si="235"/>
        <v>133.93491665729348</v>
      </c>
      <c r="Z93" s="4">
        <f t="shared" si="236"/>
        <v>134.76710267704772</v>
      </c>
      <c r="AA93" s="4">
        <f t="shared" si="237"/>
        <v>136.16748326538851</v>
      </c>
      <c r="AB93" s="4">
        <f t="shared" si="238"/>
        <v>136.39845903778482</v>
      </c>
      <c r="AC93" s="4">
        <f t="shared" si="239"/>
        <v>142.70010549312309</v>
      </c>
      <c r="AD93" s="4">
        <f t="shared" si="240"/>
        <v>137.81196120600669</v>
      </c>
      <c r="AE93" s="4">
        <f t="shared" si="241"/>
        <v>139.00678398061905</v>
      </c>
      <c r="AF93" s="4">
        <f t="shared" si="242"/>
        <v>133.07044718468489</v>
      </c>
      <c r="AG93" s="4">
        <f t="shared" si="243"/>
        <v>133.1140324866393</v>
      </c>
      <c r="AI93" s="4">
        <f t="shared" si="244"/>
        <v>-4.1371579762297301</v>
      </c>
      <c r="AJ93" s="4">
        <f t="shared" si="245"/>
        <v>-6.73951278287322</v>
      </c>
      <c r="AK93" s="4">
        <f t="shared" si="246"/>
        <v>-4.9789030866394626</v>
      </c>
      <c r="AL93" s="4">
        <f t="shared" si="247"/>
        <v>0.85247322358156907</v>
      </c>
      <c r="AM93" s="4">
        <f t="shared" si="248"/>
        <v>-0.93638707594072912</v>
      </c>
      <c r="AN93" s="4">
        <f t="shared" si="249"/>
        <v>-2.9997638955086074</v>
      </c>
      <c r="AO93" s="4">
        <f t="shared" si="250"/>
        <v>-3.2329166572934867</v>
      </c>
      <c r="AP93" s="4">
        <f t="shared" si="251"/>
        <v>-5.3111026770477281</v>
      </c>
      <c r="AQ93" s="4">
        <f t="shared" si="252"/>
        <v>-3.3954832653885205</v>
      </c>
      <c r="AR93" s="4">
        <f t="shared" si="253"/>
        <v>0.1905409622151808</v>
      </c>
      <c r="AS93" s="4">
        <f t="shared" si="254"/>
        <v>-2.1911054931231035</v>
      </c>
      <c r="AT93" s="4">
        <f t="shared" si="255"/>
        <v>-1.847961206006687</v>
      </c>
      <c r="AU93" s="4">
        <f t="shared" si="256"/>
        <v>-6.3157839806190452</v>
      </c>
      <c r="AV93" s="4">
        <f t="shared" si="257"/>
        <v>-1.8344471846849046</v>
      </c>
      <c r="AW93" s="4">
        <f t="shared" si="257"/>
        <v>-2.114032486639303</v>
      </c>
      <c r="AY93" s="2">
        <f t="shared" si="308"/>
        <v>128.18313311923831</v>
      </c>
      <c r="AZ93" s="2">
        <f t="shared" si="147"/>
        <v>128.51772199864467</v>
      </c>
      <c r="BA93" s="2">
        <f t="shared" si="148"/>
        <v>127.26430080642935</v>
      </c>
      <c r="BB93" s="2">
        <f t="shared" si="149"/>
        <v>127.75870372018329</v>
      </c>
      <c r="BC93" s="2">
        <f t="shared" si="150"/>
        <v>127.85215999761679</v>
      </c>
      <c r="BD93" s="2">
        <f t="shared" si="151"/>
        <v>126.08765871645605</v>
      </c>
      <c r="BE93" s="2">
        <f t="shared" si="152"/>
        <v>127.31278759702535</v>
      </c>
      <c r="BF93" s="2">
        <f t="shared" si="153"/>
        <v>125.88048048079938</v>
      </c>
      <c r="BG93" s="2">
        <f t="shared" si="154"/>
        <v>128.72266853916068</v>
      </c>
      <c r="BH93" s="2">
        <f t="shared" si="155"/>
        <v>129.39360407165134</v>
      </c>
      <c r="BI93" s="2">
        <f t="shared" si="156"/>
        <v>129.0605361057259</v>
      </c>
      <c r="BJ93" s="2">
        <f t="shared" si="157"/>
        <v>129.17495614070231</v>
      </c>
      <c r="BK93" s="2">
        <f t="shared" si="158"/>
        <v>130.02828458158103</v>
      </c>
      <c r="BL93" s="2">
        <f t="shared" si="159"/>
        <v>130.5999340153511</v>
      </c>
      <c r="BM93" s="2">
        <f t="shared" si="160"/>
        <v>132.02603258107558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131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131</v>
      </c>
      <c r="DK93" s="2">
        <f t="shared" si="288"/>
        <v>141.05713902439024</v>
      </c>
      <c r="DL93" s="2">
        <f t="shared" si="289"/>
        <v>143.39681463414632</v>
      </c>
      <c r="DM93" s="2">
        <f t="shared" si="289"/>
        <v>141.45858919860629</v>
      </c>
      <c r="DN93" s="2">
        <f t="shared" si="289"/>
        <v>143.39264380863045</v>
      </c>
      <c r="DO93" s="2">
        <f t="shared" si="289"/>
        <v>145.21827278695702</v>
      </c>
      <c r="DP93" s="2">
        <f t="shared" si="289"/>
        <v>141.42104267425321</v>
      </c>
      <c r="DQ93" s="2">
        <f t="shared" si="289"/>
        <v>139.41713371265996</v>
      </c>
      <c r="DR93" s="2">
        <f t="shared" si="289"/>
        <v>136.97287226890759</v>
      </c>
      <c r="DS93" s="2">
        <f t="shared" si="289"/>
        <v>140.94374744744746</v>
      </c>
      <c r="DT93" s="2">
        <f t="shared" si="289"/>
        <v>139.43653579895684</v>
      </c>
      <c r="DU93" s="2">
        <f t="shared" si="289"/>
        <v>143.44781135084429</v>
      </c>
      <c r="DV93" s="2">
        <f t="shared" si="289"/>
        <v>146.07449715504981</v>
      </c>
      <c r="DW93" s="2">
        <f t="shared" si="289"/>
        <v>144.14874710424709</v>
      </c>
      <c r="DX93" s="2">
        <f t="shared" si="289"/>
        <v>140.85824699197863</v>
      </c>
      <c r="DY93" s="2">
        <f t="shared" si="289"/>
        <v>138.38935483870966</v>
      </c>
      <c r="EA93" s="2">
        <f t="shared" si="228"/>
        <v>126.86893029012546</v>
      </c>
      <c r="EB93" s="2">
        <f t="shared" si="290"/>
        <v>127.08077912691527</v>
      </c>
      <c r="EC93" s="2">
        <f t="shared" si="291"/>
        <v>125.89811190264173</v>
      </c>
      <c r="ED93" s="2">
        <f t="shared" si="292"/>
        <v>126.11258064326108</v>
      </c>
      <c r="EE93" s="2">
        <f t="shared" si="293"/>
        <v>126.02832309515092</v>
      </c>
      <c r="EF93" s="2">
        <f t="shared" si="294"/>
        <v>124.32479959333742</v>
      </c>
      <c r="EG93" s="2">
        <f t="shared" si="295"/>
        <v>125.91058856416967</v>
      </c>
      <c r="EH93" s="2">
        <f t="shared" si="296"/>
        <v>124.63921559500035</v>
      </c>
      <c r="EI93" s="2">
        <f t="shared" si="297"/>
        <v>127.30714936771481</v>
      </c>
      <c r="EJ93" s="2">
        <f t="shared" si="298"/>
        <v>128.27175013691127</v>
      </c>
      <c r="EK93" s="2">
        <f t="shared" si="299"/>
        <v>127.77053220277591</v>
      </c>
      <c r="EL93" s="2">
        <f t="shared" si="300"/>
        <v>127.3048334187468</v>
      </c>
      <c r="EM93" s="2">
        <f t="shared" si="301"/>
        <v>128.48422671605235</v>
      </c>
      <c r="EN93" s="2">
        <f t="shared" si="302"/>
        <v>129.28530782235518</v>
      </c>
      <c r="EO93" s="2">
        <f t="shared" si="303"/>
        <v>131.14833263662678</v>
      </c>
      <c r="EQ93" s="2">
        <f t="shared" si="304"/>
        <v>127.24541514598543</v>
      </c>
      <c r="ER93" s="2">
        <f t="shared" si="305"/>
        <v>126.24816677054848</v>
      </c>
      <c r="ES93" s="2">
        <f t="shared" si="305"/>
        <v>125.94129743241812</v>
      </c>
      <c r="ET93" s="2">
        <f t="shared" si="305"/>
        <v>126.28649289409329</v>
      </c>
      <c r="EU93" s="2">
        <f t="shared" si="305"/>
        <v>125.96021272257289</v>
      </c>
      <c r="EV93" s="2">
        <f t="shared" si="305"/>
        <v>124.30122796717235</v>
      </c>
      <c r="EW93" s="2">
        <f t="shared" si="305"/>
        <v>126.00188466790286</v>
      </c>
      <c r="EX93" s="2">
        <f t="shared" si="305"/>
        <v>124.9610725592092</v>
      </c>
      <c r="EY93" s="2">
        <f t="shared" si="305"/>
        <v>127.18761913441568</v>
      </c>
      <c r="EZ93" s="2">
        <f t="shared" si="305"/>
        <v>128.1907534501153</v>
      </c>
      <c r="FA93" s="2">
        <f t="shared" si="305"/>
        <v>128.1426505945403</v>
      </c>
      <c r="FB93" s="2">
        <f t="shared" si="305"/>
        <v>127.17871098967071</v>
      </c>
      <c r="FC93" s="2">
        <f t="shared" si="305"/>
        <v>128.57033906021954</v>
      </c>
      <c r="FD93" s="2">
        <f t="shared" si="305"/>
        <v>129.28756365348013</v>
      </c>
      <c r="FE93" s="2">
        <f t="shared" si="305"/>
        <v>136.95085540070485</v>
      </c>
      <c r="FG93" s="2">
        <f t="shared" si="306"/>
        <v>0.90740144158982949</v>
      </c>
      <c r="FH93" s="2">
        <f t="shared" si="307"/>
        <v>0.91185658849592488</v>
      </c>
      <c r="FI93" s="2">
        <f t="shared" si="307"/>
        <v>0.91220554523748298</v>
      </c>
      <c r="FJ93" s="2">
        <f t="shared" si="307"/>
        <v>0.90475129681698607</v>
      </c>
      <c r="FK93" s="2">
        <f t="shared" si="307"/>
        <v>0.90495445247148631</v>
      </c>
      <c r="FL93" s="2">
        <f t="shared" si="307"/>
        <v>0.89688464619763741</v>
      </c>
      <c r="FM93" s="2">
        <f t="shared" si="307"/>
        <v>0.89619234347805987</v>
      </c>
      <c r="FN93" s="2">
        <f t="shared" si="307"/>
        <v>0.89939785537679084</v>
      </c>
      <c r="FO93" s="2">
        <f t="shared" si="307"/>
        <v>0.89618375249147397</v>
      </c>
      <c r="FP93" s="2">
        <f t="shared" si="307"/>
        <v>0.89950780959499543</v>
      </c>
      <c r="FQ93" s="2">
        <f t="shared" si="307"/>
        <v>0.91775427423562383</v>
      </c>
      <c r="FR93" s="2">
        <f t="shared" si="307"/>
        <v>0.90035556769499447</v>
      </c>
      <c r="FS93" s="2">
        <f t="shared" si="307"/>
        <v>0.90143655004295342</v>
      </c>
      <c r="FT93" s="2">
        <f t="shared" si="307"/>
        <v>0.8864053424866406</v>
      </c>
      <c r="FU93" s="2">
        <f t="shared" si="307"/>
        <v>0.87944572086702189</v>
      </c>
      <c r="FW93" s="2">
        <f t="shared" si="324"/>
        <v>1.0495877620779884E-3</v>
      </c>
      <c r="FX93" s="2">
        <f t="shared" si="164"/>
        <v>1.4510475256808316E-3</v>
      </c>
      <c r="FY93" s="2">
        <f t="shared" si="165"/>
        <v>1.5117041335502212E-3</v>
      </c>
      <c r="FZ93" s="2">
        <f t="shared" si="166"/>
        <v>1.2619553778967199E-3</v>
      </c>
      <c r="GA93" s="2">
        <f t="shared" si="167"/>
        <v>1.2094051661547859E-3</v>
      </c>
      <c r="GB93" s="2">
        <f t="shared" si="168"/>
        <v>1.1043303079741414E-3</v>
      </c>
      <c r="GC93" s="2">
        <f t="shared" si="169"/>
        <v>1.2731461514436269E-3</v>
      </c>
      <c r="GD93" s="2">
        <f t="shared" si="170"/>
        <v>1.4682713446075764E-3</v>
      </c>
      <c r="GE93" s="2">
        <f t="shared" si="171"/>
        <v>1.5165198708205103E-3</v>
      </c>
      <c r="GF93" s="2">
        <f t="shared" si="172"/>
        <v>1.4794659636766072E-3</v>
      </c>
      <c r="GG93" s="2">
        <f t="shared" si="173"/>
        <v>1.6518974068147733E-3</v>
      </c>
      <c r="GH93" s="2">
        <f t="shared" si="174"/>
        <v>1.3460381749443374E-3</v>
      </c>
      <c r="GI93" s="2">
        <f t="shared" si="175"/>
        <v>1.2622365209632195E-3</v>
      </c>
      <c r="GJ93" s="2">
        <f t="shared" si="176"/>
        <v>9.4492871951623646E-4</v>
      </c>
      <c r="GK93" s="2">
        <f t="shared" si="177"/>
        <v>8.2097613133193042E-4</v>
      </c>
      <c r="GM93" s="86">
        <f t="shared" si="325"/>
        <v>2.0172284791216796E-2</v>
      </c>
      <c r="GN93" s="86">
        <f t="shared" si="178"/>
        <v>1.1932504976762437E-2</v>
      </c>
      <c r="GO93" s="86">
        <f t="shared" si="179"/>
        <v>8.4071894557864388E-3</v>
      </c>
      <c r="GP93" s="86">
        <f t="shared" si="180"/>
        <v>1.9342393603241905E-3</v>
      </c>
      <c r="GQ93" s="86">
        <f t="shared" si="181"/>
        <v>3.4506350598896194E-4</v>
      </c>
      <c r="GR93" s="86">
        <f t="shared" si="182"/>
        <v>2.1378305975610088E-3</v>
      </c>
      <c r="GS93" s="86">
        <f t="shared" si="183"/>
        <v>1.4354309045957081E-3</v>
      </c>
      <c r="GT93" s="86">
        <f t="shared" si="184"/>
        <v>1.5573002413114798E-4</v>
      </c>
      <c r="GU93" s="86">
        <f t="shared" si="185"/>
        <v>8.2356149267058532E-3</v>
      </c>
      <c r="GV93" s="86">
        <f t="shared" si="186"/>
        <v>3.3562428586975866E-4</v>
      </c>
      <c r="GW93" s="86">
        <f t="shared" si="187"/>
        <v>7.7452066849673227E-6</v>
      </c>
      <c r="GX93" s="86">
        <f t="shared" si="188"/>
        <v>1.3059845143707823E-3</v>
      </c>
      <c r="GY93" s="86">
        <f t="shared" si="189"/>
        <v>2.4541639512091541E-3</v>
      </c>
      <c r="GZ93" s="86">
        <f t="shared" si="190"/>
        <v>4.9135235640377709E-3</v>
      </c>
      <c r="HA93" s="86">
        <f t="shared" si="191"/>
        <v>2.5291728725314482E-3</v>
      </c>
      <c r="HC93" s="86">
        <f t="shared" si="326"/>
        <v>2.3396492451184029E-2</v>
      </c>
      <c r="HD93" s="86">
        <f t="shared" si="192"/>
        <v>3.0263929178186634E-2</v>
      </c>
      <c r="HE93" s="86">
        <f t="shared" si="193"/>
        <v>2.3773798146500453E-2</v>
      </c>
      <c r="HF93" s="86">
        <f t="shared" si="194"/>
        <v>1.5388271847628395E-2</v>
      </c>
      <c r="HG93" s="86">
        <f t="shared" si="195"/>
        <v>2.9329396022670078E-2</v>
      </c>
      <c r="HH93" s="86">
        <f t="shared" si="196"/>
        <v>1.8141838631005946E-2</v>
      </c>
      <c r="HI93" s="86">
        <f t="shared" si="197"/>
        <v>1.7557320122435535E-2</v>
      </c>
      <c r="HJ93" s="86">
        <f t="shared" si="198"/>
        <v>2.6065131030083552E-2</v>
      </c>
      <c r="HK93" s="86">
        <f t="shared" si="199"/>
        <v>2.0915859100787065E-2</v>
      </c>
      <c r="HL93" s="86">
        <f t="shared" si="200"/>
        <v>2.180172768844196E-2</v>
      </c>
      <c r="HM93" s="86">
        <f t="shared" si="201"/>
        <v>4.6559145348051618E-2</v>
      </c>
      <c r="HN93" s="86">
        <f t="shared" si="202"/>
        <v>2.4766417539104035E-2</v>
      </c>
      <c r="HO93" s="86">
        <f t="shared" si="203"/>
        <v>2.5083012632163747E-2</v>
      </c>
      <c r="HP93" s="86">
        <f t="shared" si="204"/>
        <v>5.0864771823878911E-3</v>
      </c>
      <c r="HQ93" s="86">
        <f t="shared" si="205"/>
        <v>2.9455037878424123E-3</v>
      </c>
      <c r="HS93" s="86">
        <f t="shared" si="327"/>
        <v>7.5069431848458355E-29</v>
      </c>
      <c r="HT93" s="86">
        <f t="shared" si="206"/>
        <v>4.289308259632776E-26</v>
      </c>
      <c r="HU93" s="86">
        <f t="shared" si="207"/>
        <v>3.6379915081933195E-29</v>
      </c>
      <c r="HV93" s="86">
        <f t="shared" si="208"/>
        <v>1.4217152504566697E-35</v>
      </c>
      <c r="HW93" s="86">
        <f t="shared" si="209"/>
        <v>7.2612217540208058E-30</v>
      </c>
      <c r="HX93" s="86">
        <f t="shared" si="210"/>
        <v>1.5248843923227073E-34</v>
      </c>
      <c r="HY93" s="86">
        <f t="shared" si="211"/>
        <v>3.6004159872370672E-36</v>
      </c>
      <c r="HZ93" s="86">
        <f t="shared" si="212"/>
        <v>9.9185020571178943E-35</v>
      </c>
      <c r="IA93" s="86">
        <f t="shared" si="213"/>
        <v>5.3870978644926383E-37</v>
      </c>
      <c r="IB93" s="86">
        <f t="shared" si="214"/>
        <v>2.8416835441422626E-35</v>
      </c>
      <c r="IC93" s="86">
        <f t="shared" si="215"/>
        <v>1.4652691622630829E-28</v>
      </c>
      <c r="ID93" s="86">
        <f t="shared" si="216"/>
        <v>8.0069044931726417E-32</v>
      </c>
      <c r="IE93" s="86">
        <f t="shared" si="217"/>
        <v>3.5937749266112082E-34</v>
      </c>
      <c r="IF93" s="86">
        <f t="shared" si="218"/>
        <v>7.7819977486331596E-18</v>
      </c>
      <c r="IG93" s="86">
        <f t="shared" si="219"/>
        <v>5.5410700843902679E-19</v>
      </c>
      <c r="II93" s="86">
        <f t="shared" si="328"/>
        <v>2.7095633942556642E-159</v>
      </c>
      <c r="IJ93" s="86">
        <f t="shared" si="329"/>
        <v>4.0424771126617435E-145</v>
      </c>
      <c r="IK93" s="86">
        <f t="shared" si="330"/>
        <v>2.3307963703318137E-163</v>
      </c>
      <c r="IL93" s="86">
        <f t="shared" si="331"/>
        <v>1.1307281324188952E-195</v>
      </c>
      <c r="IM93" s="86">
        <f t="shared" si="332"/>
        <v>2.1503266298312883E-167</v>
      </c>
      <c r="IN93" s="86">
        <f t="shared" si="333"/>
        <v>7.616396046092167E-195</v>
      </c>
      <c r="IO93" s="86">
        <f t="shared" si="334"/>
        <v>2.9417856080582468E-202</v>
      </c>
      <c r="IP93" s="86">
        <f t="shared" si="335"/>
        <v>3.8202827567793789E-195</v>
      </c>
      <c r="IQ93" s="86">
        <f t="shared" si="336"/>
        <v>9.2305515618216556E-209</v>
      </c>
      <c r="IR93" s="86">
        <f t="shared" si="337"/>
        <v>1.6949902326068158E-200</v>
      </c>
      <c r="IS93" s="86">
        <f t="shared" si="338"/>
        <v>5.7319257703513161E-161</v>
      </c>
      <c r="IT93" s="86">
        <f t="shared" si="339"/>
        <v>8.0073950673004284E-180</v>
      </c>
      <c r="IU93" s="86">
        <f t="shared" si="340"/>
        <v>1.2412498549748351E-195</v>
      </c>
      <c r="IV93" s="86">
        <f t="shared" si="341"/>
        <v>2.3109914673878336E-112</v>
      </c>
      <c r="IW93" s="86">
        <f t="shared" si="342"/>
        <v>1.5617241177555942E-83</v>
      </c>
      <c r="IY93" s="86">
        <f t="shared" si="343"/>
        <v>4.3568777242400825E-2</v>
      </c>
      <c r="IZ93" s="86">
        <f t="shared" si="344"/>
        <v>4.2196434154949072E-2</v>
      </c>
      <c r="JA93" s="86">
        <f t="shared" si="345"/>
        <v>3.2180987602286895E-2</v>
      </c>
      <c r="JB93" s="86">
        <f t="shared" si="346"/>
        <v>1.7322511207952584E-2</v>
      </c>
      <c r="JC93" s="86">
        <f t="shared" si="347"/>
        <v>2.967445952865904E-2</v>
      </c>
      <c r="JD93" s="86">
        <f t="shared" si="348"/>
        <v>2.0279669228566954E-2</v>
      </c>
      <c r="JE93" s="86">
        <f t="shared" si="349"/>
        <v>1.8992751027031244E-2</v>
      </c>
      <c r="JF93" s="86">
        <f t="shared" si="350"/>
        <v>2.62208610542147E-2</v>
      </c>
      <c r="JG93" s="86">
        <f t="shared" si="351"/>
        <v>2.9151474027492918E-2</v>
      </c>
      <c r="JH93" s="86">
        <f t="shared" si="352"/>
        <v>2.2137351974311718E-2</v>
      </c>
      <c r="JI93" s="86">
        <f t="shared" si="353"/>
        <v>4.6566890554736583E-2</v>
      </c>
      <c r="JJ93" s="86">
        <f t="shared" si="354"/>
        <v>2.6072402053474816E-2</v>
      </c>
      <c r="JK93" s="86">
        <f t="shared" si="355"/>
        <v>2.7537176583372902E-2</v>
      </c>
      <c r="JL93" s="86">
        <f t="shared" si="356"/>
        <v>1.000000074642567E-2</v>
      </c>
      <c r="JM93" s="86">
        <f t="shared" si="357"/>
        <v>5.4746766603738619E-3</v>
      </c>
    </row>
    <row r="94" spans="2:273" x14ac:dyDescent="0.25">
      <c r="B94" s="2">
        <v>67</v>
      </c>
      <c r="C94" s="37">
        <v>133</v>
      </c>
      <c r="D94" s="37">
        <v>136</v>
      </c>
      <c r="E94" s="37">
        <v>136.87899999999999</v>
      </c>
      <c r="F94" s="37">
        <v>136.77600000000001</v>
      </c>
      <c r="G94" s="37">
        <v>138.37899999999999</v>
      </c>
      <c r="H94" s="37">
        <v>131.828</v>
      </c>
      <c r="I94" s="37">
        <v>132.71899999999999</v>
      </c>
      <c r="J94" s="37">
        <v>133.56100000000001</v>
      </c>
      <c r="K94" s="37">
        <v>136.596</v>
      </c>
      <c r="L94" s="37">
        <v>138.429</v>
      </c>
      <c r="M94" s="37">
        <v>142</v>
      </c>
      <c r="N94" s="37">
        <v>135.018</v>
      </c>
      <c r="O94" s="37">
        <v>137.345</v>
      </c>
      <c r="P94" s="37">
        <v>133.364</v>
      </c>
      <c r="Q94" s="37">
        <v>130.30000000000001</v>
      </c>
      <c r="S94" s="4">
        <f t="shared" si="229"/>
        <v>139.59789944811919</v>
      </c>
      <c r="T94" s="4">
        <f t="shared" si="230"/>
        <v>143.03123723935204</v>
      </c>
      <c r="U94" s="4">
        <f t="shared" si="231"/>
        <v>139.92689755896964</v>
      </c>
      <c r="V94" s="4">
        <f t="shared" si="232"/>
        <v>136.44516185919375</v>
      </c>
      <c r="W94" s="4">
        <f t="shared" si="233"/>
        <v>141.98082064123872</v>
      </c>
      <c r="X94" s="4">
        <f t="shared" si="234"/>
        <v>135.42998938259478</v>
      </c>
      <c r="Y94" s="4">
        <f t="shared" si="235"/>
        <v>136.97885838510061</v>
      </c>
      <c r="Z94" s="4">
        <f t="shared" si="236"/>
        <v>138.6936211420963</v>
      </c>
      <c r="AA94" s="4">
        <f t="shared" si="237"/>
        <v>139.28520321045235</v>
      </c>
      <c r="AB94" s="4">
        <f t="shared" si="238"/>
        <v>139.61052250664105</v>
      </c>
      <c r="AC94" s="4">
        <f t="shared" si="239"/>
        <v>147.53543559450168</v>
      </c>
      <c r="AD94" s="4">
        <f t="shared" si="240"/>
        <v>141.28886693111662</v>
      </c>
      <c r="AE94" s="4">
        <f t="shared" si="241"/>
        <v>142.76652935041167</v>
      </c>
      <c r="AF94" s="4">
        <f t="shared" si="242"/>
        <v>134.62504463326636</v>
      </c>
      <c r="AG94" s="4">
        <f t="shared" si="243"/>
        <v>134.00278349415626</v>
      </c>
      <c r="AI94" s="4">
        <f t="shared" si="244"/>
        <v>-6.5978994481191933</v>
      </c>
      <c r="AJ94" s="4">
        <f t="shared" si="245"/>
        <v>-7.0312372393520377</v>
      </c>
      <c r="AK94" s="4">
        <f t="shared" si="246"/>
        <v>-3.0478975589696518</v>
      </c>
      <c r="AL94" s="4">
        <f t="shared" si="247"/>
        <v>0.33083814080626439</v>
      </c>
      <c r="AM94" s="4">
        <f t="shared" si="248"/>
        <v>-3.6018206412387315</v>
      </c>
      <c r="AN94" s="4">
        <f t="shared" si="249"/>
        <v>-3.6019893825947804</v>
      </c>
      <c r="AO94" s="4">
        <f t="shared" si="250"/>
        <v>-4.259858385100614</v>
      </c>
      <c r="AP94" s="4">
        <f t="shared" si="251"/>
        <v>-5.1326211420962977</v>
      </c>
      <c r="AQ94" s="4">
        <f t="shared" si="252"/>
        <v>-2.689203210452348</v>
      </c>
      <c r="AR94" s="4">
        <f t="shared" si="253"/>
        <v>-1.1815225066410449</v>
      </c>
      <c r="AS94" s="4">
        <f t="shared" si="254"/>
        <v>-5.5354355945016778</v>
      </c>
      <c r="AT94" s="4">
        <f t="shared" si="255"/>
        <v>-6.2708669311166148</v>
      </c>
      <c r="AU94" s="4">
        <f t="shared" si="256"/>
        <v>-5.4215293504116744</v>
      </c>
      <c r="AV94" s="4">
        <f t="shared" si="257"/>
        <v>-1.2610446332663514</v>
      </c>
      <c r="AW94" s="4">
        <f t="shared" si="257"/>
        <v>-3.7027834941562503</v>
      </c>
      <c r="AY94" s="2">
        <f t="shared" si="308"/>
        <v>128.04408794208047</v>
      </c>
      <c r="AZ94" s="2">
        <f t="shared" si="147"/>
        <v>128.35720327744249</v>
      </c>
      <c r="BA94" s="2">
        <f t="shared" si="148"/>
        <v>127.14276097016706</v>
      </c>
      <c r="BB94" s="2">
        <f t="shared" si="149"/>
        <v>127.6263160150182</v>
      </c>
      <c r="BC94" s="2">
        <f t="shared" si="150"/>
        <v>127.69113706023249</v>
      </c>
      <c r="BD94" s="2">
        <f t="shared" si="151"/>
        <v>125.94362539921478</v>
      </c>
      <c r="BE94" s="2">
        <f t="shared" si="152"/>
        <v>127.1912902182881</v>
      </c>
      <c r="BF94" s="2">
        <f t="shared" si="153"/>
        <v>125.76650379035362</v>
      </c>
      <c r="BG94" s="2">
        <f t="shared" si="154"/>
        <v>128.5767086740637</v>
      </c>
      <c r="BH94" s="2">
        <f t="shared" si="155"/>
        <v>129.25380280319717</v>
      </c>
      <c r="BI94" s="2">
        <f t="shared" si="156"/>
        <v>128.94175012292305</v>
      </c>
      <c r="BJ94" s="2">
        <f t="shared" si="157"/>
        <v>129.00100658383374</v>
      </c>
      <c r="BK94" s="2">
        <f t="shared" si="158"/>
        <v>129.88757987313369</v>
      </c>
      <c r="BL94" s="2">
        <f t="shared" si="159"/>
        <v>130.47979924310698</v>
      </c>
      <c r="BM94" s="2">
        <f t="shared" si="160"/>
        <v>132.07444346759212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130.30000000000001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130.30000000000001</v>
      </c>
      <c r="DK94" s="2">
        <f t="shared" si="288"/>
        <v>141.22612560975608</v>
      </c>
      <c r="DL94" s="2">
        <f t="shared" si="289"/>
        <v>143.62811707317073</v>
      </c>
      <c r="DM94" s="2">
        <f t="shared" si="289"/>
        <v>141.67466881533102</v>
      </c>
      <c r="DN94" s="2">
        <f t="shared" si="289"/>
        <v>143.65326951219518</v>
      </c>
      <c r="DO94" s="2">
        <f t="shared" si="289"/>
        <v>145.52392515592516</v>
      </c>
      <c r="DP94" s="2">
        <f t="shared" si="289"/>
        <v>141.66905334281651</v>
      </c>
      <c r="DQ94" s="2">
        <f t="shared" si="289"/>
        <v>139.61254101469885</v>
      </c>
      <c r="DR94" s="2">
        <f t="shared" si="289"/>
        <v>137.11548963585437</v>
      </c>
      <c r="DS94" s="2">
        <f t="shared" si="289"/>
        <v>141.15381231231231</v>
      </c>
      <c r="DT94" s="2">
        <f t="shared" si="289"/>
        <v>139.58730061640588</v>
      </c>
      <c r="DU94" s="2">
        <f t="shared" si="289"/>
        <v>143.64327879924954</v>
      </c>
      <c r="DV94" s="2">
        <f t="shared" si="289"/>
        <v>146.33036415362736</v>
      </c>
      <c r="DW94" s="2">
        <f t="shared" si="289"/>
        <v>144.39267644787643</v>
      </c>
      <c r="DX94" s="2">
        <f t="shared" si="289"/>
        <v>141.04124866310161</v>
      </c>
      <c r="DY94" s="2">
        <f t="shared" si="289"/>
        <v>138.535</v>
      </c>
      <c r="EA94" s="2">
        <f t="shared" si="228"/>
        <v>126.81678897257353</v>
      </c>
      <c r="EB94" s="2">
        <f t="shared" si="290"/>
        <v>127.01234566830489</v>
      </c>
      <c r="EC94" s="2">
        <f t="shared" si="291"/>
        <v>125.86713678638567</v>
      </c>
      <c r="ED94" s="2">
        <f t="shared" si="292"/>
        <v>126.08726460885958</v>
      </c>
      <c r="EE94" s="2">
        <f t="shared" si="293"/>
        <v>125.98308993146991</v>
      </c>
      <c r="EF94" s="2">
        <f t="shared" si="294"/>
        <v>124.29477544426494</v>
      </c>
      <c r="EG94" s="2">
        <f t="shared" si="295"/>
        <v>125.87897310670603</v>
      </c>
      <c r="EH94" s="2">
        <f t="shared" si="296"/>
        <v>124.60820597899622</v>
      </c>
      <c r="EI94" s="2">
        <f t="shared" si="297"/>
        <v>127.24815481380384</v>
      </c>
      <c r="EJ94" s="2">
        <f t="shared" si="298"/>
        <v>128.20107338444686</v>
      </c>
      <c r="EK94" s="2">
        <f t="shared" si="299"/>
        <v>127.73947255475358</v>
      </c>
      <c r="EL94" s="2">
        <f t="shared" si="300"/>
        <v>127.25207824706573</v>
      </c>
      <c r="EM94" s="2">
        <f t="shared" si="301"/>
        <v>128.44100943903459</v>
      </c>
      <c r="EN94" s="2">
        <f t="shared" si="302"/>
        <v>129.24541621691918</v>
      </c>
      <c r="EO94" s="2">
        <f t="shared" si="303"/>
        <v>131.26108078903988</v>
      </c>
      <c r="EQ94" s="2">
        <f t="shared" si="304"/>
        <v>127.18306729014601</v>
      </c>
      <c r="ER94" s="2">
        <f t="shared" si="305"/>
        <v>126.20329036512786</v>
      </c>
      <c r="ES94" s="2">
        <f t="shared" si="305"/>
        <v>125.90905852604632</v>
      </c>
      <c r="ET94" s="2">
        <f t="shared" si="305"/>
        <v>126.25619835303756</v>
      </c>
      <c r="EU94" s="2">
        <f t="shared" si="305"/>
        <v>125.91689139474921</v>
      </c>
      <c r="EV94" s="2">
        <f t="shared" si="305"/>
        <v>124.27183404113003</v>
      </c>
      <c r="EW94" s="2">
        <f t="shared" si="305"/>
        <v>125.96767322895738</v>
      </c>
      <c r="EX94" s="2">
        <f t="shared" si="305"/>
        <v>124.92054418394677</v>
      </c>
      <c r="EY94" s="2">
        <f t="shared" si="305"/>
        <v>127.13209594760716</v>
      </c>
      <c r="EZ94" s="2">
        <f t="shared" si="305"/>
        <v>128.12244877310115</v>
      </c>
      <c r="FA94" s="2">
        <f t="shared" si="305"/>
        <v>128.10018151900857</v>
      </c>
      <c r="FB94" s="2">
        <f t="shared" si="305"/>
        <v>127.12954570051646</v>
      </c>
      <c r="FC94" s="2">
        <f t="shared" si="305"/>
        <v>128.52467205177459</v>
      </c>
      <c r="FD94" s="2">
        <f t="shared" si="305"/>
        <v>129.24756838119674</v>
      </c>
      <c r="FE94" s="2">
        <f t="shared" si="305"/>
        <v>136.86511871597563</v>
      </c>
      <c r="FG94" s="2">
        <f t="shared" si="306"/>
        <v>0.91485538081017515</v>
      </c>
      <c r="FH94" s="2">
        <f t="shared" si="307"/>
        <v>0.91898391972892424</v>
      </c>
      <c r="FI94" s="2">
        <f t="shared" si="307"/>
        <v>0.91930715660274565</v>
      </c>
      <c r="FJ94" s="2">
        <f t="shared" si="307"/>
        <v>0.91239797049165883</v>
      </c>
      <c r="FK94" s="2">
        <f t="shared" si="307"/>
        <v>0.91258639234815664</v>
      </c>
      <c r="FL94" s="2">
        <f t="shared" si="307"/>
        <v>0.90509661807131081</v>
      </c>
      <c r="FM94" s="2">
        <f t="shared" si="307"/>
        <v>0.90445357592066911</v>
      </c>
      <c r="FN94" s="2">
        <f t="shared" si="307"/>
        <v>0.90743033639659598</v>
      </c>
      <c r="FO94" s="2">
        <f t="shared" si="307"/>
        <v>0.90444559572621319</v>
      </c>
      <c r="FP94" s="2">
        <f t="shared" si="307"/>
        <v>0.90753241401965912</v>
      </c>
      <c r="FQ94" s="2">
        <f t="shared" si="307"/>
        <v>0.9244442297231964</v>
      </c>
      <c r="FR94" s="2">
        <f t="shared" si="307"/>
        <v>0.90831937586936351</v>
      </c>
      <c r="FS94" s="2">
        <f t="shared" si="307"/>
        <v>0.90932266470331058</v>
      </c>
      <c r="FT94" s="2">
        <f t="shared" si="307"/>
        <v>0.89535449895724739</v>
      </c>
      <c r="FU94" s="2">
        <f t="shared" si="307"/>
        <v>0.88887442956391427</v>
      </c>
      <c r="FW94" s="2">
        <f t="shared" si="324"/>
        <v>1.1507335700901393E-3</v>
      </c>
      <c r="FX94" s="2">
        <f t="shared" si="164"/>
        <v>1.5908192676116371E-3</v>
      </c>
      <c r="FY94" s="2">
        <f t="shared" si="165"/>
        <v>1.6573089087736203E-3</v>
      </c>
      <c r="FZ94" s="2">
        <f t="shared" si="166"/>
        <v>1.3835381089741569E-3</v>
      </c>
      <c r="GA94" s="2">
        <f t="shared" si="167"/>
        <v>1.325931683653447E-3</v>
      </c>
      <c r="GB94" s="2">
        <f t="shared" si="168"/>
        <v>1.2107451066540103E-3</v>
      </c>
      <c r="GC94" s="2">
        <f t="shared" si="169"/>
        <v>1.3958055475879123E-3</v>
      </c>
      <c r="GD94" s="2">
        <f t="shared" si="170"/>
        <v>1.6096994915179741E-3</v>
      </c>
      <c r="GE94" s="2">
        <f t="shared" si="171"/>
        <v>1.6625877173322185E-3</v>
      </c>
      <c r="GF94" s="2">
        <f t="shared" si="172"/>
        <v>1.6219706571671965E-3</v>
      </c>
      <c r="GG94" s="2">
        <f t="shared" si="173"/>
        <v>1.8109808690462633E-3</v>
      </c>
      <c r="GH94" s="2">
        <f t="shared" si="174"/>
        <v>1.4757098693976142E-3</v>
      </c>
      <c r="GI94" s="2">
        <f t="shared" si="175"/>
        <v>1.3838463011581195E-3</v>
      </c>
      <c r="GJ94" s="2">
        <f t="shared" si="176"/>
        <v>1.035999290964688E-3</v>
      </c>
      <c r="GK94" s="2">
        <f t="shared" si="177"/>
        <v>9.0011113309040099E-4</v>
      </c>
      <c r="GM94" s="86">
        <f t="shared" si="325"/>
        <v>7.4094056607882756E-3</v>
      </c>
      <c r="GN94" s="86">
        <f t="shared" si="178"/>
        <v>3.804497269089492E-3</v>
      </c>
      <c r="GO94" s="86">
        <f t="shared" si="179"/>
        <v>2.465078932917138E-3</v>
      </c>
      <c r="GP94" s="86">
        <f t="shared" si="180"/>
        <v>3.4091414164321506E-4</v>
      </c>
      <c r="GQ94" s="86">
        <f t="shared" si="181"/>
        <v>4.6394929554796875E-5</v>
      </c>
      <c r="GR94" s="86">
        <f t="shared" si="182"/>
        <v>4.3835680505324389E-4</v>
      </c>
      <c r="GS94" s="86">
        <f t="shared" si="183"/>
        <v>2.7722001596216714E-4</v>
      </c>
      <c r="GT94" s="86">
        <f t="shared" si="184"/>
        <v>1.8524975556848206E-5</v>
      </c>
      <c r="GU94" s="86">
        <f t="shared" si="185"/>
        <v>2.7279391853685187E-3</v>
      </c>
      <c r="GV94" s="86">
        <f t="shared" si="186"/>
        <v>4.08948942628565E-5</v>
      </c>
      <c r="GW94" s="86">
        <f t="shared" si="187"/>
        <v>3.706587567409859E-7</v>
      </c>
      <c r="GX94" s="86">
        <f t="shared" si="188"/>
        <v>2.3545923883370434E-4</v>
      </c>
      <c r="GY94" s="86">
        <f t="shared" si="189"/>
        <v>6.5887985625089215E-4</v>
      </c>
      <c r="GZ94" s="86">
        <f t="shared" si="190"/>
        <v>1.4659766729771787E-3</v>
      </c>
      <c r="HA94" s="86">
        <f t="shared" si="191"/>
        <v>6.3096629855292289E-4</v>
      </c>
      <c r="HC94" s="86">
        <f t="shared" si="326"/>
        <v>3.4333370691144893E-2</v>
      </c>
      <c r="HD94" s="86">
        <f t="shared" si="192"/>
        <v>4.3834205887999064E-2</v>
      </c>
      <c r="HE94" s="86">
        <f t="shared" si="193"/>
        <v>3.5775056655201157E-2</v>
      </c>
      <c r="HF94" s="86">
        <f t="shared" si="194"/>
        <v>2.4373632480598914E-2</v>
      </c>
      <c r="HG94" s="86">
        <f t="shared" si="195"/>
        <v>4.3262452405971465E-2</v>
      </c>
      <c r="HH94" s="86">
        <f t="shared" si="196"/>
        <v>2.8197819954726106E-2</v>
      </c>
      <c r="HI94" s="86">
        <f t="shared" si="197"/>
        <v>2.7823161864795717E-2</v>
      </c>
      <c r="HJ94" s="86">
        <f t="shared" si="198"/>
        <v>4.0407226641189294E-2</v>
      </c>
      <c r="HK94" s="86">
        <f t="shared" si="199"/>
        <v>3.3434619352576925E-2</v>
      </c>
      <c r="HL94" s="86">
        <f t="shared" si="200"/>
        <v>3.4387406863005572E-2</v>
      </c>
      <c r="HM94" s="86">
        <f t="shared" si="201"/>
        <v>6.7552926045095524E-2</v>
      </c>
      <c r="HN94" s="86">
        <f t="shared" si="202"/>
        <v>3.7646498691431586E-2</v>
      </c>
      <c r="HO94" s="86">
        <f t="shared" si="203"/>
        <v>3.862006745189317E-2</v>
      </c>
      <c r="HP94" s="86">
        <f t="shared" si="204"/>
        <v>9.7500123825231145E-3</v>
      </c>
      <c r="HQ94" s="86">
        <f t="shared" si="205"/>
        <v>5.9139045701764011E-3</v>
      </c>
      <c r="HS94" s="86">
        <f t="shared" si="327"/>
        <v>9.459673993237298E-28</v>
      </c>
      <c r="HT94" s="86">
        <f t="shared" si="206"/>
        <v>4.7549511599907363E-25</v>
      </c>
      <c r="HU94" s="86">
        <f t="shared" si="207"/>
        <v>5.5466625705993151E-28</v>
      </c>
      <c r="HV94" s="86">
        <f t="shared" si="208"/>
        <v>3.5632601622895047E-34</v>
      </c>
      <c r="HW94" s="86">
        <f t="shared" si="209"/>
        <v>1.0811368620906786E-28</v>
      </c>
      <c r="HX94" s="86">
        <f t="shared" si="210"/>
        <v>3.3982972553680079E-33</v>
      </c>
      <c r="HY94" s="86">
        <f t="shared" si="211"/>
        <v>9.8414922634269556E-35</v>
      </c>
      <c r="HZ94" s="86">
        <f t="shared" si="212"/>
        <v>2.5577077719636218E-33</v>
      </c>
      <c r="IA94" s="86">
        <f t="shared" si="213"/>
        <v>1.7690552184601287E-35</v>
      </c>
      <c r="IB94" s="86">
        <f t="shared" si="214"/>
        <v>7.8986477610538262E-34</v>
      </c>
      <c r="IC94" s="86">
        <f t="shared" si="215"/>
        <v>2.2049046304352253E-27</v>
      </c>
      <c r="ID94" s="86">
        <f t="shared" si="216"/>
        <v>1.5158157188664478E-30</v>
      </c>
      <c r="IE94" s="86">
        <f t="shared" si="217"/>
        <v>8.4194783736690745E-33</v>
      </c>
      <c r="IF94" s="86">
        <f t="shared" si="218"/>
        <v>3.440022990283012E-17</v>
      </c>
      <c r="IG94" s="86">
        <f t="shared" si="219"/>
        <v>2.6209342885891148E-18</v>
      </c>
      <c r="II94" s="86">
        <f t="shared" si="328"/>
        <v>4.2493979804621758E-155</v>
      </c>
      <c r="IJ94" s="86">
        <f t="shared" si="329"/>
        <v>4.0985199962360582E-141</v>
      </c>
      <c r="IK94" s="86">
        <f t="shared" si="330"/>
        <v>8.1592966771249089E-159</v>
      </c>
      <c r="IL94" s="86">
        <f t="shared" si="331"/>
        <v>2.2904252456494784E-190</v>
      </c>
      <c r="IM94" s="86">
        <f t="shared" si="332"/>
        <v>6.8596288603681715E-163</v>
      </c>
      <c r="IN94" s="86">
        <f t="shared" si="333"/>
        <v>1.1551692708065921E-189</v>
      </c>
      <c r="IO94" s="86">
        <f t="shared" si="334"/>
        <v>9.17680323168623E-197</v>
      </c>
      <c r="IP94" s="86">
        <f t="shared" si="335"/>
        <v>9.9159770951014341E-190</v>
      </c>
      <c r="IQ94" s="86">
        <f t="shared" si="336"/>
        <v>6.1607276642030946E-203</v>
      </c>
      <c r="IR94" s="86">
        <f t="shared" si="337"/>
        <v>6.3067805049656181E-195</v>
      </c>
      <c r="IS94" s="86">
        <f t="shared" si="338"/>
        <v>1.9808013706592375E-156</v>
      </c>
      <c r="IT94" s="86">
        <f t="shared" si="339"/>
        <v>6.6584303361231121E-175</v>
      </c>
      <c r="IU94" s="86">
        <f t="shared" si="340"/>
        <v>2.5089054279401031E-190</v>
      </c>
      <c r="IV94" s="86">
        <f t="shared" si="341"/>
        <v>1.8409203605650702E-109</v>
      </c>
      <c r="IW94" s="86">
        <f t="shared" si="342"/>
        <v>1.9802717168201359E-81</v>
      </c>
      <c r="IY94" s="86">
        <f t="shared" si="343"/>
        <v>4.1742776351933172E-2</v>
      </c>
      <c r="IZ94" s="86">
        <f t="shared" si="344"/>
        <v>4.7638703157088555E-2</v>
      </c>
      <c r="JA94" s="86">
        <f t="shared" si="345"/>
        <v>3.8240135588118292E-2</v>
      </c>
      <c r="JB94" s="86">
        <f t="shared" si="346"/>
        <v>2.471454662224213E-2</v>
      </c>
      <c r="JC94" s="86">
        <f t="shared" si="347"/>
        <v>4.3308847335526264E-2</v>
      </c>
      <c r="JD94" s="86">
        <f t="shared" si="348"/>
        <v>2.863617675977935E-2</v>
      </c>
      <c r="JE94" s="86">
        <f t="shared" si="349"/>
        <v>2.8100381880757884E-2</v>
      </c>
      <c r="JF94" s="86">
        <f t="shared" si="350"/>
        <v>4.0425751616746143E-2</v>
      </c>
      <c r="JG94" s="86">
        <f t="shared" si="351"/>
        <v>3.6162558537945443E-2</v>
      </c>
      <c r="JH94" s="86">
        <f t="shared" si="352"/>
        <v>3.442830175726843E-2</v>
      </c>
      <c r="JI94" s="86">
        <f t="shared" si="353"/>
        <v>6.7553296703852267E-2</v>
      </c>
      <c r="JJ94" s="86">
        <f t="shared" si="354"/>
        <v>3.7881957930265289E-2</v>
      </c>
      <c r="JK94" s="86">
        <f t="shared" si="355"/>
        <v>3.927894730814406E-2</v>
      </c>
      <c r="JL94" s="86">
        <f t="shared" si="356"/>
        <v>1.1215989055500327E-2</v>
      </c>
      <c r="JM94" s="86">
        <f t="shared" si="357"/>
        <v>6.5448708687293267E-3</v>
      </c>
    </row>
    <row r="95" spans="2:273" x14ac:dyDescent="0.25">
      <c r="B95" s="2">
        <v>68</v>
      </c>
      <c r="C95" s="37">
        <v>139.733</v>
      </c>
      <c r="D95" s="37">
        <v>145.75899999999999</v>
      </c>
      <c r="E95" s="37">
        <v>145.36199999999999</v>
      </c>
      <c r="F95" s="37">
        <v>140.31</v>
      </c>
      <c r="G95" s="37">
        <v>142.155</v>
      </c>
      <c r="H95" s="37">
        <v>134.672</v>
      </c>
      <c r="I95" s="37">
        <v>136.596</v>
      </c>
      <c r="J95" s="37">
        <v>140.684</v>
      </c>
      <c r="K95" s="37">
        <v>143.15799999999999</v>
      </c>
      <c r="L95" s="37">
        <v>141.375</v>
      </c>
      <c r="M95" s="37">
        <v>149.07300000000001</v>
      </c>
      <c r="N95" s="37">
        <v>140.327</v>
      </c>
      <c r="O95" s="37">
        <v>144.291</v>
      </c>
      <c r="P95" s="37">
        <v>137.41800000000001</v>
      </c>
      <c r="Q95" s="37">
        <v>129.5</v>
      </c>
      <c r="S95" s="4">
        <f t="shared" si="229"/>
        <v>143.16890122148999</v>
      </c>
      <c r="T95" s="4">
        <f t="shared" si="230"/>
        <v>147.62569943520523</v>
      </c>
      <c r="U95" s="4">
        <f t="shared" si="231"/>
        <v>144.56567377274956</v>
      </c>
      <c r="V95" s="4">
        <f t="shared" si="232"/>
        <v>140.27148162086431</v>
      </c>
      <c r="W95" s="4">
        <f t="shared" si="233"/>
        <v>146.95022548202866</v>
      </c>
      <c r="X95" s="4">
        <f t="shared" si="234"/>
        <v>139.30916371939847</v>
      </c>
      <c r="Y95" s="4">
        <f t="shared" si="235"/>
        <v>141.22574944258281</v>
      </c>
      <c r="Z95" s="4">
        <f t="shared" si="236"/>
        <v>143.90247546949462</v>
      </c>
      <c r="AA95" s="4">
        <f t="shared" si="237"/>
        <v>143.84479607933253</v>
      </c>
      <c r="AB95" s="4">
        <f t="shared" si="238"/>
        <v>143.97908036277411</v>
      </c>
      <c r="AC95" s="4">
        <f t="shared" si="239"/>
        <v>153.51685450988145</v>
      </c>
      <c r="AD95" s="4">
        <f t="shared" si="240"/>
        <v>145.9456334894131</v>
      </c>
      <c r="AE95" s="4">
        <f t="shared" si="241"/>
        <v>147.83340770671339</v>
      </c>
      <c r="AF95" s="4">
        <f t="shared" si="242"/>
        <v>137.3906869686765</v>
      </c>
      <c r="AG95" s="4">
        <f t="shared" si="243"/>
        <v>135.56124700280745</v>
      </c>
      <c r="AI95" s="4">
        <f t="shared" si="244"/>
        <v>-3.4359012214899849</v>
      </c>
      <c r="AJ95" s="4">
        <f t="shared" si="245"/>
        <v>-1.8666994352052484</v>
      </c>
      <c r="AK95" s="4">
        <f t="shared" si="246"/>
        <v>0.79632622725043234</v>
      </c>
      <c r="AL95" s="4">
        <f t="shared" si="247"/>
        <v>3.8518379135695113E-2</v>
      </c>
      <c r="AM95" s="4">
        <f t="shared" si="248"/>
        <v>-4.7952254820286555</v>
      </c>
      <c r="AN95" s="4">
        <f t="shared" si="249"/>
        <v>-4.6371637193984725</v>
      </c>
      <c r="AO95" s="4">
        <f t="shared" si="250"/>
        <v>-4.6297494425828063</v>
      </c>
      <c r="AP95" s="4">
        <f t="shared" si="251"/>
        <v>-3.2184754694946207</v>
      </c>
      <c r="AQ95" s="4">
        <f t="shared" si="252"/>
        <v>-0.68679607933253806</v>
      </c>
      <c r="AR95" s="4">
        <f t="shared" si="253"/>
        <v>-2.6040803627741127</v>
      </c>
      <c r="AS95" s="4">
        <f t="shared" si="254"/>
        <v>-4.4438545098814473</v>
      </c>
      <c r="AT95" s="4">
        <f t="shared" si="255"/>
        <v>-5.6186334894130994</v>
      </c>
      <c r="AU95" s="4">
        <f t="shared" si="256"/>
        <v>-3.5424077067133908</v>
      </c>
      <c r="AV95" s="4">
        <f t="shared" si="257"/>
        <v>2.7313031323501491E-2</v>
      </c>
      <c r="AW95" s="4">
        <f t="shared" si="257"/>
        <v>-6.0612470028074483</v>
      </c>
      <c r="AY95" s="2">
        <f t="shared" si="308"/>
        <v>127.90976930649104</v>
      </c>
      <c r="AZ95" s="2">
        <f t="shared" si="147"/>
        <v>128.20136109223023</v>
      </c>
      <c r="BA95" s="2">
        <f t="shared" si="148"/>
        <v>127.02618545535933</v>
      </c>
      <c r="BB95" s="2">
        <f t="shared" si="149"/>
        <v>127.49953977555258</v>
      </c>
      <c r="BC95" s="2">
        <f t="shared" si="150"/>
        <v>127.53586594141061</v>
      </c>
      <c r="BD95" s="2">
        <f t="shared" si="151"/>
        <v>125.80544654134974</v>
      </c>
      <c r="BE95" s="2">
        <f t="shared" si="152"/>
        <v>127.07432057921028</v>
      </c>
      <c r="BF95" s="2">
        <f t="shared" si="153"/>
        <v>125.65710237985122</v>
      </c>
      <c r="BG95" s="2">
        <f t="shared" si="154"/>
        <v>128.43470815850333</v>
      </c>
      <c r="BH95" s="2">
        <f t="shared" si="155"/>
        <v>129.11718220872231</v>
      </c>
      <c r="BI95" s="2">
        <f t="shared" si="156"/>
        <v>128.8280490923087</v>
      </c>
      <c r="BJ95" s="2">
        <f t="shared" si="157"/>
        <v>128.83332508978125</v>
      </c>
      <c r="BK95" s="2">
        <f t="shared" si="158"/>
        <v>129.75164525690826</v>
      </c>
      <c r="BL95" s="2">
        <f t="shared" si="159"/>
        <v>130.36322778260359</v>
      </c>
      <c r="BM95" s="2">
        <f t="shared" si="160"/>
        <v>132.12700497860604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141.39511219512195</v>
      </c>
      <c r="DL95" s="2">
        <f t="shared" si="289"/>
        <v>143.8594195121951</v>
      </c>
      <c r="DM95" s="2">
        <f t="shared" si="289"/>
        <v>141.89074843205577</v>
      </c>
      <c r="DN95" s="2">
        <f t="shared" si="289"/>
        <v>143.91389521575991</v>
      </c>
      <c r="DO95" s="2">
        <f t="shared" si="289"/>
        <v>145.82957752489332</v>
      </c>
      <c r="DP95" s="2">
        <f t="shared" si="289"/>
        <v>141.91706401137981</v>
      </c>
      <c r="DQ95" s="2">
        <f t="shared" si="289"/>
        <v>139.80794831673774</v>
      </c>
      <c r="DR95" s="2">
        <f t="shared" si="289"/>
        <v>137.25810700280115</v>
      </c>
      <c r="DS95" s="2">
        <f t="shared" si="289"/>
        <v>141.36387717717719</v>
      </c>
      <c r="DT95" s="2">
        <f t="shared" si="289"/>
        <v>139.7380654338549</v>
      </c>
      <c r="DU95" s="2">
        <f t="shared" si="289"/>
        <v>143.8387462476548</v>
      </c>
      <c r="DV95" s="2">
        <f t="shared" si="289"/>
        <v>146.58623115220487</v>
      </c>
      <c r="DW95" s="2">
        <f t="shared" si="289"/>
        <v>144.63660579150579</v>
      </c>
      <c r="DX95" s="2">
        <f t="shared" si="289"/>
        <v>141.22425033422462</v>
      </c>
      <c r="DY95" s="2">
        <f t="shared" si="289"/>
        <v>138.68064516129033</v>
      </c>
      <c r="EA95" s="2">
        <f t="shared" si="228"/>
        <v>126.76464765502161</v>
      </c>
      <c r="EB95" s="2">
        <f t="shared" si="290"/>
        <v>126.9439122096945</v>
      </c>
      <c r="EC95" s="2">
        <f t="shared" si="291"/>
        <v>125.83616167012961</v>
      </c>
      <c r="ED95" s="2">
        <f t="shared" si="292"/>
        <v>126.06194857445807</v>
      </c>
      <c r="EE95" s="2">
        <f t="shared" si="293"/>
        <v>125.93785676778889</v>
      </c>
      <c r="EF95" s="2">
        <f t="shared" si="294"/>
        <v>124.26475129519247</v>
      </c>
      <c r="EG95" s="2">
        <f t="shared" si="295"/>
        <v>125.84735764924238</v>
      </c>
      <c r="EH95" s="2">
        <f t="shared" si="296"/>
        <v>124.5771963629921</v>
      </c>
      <c r="EI95" s="2">
        <f t="shared" si="297"/>
        <v>127.18916025989286</v>
      </c>
      <c r="EJ95" s="2">
        <f t="shared" si="298"/>
        <v>128.13039663198245</v>
      </c>
      <c r="EK95" s="2">
        <f t="shared" si="299"/>
        <v>127.70841290673125</v>
      </c>
      <c r="EL95" s="2">
        <f t="shared" si="300"/>
        <v>127.19932307538467</v>
      </c>
      <c r="EM95" s="2">
        <f t="shared" si="301"/>
        <v>128.39779216201686</v>
      </c>
      <c r="EN95" s="2">
        <f t="shared" si="302"/>
        <v>129.20552461148318</v>
      </c>
      <c r="EO95" s="2">
        <f t="shared" si="303"/>
        <v>131.37382894145298</v>
      </c>
      <c r="EQ95" s="2">
        <f t="shared" si="304"/>
        <v>127.12071943430661</v>
      </c>
      <c r="ER95" s="2">
        <f t="shared" si="305"/>
        <v>126.15841395970725</v>
      </c>
      <c r="ES95" s="2">
        <f t="shared" si="305"/>
        <v>125.87681961967452</v>
      </c>
      <c r="ET95" s="2">
        <f t="shared" si="305"/>
        <v>126.22590381198184</v>
      </c>
      <c r="EU95" s="2">
        <f t="shared" si="305"/>
        <v>125.87357006692552</v>
      </c>
      <c r="EV95" s="2">
        <f t="shared" si="305"/>
        <v>124.24244011508772</v>
      </c>
      <c r="EW95" s="2">
        <f t="shared" si="305"/>
        <v>125.9334617900119</v>
      </c>
      <c r="EX95" s="2">
        <f t="shared" si="305"/>
        <v>124.88001580868436</v>
      </c>
      <c r="EY95" s="2">
        <f t="shared" si="305"/>
        <v>127.07657276079863</v>
      </c>
      <c r="EZ95" s="2">
        <f t="shared" si="305"/>
        <v>128.05414409608701</v>
      </c>
      <c r="FA95" s="2">
        <f t="shared" si="305"/>
        <v>128.05771244347682</v>
      </c>
      <c r="FB95" s="2">
        <f t="shared" si="305"/>
        <v>127.08038041136221</v>
      </c>
      <c r="FC95" s="2">
        <f t="shared" si="305"/>
        <v>128.47900504332961</v>
      </c>
      <c r="FD95" s="2">
        <f t="shared" si="305"/>
        <v>129.20757310891338</v>
      </c>
      <c r="FE95" s="2">
        <f t="shared" si="305"/>
        <v>136.77938203124637</v>
      </c>
      <c r="FG95" s="2">
        <f t="shared" si="306"/>
        <v>0.92176103341642512</v>
      </c>
      <c r="FH95" s="2">
        <f t="shared" si="307"/>
        <v>0.92558196492143896</v>
      </c>
      <c r="FI95" s="2">
        <f t="shared" si="307"/>
        <v>0.92588100018169583</v>
      </c>
      <c r="FJ95" s="2">
        <f t="shared" si="307"/>
        <v>0.91948539059076972</v>
      </c>
      <c r="FK95" s="2">
        <f t="shared" si="307"/>
        <v>0.91965991053592455</v>
      </c>
      <c r="FL95" s="2">
        <f t="shared" si="307"/>
        <v>0.91271824339383678</v>
      </c>
      <c r="FM95" s="2">
        <f t="shared" si="307"/>
        <v>0.91212182943421594</v>
      </c>
      <c r="FN95" s="2">
        <f t="shared" si="307"/>
        <v>0.91488216784516596</v>
      </c>
      <c r="FO95" s="2">
        <f t="shared" si="307"/>
        <v>0.91211442747103355</v>
      </c>
      <c r="FP95" s="2">
        <f t="shared" si="307"/>
        <v>0.9149767981748731</v>
      </c>
      <c r="FQ95" s="2">
        <f t="shared" si="307"/>
        <v>0.93063114824465865</v>
      </c>
      <c r="FR95" s="2">
        <f t="shared" si="307"/>
        <v>0.91570628799036713</v>
      </c>
      <c r="FS95" s="2">
        <f t="shared" si="307"/>
        <v>0.91663615869540283</v>
      </c>
      <c r="FT95" s="2">
        <f t="shared" si="307"/>
        <v>0.90367524219556516</v>
      </c>
      <c r="FU95" s="2">
        <f t="shared" si="307"/>
        <v>0.89765152766576295</v>
      </c>
      <c r="FW95" s="2">
        <f t="shared" si="324"/>
        <v>1.2616142038829547E-3</v>
      </c>
      <c r="FX95" s="2">
        <f t="shared" si="164"/>
        <v>1.7440309681605718E-3</v>
      </c>
      <c r="FY95" s="2">
        <f t="shared" si="165"/>
        <v>1.8169125690097325E-3</v>
      </c>
      <c r="FZ95" s="2">
        <f t="shared" si="166"/>
        <v>1.5168169033902923E-3</v>
      </c>
      <c r="GA95" s="2">
        <f t="shared" si="167"/>
        <v>1.453669222250966E-3</v>
      </c>
      <c r="GB95" s="2">
        <f t="shared" si="168"/>
        <v>1.3274005562053585E-3</v>
      </c>
      <c r="GC95" s="2">
        <f t="shared" si="169"/>
        <v>1.5302642762509964E-3</v>
      </c>
      <c r="GD95" s="2">
        <f t="shared" si="170"/>
        <v>1.7647263311989642E-3</v>
      </c>
      <c r="GE95" s="2">
        <f t="shared" si="171"/>
        <v>1.8226988140268346E-3</v>
      </c>
      <c r="GF95" s="2">
        <f t="shared" si="172"/>
        <v>1.7781772026582508E-3</v>
      </c>
      <c r="GG95" s="2">
        <f t="shared" si="173"/>
        <v>1.9853541551311431E-3</v>
      </c>
      <c r="GH95" s="2">
        <f t="shared" si="174"/>
        <v>1.6178533556552663E-3</v>
      </c>
      <c r="GI95" s="2">
        <f t="shared" si="175"/>
        <v>1.5171547391946633E-3</v>
      </c>
      <c r="GJ95" s="2">
        <f t="shared" si="176"/>
        <v>1.1358371053187041E-3</v>
      </c>
      <c r="GK95" s="2">
        <f t="shared" si="177"/>
        <v>9.8686653096578922E-4</v>
      </c>
      <c r="GM95" s="86">
        <f t="shared" si="325"/>
        <v>2.3660919197402196E-3</v>
      </c>
      <c r="GN95" s="86">
        <f t="shared" si="178"/>
        <v>1.0361643791363755E-3</v>
      </c>
      <c r="GO95" s="86">
        <f t="shared" si="179"/>
        <v>6.1189175613698217E-4</v>
      </c>
      <c r="GP95" s="86">
        <f t="shared" si="180"/>
        <v>4.7033155574235083E-5</v>
      </c>
      <c r="GQ95" s="86">
        <f t="shared" si="181"/>
        <v>4.8434331557296183E-6</v>
      </c>
      <c r="GR95" s="86">
        <f t="shared" si="182"/>
        <v>7.2932012041405524E-5</v>
      </c>
      <c r="GS95" s="86">
        <f t="shared" si="183"/>
        <v>4.3380165513377141E-5</v>
      </c>
      <c r="GT95" s="86">
        <f t="shared" si="184"/>
        <v>1.7035758417326852E-6</v>
      </c>
      <c r="GU95" s="86">
        <f t="shared" si="185"/>
        <v>7.8948078570450358E-4</v>
      </c>
      <c r="GV95" s="86">
        <f t="shared" si="186"/>
        <v>3.7806275859206578E-6</v>
      </c>
      <c r="GW95" s="86">
        <f t="shared" si="187"/>
        <v>1.2107187304752779E-8</v>
      </c>
      <c r="GX95" s="86">
        <f t="shared" si="188"/>
        <v>3.3914258438670008E-5</v>
      </c>
      <c r="GY95" s="86">
        <f t="shared" si="189"/>
        <v>1.5238790564915813E-4</v>
      </c>
      <c r="GZ95" s="86">
        <f t="shared" si="190"/>
        <v>3.7891276680254325E-4</v>
      </c>
      <c r="HA95" s="86">
        <f t="shared" si="191"/>
        <v>1.3343799659222278E-4</v>
      </c>
      <c r="HC95" s="86">
        <f t="shared" si="326"/>
        <v>4.937124837983272E-2</v>
      </c>
      <c r="HD95" s="86">
        <f t="shared" si="192"/>
        <v>6.2219724825204888E-2</v>
      </c>
      <c r="HE95" s="86">
        <f t="shared" si="193"/>
        <v>5.260070555003727E-2</v>
      </c>
      <c r="HF95" s="86">
        <f t="shared" si="194"/>
        <v>3.7592895980799713E-2</v>
      </c>
      <c r="HG95" s="86">
        <f t="shared" si="195"/>
        <v>6.2419513640220865E-2</v>
      </c>
      <c r="HH95" s="86">
        <f t="shared" si="196"/>
        <v>4.2730373427973624E-2</v>
      </c>
      <c r="HI95" s="86">
        <f t="shared" si="197"/>
        <v>4.2896371890648745E-2</v>
      </c>
      <c r="HJ95" s="86">
        <f t="shared" si="198"/>
        <v>6.0946513242561624E-2</v>
      </c>
      <c r="HK95" s="86">
        <f t="shared" si="199"/>
        <v>5.1876934208249889E-2</v>
      </c>
      <c r="HL95" s="86">
        <f t="shared" si="200"/>
        <v>5.2721605233597896E-2</v>
      </c>
      <c r="HM95" s="86">
        <f t="shared" si="201"/>
        <v>9.577988523339917E-2</v>
      </c>
      <c r="HN95" s="86">
        <f t="shared" si="202"/>
        <v>5.5832696210875769E-2</v>
      </c>
      <c r="HO95" s="86">
        <f t="shared" si="203"/>
        <v>5.7919996183465314E-2</v>
      </c>
      <c r="HP95" s="86">
        <f t="shared" si="204"/>
        <v>1.789978492750011E-2</v>
      </c>
      <c r="HQ95" s="86">
        <f t="shared" si="205"/>
        <v>1.1352219217967899E-2</v>
      </c>
      <c r="HS95" s="86">
        <f t="shared" si="327"/>
        <v>1.1322058940283197E-26</v>
      </c>
      <c r="HT95" s="86">
        <f t="shared" si="206"/>
        <v>5.0061802261866291E-24</v>
      </c>
      <c r="HU95" s="86">
        <f t="shared" si="207"/>
        <v>7.9726744245964035E-27</v>
      </c>
      <c r="HV95" s="86">
        <f t="shared" si="208"/>
        <v>8.3513412730828059E-33</v>
      </c>
      <c r="HW95" s="86">
        <f t="shared" si="209"/>
        <v>1.5213360837514705E-27</v>
      </c>
      <c r="HX95" s="86">
        <f t="shared" si="210"/>
        <v>7.1025889809470169E-32</v>
      </c>
      <c r="HY95" s="86">
        <f t="shared" si="211"/>
        <v>2.5093957414454491E-33</v>
      </c>
      <c r="HZ95" s="86">
        <f t="shared" si="212"/>
        <v>6.1496158644959529E-32</v>
      </c>
      <c r="IA95" s="86">
        <f t="shared" si="213"/>
        <v>5.3856257116594292E-34</v>
      </c>
      <c r="IB95" s="86">
        <f t="shared" si="214"/>
        <v>2.0426910053988947E-32</v>
      </c>
      <c r="IC95" s="86">
        <f t="shared" si="215"/>
        <v>3.1256761415994297E-26</v>
      </c>
      <c r="ID95" s="86">
        <f t="shared" si="216"/>
        <v>2.6951487198983496E-29</v>
      </c>
      <c r="IE95" s="86">
        <f t="shared" si="217"/>
        <v>1.8446139318651461E-31</v>
      </c>
      <c r="IF95" s="86">
        <f t="shared" si="218"/>
        <v>1.4767986983676741E-16</v>
      </c>
      <c r="IG95" s="86">
        <f t="shared" si="219"/>
        <v>1.2031299953239281E-17</v>
      </c>
      <c r="II95" s="86">
        <f t="shared" si="328"/>
        <v>5.8504763841297857E-151</v>
      </c>
      <c r="IJ95" s="86">
        <f t="shared" si="329"/>
        <v>3.646806610501003E-137</v>
      </c>
      <c r="IK95" s="86">
        <f t="shared" si="330"/>
        <v>2.4607043017965289E-154</v>
      </c>
      <c r="IL95" s="86">
        <f t="shared" si="331"/>
        <v>3.9165099138250326E-185</v>
      </c>
      <c r="IM95" s="86">
        <f t="shared" si="332"/>
        <v>1.897033200023754E-158</v>
      </c>
      <c r="IN95" s="86">
        <f t="shared" si="333"/>
        <v>1.4898035011172369E-184</v>
      </c>
      <c r="IO95" s="86">
        <f t="shared" si="334"/>
        <v>2.4015387200537685E-191</v>
      </c>
      <c r="IP95" s="86">
        <f t="shared" si="335"/>
        <v>2.1565059558257114E-184</v>
      </c>
      <c r="IQ95" s="86">
        <f t="shared" si="336"/>
        <v>3.3959693266794386E-197</v>
      </c>
      <c r="IR95" s="86">
        <f t="shared" si="337"/>
        <v>1.9557184269959071E-189</v>
      </c>
      <c r="IS95" s="86">
        <f t="shared" si="338"/>
        <v>5.8859813396993285E-152</v>
      </c>
      <c r="IT95" s="86">
        <f t="shared" si="339"/>
        <v>4.7247800062004798E-170</v>
      </c>
      <c r="IU95" s="86">
        <f t="shared" si="340"/>
        <v>4.2809982323019648E-185</v>
      </c>
      <c r="IV95" s="86">
        <f t="shared" si="341"/>
        <v>1.3421351605187255E-106</v>
      </c>
      <c r="IW95" s="86">
        <f t="shared" si="342"/>
        <v>2.3580250780041763E-79</v>
      </c>
      <c r="IY95" s="86">
        <f t="shared" si="343"/>
        <v>5.1737340299572943E-2</v>
      </c>
      <c r="IZ95" s="86">
        <f t="shared" si="344"/>
        <v>6.3255889204341262E-2</v>
      </c>
      <c r="JA95" s="86">
        <f t="shared" si="345"/>
        <v>5.3212597306174253E-2</v>
      </c>
      <c r="JB95" s="86">
        <f t="shared" si="346"/>
        <v>3.7639929136373949E-2</v>
      </c>
      <c r="JC95" s="86">
        <f t="shared" si="347"/>
        <v>6.2424357073376596E-2</v>
      </c>
      <c r="JD95" s="86">
        <f t="shared" si="348"/>
        <v>4.2803305440015031E-2</v>
      </c>
      <c r="JE95" s="86">
        <f t="shared" si="349"/>
        <v>4.2939752056162121E-2</v>
      </c>
      <c r="JF95" s="86">
        <f t="shared" si="350"/>
        <v>6.0948216818403358E-2</v>
      </c>
      <c r="JG95" s="86">
        <f t="shared" si="351"/>
        <v>5.2666414993954393E-2</v>
      </c>
      <c r="JH95" s="86">
        <f t="shared" si="352"/>
        <v>5.2725385861183818E-2</v>
      </c>
      <c r="JI95" s="86">
        <f t="shared" si="353"/>
        <v>9.5779897340586478E-2</v>
      </c>
      <c r="JJ95" s="86">
        <f t="shared" si="354"/>
        <v>5.5866610469314439E-2</v>
      </c>
      <c r="JK95" s="86">
        <f t="shared" si="355"/>
        <v>5.807238408911447E-2</v>
      </c>
      <c r="JL95" s="86">
        <f t="shared" si="356"/>
        <v>1.8278697694302803E-2</v>
      </c>
      <c r="JM95" s="86">
        <f t="shared" si="357"/>
        <v>1.1485657214560133E-2</v>
      </c>
    </row>
    <row r="96" spans="2:273" x14ac:dyDescent="0.25">
      <c r="B96" s="2">
        <v>69</v>
      </c>
      <c r="C96" s="37">
        <v>142.69999999999999</v>
      </c>
      <c r="D96" s="37">
        <v>153.017</v>
      </c>
      <c r="E96" s="37">
        <v>152.10300000000001</v>
      </c>
      <c r="F96" s="37">
        <v>146.39699999999999</v>
      </c>
      <c r="G96" s="37">
        <v>150.91399999999999</v>
      </c>
      <c r="H96" s="37">
        <v>140.72399999999999</v>
      </c>
      <c r="I96" s="37">
        <v>144.45599999999999</v>
      </c>
      <c r="J96" s="37">
        <v>149.26300000000001</v>
      </c>
      <c r="K96" s="37">
        <v>149.13999999999999</v>
      </c>
      <c r="L96" s="37">
        <v>148.071</v>
      </c>
      <c r="M96" s="37">
        <v>158.85499999999999</v>
      </c>
      <c r="N96" s="37">
        <v>149.52699999999999</v>
      </c>
      <c r="O96" s="37">
        <v>156.12700000000001</v>
      </c>
      <c r="P96" s="37">
        <v>140.12700000000001</v>
      </c>
      <c r="Q96" s="37">
        <v>136.65</v>
      </c>
      <c r="S96" s="4">
        <f t="shared" si="229"/>
        <v>147.94558990755158</v>
      </c>
      <c r="T96" s="4">
        <f t="shared" si="230"/>
        <v>153.44094216468471</v>
      </c>
      <c r="U96" s="4">
        <f t="shared" si="231"/>
        <v>150.54622696702347</v>
      </c>
      <c r="V96" s="4">
        <f t="shared" si="232"/>
        <v>145.36780127002896</v>
      </c>
      <c r="W96" s="4">
        <f t="shared" si="233"/>
        <v>153.1171495594927</v>
      </c>
      <c r="X96" s="4">
        <f t="shared" si="234"/>
        <v>144.3903215401981</v>
      </c>
      <c r="Y96" s="4">
        <f t="shared" si="235"/>
        <v>146.82432450920498</v>
      </c>
      <c r="Z96" s="4">
        <f t="shared" si="236"/>
        <v>150.52224034346747</v>
      </c>
      <c r="AA96" s="4">
        <f t="shared" si="237"/>
        <v>149.88510010808804</v>
      </c>
      <c r="AB96" s="4">
        <f t="shared" si="238"/>
        <v>149.6459930200655</v>
      </c>
      <c r="AC96" s="4">
        <f t="shared" si="239"/>
        <v>160.64886909072362</v>
      </c>
      <c r="AD96" s="4">
        <f t="shared" si="240"/>
        <v>151.86835831484458</v>
      </c>
      <c r="AE96" s="4">
        <f t="shared" si="241"/>
        <v>154.29867524968492</v>
      </c>
      <c r="AF96" s="4">
        <f t="shared" si="242"/>
        <v>141.7043049972404</v>
      </c>
      <c r="AG96" s="4">
        <f t="shared" si="243"/>
        <v>138.04243661438869</v>
      </c>
      <c r="AI96" s="4">
        <f t="shared" si="244"/>
        <v>-5.2455899075515902</v>
      </c>
      <c r="AJ96" s="4">
        <f t="shared" si="245"/>
        <v>-0.42394216468471768</v>
      </c>
      <c r="AK96" s="4">
        <f t="shared" si="246"/>
        <v>1.5567730329765368</v>
      </c>
      <c r="AL96" s="4">
        <f t="shared" si="247"/>
        <v>1.0291987299710286</v>
      </c>
      <c r="AM96" s="4">
        <f t="shared" si="248"/>
        <v>-2.2031495594927151</v>
      </c>
      <c r="AN96" s="4">
        <f t="shared" si="249"/>
        <v>-3.666321540198112</v>
      </c>
      <c r="AO96" s="4">
        <f t="shared" si="250"/>
        <v>-2.3683245092049958</v>
      </c>
      <c r="AP96" s="4">
        <f t="shared" si="251"/>
        <v>-1.2592403434674679</v>
      </c>
      <c r="AQ96" s="4">
        <f t="shared" si="252"/>
        <v>-0.74510010808805305</v>
      </c>
      <c r="AR96" s="4">
        <f t="shared" si="253"/>
        <v>-1.5749930200655058</v>
      </c>
      <c r="AS96" s="4">
        <f t="shared" si="254"/>
        <v>-1.7938690907236321</v>
      </c>
      <c r="AT96" s="4">
        <f t="shared" si="255"/>
        <v>-2.341358314844598</v>
      </c>
      <c r="AU96" s="4">
        <f t="shared" si="256"/>
        <v>1.8283247503150903</v>
      </c>
      <c r="AV96" s="4">
        <f t="shared" si="257"/>
        <v>-1.5773049972403896</v>
      </c>
      <c r="AW96" s="4">
        <f t="shared" si="257"/>
        <v>-1.3924366143886857</v>
      </c>
      <c r="AY96" s="2">
        <f t="shared" si="308"/>
        <v>127.78006287936303</v>
      </c>
      <c r="AZ96" s="2">
        <f t="shared" si="147"/>
        <v>128.05012252235636</v>
      </c>
      <c r="BA96" s="2">
        <f t="shared" si="148"/>
        <v>126.91444619319076</v>
      </c>
      <c r="BB96" s="2">
        <f t="shared" si="149"/>
        <v>127.37826844233119</v>
      </c>
      <c r="BC96" s="2">
        <f t="shared" si="150"/>
        <v>127.38628030669595</v>
      </c>
      <c r="BD96" s="2">
        <f t="shared" si="151"/>
        <v>125.67303167409928</v>
      </c>
      <c r="BE96" s="2">
        <f t="shared" si="152"/>
        <v>126.9618213180872</v>
      </c>
      <c r="BF96" s="2">
        <f t="shared" si="153"/>
        <v>125.5521611267411</v>
      </c>
      <c r="BG96" s="2">
        <f t="shared" si="154"/>
        <v>128.29667610698814</v>
      </c>
      <c r="BH96" s="2">
        <f t="shared" si="155"/>
        <v>128.9837435087716</v>
      </c>
      <c r="BI96" s="2">
        <f t="shared" si="156"/>
        <v>128.71926283471882</v>
      </c>
      <c r="BJ96" s="2">
        <f t="shared" si="157"/>
        <v>128.67180634228549</v>
      </c>
      <c r="BK96" s="2">
        <f t="shared" si="158"/>
        <v>129.62043789785176</v>
      </c>
      <c r="BL96" s="2">
        <f t="shared" si="159"/>
        <v>130.25024479208943</v>
      </c>
      <c r="BM96" s="2">
        <f t="shared" si="160"/>
        <v>132.18354711220451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141.5640987804878</v>
      </c>
      <c r="DL96" s="2">
        <f t="shared" si="289"/>
        <v>144.09072195121951</v>
      </c>
      <c r="DM96" s="2">
        <f t="shared" si="289"/>
        <v>142.1068280487805</v>
      </c>
      <c r="DN96" s="2">
        <f t="shared" si="289"/>
        <v>144.17452091932464</v>
      </c>
      <c r="DO96" s="2">
        <f t="shared" si="289"/>
        <v>146.13522989386149</v>
      </c>
      <c r="DP96" s="2">
        <f t="shared" si="289"/>
        <v>142.16507467994313</v>
      </c>
      <c r="DQ96" s="2">
        <f t="shared" si="289"/>
        <v>140.0033556187766</v>
      </c>
      <c r="DR96" s="2">
        <f t="shared" si="289"/>
        <v>137.40072436974793</v>
      </c>
      <c r="DS96" s="2">
        <f t="shared" si="289"/>
        <v>141.57394204204206</v>
      </c>
      <c r="DT96" s="2">
        <f t="shared" si="289"/>
        <v>139.88883025130394</v>
      </c>
      <c r="DU96" s="2">
        <f t="shared" si="289"/>
        <v>144.03421369606005</v>
      </c>
      <c r="DV96" s="2">
        <f t="shared" si="289"/>
        <v>146.84209815078239</v>
      </c>
      <c r="DW96" s="2">
        <f t="shared" si="289"/>
        <v>144.88053513513512</v>
      </c>
      <c r="DX96" s="2">
        <f t="shared" si="289"/>
        <v>141.4072520053476</v>
      </c>
      <c r="DY96" s="2">
        <f t="shared" si="289"/>
        <v>138.82629032258063</v>
      </c>
      <c r="EA96" s="2">
        <f t="shared" si="228"/>
        <v>126.71250633746969</v>
      </c>
      <c r="EB96" s="2">
        <f t="shared" si="290"/>
        <v>126.87547875108412</v>
      </c>
      <c r="EC96" s="2">
        <f t="shared" si="291"/>
        <v>125.80518655387355</v>
      </c>
      <c r="ED96" s="2">
        <f t="shared" si="292"/>
        <v>126.03663254005656</v>
      </c>
      <c r="EE96" s="2">
        <f t="shared" si="293"/>
        <v>125.89262360410787</v>
      </c>
      <c r="EF96" s="2">
        <f t="shared" si="294"/>
        <v>124.23472714611999</v>
      </c>
      <c r="EG96" s="2">
        <f t="shared" si="295"/>
        <v>125.81574219177874</v>
      </c>
      <c r="EH96" s="2">
        <f t="shared" si="296"/>
        <v>124.54618674698798</v>
      </c>
      <c r="EI96" s="2">
        <f t="shared" si="297"/>
        <v>127.13016570598188</v>
      </c>
      <c r="EJ96" s="2">
        <f t="shared" si="298"/>
        <v>128.05971987951807</v>
      </c>
      <c r="EK96" s="2">
        <f t="shared" si="299"/>
        <v>127.67735325870892</v>
      </c>
      <c r="EL96" s="2">
        <f t="shared" si="300"/>
        <v>127.14656790370361</v>
      </c>
      <c r="EM96" s="2">
        <f t="shared" si="301"/>
        <v>128.35457488499912</v>
      </c>
      <c r="EN96" s="2">
        <f t="shared" si="302"/>
        <v>129.16563300604722</v>
      </c>
      <c r="EO96" s="2">
        <f t="shared" si="303"/>
        <v>131.48657709386609</v>
      </c>
      <c r="EQ96" s="2">
        <f t="shared" si="304"/>
        <v>127.05837157846719</v>
      </c>
      <c r="ER96" s="2">
        <f t="shared" si="305"/>
        <v>126.11353755428662</v>
      </c>
      <c r="ES96" s="2">
        <f t="shared" si="305"/>
        <v>125.84458071330272</v>
      </c>
      <c r="ET96" s="2">
        <f t="shared" si="305"/>
        <v>126.19560927092611</v>
      </c>
      <c r="EU96" s="2">
        <f t="shared" si="305"/>
        <v>125.83024873910185</v>
      </c>
      <c r="EV96" s="2">
        <f t="shared" si="305"/>
        <v>124.2130461890454</v>
      </c>
      <c r="EW96" s="2">
        <f t="shared" si="305"/>
        <v>125.89925035106641</v>
      </c>
      <c r="EX96" s="2">
        <f t="shared" si="305"/>
        <v>124.83948743342195</v>
      </c>
      <c r="EY96" s="2">
        <f t="shared" si="305"/>
        <v>127.0210495739901</v>
      </c>
      <c r="EZ96" s="2">
        <f t="shared" si="305"/>
        <v>127.98583941907286</v>
      </c>
      <c r="FA96" s="2">
        <f t="shared" si="305"/>
        <v>128.01524336794509</v>
      </c>
      <c r="FB96" s="2">
        <f t="shared" si="305"/>
        <v>127.03121512220797</v>
      </c>
      <c r="FC96" s="2">
        <f t="shared" si="305"/>
        <v>128.43333803488466</v>
      </c>
      <c r="FD96" s="2">
        <f t="shared" si="305"/>
        <v>129.16757783662999</v>
      </c>
      <c r="FE96" s="2">
        <f t="shared" si="305"/>
        <v>136.69364534651714</v>
      </c>
      <c r="FG96" s="2">
        <f t="shared" si="306"/>
        <v>0.92815059007314193</v>
      </c>
      <c r="FH96" s="2">
        <f t="shared" si="307"/>
        <v>0.93168260439441841</v>
      </c>
      <c r="FI96" s="2">
        <f t="shared" si="307"/>
        <v>0.93195892743829079</v>
      </c>
      <c r="FJ96" s="2">
        <f t="shared" si="307"/>
        <v>0.92604588198448612</v>
      </c>
      <c r="FK96" s="2">
        <f t="shared" si="307"/>
        <v>0.92620732293074937</v>
      </c>
      <c r="FL96" s="2">
        <f t="shared" si="307"/>
        <v>0.9197820300406232</v>
      </c>
      <c r="FM96" s="2">
        <f t="shared" si="307"/>
        <v>0.91922961289930716</v>
      </c>
      <c r="FN96" s="2">
        <f t="shared" si="307"/>
        <v>0.92178583362935884</v>
      </c>
      <c r="FO96" s="2">
        <f t="shared" si="307"/>
        <v>0.91922275660392316</v>
      </c>
      <c r="FP96" s="2">
        <f t="shared" si="307"/>
        <v>0.92187344418671091</v>
      </c>
      <c r="FQ96" s="2">
        <f t="shared" si="307"/>
        <v>0.93634633194356687</v>
      </c>
      <c r="FR96" s="2">
        <f t="shared" si="307"/>
        <v>0.9225487703793378</v>
      </c>
      <c r="FS96" s="2">
        <f t="shared" si="307"/>
        <v>0.92340947283930819</v>
      </c>
      <c r="FT96" s="2">
        <f t="shared" si="307"/>
        <v>0.91139984308958577</v>
      </c>
      <c r="FU96" s="2">
        <f t="shared" si="307"/>
        <v>0.90580884005771289</v>
      </c>
      <c r="FW96" s="2">
        <f t="shared" si="324"/>
        <v>1.383164110169794E-3</v>
      </c>
      <c r="FX96" s="2">
        <f t="shared" si="164"/>
        <v>1.9119702200383491E-3</v>
      </c>
      <c r="FY96" s="2">
        <f t="shared" si="165"/>
        <v>1.9918558589296733E-3</v>
      </c>
      <c r="FZ96" s="2">
        <f t="shared" si="166"/>
        <v>1.6629133117760635E-3</v>
      </c>
      <c r="GA96" s="2">
        <f t="shared" si="167"/>
        <v>1.5936930953145269E-3</v>
      </c>
      <c r="GB96" s="2">
        <f t="shared" si="168"/>
        <v>1.4552793967641774E-3</v>
      </c>
      <c r="GC96" s="2">
        <f t="shared" si="169"/>
        <v>1.6776537292525939E-3</v>
      </c>
      <c r="GD96" s="2">
        <f t="shared" si="170"/>
        <v>1.9346545546527329E-3</v>
      </c>
      <c r="GE96" s="2">
        <f t="shared" si="171"/>
        <v>1.9981981231903733E-3</v>
      </c>
      <c r="GF96" s="2">
        <f t="shared" si="172"/>
        <v>1.9493981019610431E-3</v>
      </c>
      <c r="GG96" s="2">
        <f t="shared" si="173"/>
        <v>2.1764806522464116E-3</v>
      </c>
      <c r="GH96" s="2">
        <f t="shared" si="174"/>
        <v>1.7736640821105218E-3</v>
      </c>
      <c r="GI96" s="2">
        <f t="shared" si="175"/>
        <v>1.6632836329640056E-3</v>
      </c>
      <c r="GJ96" s="2">
        <f t="shared" si="176"/>
        <v>1.2452841577371286E-3</v>
      </c>
      <c r="GK96" s="2">
        <f t="shared" si="177"/>
        <v>1.081974617710961E-3</v>
      </c>
      <c r="GM96" s="86">
        <f t="shared" si="325"/>
        <v>6.5604367393667321E-4</v>
      </c>
      <c r="GN96" s="86">
        <f t="shared" si="178"/>
        <v>2.4071752611537462E-4</v>
      </c>
      <c r="GO96" s="86">
        <f t="shared" si="179"/>
        <v>1.2840255550041911E-4</v>
      </c>
      <c r="GP96" s="86">
        <f t="shared" si="180"/>
        <v>5.069826873965032E-6</v>
      </c>
      <c r="GQ96" s="86">
        <f t="shared" si="181"/>
        <v>3.9213209869500842E-7</v>
      </c>
      <c r="GR96" s="86">
        <f t="shared" si="182"/>
        <v>9.8342465083263579E-6</v>
      </c>
      <c r="GS96" s="86">
        <f t="shared" si="183"/>
        <v>5.4948212574732431E-6</v>
      </c>
      <c r="GT96" s="86">
        <f t="shared" si="184"/>
        <v>1.2100584796188719E-7</v>
      </c>
      <c r="GU96" s="86">
        <f t="shared" si="185"/>
        <v>1.9952954680147456E-4</v>
      </c>
      <c r="GV96" s="86">
        <f t="shared" si="186"/>
        <v>2.6481619688519059E-7</v>
      </c>
      <c r="GW96" s="86">
        <f t="shared" si="187"/>
        <v>2.6949591342504584E-10</v>
      </c>
      <c r="GX96" s="86">
        <f t="shared" si="188"/>
        <v>3.8976156724417402E-6</v>
      </c>
      <c r="GY96" s="86">
        <f t="shared" si="189"/>
        <v>3.0351533329042006E-5</v>
      </c>
      <c r="GZ96" s="86">
        <f t="shared" si="190"/>
        <v>8.4828471721370321E-5</v>
      </c>
      <c r="HA96" s="86">
        <f t="shared" si="191"/>
        <v>2.3918593725884291E-5</v>
      </c>
      <c r="HC96" s="86">
        <f t="shared" si="326"/>
        <v>6.9584065971622297E-2</v>
      </c>
      <c r="HD96" s="86">
        <f t="shared" si="192"/>
        <v>8.656900946228005E-2</v>
      </c>
      <c r="HE96" s="86">
        <f t="shared" si="193"/>
        <v>7.558563690831259E-2</v>
      </c>
      <c r="HF96" s="86">
        <f t="shared" si="194"/>
        <v>5.6476021394818443E-2</v>
      </c>
      <c r="HG96" s="86">
        <f t="shared" si="195"/>
        <v>8.8112268852228892E-2</v>
      </c>
      <c r="HH96" s="86">
        <f t="shared" si="196"/>
        <v>6.3147907101887502E-2</v>
      </c>
      <c r="HI96" s="86">
        <f t="shared" si="197"/>
        <v>6.4361920379290061E-2</v>
      </c>
      <c r="HJ96" s="86">
        <f t="shared" si="198"/>
        <v>8.9469087266582287E-2</v>
      </c>
      <c r="HK96" s="86">
        <f t="shared" si="199"/>
        <v>7.8153737612235902E-2</v>
      </c>
      <c r="HL96" s="86">
        <f t="shared" si="200"/>
        <v>7.8596335874847711E-2</v>
      </c>
      <c r="HM96" s="86">
        <f t="shared" si="201"/>
        <v>0.13274747019193484</v>
      </c>
      <c r="HN96" s="86">
        <f t="shared" si="202"/>
        <v>8.0811732982717613E-2</v>
      </c>
      <c r="HO96" s="86">
        <f t="shared" si="203"/>
        <v>8.463638501414851E-2</v>
      </c>
      <c r="HP96" s="86">
        <f t="shared" si="204"/>
        <v>3.148034481230011E-2</v>
      </c>
      <c r="HQ96" s="86">
        <f t="shared" si="205"/>
        <v>2.0843124572160889E-2</v>
      </c>
      <c r="HS96" s="86">
        <f t="shared" si="327"/>
        <v>1.2871176538238024E-25</v>
      </c>
      <c r="HT96" s="86">
        <f t="shared" si="206"/>
        <v>5.0058425084833561E-23</v>
      </c>
      <c r="HU96" s="86">
        <f t="shared" si="207"/>
        <v>1.0804072451614311E-25</v>
      </c>
      <c r="HV96" s="86">
        <f t="shared" si="208"/>
        <v>1.8304031308304314E-31</v>
      </c>
      <c r="HW96" s="86">
        <f t="shared" si="209"/>
        <v>2.0232579431419547E-26</v>
      </c>
      <c r="HX96" s="86">
        <f t="shared" si="210"/>
        <v>1.3922291650115669E-30</v>
      </c>
      <c r="HY96" s="86">
        <f t="shared" si="211"/>
        <v>5.9687798707810579E-32</v>
      </c>
      <c r="HZ96" s="86">
        <f t="shared" si="212"/>
        <v>1.3786251440821084E-30</v>
      </c>
      <c r="IA96" s="86">
        <f t="shared" si="213"/>
        <v>1.5200165699058685E-32</v>
      </c>
      <c r="IB96" s="86">
        <f t="shared" si="214"/>
        <v>4.9151254928216945E-31</v>
      </c>
      <c r="IC96" s="86">
        <f t="shared" si="215"/>
        <v>4.1743547107056478E-25</v>
      </c>
      <c r="ID96" s="86">
        <f t="shared" si="216"/>
        <v>4.50072261623034E-28</v>
      </c>
      <c r="IE96" s="86">
        <f t="shared" si="217"/>
        <v>3.7793778628762056E-30</v>
      </c>
      <c r="IF96" s="86">
        <f t="shared" si="218"/>
        <v>6.1571181437761021E-16</v>
      </c>
      <c r="IG96" s="86">
        <f t="shared" si="219"/>
        <v>5.3600524615516827E-17</v>
      </c>
      <c r="II96" s="86">
        <f t="shared" si="328"/>
        <v>7.0711977976867345E-147</v>
      </c>
      <c r="IJ96" s="86">
        <f t="shared" si="329"/>
        <v>2.8477846260602188E-133</v>
      </c>
      <c r="IK96" s="86">
        <f t="shared" si="330"/>
        <v>6.3933288854303515E-150</v>
      </c>
      <c r="IL96" s="86">
        <f t="shared" si="331"/>
        <v>5.6534026774334114E-180</v>
      </c>
      <c r="IM96" s="86">
        <f t="shared" si="332"/>
        <v>4.5480969882033708E-154</v>
      </c>
      <c r="IN96" s="86">
        <f t="shared" si="333"/>
        <v>1.6338111840157059E-179</v>
      </c>
      <c r="IO96" s="86">
        <f t="shared" si="334"/>
        <v>5.2723951054400932E-186</v>
      </c>
      <c r="IP96" s="86">
        <f t="shared" si="335"/>
        <v>3.929556359780945E-179</v>
      </c>
      <c r="IQ96" s="86">
        <f t="shared" si="336"/>
        <v>1.5460570326755312E-191</v>
      </c>
      <c r="IR96" s="86">
        <f t="shared" si="337"/>
        <v>5.054353541980085E-184</v>
      </c>
      <c r="IS96" s="86">
        <f t="shared" si="338"/>
        <v>1.5039629222949032E-147</v>
      </c>
      <c r="IT96" s="86">
        <f t="shared" si="339"/>
        <v>2.8610333364470042E-165</v>
      </c>
      <c r="IU96" s="86">
        <f t="shared" si="340"/>
        <v>6.1665730589824651E-180</v>
      </c>
      <c r="IV96" s="86">
        <f t="shared" si="341"/>
        <v>8.9553834130168861E-104</v>
      </c>
      <c r="IW96" s="86">
        <f t="shared" si="342"/>
        <v>2.6367998498583409E-77</v>
      </c>
      <c r="IY96" s="86">
        <f t="shared" si="343"/>
        <v>7.0240109645558976E-2</v>
      </c>
      <c r="IZ96" s="86">
        <f t="shared" si="344"/>
        <v>8.6809726988395425E-2</v>
      </c>
      <c r="JA96" s="86">
        <f t="shared" si="345"/>
        <v>7.5714039463813013E-2</v>
      </c>
      <c r="JB96" s="86">
        <f t="shared" si="346"/>
        <v>5.6481091221692405E-2</v>
      </c>
      <c r="JC96" s="86">
        <f t="shared" si="347"/>
        <v>8.8112660984327587E-2</v>
      </c>
      <c r="JD96" s="86">
        <f t="shared" si="348"/>
        <v>6.3157741348395829E-2</v>
      </c>
      <c r="JE96" s="86">
        <f t="shared" si="349"/>
        <v>6.4367415200547534E-2</v>
      </c>
      <c r="JF96" s="86">
        <f t="shared" si="350"/>
        <v>8.9469208272430253E-2</v>
      </c>
      <c r="JG96" s="86">
        <f t="shared" si="351"/>
        <v>7.8353267159037371E-2</v>
      </c>
      <c r="JH96" s="86">
        <f t="shared" si="352"/>
        <v>7.8596600691044599E-2</v>
      </c>
      <c r="JI96" s="86">
        <f t="shared" si="353"/>
        <v>0.13274747046143076</v>
      </c>
      <c r="JJ96" s="86">
        <f t="shared" si="354"/>
        <v>8.0815630598390059E-2</v>
      </c>
      <c r="JK96" s="86">
        <f t="shared" si="355"/>
        <v>8.4666736547477556E-2</v>
      </c>
      <c r="JL96" s="86">
        <f t="shared" si="356"/>
        <v>3.1565173284022099E-2</v>
      </c>
      <c r="JM96" s="86">
        <f t="shared" si="357"/>
        <v>2.0867043165886827E-2</v>
      </c>
    </row>
    <row r="97" spans="2:273" x14ac:dyDescent="0.25">
      <c r="B97" s="2">
        <v>70</v>
      </c>
      <c r="C97" s="37">
        <v>154.61699999999999</v>
      </c>
      <c r="D97" s="37">
        <v>163.63800000000001</v>
      </c>
      <c r="E97" s="37">
        <v>163</v>
      </c>
      <c r="F97" s="37">
        <v>153.12100000000001</v>
      </c>
      <c r="G97" s="37">
        <v>161.63800000000001</v>
      </c>
      <c r="H97" s="37">
        <v>148.86199999999999</v>
      </c>
      <c r="I97" s="37">
        <v>155.36799999999999</v>
      </c>
      <c r="J97" s="37">
        <v>161.702</v>
      </c>
      <c r="K97" s="37">
        <v>159.87700000000001</v>
      </c>
      <c r="L97" s="37">
        <v>155.929</v>
      </c>
      <c r="M97" s="37">
        <v>171.18199999999999</v>
      </c>
      <c r="N97" s="37">
        <v>161.727</v>
      </c>
      <c r="O97" s="37">
        <v>164.87299999999999</v>
      </c>
      <c r="P97" s="37">
        <v>148.05500000000001</v>
      </c>
      <c r="Q97" s="37">
        <v>137.69999999999999</v>
      </c>
      <c r="S97" s="4">
        <f t="shared" si="229"/>
        <v>153.83706720909532</v>
      </c>
      <c r="T97" s="4">
        <f t="shared" si="230"/>
        <v>160.40672479884452</v>
      </c>
      <c r="U97" s="4">
        <f t="shared" si="231"/>
        <v>157.86941650082096</v>
      </c>
      <c r="V97" s="4">
        <f t="shared" si="232"/>
        <v>151.86653530780322</v>
      </c>
      <c r="W97" s="4">
        <f t="shared" si="233"/>
        <v>160.50563455343428</v>
      </c>
      <c r="X97" s="4">
        <f t="shared" si="234"/>
        <v>150.7705384867844</v>
      </c>
      <c r="Y97" s="4">
        <f t="shared" si="235"/>
        <v>153.89302725047867</v>
      </c>
      <c r="Z97" s="4">
        <f t="shared" si="236"/>
        <v>158.58634500163581</v>
      </c>
      <c r="AA97" s="4">
        <f t="shared" si="237"/>
        <v>157.44094177911916</v>
      </c>
      <c r="AB97" s="4">
        <f t="shared" si="238"/>
        <v>156.68105319018133</v>
      </c>
      <c r="AC97" s="4">
        <f t="shared" si="239"/>
        <v>168.8355337501383</v>
      </c>
      <c r="AD97" s="4">
        <f t="shared" si="240"/>
        <v>159.10404883459631</v>
      </c>
      <c r="AE97" s="4">
        <f t="shared" si="241"/>
        <v>162.1988430616037</v>
      </c>
      <c r="AF97" s="4">
        <f t="shared" si="242"/>
        <v>147.95257602044973</v>
      </c>
      <c r="AG97" s="4">
        <f t="shared" si="243"/>
        <v>141.76844993417907</v>
      </c>
      <c r="AI97" s="4">
        <f t="shared" si="244"/>
        <v>0.77993279090466672</v>
      </c>
      <c r="AJ97" s="4">
        <f t="shared" si="245"/>
        <v>3.2312752011554835</v>
      </c>
      <c r="AK97" s="4">
        <f t="shared" si="246"/>
        <v>5.1305834991790391</v>
      </c>
      <c r="AL97" s="4">
        <f t="shared" si="247"/>
        <v>1.254464692196791</v>
      </c>
      <c r="AM97" s="4">
        <f t="shared" si="248"/>
        <v>1.1323654465657285</v>
      </c>
      <c r="AN97" s="4">
        <f t="shared" si="249"/>
        <v>-1.9085384867844084</v>
      </c>
      <c r="AO97" s="4">
        <f t="shared" si="250"/>
        <v>1.4749727495213278</v>
      </c>
      <c r="AP97" s="4">
        <f t="shared" si="251"/>
        <v>3.1156549983641924</v>
      </c>
      <c r="AQ97" s="4">
        <f t="shared" si="252"/>
        <v>2.4360582208808523</v>
      </c>
      <c r="AR97" s="4">
        <f t="shared" si="253"/>
        <v>-0.75205319018132855</v>
      </c>
      <c r="AS97" s="4">
        <f t="shared" si="254"/>
        <v>2.3464662498616917</v>
      </c>
      <c r="AT97" s="4">
        <f t="shared" si="255"/>
        <v>2.6229511654036912</v>
      </c>
      <c r="AU97" s="4">
        <f t="shared" si="256"/>
        <v>2.674156938396294</v>
      </c>
      <c r="AV97" s="4">
        <f t="shared" si="257"/>
        <v>0.10242397955028082</v>
      </c>
      <c r="AW97" s="4">
        <f t="shared" si="257"/>
        <v>-4.0684499341790854</v>
      </c>
      <c r="AY97" s="2">
        <f t="shared" si="308"/>
        <v>127.65483459129361</v>
      </c>
      <c r="AZ97" s="2">
        <f t="shared" si="147"/>
        <v>127.90338912308319</v>
      </c>
      <c r="BA97" s="2">
        <f t="shared" si="148"/>
        <v>126.80739578259508</v>
      </c>
      <c r="BB97" s="2">
        <f t="shared" si="149"/>
        <v>127.26236749827846</v>
      </c>
      <c r="BC97" s="2">
        <f t="shared" si="150"/>
        <v>127.24227869546824</v>
      </c>
      <c r="BD97" s="2">
        <f t="shared" si="151"/>
        <v>125.54625778825738</v>
      </c>
      <c r="BE97" s="2">
        <f t="shared" si="152"/>
        <v>126.85370801767925</v>
      </c>
      <c r="BF97" s="2">
        <f t="shared" si="153"/>
        <v>125.45154617582646</v>
      </c>
      <c r="BG97" s="2">
        <f t="shared" si="154"/>
        <v>128.1625891665343</v>
      </c>
      <c r="BH97" s="2">
        <f t="shared" si="155"/>
        <v>128.85346275970596</v>
      </c>
      <c r="BI97" s="2">
        <f t="shared" si="156"/>
        <v>128.6152076078979</v>
      </c>
      <c r="BJ97" s="2">
        <f t="shared" si="157"/>
        <v>128.51631156863914</v>
      </c>
      <c r="BK97" s="2">
        <f t="shared" si="158"/>
        <v>129.49388393207158</v>
      </c>
      <c r="BL97" s="2">
        <f t="shared" si="159"/>
        <v>130.14084371612105</v>
      </c>
      <c r="BM97" s="2">
        <f t="shared" si="160"/>
        <v>132.24389139495585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141.73308536585367</v>
      </c>
      <c r="DL97" s="2">
        <f t="shared" si="289"/>
        <v>144.32202439024388</v>
      </c>
      <c r="DM97" s="2">
        <f t="shared" si="289"/>
        <v>142.32290766550526</v>
      </c>
      <c r="DN97" s="2">
        <f t="shared" si="289"/>
        <v>144.43514662288936</v>
      </c>
      <c r="DO97" s="2">
        <f t="shared" si="289"/>
        <v>146.44088226282963</v>
      </c>
      <c r="DP97" s="2">
        <f t="shared" si="289"/>
        <v>142.41308534850643</v>
      </c>
      <c r="DQ97" s="2">
        <f t="shared" si="289"/>
        <v>140.19876292081548</v>
      </c>
      <c r="DR97" s="2">
        <f t="shared" si="289"/>
        <v>137.54334173669469</v>
      </c>
      <c r="DS97" s="2">
        <f t="shared" si="289"/>
        <v>141.78400690690691</v>
      </c>
      <c r="DT97" s="2">
        <f t="shared" si="289"/>
        <v>140.03959506875296</v>
      </c>
      <c r="DU97" s="2">
        <f t="shared" si="289"/>
        <v>144.2296811444653</v>
      </c>
      <c r="DV97" s="2">
        <f t="shared" si="289"/>
        <v>147.09796514935994</v>
      </c>
      <c r="DW97" s="2">
        <f t="shared" si="289"/>
        <v>145.12446447876448</v>
      </c>
      <c r="DX97" s="2">
        <f t="shared" si="289"/>
        <v>141.59025367647061</v>
      </c>
      <c r="DY97" s="2">
        <f t="shared" si="289"/>
        <v>138.97193548387096</v>
      </c>
      <c r="EA97" s="2">
        <f t="shared" si="228"/>
        <v>126.66036501991776</v>
      </c>
      <c r="EB97" s="2">
        <f t="shared" si="290"/>
        <v>126.80704529247373</v>
      </c>
      <c r="EC97" s="2">
        <f t="shared" si="291"/>
        <v>125.7742114376175</v>
      </c>
      <c r="ED97" s="2">
        <f t="shared" si="292"/>
        <v>126.01131650565506</v>
      </c>
      <c r="EE97" s="2">
        <f t="shared" si="293"/>
        <v>125.84739044042684</v>
      </c>
      <c r="EF97" s="2">
        <f t="shared" si="294"/>
        <v>124.20470299704752</v>
      </c>
      <c r="EG97" s="2">
        <f t="shared" si="295"/>
        <v>125.78412673431511</v>
      </c>
      <c r="EH97" s="2">
        <f t="shared" si="296"/>
        <v>124.51517713098386</v>
      </c>
      <c r="EI97" s="2">
        <f t="shared" si="297"/>
        <v>127.07117115207089</v>
      </c>
      <c r="EJ97" s="2">
        <f t="shared" si="298"/>
        <v>127.98904312705366</v>
      </c>
      <c r="EK97" s="2">
        <f t="shared" si="299"/>
        <v>127.64629361068658</v>
      </c>
      <c r="EL97" s="2">
        <f t="shared" si="300"/>
        <v>127.09381273202254</v>
      </c>
      <c r="EM97" s="2">
        <f t="shared" si="301"/>
        <v>128.31135760798136</v>
      </c>
      <c r="EN97" s="2">
        <f t="shared" si="302"/>
        <v>129.12574140061122</v>
      </c>
      <c r="EO97" s="2">
        <f t="shared" si="303"/>
        <v>131.59932524627919</v>
      </c>
      <c r="EQ97" s="2">
        <f t="shared" si="304"/>
        <v>126.99602372262777</v>
      </c>
      <c r="ER97" s="2">
        <f t="shared" si="305"/>
        <v>126.068661148866</v>
      </c>
      <c r="ES97" s="2">
        <f t="shared" si="305"/>
        <v>125.81234180693092</v>
      </c>
      <c r="ET97" s="2">
        <f t="shared" si="305"/>
        <v>126.16531472987039</v>
      </c>
      <c r="EU97" s="2">
        <f t="shared" si="305"/>
        <v>125.78692741127816</v>
      </c>
      <c r="EV97" s="2">
        <f t="shared" si="305"/>
        <v>124.18365226300308</v>
      </c>
      <c r="EW97" s="2">
        <f t="shared" si="305"/>
        <v>125.86503891212094</v>
      </c>
      <c r="EX97" s="2">
        <f t="shared" si="305"/>
        <v>124.79895905815954</v>
      </c>
      <c r="EY97" s="2">
        <f t="shared" si="305"/>
        <v>126.96552638718157</v>
      </c>
      <c r="EZ97" s="2">
        <f t="shared" si="305"/>
        <v>127.91753474205871</v>
      </c>
      <c r="FA97" s="2">
        <f t="shared" si="305"/>
        <v>127.97277429241335</v>
      </c>
      <c r="FB97" s="2">
        <f t="shared" si="305"/>
        <v>126.98204983305371</v>
      </c>
      <c r="FC97" s="2">
        <f t="shared" si="305"/>
        <v>128.3876710264397</v>
      </c>
      <c r="FD97" s="2">
        <f t="shared" si="305"/>
        <v>129.12758256434662</v>
      </c>
      <c r="FE97" s="2">
        <f t="shared" si="305"/>
        <v>136.60790866178789</v>
      </c>
      <c r="FG97" s="2">
        <f t="shared" si="306"/>
        <v>0.93405566126220096</v>
      </c>
      <c r="FH97" s="2">
        <f t="shared" si="307"/>
        <v>0.93731699522104694</v>
      </c>
      <c r="FI97" s="2">
        <f t="shared" si="307"/>
        <v>0.93757205588804648</v>
      </c>
      <c r="FJ97" s="2">
        <f t="shared" si="307"/>
        <v>0.93211127993891374</v>
      </c>
      <c r="FK97" s="2">
        <f t="shared" si="307"/>
        <v>0.93226044874113967</v>
      </c>
      <c r="FL97" s="2">
        <f t="shared" si="307"/>
        <v>0.92632028749841344</v>
      </c>
      <c r="FM97" s="2">
        <f t="shared" si="307"/>
        <v>0.92580926394571428</v>
      </c>
      <c r="FN97" s="2">
        <f t="shared" si="307"/>
        <v>0.92817352274496101</v>
      </c>
      <c r="FO97" s="2">
        <f t="shared" si="307"/>
        <v>0.9258029210902593</v>
      </c>
      <c r="FP97" s="2">
        <f t="shared" si="307"/>
        <v>0.92825453511994149</v>
      </c>
      <c r="FQ97" s="2">
        <f t="shared" si="307"/>
        <v>0.94162018920721091</v>
      </c>
      <c r="FR97" s="2">
        <f t="shared" si="307"/>
        <v>0.92887895850597801</v>
      </c>
      <c r="FS97" s="2">
        <f t="shared" si="307"/>
        <v>0.92967467710831941</v>
      </c>
      <c r="FT97" s="2">
        <f t="shared" si="307"/>
        <v>0.91856080852812305</v>
      </c>
      <c r="FU97" s="2">
        <f t="shared" si="307"/>
        <v>0.91337874139851127</v>
      </c>
      <c r="FW97" s="2">
        <f t="shared" si="324"/>
        <v>1.5164069312956188E-3</v>
      </c>
      <c r="FX97" s="2">
        <f t="shared" si="164"/>
        <v>2.096047013908935E-3</v>
      </c>
      <c r="FY97" s="2">
        <f t="shared" si="165"/>
        <v>2.1836068939979029E-3</v>
      </c>
      <c r="FZ97" s="2">
        <f t="shared" si="166"/>
        <v>1.8230557067212519E-3</v>
      </c>
      <c r="GA97" s="2">
        <f t="shared" si="167"/>
        <v>1.7471810896711661E-3</v>
      </c>
      <c r="GB97" s="2">
        <f t="shared" si="168"/>
        <v>1.5954581211707855E-3</v>
      </c>
      <c r="GC97" s="2">
        <f t="shared" si="169"/>
        <v>1.83921304528769E-3</v>
      </c>
      <c r="GD97" s="2">
        <f t="shared" si="170"/>
        <v>2.1209106640675966E-3</v>
      </c>
      <c r="GE97" s="2">
        <f t="shared" si="171"/>
        <v>2.1905583722225462E-3</v>
      </c>
      <c r="GF97" s="2">
        <f t="shared" si="172"/>
        <v>2.1370705861083641E-3</v>
      </c>
      <c r="GG97" s="2">
        <f t="shared" si="173"/>
        <v>2.3859625681112821E-3</v>
      </c>
      <c r="GH97" s="2">
        <f t="shared" si="174"/>
        <v>1.9444512589897197E-3</v>
      </c>
      <c r="GI97" s="2">
        <f t="shared" si="175"/>
        <v>1.8234616255573685E-3</v>
      </c>
      <c r="GJ97" s="2">
        <f t="shared" si="176"/>
        <v>1.3652629004957085E-3</v>
      </c>
      <c r="GK97" s="2">
        <f t="shared" si="177"/>
        <v>1.1862377493486588E-3</v>
      </c>
      <c r="GM97" s="86">
        <f t="shared" si="325"/>
        <v>1.5779594154385801E-4</v>
      </c>
      <c r="GN97" s="86">
        <f t="shared" si="178"/>
        <v>4.7654532894234404E-5</v>
      </c>
      <c r="GO97" s="86">
        <f t="shared" si="179"/>
        <v>2.2756582174254046E-5</v>
      </c>
      <c r="GP97" s="86">
        <f t="shared" si="180"/>
        <v>4.264579736299964E-7</v>
      </c>
      <c r="GQ97" s="86">
        <f t="shared" si="181"/>
        <v>2.4602437533262716E-8</v>
      </c>
      <c r="GR97" s="86">
        <f t="shared" si="182"/>
        <v>1.0739412627359085E-6</v>
      </c>
      <c r="GS97" s="86">
        <f t="shared" si="183"/>
        <v>5.6305640709670247E-7</v>
      </c>
      <c r="GT97" s="86">
        <f t="shared" si="184"/>
        <v>6.6354257009107585E-9</v>
      </c>
      <c r="GU97" s="86">
        <f t="shared" si="185"/>
        <v>4.4027752019603501E-5</v>
      </c>
      <c r="GV97" s="86">
        <f t="shared" si="186"/>
        <v>1.4042146287703419E-8</v>
      </c>
      <c r="GW97" s="86">
        <f t="shared" si="187"/>
        <v>4.0835607097017825E-12</v>
      </c>
      <c r="GX97" s="86">
        <f t="shared" si="188"/>
        <v>3.571259842145768E-7</v>
      </c>
      <c r="GY97" s="86">
        <f t="shared" si="189"/>
        <v>5.2050631829769974E-6</v>
      </c>
      <c r="GZ97" s="86">
        <f t="shared" si="190"/>
        <v>1.6448472695441026E-5</v>
      </c>
      <c r="HA97" s="86">
        <f t="shared" si="191"/>
        <v>3.6340162782593308E-6</v>
      </c>
      <c r="HC97" s="86">
        <f t="shared" si="326"/>
        <v>9.6143141584415517E-2</v>
      </c>
      <c r="HD97" s="86">
        <f t="shared" si="192"/>
        <v>0.11809126548584048</v>
      </c>
      <c r="HE97" s="86">
        <f t="shared" si="193"/>
        <v>0.10617996656470928</v>
      </c>
      <c r="HF97" s="86">
        <f t="shared" si="194"/>
        <v>8.2666015432283524E-2</v>
      </c>
      <c r="HG97" s="86">
        <f t="shared" si="195"/>
        <v>0.12172399865814026</v>
      </c>
      <c r="HH97" s="86">
        <f t="shared" si="196"/>
        <v>9.1035336586738499E-2</v>
      </c>
      <c r="HI97" s="86">
        <f t="shared" si="197"/>
        <v>9.4010262705763972E-2</v>
      </c>
      <c r="HJ97" s="86">
        <f t="shared" si="198"/>
        <v>0.12787712000030527</v>
      </c>
      <c r="HK97" s="86">
        <f t="shared" si="199"/>
        <v>0.11435088656790304</v>
      </c>
      <c r="HL97" s="86">
        <f t="shared" si="200"/>
        <v>0.11397287937903507</v>
      </c>
      <c r="HM97" s="86">
        <f t="shared" si="201"/>
        <v>0.17990614112893405</v>
      </c>
      <c r="HN97" s="86">
        <f t="shared" si="202"/>
        <v>0.11418660668854824</v>
      </c>
      <c r="HO97" s="86">
        <f t="shared" si="203"/>
        <v>0.12054147587768324</v>
      </c>
      <c r="HP97" s="86">
        <f t="shared" si="204"/>
        <v>5.3034862506141499E-2</v>
      </c>
      <c r="HQ97" s="86">
        <f t="shared" si="205"/>
        <v>3.6621106297926143E-2</v>
      </c>
      <c r="HS97" s="86">
        <f t="shared" si="327"/>
        <v>1.389832701481798E-24</v>
      </c>
      <c r="HT97" s="86">
        <f t="shared" si="206"/>
        <v>4.7540899143748572E-22</v>
      </c>
      <c r="HU97" s="86">
        <f t="shared" si="207"/>
        <v>1.3803577935698513E-24</v>
      </c>
      <c r="HV97" s="86">
        <f t="shared" si="208"/>
        <v>3.7516959418935022E-30</v>
      </c>
      <c r="HW97" s="86">
        <f t="shared" si="209"/>
        <v>2.5431239918835618E-25</v>
      </c>
      <c r="HX97" s="86">
        <f t="shared" si="210"/>
        <v>2.5594806305287044E-29</v>
      </c>
      <c r="HY97" s="86">
        <f t="shared" si="211"/>
        <v>1.3243994292961688E-30</v>
      </c>
      <c r="HZ97" s="86">
        <f t="shared" si="212"/>
        <v>2.8817416618186834E-29</v>
      </c>
      <c r="IA97" s="86">
        <f t="shared" si="213"/>
        <v>3.9772929835990011E-31</v>
      </c>
      <c r="IB97" s="86">
        <f t="shared" si="214"/>
        <v>1.1004194739343003E-29</v>
      </c>
      <c r="IC97" s="86">
        <f t="shared" si="215"/>
        <v>5.252136389776951E-24</v>
      </c>
      <c r="ID97" s="86">
        <f t="shared" si="216"/>
        <v>7.0591778242573677E-27</v>
      </c>
      <c r="IE97" s="86">
        <f t="shared" si="217"/>
        <v>7.2416708213398478E-29</v>
      </c>
      <c r="IF97" s="86">
        <f t="shared" si="218"/>
        <v>2.4930833592843178E-15</v>
      </c>
      <c r="IG97" s="86">
        <f t="shared" si="219"/>
        <v>2.3175657902114556E-16</v>
      </c>
      <c r="II97" s="86">
        <f t="shared" si="328"/>
        <v>7.5030002834269168E-143</v>
      </c>
      <c r="IJ97" s="86">
        <f t="shared" si="329"/>
        <v>1.951699449383776E-129</v>
      </c>
      <c r="IK97" s="86">
        <f t="shared" si="330"/>
        <v>1.4310614853113336E-145</v>
      </c>
      <c r="IL97" s="86">
        <f t="shared" si="331"/>
        <v>6.8889128931734465E-175</v>
      </c>
      <c r="IM97" s="86">
        <f t="shared" si="332"/>
        <v>9.4529513534550596E-150</v>
      </c>
      <c r="IN97" s="86">
        <f t="shared" si="333"/>
        <v>1.5235846957678974E-174</v>
      </c>
      <c r="IO97" s="86">
        <f t="shared" si="334"/>
        <v>9.7106655702447811E-181</v>
      </c>
      <c r="IP97" s="86">
        <f t="shared" si="335"/>
        <v>5.9995238158794683E-174</v>
      </c>
      <c r="IQ97" s="86">
        <f t="shared" si="336"/>
        <v>5.8132633430127943E-186</v>
      </c>
      <c r="IR97" s="86">
        <f t="shared" si="337"/>
        <v>1.0886500089416488E-178</v>
      </c>
      <c r="IS97" s="86">
        <f t="shared" si="338"/>
        <v>3.3044448532832477E-143</v>
      </c>
      <c r="IT97" s="86">
        <f t="shared" si="339"/>
        <v>1.478421991764686E-160</v>
      </c>
      <c r="IU97" s="86">
        <f t="shared" si="340"/>
        <v>7.4986535805056678E-175</v>
      </c>
      <c r="IV97" s="86">
        <f t="shared" si="341"/>
        <v>5.4689123280526494E-101</v>
      </c>
      <c r="IW97" s="86">
        <f t="shared" si="342"/>
        <v>2.7689367971486102E-75</v>
      </c>
      <c r="IY97" s="86">
        <f t="shared" si="343"/>
        <v>9.6300937525959376E-2</v>
      </c>
      <c r="IZ97" s="86">
        <f t="shared" si="344"/>
        <v>0.11813892001873472</v>
      </c>
      <c r="JA97" s="86">
        <f t="shared" si="345"/>
        <v>0.10620272314688353</v>
      </c>
      <c r="JB97" s="86">
        <f t="shared" si="346"/>
        <v>8.2666441890257153E-2</v>
      </c>
      <c r="JC97" s="86">
        <f t="shared" si="347"/>
        <v>0.1217240232605778</v>
      </c>
      <c r="JD97" s="86">
        <f t="shared" si="348"/>
        <v>9.1036410528001238E-2</v>
      </c>
      <c r="JE97" s="86">
        <f t="shared" si="349"/>
        <v>9.4010825762171069E-2</v>
      </c>
      <c r="JF97" s="86">
        <f t="shared" si="350"/>
        <v>0.12787712663573098</v>
      </c>
      <c r="JG97" s="86">
        <f t="shared" si="351"/>
        <v>0.11439491431992264</v>
      </c>
      <c r="JH97" s="86">
        <f t="shared" si="352"/>
        <v>0.11397289342118136</v>
      </c>
      <c r="JI97" s="86">
        <f t="shared" si="353"/>
        <v>0.17990614113301762</v>
      </c>
      <c r="JJ97" s="86">
        <f t="shared" si="354"/>
        <v>0.11418696381453246</v>
      </c>
      <c r="JK97" s="86">
        <f t="shared" si="355"/>
        <v>0.12054668094086622</v>
      </c>
      <c r="JL97" s="86">
        <f t="shared" si="356"/>
        <v>5.305131097883943E-2</v>
      </c>
      <c r="JM97" s="86">
        <f t="shared" si="357"/>
        <v>3.662474031420463E-2</v>
      </c>
    </row>
    <row r="98" spans="2:273" x14ac:dyDescent="0.25">
      <c r="B98" s="2">
        <v>71</v>
      </c>
      <c r="C98" s="37">
        <v>165.4</v>
      </c>
      <c r="D98" s="37">
        <v>173.58600000000001</v>
      </c>
      <c r="E98" s="37">
        <v>175.10300000000001</v>
      </c>
      <c r="F98" s="37">
        <v>167.39699999999999</v>
      </c>
      <c r="G98" s="37">
        <v>174.172</v>
      </c>
      <c r="H98" s="37">
        <v>160.5</v>
      </c>
      <c r="I98" s="37">
        <v>165.54400000000001</v>
      </c>
      <c r="J98" s="37">
        <v>173.28100000000001</v>
      </c>
      <c r="K98" s="37">
        <v>168.684</v>
      </c>
      <c r="L98" s="37">
        <v>166.857</v>
      </c>
      <c r="M98" s="37">
        <v>181.21799999999999</v>
      </c>
      <c r="N98" s="37">
        <v>173.14500000000001</v>
      </c>
      <c r="O98" s="37">
        <v>178.345</v>
      </c>
      <c r="P98" s="37">
        <v>159.85499999999999</v>
      </c>
      <c r="Q98" s="37">
        <v>148.6</v>
      </c>
      <c r="S98" s="4">
        <f t="shared" si="229"/>
        <v>160.79479611183808</v>
      </c>
      <c r="T98" s="4">
        <f t="shared" si="230"/>
        <v>168.44341863005855</v>
      </c>
      <c r="U98" s="4">
        <f t="shared" si="231"/>
        <v>166.49175264329938</v>
      </c>
      <c r="V98" s="4">
        <f t="shared" si="232"/>
        <v>159.82287615267131</v>
      </c>
      <c r="W98" s="4">
        <f t="shared" si="233"/>
        <v>169.04600810175046</v>
      </c>
      <c r="X98" s="4">
        <f t="shared" si="234"/>
        <v>158.47069175795099</v>
      </c>
      <c r="Y98" s="4">
        <f t="shared" si="235"/>
        <v>162.44783079100375</v>
      </c>
      <c r="Z98" s="4">
        <f t="shared" si="236"/>
        <v>167.9877393863583</v>
      </c>
      <c r="AA98" s="4">
        <f t="shared" si="237"/>
        <v>166.41860969403527</v>
      </c>
      <c r="AB98" s="4">
        <f t="shared" si="238"/>
        <v>165.03043901468857</v>
      </c>
      <c r="AC98" s="4">
        <f t="shared" si="239"/>
        <v>177.86210708879941</v>
      </c>
      <c r="AD98" s="4">
        <f t="shared" si="240"/>
        <v>167.59995780570551</v>
      </c>
      <c r="AE98" s="4">
        <f t="shared" si="241"/>
        <v>171.44628959917409</v>
      </c>
      <c r="AF98" s="4">
        <f t="shared" si="242"/>
        <v>156.40693197372875</v>
      </c>
      <c r="AG98" s="4">
        <f t="shared" si="243"/>
        <v>147.05485780077731</v>
      </c>
      <c r="AI98" s="4">
        <f t="shared" si="244"/>
        <v>4.6052038881619239</v>
      </c>
      <c r="AJ98" s="4">
        <f t="shared" si="245"/>
        <v>5.1425813699414675</v>
      </c>
      <c r="AK98" s="4">
        <f t="shared" si="246"/>
        <v>8.6112473567006305</v>
      </c>
      <c r="AL98" s="4">
        <f t="shared" si="247"/>
        <v>7.5741238473286785</v>
      </c>
      <c r="AM98" s="4">
        <f t="shared" si="248"/>
        <v>5.1259918982495378</v>
      </c>
      <c r="AN98" s="4">
        <f t="shared" si="249"/>
        <v>2.0293082420490123</v>
      </c>
      <c r="AO98" s="4">
        <f t="shared" si="250"/>
        <v>3.0961692089962582</v>
      </c>
      <c r="AP98" s="4">
        <f t="shared" si="251"/>
        <v>5.2932606136417064</v>
      </c>
      <c r="AQ98" s="4">
        <f t="shared" si="252"/>
        <v>2.2653903059647291</v>
      </c>
      <c r="AR98" s="4">
        <f t="shared" si="253"/>
        <v>1.8265609853114313</v>
      </c>
      <c r="AS98" s="4">
        <f t="shared" si="254"/>
        <v>3.3558929112005842</v>
      </c>
      <c r="AT98" s="4">
        <f t="shared" si="255"/>
        <v>5.5450421942944956</v>
      </c>
      <c r="AU98" s="4">
        <f t="shared" si="256"/>
        <v>6.8987104008259053</v>
      </c>
      <c r="AV98" s="4">
        <f t="shared" si="257"/>
        <v>3.448068026271244</v>
      </c>
      <c r="AW98" s="4">
        <f t="shared" si="257"/>
        <v>1.5451421992226813</v>
      </c>
      <c r="AY98" s="2">
        <f t="shared" si="308"/>
        <v>127.53393483273447</v>
      </c>
      <c r="AZ98" s="2">
        <f t="shared" si="147"/>
        <v>127.76104163575468</v>
      </c>
      <c r="BA98" s="2">
        <f t="shared" si="148"/>
        <v>126.7048717712605</v>
      </c>
      <c r="BB98" s="2">
        <f t="shared" si="149"/>
        <v>127.1516798489517</v>
      </c>
      <c r="BC98" s="2">
        <f t="shared" si="150"/>
        <v>127.10373060484771</v>
      </c>
      <c r="BD98" s="2">
        <f t="shared" si="151"/>
        <v>125.42497521594164</v>
      </c>
      <c r="BE98" s="2">
        <f t="shared" si="152"/>
        <v>126.74987390762006</v>
      </c>
      <c r="BF98" s="2">
        <f t="shared" si="153"/>
        <v>125.35510897141152</v>
      </c>
      <c r="BG98" s="2">
        <f t="shared" si="154"/>
        <v>128.03239636185975</v>
      </c>
      <c r="BH98" s="2">
        <f t="shared" si="155"/>
        <v>128.72629468908119</v>
      </c>
      <c r="BI98" s="2">
        <f t="shared" si="156"/>
        <v>128.51568989378967</v>
      </c>
      <c r="BJ98" s="2">
        <f t="shared" si="157"/>
        <v>128.36667473399282</v>
      </c>
      <c r="BK98" s="2">
        <f t="shared" si="158"/>
        <v>129.37188365814561</v>
      </c>
      <c r="BL98" s="2">
        <f t="shared" si="159"/>
        <v>130.03499076885703</v>
      </c>
      <c r="BM98" s="2">
        <f t="shared" si="160"/>
        <v>132.30785386778513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141.90207195121951</v>
      </c>
      <c r="DL98" s="2">
        <f t="shared" si="289"/>
        <v>144.55332682926829</v>
      </c>
      <c r="DM98" s="2">
        <f t="shared" si="289"/>
        <v>142.53898728222998</v>
      </c>
      <c r="DN98" s="2">
        <f t="shared" si="289"/>
        <v>144.69577232645409</v>
      </c>
      <c r="DO98" s="2">
        <f t="shared" si="289"/>
        <v>146.7465346317978</v>
      </c>
      <c r="DP98" s="2">
        <f t="shared" si="289"/>
        <v>142.66109601706972</v>
      </c>
      <c r="DQ98" s="2">
        <f t="shared" si="289"/>
        <v>140.39417022285437</v>
      </c>
      <c r="DR98" s="2">
        <f t="shared" si="289"/>
        <v>137.68595910364147</v>
      </c>
      <c r="DS98" s="2">
        <f t="shared" si="289"/>
        <v>141.99407177177179</v>
      </c>
      <c r="DT98" s="2">
        <f t="shared" si="289"/>
        <v>140.190359886202</v>
      </c>
      <c r="DU98" s="2">
        <f t="shared" si="289"/>
        <v>144.42514859287056</v>
      </c>
      <c r="DV98" s="2">
        <f t="shared" si="289"/>
        <v>147.35383214793745</v>
      </c>
      <c r="DW98" s="2">
        <f t="shared" si="289"/>
        <v>145.36839382239381</v>
      </c>
      <c r="DX98" s="2">
        <f t="shared" si="289"/>
        <v>141.77325534759359</v>
      </c>
      <c r="DY98" s="2">
        <f t="shared" si="289"/>
        <v>139.1175806451613</v>
      </c>
      <c r="EA98" s="2">
        <f t="shared" si="228"/>
        <v>126.60822370236583</v>
      </c>
      <c r="EB98" s="2">
        <f t="shared" si="290"/>
        <v>126.73861183386335</v>
      </c>
      <c r="EC98" s="2">
        <f t="shared" si="291"/>
        <v>125.74323632136142</v>
      </c>
      <c r="ED98" s="2">
        <f t="shared" si="292"/>
        <v>125.98600047125355</v>
      </c>
      <c r="EE98" s="2">
        <f t="shared" si="293"/>
        <v>125.80215727674582</v>
      </c>
      <c r="EF98" s="2">
        <f t="shared" si="294"/>
        <v>124.17467884797504</v>
      </c>
      <c r="EG98" s="2">
        <f t="shared" si="295"/>
        <v>125.75251127685146</v>
      </c>
      <c r="EH98" s="2">
        <f t="shared" si="296"/>
        <v>124.48416751497973</v>
      </c>
      <c r="EI98" s="2">
        <f t="shared" si="297"/>
        <v>127.01217659815991</v>
      </c>
      <c r="EJ98" s="2">
        <f t="shared" si="298"/>
        <v>127.91836637458925</v>
      </c>
      <c r="EK98" s="2">
        <f t="shared" si="299"/>
        <v>127.61523396266425</v>
      </c>
      <c r="EL98" s="2">
        <f t="shared" si="300"/>
        <v>127.04105756034149</v>
      </c>
      <c r="EM98" s="2">
        <f t="shared" si="301"/>
        <v>128.26814033096363</v>
      </c>
      <c r="EN98" s="2">
        <f t="shared" si="302"/>
        <v>129.08584979517525</v>
      </c>
      <c r="EO98" s="2">
        <f t="shared" si="303"/>
        <v>131.7120733986923</v>
      </c>
      <c r="EQ98" s="2">
        <f t="shared" si="304"/>
        <v>126.93367586678835</v>
      </c>
      <c r="ER98" s="2">
        <f t="shared" si="305"/>
        <v>126.02378474344538</v>
      </c>
      <c r="ES98" s="2">
        <f t="shared" si="305"/>
        <v>125.78010290055913</v>
      </c>
      <c r="ET98" s="2">
        <f t="shared" si="305"/>
        <v>126.13502018881466</v>
      </c>
      <c r="EU98" s="2">
        <f t="shared" si="305"/>
        <v>125.74360608345448</v>
      </c>
      <c r="EV98" s="2">
        <f t="shared" si="305"/>
        <v>124.15425833696077</v>
      </c>
      <c r="EW98" s="2">
        <f t="shared" si="305"/>
        <v>125.83082747317545</v>
      </c>
      <c r="EX98" s="2">
        <f t="shared" si="305"/>
        <v>124.75843068289711</v>
      </c>
      <c r="EY98" s="2">
        <f t="shared" si="305"/>
        <v>126.91000320037304</v>
      </c>
      <c r="EZ98" s="2">
        <f t="shared" si="305"/>
        <v>127.84923006504457</v>
      </c>
      <c r="FA98" s="2">
        <f t="shared" si="305"/>
        <v>127.93030521688161</v>
      </c>
      <c r="FB98" s="2">
        <f t="shared" si="305"/>
        <v>126.93288454389946</v>
      </c>
      <c r="FC98" s="2">
        <f t="shared" si="305"/>
        <v>128.34200401799473</v>
      </c>
      <c r="FD98" s="2">
        <f t="shared" si="305"/>
        <v>129.08758729206326</v>
      </c>
      <c r="FE98" s="2">
        <f t="shared" si="305"/>
        <v>136.52217197705863</v>
      </c>
      <c r="FG98" s="2">
        <f t="shared" si="306"/>
        <v>0.93950704473887725</v>
      </c>
      <c r="FH98" s="2">
        <f t="shared" si="307"/>
        <v>0.94251536802318936</v>
      </c>
      <c r="FI98" s="2">
        <f t="shared" si="307"/>
        <v>0.94275056816955871</v>
      </c>
      <c r="FJ98" s="2">
        <f t="shared" si="307"/>
        <v>0.93771267990316853</v>
      </c>
      <c r="FK98" s="2">
        <f t="shared" si="307"/>
        <v>0.93785036163436564</v>
      </c>
      <c r="FL98" s="2">
        <f t="shared" si="307"/>
        <v>0.93236482362328776</v>
      </c>
      <c r="FM98" s="2">
        <f t="shared" si="307"/>
        <v>0.93189264102104408</v>
      </c>
      <c r="FN98" s="2">
        <f t="shared" si="307"/>
        <v>0.93407684303951677</v>
      </c>
      <c r="FO98" s="2">
        <f t="shared" si="307"/>
        <v>0.93188677999328096</v>
      </c>
      <c r="FP98" s="2">
        <f t="shared" si="307"/>
        <v>0.93415166948390205</v>
      </c>
      <c r="FQ98" s="2">
        <f t="shared" si="307"/>
        <v>0.94648206935703527</v>
      </c>
      <c r="FR98" s="2">
        <f t="shared" si="307"/>
        <v>0.93472837721976654</v>
      </c>
      <c r="FS98" s="2">
        <f t="shared" si="307"/>
        <v>0.93546319815107282</v>
      </c>
      <c r="FT98" s="2">
        <f t="shared" si="307"/>
        <v>0.925190507302451</v>
      </c>
      <c r="FU98" s="2">
        <f t="shared" si="307"/>
        <v>0.92039373563717031</v>
      </c>
      <c r="FW98" s="2">
        <f t="shared" si="324"/>
        <v>1.6624639178334755E-3</v>
      </c>
      <c r="FX98" s="2">
        <f t="shared" si="164"/>
        <v>2.2978051801645187E-3</v>
      </c>
      <c r="FY98" s="2">
        <f t="shared" si="165"/>
        <v>2.3937730509607006E-3</v>
      </c>
      <c r="FZ98" s="2">
        <f t="shared" si="166"/>
        <v>1.9985893106414265E-3</v>
      </c>
      <c r="GA98" s="2">
        <f t="shared" si="167"/>
        <v>1.9154230964739719E-3</v>
      </c>
      <c r="GB98" s="2">
        <f t="shared" si="168"/>
        <v>1.7491158067117715E-3</v>
      </c>
      <c r="GC98" s="2">
        <f t="shared" si="169"/>
        <v>2.0162992221077307E-3</v>
      </c>
      <c r="GD98" s="2">
        <f t="shared" si="170"/>
        <v>2.3250565422464234E-3</v>
      </c>
      <c r="GE98" s="2">
        <f t="shared" si="171"/>
        <v>2.4013919796496714E-3</v>
      </c>
      <c r="GF98" s="2">
        <f t="shared" si="172"/>
        <v>2.3427682676498366E-3</v>
      </c>
      <c r="GG98" s="2">
        <f t="shared" si="173"/>
        <v>2.6155538496067895E-3</v>
      </c>
      <c r="GH98" s="2">
        <f t="shared" si="174"/>
        <v>2.1316485177587555E-3</v>
      </c>
      <c r="GI98" s="2">
        <f t="shared" si="175"/>
        <v>1.9990342352521986E-3</v>
      </c>
      <c r="GJ98" s="2">
        <f t="shared" si="176"/>
        <v>1.4967838488692186E-3</v>
      </c>
      <c r="GK98" s="2">
        <f t="shared" si="177"/>
        <v>1.3005349864739352E-3</v>
      </c>
      <c r="GM98" s="86">
        <f t="shared" si="325"/>
        <v>3.2904841682985667E-5</v>
      </c>
      <c r="GN98" s="86">
        <f t="shared" si="178"/>
        <v>8.0338887155272095E-6</v>
      </c>
      <c r="GO98" s="86">
        <f t="shared" si="179"/>
        <v>3.4040070889749093E-6</v>
      </c>
      <c r="GP98" s="86">
        <f t="shared" si="180"/>
        <v>2.7970427010000738E-8</v>
      </c>
      <c r="GQ98" s="86">
        <f t="shared" si="181"/>
        <v>1.1956044010416448E-9</v>
      </c>
      <c r="GR98" s="86">
        <f t="shared" si="182"/>
        <v>9.4939933413130841E-8</v>
      </c>
      <c r="GS98" s="86">
        <f t="shared" si="183"/>
        <v>4.665944621535827E-8</v>
      </c>
      <c r="GT98" s="86">
        <f t="shared" si="184"/>
        <v>2.8081808521530944E-10</v>
      </c>
      <c r="GU98" s="86">
        <f t="shared" si="185"/>
        <v>8.481298282992155E-6</v>
      </c>
      <c r="GV98" s="86">
        <f t="shared" si="186"/>
        <v>5.633771374294938E-10</v>
      </c>
      <c r="GW98" s="86">
        <f t="shared" si="187"/>
        <v>4.2091784716234629E-14</v>
      </c>
      <c r="GX98" s="86">
        <f t="shared" si="188"/>
        <v>2.6075878313509597E-8</v>
      </c>
      <c r="GY98" s="86">
        <f t="shared" si="189"/>
        <v>7.6854307815230756E-7</v>
      </c>
      <c r="GZ98" s="86">
        <f t="shared" si="190"/>
        <v>2.762637413046595E-6</v>
      </c>
      <c r="HA98" s="86">
        <f t="shared" si="191"/>
        <v>4.6803495891511288E-7</v>
      </c>
      <c r="HC98" s="86">
        <f t="shared" si="326"/>
        <v>0.13025735011377032</v>
      </c>
      <c r="HD98" s="86">
        <f t="shared" si="192"/>
        <v>0.15798015281449529</v>
      </c>
      <c r="HE98" s="86">
        <f t="shared" si="193"/>
        <v>0.14585930174641498</v>
      </c>
      <c r="HF98" s="86">
        <f t="shared" si="194"/>
        <v>0.11793491018837168</v>
      </c>
      <c r="HG98" s="86">
        <f t="shared" si="195"/>
        <v>0.16461440860681212</v>
      </c>
      <c r="HH98" s="86">
        <f t="shared" si="196"/>
        <v>0.12806559056332986</v>
      </c>
      <c r="HI98" s="86">
        <f t="shared" si="197"/>
        <v>0.13372553663645309</v>
      </c>
      <c r="HJ98" s="86">
        <f t="shared" si="198"/>
        <v>0.178027660748244</v>
      </c>
      <c r="HK98" s="86">
        <f t="shared" si="199"/>
        <v>0.16249475011737044</v>
      </c>
      <c r="HL98" s="86">
        <f t="shared" si="200"/>
        <v>0.16082738320019302</v>
      </c>
      <c r="HM98" s="86">
        <f t="shared" si="201"/>
        <v>0.23850423320122488</v>
      </c>
      <c r="HN98" s="86">
        <f t="shared" si="202"/>
        <v>0.15756457290322443</v>
      </c>
      <c r="HO98" s="86">
        <f t="shared" si="203"/>
        <v>0.16737024630176392</v>
      </c>
      <c r="HP98" s="86">
        <f t="shared" si="204"/>
        <v>8.5536190197650977E-2</v>
      </c>
      <c r="HQ98" s="86">
        <f t="shared" si="205"/>
        <v>6.1606386330894602E-2</v>
      </c>
      <c r="HS98" s="86">
        <f t="shared" si="327"/>
        <v>1.4254979336953362E-23</v>
      </c>
      <c r="HT98" s="86">
        <f t="shared" si="206"/>
        <v>4.2883176498711212E-21</v>
      </c>
      <c r="HU98" s="86">
        <f t="shared" si="207"/>
        <v>1.6627493027640022E-23</v>
      </c>
      <c r="HV98" s="86">
        <f t="shared" si="208"/>
        <v>7.1913095725700601E-29</v>
      </c>
      <c r="HW98" s="86">
        <f t="shared" si="209"/>
        <v>3.0212256601872457E-24</v>
      </c>
      <c r="HX98" s="86">
        <f t="shared" si="210"/>
        <v>4.41315248696759E-28</v>
      </c>
      <c r="HY98" s="86">
        <f t="shared" si="211"/>
        <v>2.7414404619543458E-29</v>
      </c>
      <c r="HZ98" s="86">
        <f t="shared" si="212"/>
        <v>5.6167446958340188E-28</v>
      </c>
      <c r="IA98" s="86">
        <f t="shared" si="213"/>
        <v>9.64860104983669E-30</v>
      </c>
      <c r="IB98" s="86">
        <f t="shared" si="214"/>
        <v>2.2923663667222345E-28</v>
      </c>
      <c r="IC98" s="86">
        <f t="shared" si="215"/>
        <v>6.2257929751513759E-23</v>
      </c>
      <c r="ID98" s="86">
        <f t="shared" si="216"/>
        <v>1.0399396733863918E-25</v>
      </c>
      <c r="IE98" s="86">
        <f t="shared" si="217"/>
        <v>1.2976888922689454E-27</v>
      </c>
      <c r="IF98" s="86">
        <f t="shared" si="218"/>
        <v>9.8040731583229419E-15</v>
      </c>
      <c r="IG98" s="86">
        <f t="shared" si="219"/>
        <v>9.7254231076416956E-16</v>
      </c>
      <c r="II98" s="86">
        <f t="shared" si="328"/>
        <v>6.9890725715542923E-139</v>
      </c>
      <c r="IJ98" s="86">
        <f t="shared" si="329"/>
        <v>1.1739048724634177E-125</v>
      </c>
      <c r="IK98" s="86">
        <f t="shared" si="330"/>
        <v>2.7596627386389322E-141</v>
      </c>
      <c r="IL98" s="86">
        <f t="shared" si="331"/>
        <v>7.0863754786679107E-170</v>
      </c>
      <c r="IM98" s="86">
        <f t="shared" si="332"/>
        <v>1.7032978587749888E-145</v>
      </c>
      <c r="IN98" s="86">
        <f t="shared" si="333"/>
        <v>1.2081633408596578E-169</v>
      </c>
      <c r="IO98" s="86">
        <f t="shared" si="334"/>
        <v>1.5004287045279358E-175</v>
      </c>
      <c r="IP98" s="86">
        <f t="shared" si="335"/>
        <v>7.6749092239852857E-169</v>
      </c>
      <c r="IQ98" s="86">
        <f t="shared" si="336"/>
        <v>1.8053028688580956E-180</v>
      </c>
      <c r="IR98" s="86">
        <f t="shared" si="337"/>
        <v>1.9542365756728356E-173</v>
      </c>
      <c r="IS98" s="86">
        <f t="shared" si="338"/>
        <v>6.2431817973087325E-139</v>
      </c>
      <c r="IT98" s="86">
        <f t="shared" si="339"/>
        <v>6.5194471341499409E-156</v>
      </c>
      <c r="IU98" s="86">
        <f t="shared" si="340"/>
        <v>7.6977869655361352E-170</v>
      </c>
      <c r="IV98" s="86">
        <f t="shared" si="341"/>
        <v>3.0566720349545249E-98</v>
      </c>
      <c r="IW98" s="86">
        <f t="shared" si="342"/>
        <v>2.7306004322323929E-73</v>
      </c>
      <c r="IY98" s="86">
        <f t="shared" si="343"/>
        <v>0.13029025495545329</v>
      </c>
      <c r="IZ98" s="86">
        <f t="shared" si="344"/>
        <v>0.15798818670321083</v>
      </c>
      <c r="JA98" s="86">
        <f t="shared" si="345"/>
        <v>0.14586270575350396</v>
      </c>
      <c r="JB98" s="86">
        <f t="shared" si="346"/>
        <v>0.1179349381587987</v>
      </c>
      <c r="JC98" s="86">
        <f t="shared" si="347"/>
        <v>0.16461440980241651</v>
      </c>
      <c r="JD98" s="86">
        <f t="shared" si="348"/>
        <v>0.12806568550326328</v>
      </c>
      <c r="JE98" s="86">
        <f t="shared" si="349"/>
        <v>0.13372558329589931</v>
      </c>
      <c r="JF98" s="86">
        <f t="shared" si="350"/>
        <v>0.17802766102906209</v>
      </c>
      <c r="JG98" s="86">
        <f t="shared" si="351"/>
        <v>0.16250323141565343</v>
      </c>
      <c r="JH98" s="86">
        <f t="shared" si="352"/>
        <v>0.16082738376357017</v>
      </c>
      <c r="JI98" s="86">
        <f t="shared" si="353"/>
        <v>0.23850423320126699</v>
      </c>
      <c r="JJ98" s="86">
        <f t="shared" si="354"/>
        <v>0.15756459897910274</v>
      </c>
      <c r="JK98" s="86">
        <f t="shared" si="355"/>
        <v>0.16737101484484207</v>
      </c>
      <c r="JL98" s="86">
        <f t="shared" si="356"/>
        <v>8.5538952835073817E-2</v>
      </c>
      <c r="JM98" s="86">
        <f t="shared" si="357"/>
        <v>6.1606854365854488E-2</v>
      </c>
    </row>
    <row r="99" spans="2:273" x14ac:dyDescent="0.25">
      <c r="B99" s="2">
        <v>72</v>
      </c>
      <c r="C99" s="37">
        <v>175.6</v>
      </c>
      <c r="D99" s="37">
        <v>185.29300000000001</v>
      </c>
      <c r="E99" s="37">
        <v>186.93100000000001</v>
      </c>
      <c r="F99" s="37">
        <v>178.13800000000001</v>
      </c>
      <c r="G99" s="37">
        <v>182.93100000000001</v>
      </c>
      <c r="H99" s="37">
        <v>172.483</v>
      </c>
      <c r="I99" s="37">
        <v>177.614</v>
      </c>
      <c r="J99" s="37">
        <v>184.36799999999999</v>
      </c>
      <c r="K99" s="37">
        <v>179.316</v>
      </c>
      <c r="L99" s="37">
        <v>176.821</v>
      </c>
      <c r="M99" s="37">
        <v>193.018</v>
      </c>
      <c r="N99" s="37">
        <v>183.673</v>
      </c>
      <c r="O99" s="37">
        <v>189.636</v>
      </c>
      <c r="P99" s="37">
        <v>170.12700000000001</v>
      </c>
      <c r="Q99" s="37">
        <v>155.05000000000001</v>
      </c>
      <c r="S99" s="4">
        <f t="shared" si="229"/>
        <v>168.72530580443782</v>
      </c>
      <c r="T99" s="4">
        <f t="shared" si="230"/>
        <v>177.3936747617721</v>
      </c>
      <c r="U99" s="4">
        <f t="shared" si="231"/>
        <v>176.26116038374238</v>
      </c>
      <c r="V99" s="4">
        <f t="shared" si="232"/>
        <v>169.16570887625937</v>
      </c>
      <c r="W99" s="4">
        <f t="shared" si="233"/>
        <v>178.55186243567169</v>
      </c>
      <c r="X99" s="4">
        <f t="shared" si="234"/>
        <v>167.39365969098378</v>
      </c>
      <c r="Y99" s="4">
        <f t="shared" si="235"/>
        <v>172.35148343412527</v>
      </c>
      <c r="Z99" s="4">
        <f t="shared" si="236"/>
        <v>178.44465275671132</v>
      </c>
      <c r="AA99" s="4">
        <f t="shared" si="237"/>
        <v>176.48580672557353</v>
      </c>
      <c r="AB99" s="4">
        <f t="shared" si="238"/>
        <v>174.47505962437373</v>
      </c>
      <c r="AC99" s="4">
        <f t="shared" si="239"/>
        <v>187.38820923466696</v>
      </c>
      <c r="AD99" s="4">
        <f t="shared" si="240"/>
        <v>177.17027203554377</v>
      </c>
      <c r="AE99" s="4">
        <f t="shared" si="241"/>
        <v>181.77062067137604</v>
      </c>
      <c r="AF99" s="4">
        <f t="shared" si="242"/>
        <v>167.02075994687939</v>
      </c>
      <c r="AG99" s="4">
        <f t="shared" si="243"/>
        <v>154.11931646388274</v>
      </c>
      <c r="AI99" s="4">
        <f t="shared" si="244"/>
        <v>6.8746941955621708</v>
      </c>
      <c r="AJ99" s="4">
        <f t="shared" si="245"/>
        <v>7.8993252382279024</v>
      </c>
      <c r="AK99" s="4">
        <f t="shared" si="246"/>
        <v>10.669839616257633</v>
      </c>
      <c r="AL99" s="4">
        <f t="shared" si="247"/>
        <v>8.9722911237406322</v>
      </c>
      <c r="AM99" s="4">
        <f t="shared" si="248"/>
        <v>4.3791375643283175</v>
      </c>
      <c r="AN99" s="4">
        <f t="shared" si="249"/>
        <v>5.0893403090162224</v>
      </c>
      <c r="AO99" s="4">
        <f t="shared" si="250"/>
        <v>5.2625165658747335</v>
      </c>
      <c r="AP99" s="4">
        <f t="shared" si="251"/>
        <v>5.9233472432886742</v>
      </c>
      <c r="AQ99" s="4">
        <f t="shared" si="252"/>
        <v>2.8301932744264775</v>
      </c>
      <c r="AR99" s="4">
        <f t="shared" si="253"/>
        <v>2.3459403756262702</v>
      </c>
      <c r="AS99" s="4">
        <f t="shared" si="254"/>
        <v>5.6297907653330412</v>
      </c>
      <c r="AT99" s="4">
        <f t="shared" si="255"/>
        <v>6.502727964456227</v>
      </c>
      <c r="AU99" s="4">
        <f t="shared" si="256"/>
        <v>7.8653793286239591</v>
      </c>
      <c r="AV99" s="4">
        <f t="shared" si="257"/>
        <v>3.1062400531206151</v>
      </c>
      <c r="AW99" s="4">
        <f t="shared" si="257"/>
        <v>0.93068353611727161</v>
      </c>
      <c r="AY99" s="2">
        <f t="shared" si="308"/>
        <v>127.41720220183623</v>
      </c>
      <c r="AZ99" s="2">
        <f t="shared" si="147"/>
        <v>127.62294423781604</v>
      </c>
      <c r="BA99" s="2">
        <f t="shared" si="148"/>
        <v>126.60670046114008</v>
      </c>
      <c r="BB99" s="2">
        <f t="shared" si="149"/>
        <v>127.04603067191013</v>
      </c>
      <c r="BC99" s="2">
        <f t="shared" si="150"/>
        <v>126.97048202420935</v>
      </c>
      <c r="BD99" s="2">
        <f t="shared" si="151"/>
        <v>125.30901297984558</v>
      </c>
      <c r="BE99" s="2">
        <f t="shared" si="152"/>
        <v>126.65019415761874</v>
      </c>
      <c r="BF99" s="2">
        <f t="shared" si="153"/>
        <v>125.26268986651759</v>
      </c>
      <c r="BG99" s="2">
        <f t="shared" si="154"/>
        <v>127.90602358798884</v>
      </c>
      <c r="BH99" s="2">
        <f t="shared" si="155"/>
        <v>128.60217623805104</v>
      </c>
      <c r="BI99" s="2">
        <f t="shared" si="156"/>
        <v>128.42050970781628</v>
      </c>
      <c r="BJ99" s="2">
        <f t="shared" si="157"/>
        <v>128.22270815450554</v>
      </c>
      <c r="BK99" s="2">
        <f t="shared" si="158"/>
        <v>129.25431628236319</v>
      </c>
      <c r="BL99" s="2">
        <f t="shared" si="159"/>
        <v>129.93262913670407</v>
      </c>
      <c r="BM99" s="2">
        <f t="shared" si="160"/>
        <v>132.37524768103245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142.07105853658535</v>
      </c>
      <c r="DL99" s="2">
        <f t="shared" si="289"/>
        <v>144.78462926829266</v>
      </c>
      <c r="DM99" s="2">
        <f t="shared" si="289"/>
        <v>142.75506689895474</v>
      </c>
      <c r="DN99" s="2">
        <f t="shared" si="289"/>
        <v>144.95639803001882</v>
      </c>
      <c r="DO99" s="2">
        <f t="shared" si="289"/>
        <v>147.05218700076597</v>
      </c>
      <c r="DP99" s="2">
        <f t="shared" si="289"/>
        <v>142.90910668563302</v>
      </c>
      <c r="DQ99" s="2">
        <f t="shared" si="289"/>
        <v>140.58957752489326</v>
      </c>
      <c r="DR99" s="2">
        <f t="shared" si="289"/>
        <v>137.82857647058825</v>
      </c>
      <c r="DS99" s="2">
        <f t="shared" si="289"/>
        <v>142.20413663663666</v>
      </c>
      <c r="DT99" s="2">
        <f t="shared" si="289"/>
        <v>140.34112470365102</v>
      </c>
      <c r="DU99" s="2">
        <f t="shared" si="289"/>
        <v>144.62061604127581</v>
      </c>
      <c r="DV99" s="2">
        <f t="shared" si="289"/>
        <v>147.60969914651497</v>
      </c>
      <c r="DW99" s="2">
        <f t="shared" si="289"/>
        <v>145.61232316602315</v>
      </c>
      <c r="DX99" s="2">
        <f t="shared" si="289"/>
        <v>141.9562570187166</v>
      </c>
      <c r="DY99" s="2">
        <f t="shared" si="289"/>
        <v>139.2632258064516</v>
      </c>
      <c r="EA99" s="2">
        <f t="shared" si="228"/>
        <v>126.55608238481391</v>
      </c>
      <c r="EB99" s="2">
        <f t="shared" si="290"/>
        <v>126.67017837525295</v>
      </c>
      <c r="EC99" s="2">
        <f t="shared" si="291"/>
        <v>125.71226120510536</v>
      </c>
      <c r="ED99" s="2">
        <f t="shared" si="292"/>
        <v>125.96068443685205</v>
      </c>
      <c r="EE99" s="2">
        <f t="shared" si="293"/>
        <v>125.7569241130648</v>
      </c>
      <c r="EF99" s="2">
        <f t="shared" si="294"/>
        <v>124.14465469890257</v>
      </c>
      <c r="EG99" s="2">
        <f t="shared" si="295"/>
        <v>125.72089581938782</v>
      </c>
      <c r="EH99" s="2">
        <f t="shared" si="296"/>
        <v>124.4531578989756</v>
      </c>
      <c r="EI99" s="2">
        <f t="shared" si="297"/>
        <v>126.95318204424893</v>
      </c>
      <c r="EJ99" s="2">
        <f t="shared" si="298"/>
        <v>127.84768962212485</v>
      </c>
      <c r="EK99" s="2">
        <f t="shared" si="299"/>
        <v>127.58417431464191</v>
      </c>
      <c r="EL99" s="2">
        <f t="shared" si="300"/>
        <v>126.98830238866041</v>
      </c>
      <c r="EM99" s="2">
        <f t="shared" si="301"/>
        <v>128.22492305394587</v>
      </c>
      <c r="EN99" s="2">
        <f t="shared" si="302"/>
        <v>129.04595818973925</v>
      </c>
      <c r="EO99" s="2">
        <f t="shared" si="303"/>
        <v>131.8248215511054</v>
      </c>
      <c r="EQ99" s="2">
        <f t="shared" si="304"/>
        <v>126.87132801094894</v>
      </c>
      <c r="ER99" s="2">
        <f t="shared" si="305"/>
        <v>125.97890833802475</v>
      </c>
      <c r="ES99" s="2">
        <f t="shared" si="305"/>
        <v>125.74786399418733</v>
      </c>
      <c r="ET99" s="2">
        <f t="shared" si="305"/>
        <v>126.10472564775894</v>
      </c>
      <c r="EU99" s="2">
        <f t="shared" si="305"/>
        <v>125.70028475563079</v>
      </c>
      <c r="EV99" s="2">
        <f t="shared" si="305"/>
        <v>124.12486441091843</v>
      </c>
      <c r="EW99" s="2">
        <f t="shared" si="305"/>
        <v>125.79661603422997</v>
      </c>
      <c r="EX99" s="2">
        <f t="shared" si="305"/>
        <v>124.7179023076347</v>
      </c>
      <c r="EY99" s="2">
        <f t="shared" si="305"/>
        <v>126.85448001356451</v>
      </c>
      <c r="EZ99" s="2">
        <f t="shared" si="305"/>
        <v>127.78092538803043</v>
      </c>
      <c r="FA99" s="2">
        <f t="shared" si="305"/>
        <v>127.88783614134988</v>
      </c>
      <c r="FB99" s="2">
        <f t="shared" si="305"/>
        <v>126.88371925474522</v>
      </c>
      <c r="FC99" s="2">
        <f t="shared" si="305"/>
        <v>128.29633700954977</v>
      </c>
      <c r="FD99" s="2">
        <f t="shared" si="305"/>
        <v>129.04759201977987</v>
      </c>
      <c r="FE99" s="2">
        <f t="shared" si="305"/>
        <v>136.43643529232941</v>
      </c>
      <c r="FG99" s="2">
        <f t="shared" si="306"/>
        <v>0.94453454175152018</v>
      </c>
      <c r="FH99" s="2">
        <f t="shared" si="307"/>
        <v>0.94730686939425179</v>
      </c>
      <c r="FI99" s="2">
        <f t="shared" si="307"/>
        <v>0.9475235564891259</v>
      </c>
      <c r="FJ99" s="2">
        <f t="shared" si="307"/>
        <v>0.942880237833848</v>
      </c>
      <c r="FK99" s="2">
        <f t="shared" si="307"/>
        <v>0.94300719128669819</v>
      </c>
      <c r="FL99" s="2">
        <f t="shared" si="307"/>
        <v>0.93794669673755549</v>
      </c>
      <c r="FM99" s="2">
        <f t="shared" si="307"/>
        <v>0.9375108711847483</v>
      </c>
      <c r="FN99" s="2">
        <f t="shared" si="307"/>
        <v>0.93952658886027873</v>
      </c>
      <c r="FO99" s="2">
        <f t="shared" si="307"/>
        <v>0.93750546121465472</v>
      </c>
      <c r="FP99" s="2">
        <f t="shared" si="307"/>
        <v>0.93959562955810461</v>
      </c>
      <c r="FQ99" s="2">
        <f t="shared" si="307"/>
        <v>0.95096013855422057</v>
      </c>
      <c r="FR99" s="2">
        <f t="shared" si="307"/>
        <v>0.94012771429206055</v>
      </c>
      <c r="FS99" s="2">
        <f t="shared" si="307"/>
        <v>0.94080559946288211</v>
      </c>
      <c r="FT99" s="2">
        <f t="shared" si="307"/>
        <v>0.93132085649830854</v>
      </c>
      <c r="FU99" s="2">
        <f t="shared" si="307"/>
        <v>0.92688609854708282</v>
      </c>
      <c r="FW99" s="2">
        <f t="shared" si="324"/>
        <v>1.8225631141111128E-3</v>
      </c>
      <c r="FX99" s="2">
        <f t="shared" si="164"/>
        <v>2.5189348611547096E-3</v>
      </c>
      <c r="FY99" s="2">
        <f t="shared" si="165"/>
        <v>2.6241139259015559E-3</v>
      </c>
      <c r="FZ99" s="2">
        <f t="shared" si="166"/>
        <v>2.1909871353849989E-3</v>
      </c>
      <c r="GA99" s="2">
        <f t="shared" si="167"/>
        <v>2.0998316200019039E-3</v>
      </c>
      <c r="GB99" s="2">
        <f t="shared" si="168"/>
        <v>1.917543756131061E-3</v>
      </c>
      <c r="GC99" s="2">
        <f t="shared" si="169"/>
        <v>2.21039814759522E-3</v>
      </c>
      <c r="GD99" s="2">
        <f t="shared" si="170"/>
        <v>2.5488020630753273E-3</v>
      </c>
      <c r="GE99" s="2">
        <f t="shared" si="171"/>
        <v>2.6324640516309488E-3</v>
      </c>
      <c r="GF99" s="2">
        <f t="shared" si="172"/>
        <v>2.5682138408476361E-3</v>
      </c>
      <c r="GG99" s="2">
        <f t="shared" si="173"/>
        <v>2.8671742529495737E-3</v>
      </c>
      <c r="GH99" s="2">
        <f t="shared" si="174"/>
        <v>2.3368255356232474E-3</v>
      </c>
      <c r="GI99" s="2">
        <f t="shared" si="175"/>
        <v>2.1914747974182973E-3</v>
      </c>
      <c r="GJ99" s="2">
        <f t="shared" si="176"/>
        <v>1.6409538893866257E-3</v>
      </c>
      <c r="GK99" s="2">
        <f t="shared" si="177"/>
        <v>1.4258293525194075E-3</v>
      </c>
      <c r="GM99" s="86">
        <f t="shared" si="325"/>
        <v>5.9464542774331148E-6</v>
      </c>
      <c r="GN99" s="86">
        <f t="shared" si="178"/>
        <v>1.1528699217144711E-6</v>
      </c>
      <c r="GO99" s="86">
        <f t="shared" si="179"/>
        <v>4.2957438123167872E-7</v>
      </c>
      <c r="GP99" s="86">
        <f t="shared" si="180"/>
        <v>1.429663630042556E-9</v>
      </c>
      <c r="GQ99" s="86">
        <f t="shared" si="181"/>
        <v>4.4992653057996952E-11</v>
      </c>
      <c r="GR99" s="86">
        <f t="shared" si="182"/>
        <v>6.792714900356673E-9</v>
      </c>
      <c r="GS99" s="86">
        <f t="shared" si="183"/>
        <v>3.1263830909927057E-9</v>
      </c>
      <c r="GT99" s="86">
        <f t="shared" si="184"/>
        <v>9.1709103202155085E-12</v>
      </c>
      <c r="GU99" s="86">
        <f t="shared" si="185"/>
        <v>1.4263220531828999E-6</v>
      </c>
      <c r="GV99" s="86">
        <f t="shared" si="186"/>
        <v>1.7096472360916618E-11</v>
      </c>
      <c r="GW99" s="86">
        <f t="shared" si="187"/>
        <v>2.95003844627804E-16</v>
      </c>
      <c r="GX99" s="86">
        <f t="shared" si="188"/>
        <v>1.5168063194628316E-9</v>
      </c>
      <c r="GY99" s="86">
        <f t="shared" si="189"/>
        <v>9.7704933049960262E-8</v>
      </c>
      <c r="GZ99" s="86">
        <f t="shared" si="190"/>
        <v>4.0196067474315748E-7</v>
      </c>
      <c r="HA99" s="86">
        <f t="shared" si="191"/>
        <v>5.1104453473027694E-8</v>
      </c>
      <c r="HC99" s="86">
        <f t="shared" si="326"/>
        <v>0.17308640594907002</v>
      </c>
      <c r="HD99" s="86">
        <f t="shared" si="192"/>
        <v>0.20730755085019409</v>
      </c>
      <c r="HE99" s="86">
        <f t="shared" si="193"/>
        <v>0.19600166744993022</v>
      </c>
      <c r="HF99" s="86">
        <f t="shared" si="194"/>
        <v>0.1640499993360357</v>
      </c>
      <c r="HG99" s="86">
        <f t="shared" si="195"/>
        <v>0.21799045417971685</v>
      </c>
      <c r="HH99" s="86">
        <f t="shared" si="196"/>
        <v>0.17586659943825658</v>
      </c>
      <c r="HI99" s="86">
        <f t="shared" si="197"/>
        <v>0.18530340002258072</v>
      </c>
      <c r="HJ99" s="86">
        <f t="shared" si="198"/>
        <v>0.2415088952392597</v>
      </c>
      <c r="HK99" s="86">
        <f t="shared" si="199"/>
        <v>0.22406871529486783</v>
      </c>
      <c r="HL99" s="86">
        <f t="shared" si="200"/>
        <v>0.22091275412290878</v>
      </c>
      <c r="HM99" s="86">
        <f t="shared" si="201"/>
        <v>0.30942063984289819</v>
      </c>
      <c r="HN99" s="86">
        <f t="shared" si="202"/>
        <v>0.21240220768826573</v>
      </c>
      <c r="HO99" s="86">
        <f t="shared" si="203"/>
        <v>0.22654007294879669</v>
      </c>
      <c r="HP99" s="86">
        <f t="shared" si="204"/>
        <v>0.13185889679232685</v>
      </c>
      <c r="HQ99" s="86">
        <f t="shared" si="205"/>
        <v>9.9287217269419997E-2</v>
      </c>
      <c r="HS99" s="86">
        <f t="shared" si="327"/>
        <v>1.3887987762733053E-22</v>
      </c>
      <c r="HT99" s="86">
        <f t="shared" si="206"/>
        <v>3.6740609445261514E-20</v>
      </c>
      <c r="HU99" s="86">
        <f t="shared" si="207"/>
        <v>1.8884421787787087E-22</v>
      </c>
      <c r="HV99" s="86">
        <f t="shared" si="208"/>
        <v>1.2891323682904342E-27</v>
      </c>
      <c r="HW99" s="86">
        <f t="shared" si="209"/>
        <v>3.3924066547031051E-23</v>
      </c>
      <c r="HX99" s="86">
        <f t="shared" si="210"/>
        <v>7.1369304543343389E-27</v>
      </c>
      <c r="HY99" s="86">
        <f t="shared" si="211"/>
        <v>5.2938921582760958E-28</v>
      </c>
      <c r="HZ99" s="86">
        <f t="shared" si="212"/>
        <v>1.0208124488633845E-26</v>
      </c>
      <c r="IA99" s="86">
        <f t="shared" si="213"/>
        <v>2.1701499427614337E-28</v>
      </c>
      <c r="IB99" s="86">
        <f t="shared" si="214"/>
        <v>4.4434776223190572E-27</v>
      </c>
      <c r="IC99" s="86">
        <f t="shared" si="215"/>
        <v>6.9530748389051242E-22</v>
      </c>
      <c r="ID99" s="86">
        <f t="shared" si="216"/>
        <v>1.4389800642185964E-24</v>
      </c>
      <c r="IE99" s="86">
        <f t="shared" si="217"/>
        <v>2.1748339697012622E-26</v>
      </c>
      <c r="IF99" s="86">
        <f t="shared" si="218"/>
        <v>3.7445053858574848E-14</v>
      </c>
      <c r="IG99" s="86">
        <f t="shared" si="219"/>
        <v>3.9610069108529557E-15</v>
      </c>
      <c r="II99" s="86">
        <f t="shared" si="328"/>
        <v>5.7154343084399643E-135</v>
      </c>
      <c r="IJ99" s="86">
        <f t="shared" si="329"/>
        <v>6.1968351061193406E-122</v>
      </c>
      <c r="IK99" s="86">
        <f t="shared" si="330"/>
        <v>4.5848292103032949E-137</v>
      </c>
      <c r="IL99" s="86">
        <f t="shared" si="331"/>
        <v>6.1536536225935872E-165</v>
      </c>
      <c r="IM99" s="86">
        <f t="shared" si="332"/>
        <v>2.660736790138771E-141</v>
      </c>
      <c r="IN99" s="86">
        <f t="shared" si="333"/>
        <v>8.1466973098423013E-165</v>
      </c>
      <c r="IO99" s="86">
        <f t="shared" si="334"/>
        <v>1.9449560270519544E-170</v>
      </c>
      <c r="IP99" s="86">
        <f t="shared" si="335"/>
        <v>8.2265142418177199E-164</v>
      </c>
      <c r="IQ99" s="86">
        <f t="shared" si="336"/>
        <v>4.6304022521445231E-175</v>
      </c>
      <c r="IR99" s="86">
        <f t="shared" si="337"/>
        <v>2.9237156587990061E-168</v>
      </c>
      <c r="IS99" s="86">
        <f t="shared" si="338"/>
        <v>1.0142911814157446E-134</v>
      </c>
      <c r="IT99" s="86">
        <f t="shared" si="339"/>
        <v>2.453368521097017E-151</v>
      </c>
      <c r="IU99" s="86">
        <f t="shared" si="340"/>
        <v>6.671053130220828E-165</v>
      </c>
      <c r="IV99" s="86">
        <f t="shared" si="341"/>
        <v>1.5636162870147031E-95</v>
      </c>
      <c r="IW99" s="86">
        <f t="shared" si="342"/>
        <v>2.5288012025344741E-71</v>
      </c>
      <c r="IY99" s="86">
        <f t="shared" si="343"/>
        <v>0.17309235240334744</v>
      </c>
      <c r="IZ99" s="86">
        <f t="shared" si="344"/>
        <v>0.20730870372011581</v>
      </c>
      <c r="JA99" s="86">
        <f t="shared" si="345"/>
        <v>0.19600209702431146</v>
      </c>
      <c r="JB99" s="86">
        <f t="shared" si="346"/>
        <v>0.16405000076569934</v>
      </c>
      <c r="JC99" s="86">
        <f t="shared" si="347"/>
        <v>0.2179904542247095</v>
      </c>
      <c r="JD99" s="86">
        <f t="shared" si="348"/>
        <v>0.17586660623097147</v>
      </c>
      <c r="JE99" s="86">
        <f t="shared" si="349"/>
        <v>0.18530340314896382</v>
      </c>
      <c r="JF99" s="86">
        <f t="shared" si="350"/>
        <v>0.24150889524843061</v>
      </c>
      <c r="JG99" s="86">
        <f t="shared" si="351"/>
        <v>0.22407014161692101</v>
      </c>
      <c r="JH99" s="86">
        <f t="shared" si="352"/>
        <v>0.22091275414000525</v>
      </c>
      <c r="JI99" s="86">
        <f t="shared" si="353"/>
        <v>0.30942063984289847</v>
      </c>
      <c r="JJ99" s="86">
        <f t="shared" si="354"/>
        <v>0.21240220920507205</v>
      </c>
      <c r="JK99" s="86">
        <f t="shared" si="355"/>
        <v>0.22654017065372975</v>
      </c>
      <c r="JL99" s="86">
        <f t="shared" si="356"/>
        <v>0.13185929875303903</v>
      </c>
      <c r="JM99" s="86">
        <f t="shared" si="357"/>
        <v>9.9287268373877427E-2</v>
      </c>
    </row>
    <row r="100" spans="2:273" x14ac:dyDescent="0.25">
      <c r="B100" s="2">
        <v>73</v>
      </c>
      <c r="C100" s="37">
        <v>183.25</v>
      </c>
      <c r="D100" s="37">
        <v>194.845</v>
      </c>
      <c r="E100" s="37">
        <v>195.77600000000001</v>
      </c>
      <c r="F100" s="37">
        <v>188.31</v>
      </c>
      <c r="G100" s="37">
        <v>194.62100000000001</v>
      </c>
      <c r="H100" s="37">
        <v>183.58600000000001</v>
      </c>
      <c r="I100" s="37">
        <v>188.78899999999999</v>
      </c>
      <c r="J100" s="37">
        <v>193.684</v>
      </c>
      <c r="K100" s="37">
        <v>187.80699999999999</v>
      </c>
      <c r="L100" s="37">
        <v>188</v>
      </c>
      <c r="M100" s="37">
        <v>200.89099999999999</v>
      </c>
      <c r="N100" s="37">
        <v>192.92699999999999</v>
      </c>
      <c r="O100" s="37">
        <v>196.54499999999999</v>
      </c>
      <c r="P100" s="37">
        <v>180.982</v>
      </c>
      <c r="Q100" s="37">
        <v>167.35</v>
      </c>
      <c r="S100" s="4">
        <f t="shared" si="229"/>
        <v>177.4446378743142</v>
      </c>
      <c r="T100" s="4">
        <f t="shared" si="230"/>
        <v>186.98544680125838</v>
      </c>
      <c r="U100" s="4">
        <f t="shared" si="231"/>
        <v>186.88736558771137</v>
      </c>
      <c r="V100" s="4">
        <f t="shared" si="232"/>
        <v>179.66423269750237</v>
      </c>
      <c r="W100" s="4">
        <f t="shared" si="233"/>
        <v>188.69780083966219</v>
      </c>
      <c r="X100" s="4">
        <f t="shared" si="234"/>
        <v>177.29567684737287</v>
      </c>
      <c r="Y100" s="4">
        <f t="shared" si="235"/>
        <v>183.26083696921785</v>
      </c>
      <c r="Z100" s="4">
        <f t="shared" si="236"/>
        <v>189.46401377135555</v>
      </c>
      <c r="AA100" s="4">
        <f t="shared" si="237"/>
        <v>186.93144589957498</v>
      </c>
      <c r="AB100" s="4">
        <f t="shared" si="238"/>
        <v>184.57828881323218</v>
      </c>
      <c r="AC100" s="4">
        <f t="shared" si="239"/>
        <v>196.94272113267675</v>
      </c>
      <c r="AD100" s="4">
        <f t="shared" si="240"/>
        <v>187.47068395559864</v>
      </c>
      <c r="AE100" s="4">
        <f t="shared" si="241"/>
        <v>192.63109780213571</v>
      </c>
      <c r="AF100" s="4">
        <f t="shared" si="242"/>
        <v>179.18650041136408</v>
      </c>
      <c r="AG100" s="4">
        <f t="shared" si="243"/>
        <v>162.96481352202051</v>
      </c>
      <c r="AI100" s="4">
        <f t="shared" si="244"/>
        <v>5.8053621256858037</v>
      </c>
      <c r="AJ100" s="4">
        <f t="shared" si="245"/>
        <v>7.8595531987416223</v>
      </c>
      <c r="AK100" s="4">
        <f t="shared" si="246"/>
        <v>8.8886344122886385</v>
      </c>
      <c r="AL100" s="4">
        <f t="shared" si="247"/>
        <v>8.6457673024976316</v>
      </c>
      <c r="AM100" s="4">
        <f t="shared" si="248"/>
        <v>5.9231991603378162</v>
      </c>
      <c r="AN100" s="4">
        <f t="shared" si="249"/>
        <v>6.2903231526271384</v>
      </c>
      <c r="AO100" s="4">
        <f t="shared" si="250"/>
        <v>5.5281630307821388</v>
      </c>
      <c r="AP100" s="4">
        <f t="shared" si="251"/>
        <v>4.2199862286444443</v>
      </c>
      <c r="AQ100" s="4">
        <f t="shared" si="252"/>
        <v>0.87555410042500625</v>
      </c>
      <c r="AR100" s="4">
        <f t="shared" si="253"/>
        <v>3.4217111867678227</v>
      </c>
      <c r="AS100" s="4">
        <f t="shared" si="254"/>
        <v>3.9482788673232392</v>
      </c>
      <c r="AT100" s="4">
        <f t="shared" si="255"/>
        <v>5.4563160444013477</v>
      </c>
      <c r="AU100" s="4">
        <f t="shared" si="256"/>
        <v>3.9139021978642745</v>
      </c>
      <c r="AV100" s="4">
        <f t="shared" si="257"/>
        <v>1.79549958863592</v>
      </c>
      <c r="AW100" s="4">
        <f t="shared" si="257"/>
        <v>4.385186477979488</v>
      </c>
      <c r="AY100" s="2">
        <f t="shared" si="308"/>
        <v>127.30446681261073</v>
      </c>
      <c r="AZ100" s="2">
        <f t="shared" si="147"/>
        <v>127.48894833581284</v>
      </c>
      <c r="BA100" s="2">
        <f t="shared" si="148"/>
        <v>126.51270025267995</v>
      </c>
      <c r="BB100" s="2">
        <f t="shared" si="149"/>
        <v>126.94523173630137</v>
      </c>
      <c r="BC100" s="2">
        <f t="shared" si="150"/>
        <v>126.84236041142182</v>
      </c>
      <c r="BD100" s="2">
        <f t="shared" si="151"/>
        <v>125.19818359802903</v>
      </c>
      <c r="BE100" s="2">
        <f t="shared" si="152"/>
        <v>126.55452974826639</v>
      </c>
      <c r="BF100" s="2">
        <f t="shared" si="153"/>
        <v>125.17412131328949</v>
      </c>
      <c r="BG100" s="2">
        <f t="shared" si="154"/>
        <v>127.7833777228111</v>
      </c>
      <c r="BH100" s="2">
        <f t="shared" si="155"/>
        <v>128.48102979280713</v>
      </c>
      <c r="BI100" s="2">
        <f t="shared" si="156"/>
        <v>128.3294634558591</v>
      </c>
      <c r="BJ100" s="2">
        <f t="shared" si="157"/>
        <v>128.0842075225643</v>
      </c>
      <c r="BK100" s="2">
        <f t="shared" si="158"/>
        <v>129.14104420424721</v>
      </c>
      <c r="BL100" s="2">
        <f t="shared" si="159"/>
        <v>129.83368286248094</v>
      </c>
      <c r="BM100" s="2">
        <f t="shared" si="160"/>
        <v>132.44588531047177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142.24004512195123</v>
      </c>
      <c r="DL100" s="2">
        <f t="shared" si="289"/>
        <v>145.01593170731707</v>
      </c>
      <c r="DM100" s="2">
        <f t="shared" si="289"/>
        <v>142.97114651567946</v>
      </c>
      <c r="DN100" s="2">
        <f t="shared" si="289"/>
        <v>145.21702373358355</v>
      </c>
      <c r="DO100" s="2">
        <f t="shared" si="289"/>
        <v>147.35783936973411</v>
      </c>
      <c r="DP100" s="2">
        <f t="shared" si="289"/>
        <v>143.15711735419632</v>
      </c>
      <c r="DQ100" s="2">
        <f t="shared" si="289"/>
        <v>140.78498482693215</v>
      </c>
      <c r="DR100" s="2">
        <f t="shared" si="289"/>
        <v>137.97119383753503</v>
      </c>
      <c r="DS100" s="2">
        <f t="shared" si="289"/>
        <v>142.41420150150151</v>
      </c>
      <c r="DT100" s="2">
        <f t="shared" si="289"/>
        <v>140.49188952110003</v>
      </c>
      <c r="DU100" s="2">
        <f t="shared" si="289"/>
        <v>144.81608348968106</v>
      </c>
      <c r="DV100" s="2">
        <f t="shared" si="289"/>
        <v>147.86556614509249</v>
      </c>
      <c r="DW100" s="2">
        <f t="shared" si="289"/>
        <v>145.85625250965251</v>
      </c>
      <c r="DX100" s="2">
        <f t="shared" si="289"/>
        <v>142.13925868983961</v>
      </c>
      <c r="DY100" s="2">
        <f t="shared" si="289"/>
        <v>139.40887096774193</v>
      </c>
      <c r="EA100" s="2">
        <f t="shared" si="228"/>
        <v>126.50394106726198</v>
      </c>
      <c r="EB100" s="2">
        <f t="shared" si="290"/>
        <v>126.60174491664256</v>
      </c>
      <c r="EC100" s="2">
        <f t="shared" si="291"/>
        <v>125.6812860888493</v>
      </c>
      <c r="ED100" s="2">
        <f t="shared" si="292"/>
        <v>125.93536840245054</v>
      </c>
      <c r="EE100" s="2">
        <f t="shared" si="293"/>
        <v>125.71169094938378</v>
      </c>
      <c r="EF100" s="2">
        <f t="shared" si="294"/>
        <v>124.1146305498301</v>
      </c>
      <c r="EG100" s="2">
        <f t="shared" si="295"/>
        <v>125.68928036192418</v>
      </c>
      <c r="EH100" s="2">
        <f t="shared" si="296"/>
        <v>124.42214828297149</v>
      </c>
      <c r="EI100" s="2">
        <f t="shared" si="297"/>
        <v>126.89418749033796</v>
      </c>
      <c r="EJ100" s="2">
        <f t="shared" si="298"/>
        <v>127.77701286966044</v>
      </c>
      <c r="EK100" s="2">
        <f t="shared" si="299"/>
        <v>127.55311466661958</v>
      </c>
      <c r="EL100" s="2">
        <f t="shared" si="300"/>
        <v>126.93554721697936</v>
      </c>
      <c r="EM100" s="2">
        <f t="shared" si="301"/>
        <v>128.18170577692814</v>
      </c>
      <c r="EN100" s="2">
        <f t="shared" si="302"/>
        <v>129.00606658430328</v>
      </c>
      <c r="EO100" s="2">
        <f t="shared" si="303"/>
        <v>131.93756970351851</v>
      </c>
      <c r="EQ100" s="2">
        <f t="shared" si="304"/>
        <v>126.80898015510952</v>
      </c>
      <c r="ER100" s="2">
        <f t="shared" si="305"/>
        <v>125.93403193260414</v>
      </c>
      <c r="ES100" s="2">
        <f t="shared" si="305"/>
        <v>125.71562508781552</v>
      </c>
      <c r="ET100" s="2">
        <f t="shared" si="305"/>
        <v>126.07443110670323</v>
      </c>
      <c r="EU100" s="2">
        <f t="shared" si="305"/>
        <v>125.65696342780711</v>
      </c>
      <c r="EV100" s="2">
        <f t="shared" si="305"/>
        <v>124.09547048487612</v>
      </c>
      <c r="EW100" s="2">
        <f t="shared" si="305"/>
        <v>125.76240459528449</v>
      </c>
      <c r="EX100" s="2">
        <f t="shared" si="305"/>
        <v>124.67737393237229</v>
      </c>
      <c r="EY100" s="2">
        <f t="shared" si="305"/>
        <v>126.79895682675598</v>
      </c>
      <c r="EZ100" s="2">
        <f t="shared" si="305"/>
        <v>127.71262071101629</v>
      </c>
      <c r="FA100" s="2">
        <f t="shared" si="305"/>
        <v>127.84536706581814</v>
      </c>
      <c r="FB100" s="2">
        <f t="shared" si="305"/>
        <v>126.83455396559097</v>
      </c>
      <c r="FC100" s="2">
        <f t="shared" si="305"/>
        <v>128.25067000110482</v>
      </c>
      <c r="FD100" s="2">
        <f t="shared" si="305"/>
        <v>129.00759674749651</v>
      </c>
      <c r="FE100" s="2">
        <f t="shared" si="305"/>
        <v>136.35069860760015</v>
      </c>
      <c r="FG100" s="2">
        <f t="shared" si="306"/>
        <v>0.94916681667792135</v>
      </c>
      <c r="FH100" s="2">
        <f t="shared" si="307"/>
        <v>0.95171944458599445</v>
      </c>
      <c r="FI100" s="2">
        <f t="shared" si="307"/>
        <v>0.95191890707769422</v>
      </c>
      <c r="FJ100" s="2">
        <f t="shared" si="307"/>
        <v>0.94764301575247589</v>
      </c>
      <c r="FK100" s="2">
        <f t="shared" si="307"/>
        <v>0.9477599700291035</v>
      </c>
      <c r="FL100" s="2">
        <f t="shared" si="307"/>
        <v>0.9430960180370811</v>
      </c>
      <c r="FM100" s="2">
        <f t="shared" si="307"/>
        <v>0.94269414863418532</v>
      </c>
      <c r="FN100" s="2">
        <f t="shared" si="307"/>
        <v>0.94455255744600986</v>
      </c>
      <c r="FO100" s="2">
        <f t="shared" si="307"/>
        <v>0.94268915997229707</v>
      </c>
      <c r="FP100" s="2">
        <f t="shared" si="307"/>
        <v>0.94461619839190369</v>
      </c>
      <c r="FQ100" s="2">
        <f t="shared" si="307"/>
        <v>0.95508129164133637</v>
      </c>
      <c r="FR100" s="2">
        <f t="shared" si="307"/>
        <v>0.94510664209075035</v>
      </c>
      <c r="FS100" s="2">
        <f t="shared" si="307"/>
        <v>0.94573140899055841</v>
      </c>
      <c r="FT100" s="2">
        <f t="shared" si="307"/>
        <v>0.93698306407262677</v>
      </c>
      <c r="FU100" s="2">
        <f t="shared" si="307"/>
        <v>0.9328875796764925</v>
      </c>
      <c r="FW100" s="2">
        <f t="shared" si="324"/>
        <v>1.9980493835061708E-3</v>
      </c>
      <c r="FX100" s="2">
        <f t="shared" si="164"/>
        <v>2.7612860986856161E-3</v>
      </c>
      <c r="FY100" s="2">
        <f t="shared" si="165"/>
        <v>2.8765554470426861E-3</v>
      </c>
      <c r="FZ100" s="2">
        <f t="shared" si="166"/>
        <v>2.4018619104367814E-3</v>
      </c>
      <c r="GA100" s="2">
        <f t="shared" si="167"/>
        <v>2.3019532388775421E-3</v>
      </c>
      <c r="GB100" s="2">
        <f t="shared" si="168"/>
        <v>2.1021560174409827E-3</v>
      </c>
      <c r="GC100" s="2">
        <f t="shared" si="169"/>
        <v>2.4231366270843126E-3</v>
      </c>
      <c r="GD100" s="2">
        <f t="shared" si="170"/>
        <v>2.7940188285287674E-3</v>
      </c>
      <c r="GE100" s="2">
        <f t="shared" si="171"/>
        <v>2.8857065363209681E-3</v>
      </c>
      <c r="GF100" s="2">
        <f t="shared" si="172"/>
        <v>2.8152929157070367E-3</v>
      </c>
      <c r="GG100" s="2">
        <f t="shared" si="173"/>
        <v>3.1429246577122463E-3</v>
      </c>
      <c r="GH100" s="2">
        <f t="shared" si="174"/>
        <v>2.561700705629126E-3</v>
      </c>
      <c r="GI100" s="2">
        <f t="shared" si="175"/>
        <v>2.4023963952129052E-3</v>
      </c>
      <c r="GJ100" s="2">
        <f t="shared" si="176"/>
        <v>1.7989853519359258E-3</v>
      </c>
      <c r="GK100" s="2">
        <f t="shared" si="177"/>
        <v>1.5631757637432949E-3</v>
      </c>
      <c r="GM100" s="86">
        <f t="shared" si="325"/>
        <v>9.3108874064119726E-7</v>
      </c>
      <c r="GN100" s="86">
        <f t="shared" si="178"/>
        <v>1.4078196676483714E-7</v>
      </c>
      <c r="GO100" s="86">
        <f t="shared" si="179"/>
        <v>4.5723043885041336E-8</v>
      </c>
      <c r="GP100" s="86">
        <f t="shared" si="180"/>
        <v>5.6929772196093402E-11</v>
      </c>
      <c r="GQ100" s="86">
        <f t="shared" si="181"/>
        <v>1.3109159953943542E-12</v>
      </c>
      <c r="GR100" s="86">
        <f t="shared" si="182"/>
        <v>3.9329068228750721E-10</v>
      </c>
      <c r="GS100" s="86">
        <f t="shared" si="183"/>
        <v>1.6936657497085282E-10</v>
      </c>
      <c r="GT100" s="86">
        <f t="shared" si="184"/>
        <v>2.3110082503349578E-13</v>
      </c>
      <c r="GU100" s="86">
        <f t="shared" si="185"/>
        <v>2.0941812377905609E-7</v>
      </c>
      <c r="GV100" s="86">
        <f t="shared" si="186"/>
        <v>3.9235643811201987E-13</v>
      </c>
      <c r="GW100" s="86">
        <f t="shared" si="187"/>
        <v>1.4054099323221804E-18</v>
      </c>
      <c r="GX100" s="86">
        <f t="shared" si="188"/>
        <v>7.027979278167504E-11</v>
      </c>
      <c r="GY100" s="86">
        <f t="shared" si="189"/>
        <v>1.0695226731003266E-8</v>
      </c>
      <c r="GZ100" s="86">
        <f t="shared" si="190"/>
        <v>5.0669583045673604E-8</v>
      </c>
      <c r="HA100" s="86">
        <f t="shared" si="191"/>
        <v>4.7311103704672011E-9</v>
      </c>
      <c r="HC100" s="86">
        <f t="shared" si="326"/>
        <v>0.22561050712629013</v>
      </c>
      <c r="HD100" s="86">
        <f t="shared" si="192"/>
        <v>0.26685181943271763</v>
      </c>
      <c r="HE100" s="86">
        <f t="shared" si="193"/>
        <v>0.25772863757893449</v>
      </c>
      <c r="HF100" s="86">
        <f t="shared" si="194"/>
        <v>0.22259422854536134</v>
      </c>
      <c r="HG100" s="86">
        <f t="shared" si="195"/>
        <v>0.28270662928828044</v>
      </c>
      <c r="HH100" s="86">
        <f t="shared" si="196"/>
        <v>0.23583874362338669</v>
      </c>
      <c r="HI100" s="86">
        <f t="shared" si="197"/>
        <v>0.25013182566972586</v>
      </c>
      <c r="HJ100" s="86">
        <f t="shared" si="198"/>
        <v>0.31926600719954368</v>
      </c>
      <c r="HK100" s="86">
        <f t="shared" si="199"/>
        <v>0.29900487956907024</v>
      </c>
      <c r="HL100" s="86">
        <f t="shared" si="200"/>
        <v>0.2953136009874584</v>
      </c>
      <c r="HM100" s="86">
        <f t="shared" si="201"/>
        <v>0.392912503766156</v>
      </c>
      <c r="HN100" s="86">
        <f t="shared" si="202"/>
        <v>0.27977859839419272</v>
      </c>
      <c r="HO100" s="86">
        <f t="shared" si="203"/>
        <v>0.29854698085586689</v>
      </c>
      <c r="HP100" s="86">
        <f t="shared" si="204"/>
        <v>0.19369332720985138</v>
      </c>
      <c r="HQ100" s="86">
        <f t="shared" si="205"/>
        <v>0.15334730304578967</v>
      </c>
      <c r="HS100" s="86">
        <f t="shared" si="327"/>
        <v>1.2852576187118843E-21</v>
      </c>
      <c r="HT100" s="86">
        <f t="shared" si="206"/>
        <v>2.9899012814619628E-19</v>
      </c>
      <c r="HU100" s="86">
        <f t="shared" si="207"/>
        <v>2.0222464742114348E-21</v>
      </c>
      <c r="HV100" s="86">
        <f t="shared" si="208"/>
        <v>2.1612578759935795E-26</v>
      </c>
      <c r="HW100" s="86">
        <f t="shared" si="209"/>
        <v>3.6004118819695903E-22</v>
      </c>
      <c r="HX100" s="86">
        <f t="shared" si="210"/>
        <v>1.0825539708243526E-25</v>
      </c>
      <c r="HY100" s="86">
        <f t="shared" si="211"/>
        <v>9.5371479032929192E-27</v>
      </c>
      <c r="HZ100" s="86">
        <f t="shared" si="212"/>
        <v>1.7300174351268955E-25</v>
      </c>
      <c r="IA100" s="86">
        <f t="shared" si="213"/>
        <v>4.5255949177621123E-27</v>
      </c>
      <c r="IB100" s="86">
        <f t="shared" si="214"/>
        <v>8.0146963438357065E-26</v>
      </c>
      <c r="IC100" s="86">
        <f t="shared" si="215"/>
        <v>7.3163592581008554E-21</v>
      </c>
      <c r="ID100" s="86">
        <f t="shared" si="216"/>
        <v>1.8702738296279082E-23</v>
      </c>
      <c r="IE100" s="86">
        <f t="shared" si="217"/>
        <v>3.4089170408090411E-25</v>
      </c>
      <c r="IF100" s="86">
        <f t="shared" si="218"/>
        <v>1.3890208498045936E-13</v>
      </c>
      <c r="IG100" s="86">
        <f t="shared" si="219"/>
        <v>1.5657811313558309E-14</v>
      </c>
      <c r="II100" s="86">
        <f t="shared" si="328"/>
        <v>4.1032372057893438E-131</v>
      </c>
      <c r="IJ100" s="86">
        <f t="shared" si="329"/>
        <v>2.8709595864393974E-118</v>
      </c>
      <c r="IK100" s="86">
        <f t="shared" si="330"/>
        <v>6.5624023925703603E-133</v>
      </c>
      <c r="IL100" s="86">
        <f t="shared" si="331"/>
        <v>4.511076614409231E-160</v>
      </c>
      <c r="IM100" s="86">
        <f t="shared" si="332"/>
        <v>3.6033309262249545E-137</v>
      </c>
      <c r="IN100" s="86">
        <f t="shared" si="333"/>
        <v>4.671292400780739E-160</v>
      </c>
      <c r="IO100" s="86">
        <f t="shared" si="334"/>
        <v>2.1151205716318859E-165</v>
      </c>
      <c r="IP100" s="86">
        <f t="shared" si="335"/>
        <v>7.3883535729263795E-159</v>
      </c>
      <c r="IQ100" s="86">
        <f t="shared" si="336"/>
        <v>9.8090978152318667E-170</v>
      </c>
      <c r="IR100" s="86">
        <f t="shared" si="337"/>
        <v>3.6455692509521444E-163</v>
      </c>
      <c r="IS100" s="86">
        <f t="shared" si="338"/>
        <v>1.4170062296812884E-130</v>
      </c>
      <c r="IT100" s="86">
        <f t="shared" si="339"/>
        <v>7.8787516718286435E-147</v>
      </c>
      <c r="IU100" s="86">
        <f t="shared" si="340"/>
        <v>4.8805826858969164E-160</v>
      </c>
      <c r="IV100" s="86">
        <f t="shared" si="341"/>
        <v>7.3206128701975566E-93</v>
      </c>
      <c r="IW100" s="86">
        <f t="shared" si="342"/>
        <v>2.1993022889520828E-69</v>
      </c>
      <c r="IY100" s="86">
        <f t="shared" si="343"/>
        <v>0.22561143821503077</v>
      </c>
      <c r="IZ100" s="86">
        <f t="shared" si="344"/>
        <v>0.26685196021468438</v>
      </c>
      <c r="JA100" s="86">
        <f t="shared" si="345"/>
        <v>0.2577286833019784</v>
      </c>
      <c r="JB100" s="86">
        <f t="shared" si="346"/>
        <v>0.22259422860229111</v>
      </c>
      <c r="JC100" s="86">
        <f t="shared" si="347"/>
        <v>0.28270662928959134</v>
      </c>
      <c r="JD100" s="86">
        <f t="shared" si="348"/>
        <v>0.23583874401667737</v>
      </c>
      <c r="JE100" s="86">
        <f t="shared" si="349"/>
        <v>0.25013182583909244</v>
      </c>
      <c r="JF100" s="86">
        <f t="shared" si="350"/>
        <v>0.31926600719977477</v>
      </c>
      <c r="JG100" s="86">
        <f t="shared" si="351"/>
        <v>0.29900508898719402</v>
      </c>
      <c r="JH100" s="86">
        <f t="shared" si="352"/>
        <v>0.29531360098785076</v>
      </c>
      <c r="JI100" s="86">
        <f t="shared" si="353"/>
        <v>0.392912503766156</v>
      </c>
      <c r="JJ100" s="86">
        <f t="shared" si="354"/>
        <v>0.27977859846447251</v>
      </c>
      <c r="JK100" s="86">
        <f t="shared" si="355"/>
        <v>0.2985469915510936</v>
      </c>
      <c r="JL100" s="86">
        <f t="shared" si="356"/>
        <v>0.19369337787957333</v>
      </c>
      <c r="JM100" s="86">
        <f t="shared" si="357"/>
        <v>0.15334730777691569</v>
      </c>
    </row>
    <row r="101" spans="2:273" x14ac:dyDescent="0.25">
      <c r="B101" s="2">
        <v>74</v>
      </c>
      <c r="C101" s="37">
        <v>192.85</v>
      </c>
      <c r="D101" s="37">
        <v>199.87899999999999</v>
      </c>
      <c r="E101" s="37">
        <v>203.22399999999999</v>
      </c>
      <c r="F101" s="37">
        <v>196.60300000000001</v>
      </c>
      <c r="G101" s="37">
        <v>201.70699999999999</v>
      </c>
      <c r="H101" s="37">
        <v>193.19</v>
      </c>
      <c r="I101" s="37">
        <v>197.14</v>
      </c>
      <c r="J101" s="37">
        <v>200.316</v>
      </c>
      <c r="K101" s="37">
        <v>195.75399999999999</v>
      </c>
      <c r="L101" s="37">
        <v>196.393</v>
      </c>
      <c r="M101" s="37">
        <v>204.89099999999999</v>
      </c>
      <c r="N101" s="37">
        <v>200.92699999999999</v>
      </c>
      <c r="O101" s="37">
        <v>203.273</v>
      </c>
      <c r="P101" s="37">
        <v>191.036</v>
      </c>
      <c r="Q101" s="37">
        <v>175.8</v>
      </c>
      <c r="S101" s="4">
        <f t="shared" si="229"/>
        <v>186.64006350568863</v>
      </c>
      <c r="T101" s="4">
        <f t="shared" si="230"/>
        <v>196.7807668761871</v>
      </c>
      <c r="U101" s="4">
        <f t="shared" si="231"/>
        <v>197.91733673418054</v>
      </c>
      <c r="V101" s="4">
        <f t="shared" si="232"/>
        <v>190.9097170655798</v>
      </c>
      <c r="W101" s="4">
        <f t="shared" si="233"/>
        <v>198.96495888994289</v>
      </c>
      <c r="X101" s="4">
        <f t="shared" si="234"/>
        <v>187.75629789884391</v>
      </c>
      <c r="Y101" s="4">
        <f t="shared" si="235"/>
        <v>194.52893367569459</v>
      </c>
      <c r="Z101" s="4">
        <f t="shared" si="236"/>
        <v>200.21868950581694</v>
      </c>
      <c r="AA101" s="4">
        <f t="shared" si="237"/>
        <v>196.48719935050099</v>
      </c>
      <c r="AB101" s="4">
        <f t="shared" si="238"/>
        <v>194.55363762457188</v>
      </c>
      <c r="AC101" s="4">
        <f t="shared" si="239"/>
        <v>205.82534156306849</v>
      </c>
      <c r="AD101" s="4">
        <f t="shared" si="240"/>
        <v>197.94401945869578</v>
      </c>
      <c r="AE101" s="4">
        <f t="shared" si="241"/>
        <v>203.04799183801288</v>
      </c>
      <c r="AF101" s="4">
        <f t="shared" si="242"/>
        <v>191.52436477174487</v>
      </c>
      <c r="AG101" s="4">
        <f t="shared" si="243"/>
        <v>173.22274596660131</v>
      </c>
      <c r="AI101" s="4">
        <f t="shared" si="244"/>
        <v>6.2099364943113642</v>
      </c>
      <c r="AJ101" s="4">
        <f t="shared" si="245"/>
        <v>3.0982331238128893</v>
      </c>
      <c r="AK101" s="4">
        <f t="shared" si="246"/>
        <v>5.3066632658194521</v>
      </c>
      <c r="AL101" s="4">
        <f t="shared" si="247"/>
        <v>5.6932829344202105</v>
      </c>
      <c r="AM101" s="4">
        <f t="shared" si="248"/>
        <v>2.7420411100571016</v>
      </c>
      <c r="AN101" s="4">
        <f t="shared" si="249"/>
        <v>5.4337021011560864</v>
      </c>
      <c r="AO101" s="4">
        <f t="shared" si="250"/>
        <v>2.6110663243053978</v>
      </c>
      <c r="AP101" s="4">
        <f t="shared" si="251"/>
        <v>9.7310494183062701E-2</v>
      </c>
      <c r="AQ101" s="4">
        <f t="shared" si="252"/>
        <v>-0.73319935050099616</v>
      </c>
      <c r="AR101" s="4">
        <f t="shared" si="253"/>
        <v>1.8393623754281236</v>
      </c>
      <c r="AS101" s="4">
        <f t="shared" si="254"/>
        <v>-0.93434156306850014</v>
      </c>
      <c r="AT101" s="4">
        <f t="shared" si="255"/>
        <v>2.9829805413042152</v>
      </c>
      <c r="AU101" s="4">
        <f t="shared" si="256"/>
        <v>0.22500816198711959</v>
      </c>
      <c r="AV101" s="4">
        <f t="shared" si="257"/>
        <v>-0.48836477174486959</v>
      </c>
      <c r="AW101" s="4">
        <f t="shared" si="257"/>
        <v>2.5772540333987024</v>
      </c>
      <c r="AY101" s="2">
        <f t="shared" si="308"/>
        <v>127.19555318129211</v>
      </c>
      <c r="AZ101" s="2">
        <f t="shared" si="147"/>
        <v>127.35889591521368</v>
      </c>
      <c r="BA101" s="2">
        <f t="shared" si="148"/>
        <v>126.42268455042405</v>
      </c>
      <c r="BB101" s="2">
        <f t="shared" si="149"/>
        <v>126.84908520698001</v>
      </c>
      <c r="BC101" s="2">
        <f t="shared" si="150"/>
        <v>126.7191791179262</v>
      </c>
      <c r="BD101" s="2">
        <f t="shared" si="151"/>
        <v>125.09228734895152</v>
      </c>
      <c r="BE101" s="2">
        <f t="shared" si="152"/>
        <v>126.46273091999363</v>
      </c>
      <c r="BF101" s="2">
        <f t="shared" si="153"/>
        <v>125.08923064867494</v>
      </c>
      <c r="BG101" s="2">
        <f t="shared" si="154"/>
        <v>127.66435034770353</v>
      </c>
      <c r="BH101" s="2">
        <f t="shared" si="155"/>
        <v>128.36276609880804</v>
      </c>
      <c r="BI101" s="2">
        <f t="shared" si="156"/>
        <v>128.2423463702024</v>
      </c>
      <c r="BJ101" s="2">
        <f t="shared" si="157"/>
        <v>127.95095635385655</v>
      </c>
      <c r="BK101" s="2">
        <f t="shared" si="158"/>
        <v>129.03191684331401</v>
      </c>
      <c r="BL101" s="2">
        <f t="shared" si="159"/>
        <v>129.73806038952759</v>
      </c>
      <c r="BM101" s="2">
        <f t="shared" si="160"/>
        <v>132.51958041378703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142.40903170731707</v>
      </c>
      <c r="DL101" s="2">
        <f t="shared" si="289"/>
        <v>145.24723414634144</v>
      </c>
      <c r="DM101" s="2">
        <f t="shared" si="289"/>
        <v>143.18722613240419</v>
      </c>
      <c r="DN101" s="2">
        <f t="shared" si="289"/>
        <v>145.47764943714827</v>
      </c>
      <c r="DO101" s="2">
        <f t="shared" si="289"/>
        <v>147.66349173870228</v>
      </c>
      <c r="DP101" s="2">
        <f t="shared" si="289"/>
        <v>143.40512802275961</v>
      </c>
      <c r="DQ101" s="2">
        <f t="shared" si="289"/>
        <v>140.980392128971</v>
      </c>
      <c r="DR101" s="2">
        <f t="shared" si="289"/>
        <v>138.11381120448181</v>
      </c>
      <c r="DS101" s="2">
        <f t="shared" si="289"/>
        <v>142.62426636636638</v>
      </c>
      <c r="DT101" s="2">
        <f t="shared" si="289"/>
        <v>140.64265433854908</v>
      </c>
      <c r="DU101" s="2">
        <f t="shared" si="289"/>
        <v>145.01155093808632</v>
      </c>
      <c r="DV101" s="2">
        <f t="shared" si="289"/>
        <v>148.12143314367003</v>
      </c>
      <c r="DW101" s="2">
        <f t="shared" si="289"/>
        <v>146.10018185328184</v>
      </c>
      <c r="DX101" s="2">
        <f t="shared" si="289"/>
        <v>142.32226036096259</v>
      </c>
      <c r="DY101" s="2">
        <f t="shared" si="289"/>
        <v>139.55451612903227</v>
      </c>
      <c r="EA101" s="2">
        <f t="shared" si="228"/>
        <v>126.45179974971005</v>
      </c>
      <c r="EB101" s="2">
        <f t="shared" si="290"/>
        <v>126.53331145803217</v>
      </c>
      <c r="EC101" s="2">
        <f t="shared" si="291"/>
        <v>125.65031097259325</v>
      </c>
      <c r="ED101" s="2">
        <f t="shared" si="292"/>
        <v>125.91005236804902</v>
      </c>
      <c r="EE101" s="2">
        <f t="shared" si="293"/>
        <v>125.66645778570275</v>
      </c>
      <c r="EF101" s="2">
        <f t="shared" si="294"/>
        <v>124.08460640075762</v>
      </c>
      <c r="EG101" s="2">
        <f t="shared" si="295"/>
        <v>125.65766490446055</v>
      </c>
      <c r="EH101" s="2">
        <f t="shared" si="296"/>
        <v>124.39113866696736</v>
      </c>
      <c r="EI101" s="2">
        <f t="shared" si="297"/>
        <v>126.83519293642696</v>
      </c>
      <c r="EJ101" s="2">
        <f t="shared" si="298"/>
        <v>127.70633611719605</v>
      </c>
      <c r="EK101" s="2">
        <f t="shared" si="299"/>
        <v>127.52205501859724</v>
      </c>
      <c r="EL101" s="2">
        <f t="shared" si="300"/>
        <v>126.8827920452983</v>
      </c>
      <c r="EM101" s="2">
        <f t="shared" si="301"/>
        <v>128.13848849991041</v>
      </c>
      <c r="EN101" s="2">
        <f t="shared" si="302"/>
        <v>128.96617497886729</v>
      </c>
      <c r="EO101" s="2">
        <f t="shared" si="303"/>
        <v>132.05031785593161</v>
      </c>
      <c r="EQ101" s="2">
        <f t="shared" si="304"/>
        <v>126.7466322992701</v>
      </c>
      <c r="ER101" s="2">
        <f t="shared" si="305"/>
        <v>125.88915552718352</v>
      </c>
      <c r="ES101" s="2">
        <f t="shared" si="305"/>
        <v>125.68338618144372</v>
      </c>
      <c r="ET101" s="2">
        <f t="shared" si="305"/>
        <v>126.04413656564751</v>
      </c>
      <c r="EU101" s="2">
        <f t="shared" si="305"/>
        <v>125.61364209998344</v>
      </c>
      <c r="EV101" s="2">
        <f t="shared" si="305"/>
        <v>124.0660765588338</v>
      </c>
      <c r="EW101" s="2">
        <f t="shared" si="305"/>
        <v>125.728193156339</v>
      </c>
      <c r="EX101" s="2">
        <f t="shared" si="305"/>
        <v>124.63684555710987</v>
      </c>
      <c r="EY101" s="2">
        <f t="shared" si="305"/>
        <v>126.74343363994745</v>
      </c>
      <c r="EZ101" s="2">
        <f t="shared" si="305"/>
        <v>127.64431603400213</v>
      </c>
      <c r="FA101" s="2">
        <f t="shared" si="305"/>
        <v>127.8028979902864</v>
      </c>
      <c r="FB101" s="2">
        <f t="shared" si="305"/>
        <v>126.78538867643672</v>
      </c>
      <c r="FC101" s="2">
        <f t="shared" si="305"/>
        <v>128.20500299265984</v>
      </c>
      <c r="FD101" s="2">
        <f t="shared" si="305"/>
        <v>128.96760147521314</v>
      </c>
      <c r="FE101" s="2">
        <f t="shared" si="305"/>
        <v>136.26496192287092</v>
      </c>
      <c r="FG101" s="2">
        <f t="shared" si="306"/>
        <v>0.95343129474384714</v>
      </c>
      <c r="FH101" s="2">
        <f t="shared" si="307"/>
        <v>0.95577975521194536</v>
      </c>
      <c r="FI101" s="2">
        <f t="shared" si="307"/>
        <v>0.95596321942191309</v>
      </c>
      <c r="FJ101" s="2">
        <f t="shared" si="307"/>
        <v>0.95202886717624435</v>
      </c>
      <c r="FK101" s="2">
        <f t="shared" si="307"/>
        <v>0.95213651922992359</v>
      </c>
      <c r="FL101" s="2">
        <f t="shared" si="307"/>
        <v>0.9478417989976573</v>
      </c>
      <c r="FM101" s="2">
        <f t="shared" si="307"/>
        <v>0.94747157866464859</v>
      </c>
      <c r="FN101" s="2">
        <f t="shared" si="307"/>
        <v>0.94918340871541662</v>
      </c>
      <c r="FO101" s="2">
        <f t="shared" si="307"/>
        <v>0.94746698271754537</v>
      </c>
      <c r="FP101" s="2">
        <f t="shared" si="307"/>
        <v>0.94924202012988024</v>
      </c>
      <c r="FQ101" s="2">
        <f t="shared" si="307"/>
        <v>0.9588710948703516</v>
      </c>
      <c r="FR101" s="2">
        <f t="shared" si="307"/>
        <v>0.94969368203168969</v>
      </c>
      <c r="FS101" s="2">
        <f t="shared" si="307"/>
        <v>0.95026898880861499</v>
      </c>
      <c r="FT101" s="2">
        <f t="shared" si="307"/>
        <v>0.94220742266663515</v>
      </c>
      <c r="FU101" s="2">
        <f t="shared" si="307"/>
        <v>0.93842915920263326</v>
      </c>
      <c r="FW101" s="2">
        <f t="shared" si="324"/>
        <v>2.1903953452631422E-3</v>
      </c>
      <c r="FX101" s="2">
        <f t="shared" si="164"/>
        <v>3.0268836269134441E-3</v>
      </c>
      <c r="FY101" s="2">
        <f t="shared" si="165"/>
        <v>3.1532052347728167E-3</v>
      </c>
      <c r="FZ101" s="2">
        <f t="shared" si="166"/>
        <v>2.6329790817953076E-3</v>
      </c>
      <c r="GA101" s="2">
        <f t="shared" si="167"/>
        <v>2.5234810993528304E-3</v>
      </c>
      <c r="GB101" s="2">
        <f t="shared" si="168"/>
        <v>2.3045008570790927E-3</v>
      </c>
      <c r="GC101" s="2">
        <f t="shared" si="169"/>
        <v>2.6562954895106971E-3</v>
      </c>
      <c r="GD101" s="2">
        <f t="shared" si="170"/>
        <v>3.0627551230156397E-3</v>
      </c>
      <c r="GE101" s="2">
        <f t="shared" si="171"/>
        <v>3.1632336287510101E-3</v>
      </c>
      <c r="GF101" s="2">
        <f t="shared" si="172"/>
        <v>3.0860690770835825E-3</v>
      </c>
      <c r="GG101" s="2">
        <f t="shared" si="173"/>
        <v>3.4451037221992558E-3</v>
      </c>
      <c r="GH101" s="2">
        <f t="shared" si="174"/>
        <v>2.8081549381513619E-3</v>
      </c>
      <c r="GI101" s="2">
        <f t="shared" si="175"/>
        <v>2.6335648611546833E-3</v>
      </c>
      <c r="GJ101" s="2">
        <f t="shared" si="176"/>
        <v>1.9722059118769016E-3</v>
      </c>
      <c r="GK101" s="2">
        <f t="shared" si="177"/>
        <v>1.7137296900342916E-3</v>
      </c>
      <c r="GM101" s="86">
        <f t="shared" si="325"/>
        <v>1.2630046515494695E-7</v>
      </c>
      <c r="GN101" s="86">
        <f t="shared" si="178"/>
        <v>1.4626986291217499E-8</v>
      </c>
      <c r="GO101" s="86">
        <f t="shared" si="179"/>
        <v>4.1040539921850223E-9</v>
      </c>
      <c r="GP101" s="86">
        <f t="shared" si="180"/>
        <v>1.7657625982632616E-12</v>
      </c>
      <c r="GQ101" s="86">
        <f t="shared" si="181"/>
        <v>2.957010255741089E-14</v>
      </c>
      <c r="GR101" s="86">
        <f t="shared" si="182"/>
        <v>1.8426328630766616E-11</v>
      </c>
      <c r="GS101" s="86">
        <f t="shared" si="183"/>
        <v>7.4179715229260125E-12</v>
      </c>
      <c r="GT101" s="86">
        <f t="shared" si="184"/>
        <v>4.4934223655427883E-15</v>
      </c>
      <c r="GU101" s="86">
        <f t="shared" si="185"/>
        <v>2.6845932206672594E-8</v>
      </c>
      <c r="GV101" s="86">
        <f t="shared" si="186"/>
        <v>6.8089890256410532E-15</v>
      </c>
      <c r="GW101" s="86">
        <f t="shared" si="187"/>
        <v>4.5503426648777156E-21</v>
      </c>
      <c r="GX101" s="86">
        <f t="shared" si="188"/>
        <v>2.5936339366430372E-12</v>
      </c>
      <c r="GY101" s="86">
        <f t="shared" si="189"/>
        <v>1.0081055015442874E-9</v>
      </c>
      <c r="GZ101" s="86">
        <f t="shared" si="190"/>
        <v>5.5340465771880421E-9</v>
      </c>
      <c r="HA101" s="86">
        <f t="shared" si="191"/>
        <v>3.7136722247015787E-10</v>
      </c>
      <c r="HC101" s="86">
        <f t="shared" si="326"/>
        <v>0.28838267593858985</v>
      </c>
      <c r="HD101" s="86">
        <f t="shared" si="192"/>
        <v>0.33671418592370944</v>
      </c>
      <c r="HE101" s="86">
        <f t="shared" si="193"/>
        <v>0.33164432818276357</v>
      </c>
      <c r="HF101" s="86">
        <f t="shared" si="194"/>
        <v>0.29474408630101989</v>
      </c>
      <c r="HG101" s="86">
        <f t="shared" si="195"/>
        <v>0.35879745146768688</v>
      </c>
      <c r="HH101" s="86">
        <f t="shared" si="196"/>
        <v>0.30885372588405074</v>
      </c>
      <c r="HI101" s="86">
        <f t="shared" si="197"/>
        <v>0.32846016652568022</v>
      </c>
      <c r="HJ101" s="86">
        <f t="shared" si="198"/>
        <v>0.41052526592143262</v>
      </c>
      <c r="HK101" s="86">
        <f t="shared" si="199"/>
        <v>0.38381263198483789</v>
      </c>
      <c r="HL101" s="86">
        <f t="shared" si="200"/>
        <v>0.38326238604847512</v>
      </c>
      <c r="HM101" s="86">
        <f t="shared" si="201"/>
        <v>0.48763212938636979</v>
      </c>
      <c r="HN101" s="86">
        <f t="shared" si="202"/>
        <v>0.35988630819619166</v>
      </c>
      <c r="HO101" s="86">
        <f t="shared" si="203"/>
        <v>0.38158602978274947</v>
      </c>
      <c r="HP101" s="86">
        <f t="shared" si="204"/>
        <v>0.26982566419452497</v>
      </c>
      <c r="HQ101" s="86">
        <f t="shared" si="205"/>
        <v>0.22677409196777967</v>
      </c>
      <c r="HS101" s="86">
        <f t="shared" si="327"/>
        <v>1.1298720677799281E-20</v>
      </c>
      <c r="HT101" s="86">
        <f t="shared" si="206"/>
        <v>2.3111623503132445E-18</v>
      </c>
      <c r="HU101" s="86">
        <f t="shared" si="207"/>
        <v>2.0418811553479E-20</v>
      </c>
      <c r="HV101" s="86">
        <f t="shared" si="208"/>
        <v>3.388802853370293E-25</v>
      </c>
      <c r="HW101" s="86">
        <f t="shared" si="209"/>
        <v>3.6118287613407821E-21</v>
      </c>
      <c r="HX101" s="86">
        <f t="shared" si="210"/>
        <v>1.5401890295245943E-24</v>
      </c>
      <c r="HY101" s="86">
        <f t="shared" si="211"/>
        <v>1.6029522075277883E-25</v>
      </c>
      <c r="HZ101" s="86">
        <f t="shared" si="212"/>
        <v>2.7340767617582894E-24</v>
      </c>
      <c r="IA101" s="86">
        <f t="shared" si="213"/>
        <v>8.7505418661897188E-26</v>
      </c>
      <c r="IB101" s="86">
        <f t="shared" si="214"/>
        <v>1.3452066900350685E-24</v>
      </c>
      <c r="IC101" s="86">
        <f t="shared" si="215"/>
        <v>7.2537448753537477E-20</v>
      </c>
      <c r="ID101" s="86">
        <f t="shared" si="216"/>
        <v>2.2833442052819737E-22</v>
      </c>
      <c r="IE101" s="86">
        <f t="shared" si="217"/>
        <v>4.9975073407166418E-24</v>
      </c>
      <c r="IF101" s="86">
        <f t="shared" si="218"/>
        <v>5.0044711115995479E-13</v>
      </c>
      <c r="IG101" s="86">
        <f t="shared" si="219"/>
        <v>6.0074897331974099E-14</v>
      </c>
      <c r="II101" s="86">
        <f t="shared" si="328"/>
        <v>2.5861542429741038E-127</v>
      </c>
      <c r="IJ101" s="86">
        <f t="shared" si="329"/>
        <v>1.1673672339641807E-114</v>
      </c>
      <c r="IK101" s="86">
        <f t="shared" si="330"/>
        <v>8.0924186911188688E-129</v>
      </c>
      <c r="IL101" s="86">
        <f t="shared" si="331"/>
        <v>2.7916991067766273E-155</v>
      </c>
      <c r="IM101" s="86">
        <f t="shared" si="332"/>
        <v>4.2305829366206414E-133</v>
      </c>
      <c r="IN101" s="86">
        <f t="shared" si="333"/>
        <v>2.277691297104112E-155</v>
      </c>
      <c r="IO101" s="86">
        <f t="shared" si="334"/>
        <v>1.9297203853783428E-160</v>
      </c>
      <c r="IP101" s="86">
        <f t="shared" si="335"/>
        <v>5.5599631262393036E-154</v>
      </c>
      <c r="IQ101" s="86">
        <f t="shared" si="336"/>
        <v>1.7162651209087802E-164</v>
      </c>
      <c r="IR101" s="86">
        <f t="shared" si="337"/>
        <v>3.788532533173545E-158</v>
      </c>
      <c r="IS101" s="86">
        <f t="shared" si="338"/>
        <v>1.7023024064616295E-126</v>
      </c>
      <c r="IT101" s="86">
        <f t="shared" si="339"/>
        <v>2.1592240607395138E-142</v>
      </c>
      <c r="IU101" s="86">
        <f t="shared" si="340"/>
        <v>3.0143986992557726E-155</v>
      </c>
      <c r="IV101" s="86">
        <f t="shared" si="341"/>
        <v>3.1369180320322591E-90</v>
      </c>
      <c r="IW101" s="86">
        <f t="shared" si="342"/>
        <v>1.7962684432694663E-67</v>
      </c>
      <c r="IY101" s="86">
        <f t="shared" si="343"/>
        <v>0.28838280223905499</v>
      </c>
      <c r="IZ101" s="86">
        <f t="shared" si="344"/>
        <v>0.33671420055069573</v>
      </c>
      <c r="JA101" s="86">
        <f t="shared" si="345"/>
        <v>0.33164433228681756</v>
      </c>
      <c r="JB101" s="86">
        <f t="shared" si="346"/>
        <v>0.29474408630278565</v>
      </c>
      <c r="JC101" s="86">
        <f t="shared" si="347"/>
        <v>0.35879745146771647</v>
      </c>
      <c r="JD101" s="86">
        <f t="shared" si="348"/>
        <v>0.30885372590247706</v>
      </c>
      <c r="JE101" s="86">
        <f t="shared" si="349"/>
        <v>0.32846016653309817</v>
      </c>
      <c r="JF101" s="86">
        <f t="shared" si="350"/>
        <v>0.41052526592143712</v>
      </c>
      <c r="JG101" s="86">
        <f t="shared" si="351"/>
        <v>0.38381265883077009</v>
      </c>
      <c r="JH101" s="86">
        <f t="shared" si="352"/>
        <v>0.38326238604848195</v>
      </c>
      <c r="JI101" s="86">
        <f t="shared" si="353"/>
        <v>0.48763212938636979</v>
      </c>
      <c r="JJ101" s="86">
        <f t="shared" si="354"/>
        <v>0.35988630819878531</v>
      </c>
      <c r="JK101" s="86">
        <f t="shared" si="355"/>
        <v>0.38158603079085496</v>
      </c>
      <c r="JL101" s="86">
        <f t="shared" si="356"/>
        <v>0.26982566972907196</v>
      </c>
      <c r="JM101" s="86">
        <f t="shared" si="357"/>
        <v>0.22677409233920695</v>
      </c>
    </row>
    <row r="102" spans="2:273" x14ac:dyDescent="0.25">
      <c r="B102" s="2">
        <v>75</v>
      </c>
      <c r="C102" s="37">
        <v>197.88300000000001</v>
      </c>
      <c r="D102" s="37">
        <v>205.655</v>
      </c>
      <c r="E102" s="37">
        <v>207.828</v>
      </c>
      <c r="F102" s="37">
        <v>206.517</v>
      </c>
      <c r="G102" s="37">
        <v>207.06899999999999</v>
      </c>
      <c r="H102" s="37">
        <v>197.89699999999999</v>
      </c>
      <c r="I102" s="37">
        <v>203.77199999999999</v>
      </c>
      <c r="J102" s="37">
        <v>204.50899999999999</v>
      </c>
      <c r="K102" s="37">
        <v>198.71899999999999</v>
      </c>
      <c r="L102" s="37">
        <v>199.714</v>
      </c>
      <c r="M102" s="37">
        <v>207.92699999999999</v>
      </c>
      <c r="N102" s="37">
        <v>205.45500000000001</v>
      </c>
      <c r="O102" s="37">
        <v>206.09100000000001</v>
      </c>
      <c r="P102" s="37">
        <v>197.43600000000001</v>
      </c>
      <c r="Q102" s="37">
        <v>184.75</v>
      </c>
      <c r="S102" s="4">
        <f t="shared" si="229"/>
        <v>195.79676758253621</v>
      </c>
      <c r="T102" s="4">
        <f t="shared" si="230"/>
        <v>206.05122016119608</v>
      </c>
      <c r="U102" s="4">
        <f t="shared" si="231"/>
        <v>208.64214037522964</v>
      </c>
      <c r="V102" s="4">
        <f t="shared" si="232"/>
        <v>202.29353174747411</v>
      </c>
      <c r="W102" s="4">
        <f t="shared" si="233"/>
        <v>208.46938614673485</v>
      </c>
      <c r="X102" s="4">
        <f t="shared" si="234"/>
        <v>198.08585063482843</v>
      </c>
      <c r="Y102" s="4">
        <f t="shared" si="235"/>
        <v>204.98087757034853</v>
      </c>
      <c r="Z102" s="4">
        <f t="shared" si="236"/>
        <v>209.13409133062868</v>
      </c>
      <c r="AA102" s="4">
        <f t="shared" si="237"/>
        <v>203.23419798624485</v>
      </c>
      <c r="AB102" s="4">
        <f t="shared" si="238"/>
        <v>202.94077614343507</v>
      </c>
      <c r="AC102" s="4">
        <f t="shared" si="239"/>
        <v>212.57696073535027</v>
      </c>
      <c r="AD102" s="4">
        <f t="shared" si="240"/>
        <v>207.62543604219633</v>
      </c>
      <c r="AE102" s="4">
        <f t="shared" si="241"/>
        <v>211.36424123783047</v>
      </c>
      <c r="AF102" s="4">
        <f t="shared" si="242"/>
        <v>201.87325306557506</v>
      </c>
      <c r="AG102" s="4">
        <f t="shared" si="243"/>
        <v>183.89961291453926</v>
      </c>
      <c r="AI102" s="4">
        <f t="shared" si="244"/>
        <v>2.0862324174638047</v>
      </c>
      <c r="AJ102" s="4">
        <f t="shared" si="245"/>
        <v>-0.39622016119608361</v>
      </c>
      <c r="AK102" s="4">
        <f t="shared" si="246"/>
        <v>-0.81414037522964122</v>
      </c>
      <c r="AL102" s="4">
        <f t="shared" si="247"/>
        <v>4.2234682525258904</v>
      </c>
      <c r="AM102" s="4">
        <f t="shared" si="248"/>
        <v>-1.4003861467348599</v>
      </c>
      <c r="AN102" s="4">
        <f t="shared" si="249"/>
        <v>-0.18885063482844089</v>
      </c>
      <c r="AO102" s="4">
        <f t="shared" si="250"/>
        <v>-1.2088775703485339</v>
      </c>
      <c r="AP102" s="4">
        <f t="shared" si="251"/>
        <v>-4.6250913306286918</v>
      </c>
      <c r="AQ102" s="4">
        <f t="shared" si="252"/>
        <v>-4.515197986244857</v>
      </c>
      <c r="AR102" s="4">
        <f t="shared" si="253"/>
        <v>-3.2267761434350746</v>
      </c>
      <c r="AS102" s="4">
        <f t="shared" si="254"/>
        <v>-4.6499607353502768</v>
      </c>
      <c r="AT102" s="4">
        <f t="shared" si="255"/>
        <v>-2.1704360421963145</v>
      </c>
      <c r="AU102" s="4">
        <f t="shared" si="256"/>
        <v>-5.2732412378304616</v>
      </c>
      <c r="AV102" s="4">
        <f t="shared" si="257"/>
        <v>-4.4372530655750495</v>
      </c>
      <c r="AW102" s="4">
        <f t="shared" si="257"/>
        <v>0.85038708546073849</v>
      </c>
      <c r="AY102" s="2">
        <f t="shared" si="308"/>
        <v>127.09028271535699</v>
      </c>
      <c r="AZ102" s="2">
        <f t="shared" si="147"/>
        <v>127.23262246874442</v>
      </c>
      <c r="BA102" s="2">
        <f t="shared" si="148"/>
        <v>126.33646425846641</v>
      </c>
      <c r="BB102" s="2">
        <f t="shared" si="149"/>
        <v>126.75738695721624</v>
      </c>
      <c r="BC102" s="2">
        <f t="shared" si="150"/>
        <v>126.60074128189414</v>
      </c>
      <c r="BD102" s="2">
        <f t="shared" si="151"/>
        <v>124.99111601417228</v>
      </c>
      <c r="BE102" s="2">
        <f t="shared" si="152"/>
        <v>126.3746402113304</v>
      </c>
      <c r="BF102" s="2">
        <f t="shared" si="153"/>
        <v>125.00784249669917</v>
      </c>
      <c r="BG102" s="2">
        <f t="shared" si="154"/>
        <v>127.54882107674898</v>
      </c>
      <c r="BH102" s="2">
        <f t="shared" si="155"/>
        <v>128.24728686082034</v>
      </c>
      <c r="BI102" s="2">
        <f t="shared" si="156"/>
        <v>128.15895455903183</v>
      </c>
      <c r="BJ102" s="2">
        <f t="shared" si="157"/>
        <v>127.82272987855826</v>
      </c>
      <c r="BK102" s="2">
        <f t="shared" si="158"/>
        <v>128.92677401928242</v>
      </c>
      <c r="BL102" s="2">
        <f t="shared" si="159"/>
        <v>129.64565775751527</v>
      </c>
      <c r="BM102" s="2">
        <f t="shared" si="160"/>
        <v>132.59614935228183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142.57801829268291</v>
      </c>
      <c r="DL102" s="2">
        <f t="shared" si="289"/>
        <v>145.47853658536584</v>
      </c>
      <c r="DM102" s="2">
        <f t="shared" si="289"/>
        <v>143.40330574912895</v>
      </c>
      <c r="DN102" s="2">
        <f t="shared" si="289"/>
        <v>145.738275140713</v>
      </c>
      <c r="DO102" s="2">
        <f t="shared" si="289"/>
        <v>147.96914410767045</v>
      </c>
      <c r="DP102" s="2">
        <f t="shared" si="289"/>
        <v>143.65313869132291</v>
      </c>
      <c r="DQ102" s="2">
        <f t="shared" si="289"/>
        <v>141.17579943100989</v>
      </c>
      <c r="DR102" s="2">
        <f t="shared" si="289"/>
        <v>138.25642857142859</v>
      </c>
      <c r="DS102" s="2">
        <f t="shared" si="289"/>
        <v>142.83433123123123</v>
      </c>
      <c r="DT102" s="2">
        <f t="shared" si="289"/>
        <v>140.79341915599809</v>
      </c>
      <c r="DU102" s="2">
        <f t="shared" si="289"/>
        <v>145.20701838649157</v>
      </c>
      <c r="DV102" s="2">
        <f t="shared" si="289"/>
        <v>148.37730014224755</v>
      </c>
      <c r="DW102" s="2">
        <f t="shared" si="289"/>
        <v>146.34411119691117</v>
      </c>
      <c r="DX102" s="2">
        <f t="shared" si="289"/>
        <v>142.50526203208557</v>
      </c>
      <c r="DY102" s="2">
        <f t="shared" si="289"/>
        <v>139.70016129032257</v>
      </c>
      <c r="EA102" s="2">
        <f t="shared" si="228"/>
        <v>126.39965843215813</v>
      </c>
      <c r="EB102" s="2">
        <f t="shared" si="290"/>
        <v>126.46487799942179</v>
      </c>
      <c r="EC102" s="2">
        <f t="shared" si="291"/>
        <v>125.61933585633719</v>
      </c>
      <c r="ED102" s="2">
        <f t="shared" si="292"/>
        <v>125.88473633364752</v>
      </c>
      <c r="EE102" s="2">
        <f t="shared" si="293"/>
        <v>125.62122462202173</v>
      </c>
      <c r="EF102" s="2">
        <f t="shared" si="294"/>
        <v>124.05458225168515</v>
      </c>
      <c r="EG102" s="2">
        <f t="shared" si="295"/>
        <v>125.6260494469969</v>
      </c>
      <c r="EH102" s="2">
        <f t="shared" si="296"/>
        <v>124.36012905096324</v>
      </c>
      <c r="EI102" s="2">
        <f t="shared" si="297"/>
        <v>126.77619838251599</v>
      </c>
      <c r="EJ102" s="2">
        <f t="shared" si="298"/>
        <v>127.63565936473164</v>
      </c>
      <c r="EK102" s="2">
        <f t="shared" si="299"/>
        <v>127.49099537057491</v>
      </c>
      <c r="EL102" s="2">
        <f t="shared" si="300"/>
        <v>126.83003687361723</v>
      </c>
      <c r="EM102" s="2">
        <f t="shared" si="301"/>
        <v>128.09527122289265</v>
      </c>
      <c r="EN102" s="2">
        <f t="shared" si="302"/>
        <v>128.92628337343132</v>
      </c>
      <c r="EO102" s="2">
        <f t="shared" si="303"/>
        <v>132.16306600834471</v>
      </c>
      <c r="EQ102" s="2">
        <f t="shared" si="304"/>
        <v>126.68428444343068</v>
      </c>
      <c r="ER102" s="2">
        <f t="shared" si="305"/>
        <v>125.8442791217629</v>
      </c>
      <c r="ES102" s="2">
        <f t="shared" si="305"/>
        <v>125.65114727507193</v>
      </c>
      <c r="ET102" s="2">
        <f t="shared" si="305"/>
        <v>126.01384202459178</v>
      </c>
      <c r="EU102" s="2">
        <f t="shared" si="305"/>
        <v>125.57032077215975</v>
      </c>
      <c r="EV102" s="2">
        <f t="shared" si="305"/>
        <v>124.03668263279148</v>
      </c>
      <c r="EW102" s="2">
        <f t="shared" si="305"/>
        <v>125.69398171739353</v>
      </c>
      <c r="EX102" s="2">
        <f t="shared" si="305"/>
        <v>124.59631718184745</v>
      </c>
      <c r="EY102" s="2">
        <f t="shared" si="305"/>
        <v>126.68791045313893</v>
      </c>
      <c r="EZ102" s="2">
        <f t="shared" si="305"/>
        <v>127.57601135698799</v>
      </c>
      <c r="FA102" s="2">
        <f t="shared" si="305"/>
        <v>127.76042891475467</v>
      </c>
      <c r="FB102" s="2">
        <f t="shared" si="305"/>
        <v>126.73622338728246</v>
      </c>
      <c r="FC102" s="2">
        <f t="shared" si="305"/>
        <v>128.15933598421489</v>
      </c>
      <c r="FD102" s="2">
        <f t="shared" si="305"/>
        <v>128.92760620292975</v>
      </c>
      <c r="FE102" s="2">
        <f t="shared" si="305"/>
        <v>136.17922523814167</v>
      </c>
      <c r="FG102" s="2">
        <f t="shared" si="306"/>
        <v>0.95735409266556082</v>
      </c>
      <c r="FH102" s="2">
        <f t="shared" si="307"/>
        <v>0.95951312697007329</v>
      </c>
      <c r="FI102" s="2">
        <f t="shared" si="307"/>
        <v>0.95968175528634236</v>
      </c>
      <c r="FJ102" s="2">
        <f t="shared" si="307"/>
        <v>0.95606435718902616</v>
      </c>
      <c r="FK102" s="2">
        <f t="shared" si="307"/>
        <v>0.95616337018668618</v>
      </c>
      <c r="FL102" s="2">
        <f t="shared" si="307"/>
        <v>0.95221183842287416</v>
      </c>
      <c r="FM102" s="2">
        <f t="shared" si="307"/>
        <v>0.95187106170214231</v>
      </c>
      <c r="FN102" s="2">
        <f t="shared" si="307"/>
        <v>0.95344656311807097</v>
      </c>
      <c r="FO102" s="2">
        <f t="shared" si="307"/>
        <v>0.95186683113041148</v>
      </c>
      <c r="FP102" s="2">
        <f t="shared" si="307"/>
        <v>0.95350049833017869</v>
      </c>
      <c r="FQ102" s="2">
        <f t="shared" si="307"/>
        <v>0.96235375479544349</v>
      </c>
      <c r="FR102" s="2">
        <f t="shared" si="307"/>
        <v>0.95391610648578384</v>
      </c>
      <c r="FS102" s="2">
        <f t="shared" si="307"/>
        <v>0.9544454415631296</v>
      </c>
      <c r="FT102" s="2">
        <f t="shared" si="307"/>
        <v>0.9470231493753527</v>
      </c>
      <c r="FU102" s="2">
        <f t="shared" si="307"/>
        <v>0.94354085462418391</v>
      </c>
      <c r="FW102" s="2">
        <f t="shared" si="324"/>
        <v>2.4012132996733284E-3</v>
      </c>
      <c r="FX102" s="2">
        <f t="shared" si="164"/>
        <v>3.3179429660215687E-3</v>
      </c>
      <c r="FY102" s="2">
        <f t="shared" si="165"/>
        <v>3.4563693065925525E-3</v>
      </c>
      <c r="FZ102" s="2">
        <f t="shared" si="166"/>
        <v>2.8862709688981217E-3</v>
      </c>
      <c r="GA102" s="2">
        <f t="shared" si="167"/>
        <v>2.7662685255825776E-3</v>
      </c>
      <c r="GB102" s="2">
        <f t="shared" si="168"/>
        <v>2.5262732661236503E-3</v>
      </c>
      <c r="GC102" s="2">
        <f t="shared" si="169"/>
        <v>2.9118238602749108E-3</v>
      </c>
      <c r="GD102" s="2">
        <f t="shared" si="170"/>
        <v>3.3572521811222754E-3</v>
      </c>
      <c r="GE102" s="2">
        <f t="shared" si="171"/>
        <v>3.467358524097654E-3</v>
      </c>
      <c r="GF102" s="2">
        <f t="shared" si="172"/>
        <v>3.3828002653506777E-3</v>
      </c>
      <c r="GG102" s="2">
        <f t="shared" si="173"/>
        <v>3.7762259826970472E-3</v>
      </c>
      <c r="GH102" s="2">
        <f t="shared" si="174"/>
        <v>3.0782466848663496E-3</v>
      </c>
      <c r="GI102" s="2">
        <f t="shared" si="175"/>
        <v>2.8869129369637463E-3</v>
      </c>
      <c r="GJ102" s="2">
        <f t="shared" si="176"/>
        <v>2.162069393207581E-3</v>
      </c>
      <c r="GK102" s="2">
        <f t="shared" si="177"/>
        <v>1.8787566101924019E-3</v>
      </c>
      <c r="GM102" s="86">
        <f t="shared" si="325"/>
        <v>1.4841413846180795E-8</v>
      </c>
      <c r="GN102" s="86">
        <f t="shared" si="178"/>
        <v>1.292901536549694E-9</v>
      </c>
      <c r="GO102" s="86">
        <f t="shared" si="179"/>
        <v>3.1062456931911139E-10</v>
      </c>
      <c r="GP102" s="86">
        <f t="shared" si="180"/>
        <v>4.2654535866318265E-14</v>
      </c>
      <c r="GQ102" s="86">
        <f t="shared" si="181"/>
        <v>5.1636470485605006E-16</v>
      </c>
      <c r="GR102" s="86">
        <f t="shared" si="182"/>
        <v>6.9857160241219976E-13</v>
      </c>
      <c r="GS102" s="86">
        <f t="shared" si="183"/>
        <v>2.6266985482589861E-13</v>
      </c>
      <c r="GT102" s="86">
        <f t="shared" si="184"/>
        <v>6.7410409128133272E-17</v>
      </c>
      <c r="GU102" s="86">
        <f t="shared" si="185"/>
        <v>3.0049058548638382E-9</v>
      </c>
      <c r="GV102" s="86">
        <f t="shared" si="186"/>
        <v>8.9349079303547166E-17</v>
      </c>
      <c r="GW102" s="86">
        <f t="shared" si="187"/>
        <v>1.0011556539605039E-23</v>
      </c>
      <c r="GX102" s="86">
        <f t="shared" si="188"/>
        <v>7.6234219345346642E-14</v>
      </c>
      <c r="GY102" s="86">
        <f t="shared" si="189"/>
        <v>8.1822507737698761E-11</v>
      </c>
      <c r="GZ102" s="86">
        <f t="shared" si="190"/>
        <v>5.2369425553408975E-10</v>
      </c>
      <c r="HA102" s="86">
        <f t="shared" si="191"/>
        <v>2.4715428223920542E-11</v>
      </c>
      <c r="HC102" s="86">
        <f t="shared" si="326"/>
        <v>0.36094161699653976</v>
      </c>
      <c r="HD102" s="86">
        <f t="shared" si="192"/>
        <v>0.4153362357093332</v>
      </c>
      <c r="HE102" s="86">
        <f t="shared" si="193"/>
        <v>0.41707167032019365</v>
      </c>
      <c r="HF102" s="86">
        <f t="shared" si="194"/>
        <v>0.38089344281946685</v>
      </c>
      <c r="HG102" s="86">
        <f t="shared" si="195"/>
        <v>0.44411880525070796</v>
      </c>
      <c r="HH102" s="86">
        <f t="shared" si="196"/>
        <v>0.39443973663552973</v>
      </c>
      <c r="HI102" s="86">
        <f t="shared" si="197"/>
        <v>0.41755566207090883</v>
      </c>
      <c r="HJ102" s="86">
        <f t="shared" si="198"/>
        <v>0.5092754426335766</v>
      </c>
      <c r="HK102" s="86">
        <f t="shared" si="199"/>
        <v>0.46903741320734382</v>
      </c>
      <c r="HL102" s="86">
        <f t="shared" si="200"/>
        <v>0.47897552314862868</v>
      </c>
      <c r="HM102" s="86">
        <f t="shared" si="201"/>
        <v>0.58605348393807377</v>
      </c>
      <c r="HN102" s="86">
        <f t="shared" si="202"/>
        <v>0.45043302222295445</v>
      </c>
      <c r="HO102" s="86">
        <f t="shared" si="203"/>
        <v>0.46894393499282644</v>
      </c>
      <c r="HP102" s="86">
        <f t="shared" si="204"/>
        <v>0.35416403836322885</v>
      </c>
      <c r="HQ102" s="86">
        <f t="shared" si="205"/>
        <v>0.31968069406749183</v>
      </c>
      <c r="HS102" s="86">
        <f t="shared" si="327"/>
        <v>9.4355531595793582E-20</v>
      </c>
      <c r="HT102" s="86">
        <f t="shared" si="206"/>
        <v>1.696993059147537E-17</v>
      </c>
      <c r="HU102" s="86">
        <f t="shared" si="207"/>
        <v>1.9440446523194297E-19</v>
      </c>
      <c r="HV102" s="86">
        <f t="shared" si="208"/>
        <v>4.9696813026224016E-24</v>
      </c>
      <c r="HW102" s="86">
        <f t="shared" si="209"/>
        <v>3.4248751212034197E-20</v>
      </c>
      <c r="HX102" s="86">
        <f t="shared" si="210"/>
        <v>2.055400441334766E-23</v>
      </c>
      <c r="HY102" s="86">
        <f t="shared" si="211"/>
        <v>2.5135848879046564E-24</v>
      </c>
      <c r="HZ102" s="86">
        <f t="shared" si="212"/>
        <v>4.0293964767332075E-23</v>
      </c>
      <c r="IA102" s="86">
        <f t="shared" si="213"/>
        <v>1.5688495360125008E-24</v>
      </c>
      <c r="IB102" s="86">
        <f t="shared" si="214"/>
        <v>2.1010798217729724E-23</v>
      </c>
      <c r="IC102" s="86">
        <f t="shared" si="215"/>
        <v>6.7763043714277093E-19</v>
      </c>
      <c r="ID102" s="86">
        <f t="shared" si="216"/>
        <v>2.6185820746257672E-21</v>
      </c>
      <c r="IE102" s="86">
        <f t="shared" si="217"/>
        <v>6.8525131304353241E-23</v>
      </c>
      <c r="IF102" s="86">
        <f t="shared" si="218"/>
        <v>1.7512655599787888E-12</v>
      </c>
      <c r="IG102" s="86">
        <f t="shared" si="219"/>
        <v>2.2371763632280204E-13</v>
      </c>
      <c r="II102" s="86">
        <f t="shared" si="328"/>
        <v>1.4309862846725662E-123</v>
      </c>
      <c r="IJ102" s="86">
        <f t="shared" si="329"/>
        <v>4.1659545479899095E-111</v>
      </c>
      <c r="IK102" s="86">
        <f t="shared" si="330"/>
        <v>8.5975167737064237E-125</v>
      </c>
      <c r="IL102" s="86">
        <f t="shared" si="331"/>
        <v>1.4584830227938545E-150</v>
      </c>
      <c r="IM102" s="86">
        <f t="shared" si="332"/>
        <v>4.3061896314116579E-129</v>
      </c>
      <c r="IN102" s="86">
        <f t="shared" si="333"/>
        <v>9.444042362344928E-151</v>
      </c>
      <c r="IO102" s="86">
        <f t="shared" si="334"/>
        <v>1.4770346598312243E-155</v>
      </c>
      <c r="IP102" s="86">
        <f t="shared" si="335"/>
        <v>3.5058387965863673E-149</v>
      </c>
      <c r="IQ102" s="86">
        <f t="shared" si="336"/>
        <v>2.4802078717399627E-159</v>
      </c>
      <c r="IR102" s="86">
        <f t="shared" si="337"/>
        <v>3.2813723988906295E-153</v>
      </c>
      <c r="IS102" s="86">
        <f t="shared" si="338"/>
        <v>1.7585757365431506E-122</v>
      </c>
      <c r="IT102" s="86">
        <f t="shared" si="339"/>
        <v>5.0499479358448812E-138</v>
      </c>
      <c r="IU102" s="86">
        <f t="shared" si="340"/>
        <v>1.5717539981820924E-150</v>
      </c>
      <c r="IV102" s="86">
        <f t="shared" si="341"/>
        <v>1.2302689045203806E-87</v>
      </c>
      <c r="IW102" s="86">
        <f t="shared" si="342"/>
        <v>1.3777680451347103E-65</v>
      </c>
      <c r="IY102" s="86">
        <f t="shared" si="343"/>
        <v>0.36094163183795358</v>
      </c>
      <c r="IZ102" s="86">
        <f t="shared" si="344"/>
        <v>0.41533623700223476</v>
      </c>
      <c r="JA102" s="86">
        <f t="shared" si="345"/>
        <v>0.41707167063081824</v>
      </c>
      <c r="JB102" s="86">
        <f t="shared" si="346"/>
        <v>0.38089344281950949</v>
      </c>
      <c r="JC102" s="86">
        <f t="shared" si="347"/>
        <v>0.44411880525070846</v>
      </c>
      <c r="JD102" s="86">
        <f t="shared" si="348"/>
        <v>0.39443973663622828</v>
      </c>
      <c r="JE102" s="86">
        <f t="shared" si="349"/>
        <v>0.41755566207117151</v>
      </c>
      <c r="JF102" s="86">
        <f t="shared" si="350"/>
        <v>0.50927544263357671</v>
      </c>
      <c r="JG102" s="86">
        <f t="shared" si="351"/>
        <v>0.4690374162122497</v>
      </c>
      <c r="JH102" s="86">
        <f t="shared" si="352"/>
        <v>0.47897552314862879</v>
      </c>
      <c r="JI102" s="86">
        <f t="shared" si="353"/>
        <v>0.58605348393807377</v>
      </c>
      <c r="JJ102" s="86">
        <f t="shared" si="354"/>
        <v>0.45043302222303067</v>
      </c>
      <c r="JK102" s="86">
        <f t="shared" si="355"/>
        <v>0.46894393507464893</v>
      </c>
      <c r="JL102" s="86">
        <f t="shared" si="356"/>
        <v>0.35416403888867437</v>
      </c>
      <c r="JM102" s="86">
        <f t="shared" si="357"/>
        <v>0.31968069409243099</v>
      </c>
    </row>
    <row r="103" spans="2:273" x14ac:dyDescent="0.25">
      <c r="B103" s="2">
        <v>76</v>
      </c>
      <c r="C103" s="37">
        <v>203.233</v>
      </c>
      <c r="D103" s="37">
        <v>209.63800000000001</v>
      </c>
      <c r="E103" s="37">
        <v>213.13800000000001</v>
      </c>
      <c r="F103" s="37">
        <v>210.172</v>
      </c>
      <c r="G103" s="37">
        <v>211.08600000000001</v>
      </c>
      <c r="H103" s="37">
        <v>204.13800000000001</v>
      </c>
      <c r="I103" s="37">
        <v>209.12299999999999</v>
      </c>
      <c r="J103" s="37">
        <v>207.82499999999999</v>
      </c>
      <c r="K103" s="37">
        <v>202.78899999999999</v>
      </c>
      <c r="L103" s="37">
        <v>203.536</v>
      </c>
      <c r="M103" s="37">
        <v>208.50899999999999</v>
      </c>
      <c r="N103" s="37">
        <v>208.89099999999999</v>
      </c>
      <c r="O103" s="37">
        <v>208.309</v>
      </c>
      <c r="P103" s="37">
        <v>202.43600000000001</v>
      </c>
      <c r="Q103" s="37">
        <v>190.85</v>
      </c>
      <c r="S103" s="4">
        <f t="shared" si="229"/>
        <v>204.04723748622266</v>
      </c>
      <c r="T103" s="4">
        <f t="shared" si="230"/>
        <v>213.5472409447469</v>
      </c>
      <c r="U103" s="4">
        <f t="shared" si="231"/>
        <v>217.76314511549589</v>
      </c>
      <c r="V103" s="4">
        <f t="shared" si="232"/>
        <v>212.83549199024159</v>
      </c>
      <c r="W103" s="4">
        <f t="shared" si="233"/>
        <v>215.607100921209</v>
      </c>
      <c r="X103" s="4">
        <f t="shared" si="234"/>
        <v>207.0243451813806</v>
      </c>
      <c r="Y103" s="4">
        <f t="shared" si="235"/>
        <v>212.5749037606696</v>
      </c>
      <c r="Z103" s="4">
        <f t="shared" si="236"/>
        <v>213.21647752066167</v>
      </c>
      <c r="AA103" s="4">
        <f t="shared" si="237"/>
        <v>204.89990702261389</v>
      </c>
      <c r="AB103" s="4">
        <f t="shared" si="238"/>
        <v>207.22174783641219</v>
      </c>
      <c r="AC103" s="4">
        <f t="shared" si="239"/>
        <v>213.85047278272032</v>
      </c>
      <c r="AD103" s="4">
        <f t="shared" si="240"/>
        <v>214.68760042903608</v>
      </c>
      <c r="AE103" s="4">
        <f t="shared" si="241"/>
        <v>215.19308167497366</v>
      </c>
      <c r="AF103" s="4">
        <f t="shared" si="242"/>
        <v>207.69737663329585</v>
      </c>
      <c r="AG103" s="4">
        <f t="shared" si="243"/>
        <v>193.00767899247697</v>
      </c>
      <c r="AI103" s="4">
        <f t="shared" si="244"/>
        <v>-0.8142374862226518</v>
      </c>
      <c r="AJ103" s="4">
        <f t="shared" si="245"/>
        <v>-3.9092409447468981</v>
      </c>
      <c r="AK103" s="4">
        <f t="shared" si="246"/>
        <v>-4.6251451154958829</v>
      </c>
      <c r="AL103" s="4">
        <f t="shared" si="247"/>
        <v>-2.6634919902415959</v>
      </c>
      <c r="AM103" s="4">
        <f t="shared" si="248"/>
        <v>-4.5211009212089834</v>
      </c>
      <c r="AN103" s="4">
        <f t="shared" si="249"/>
        <v>-2.8863451813805909</v>
      </c>
      <c r="AO103" s="4">
        <f t="shared" si="250"/>
        <v>-3.4519037606696088</v>
      </c>
      <c r="AP103" s="4">
        <f t="shared" si="251"/>
        <v>-5.391477520661681</v>
      </c>
      <c r="AQ103" s="4">
        <f t="shared" si="252"/>
        <v>-2.1109070226139011</v>
      </c>
      <c r="AR103" s="4">
        <f t="shared" si="253"/>
        <v>-3.6857478364121903</v>
      </c>
      <c r="AS103" s="4">
        <f t="shared" si="254"/>
        <v>-5.3414727827203308</v>
      </c>
      <c r="AT103" s="4">
        <f t="shared" si="255"/>
        <v>-5.79660042903609</v>
      </c>
      <c r="AU103" s="4">
        <f t="shared" si="256"/>
        <v>-6.8840816749736575</v>
      </c>
      <c r="AV103" s="4">
        <f t="shared" si="257"/>
        <v>-5.2613766332958392</v>
      </c>
      <c r="AW103" s="4">
        <f t="shared" si="257"/>
        <v>-2.1576789924769741</v>
      </c>
      <c r="AY103" s="2">
        <f t="shared" si="308"/>
        <v>126.98847583398708</v>
      </c>
      <c r="AZ103" s="2">
        <f t="shared" si="147"/>
        <v>127.10995953031981</v>
      </c>
      <c r="BA103" s="2">
        <f t="shared" si="148"/>
        <v>126.25384989784787</v>
      </c>
      <c r="BB103" s="2">
        <f t="shared" si="149"/>
        <v>126.66992942082247</v>
      </c>
      <c r="BC103" s="2">
        <f t="shared" si="150"/>
        <v>126.48684321745878</v>
      </c>
      <c r="BD103" s="2">
        <f t="shared" si="151"/>
        <v>124.8944561254075</v>
      </c>
      <c r="BE103" s="2">
        <f t="shared" si="152"/>
        <v>126.29009510544694</v>
      </c>
      <c r="BF103" s="2">
        <f t="shared" si="153"/>
        <v>124.92978081357211</v>
      </c>
      <c r="BG103" s="2">
        <f t="shared" si="154"/>
        <v>127.43666050465517</v>
      </c>
      <c r="BH103" s="2">
        <f t="shared" si="155"/>
        <v>128.13448703885223</v>
      </c>
      <c r="BI103" s="2">
        <f t="shared" si="156"/>
        <v>128.07908670562844</v>
      </c>
      <c r="BJ103" s="2">
        <f t="shared" si="157"/>
        <v>127.69929840783121</v>
      </c>
      <c r="BK103" s="2">
        <f t="shared" si="158"/>
        <v>128.82544890623609</v>
      </c>
      <c r="BL103" s="2">
        <f t="shared" si="159"/>
        <v>129.55636145228596</v>
      </c>
      <c r="BM103" s="2">
        <f t="shared" si="160"/>
        <v>132.67541240580826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142.74700487804878</v>
      </c>
      <c r="DL103" s="2">
        <f t="shared" si="289"/>
        <v>145.70983902439022</v>
      </c>
      <c r="DM103" s="2">
        <f t="shared" si="289"/>
        <v>143.61938536585367</v>
      </c>
      <c r="DN103" s="2">
        <f t="shared" si="289"/>
        <v>145.99890084427773</v>
      </c>
      <c r="DO103" s="2">
        <f t="shared" si="289"/>
        <v>148.27479647663858</v>
      </c>
      <c r="DP103" s="2">
        <f t="shared" si="289"/>
        <v>143.90114935988623</v>
      </c>
      <c r="DQ103" s="2">
        <f t="shared" si="289"/>
        <v>141.37120673304878</v>
      </c>
      <c r="DR103" s="2">
        <f t="shared" si="289"/>
        <v>138.39904593837537</v>
      </c>
      <c r="DS103" s="2">
        <f t="shared" si="289"/>
        <v>143.04439609609611</v>
      </c>
      <c r="DT103" s="2">
        <f t="shared" si="289"/>
        <v>140.94418397344714</v>
      </c>
      <c r="DU103" s="2">
        <f t="shared" si="289"/>
        <v>145.40248583489682</v>
      </c>
      <c r="DV103" s="2">
        <f t="shared" si="289"/>
        <v>148.63316714082507</v>
      </c>
      <c r="DW103" s="2">
        <f t="shared" si="289"/>
        <v>146.58804054054053</v>
      </c>
      <c r="DX103" s="2">
        <f t="shared" si="289"/>
        <v>142.68826370320858</v>
      </c>
      <c r="DY103" s="2">
        <f t="shared" si="289"/>
        <v>139.8458064516129</v>
      </c>
      <c r="EA103" s="2">
        <f t="shared" si="228"/>
        <v>126.34751711460621</v>
      </c>
      <c r="EB103" s="2">
        <f t="shared" si="290"/>
        <v>126.3964445408114</v>
      </c>
      <c r="EC103" s="2">
        <f t="shared" si="291"/>
        <v>125.58836074008113</v>
      </c>
      <c r="ED103" s="2">
        <f t="shared" si="292"/>
        <v>125.85942029924601</v>
      </c>
      <c r="EE103" s="2">
        <f t="shared" si="293"/>
        <v>125.57599145834071</v>
      </c>
      <c r="EF103" s="2">
        <f t="shared" si="294"/>
        <v>124.02455810261267</v>
      </c>
      <c r="EG103" s="2">
        <f t="shared" si="295"/>
        <v>125.59443398953326</v>
      </c>
      <c r="EH103" s="2">
        <f t="shared" si="296"/>
        <v>124.32911943495911</v>
      </c>
      <c r="EI103" s="2">
        <f t="shared" si="297"/>
        <v>126.71720382860501</v>
      </c>
      <c r="EJ103" s="2">
        <f t="shared" si="298"/>
        <v>127.56498261226724</v>
      </c>
      <c r="EK103" s="2">
        <f t="shared" si="299"/>
        <v>127.45993572255257</v>
      </c>
      <c r="EL103" s="2">
        <f t="shared" si="300"/>
        <v>126.77728170193618</v>
      </c>
      <c r="EM103" s="2">
        <f t="shared" si="301"/>
        <v>128.05205394587492</v>
      </c>
      <c r="EN103" s="2">
        <f t="shared" si="302"/>
        <v>128.88639176799532</v>
      </c>
      <c r="EO103" s="2">
        <f t="shared" si="303"/>
        <v>132.27581416075782</v>
      </c>
      <c r="EQ103" s="2">
        <f t="shared" si="304"/>
        <v>126.62193658759128</v>
      </c>
      <c r="ER103" s="2">
        <f t="shared" si="305"/>
        <v>125.79940271634227</v>
      </c>
      <c r="ES103" s="2">
        <f t="shared" si="305"/>
        <v>125.61890836870013</v>
      </c>
      <c r="ET103" s="2">
        <f t="shared" si="305"/>
        <v>125.98354748353606</v>
      </c>
      <c r="EU103" s="2">
        <f t="shared" si="305"/>
        <v>125.52699944433607</v>
      </c>
      <c r="EV103" s="2">
        <f t="shared" si="305"/>
        <v>124.00728870674916</v>
      </c>
      <c r="EW103" s="2">
        <f t="shared" si="305"/>
        <v>125.65977027844804</v>
      </c>
      <c r="EX103" s="2">
        <f t="shared" si="305"/>
        <v>124.55578880658504</v>
      </c>
      <c r="EY103" s="2">
        <f t="shared" si="305"/>
        <v>126.6323872663304</v>
      </c>
      <c r="EZ103" s="2">
        <f t="shared" si="305"/>
        <v>127.50770667997385</v>
      </c>
      <c r="FA103" s="2">
        <f t="shared" si="305"/>
        <v>127.71795983922293</v>
      </c>
      <c r="FB103" s="2">
        <f t="shared" si="305"/>
        <v>126.68705809812822</v>
      </c>
      <c r="FC103" s="2">
        <f t="shared" si="305"/>
        <v>128.11366897576994</v>
      </c>
      <c r="FD103" s="2">
        <f t="shared" si="305"/>
        <v>128.88761093064639</v>
      </c>
      <c r="FE103" s="2">
        <f t="shared" si="305"/>
        <v>136.09348855341244</v>
      </c>
      <c r="FG103" s="2">
        <f t="shared" si="306"/>
        <v>0.96095997735067207</v>
      </c>
      <c r="FH103" s="2">
        <f t="shared" si="307"/>
        <v>0.9629435227290376</v>
      </c>
      <c r="FI103" s="2">
        <f t="shared" si="307"/>
        <v>0.96309841288889897</v>
      </c>
      <c r="FJ103" s="2">
        <f t="shared" si="307"/>
        <v>0.9597747121777348</v>
      </c>
      <c r="FK103" s="2">
        <f t="shared" si="307"/>
        <v>0.95986571456006442</v>
      </c>
      <c r="FL103" s="2">
        <f t="shared" si="307"/>
        <v>0.95623264390929841</v>
      </c>
      <c r="FM103" s="2">
        <f t="shared" si="307"/>
        <v>0.95591921216846787</v>
      </c>
      <c r="FN103" s="2">
        <f t="shared" si="307"/>
        <v>0.95736813239054863</v>
      </c>
      <c r="FO103" s="2">
        <f t="shared" si="307"/>
        <v>0.95591532095229625</v>
      </c>
      <c r="FP103" s="2">
        <f t="shared" si="307"/>
        <v>0.95741772712173479</v>
      </c>
      <c r="FQ103" s="2">
        <f t="shared" si="307"/>
        <v>0.96555210899911348</v>
      </c>
      <c r="FR103" s="2">
        <f t="shared" si="307"/>
        <v>0.95779987301317249</v>
      </c>
      <c r="FS103" s="2">
        <f t="shared" si="307"/>
        <v>0.95828654858918549</v>
      </c>
      <c r="FT103" s="2">
        <f t="shared" si="307"/>
        <v>0.95145826610942874</v>
      </c>
      <c r="FU103" s="2">
        <f t="shared" si="307"/>
        <v>0.94825157196765775</v>
      </c>
      <c r="FW103" s="2">
        <f t="shared" si="324"/>
        <v>2.6322682236795437E-3</v>
      </c>
      <c r="FX103" s="2">
        <f t="shared" si="164"/>
        <v>3.636887917181239E-3</v>
      </c>
      <c r="FY103" s="2">
        <f t="shared" si="165"/>
        <v>3.7885702296689239E-3</v>
      </c>
      <c r="FZ103" s="2">
        <f t="shared" si="166"/>
        <v>3.1638521722687834E-3</v>
      </c>
      <c r="GA103" s="2">
        <f t="shared" si="167"/>
        <v>3.0323438371143174E-3</v>
      </c>
      <c r="GB103" s="2">
        <f t="shared" si="168"/>
        <v>2.7693285845514196E-3</v>
      </c>
      <c r="GC103" s="2">
        <f t="shared" si="169"/>
        <v>3.1918546939981975E-3</v>
      </c>
      <c r="GD103" s="2">
        <f t="shared" si="170"/>
        <v>3.6799618698904204E-3</v>
      </c>
      <c r="GE103" s="2">
        <f t="shared" si="171"/>
        <v>3.8006116221976972E-3</v>
      </c>
      <c r="GF103" s="2">
        <f t="shared" si="172"/>
        <v>3.7079565801736354E-3</v>
      </c>
      <c r="GG103" s="2">
        <f t="shared" si="173"/>
        <v>4.1390415037692568E-3</v>
      </c>
      <c r="GH103" s="2">
        <f t="shared" si="174"/>
        <v>3.3742282815486754E-3</v>
      </c>
      <c r="GI103" s="2">
        <f t="shared" si="175"/>
        <v>3.1645556843541531E-3</v>
      </c>
      <c r="GJ103" s="2">
        <f t="shared" si="176"/>
        <v>2.3701675488958522E-3</v>
      </c>
      <c r="GK103" s="2">
        <f t="shared" si="177"/>
        <v>2.0596423301263399E-3</v>
      </c>
      <c r="GM103" s="86">
        <f t="shared" si="325"/>
        <v>1.5107569703281275E-9</v>
      </c>
      <c r="GN103" s="86">
        <f t="shared" si="178"/>
        <v>9.7221105441812804E-11</v>
      </c>
      <c r="GO103" s="86">
        <f t="shared" si="179"/>
        <v>1.9823748332334013E-11</v>
      </c>
      <c r="GP103" s="86">
        <f t="shared" si="180"/>
        <v>8.0243846848296325E-16</v>
      </c>
      <c r="GQ103" s="86">
        <f t="shared" si="181"/>
        <v>6.9802676630608873E-18</v>
      </c>
      <c r="GR103" s="86">
        <f t="shared" si="182"/>
        <v>2.1430102322923882E-14</v>
      </c>
      <c r="GS103" s="86">
        <f t="shared" si="183"/>
        <v>7.5196247273147558E-15</v>
      </c>
      <c r="GT103" s="86">
        <f t="shared" si="184"/>
        <v>7.8024893520012725E-19</v>
      </c>
      <c r="GU103" s="86">
        <f t="shared" si="185"/>
        <v>2.936844755142237E-10</v>
      </c>
      <c r="GV103" s="86">
        <f t="shared" si="186"/>
        <v>8.8651643674049164E-19</v>
      </c>
      <c r="GW103" s="86">
        <f t="shared" si="187"/>
        <v>1.4967300443317102E-26</v>
      </c>
      <c r="GX103" s="86">
        <f t="shared" si="188"/>
        <v>1.7846156170892064E-15</v>
      </c>
      <c r="GY103" s="86">
        <f t="shared" si="189"/>
        <v>5.7185584503456215E-12</v>
      </c>
      <c r="GZ103" s="86">
        <f t="shared" si="190"/>
        <v>4.2937824716889474E-11</v>
      </c>
      <c r="HA103" s="86">
        <f t="shared" si="191"/>
        <v>1.3945143497344392E-12</v>
      </c>
      <c r="HC103" s="86">
        <f t="shared" si="326"/>
        <v>0.44047071782101449</v>
      </c>
      <c r="HD103" s="86">
        <f t="shared" si="192"/>
        <v>0.49737856012986709</v>
      </c>
      <c r="HE103" s="86">
        <f t="shared" si="193"/>
        <v>0.5095052140938201</v>
      </c>
      <c r="HF103" s="86">
        <f t="shared" si="194"/>
        <v>0.47921462191946396</v>
      </c>
      <c r="HG103" s="86">
        <f t="shared" si="195"/>
        <v>0.53111893678340094</v>
      </c>
      <c r="HH103" s="86">
        <f t="shared" si="196"/>
        <v>0.48823893641398736</v>
      </c>
      <c r="HI103" s="86">
        <f t="shared" si="197"/>
        <v>0.50802481238944774</v>
      </c>
      <c r="HJ103" s="86">
        <f t="shared" si="198"/>
        <v>0.59663660726844481</v>
      </c>
      <c r="HK103" s="86">
        <f t="shared" si="199"/>
        <v>0.5378052355222992</v>
      </c>
      <c r="HL103" s="86">
        <f t="shared" si="200"/>
        <v>0.56595294388762651</v>
      </c>
      <c r="HM103" s="86">
        <f t="shared" si="201"/>
        <v>0.66227900860260602</v>
      </c>
      <c r="HN103" s="86">
        <f t="shared" si="202"/>
        <v>0.54244640307723735</v>
      </c>
      <c r="HO103" s="86">
        <f t="shared" si="203"/>
        <v>0.54594297618030529</v>
      </c>
      <c r="HP103" s="86">
        <f t="shared" si="204"/>
        <v>0.43465789082735584</v>
      </c>
      <c r="HQ103" s="86">
        <f t="shared" si="205"/>
        <v>0.42460368682719296</v>
      </c>
      <c r="HS103" s="86">
        <f t="shared" si="327"/>
        <v>7.4854170876372189E-19</v>
      </c>
      <c r="HT103" s="86">
        <f t="shared" si="206"/>
        <v>1.1836397285988477E-16</v>
      </c>
      <c r="HU103" s="86">
        <f t="shared" si="207"/>
        <v>1.7453231273004786E-18</v>
      </c>
      <c r="HV103" s="86">
        <f t="shared" si="208"/>
        <v>6.8165721857985896E-23</v>
      </c>
      <c r="HW103" s="86">
        <f t="shared" si="209"/>
        <v>3.0698542275000621E-19</v>
      </c>
      <c r="HX103" s="86">
        <f t="shared" si="210"/>
        <v>2.5729374348784799E-22</v>
      </c>
      <c r="HY103" s="86">
        <f t="shared" si="211"/>
        <v>3.6774829648664671E-23</v>
      </c>
      <c r="HZ103" s="86">
        <f t="shared" si="212"/>
        <v>5.5379975877154752E-22</v>
      </c>
      <c r="IA103" s="86">
        <f t="shared" si="213"/>
        <v>2.6081316867957924E-23</v>
      </c>
      <c r="IB103" s="86">
        <f t="shared" si="214"/>
        <v>3.0539536272226141E-22</v>
      </c>
      <c r="IC103" s="86">
        <f t="shared" si="215"/>
        <v>5.964887253601208E-18</v>
      </c>
      <c r="ID103" s="86">
        <f t="shared" si="216"/>
        <v>2.8210021770536016E-20</v>
      </c>
      <c r="IE103" s="86">
        <f t="shared" si="217"/>
        <v>8.7885945858020054E-22</v>
      </c>
      <c r="IF103" s="86">
        <f t="shared" si="218"/>
        <v>5.9525096471521608E-12</v>
      </c>
      <c r="IG103" s="86">
        <f t="shared" si="219"/>
        <v>8.0865231883391816E-13</v>
      </c>
      <c r="II103" s="86">
        <f t="shared" si="328"/>
        <v>6.9514072448070435E-120</v>
      </c>
      <c r="IJ103" s="86">
        <f t="shared" si="329"/>
        <v>1.3048231412480658E-107</v>
      </c>
      <c r="IK103" s="86">
        <f t="shared" si="330"/>
        <v>7.8695607182870166E-121</v>
      </c>
      <c r="IL103" s="86">
        <f t="shared" si="331"/>
        <v>6.4325293886874075E-146</v>
      </c>
      <c r="IM103" s="86">
        <f t="shared" si="332"/>
        <v>3.8000223157694098E-125</v>
      </c>
      <c r="IN103" s="86">
        <f t="shared" si="333"/>
        <v>3.329885476331152E-146</v>
      </c>
      <c r="IO103" s="86">
        <f t="shared" si="334"/>
        <v>9.4847811716796703E-151</v>
      </c>
      <c r="IP103" s="86">
        <f t="shared" si="335"/>
        <v>1.8522998618583842E-144</v>
      </c>
      <c r="IQ103" s="86">
        <f t="shared" si="336"/>
        <v>2.9603548654251909E-154</v>
      </c>
      <c r="IR103" s="86">
        <f t="shared" si="337"/>
        <v>2.3687672874618958E-148</v>
      </c>
      <c r="IS103" s="86">
        <f t="shared" si="338"/>
        <v>1.5622430206796611E-118</v>
      </c>
      <c r="IT103" s="86">
        <f t="shared" si="339"/>
        <v>1.0079253079646793E-133</v>
      </c>
      <c r="IU103" s="86">
        <f t="shared" si="340"/>
        <v>6.9187331383466303E-146</v>
      </c>
      <c r="IV103" s="86">
        <f t="shared" si="341"/>
        <v>4.4161199611223579E-85</v>
      </c>
      <c r="IW103" s="86">
        <f t="shared" si="342"/>
        <v>9.9243509153848923E-64</v>
      </c>
      <c r="IY103" s="86">
        <f t="shared" si="343"/>
        <v>0.44047071933177145</v>
      </c>
      <c r="IZ103" s="86">
        <f t="shared" si="344"/>
        <v>0.49737856022708832</v>
      </c>
      <c r="JA103" s="86">
        <f t="shared" si="345"/>
        <v>0.5095052141136438</v>
      </c>
      <c r="JB103" s="86">
        <f t="shared" si="346"/>
        <v>0.47921462191946473</v>
      </c>
      <c r="JC103" s="86">
        <f t="shared" si="347"/>
        <v>0.53111893678340094</v>
      </c>
      <c r="JD103" s="86">
        <f t="shared" si="348"/>
        <v>0.48823893641400878</v>
      </c>
      <c r="JE103" s="86">
        <f t="shared" si="349"/>
        <v>0.50802481238945529</v>
      </c>
      <c r="JF103" s="86">
        <f t="shared" si="350"/>
        <v>0.59663660726844481</v>
      </c>
      <c r="JG103" s="86">
        <f t="shared" si="351"/>
        <v>0.53780523581598372</v>
      </c>
      <c r="JH103" s="86">
        <f t="shared" si="352"/>
        <v>0.56595294388762651</v>
      </c>
      <c r="JI103" s="86">
        <f t="shared" si="353"/>
        <v>0.66227900860260602</v>
      </c>
      <c r="JJ103" s="86">
        <f t="shared" si="354"/>
        <v>0.54244640307723913</v>
      </c>
      <c r="JK103" s="86">
        <f t="shared" si="355"/>
        <v>0.54594297618602383</v>
      </c>
      <c r="JL103" s="86">
        <f t="shared" si="356"/>
        <v>0.43465789087624618</v>
      </c>
      <c r="JM103" s="86">
        <f t="shared" si="357"/>
        <v>0.42460368682939609</v>
      </c>
    </row>
    <row r="104" spans="2:273" x14ac:dyDescent="0.25">
      <c r="B104" s="2">
        <v>77</v>
      </c>
      <c r="C104" s="37">
        <v>203.71700000000001</v>
      </c>
      <c r="D104" s="37">
        <v>209.017</v>
      </c>
      <c r="E104" s="37">
        <v>212.72399999999999</v>
      </c>
      <c r="F104" s="37">
        <v>211.93100000000001</v>
      </c>
      <c r="G104" s="37">
        <v>212.39699999999999</v>
      </c>
      <c r="H104" s="37">
        <v>206.672</v>
      </c>
      <c r="I104" s="37">
        <v>208.07</v>
      </c>
      <c r="J104" s="37">
        <v>205.26300000000001</v>
      </c>
      <c r="K104" s="37">
        <v>199.965</v>
      </c>
      <c r="L104" s="37">
        <v>202.125</v>
      </c>
      <c r="M104" s="37">
        <v>203.87299999999999</v>
      </c>
      <c r="N104" s="37">
        <v>209.745</v>
      </c>
      <c r="O104" s="37">
        <v>207.87299999999999</v>
      </c>
      <c r="P104" s="37">
        <v>203.90899999999999</v>
      </c>
      <c r="Q104" s="37">
        <v>194.65</v>
      </c>
      <c r="S104" s="4">
        <f t="shared" si="229"/>
        <v>209.9778451201019</v>
      </c>
      <c r="T104" s="4">
        <f t="shared" si="230"/>
        <v>217.3123717433277</v>
      </c>
      <c r="U104" s="4">
        <f t="shared" si="231"/>
        <v>222.77000912123111</v>
      </c>
      <c r="V104" s="4">
        <f t="shared" si="232"/>
        <v>220.46125914810011</v>
      </c>
      <c r="W104" s="4">
        <f t="shared" si="233"/>
        <v>217.78837929839349</v>
      </c>
      <c r="X104" s="4">
        <f t="shared" si="234"/>
        <v>212.21141327371149</v>
      </c>
      <c r="Y104" s="4">
        <f t="shared" si="235"/>
        <v>214.37839158667862</v>
      </c>
      <c r="Z104" s="4">
        <f t="shared" si="236"/>
        <v>208.37267426644232</v>
      </c>
      <c r="AA104" s="4">
        <f t="shared" si="237"/>
        <v>199.79262928260636</v>
      </c>
      <c r="AB104" s="4">
        <f t="shared" si="238"/>
        <v>204.22308010105809</v>
      </c>
      <c r="AC104" s="4">
        <f t="shared" si="239"/>
        <v>204.73961454939288</v>
      </c>
      <c r="AD104" s="4">
        <f t="shared" si="240"/>
        <v>216.07573960907933</v>
      </c>
      <c r="AE104" s="4">
        <f t="shared" si="241"/>
        <v>212.06543311078178</v>
      </c>
      <c r="AF104" s="4">
        <f t="shared" si="242"/>
        <v>206.96614064329978</v>
      </c>
      <c r="AG104" s="4">
        <f t="shared" si="243"/>
        <v>197.4593201923862</v>
      </c>
      <c r="AI104" s="4">
        <f t="shared" si="244"/>
        <v>-6.2608451201018909</v>
      </c>
      <c r="AJ104" s="4">
        <f t="shared" si="245"/>
        <v>-8.2953717433277063</v>
      </c>
      <c r="AK104" s="4">
        <f t="shared" si="246"/>
        <v>-10.046009121231123</v>
      </c>
      <c r="AL104" s="4">
        <f t="shared" si="247"/>
        <v>-8.5302591481001002</v>
      </c>
      <c r="AM104" s="4">
        <f t="shared" si="248"/>
        <v>-5.3913792983935025</v>
      </c>
      <c r="AN104" s="4">
        <f t="shared" si="249"/>
        <v>-5.5394132737114887</v>
      </c>
      <c r="AO104" s="4">
        <f t="shared" si="250"/>
        <v>-6.3083915866786242</v>
      </c>
      <c r="AP104" s="4">
        <f t="shared" si="251"/>
        <v>-3.1096742664423118</v>
      </c>
      <c r="AQ104" s="4">
        <f t="shared" si="252"/>
        <v>0.17237071739364751</v>
      </c>
      <c r="AR104" s="4">
        <f t="shared" si="253"/>
        <v>-2.0980801010580876</v>
      </c>
      <c r="AS104" s="4">
        <f t="shared" si="254"/>
        <v>-0.86661454939289229</v>
      </c>
      <c r="AT104" s="4">
        <f t="shared" si="255"/>
        <v>-6.3307396090793304</v>
      </c>
      <c r="AU104" s="4">
        <f t="shared" si="256"/>
        <v>-4.192433110781792</v>
      </c>
      <c r="AV104" s="4">
        <f t="shared" si="257"/>
        <v>-3.057140643299789</v>
      </c>
      <c r="AW104" s="4">
        <f t="shared" si="257"/>
        <v>-2.8093201923861955</v>
      </c>
      <c r="AY104" s="2">
        <f t="shared" si="308"/>
        <v>126.88995375123318</v>
      </c>
      <c r="AZ104" s="2">
        <f t="shared" si="147"/>
        <v>126.99073684503718</v>
      </c>
      <c r="BA104" s="2">
        <f t="shared" si="148"/>
        <v>126.17465337985492</v>
      </c>
      <c r="BB104" s="2">
        <f t="shared" si="149"/>
        <v>126.58650401881728</v>
      </c>
      <c r="BC104" s="2">
        <f t="shared" si="150"/>
        <v>126.37727733391958</v>
      </c>
      <c r="BD104" s="2">
        <f t="shared" si="151"/>
        <v>124.80209174895764</v>
      </c>
      <c r="BE104" s="2">
        <f t="shared" si="152"/>
        <v>126.20893030940786</v>
      </c>
      <c r="BF104" s="2">
        <f t="shared" si="153"/>
        <v>124.85487060485094</v>
      </c>
      <c r="BG104" s="2">
        <f t="shared" si="154"/>
        <v>127.32773279054933</v>
      </c>
      <c r="BH104" s="2">
        <f t="shared" si="155"/>
        <v>128.02425685519324</v>
      </c>
      <c r="BI104" s="2">
        <f t="shared" si="156"/>
        <v>128.00254545356333</v>
      </c>
      <c r="BJ104" s="2">
        <f t="shared" si="157"/>
        <v>127.58043021276009</v>
      </c>
      <c r="BK104" s="2">
        <f t="shared" si="158"/>
        <v>128.72777058701578</v>
      </c>
      <c r="BL104" s="2">
        <f t="shared" si="159"/>
        <v>129.47005092014049</v>
      </c>
      <c r="BM104" s="2">
        <f t="shared" si="160"/>
        <v>132.75719471042203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142.91599146341463</v>
      </c>
      <c r="DL104" s="2">
        <f t="shared" si="289"/>
        <v>145.94114146341462</v>
      </c>
      <c r="DM104" s="2">
        <f t="shared" si="289"/>
        <v>143.83546498257843</v>
      </c>
      <c r="DN104" s="2">
        <f t="shared" si="289"/>
        <v>146.25952654784246</v>
      </c>
      <c r="DO104" s="2">
        <f t="shared" si="289"/>
        <v>148.58044884560675</v>
      </c>
      <c r="DP104" s="2">
        <f t="shared" si="289"/>
        <v>144.14916002844953</v>
      </c>
      <c r="DQ104" s="2">
        <f t="shared" si="289"/>
        <v>141.56661403508767</v>
      </c>
      <c r="DR104" s="2">
        <f t="shared" si="289"/>
        <v>138.54166330532215</v>
      </c>
      <c r="DS104" s="2">
        <f t="shared" si="289"/>
        <v>143.25446096096098</v>
      </c>
      <c r="DT104" s="2">
        <f t="shared" si="289"/>
        <v>141.09494879089615</v>
      </c>
      <c r="DU104" s="2">
        <f t="shared" si="289"/>
        <v>145.59795328330208</v>
      </c>
      <c r="DV104" s="2">
        <f t="shared" si="289"/>
        <v>148.88903413940261</v>
      </c>
      <c r="DW104" s="2">
        <f t="shared" si="289"/>
        <v>146.83196988416987</v>
      </c>
      <c r="DX104" s="2">
        <f t="shared" si="289"/>
        <v>142.87126537433159</v>
      </c>
      <c r="DY104" s="2">
        <f t="shared" si="289"/>
        <v>139.99145161290321</v>
      </c>
      <c r="EA104" s="2">
        <f t="shared" si="228"/>
        <v>126.29537579705428</v>
      </c>
      <c r="EB104" s="2">
        <f t="shared" si="290"/>
        <v>126.32801108220102</v>
      </c>
      <c r="EC104" s="2">
        <f t="shared" si="291"/>
        <v>125.55738562382507</v>
      </c>
      <c r="ED104" s="2">
        <f t="shared" si="292"/>
        <v>125.8341042648445</v>
      </c>
      <c r="EE104" s="2">
        <f t="shared" si="293"/>
        <v>125.53075829465969</v>
      </c>
      <c r="EF104" s="2">
        <f t="shared" si="294"/>
        <v>123.99453395354018</v>
      </c>
      <c r="EG104" s="2">
        <f t="shared" si="295"/>
        <v>125.56281853206963</v>
      </c>
      <c r="EH104" s="2">
        <f t="shared" si="296"/>
        <v>124.298109818955</v>
      </c>
      <c r="EI104" s="2">
        <f t="shared" si="297"/>
        <v>126.65820927469403</v>
      </c>
      <c r="EJ104" s="2">
        <f t="shared" si="298"/>
        <v>127.49430585980284</v>
      </c>
      <c r="EK104" s="2">
        <f t="shared" si="299"/>
        <v>127.42887607453024</v>
      </c>
      <c r="EL104" s="2">
        <f t="shared" si="300"/>
        <v>126.7245265302551</v>
      </c>
      <c r="EM104" s="2">
        <f t="shared" si="301"/>
        <v>128.00883666885719</v>
      </c>
      <c r="EN104" s="2">
        <f t="shared" si="302"/>
        <v>128.84650016255935</v>
      </c>
      <c r="EO104" s="2">
        <f t="shared" si="303"/>
        <v>132.38856231317089</v>
      </c>
      <c r="EQ104" s="2">
        <f t="shared" si="304"/>
        <v>126.55958873175186</v>
      </c>
      <c r="ER104" s="2">
        <f t="shared" si="305"/>
        <v>125.75452631092165</v>
      </c>
      <c r="ES104" s="2">
        <f t="shared" si="305"/>
        <v>125.58666946232833</v>
      </c>
      <c r="ET104" s="2">
        <f t="shared" si="305"/>
        <v>125.95325294248033</v>
      </c>
      <c r="EU104" s="2">
        <f t="shared" si="305"/>
        <v>125.48367811651238</v>
      </c>
      <c r="EV104" s="2">
        <f t="shared" si="305"/>
        <v>123.97789478070685</v>
      </c>
      <c r="EW104" s="2">
        <f t="shared" si="305"/>
        <v>125.62555883950256</v>
      </c>
      <c r="EX104" s="2">
        <f t="shared" si="305"/>
        <v>124.51526043132263</v>
      </c>
      <c r="EY104" s="2">
        <f t="shared" si="305"/>
        <v>126.57686407952187</v>
      </c>
      <c r="EZ104" s="2">
        <f t="shared" si="305"/>
        <v>127.4394020029597</v>
      </c>
      <c r="FA104" s="2">
        <f t="shared" si="305"/>
        <v>127.67549076369119</v>
      </c>
      <c r="FB104" s="2">
        <f t="shared" si="305"/>
        <v>126.63789280897397</v>
      </c>
      <c r="FC104" s="2">
        <f t="shared" si="305"/>
        <v>128.06800196732496</v>
      </c>
      <c r="FD104" s="2">
        <f t="shared" si="305"/>
        <v>128.84761565836303</v>
      </c>
      <c r="FE104" s="2">
        <f t="shared" si="305"/>
        <v>136.00775186868319</v>
      </c>
      <c r="FG104" s="2">
        <f t="shared" si="306"/>
        <v>0.96427234816027796</v>
      </c>
      <c r="FH104" s="2">
        <f t="shared" si="307"/>
        <v>0.96609353672013287</v>
      </c>
      <c r="FI104" s="2">
        <f t="shared" si="307"/>
        <v>0.96623572199133012</v>
      </c>
      <c r="FJ104" s="2">
        <f t="shared" si="307"/>
        <v>0.96318379460599746</v>
      </c>
      <c r="FK104" s="2">
        <f t="shared" si="307"/>
        <v>0.96326737973168042</v>
      </c>
      <c r="FL104" s="2">
        <f t="shared" si="307"/>
        <v>0.95992938276758943</v>
      </c>
      <c r="FM104" s="2">
        <f t="shared" si="307"/>
        <v>0.95964130719219054</v>
      </c>
      <c r="FN104" s="2">
        <f t="shared" si="307"/>
        <v>0.96097287835338163</v>
      </c>
      <c r="FO104" s="2">
        <f t="shared" si="307"/>
        <v>0.95963773066942049</v>
      </c>
      <c r="FP104" s="2">
        <f t="shared" si="307"/>
        <v>0.96101845034044264</v>
      </c>
      <c r="FQ104" s="2">
        <f t="shared" si="307"/>
        <v>0.96848763474266186</v>
      </c>
      <c r="FR104" s="2">
        <f t="shared" si="307"/>
        <v>0.96136958609947654</v>
      </c>
      <c r="FS104" s="2">
        <f t="shared" si="307"/>
        <v>0.96181673492285769</v>
      </c>
      <c r="FT104" s="2">
        <f t="shared" si="307"/>
        <v>0.95553951529051528</v>
      </c>
      <c r="FU104" s="2">
        <f t="shared" si="307"/>
        <v>0.95258899615564385</v>
      </c>
      <c r="FW104" s="2">
        <f t="shared" si="324"/>
        <v>2.8854919242642047E-3</v>
      </c>
      <c r="FX104" s="2">
        <f t="shared" si="164"/>
        <v>3.9863695641151331E-3</v>
      </c>
      <c r="FY104" s="2">
        <f t="shared" si="165"/>
        <v>4.1525668283262417E-3</v>
      </c>
      <c r="FZ104" s="2">
        <f t="shared" si="166"/>
        <v>3.4680363297650372E-3</v>
      </c>
      <c r="GA104" s="2">
        <f t="shared" si="167"/>
        <v>3.3239264690858106E-3</v>
      </c>
      <c r="GB104" s="2">
        <f t="shared" si="168"/>
        <v>3.0356973338301497E-3</v>
      </c>
      <c r="GC104" s="2">
        <f t="shared" si="169"/>
        <v>3.4987216655409212E-3</v>
      </c>
      <c r="GD104" s="2">
        <f t="shared" si="170"/>
        <v>4.0335658915381621E-3</v>
      </c>
      <c r="GE104" s="2">
        <f t="shared" si="171"/>
        <v>4.1657602907881133E-3</v>
      </c>
      <c r="GF104" s="2">
        <f t="shared" si="172"/>
        <v>4.0642396136728624E-3</v>
      </c>
      <c r="GG104" s="2">
        <f t="shared" si="173"/>
        <v>4.5365571908706961E-3</v>
      </c>
      <c r="GH104" s="2">
        <f t="shared" si="174"/>
        <v>3.6985637111019961E-3</v>
      </c>
      <c r="GI104" s="2">
        <f t="shared" si="175"/>
        <v>3.4688072446708265E-3</v>
      </c>
      <c r="GJ104" s="2">
        <f t="shared" si="176"/>
        <v>2.598242899692516E-3</v>
      </c>
      <c r="GK104" s="2">
        <f t="shared" si="177"/>
        <v>2.257904237383907E-3</v>
      </c>
      <c r="GM104" s="86">
        <f t="shared" si="325"/>
        <v>1.3321813969618764E-10</v>
      </c>
      <c r="GN104" s="86">
        <f t="shared" si="178"/>
        <v>6.2191718557345894E-12</v>
      </c>
      <c r="GO104" s="86">
        <f t="shared" si="179"/>
        <v>1.0667312376330876E-12</v>
      </c>
      <c r="GP104" s="86">
        <f t="shared" si="180"/>
        <v>1.1755887192637665E-17</v>
      </c>
      <c r="GQ104" s="86">
        <f t="shared" si="181"/>
        <v>7.3043908629162789E-20</v>
      </c>
      <c r="GR104" s="86">
        <f t="shared" si="182"/>
        <v>5.319474086677624E-16</v>
      </c>
      <c r="GS104" s="86">
        <f t="shared" si="183"/>
        <v>1.740319225360817E-16</v>
      </c>
      <c r="GT104" s="86">
        <f t="shared" si="184"/>
        <v>6.9673962505332594E-21</v>
      </c>
      <c r="GU104" s="86">
        <f t="shared" si="185"/>
        <v>2.5062551632537936E-11</v>
      </c>
      <c r="GV104" s="86">
        <f t="shared" si="186"/>
        <v>6.6505089969550084E-21</v>
      </c>
      <c r="GW104" s="86">
        <f t="shared" si="187"/>
        <v>1.5203591026723834E-29</v>
      </c>
      <c r="GX104" s="86">
        <f t="shared" si="188"/>
        <v>3.3272189766739028E-17</v>
      </c>
      <c r="GY104" s="86">
        <f t="shared" si="189"/>
        <v>3.4413660469154204E-13</v>
      </c>
      <c r="GZ104" s="86">
        <f t="shared" si="190"/>
        <v>3.0499990499168849E-12</v>
      </c>
      <c r="HA104" s="86">
        <f t="shared" si="191"/>
        <v>6.6698729064796698E-14</v>
      </c>
      <c r="HC104" s="86">
        <f t="shared" si="326"/>
        <v>0.51946612439789797</v>
      </c>
      <c r="HD104" s="86">
        <f t="shared" si="192"/>
        <v>0.5707034838140741</v>
      </c>
      <c r="HE104" s="86">
        <f t="shared" si="193"/>
        <v>0.59472836578492205</v>
      </c>
      <c r="HF104" s="86">
        <f t="shared" si="194"/>
        <v>0.57988679866266757</v>
      </c>
      <c r="HG104" s="86">
        <f t="shared" si="195"/>
        <v>0.60226124215463261</v>
      </c>
      <c r="HH104" s="86">
        <f t="shared" si="196"/>
        <v>0.5763488713745043</v>
      </c>
      <c r="HI104" s="86">
        <f t="shared" si="197"/>
        <v>0.57980207902688852</v>
      </c>
      <c r="HJ104" s="86">
        <f t="shared" si="198"/>
        <v>0.6354168730823756</v>
      </c>
      <c r="HK104" s="86">
        <f t="shared" si="199"/>
        <v>0.56875712696651015</v>
      </c>
      <c r="HL104" s="86">
        <f t="shared" si="200"/>
        <v>0.61369414443814185</v>
      </c>
      <c r="HM104" s="86">
        <f t="shared" si="201"/>
        <v>0.6640983107936973</v>
      </c>
      <c r="HN104" s="86">
        <f t="shared" si="202"/>
        <v>0.61400703556956338</v>
      </c>
      <c r="HO104" s="86">
        <f t="shared" si="203"/>
        <v>0.58998784022387007</v>
      </c>
      <c r="HP104" s="86">
        <f t="shared" si="204"/>
        <v>0.49475566643210239</v>
      </c>
      <c r="HQ104" s="86">
        <f t="shared" si="205"/>
        <v>0.52008389517944986</v>
      </c>
      <c r="HS104" s="86">
        <f t="shared" si="327"/>
        <v>5.6414084844143044E-18</v>
      </c>
      <c r="HT104" s="86">
        <f t="shared" si="206"/>
        <v>7.8426665890965503E-16</v>
      </c>
      <c r="HU104" s="86">
        <f t="shared" si="207"/>
        <v>1.4775930102986471E-17</v>
      </c>
      <c r="HV104" s="86">
        <f t="shared" si="208"/>
        <v>8.745255332658144E-22</v>
      </c>
      <c r="HW104" s="86">
        <f t="shared" si="209"/>
        <v>2.6011173046982054E-18</v>
      </c>
      <c r="HX104" s="86">
        <f t="shared" si="210"/>
        <v>3.0212432250621371E-21</v>
      </c>
      <c r="HY104" s="86">
        <f t="shared" si="211"/>
        <v>5.0200276776347523E-22</v>
      </c>
      <c r="HZ104" s="86">
        <f t="shared" si="212"/>
        <v>7.0984656398045872E-21</v>
      </c>
      <c r="IA104" s="86">
        <f t="shared" si="213"/>
        <v>4.0206435389632663E-22</v>
      </c>
      <c r="IB104" s="86">
        <f t="shared" si="214"/>
        <v>4.1310894436571939E-21</v>
      </c>
      <c r="IC104" s="86">
        <f t="shared" si="215"/>
        <v>4.9477393929159056E-17</v>
      </c>
      <c r="ID104" s="86">
        <f t="shared" si="216"/>
        <v>2.8549462405618649E-19</v>
      </c>
      <c r="IE104" s="86">
        <f t="shared" si="217"/>
        <v>1.0543306679357531E-20</v>
      </c>
      <c r="IF104" s="86">
        <f t="shared" si="218"/>
        <v>1.9652283599329407E-11</v>
      </c>
      <c r="IG104" s="86">
        <f t="shared" si="219"/>
        <v>2.8371853076777588E-12</v>
      </c>
      <c r="II104" s="86">
        <f t="shared" si="328"/>
        <v>2.9646218688809195E-116</v>
      </c>
      <c r="IJ104" s="86">
        <f t="shared" si="329"/>
        <v>3.5869268968674027E-104</v>
      </c>
      <c r="IK104" s="86">
        <f t="shared" si="330"/>
        <v>6.2060385457378387E-117</v>
      </c>
      <c r="IL104" s="86">
        <f t="shared" si="331"/>
        <v>2.3950425361156131E-141</v>
      </c>
      <c r="IM104" s="86">
        <f t="shared" si="332"/>
        <v>2.9072510644507445E-121</v>
      </c>
      <c r="IN104" s="86">
        <f t="shared" si="333"/>
        <v>9.9841746475464318E-142</v>
      </c>
      <c r="IO104" s="86">
        <f t="shared" si="334"/>
        <v>5.1098448036747687E-146</v>
      </c>
      <c r="IP104" s="86">
        <f t="shared" si="335"/>
        <v>8.2003741724079808E-140</v>
      </c>
      <c r="IQ104" s="86">
        <f t="shared" si="336"/>
        <v>2.9184699519612908E-149</v>
      </c>
      <c r="IR104" s="86">
        <f t="shared" si="337"/>
        <v>1.425198541103521E-143</v>
      </c>
      <c r="IS104" s="86">
        <f t="shared" si="338"/>
        <v>1.1934471506329848E-114</v>
      </c>
      <c r="IT104" s="86">
        <f t="shared" si="339"/>
        <v>1.7168232693241754E-129</v>
      </c>
      <c r="IU104" s="86">
        <f t="shared" si="340"/>
        <v>2.5711660961153516E-141</v>
      </c>
      <c r="IV104" s="86">
        <f t="shared" si="341"/>
        <v>1.4508701091622317E-82</v>
      </c>
      <c r="IW104" s="86">
        <f t="shared" si="342"/>
        <v>6.7135456990434958E-62</v>
      </c>
      <c r="IY104" s="86">
        <f t="shared" si="343"/>
        <v>0.51946612453111607</v>
      </c>
      <c r="IZ104" s="86">
        <f t="shared" si="344"/>
        <v>0.57070348382029401</v>
      </c>
      <c r="JA104" s="86">
        <f t="shared" si="345"/>
        <v>0.59472836578598876</v>
      </c>
      <c r="JB104" s="86">
        <f t="shared" si="346"/>
        <v>0.57988679866266757</v>
      </c>
      <c r="JC104" s="86">
        <f t="shared" si="347"/>
        <v>0.60226124215463261</v>
      </c>
      <c r="JD104" s="86">
        <f t="shared" si="348"/>
        <v>0.57634887137450486</v>
      </c>
      <c r="JE104" s="86">
        <f t="shared" si="349"/>
        <v>0.57980207902688874</v>
      </c>
      <c r="JF104" s="86">
        <f t="shared" si="350"/>
        <v>0.6354168730823756</v>
      </c>
      <c r="JG104" s="86">
        <f t="shared" si="351"/>
        <v>0.56875712699157266</v>
      </c>
      <c r="JH104" s="86">
        <f t="shared" si="352"/>
        <v>0.61369414443814185</v>
      </c>
      <c r="JI104" s="86">
        <f t="shared" si="353"/>
        <v>0.6640983107936973</v>
      </c>
      <c r="JJ104" s="86">
        <f t="shared" si="354"/>
        <v>0.61400703556956338</v>
      </c>
      <c r="JK104" s="86">
        <f t="shared" si="355"/>
        <v>0.58998784022421424</v>
      </c>
      <c r="JL104" s="86">
        <f t="shared" si="356"/>
        <v>0.49475566645480468</v>
      </c>
      <c r="JM104" s="86">
        <f t="shared" si="357"/>
        <v>0.52008389518235376</v>
      </c>
    </row>
    <row r="105" spans="2:273" x14ac:dyDescent="0.25">
      <c r="B105" s="2">
        <v>78</v>
      </c>
      <c r="C105" s="37">
        <v>204.417</v>
      </c>
      <c r="D105" s="37">
        <v>208.5</v>
      </c>
      <c r="E105" s="37">
        <v>209.74100000000001</v>
      </c>
      <c r="F105" s="37">
        <v>211.03399999999999</v>
      </c>
      <c r="G105" s="37">
        <v>210.37899999999999</v>
      </c>
      <c r="H105" s="37">
        <v>206.25899999999999</v>
      </c>
      <c r="I105" s="37">
        <v>205.57900000000001</v>
      </c>
      <c r="J105" s="37">
        <v>196.82499999999999</v>
      </c>
      <c r="K105" s="37">
        <v>192.19300000000001</v>
      </c>
      <c r="L105" s="37">
        <v>194.607</v>
      </c>
      <c r="M105" s="37">
        <v>189.50899999999999</v>
      </c>
      <c r="N105" s="37">
        <v>207</v>
      </c>
      <c r="O105" s="37">
        <v>202.38200000000001</v>
      </c>
      <c r="P105" s="37">
        <v>201.90899999999999</v>
      </c>
      <c r="Q105" s="37">
        <v>192.15</v>
      </c>
      <c r="S105" s="4">
        <f t="shared" si="229"/>
        <v>211.63311321190531</v>
      </c>
      <c r="T105" s="4">
        <f t="shared" si="230"/>
        <v>215.00196338714318</v>
      </c>
      <c r="U105" s="4">
        <f t="shared" si="231"/>
        <v>219.87730567861519</v>
      </c>
      <c r="V105" s="4">
        <f t="shared" si="232"/>
        <v>220.86513896957007</v>
      </c>
      <c r="W105" s="4">
        <f t="shared" si="233"/>
        <v>212.11520881563393</v>
      </c>
      <c r="X105" s="4">
        <f t="shared" si="234"/>
        <v>210.18310818221752</v>
      </c>
      <c r="Y105" s="4">
        <f t="shared" si="235"/>
        <v>207.68260093419212</v>
      </c>
      <c r="Z105" s="4">
        <f t="shared" si="236"/>
        <v>192.53649217212433</v>
      </c>
      <c r="AA105" s="4">
        <f t="shared" si="237"/>
        <v>188.04615572433562</v>
      </c>
      <c r="AB105" s="4">
        <f t="shared" si="238"/>
        <v>192.24253799021011</v>
      </c>
      <c r="AC105" s="4">
        <f t="shared" si="239"/>
        <v>183.95506666040379</v>
      </c>
      <c r="AD105" s="4">
        <f t="shared" si="240"/>
        <v>208.48905131843389</v>
      </c>
      <c r="AE105" s="4">
        <f t="shared" si="241"/>
        <v>200.95388340594161</v>
      </c>
      <c r="AF105" s="4">
        <f t="shared" si="242"/>
        <v>199.18148766384184</v>
      </c>
      <c r="AG105" s="4">
        <f t="shared" si="243"/>
        <v>194.16973903718602</v>
      </c>
      <c r="AI105" s="4">
        <f t="shared" si="244"/>
        <v>-7.2161132119053093</v>
      </c>
      <c r="AJ105" s="4">
        <f t="shared" si="245"/>
        <v>-6.5019633871431779</v>
      </c>
      <c r="AK105" s="4">
        <f t="shared" si="246"/>
        <v>-10.136305678615173</v>
      </c>
      <c r="AL105" s="4">
        <f t="shared" si="247"/>
        <v>-9.8311389695700768</v>
      </c>
      <c r="AM105" s="4">
        <f t="shared" si="248"/>
        <v>-1.7362088156339439</v>
      </c>
      <c r="AN105" s="4">
        <f t="shared" si="249"/>
        <v>-3.9241081822175374</v>
      </c>
      <c r="AO105" s="4">
        <f t="shared" si="250"/>
        <v>-2.1036009341921158</v>
      </c>
      <c r="AP105" s="4">
        <f t="shared" si="251"/>
        <v>4.2885078278756623</v>
      </c>
      <c r="AQ105" s="4">
        <f t="shared" si="252"/>
        <v>4.1468442756643924</v>
      </c>
      <c r="AR105" s="4">
        <f t="shared" si="253"/>
        <v>2.3644620097898894</v>
      </c>
      <c r="AS105" s="4">
        <f t="shared" si="254"/>
        <v>5.5539333395961989</v>
      </c>
      <c r="AT105" s="4">
        <f t="shared" si="255"/>
        <v>-1.4890513184338943</v>
      </c>
      <c r="AU105" s="4">
        <f t="shared" si="256"/>
        <v>1.4281165940583946</v>
      </c>
      <c r="AV105" s="4">
        <f t="shared" si="257"/>
        <v>2.7275123361581564</v>
      </c>
      <c r="AW105" s="4">
        <f t="shared" si="257"/>
        <v>-2.0197390371860138</v>
      </c>
      <c r="AY105" s="2">
        <f t="shared" si="308"/>
        <v>126.7945399541444</v>
      </c>
      <c r="AZ105" s="2">
        <f t="shared" si="147"/>
        <v>126.87478420744608</v>
      </c>
      <c r="BA105" s="2">
        <f t="shared" si="148"/>
        <v>126.09868946965193</v>
      </c>
      <c r="BB105" s="2">
        <f t="shared" si="149"/>
        <v>126.50690319803074</v>
      </c>
      <c r="BC105" s="2">
        <f t="shared" si="150"/>
        <v>126.27183462238675</v>
      </c>
      <c r="BD105" s="2">
        <f t="shared" si="151"/>
        <v>124.71380684440574</v>
      </c>
      <c r="BE105" s="2">
        <f t="shared" si="152"/>
        <v>126.13097969403715</v>
      </c>
      <c r="BF105" s="2">
        <f t="shared" si="153"/>
        <v>124.78293934531166</v>
      </c>
      <c r="BG105" s="2">
        <f t="shared" si="154"/>
        <v>127.22189789975423</v>
      </c>
      <c r="BH105" s="2">
        <f t="shared" si="155"/>
        <v>127.91648353127485</v>
      </c>
      <c r="BI105" s="2">
        <f t="shared" si="156"/>
        <v>127.9291385133195</v>
      </c>
      <c r="BJ105" s="2">
        <f t="shared" si="157"/>
        <v>127.46589395634005</v>
      </c>
      <c r="BK105" s="2">
        <f t="shared" si="158"/>
        <v>128.63356623778793</v>
      </c>
      <c r="BL105" s="2">
        <f t="shared" si="159"/>
        <v>129.38660076290893</v>
      </c>
      <c r="BM105" s="2">
        <f t="shared" si="160"/>
        <v>132.84132694845917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143.0849780487805</v>
      </c>
      <c r="DL105" s="2">
        <f t="shared" si="289"/>
        <v>146.172443902439</v>
      </c>
      <c r="DM105" s="2">
        <f t="shared" si="289"/>
        <v>144.05154459930316</v>
      </c>
      <c r="DN105" s="2">
        <f t="shared" si="289"/>
        <v>146.52015225140718</v>
      </c>
      <c r="DO105" s="2">
        <f t="shared" si="289"/>
        <v>148.88610121457492</v>
      </c>
      <c r="DP105" s="2">
        <f t="shared" si="289"/>
        <v>144.39717069701283</v>
      </c>
      <c r="DQ105" s="2">
        <f t="shared" si="289"/>
        <v>141.76202133712653</v>
      </c>
      <c r="DR105" s="2">
        <f t="shared" si="289"/>
        <v>138.68428067226893</v>
      </c>
      <c r="DS105" s="2">
        <f t="shared" si="289"/>
        <v>143.46452582582583</v>
      </c>
      <c r="DT105" s="2">
        <f t="shared" si="289"/>
        <v>141.2457136083452</v>
      </c>
      <c r="DU105" s="2">
        <f t="shared" si="289"/>
        <v>145.79342073170733</v>
      </c>
      <c r="DV105" s="2">
        <f t="shared" si="289"/>
        <v>149.14490113798013</v>
      </c>
      <c r="DW105" s="2">
        <f t="shared" si="289"/>
        <v>147.07589922779923</v>
      </c>
      <c r="DX105" s="2">
        <f t="shared" si="289"/>
        <v>143.05426704545457</v>
      </c>
      <c r="DY105" s="2">
        <f t="shared" si="289"/>
        <v>140.13709677419354</v>
      </c>
      <c r="EA105" s="2">
        <f t="shared" si="228"/>
        <v>126.24323447950235</v>
      </c>
      <c r="EB105" s="2">
        <f t="shared" si="290"/>
        <v>126.25957762359062</v>
      </c>
      <c r="EC105" s="2">
        <f t="shared" si="291"/>
        <v>125.52641050756901</v>
      </c>
      <c r="ED105" s="2">
        <f t="shared" si="292"/>
        <v>125.808788230443</v>
      </c>
      <c r="EE105" s="2">
        <f t="shared" si="293"/>
        <v>125.48552513097866</v>
      </c>
      <c r="EF105" s="2">
        <f t="shared" si="294"/>
        <v>123.96450980446771</v>
      </c>
      <c r="EG105" s="2">
        <f t="shared" si="295"/>
        <v>125.53120307460598</v>
      </c>
      <c r="EH105" s="2">
        <f t="shared" si="296"/>
        <v>124.26710020295087</v>
      </c>
      <c r="EI105" s="2">
        <f t="shared" si="297"/>
        <v>126.59921472078304</v>
      </c>
      <c r="EJ105" s="2">
        <f t="shared" si="298"/>
        <v>127.42362910733843</v>
      </c>
      <c r="EK105" s="2">
        <f t="shared" si="299"/>
        <v>127.3978164265079</v>
      </c>
      <c r="EL105" s="2">
        <f t="shared" si="300"/>
        <v>126.67177135857405</v>
      </c>
      <c r="EM105" s="2">
        <f t="shared" si="301"/>
        <v>127.96561939183943</v>
      </c>
      <c r="EN105" s="2">
        <f t="shared" si="302"/>
        <v>128.80660855712335</v>
      </c>
      <c r="EO105" s="2">
        <f t="shared" si="303"/>
        <v>132.501310465584</v>
      </c>
      <c r="EQ105" s="2">
        <f t="shared" si="304"/>
        <v>126.49724087591244</v>
      </c>
      <c r="ER105" s="2">
        <f t="shared" si="305"/>
        <v>125.70964990550104</v>
      </c>
      <c r="ES105" s="2">
        <f t="shared" si="305"/>
        <v>125.55443055595653</v>
      </c>
      <c r="ET105" s="2">
        <f t="shared" si="305"/>
        <v>125.92295840142461</v>
      </c>
      <c r="EU105" s="2">
        <f t="shared" si="305"/>
        <v>125.4403567886887</v>
      </c>
      <c r="EV105" s="2">
        <f t="shared" si="305"/>
        <v>123.94850085466453</v>
      </c>
      <c r="EW105" s="2">
        <f t="shared" si="305"/>
        <v>125.59134740055708</v>
      </c>
      <c r="EX105" s="2">
        <f t="shared" si="305"/>
        <v>124.4747320560602</v>
      </c>
      <c r="EY105" s="2">
        <f t="shared" si="305"/>
        <v>126.52134089271334</v>
      </c>
      <c r="EZ105" s="2">
        <f t="shared" si="305"/>
        <v>127.37109732594556</v>
      </c>
      <c r="FA105" s="2">
        <f t="shared" si="305"/>
        <v>127.63302168815946</v>
      </c>
      <c r="FB105" s="2">
        <f t="shared" si="305"/>
        <v>126.58872751981973</v>
      </c>
      <c r="FC105" s="2">
        <f t="shared" si="305"/>
        <v>128.02233495888001</v>
      </c>
      <c r="FD105" s="2">
        <f t="shared" si="305"/>
        <v>128.80762038607963</v>
      </c>
      <c r="FE105" s="2">
        <f t="shared" si="305"/>
        <v>135.92201518395393</v>
      </c>
      <c r="FG105" s="2">
        <f t="shared" si="306"/>
        <v>0.96731323864768537</v>
      </c>
      <c r="FH105" s="2">
        <f t="shared" si="307"/>
        <v>0.96898440600281077</v>
      </c>
      <c r="FI105" s="2">
        <f t="shared" si="307"/>
        <v>0.9691148560930064</v>
      </c>
      <c r="FJ105" s="2">
        <f t="shared" si="307"/>
        <v>0.96631409859783357</v>
      </c>
      <c r="FK105" s="2">
        <f t="shared" si="307"/>
        <v>0.96639082486915817</v>
      </c>
      <c r="FL105" s="2">
        <f t="shared" si="307"/>
        <v>0.96332585778808388</v>
      </c>
      <c r="FM105" s="2">
        <f t="shared" si="307"/>
        <v>0.96306126052329211</v>
      </c>
      <c r="FN105" s="2">
        <f t="shared" si="307"/>
        <v>0.96428419525326148</v>
      </c>
      <c r="FO105" s="2">
        <f t="shared" si="307"/>
        <v>0.9630579754044033</v>
      </c>
      <c r="FP105" s="2">
        <f t="shared" si="307"/>
        <v>0.96432604415392387</v>
      </c>
      <c r="FQ105" s="2">
        <f t="shared" si="307"/>
        <v>0.97118047206436409</v>
      </c>
      <c r="FR105" s="2">
        <f t="shared" si="307"/>
        <v>0.96464848194446051</v>
      </c>
      <c r="FS105" s="2">
        <f t="shared" si="307"/>
        <v>0.96505905681104065</v>
      </c>
      <c r="FT105" s="2">
        <f t="shared" si="307"/>
        <v>0.95929230586439174</v>
      </c>
      <c r="FU105" s="2">
        <f t="shared" si="307"/>
        <v>0.95657951533182928</v>
      </c>
      <c r="FW105" s="2">
        <f t="shared" si="324"/>
        <v>3.1629984422789741E-3</v>
      </c>
      <c r="FX105" s="2">
        <f t="shared" si="164"/>
        <v>4.3692868909368295E-3</v>
      </c>
      <c r="FY105" s="2">
        <f t="shared" si="165"/>
        <v>4.5513755578802948E-3</v>
      </c>
      <c r="FZ105" s="2">
        <f t="shared" si="166"/>
        <v>3.8013543242974134E-3</v>
      </c>
      <c r="GA105" s="2">
        <f t="shared" si="167"/>
        <v>3.6434444957281036E-3</v>
      </c>
      <c r="GB105" s="2">
        <f t="shared" si="168"/>
        <v>3.3276013533996853E-3</v>
      </c>
      <c r="GC105" s="2">
        <f t="shared" si="169"/>
        <v>3.8349775226148341E-3</v>
      </c>
      <c r="GD105" s="2">
        <f t="shared" si="170"/>
        <v>4.4209966168111672E-3</v>
      </c>
      <c r="GE105" s="2">
        <f t="shared" si="171"/>
        <v>4.5658302990065208E-3</v>
      </c>
      <c r="GF105" s="2">
        <f t="shared" si="172"/>
        <v>4.4546034234885148E-3</v>
      </c>
      <c r="GG105" s="2">
        <f t="shared" si="173"/>
        <v>4.9720598798736861E-3</v>
      </c>
      <c r="GH105" s="2">
        <f t="shared" si="174"/>
        <v>4.053947892981696E-3</v>
      </c>
      <c r="GI105" s="2">
        <f t="shared" si="175"/>
        <v>3.8021990502517537E-3</v>
      </c>
      <c r="GJ105" s="2">
        <f t="shared" si="176"/>
        <v>2.8482027180320672E-3</v>
      </c>
      <c r="GK105" s="2">
        <f t="shared" si="177"/>
        <v>2.4752035705687286E-3</v>
      </c>
      <c r="GM105" s="86">
        <f t="shared" si="325"/>
        <v>1.0176148673228268E-11</v>
      </c>
      <c r="GN105" s="86">
        <f t="shared" si="178"/>
        <v>3.3843697493346001E-13</v>
      </c>
      <c r="GO105" s="86">
        <f t="shared" si="179"/>
        <v>4.8399257446228008E-14</v>
      </c>
      <c r="GP105" s="86">
        <f t="shared" si="180"/>
        <v>1.3411657971341584E-19</v>
      </c>
      <c r="GQ105" s="86">
        <f t="shared" si="181"/>
        <v>5.9165973310901388E-22</v>
      </c>
      <c r="GR105" s="86">
        <f t="shared" si="182"/>
        <v>1.0683824347922746E-17</v>
      </c>
      <c r="GS105" s="86">
        <f t="shared" si="183"/>
        <v>3.2560072695648434E-18</v>
      </c>
      <c r="GT105" s="86">
        <f t="shared" si="184"/>
        <v>4.7996004652045006E-23</v>
      </c>
      <c r="GU105" s="86">
        <f t="shared" si="185"/>
        <v>1.8674427853994035E-12</v>
      </c>
      <c r="GV105" s="86">
        <f t="shared" si="186"/>
        <v>3.7719956967562236E-23</v>
      </c>
      <c r="GW105" s="86">
        <f t="shared" si="187"/>
        <v>1.0492739642045976E-32</v>
      </c>
      <c r="GX105" s="86">
        <f t="shared" si="188"/>
        <v>4.9401813276772078E-19</v>
      </c>
      <c r="GY105" s="86">
        <f t="shared" si="189"/>
        <v>1.7831094487070339E-14</v>
      </c>
      <c r="GZ105" s="86">
        <f t="shared" si="190"/>
        <v>1.8767809217101796E-13</v>
      </c>
      <c r="HA105" s="86">
        <f t="shared" si="191"/>
        <v>2.7038973958736052E-15</v>
      </c>
      <c r="HC105" s="86">
        <f t="shared" si="326"/>
        <v>0.58347350640864504</v>
      </c>
      <c r="HD105" s="86">
        <f t="shared" si="192"/>
        <v>0.61519106306778093</v>
      </c>
      <c r="HE105" s="86">
        <f t="shared" si="193"/>
        <v>0.64299235339364225</v>
      </c>
      <c r="HF105" s="86">
        <f t="shared" si="194"/>
        <v>0.6524628572618405</v>
      </c>
      <c r="HG105" s="86">
        <f t="shared" si="195"/>
        <v>0.62961415184182135</v>
      </c>
      <c r="HH105" s="86">
        <f t="shared" si="196"/>
        <v>0.62981125617413436</v>
      </c>
      <c r="HI105" s="86">
        <f t="shared" si="197"/>
        <v>0.60407853784384991</v>
      </c>
      <c r="HJ105" s="86">
        <f t="shared" si="198"/>
        <v>0.58581606630320848</v>
      </c>
      <c r="HK105" s="86">
        <f t="shared" si="199"/>
        <v>0.54518385951044956</v>
      </c>
      <c r="HL105" s="86">
        <f t="shared" si="200"/>
        <v>0.58861069584833892</v>
      </c>
      <c r="HM105" s="86">
        <f t="shared" si="201"/>
        <v>0.54805198705930125</v>
      </c>
      <c r="HN105" s="86">
        <f t="shared" si="202"/>
        <v>0.63040372005622525</v>
      </c>
      <c r="HO105" s="86">
        <f t="shared" si="203"/>
        <v>0.57842503109515042</v>
      </c>
      <c r="HP105" s="86">
        <f t="shared" si="204"/>
        <v>0.51827931235371094</v>
      </c>
      <c r="HQ105" s="86">
        <f t="shared" si="205"/>
        <v>0.57027423147082734</v>
      </c>
      <c r="HS105" s="86">
        <f t="shared" si="327"/>
        <v>4.0391990500340102E-17</v>
      </c>
      <c r="HT105" s="86">
        <f t="shared" si="206"/>
        <v>4.9366094430269923E-15</v>
      </c>
      <c r="HU105" s="86">
        <f t="shared" si="207"/>
        <v>1.1796684375656677E-16</v>
      </c>
      <c r="HV105" s="86">
        <f t="shared" si="208"/>
        <v>1.0494521506249395E-20</v>
      </c>
      <c r="HW105" s="86">
        <f t="shared" si="209"/>
        <v>2.083464404047562E-17</v>
      </c>
      <c r="HX105" s="86">
        <f t="shared" si="210"/>
        <v>3.3279758309914974E-20</v>
      </c>
      <c r="HY105" s="86">
        <f t="shared" si="211"/>
        <v>6.394037469912999E-21</v>
      </c>
      <c r="HZ105" s="86">
        <f t="shared" si="212"/>
        <v>8.4857826012579304E-20</v>
      </c>
      <c r="IA105" s="86">
        <f t="shared" si="213"/>
        <v>5.7477345490867983E-21</v>
      </c>
      <c r="IB105" s="86">
        <f t="shared" si="214"/>
        <v>5.2007530123569653E-20</v>
      </c>
      <c r="IC105" s="86">
        <f t="shared" si="215"/>
        <v>3.8674481991620776E-16</v>
      </c>
      <c r="ID105" s="86">
        <f t="shared" si="216"/>
        <v>2.7143493812935749E-18</v>
      </c>
      <c r="IE105" s="86">
        <f t="shared" si="217"/>
        <v>1.1831450317534127E-19</v>
      </c>
      <c r="IF105" s="86">
        <f t="shared" si="218"/>
        <v>6.3023423766941286E-11</v>
      </c>
      <c r="IG105" s="86">
        <f t="shared" si="219"/>
        <v>9.662472923680633E-12</v>
      </c>
      <c r="II105" s="86">
        <f t="shared" si="328"/>
        <v>1.1100139730479488E-112</v>
      </c>
      <c r="IJ105" s="86">
        <f t="shared" si="329"/>
        <v>8.6542809916831174E-101</v>
      </c>
      <c r="IK105" s="86">
        <f t="shared" si="330"/>
        <v>4.216663083827908E-113</v>
      </c>
      <c r="IL105" s="86">
        <f t="shared" si="331"/>
        <v>7.5283416606817492E-137</v>
      </c>
      <c r="IM105" s="86">
        <f t="shared" si="332"/>
        <v>1.9283498193532702E-117</v>
      </c>
      <c r="IN105" s="86">
        <f t="shared" si="333"/>
        <v>2.5457156304302146E-137</v>
      </c>
      <c r="IO105" s="86">
        <f t="shared" si="334"/>
        <v>2.3095931111639944E-141</v>
      </c>
      <c r="IP105" s="86">
        <f t="shared" si="335"/>
        <v>3.0420262346987571E-135</v>
      </c>
      <c r="IQ105" s="86">
        <f t="shared" si="336"/>
        <v>2.3764375126529823E-144</v>
      </c>
      <c r="IR105" s="86">
        <f t="shared" si="337"/>
        <v>7.1469104994604061E-139</v>
      </c>
      <c r="IS105" s="86">
        <f t="shared" si="338"/>
        <v>7.8402336086881782E-111</v>
      </c>
      <c r="IT105" s="86">
        <f t="shared" si="339"/>
        <v>2.495642246090356E-125</v>
      </c>
      <c r="IU105" s="86">
        <f t="shared" si="340"/>
        <v>8.066754126987949E-137</v>
      </c>
      <c r="IV105" s="86">
        <f t="shared" si="341"/>
        <v>4.3628081159108974E-80</v>
      </c>
      <c r="IW105" s="86">
        <f t="shared" si="342"/>
        <v>4.2650923222797924E-60</v>
      </c>
      <c r="IY105" s="86">
        <f t="shared" si="343"/>
        <v>0.58347350641882123</v>
      </c>
      <c r="IZ105" s="86">
        <f t="shared" si="344"/>
        <v>0.61519106306812421</v>
      </c>
      <c r="JA105" s="86">
        <f t="shared" si="345"/>
        <v>0.64299235339369076</v>
      </c>
      <c r="JB105" s="86">
        <f t="shared" si="346"/>
        <v>0.6524628572618405</v>
      </c>
      <c r="JC105" s="86">
        <f t="shared" si="347"/>
        <v>0.62961415184182135</v>
      </c>
      <c r="JD105" s="86">
        <f t="shared" si="348"/>
        <v>0.62981125617413436</v>
      </c>
      <c r="JE105" s="86">
        <f t="shared" si="349"/>
        <v>0.60407853784384991</v>
      </c>
      <c r="JF105" s="86">
        <f t="shared" si="350"/>
        <v>0.58581606630320848</v>
      </c>
      <c r="JG105" s="86">
        <f t="shared" si="351"/>
        <v>0.54518385951231696</v>
      </c>
      <c r="JH105" s="86">
        <f t="shared" si="352"/>
        <v>0.58861069584833892</v>
      </c>
      <c r="JI105" s="86">
        <f t="shared" si="353"/>
        <v>0.54805198705930158</v>
      </c>
      <c r="JJ105" s="86">
        <f t="shared" si="354"/>
        <v>0.63040372005622525</v>
      </c>
      <c r="JK105" s="86">
        <f t="shared" si="355"/>
        <v>0.5784250310951683</v>
      </c>
      <c r="JL105" s="86">
        <f t="shared" si="356"/>
        <v>0.51827931241692204</v>
      </c>
      <c r="JM105" s="86">
        <f t="shared" si="357"/>
        <v>0.5702742314804925</v>
      </c>
    </row>
    <row r="106" spans="2:273" x14ac:dyDescent="0.25">
      <c r="B106" s="2">
        <v>79</v>
      </c>
      <c r="C106" s="37">
        <v>203.56700000000001</v>
      </c>
      <c r="D106" s="37">
        <v>205.08600000000001</v>
      </c>
      <c r="E106" s="37">
        <v>204.24100000000001</v>
      </c>
      <c r="F106" s="37">
        <v>206.25899999999999</v>
      </c>
      <c r="G106" s="37">
        <v>200.27600000000001</v>
      </c>
      <c r="H106" s="37">
        <v>198.89699999999999</v>
      </c>
      <c r="I106" s="37">
        <v>196.42099999999999</v>
      </c>
      <c r="J106" s="37">
        <v>174.86</v>
      </c>
      <c r="K106" s="37">
        <v>174.667</v>
      </c>
      <c r="L106" s="37">
        <v>177.893</v>
      </c>
      <c r="M106" s="37">
        <v>163.87299999999999</v>
      </c>
      <c r="N106" s="37">
        <v>196.364</v>
      </c>
      <c r="O106" s="37">
        <v>190.94499999999999</v>
      </c>
      <c r="P106" s="37">
        <v>195.12700000000001</v>
      </c>
      <c r="Q106" s="37">
        <v>185.1</v>
      </c>
      <c r="S106" s="4">
        <f t="shared" si="229"/>
        <v>207.11025674671592</v>
      </c>
      <c r="T106" s="4">
        <f t="shared" si="230"/>
        <v>205.10626157209785</v>
      </c>
      <c r="U106" s="4">
        <f t="shared" si="231"/>
        <v>206.20983073070303</v>
      </c>
      <c r="V106" s="4">
        <f t="shared" si="232"/>
        <v>208.80178366762004</v>
      </c>
      <c r="W106" s="4">
        <f t="shared" si="233"/>
        <v>197.53196850599087</v>
      </c>
      <c r="X106" s="4">
        <f t="shared" si="234"/>
        <v>198.32278361115107</v>
      </c>
      <c r="Y106" s="4">
        <f t="shared" si="235"/>
        <v>192.27498285455718</v>
      </c>
      <c r="Z106" s="4">
        <f t="shared" si="236"/>
        <v>169.58585154788381</v>
      </c>
      <c r="AA106" s="4">
        <f t="shared" si="237"/>
        <v>172.15777103838835</v>
      </c>
      <c r="AB106" s="4">
        <f t="shared" si="238"/>
        <v>173.63845963316311</v>
      </c>
      <c r="AC106" s="4">
        <f t="shared" si="239"/>
        <v>158.93537604615994</v>
      </c>
      <c r="AD106" s="4">
        <f t="shared" si="240"/>
        <v>191.37260144363947</v>
      </c>
      <c r="AE106" s="4">
        <f t="shared" si="241"/>
        <v>183.69762612351565</v>
      </c>
      <c r="AF106" s="4">
        <f t="shared" si="242"/>
        <v>185.89656677438091</v>
      </c>
      <c r="AG106" s="4">
        <f t="shared" si="243"/>
        <v>182.57606425611121</v>
      </c>
      <c r="AI106" s="4">
        <f t="shared" si="244"/>
        <v>-3.5432567467159117</v>
      </c>
      <c r="AJ106" s="4">
        <f t="shared" si="245"/>
        <v>-2.0261572097837188E-2</v>
      </c>
      <c r="AK106" s="4">
        <f t="shared" si="246"/>
        <v>-1.9688307307030186</v>
      </c>
      <c r="AL106" s="4">
        <f t="shared" si="247"/>
        <v>-2.542783667620057</v>
      </c>
      <c r="AM106" s="4">
        <f t="shared" si="248"/>
        <v>2.7440314940091355</v>
      </c>
      <c r="AN106" s="4">
        <f t="shared" si="249"/>
        <v>0.57421638884892445</v>
      </c>
      <c r="AO106" s="4">
        <f t="shared" si="250"/>
        <v>4.1460171454428121</v>
      </c>
      <c r="AP106" s="4">
        <f t="shared" si="251"/>
        <v>5.2741484521162079</v>
      </c>
      <c r="AQ106" s="4">
        <f t="shared" si="252"/>
        <v>2.5092289616116545</v>
      </c>
      <c r="AR106" s="4">
        <f t="shared" si="253"/>
        <v>4.254540366836892</v>
      </c>
      <c r="AS106" s="4">
        <f t="shared" si="254"/>
        <v>4.9376239538400455</v>
      </c>
      <c r="AT106" s="4">
        <f t="shared" si="255"/>
        <v>4.9913985563605365</v>
      </c>
      <c r="AU106" s="4">
        <f t="shared" si="256"/>
        <v>7.2473738764843461</v>
      </c>
      <c r="AV106" s="4">
        <f t="shared" si="257"/>
        <v>9.2304332256190946</v>
      </c>
      <c r="AW106" s="4">
        <f t="shared" si="257"/>
        <v>2.5239357438887851</v>
      </c>
      <c r="AY106" s="2">
        <f t="shared" si="308"/>
        <v>126.70206140799829</v>
      </c>
      <c r="AZ106" s="2">
        <f t="shared" si="147"/>
        <v>126.76193300078117</v>
      </c>
      <c r="BA106" s="2">
        <f t="shared" si="148"/>
        <v>126.02577697410216</v>
      </c>
      <c r="BB106" s="2">
        <f t="shared" si="149"/>
        <v>126.43092211975744</v>
      </c>
      <c r="BC106" s="2">
        <f t="shared" si="150"/>
        <v>126.17030674902041</v>
      </c>
      <c r="BD106" s="2">
        <f t="shared" si="151"/>
        <v>124.6293872364094</v>
      </c>
      <c r="BE106" s="2">
        <f t="shared" si="152"/>
        <v>126.0560779241509</v>
      </c>
      <c r="BF106" s="2">
        <f t="shared" si="153"/>
        <v>124.71381813240393</v>
      </c>
      <c r="BG106" s="2">
        <f t="shared" si="154"/>
        <v>127.11901352880771</v>
      </c>
      <c r="BH106" s="2">
        <f t="shared" si="155"/>
        <v>127.8110527752273</v>
      </c>
      <c r="BI106" s="2">
        <f t="shared" si="156"/>
        <v>127.85867952414137</v>
      </c>
      <c r="BJ106" s="2">
        <f t="shared" si="157"/>
        <v>127.35546072064238</v>
      </c>
      <c r="BK106" s="2">
        <f t="shared" si="158"/>
        <v>128.54266297470539</v>
      </c>
      <c r="BL106" s="2">
        <f t="shared" si="159"/>
        <v>129.3058826342008</v>
      </c>
      <c r="BM106" s="2">
        <f t="shared" si="160"/>
        <v>132.92764581990212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143.25396463414634</v>
      </c>
      <c r="DL106" s="2">
        <f t="shared" si="289"/>
        <v>146.4037463414634</v>
      </c>
      <c r="DM106" s="2">
        <f t="shared" si="289"/>
        <v>144.26762421602788</v>
      </c>
      <c r="DN106" s="2">
        <f t="shared" si="289"/>
        <v>146.78077795497191</v>
      </c>
      <c r="DO106" s="2">
        <f t="shared" si="289"/>
        <v>149.19175358354306</v>
      </c>
      <c r="DP106" s="2">
        <f t="shared" si="289"/>
        <v>144.64518136557612</v>
      </c>
      <c r="DQ106" s="2">
        <f t="shared" si="289"/>
        <v>141.95742863916541</v>
      </c>
      <c r="DR106" s="2">
        <f t="shared" si="289"/>
        <v>138.82689803921571</v>
      </c>
      <c r="DS106" s="2">
        <f t="shared" si="289"/>
        <v>143.67459069069071</v>
      </c>
      <c r="DT106" s="2">
        <f t="shared" si="289"/>
        <v>141.39647842579421</v>
      </c>
      <c r="DU106" s="2">
        <f t="shared" si="289"/>
        <v>145.98888818011258</v>
      </c>
      <c r="DV106" s="2">
        <f t="shared" si="289"/>
        <v>149.40076813655764</v>
      </c>
      <c r="DW106" s="2">
        <f t="shared" si="289"/>
        <v>147.31982857142856</v>
      </c>
      <c r="DX106" s="2">
        <f t="shared" si="289"/>
        <v>143.23726871657757</v>
      </c>
      <c r="DY106" s="2">
        <f t="shared" si="289"/>
        <v>140.28274193548387</v>
      </c>
      <c r="EA106" s="2">
        <f t="shared" si="228"/>
        <v>126.19109316195042</v>
      </c>
      <c r="EB106" s="2">
        <f t="shared" si="290"/>
        <v>126.19114416498023</v>
      </c>
      <c r="EC106" s="2">
        <f t="shared" si="291"/>
        <v>125.49543539131295</v>
      </c>
      <c r="ED106" s="2">
        <f t="shared" si="292"/>
        <v>125.78347219604149</v>
      </c>
      <c r="EE106" s="2">
        <f t="shared" si="293"/>
        <v>125.44029196729764</v>
      </c>
      <c r="EF106" s="2">
        <f t="shared" si="294"/>
        <v>123.93448565539524</v>
      </c>
      <c r="EG106" s="2">
        <f t="shared" si="295"/>
        <v>125.49958761714234</v>
      </c>
      <c r="EH106" s="2">
        <f t="shared" si="296"/>
        <v>124.23609058694674</v>
      </c>
      <c r="EI106" s="2">
        <f t="shared" si="297"/>
        <v>126.54022016687206</v>
      </c>
      <c r="EJ106" s="2">
        <f t="shared" si="298"/>
        <v>127.35295235487403</v>
      </c>
      <c r="EK106" s="2">
        <f t="shared" si="299"/>
        <v>127.36675677848557</v>
      </c>
      <c r="EL106" s="2">
        <f t="shared" si="300"/>
        <v>126.61901618689299</v>
      </c>
      <c r="EM106" s="2">
        <f t="shared" si="301"/>
        <v>127.92240211482168</v>
      </c>
      <c r="EN106" s="2">
        <f t="shared" si="302"/>
        <v>128.76671695168739</v>
      </c>
      <c r="EO106" s="2">
        <f t="shared" si="303"/>
        <v>132.6140586179971</v>
      </c>
      <c r="EQ106" s="2">
        <f t="shared" si="304"/>
        <v>126.43489302007302</v>
      </c>
      <c r="ER106" s="2">
        <f t="shared" si="305"/>
        <v>125.66477350008041</v>
      </c>
      <c r="ES106" s="2">
        <f t="shared" si="305"/>
        <v>125.52219164958473</v>
      </c>
      <c r="ET106" s="2">
        <f t="shared" si="305"/>
        <v>125.89266386036888</v>
      </c>
      <c r="EU106" s="2">
        <f t="shared" si="305"/>
        <v>125.39703546086501</v>
      </c>
      <c r="EV106" s="2">
        <f t="shared" si="305"/>
        <v>123.91910692862221</v>
      </c>
      <c r="EW106" s="2">
        <f t="shared" si="305"/>
        <v>125.55713596161159</v>
      </c>
      <c r="EX106" s="2">
        <f t="shared" si="305"/>
        <v>124.43420368079779</v>
      </c>
      <c r="EY106" s="2">
        <f t="shared" si="305"/>
        <v>126.46581770590481</v>
      </c>
      <c r="EZ106" s="2">
        <f t="shared" si="305"/>
        <v>127.30279264893142</v>
      </c>
      <c r="FA106" s="2">
        <f t="shared" si="305"/>
        <v>127.59055261262772</v>
      </c>
      <c r="FB106" s="2">
        <f t="shared" si="305"/>
        <v>126.53956223066548</v>
      </c>
      <c r="FC106" s="2">
        <f t="shared" si="305"/>
        <v>127.97666795043506</v>
      </c>
      <c r="FD106" s="2">
        <f t="shared" si="305"/>
        <v>128.76762511379627</v>
      </c>
      <c r="FE106" s="2">
        <f t="shared" si="305"/>
        <v>135.8362784992247</v>
      </c>
      <c r="FG106" s="2">
        <f t="shared" si="306"/>
        <v>0.970103334119649</v>
      </c>
      <c r="FH106" s="2">
        <f t="shared" si="307"/>
        <v>0.97163603580376179</v>
      </c>
      <c r="FI106" s="2">
        <f t="shared" si="307"/>
        <v>0.97175565834828659</v>
      </c>
      <c r="FJ106" s="2">
        <f t="shared" si="307"/>
        <v>0.96918676253091884</v>
      </c>
      <c r="FK106" s="2">
        <f t="shared" si="307"/>
        <v>0.96925715390908629</v>
      </c>
      <c r="FL106" s="2">
        <f t="shared" si="307"/>
        <v>0.96644450364177215</v>
      </c>
      <c r="FM106" s="2">
        <f t="shared" si="307"/>
        <v>0.96620161740856869</v>
      </c>
      <c r="FN106" s="2">
        <f t="shared" si="307"/>
        <v>0.96732411156737397</v>
      </c>
      <c r="FO106" s="2">
        <f t="shared" si="307"/>
        <v>0.96619860177262917</v>
      </c>
      <c r="FP106" s="2">
        <f t="shared" si="307"/>
        <v>0.9673625190973909</v>
      </c>
      <c r="FQ106" s="2">
        <f t="shared" si="307"/>
        <v>0.97364945827383798</v>
      </c>
      <c r="FR106" s="2">
        <f t="shared" si="307"/>
        <v>0.96765843226918136</v>
      </c>
      <c r="FS106" s="2">
        <f t="shared" si="307"/>
        <v>0.96803520774145879</v>
      </c>
      <c r="FT106" s="2">
        <f t="shared" si="307"/>
        <v>0.96274068495317833</v>
      </c>
      <c r="FU106" s="2">
        <f t="shared" si="307"/>
        <v>0.96024817421002384</v>
      </c>
      <c r="FW106" s="2">
        <f t="shared" si="324"/>
        <v>3.4671008045804638E-3</v>
      </c>
      <c r="FX106" s="2">
        <f t="shared" si="164"/>
        <v>4.7888091296114377E-3</v>
      </c>
      <c r="FY106" s="2">
        <f t="shared" si="165"/>
        <v>4.9882936595094509E-3</v>
      </c>
      <c r="FZ106" s="2">
        <f t="shared" si="166"/>
        <v>4.1665740505063701E-3</v>
      </c>
      <c r="GA106" s="2">
        <f t="shared" si="167"/>
        <v>3.9935536625840852E-3</v>
      </c>
      <c r="GB106" s="2">
        <f t="shared" si="168"/>
        <v>3.6474713416996185E-3</v>
      </c>
      <c r="GC106" s="2">
        <f t="shared" si="169"/>
        <v>4.2034140078944923E-3</v>
      </c>
      <c r="GD106" s="2">
        <f t="shared" si="170"/>
        <v>4.845459662718374E-3</v>
      </c>
      <c r="GE106" s="2">
        <f t="shared" si="171"/>
        <v>5.0041290359418341E-3</v>
      </c>
      <c r="GF106" s="2">
        <f t="shared" si="172"/>
        <v>4.8822772597554151E-3</v>
      </c>
      <c r="GG106" s="2">
        <f t="shared" si="173"/>
        <v>5.4491413203470781E-3</v>
      </c>
      <c r="GH106" s="2">
        <f t="shared" si="174"/>
        <v>4.4433276094134142E-3</v>
      </c>
      <c r="GI106" s="2">
        <f t="shared" si="175"/>
        <v>4.1674995950142383E-3</v>
      </c>
      <c r="GJ106" s="2">
        <f t="shared" si="176"/>
        <v>3.1221342489320906E-3</v>
      </c>
      <c r="GK106" s="2">
        <f t="shared" si="177"/>
        <v>2.7133587874494497E-3</v>
      </c>
      <c r="GM106" s="86">
        <f t="shared" si="325"/>
        <v>6.7337047764670852E-13</v>
      </c>
      <c r="GN106" s="86">
        <f t="shared" si="178"/>
        <v>1.5667225405918175E-14</v>
      </c>
      <c r="GO106" s="86">
        <f t="shared" si="179"/>
        <v>1.851530727358081E-15</v>
      </c>
      <c r="GP106" s="86">
        <f t="shared" si="180"/>
        <v>1.1914543393300595E-21</v>
      </c>
      <c r="GQ106" s="86">
        <f t="shared" si="181"/>
        <v>3.7094507971865374E-24</v>
      </c>
      <c r="GR106" s="86">
        <f t="shared" si="182"/>
        <v>1.7360912414411778E-19</v>
      </c>
      <c r="GS106" s="86">
        <f t="shared" si="183"/>
        <v>4.9241764998985828E-20</v>
      </c>
      <c r="GT106" s="86">
        <f t="shared" si="184"/>
        <v>2.5503260694648787E-25</v>
      </c>
      <c r="GU106" s="86">
        <f t="shared" si="185"/>
        <v>1.2148411604837123E-13</v>
      </c>
      <c r="GV106" s="86">
        <f t="shared" si="186"/>
        <v>1.6173572281440159E-25</v>
      </c>
      <c r="GW106" s="86">
        <f t="shared" si="187"/>
        <v>4.9198293424430498E-36</v>
      </c>
      <c r="GX106" s="86">
        <f t="shared" si="188"/>
        <v>5.8412392430877154E-21</v>
      </c>
      <c r="GY106" s="86">
        <f t="shared" si="189"/>
        <v>7.9541060564830712E-16</v>
      </c>
      <c r="GZ106" s="86">
        <f t="shared" si="190"/>
        <v>1.0002981181798289E-14</v>
      </c>
      <c r="HA106" s="86">
        <f t="shared" si="191"/>
        <v>9.2890960217660459E-17</v>
      </c>
      <c r="HC106" s="86">
        <f t="shared" si="326"/>
        <v>0.61214926885682319</v>
      </c>
      <c r="HD106" s="86">
        <f t="shared" si="192"/>
        <v>0.60826329815125846</v>
      </c>
      <c r="HE106" s="86">
        <f t="shared" si="193"/>
        <v>0.61702774118508497</v>
      </c>
      <c r="HF106" s="86">
        <f t="shared" si="194"/>
        <v>0.64311145747454823</v>
      </c>
      <c r="HG106" s="86">
        <f t="shared" si="195"/>
        <v>0.58712171260908508</v>
      </c>
      <c r="HH106" s="86">
        <f t="shared" si="196"/>
        <v>0.61196856859494719</v>
      </c>
      <c r="HI106" s="86">
        <f t="shared" si="197"/>
        <v>0.55775497713319944</v>
      </c>
      <c r="HJ106" s="86">
        <f t="shared" si="198"/>
        <v>0.4455509533929547</v>
      </c>
      <c r="HK106" s="86">
        <f t="shared" si="199"/>
        <v>0.46626306231073245</v>
      </c>
      <c r="HL106" s="86">
        <f t="shared" si="200"/>
        <v>0.48148232940444563</v>
      </c>
      <c r="HM106" s="86">
        <f t="shared" si="201"/>
        <v>0.34683953149889957</v>
      </c>
      <c r="HN106" s="86">
        <f t="shared" si="202"/>
        <v>0.5634076402270688</v>
      </c>
      <c r="HO106" s="86">
        <f t="shared" si="203"/>
        <v>0.50321209497055364</v>
      </c>
      <c r="HP106" s="86">
        <f t="shared" si="204"/>
        <v>0.49626633739730991</v>
      </c>
      <c r="HQ106" s="86">
        <f t="shared" si="205"/>
        <v>0.5419201384996214</v>
      </c>
      <c r="HS106" s="86">
        <f t="shared" si="327"/>
        <v>2.7475991774074084E-16</v>
      </c>
      <c r="HT106" s="86">
        <f t="shared" si="206"/>
        <v>2.9521056988918393E-14</v>
      </c>
      <c r="HU106" s="86">
        <f t="shared" si="207"/>
        <v>8.8819712989139874E-16</v>
      </c>
      <c r="HV106" s="86">
        <f t="shared" si="208"/>
        <v>1.1780191933445351E-19</v>
      </c>
      <c r="HW106" s="86">
        <f t="shared" si="209"/>
        <v>1.5776553292992267E-16</v>
      </c>
      <c r="HX106" s="86">
        <f t="shared" si="210"/>
        <v>3.4389675682626485E-19</v>
      </c>
      <c r="HY106" s="86">
        <f t="shared" si="211"/>
        <v>7.5993136389715275E-20</v>
      </c>
      <c r="HZ106" s="86">
        <f t="shared" si="212"/>
        <v>9.4613499705452316E-19</v>
      </c>
      <c r="IA106" s="86">
        <f t="shared" si="213"/>
        <v>7.6199403792423706E-20</v>
      </c>
      <c r="IB106" s="86">
        <f t="shared" si="214"/>
        <v>6.0937683877031621E-19</v>
      </c>
      <c r="IC106" s="86">
        <f t="shared" si="215"/>
        <v>2.8488832375617454E-15</v>
      </c>
      <c r="ID106" s="86">
        <f t="shared" si="216"/>
        <v>2.4245109874715307E-17</v>
      </c>
      <c r="IE106" s="86">
        <f t="shared" si="217"/>
        <v>1.2419954907216839E-18</v>
      </c>
      <c r="IF106" s="86">
        <f t="shared" si="218"/>
        <v>1.9632654741010155E-10</v>
      </c>
      <c r="IG106" s="86">
        <f t="shared" si="219"/>
        <v>3.1942931688721707E-11</v>
      </c>
      <c r="II106" s="86">
        <f t="shared" si="328"/>
        <v>3.6488293119234827E-109</v>
      </c>
      <c r="IJ106" s="86">
        <f t="shared" si="329"/>
        <v>1.8326565439156655E-97</v>
      </c>
      <c r="IK106" s="86">
        <f t="shared" si="330"/>
        <v>2.4684135747448277E-109</v>
      </c>
      <c r="IL106" s="86">
        <f t="shared" si="331"/>
        <v>1.9977622947876765E-132</v>
      </c>
      <c r="IM106" s="86">
        <f t="shared" si="332"/>
        <v>1.1089185925911676E-113</v>
      </c>
      <c r="IN106" s="86">
        <f t="shared" si="333"/>
        <v>5.5198333303891698E-133</v>
      </c>
      <c r="IO106" s="86">
        <f t="shared" si="334"/>
        <v>8.7581906838209466E-137</v>
      </c>
      <c r="IP106" s="86">
        <f t="shared" si="335"/>
        <v>9.4559079934081655E-131</v>
      </c>
      <c r="IQ106" s="86">
        <f t="shared" si="336"/>
        <v>1.5983116209918971E-139</v>
      </c>
      <c r="IR106" s="86">
        <f t="shared" si="337"/>
        <v>2.9871389490686807E-134</v>
      </c>
      <c r="IS106" s="86">
        <f t="shared" si="338"/>
        <v>4.4292518045377749E-107</v>
      </c>
      <c r="IT106" s="86">
        <f t="shared" si="339"/>
        <v>3.0960107049038271E-121</v>
      </c>
      <c r="IU106" s="86">
        <f t="shared" si="340"/>
        <v>2.1366648514842411E-132</v>
      </c>
      <c r="IV106" s="86">
        <f t="shared" si="341"/>
        <v>1.2007616041260388E-77</v>
      </c>
      <c r="IW106" s="86">
        <f t="shared" si="342"/>
        <v>2.5446878486908679E-58</v>
      </c>
      <c r="IY106" s="86">
        <f t="shared" si="343"/>
        <v>0.61214926885749676</v>
      </c>
      <c r="IZ106" s="86">
        <f t="shared" si="344"/>
        <v>0.60826329815130364</v>
      </c>
      <c r="JA106" s="86">
        <f t="shared" si="345"/>
        <v>0.61702774118508774</v>
      </c>
      <c r="JB106" s="86">
        <f t="shared" si="346"/>
        <v>0.64311145747454823</v>
      </c>
      <c r="JC106" s="86">
        <f t="shared" si="347"/>
        <v>0.58712171260908519</v>
      </c>
      <c r="JD106" s="86">
        <f t="shared" si="348"/>
        <v>0.61196856859494719</v>
      </c>
      <c r="JE106" s="86">
        <f t="shared" si="349"/>
        <v>0.55775497713319944</v>
      </c>
      <c r="JF106" s="86">
        <f t="shared" si="350"/>
        <v>0.4455509533929547</v>
      </c>
      <c r="JG106" s="86">
        <f t="shared" si="351"/>
        <v>0.4662630623108539</v>
      </c>
      <c r="JH106" s="86">
        <f t="shared" si="352"/>
        <v>0.48148232940444563</v>
      </c>
      <c r="JI106" s="86">
        <f t="shared" si="353"/>
        <v>0.3468395314989024</v>
      </c>
      <c r="JJ106" s="86">
        <f t="shared" si="354"/>
        <v>0.5634076402270688</v>
      </c>
      <c r="JK106" s="86">
        <f t="shared" si="355"/>
        <v>0.50321209497055441</v>
      </c>
      <c r="JL106" s="86">
        <f t="shared" si="356"/>
        <v>0.49626633759364647</v>
      </c>
      <c r="JM106" s="86">
        <f t="shared" si="357"/>
        <v>0.5419201385315644</v>
      </c>
    </row>
    <row r="107" spans="2:273" x14ac:dyDescent="0.25">
      <c r="B107" s="2">
        <v>80</v>
      </c>
      <c r="C107" s="37">
        <v>197.3</v>
      </c>
      <c r="D107" s="37">
        <v>196.017</v>
      </c>
      <c r="E107" s="37">
        <v>189.79300000000001</v>
      </c>
      <c r="F107" s="37">
        <v>188.5</v>
      </c>
      <c r="G107" s="37">
        <v>181.39699999999999</v>
      </c>
      <c r="H107" s="37">
        <v>184.39699999999999</v>
      </c>
      <c r="I107" s="37">
        <v>178.45599999999999</v>
      </c>
      <c r="J107" s="37">
        <v>146.298</v>
      </c>
      <c r="K107" s="37">
        <v>155.22800000000001</v>
      </c>
      <c r="L107" s="37">
        <v>155.589</v>
      </c>
      <c r="M107" s="37">
        <v>135.47300000000001</v>
      </c>
      <c r="N107" s="37">
        <v>176.018</v>
      </c>
      <c r="O107" s="37">
        <v>171</v>
      </c>
      <c r="P107" s="37">
        <v>179.54499999999999</v>
      </c>
      <c r="Q107" s="37">
        <v>168.6</v>
      </c>
      <c r="S107" s="4">
        <f t="shared" si="229"/>
        <v>195.79368903492752</v>
      </c>
      <c r="T107" s="4">
        <f t="shared" si="230"/>
        <v>188.54070036474818</v>
      </c>
      <c r="U107" s="4">
        <f t="shared" si="231"/>
        <v>183.64796748526194</v>
      </c>
      <c r="V107" s="4">
        <f t="shared" si="232"/>
        <v>184.44844745453162</v>
      </c>
      <c r="W107" s="4">
        <f t="shared" si="233"/>
        <v>176.90062468981895</v>
      </c>
      <c r="X107" s="4">
        <f t="shared" si="234"/>
        <v>178.21718982276445</v>
      </c>
      <c r="Y107" s="4">
        <f t="shared" si="235"/>
        <v>171.86665901316226</v>
      </c>
      <c r="Z107" s="4">
        <f t="shared" si="236"/>
        <v>147.94680934232778</v>
      </c>
      <c r="AA107" s="4">
        <f t="shared" si="237"/>
        <v>156.02127087318192</v>
      </c>
      <c r="AB107" s="4">
        <f t="shared" si="238"/>
        <v>154.39804925401367</v>
      </c>
      <c r="AC107" s="4">
        <f t="shared" si="239"/>
        <v>140.19462498475809</v>
      </c>
      <c r="AD107" s="4">
        <f t="shared" si="240"/>
        <v>169.21724582298467</v>
      </c>
      <c r="AE107" s="4">
        <f t="shared" si="241"/>
        <v>164.68972305344499</v>
      </c>
      <c r="AF107" s="4">
        <f t="shared" si="242"/>
        <v>170.22375461467516</v>
      </c>
      <c r="AG107" s="4">
        <f t="shared" si="243"/>
        <v>166.28112176171098</v>
      </c>
      <c r="AI107" s="4">
        <f t="shared" si="244"/>
        <v>1.5063109650724869</v>
      </c>
      <c r="AJ107" s="4">
        <f t="shared" si="245"/>
        <v>7.4762996352518201</v>
      </c>
      <c r="AK107" s="4">
        <f t="shared" si="246"/>
        <v>6.1450325147380624</v>
      </c>
      <c r="AL107" s="4">
        <f t="shared" si="247"/>
        <v>4.0515525454683825</v>
      </c>
      <c r="AM107" s="4">
        <f t="shared" si="248"/>
        <v>4.4963753101810369</v>
      </c>
      <c r="AN107" s="4">
        <f t="shared" si="249"/>
        <v>6.179810177235538</v>
      </c>
      <c r="AO107" s="4">
        <f t="shared" si="250"/>
        <v>6.5893409868377262</v>
      </c>
      <c r="AP107" s="4">
        <f t="shared" si="251"/>
        <v>-1.6488093423277803</v>
      </c>
      <c r="AQ107" s="4">
        <f t="shared" si="252"/>
        <v>-0.79327087318191047</v>
      </c>
      <c r="AR107" s="4">
        <f t="shared" si="253"/>
        <v>1.1909507459863278</v>
      </c>
      <c r="AS107" s="4">
        <f t="shared" si="254"/>
        <v>-4.7216249847580798</v>
      </c>
      <c r="AT107" s="4">
        <f t="shared" si="255"/>
        <v>6.8007541770153352</v>
      </c>
      <c r="AU107" s="4">
        <f t="shared" si="256"/>
        <v>6.3102769465550068</v>
      </c>
      <c r="AV107" s="4">
        <f t="shared" ref="AV107:AW122" si="358">IF(OR($B107 &lt; P$230, $B107 &gt; P$233), 0, P107-AF107)</f>
        <v>9.3212453853248292</v>
      </c>
      <c r="AW107" s="4">
        <f t="shared" si="358"/>
        <v>2.3188782382890167</v>
      </c>
      <c r="AY107" s="2">
        <f t="shared" si="308"/>
        <v>126.61234951979658</v>
      </c>
      <c r="AZ107" s="2">
        <f t="shared" ref="AZ107:AZ170" si="359">IF(OR($B107 &lt; D$230, $B107 &gt; D$233), #N/A, ((1-FH107)*DL107) + (FH107 - FX107)*EB107 + (FX107*ER107))</f>
        <v>126.65201746935205</v>
      </c>
      <c r="BA107" s="2">
        <f t="shared" ref="BA107:BA170" si="360">IF(OR($B107 &lt; E$230, $B107 &gt; E$233), #N/A, ((1-FI107)*DM107) + (FI107 - FY107)*EC107 + (FY107*ES107))</f>
        <v>125.95573968629088</v>
      </c>
      <c r="BB107" s="2">
        <f t="shared" ref="BB107:BB170" si="361">IF(OR($B107 &lt; F$230, $B107 &gt; F$233), #N/A, ((1-FJ107)*DN107) + (FJ107 - FZ107)*ED107 + (FZ107*ET107))</f>
        <v>126.35836003606175</v>
      </c>
      <c r="BC107" s="2">
        <f t="shared" ref="BC107:BC170" si="362">IF(OR($B107 &lt; G$230, $B107 &gt; G$233), #N/A, ((1-FK107)*DO107) + (FK107 - GA107)*EE107 + (GA107*EU107))</f>
        <v>126.07248779425217</v>
      </c>
      <c r="BD107" s="2">
        <f t="shared" ref="BD107:BD170" si="363">IF(OR($B107 &lt; H$230, $B107 &gt; H$233), #N/A, ((1-FL107)*DP107) + (FL107 - GB107)*EF107 + (GB107*EV107))</f>
        <v>124.5486222388007</v>
      </c>
      <c r="BE107" s="2">
        <f t="shared" ref="BE107:BE170" si="364">IF(OR($B107 &lt; I$230, $B107 &gt; I$233), #N/A, ((1-FM107)*DQ107) + (FM107 - GC107)*EG107 + (GC107*EW107))</f>
        <v>125.98406180950485</v>
      </c>
      <c r="BF107" s="2">
        <f t="shared" ref="BF107:BF170" si="365">IF(OR($B107 &lt; J$230, $B107 &gt; J$233), #N/A, ((1-FN107)*DR107) + (FN107 - GD107)*EH107 + (GD107*EX107))</f>
        <v>124.64734260346619</v>
      </c>
      <c r="BG107" s="2">
        <f t="shared" ref="BG107:BG170" si="366">IF(OR($B107 &lt; K$230, $B107 &gt; K$233), #N/A, ((1-FO107)*DS107) + (FO107 - GE107)*EI107 + (GE107*EY107))</f>
        <v>127.01893674070503</v>
      </c>
      <c r="BH107" s="2">
        <f t="shared" ref="BH107:BH170" si="367">IF(OR($B107 &lt; L$230, $B107 &gt; L$233), #N/A, ((1-FP107)*DT107) + (FP107 - GF107)*EJ107 + (GF107*EZ107))</f>
        <v>127.70785004208726</v>
      </c>
      <c r="BI107" s="2">
        <f t="shared" ref="BI107:BI170" si="368">IF(OR($B107 &lt; M$230, $B107 &gt; M$233), #N/A, ((1-FQ107)*DU107) + (FQ107 - GG107)*EK107 + (GG107*FA107))</f>
        <v>127.79098870277835</v>
      </c>
      <c r="BJ107" s="2">
        <f t="shared" ref="BJ107:BJ170" si="369">IF(OR($B107 &lt; N$230, $B107 &gt; N$233), #N/A, ((1-FR107)*DV107) + (FR107 - GH107)*EL107 + (GH107*FB107))</f>
        <v>127.24890567128742</v>
      </c>
      <c r="BK107" s="2">
        <f t="shared" ref="BK107:BK170" si="370">IF(OR($B107 &lt; O$230, $B107 &gt; O$233), #N/A, ((1-FS107)*DW107) + (FS107 - GI107)*EM107 + (GI107*FC107))</f>
        <v>128.45488939520757</v>
      </c>
      <c r="BL107" s="2">
        <f t="shared" ref="BL107:BL170" si="371">IF(OR($B107 &lt; P$230, $B107 &gt; P$233), #N/A, ((1-FT107)*DX107) + (FT107 - GJ107)*EN107 + (GJ107*FD107))</f>
        <v>129.22776685977033</v>
      </c>
      <c r="BM107" s="2">
        <f t="shared" ref="BM107:BM170" si="372">IF(OR($B107 &lt; Q$230, $B107 &gt; Q$233), #N/A, ((1-FU107)*DY107) + (FU107 - GK107)*EO107 + (GK107*FE107))</f>
        <v>133.01599432234318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143.42295121951219</v>
      </c>
      <c r="DL107" s="2">
        <f t="shared" ref="DL107:DY122" si="373">BP$228*$B107+BP$229</f>
        <v>146.63504878048778</v>
      </c>
      <c r="DM107" s="2">
        <f t="shared" si="373"/>
        <v>144.48370383275264</v>
      </c>
      <c r="DN107" s="2">
        <f t="shared" si="373"/>
        <v>147.04140365853664</v>
      </c>
      <c r="DO107" s="2">
        <f t="shared" si="373"/>
        <v>149.49740595251123</v>
      </c>
      <c r="DP107" s="2">
        <f t="shared" si="373"/>
        <v>144.89319203413942</v>
      </c>
      <c r="DQ107" s="2">
        <f t="shared" si="373"/>
        <v>142.1528359412043</v>
      </c>
      <c r="DR107" s="2">
        <f t="shared" si="373"/>
        <v>138.96951540616249</v>
      </c>
      <c r="DS107" s="2">
        <f t="shared" si="373"/>
        <v>143.88465555555558</v>
      </c>
      <c r="DT107" s="2">
        <f t="shared" si="373"/>
        <v>141.54724324324323</v>
      </c>
      <c r="DU107" s="2">
        <f t="shared" si="373"/>
        <v>146.18435562851784</v>
      </c>
      <c r="DV107" s="2">
        <f t="shared" si="373"/>
        <v>149.65663513513516</v>
      </c>
      <c r="DW107" s="2">
        <f t="shared" si="373"/>
        <v>147.56375791505789</v>
      </c>
      <c r="DX107" s="2">
        <f t="shared" si="373"/>
        <v>143.42027038770055</v>
      </c>
      <c r="DY107" s="2">
        <f t="shared" si="373"/>
        <v>140.42838709677417</v>
      </c>
      <c r="EA107" s="2">
        <f t="shared" si="228"/>
        <v>126.13895184439851</v>
      </c>
      <c r="EB107" s="2">
        <f t="shared" si="290"/>
        <v>126.12271070636984</v>
      </c>
      <c r="EC107" s="2">
        <f t="shared" si="291"/>
        <v>125.46446027505689</v>
      </c>
      <c r="ED107" s="2">
        <f t="shared" si="292"/>
        <v>125.75815616163997</v>
      </c>
      <c r="EE107" s="2">
        <f t="shared" si="293"/>
        <v>125.39505880361662</v>
      </c>
      <c r="EF107" s="2">
        <f t="shared" si="294"/>
        <v>123.90446150632276</v>
      </c>
      <c r="EG107" s="2">
        <f t="shared" si="295"/>
        <v>125.46797215967869</v>
      </c>
      <c r="EH107" s="2">
        <f t="shared" si="296"/>
        <v>124.20508097094262</v>
      </c>
      <c r="EI107" s="2">
        <f t="shared" si="297"/>
        <v>126.48122561296108</v>
      </c>
      <c r="EJ107" s="2">
        <f t="shared" si="298"/>
        <v>127.28227560240963</v>
      </c>
      <c r="EK107" s="2">
        <f t="shared" si="299"/>
        <v>127.33569713046323</v>
      </c>
      <c r="EL107" s="2">
        <f t="shared" si="300"/>
        <v>126.56626101521192</v>
      </c>
      <c r="EM107" s="2">
        <f t="shared" si="301"/>
        <v>127.87918483780395</v>
      </c>
      <c r="EN107" s="2">
        <f t="shared" si="302"/>
        <v>128.72682534625139</v>
      </c>
      <c r="EO107" s="2">
        <f t="shared" si="303"/>
        <v>132.72680677041021</v>
      </c>
      <c r="EQ107" s="2">
        <f t="shared" si="304"/>
        <v>126.37254516423361</v>
      </c>
      <c r="ER107" s="2">
        <f t="shared" ref="ER107:FE122" si="374">CV$228*$B107+CV$229</f>
        <v>125.61989709465979</v>
      </c>
      <c r="ES107" s="2">
        <f t="shared" si="374"/>
        <v>125.48995274321294</v>
      </c>
      <c r="ET107" s="2">
        <f t="shared" si="374"/>
        <v>125.86236931931316</v>
      </c>
      <c r="EU107" s="2">
        <f t="shared" si="374"/>
        <v>125.35371413304134</v>
      </c>
      <c r="EV107" s="2">
        <f t="shared" si="374"/>
        <v>123.88971300257988</v>
      </c>
      <c r="EW107" s="2">
        <f t="shared" si="374"/>
        <v>125.52292452266612</v>
      </c>
      <c r="EX107" s="2">
        <f t="shared" si="374"/>
        <v>124.39367530553538</v>
      </c>
      <c r="EY107" s="2">
        <f t="shared" si="374"/>
        <v>126.41029451909628</v>
      </c>
      <c r="EZ107" s="2">
        <f t="shared" si="374"/>
        <v>127.23448797191726</v>
      </c>
      <c r="FA107" s="2">
        <f t="shared" si="374"/>
        <v>127.54808353709598</v>
      </c>
      <c r="FB107" s="2">
        <f t="shared" si="374"/>
        <v>126.49039694151122</v>
      </c>
      <c r="FC107" s="2">
        <f t="shared" si="374"/>
        <v>127.93100094199009</v>
      </c>
      <c r="FD107" s="2">
        <f t="shared" si="374"/>
        <v>128.72762984151291</v>
      </c>
      <c r="FE107" s="2">
        <f t="shared" si="374"/>
        <v>135.75054181449545</v>
      </c>
      <c r="FG107" s="2">
        <f t="shared" si="306"/>
        <v>0.97266200179584916</v>
      </c>
      <c r="FH107" s="2">
        <f t="shared" ref="FH107:FU122" si="375">POWER(10,($B107-D$231)/D$229)/(1+POWER(10,($B107-D$231)/D$229))</f>
        <v>0.97406703575203257</v>
      </c>
      <c r="FI107" s="2">
        <f t="shared" si="375"/>
        <v>0.97417667824944265</v>
      </c>
      <c r="FJ107" s="2">
        <f t="shared" si="375"/>
        <v>0.97182159527089018</v>
      </c>
      <c r="FK107" s="2">
        <f t="shared" si="375"/>
        <v>0.97188614210032553</v>
      </c>
      <c r="FL107" s="2">
        <f t="shared" si="375"/>
        <v>0.96930640013509661</v>
      </c>
      <c r="FM107" s="2">
        <f t="shared" si="375"/>
        <v>0.96908356661116002</v>
      </c>
      <c r="FN107" s="2">
        <f t="shared" si="375"/>
        <v>0.97011330761741599</v>
      </c>
      <c r="FO107" s="2">
        <f t="shared" si="375"/>
        <v>0.96908079988635487</v>
      </c>
      <c r="FP107" s="2">
        <f t="shared" si="375"/>
        <v>0.97014853787387401</v>
      </c>
      <c r="FQ107" s="2">
        <f t="shared" si="375"/>
        <v>0.9759121711971348</v>
      </c>
      <c r="FR107" s="2">
        <f t="shared" si="375"/>
        <v>0.97041996353912396</v>
      </c>
      <c r="FS107" s="2">
        <f t="shared" si="375"/>
        <v>0.97076553944720523</v>
      </c>
      <c r="FT107" s="2">
        <f t="shared" si="375"/>
        <v>0.96590733086321146</v>
      </c>
      <c r="FU107" s="2">
        <f t="shared" si="375"/>
        <v>0.96361865187037055</v>
      </c>
      <c r="FW107" s="2">
        <f t="shared" si="324"/>
        <v>3.8003292273269562E-3</v>
      </c>
      <c r="FX107" s="2">
        <f t="shared" ref="FX107:FX170" si="376">POWER(10,($B107-D$232)/D$229)/(1+POWER(10,($B107-D$232)/D$229))</f>
        <v>5.2483999531079788E-3</v>
      </c>
      <c r="FY107" s="2">
        <f t="shared" ref="FY107:FY170" si="377">POWER(10,($B107-E$232)/E$229)/(1+POWER(10,($B107-E$232)/E$229))</f>
        <v>5.4669242130591404E-3</v>
      </c>
      <c r="FZ107" s="2">
        <f t="shared" ref="FZ107:FZ170" si="378">POWER(10,($B107-F$232)/F$229)/(1+POWER(10,($B107-F$232)/F$229))</f>
        <v>4.5667218519412217E-3</v>
      </c>
      <c r="GA107" s="2">
        <f t="shared" ref="GA107:GA170" si="379">POWER(10,($B107-G$232)/G$229)/(1+POWER(10,($B107-G$232)/G$229))</f>
        <v>4.3771580371948565E-3</v>
      </c>
      <c r="GB107" s="2">
        <f t="shared" ref="GB107:GB170" si="380">POWER(10,($B107-H$232)/H$229)/(1+POWER(10,($B107-H$232)/H$229))</f>
        <v>3.9979659072088515E-3</v>
      </c>
      <c r="GC107" s="2">
        <f t="shared" ref="GC107:GC170" si="381">POWER(10,($B107-I$232)/I$229)/(1+POWER(10,($B107-I$232)/I$229))</f>
        <v>4.6070834625221617E-3</v>
      </c>
      <c r="GD107" s="2">
        <f t="shared" ref="GD107:GD170" si="382">POWER(10,($B107-J$232)/J$229)/(1+POWER(10,($B107-J$232)/J$229))</f>
        <v>5.310458330987769E-3</v>
      </c>
      <c r="GE107" s="2">
        <f t="shared" ref="GE107:GE170" si="383">POWER(10,($B107-K$232)/K$229)/(1+POWER(10,($B107-K$232)/K$229))</f>
        <v>5.4842706311842666E-3</v>
      </c>
      <c r="GF107" s="2">
        <f t="shared" ref="GF107:GF170" si="384">POWER(10,($B107-L$232)/L$229)/(1+POWER(10,($B107-L$232)/L$229))</f>
        <v>5.3507901624831209E-3</v>
      </c>
      <c r="GG107" s="2">
        <f t="shared" ref="GG107:GG170" si="385">POWER(10,($B107-M$232)/M$229)/(1+POWER(10,($B107-M$232)/M$229))</f>
        <v>5.9717251702502711E-3</v>
      </c>
      <c r="GH107" s="2">
        <f t="shared" ref="GH107:GH170" si="386">POWER(10,($B107-N$232)/N$229)/(1+POWER(10,($B107-N$232)/N$229))</f>
        <v>4.8699241823317637E-3</v>
      </c>
      <c r="GI107" s="2">
        <f t="shared" ref="GI107:GI170" si="387">POWER(10,($B107-O$232)/O$229)/(1+POWER(10,($B107-O$232)/O$229))</f>
        <v>4.5677358758173855E-3</v>
      </c>
      <c r="GJ107" s="2">
        <f t="shared" ref="GJ107:GJ170" si="388">POWER(10,($B107-P$232)/P$229)/(1+POWER(10,($B107-P$232)/P$229))</f>
        <v>3.422321265028231E-3</v>
      </c>
      <c r="GK107" s="2">
        <f t="shared" ref="GK107:GK170" si="389">POWER(10,($B107-Q$232)/Q$229)/(1+POWER(10,($B107-Q$232)/Q$229))</f>
        <v>2.974360120874492E-3</v>
      </c>
      <c r="GM107" s="86">
        <f t="shared" si="325"/>
        <v>3.8598416338459417E-14</v>
      </c>
      <c r="GN107" s="86">
        <f t="shared" ref="GN107:GN170" si="390" xml:space="preserve"> _xlfn.NORM.DIST($B107, D$7, ABS(D$11), TRUE) * _xlfn.NORM.DIST(($B107 - D$7)*D$15, 0, ABS(D$11), TRUE) * 2</f>
        <v>6.1697554638280398E-16</v>
      </c>
      <c r="GO107" s="86">
        <f t="shared" ref="GO107:GO170" si="391" xml:space="preserve"> _xlfn.NORM.DIST($B107, E$7, ABS(E$11), TRUE) * _xlfn.NORM.DIST(($B107 - E$7)*E$15, 0, ABS(E$11), TRUE) * 2</f>
        <v>5.9720331197935835E-17</v>
      </c>
      <c r="GP107" s="86">
        <f t="shared" ref="GP107:GP170" si="392" xml:space="preserve"> _xlfn.NORM.DIST($B107, F$7, ABS(F$11), TRUE) * _xlfn.NORM.DIST(($B107 - F$7)*F$15, 0, ABS(F$11), TRUE) * 2</f>
        <v>8.2417723148233954E-24</v>
      </c>
      <c r="GQ107" s="86">
        <f t="shared" ref="GQ107:GQ170" si="393" xml:space="preserve"> _xlfn.NORM.DIST($B107, G$7, ABS(G$11), TRUE) * _xlfn.NORM.DIST(($B107 - G$7)*G$15, 0, ABS(G$11), TRUE) * 2</f>
        <v>1.7999662866482431E-26</v>
      </c>
      <c r="GR107" s="86">
        <f t="shared" ref="GR107:GR170" si="394" xml:space="preserve"> _xlfn.NORM.DIST($B107, H$7, ABS(H$11), TRUE) * _xlfn.NORM.DIST(($B107 - H$7)*H$15, 0, ABS(H$11), TRUE) * 2</f>
        <v>2.2823001941024702E-21</v>
      </c>
      <c r="GS107" s="86">
        <f t="shared" ref="GS107:GS170" si="395" xml:space="preserve"> _xlfn.NORM.DIST($B107, I$7, ABS(I$11), TRUE) * _xlfn.NORM.DIST(($B107 - I$7)*I$15, 0, ABS(I$11), TRUE) * 2</f>
        <v>6.0191408340276076E-22</v>
      </c>
      <c r="GT107" s="86">
        <f t="shared" ref="GT107:GT170" si="396" xml:space="preserve"> _xlfn.NORM.DIST($B107, J$7, ABS(J$11), TRUE) * _xlfn.NORM.DIST(($B107 - J$7)*J$15, 0, ABS(J$11), TRUE) * 2</f>
        <v>1.0451912574518826E-27</v>
      </c>
      <c r="GU107" s="86">
        <f t="shared" ref="GU107:GU170" si="397" xml:space="preserve"> _xlfn.NORM.DIST($B107, K$7, ABS(K$11), TRUE) * _xlfn.NORM.DIST(($B107 - K$7)*K$15, 0, ABS(K$11), TRUE) * 2</f>
        <v>6.8993116821744195E-15</v>
      </c>
      <c r="GV107" s="86">
        <f t="shared" ref="GV107:GV170" si="398" xml:space="preserve"> _xlfn.NORM.DIST($B107, L$7, ABS(L$11), TRUE) * _xlfn.NORM.DIST(($B107 - L$7)*L$15, 0, ABS(L$11), TRUE) * 2</f>
        <v>5.2423159425805842E-28</v>
      </c>
      <c r="GW107" s="86">
        <f t="shared" ref="GW107:GW170" si="399" xml:space="preserve"> _xlfn.NORM.DIST($B107, M$7, ABS(M$11), TRUE) * _xlfn.NORM.DIST(($B107 - M$7)*M$15, 0, ABS(M$11), TRUE) * 2</f>
        <v>1.5671314203892446E-39</v>
      </c>
      <c r="GX107" s="86">
        <f t="shared" ref="GX107:GX170" si="400" xml:space="preserve"> _xlfn.NORM.DIST($B107, N$7, ABS(N$11), TRUE) * _xlfn.NORM.DIST(($B107 - N$7)*N$15, 0, ABS(N$11), TRUE) * 2</f>
        <v>5.4996702057311891E-23</v>
      </c>
      <c r="GY107" s="86">
        <f t="shared" ref="GY107:GY170" si="401" xml:space="preserve"> _xlfn.NORM.DIST($B107, O$7, ABS(O$11), TRUE) * _xlfn.NORM.DIST(($B107 - O$7)*O$15, 0, ABS(O$11), TRUE) * 2</f>
        <v>3.0544164300699035E-17</v>
      </c>
      <c r="GZ107" s="86">
        <f t="shared" ref="GZ107:GZ170" si="402" xml:space="preserve"> _xlfn.NORM.DIST($B107, P$7, ABS(P$11), TRUE) * _xlfn.NORM.DIST(($B107 - P$7)*P$15, 0, ABS(P$11), TRUE) * 2</f>
        <v>4.6173224913889354E-16</v>
      </c>
      <c r="HA107" s="86">
        <f t="shared" ref="HA107:HA170" si="403" xml:space="preserve"> _xlfn.NORM.DIST($B107, Q$7, ABS(Q$11), TRUE) * _xlfn.NORM.DIST(($B107 - Q$7)*Q$15, 0, ABS(Q$11), TRUE) * 2</f>
        <v>2.7039473267811596E-18</v>
      </c>
      <c r="HC107" s="86">
        <f t="shared" si="326"/>
        <v>0.5870252201737558</v>
      </c>
      <c r="HD107" s="86">
        <f t="shared" ref="HD107:HD170" si="404" xml:space="preserve"> _xlfn.NORM.DIST($B107, D$8, ABS(D$12), TRUE) * _xlfn.NORM.DIST(($B107 - D$8)*D$16, 0, ABS(D$12), TRUE) * 2</f>
        <v>0.53834408315549453</v>
      </c>
      <c r="HE107" s="86">
        <f t="shared" ref="HE107:HE170" si="405" xml:space="preserve"> _xlfn.NORM.DIST($B107, E$8, ABS(E$12), TRUE) * _xlfn.NORM.DIST(($B107 - E$8)*E$16, 0, ABS(E$12), TRUE) * 2</f>
        <v>0.50253975559975206</v>
      </c>
      <c r="HF107" s="86">
        <f t="shared" ref="HF107:HF170" si="406" xml:space="preserve"> _xlfn.NORM.DIST($B107, F$8, ABS(F$12), TRUE) * _xlfn.NORM.DIST(($B107 - F$8)*F$16, 0, ABS(F$12), TRUE) * 2</f>
        <v>0.51703386870698054</v>
      </c>
      <c r="HG107" s="86">
        <f t="shared" ref="HG107:HG170" si="407" xml:space="preserve"> _xlfn.NORM.DIST($B107, G$8, ABS(G$12), TRUE) * _xlfn.NORM.DIST(($B107 - G$8)*G$16, 0, ABS(G$12), TRUE) * 2</f>
        <v>0.47305219369286677</v>
      </c>
      <c r="HH107" s="86">
        <f t="shared" ref="HH107:HH170" si="408" xml:space="preserve"> _xlfn.NORM.DIST($B107, H$8, ABS(H$12), TRUE) * _xlfn.NORM.DIST(($B107 - H$8)*H$16, 0, ABS(H$12), TRUE) * 2</f>
        <v>0.50691828586367393</v>
      </c>
      <c r="HI107" s="86">
        <f t="shared" ref="HI107:HI170" si="409" xml:space="preserve"> _xlfn.NORM.DIST($B107, I$8, ABS(I$12), TRUE) * _xlfn.NORM.DIST(($B107 - I$8)*I$16, 0, ABS(I$12), TRUE) * 2</f>
        <v>0.4440888520255783</v>
      </c>
      <c r="HJ107" s="86">
        <f t="shared" ref="HJ107:HJ170" si="410" xml:space="preserve"> _xlfn.NORM.DIST($B107, J$8, ABS(J$12), TRUE) * _xlfn.NORM.DIST(($B107 - J$8)*J$16, 0, ABS(J$12), TRUE) * 2</f>
        <v>0.26878706881611741</v>
      </c>
      <c r="HK107" s="86">
        <f t="shared" ref="HK107:HK170" si="411" xml:space="preserve"> _xlfn.NORM.DIST($B107, K$8, ABS(K$12), TRUE) * _xlfn.NORM.DIST(($B107 - K$8)*K$16, 0, ABS(K$12), TRUE) * 2</f>
        <v>0.35118559093500179</v>
      </c>
      <c r="HL107" s="86">
        <f t="shared" ref="HL107:HL170" si="412" xml:space="preserve"> _xlfn.NORM.DIST($B107, L$8, ABS(L$12), TRUE) * _xlfn.NORM.DIST(($B107 - L$8)*L$16, 0, ABS(L$12), TRUE) * 2</f>
        <v>0.32577326572785781</v>
      </c>
      <c r="HM107" s="86">
        <f t="shared" ref="HM107:HM170" si="413" xml:space="preserve"> _xlfn.NORM.DIST($B107, M$8, ABS(M$12), TRUE) * _xlfn.NORM.DIST(($B107 - M$8)*M$16, 0, ABS(M$12), TRUE) * 2</f>
        <v>0.15957775546689765</v>
      </c>
      <c r="HN107" s="86">
        <f t="shared" ref="HN107:HN170" si="414" xml:space="preserve"> _xlfn.NORM.DIST($B107, N$8, ABS(N$12), TRUE) * _xlfn.NORM.DIST(($B107 - N$8)*N$16, 0, ABS(N$12), TRUE) * 2</f>
        <v>0.42181638208154443</v>
      </c>
      <c r="HO107" s="86">
        <f t="shared" ref="HO107:HO170" si="415" xml:space="preserve"> _xlfn.NORM.DIST($B107, O$8, ABS(O$12), TRUE) * _xlfn.NORM.DIST(($B107 - O$8)*O$16, 0, ABS(O$12), TRUE) * 2</f>
        <v>0.3811756494732137</v>
      </c>
      <c r="HP107" s="86">
        <f t="shared" ref="HP107:HP170" si="416" xml:space="preserve"> _xlfn.NORM.DIST($B107, P$8, ABS(P$12), TRUE) * _xlfn.NORM.DIST(($B107 - P$8)*P$16, 0, ABS(P$12), TRUE) * 2</f>
        <v>0.43197897434154769</v>
      </c>
      <c r="HQ107" s="86">
        <f t="shared" ref="HQ107:HQ170" si="417" xml:space="preserve"> _xlfn.NORM.DIST($B107, Q$8, ABS(Q$12), TRUE) * _xlfn.NORM.DIST(($B107 - Q$8)*Q$16, 0, ABS(Q$12), TRUE) * 2</f>
        <v>0.43338560446584695</v>
      </c>
      <c r="HS107" s="86">
        <f t="shared" si="327"/>
        <v>1.7757312973295265E-15</v>
      </c>
      <c r="HT107" s="86">
        <f t="shared" ref="HT107:HT170" si="418" xml:space="preserve"> _xlfn.NORM.DIST($B107, D$9, ABS(D$13), TRUE) * _xlfn.NORM.DIST(($B107 - D$9)*D$17, 0, ABS(D$13), TRUE) * 2</f>
        <v>1.6772271178413687E-13</v>
      </c>
      <c r="HU107" s="86">
        <f t="shared" ref="HU107:HU170" si="419" xml:space="preserve"> _xlfn.NORM.DIST($B107, E$9, ABS(E$13), TRUE) * _xlfn.NORM.DIST(($B107 - E$9)*E$17, 0, ABS(E$13), TRUE) * 2</f>
        <v>6.3069977075077231E-15</v>
      </c>
      <c r="HV107" s="86">
        <f t="shared" ref="HV107:HV170" si="420" xml:space="preserve"> _xlfn.NORM.DIST($B107, F$9, ABS(F$13), TRUE) * _xlfn.NORM.DIST(($B107 - F$9)*F$17, 0, ABS(F$13), TRUE) * 2</f>
        <v>1.2369690160790712E-18</v>
      </c>
      <c r="HW107" s="86">
        <f t="shared" ref="HW107:HW170" si="421" xml:space="preserve"> _xlfn.NORM.DIST($B107, G$9, ABS(G$13), TRUE) * _xlfn.NORM.DIST(($B107 - G$9)*G$17, 0, ABS(G$13), TRUE) * 2</f>
        <v>1.1294194707830973E-15</v>
      </c>
      <c r="HX107" s="86">
        <f t="shared" ref="HX107:HX170" si="422" xml:space="preserve"> _xlfn.NORM.DIST($B107, H$9, ABS(H$13), TRUE) * _xlfn.NORM.DIST(($B107 - H$9)*H$17, 0, ABS(H$13), TRUE) * 2</f>
        <v>3.3338502688165444E-18</v>
      </c>
      <c r="HY107" s="86">
        <f t="shared" ref="HY107:HY170" si="423" xml:space="preserve"> _xlfn.NORM.DIST($B107, I$9, ABS(I$13), TRUE) * _xlfn.NORM.DIST(($B107 - I$9)*I$17, 0, ABS(I$13), TRUE) * 2</f>
        <v>8.4279418113846388E-19</v>
      </c>
      <c r="HZ107" s="86">
        <f t="shared" ref="HZ107:HZ170" si="424" xml:space="preserve"> _xlfn.NORM.DIST($B107, J$9, ABS(J$13), TRUE) * _xlfn.NORM.DIST(($B107 - J$9)*J$17, 0, ABS(J$13), TRUE) * 2</f>
        <v>9.8393793982033829E-18</v>
      </c>
      <c r="IA107" s="86">
        <f t="shared" ref="IA107:IA170" si="425" xml:space="preserve"> _xlfn.NORM.DIST($B107, K$9, ABS(K$13), TRUE) * _xlfn.NORM.DIST(($B107 - K$9)*K$17, 0, ABS(K$13), TRUE) * 2</f>
        <v>9.3687235890460556E-19</v>
      </c>
      <c r="IB107" s="86">
        <f t="shared" ref="IB107:IB170" si="426" xml:space="preserve"> _xlfn.NORM.DIST($B107, L$9, ABS(L$13), TRUE) * _xlfn.NORM.DIST(($B107 - L$9)*L$17, 0, ABS(L$13), TRUE) * 2</f>
        <v>6.6457488179506538E-18</v>
      </c>
      <c r="IC107" s="86">
        <f t="shared" ref="IC107:IC170" si="427" xml:space="preserve"> _xlfn.NORM.DIST($B107, M$9, ABS(M$13), TRUE) * _xlfn.NORM.DIST(($B107 - M$9)*M$17, 0, ABS(M$13), TRUE) * 2</f>
        <v>1.9777811378437126E-14</v>
      </c>
      <c r="ID107" s="86">
        <f t="shared" ref="ID107:ID170" si="428" xml:space="preserve"> _xlfn.NORM.DIST($B107, N$9, ABS(N$13), TRUE) * _xlfn.NORM.DIST(($B107 - N$9)*N$17, 0, ABS(N$13), TRUE) * 2</f>
        <v>2.0346601253231703E-16</v>
      </c>
      <c r="IE107" s="86">
        <f t="shared" ref="IE107:IE170" si="429" xml:space="preserve"> _xlfn.NORM.DIST($B107, O$9, ABS(O$13), TRUE) * _xlfn.NORM.DIST(($B107 - O$9)*O$17, 0, ABS(O$13), TRUE) * 2</f>
        <v>1.2196676387801015E-17</v>
      </c>
      <c r="IF107" s="86">
        <f t="shared" ref="IF107:IF170" si="430" xml:space="preserve"> _xlfn.NORM.DIST($B107, P$9, ABS(P$13), TRUE) * _xlfn.NORM.DIST(($B107 - P$9)*P$17, 0, ABS(P$13), TRUE) * 2</f>
        <v>5.9409648567294214E-10</v>
      </c>
      <c r="IG107" s="86">
        <f t="shared" ref="IG107:IG170" si="431" xml:space="preserve"> _xlfn.NORM.DIST($B107, Q$9, ABS(Q$13), TRUE) * _xlfn.NORM.DIST(($B107 - Q$9)*Q$17, 0, ABS(Q$13), TRUE) * 2</f>
        <v>1.0250831369455031E-10</v>
      </c>
      <c r="II107" s="86">
        <f t="shared" si="328"/>
        <v>1.0530480339655385E-105</v>
      </c>
      <c r="IJ107" s="86">
        <f t="shared" si="329"/>
        <v>3.4062540424495665E-94</v>
      </c>
      <c r="IK107" s="86">
        <f t="shared" si="330"/>
        <v>1.2449900831850349E-105</v>
      </c>
      <c r="IL107" s="86">
        <f t="shared" si="331"/>
        <v>4.4755937502936643E-128</v>
      </c>
      <c r="IM107" s="86">
        <f t="shared" si="332"/>
        <v>5.5287623134259517E-110</v>
      </c>
      <c r="IN107" s="86">
        <f t="shared" si="333"/>
        <v>1.0178038175164666E-128</v>
      </c>
      <c r="IO107" s="86">
        <f t="shared" si="334"/>
        <v>2.786431989935416E-132</v>
      </c>
      <c r="IP107" s="86">
        <f t="shared" si="335"/>
        <v>2.4629682525534748E-126</v>
      </c>
      <c r="IQ107" s="86">
        <f t="shared" si="336"/>
        <v>8.8790148176106302E-135</v>
      </c>
      <c r="IR107" s="86">
        <f t="shared" si="337"/>
        <v>1.0406170316161305E-129</v>
      </c>
      <c r="IS107" s="86">
        <f t="shared" si="338"/>
        <v>2.1518493708992516E-103</v>
      </c>
      <c r="IT107" s="86">
        <f t="shared" si="339"/>
        <v>3.277857380774928E-117</v>
      </c>
      <c r="IU107" s="86">
        <f t="shared" si="340"/>
        <v>4.7780076870021612E-128</v>
      </c>
      <c r="IV107" s="86">
        <f t="shared" si="341"/>
        <v>3.0248505188964226E-75</v>
      </c>
      <c r="IW107" s="86">
        <f t="shared" si="342"/>
        <v>1.4258481170439882E-56</v>
      </c>
      <c r="IY107" s="86">
        <f t="shared" si="343"/>
        <v>0.58702522017379621</v>
      </c>
      <c r="IZ107" s="86">
        <f t="shared" si="344"/>
        <v>0.53834408315566296</v>
      </c>
      <c r="JA107" s="86">
        <f t="shared" si="345"/>
        <v>0.5025397555997585</v>
      </c>
      <c r="JB107" s="86">
        <f t="shared" si="346"/>
        <v>0.51703386870698054</v>
      </c>
      <c r="JC107" s="86">
        <f t="shared" si="347"/>
        <v>0.47305219369286788</v>
      </c>
      <c r="JD107" s="86">
        <f t="shared" si="348"/>
        <v>0.50691828586367393</v>
      </c>
      <c r="JE107" s="86">
        <f t="shared" si="349"/>
        <v>0.4440888520255783</v>
      </c>
      <c r="JF107" s="86">
        <f t="shared" si="350"/>
        <v>0.26878706881611741</v>
      </c>
      <c r="JG107" s="86">
        <f t="shared" si="351"/>
        <v>0.35118559093500867</v>
      </c>
      <c r="JH107" s="86">
        <f t="shared" si="352"/>
        <v>0.32577326572785781</v>
      </c>
      <c r="JI107" s="86">
        <f t="shared" si="353"/>
        <v>0.15957775546691744</v>
      </c>
      <c r="JJ107" s="86">
        <f t="shared" si="354"/>
        <v>0.42181638208154465</v>
      </c>
      <c r="JK107" s="86">
        <f t="shared" si="355"/>
        <v>0.38117564947321375</v>
      </c>
      <c r="JL107" s="86">
        <f t="shared" si="356"/>
        <v>0.43197897493564463</v>
      </c>
      <c r="JM107" s="86">
        <f t="shared" si="357"/>
        <v>0.43338560456835529</v>
      </c>
    </row>
    <row r="108" spans="2:273" x14ac:dyDescent="0.25">
      <c r="B108" s="2">
        <v>81</v>
      </c>
      <c r="C108" s="37">
        <v>187.46700000000001</v>
      </c>
      <c r="D108" s="37">
        <v>176.41399999999999</v>
      </c>
      <c r="E108" s="37">
        <v>168.03399999999999</v>
      </c>
      <c r="F108" s="37">
        <v>162.13800000000001</v>
      </c>
      <c r="G108" s="37">
        <v>157.87899999999999</v>
      </c>
      <c r="H108" s="37">
        <v>159.96600000000001</v>
      </c>
      <c r="I108" s="37">
        <v>151.36799999999999</v>
      </c>
      <c r="J108" s="37">
        <v>129.45599999999999</v>
      </c>
      <c r="K108" s="37">
        <v>141.404</v>
      </c>
      <c r="L108" s="37">
        <v>136.714</v>
      </c>
      <c r="M108" s="37">
        <v>127.455</v>
      </c>
      <c r="N108" s="37">
        <v>147.49100000000001</v>
      </c>
      <c r="O108" s="37">
        <v>143.745</v>
      </c>
      <c r="P108" s="37">
        <v>155.12700000000001</v>
      </c>
      <c r="Q108" s="37">
        <v>152.94999999999999</v>
      </c>
      <c r="S108" s="4">
        <f t="shared" si="229"/>
        <v>179.40959600944063</v>
      </c>
      <c r="T108" s="4">
        <f t="shared" si="230"/>
        <v>169.02433219024613</v>
      </c>
      <c r="U108" s="4">
        <f t="shared" si="231"/>
        <v>159.46513818117421</v>
      </c>
      <c r="V108" s="4">
        <f t="shared" si="232"/>
        <v>157.3056068399963</v>
      </c>
      <c r="W108" s="4">
        <f t="shared" si="233"/>
        <v>156.15571511916482</v>
      </c>
      <c r="X108" s="4">
        <f t="shared" si="234"/>
        <v>156.27084166127335</v>
      </c>
      <c r="Y108" s="4">
        <f t="shared" si="235"/>
        <v>152.41611450309034</v>
      </c>
      <c r="Z108" s="4">
        <f t="shared" si="236"/>
        <v>133.79072229683135</v>
      </c>
      <c r="AA108" s="4">
        <f t="shared" si="237"/>
        <v>142.97698627871523</v>
      </c>
      <c r="AB108" s="4">
        <f t="shared" si="238"/>
        <v>140.00858510978026</v>
      </c>
      <c r="AC108" s="4">
        <f t="shared" si="239"/>
        <v>131.15944799649608</v>
      </c>
      <c r="AD108" s="4">
        <f t="shared" si="240"/>
        <v>149.26125785794648</v>
      </c>
      <c r="AE108" s="4">
        <f t="shared" si="241"/>
        <v>148.54935110397616</v>
      </c>
      <c r="AF108" s="4">
        <f t="shared" si="242"/>
        <v>155.51666039127934</v>
      </c>
      <c r="AG108" s="4">
        <f t="shared" si="243"/>
        <v>151.08689662964861</v>
      </c>
      <c r="AI108" s="4">
        <f t="shared" si="244"/>
        <v>8.0574039905593793</v>
      </c>
      <c r="AJ108" s="4">
        <f t="shared" si="245"/>
        <v>7.3896678097538597</v>
      </c>
      <c r="AK108" s="4">
        <f t="shared" si="246"/>
        <v>8.5688618188257806</v>
      </c>
      <c r="AL108" s="4">
        <f t="shared" si="247"/>
        <v>4.8323931600037042</v>
      </c>
      <c r="AM108" s="4">
        <f t="shared" si="248"/>
        <v>1.7232848808351662</v>
      </c>
      <c r="AN108" s="4">
        <f t="shared" si="249"/>
        <v>3.6951583387266567</v>
      </c>
      <c r="AO108" s="4">
        <f t="shared" si="250"/>
        <v>-1.0481145030903463</v>
      </c>
      <c r="AP108" s="4">
        <f t="shared" si="251"/>
        <v>-4.3347222968313588</v>
      </c>
      <c r="AQ108" s="4">
        <f t="shared" si="252"/>
        <v>-1.5729862787152342</v>
      </c>
      <c r="AR108" s="4">
        <f t="shared" si="253"/>
        <v>-3.2945851097802574</v>
      </c>
      <c r="AS108" s="4">
        <f t="shared" si="254"/>
        <v>-3.7044479964960857</v>
      </c>
      <c r="AT108" s="4">
        <f t="shared" si="255"/>
        <v>-1.7702578579464614</v>
      </c>
      <c r="AU108" s="4">
        <f t="shared" si="256"/>
        <v>-4.8043511039761597</v>
      </c>
      <c r="AV108" s="4">
        <f t="shared" si="358"/>
        <v>-0.38966039127933527</v>
      </c>
      <c r="AW108" s="4">
        <f t="shared" si="358"/>
        <v>1.8631033703513822</v>
      </c>
      <c r="AY108" s="2">
        <f t="shared" si="308"/>
        <v>126.52524088962167</v>
      </c>
      <c r="AZ108" s="2">
        <f t="shared" si="359"/>
        <v>126.54487575508524</v>
      </c>
      <c r="BA108" s="2">
        <f t="shared" si="360"/>
        <v>125.88840711739232</v>
      </c>
      <c r="BB108" s="2">
        <f t="shared" si="361"/>
        <v>126.28902138995474</v>
      </c>
      <c r="BC108" s="2">
        <f t="shared" si="362"/>
        <v>125.97817567651026</v>
      </c>
      <c r="BD108" s="2">
        <f t="shared" si="363"/>
        <v>124.47130596943809</v>
      </c>
      <c r="BE108" s="2">
        <f t="shared" si="364"/>
        <v>125.91477140642807</v>
      </c>
      <c r="BF108" s="2">
        <f t="shared" si="365"/>
        <v>124.5833536455248</v>
      </c>
      <c r="BG108" s="2">
        <f t="shared" si="366"/>
        <v>126.92152533792823</v>
      </c>
      <c r="BH108" s="2">
        <f t="shared" si="367"/>
        <v>127.6067615888502</v>
      </c>
      <c r="BI108" s="2">
        <f t="shared" si="368"/>
        <v>127.725893308343</v>
      </c>
      <c r="BJ108" s="2">
        <f t="shared" si="369"/>
        <v>127.14600940022071</v>
      </c>
      <c r="BK108" s="2">
        <f t="shared" si="370"/>
        <v>128.37007684611922</v>
      </c>
      <c r="BL108" s="2">
        <f t="shared" si="371"/>
        <v>129.15212380623285</v>
      </c>
      <c r="BM108" s="2">
        <f t="shared" si="372"/>
        <v>133.10622186479358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143.59193780487806</v>
      </c>
      <c r="DL108" s="2">
        <f t="shared" si="373"/>
        <v>146.86635121951218</v>
      </c>
      <c r="DM108" s="2">
        <f t="shared" si="373"/>
        <v>144.69978344947737</v>
      </c>
      <c r="DN108" s="2">
        <f t="shared" si="373"/>
        <v>147.30202936210136</v>
      </c>
      <c r="DO108" s="2">
        <f t="shared" si="373"/>
        <v>149.8030583214794</v>
      </c>
      <c r="DP108" s="2">
        <f t="shared" si="373"/>
        <v>145.14120270270271</v>
      </c>
      <c r="DQ108" s="2">
        <f t="shared" si="373"/>
        <v>142.34824324324319</v>
      </c>
      <c r="DR108" s="2">
        <f t="shared" si="373"/>
        <v>139.11213277310927</v>
      </c>
      <c r="DS108" s="2">
        <f t="shared" si="373"/>
        <v>144.09472042042043</v>
      </c>
      <c r="DT108" s="2">
        <f t="shared" si="373"/>
        <v>141.69800806069227</v>
      </c>
      <c r="DU108" s="2">
        <f t="shared" si="373"/>
        <v>146.37982307692309</v>
      </c>
      <c r="DV108" s="2">
        <f t="shared" si="373"/>
        <v>149.91250213371271</v>
      </c>
      <c r="DW108" s="2">
        <f t="shared" si="373"/>
        <v>147.80768725868725</v>
      </c>
      <c r="DX108" s="2">
        <f t="shared" si="373"/>
        <v>143.60327205882356</v>
      </c>
      <c r="DY108" s="2">
        <f t="shared" si="373"/>
        <v>140.57403225806451</v>
      </c>
      <c r="EA108" s="2">
        <f t="shared" si="228"/>
        <v>126.08681052684658</v>
      </c>
      <c r="EB108" s="2">
        <f t="shared" si="290"/>
        <v>126.05427724775946</v>
      </c>
      <c r="EC108" s="2">
        <f t="shared" si="291"/>
        <v>125.43348515880083</v>
      </c>
      <c r="ED108" s="2">
        <f t="shared" si="292"/>
        <v>125.73284012723848</v>
      </c>
      <c r="EE108" s="2">
        <f t="shared" si="293"/>
        <v>125.3498256399356</v>
      </c>
      <c r="EF108" s="2">
        <f t="shared" si="294"/>
        <v>123.87443735725029</v>
      </c>
      <c r="EG108" s="2">
        <f t="shared" si="295"/>
        <v>125.43635670221506</v>
      </c>
      <c r="EH108" s="2">
        <f t="shared" si="296"/>
        <v>124.17407135493849</v>
      </c>
      <c r="EI108" s="2">
        <f t="shared" si="297"/>
        <v>126.42223105905011</v>
      </c>
      <c r="EJ108" s="2">
        <f t="shared" si="298"/>
        <v>127.21159884994522</v>
      </c>
      <c r="EK108" s="2">
        <f t="shared" si="299"/>
        <v>127.3046374824409</v>
      </c>
      <c r="EL108" s="2">
        <f t="shared" si="300"/>
        <v>126.51350584353087</v>
      </c>
      <c r="EM108" s="2">
        <f t="shared" si="301"/>
        <v>127.8359675607862</v>
      </c>
      <c r="EN108" s="2">
        <f t="shared" si="302"/>
        <v>128.68693374081539</v>
      </c>
      <c r="EO108" s="2">
        <f t="shared" si="303"/>
        <v>132.83955492282331</v>
      </c>
      <c r="EQ108" s="2">
        <f t="shared" si="304"/>
        <v>126.31019730839419</v>
      </c>
      <c r="ER108" s="2">
        <f t="shared" si="374"/>
        <v>125.57502068923917</v>
      </c>
      <c r="ES108" s="2">
        <f t="shared" si="374"/>
        <v>125.45771383684114</v>
      </c>
      <c r="ET108" s="2">
        <f t="shared" si="374"/>
        <v>125.83207477825744</v>
      </c>
      <c r="EU108" s="2">
        <f t="shared" si="374"/>
        <v>125.31039280521766</v>
      </c>
      <c r="EV108" s="2">
        <f t="shared" si="374"/>
        <v>123.86031907653756</v>
      </c>
      <c r="EW108" s="2">
        <f t="shared" si="374"/>
        <v>125.48871308372064</v>
      </c>
      <c r="EX108" s="2">
        <f t="shared" si="374"/>
        <v>124.35314693027297</v>
      </c>
      <c r="EY108" s="2">
        <f t="shared" si="374"/>
        <v>126.35477133228775</v>
      </c>
      <c r="EZ108" s="2">
        <f t="shared" si="374"/>
        <v>127.16618329490312</v>
      </c>
      <c r="FA108" s="2">
        <f t="shared" si="374"/>
        <v>127.50561446156425</v>
      </c>
      <c r="FB108" s="2">
        <f t="shared" si="374"/>
        <v>126.44123165235698</v>
      </c>
      <c r="FC108" s="2">
        <f t="shared" si="374"/>
        <v>127.88533393354513</v>
      </c>
      <c r="FD108" s="2">
        <f t="shared" si="374"/>
        <v>128.68763456922952</v>
      </c>
      <c r="FE108" s="2">
        <f t="shared" si="374"/>
        <v>135.66480512976622</v>
      </c>
      <c r="FG108" s="2">
        <f t="shared" si="306"/>
        <v>0.97500733075738233</v>
      </c>
      <c r="FH108" s="2">
        <f t="shared" si="375"/>
        <v>0.97629476443436181</v>
      </c>
      <c r="FI108" s="2">
        <f t="shared" si="375"/>
        <v>0.97639521651764127</v>
      </c>
      <c r="FJ108" s="2">
        <f t="shared" si="375"/>
        <v>0.97423711309944239</v>
      </c>
      <c r="FK108" s="2">
        <f t="shared" si="375"/>
        <v>0.97429627317096523</v>
      </c>
      <c r="FL108" s="2">
        <f t="shared" si="375"/>
        <v>0.97193129896869968</v>
      </c>
      <c r="FM108" s="2">
        <f t="shared" si="375"/>
        <v>0.97172696618959675</v>
      </c>
      <c r="FN108" s="2">
        <f t="shared" si="375"/>
        <v>0.97267114577060021</v>
      </c>
      <c r="FO108" s="2">
        <f t="shared" si="375"/>
        <v>0.97172442912151513</v>
      </c>
      <c r="FP108" s="2">
        <f t="shared" si="375"/>
        <v>0.97270344570171452</v>
      </c>
      <c r="FQ108" s="2">
        <f t="shared" si="375"/>
        <v>0.97798497890607372</v>
      </c>
      <c r="FR108" s="2">
        <f t="shared" si="375"/>
        <v>0.97295228842949577</v>
      </c>
      <c r="FS108" s="2">
        <f t="shared" si="375"/>
        <v>0.97326909476736878</v>
      </c>
      <c r="FT108" s="2">
        <f t="shared" si="375"/>
        <v>0.96881356358987869</v>
      </c>
      <c r="FU108" s="2">
        <f t="shared" si="375"/>
        <v>0.96671325983160505</v>
      </c>
      <c r="FW108" s="2">
        <f t="shared" si="324"/>
        <v>4.165450877911459E-3</v>
      </c>
      <c r="FX108" s="2">
        <f t="shared" si="376"/>
        <v>5.7518436317668563E-3</v>
      </c>
      <c r="FY108" s="2">
        <f t="shared" si="377"/>
        <v>5.991203205439834E-3</v>
      </c>
      <c r="FZ108" s="2">
        <f t="shared" si="378"/>
        <v>5.0051057435364825E-3</v>
      </c>
      <c r="GA108" s="2">
        <f t="shared" si="379"/>
        <v>4.7974323916628869E-3</v>
      </c>
      <c r="GB108" s="2">
        <f t="shared" si="380"/>
        <v>4.3819922392979785E-3</v>
      </c>
      <c r="GC108" s="2">
        <f t="shared" si="381"/>
        <v>5.0493222260616366E-3</v>
      </c>
      <c r="GD108" s="2">
        <f t="shared" si="382"/>
        <v>5.8198200248405878E-3</v>
      </c>
      <c r="GE108" s="2">
        <f t="shared" si="383"/>
        <v>6.0102030950305247E-3</v>
      </c>
      <c r="GF108" s="2">
        <f t="shared" si="384"/>
        <v>5.8639975469728933E-3</v>
      </c>
      <c r="GG108" s="2">
        <f t="shared" si="385"/>
        <v>6.544096118675082E-3</v>
      </c>
      <c r="GH108" s="2">
        <f t="shared" si="386"/>
        <v>5.3372580174819049E-3</v>
      </c>
      <c r="GI108" s="2">
        <f t="shared" si="387"/>
        <v>5.0062166194031268E-3</v>
      </c>
      <c r="GJ108" s="2">
        <f t="shared" si="388"/>
        <v>3.751262057911597E-3</v>
      </c>
      <c r="GK108" s="2">
        <f t="shared" si="389"/>
        <v>3.2603854168859084E-3</v>
      </c>
      <c r="GM108" s="86">
        <f t="shared" si="325"/>
        <v>1.9165404527889768E-15</v>
      </c>
      <c r="GN108" s="86">
        <f t="shared" si="390"/>
        <v>2.0667755319333784E-17</v>
      </c>
      <c r="GO108" s="86">
        <f t="shared" si="391"/>
        <v>1.6240461431153672E-18</v>
      </c>
      <c r="GP108" s="86">
        <f t="shared" si="392"/>
        <v>4.4390253286457905E-26</v>
      </c>
      <c r="GQ108" s="86">
        <f t="shared" si="393"/>
        <v>6.7592572425836838E-29</v>
      </c>
      <c r="GR108" s="86">
        <f t="shared" si="394"/>
        <v>2.427102586465928E-23</v>
      </c>
      <c r="GS108" s="86">
        <f t="shared" si="395"/>
        <v>5.9462579417121363E-24</v>
      </c>
      <c r="GT108" s="86">
        <f t="shared" si="396"/>
        <v>3.3033563116511027E-30</v>
      </c>
      <c r="GU108" s="86">
        <f t="shared" si="397"/>
        <v>3.4203000892544085E-16</v>
      </c>
      <c r="GV108" s="86">
        <f t="shared" si="398"/>
        <v>1.2843456905806828E-30</v>
      </c>
      <c r="GW108" s="86">
        <f t="shared" si="399"/>
        <v>3.3909988451133879E-43</v>
      </c>
      <c r="GX108" s="86">
        <f t="shared" si="400"/>
        <v>4.1228842594126248E-25</v>
      </c>
      <c r="GY108" s="86">
        <f t="shared" si="401"/>
        <v>1.0095836308929145E-18</v>
      </c>
      <c r="GZ108" s="86">
        <f t="shared" si="402"/>
        <v>1.8455983216463203E-17</v>
      </c>
      <c r="HA108" s="86">
        <f t="shared" si="403"/>
        <v>6.6680209155171937E-20</v>
      </c>
      <c r="HC108" s="86">
        <f t="shared" si="326"/>
        <v>0.50393272301562508</v>
      </c>
      <c r="HD108" s="86">
        <f t="shared" si="404"/>
        <v>0.41732719640511906</v>
      </c>
      <c r="HE108" s="86">
        <f t="shared" si="405"/>
        <v>0.3342178061338611</v>
      </c>
      <c r="HF108" s="86">
        <f t="shared" si="406"/>
        <v>0.31808140041003657</v>
      </c>
      <c r="HG108" s="86">
        <f t="shared" si="407"/>
        <v>0.32065623102774082</v>
      </c>
      <c r="HH108" s="86">
        <f t="shared" si="408"/>
        <v>0.34514526715589589</v>
      </c>
      <c r="HI108" s="86">
        <f t="shared" si="409"/>
        <v>0.29820485772419009</v>
      </c>
      <c r="HJ108" s="86">
        <f t="shared" si="410"/>
        <v>0.12500845035927563</v>
      </c>
      <c r="HK108" s="86">
        <f t="shared" si="411"/>
        <v>0.23061646854027565</v>
      </c>
      <c r="HL108" s="86">
        <f t="shared" si="412"/>
        <v>0.17816434914092888</v>
      </c>
      <c r="HM108" s="86">
        <f t="shared" si="413"/>
        <v>5.1500598851752025E-2</v>
      </c>
      <c r="HN108" s="86">
        <f t="shared" si="414"/>
        <v>0.25654461554339086</v>
      </c>
      <c r="HO108" s="86">
        <f t="shared" si="415"/>
        <v>0.24767989517621161</v>
      </c>
      <c r="HP108" s="86">
        <f t="shared" si="416"/>
        <v>0.34044355891078842</v>
      </c>
      <c r="HQ108" s="86">
        <f t="shared" si="417"/>
        <v>0.28498261854469742</v>
      </c>
      <c r="HS108" s="86">
        <f t="shared" si="327"/>
        <v>1.0903938730116059E-14</v>
      </c>
      <c r="HT108" s="86">
        <f t="shared" si="418"/>
        <v>9.0537597348742828E-13</v>
      </c>
      <c r="HU108" s="86">
        <f t="shared" si="419"/>
        <v>4.2239734439418119E-14</v>
      </c>
      <c r="HV108" s="86">
        <f t="shared" si="420"/>
        <v>1.215067950788929E-17</v>
      </c>
      <c r="HW108" s="86">
        <f t="shared" si="421"/>
        <v>7.64423640129806E-15</v>
      </c>
      <c r="HX108" s="86">
        <f t="shared" si="422"/>
        <v>3.0321605654301178E-17</v>
      </c>
      <c r="HY108" s="86">
        <f t="shared" si="423"/>
        <v>8.7223995738807312E-18</v>
      </c>
      <c r="HZ108" s="86">
        <f t="shared" si="424"/>
        <v>9.5445835802822388E-17</v>
      </c>
      <c r="IA108" s="86">
        <f t="shared" si="425"/>
        <v>1.0683295999730963E-17</v>
      </c>
      <c r="IB108" s="86">
        <f t="shared" si="426"/>
        <v>6.746244800456158E-17</v>
      </c>
      <c r="IC108" s="86">
        <f t="shared" si="427"/>
        <v>1.2940708387437843E-13</v>
      </c>
      <c r="ID108" s="86">
        <f t="shared" si="428"/>
        <v>1.6043132995432415E-15</v>
      </c>
      <c r="IE108" s="86">
        <f t="shared" si="429"/>
        <v>1.1205275697055407E-16</v>
      </c>
      <c r="IF108" s="86">
        <f t="shared" si="430"/>
        <v>1.7464237257408831E-9</v>
      </c>
      <c r="IG108" s="86">
        <f t="shared" si="431"/>
        <v>3.1934050855001184E-10</v>
      </c>
      <c r="II108" s="86">
        <f t="shared" si="328"/>
        <v>2.6681859268568696E-102</v>
      </c>
      <c r="IJ108" s="86">
        <f t="shared" si="329"/>
        <v>5.5567813962250001E-91</v>
      </c>
      <c r="IK108" s="86">
        <f t="shared" si="330"/>
        <v>5.4102505727336033E-102</v>
      </c>
      <c r="IL108" s="86">
        <f t="shared" si="331"/>
        <v>8.4649425592592601E-124</v>
      </c>
      <c r="IM108" s="86">
        <f t="shared" si="332"/>
        <v>2.3898719410826126E-106</v>
      </c>
      <c r="IN108" s="86">
        <f t="shared" si="333"/>
        <v>1.595982353250663E-124</v>
      </c>
      <c r="IO108" s="86">
        <f t="shared" si="334"/>
        <v>7.4377539386987154E-128</v>
      </c>
      <c r="IP108" s="86">
        <f t="shared" si="335"/>
        <v>5.3756898668443443E-122</v>
      </c>
      <c r="IQ108" s="86">
        <f t="shared" si="336"/>
        <v>4.0741872249178985E-130</v>
      </c>
      <c r="IR108" s="86">
        <f t="shared" si="337"/>
        <v>3.0215473404114513E-125</v>
      </c>
      <c r="IS108" s="86">
        <f t="shared" si="338"/>
        <v>8.9903854382332659E-100</v>
      </c>
      <c r="IT108" s="86">
        <f t="shared" si="339"/>
        <v>2.9617570253886098E-113</v>
      </c>
      <c r="IU108" s="86">
        <f t="shared" si="340"/>
        <v>9.0205764241882537E-124</v>
      </c>
      <c r="IV108" s="86">
        <f t="shared" si="341"/>
        <v>6.9744665093918124E-73</v>
      </c>
      <c r="IW108" s="86">
        <f t="shared" si="342"/>
        <v>7.5032239443391307E-55</v>
      </c>
      <c r="IY108" s="86">
        <f t="shared" si="343"/>
        <v>0.50393272301563785</v>
      </c>
      <c r="IZ108" s="86">
        <f t="shared" si="344"/>
        <v>0.41732719640602445</v>
      </c>
      <c r="JA108" s="86">
        <f t="shared" si="345"/>
        <v>0.33421780613390334</v>
      </c>
      <c r="JB108" s="86">
        <f t="shared" si="346"/>
        <v>0.31808140041003657</v>
      </c>
      <c r="JC108" s="86">
        <f t="shared" si="347"/>
        <v>0.32065623102774848</v>
      </c>
      <c r="JD108" s="86">
        <f t="shared" si="348"/>
        <v>0.34514526715589594</v>
      </c>
      <c r="JE108" s="86">
        <f t="shared" si="349"/>
        <v>0.29820485772419009</v>
      </c>
      <c r="JF108" s="86">
        <f t="shared" si="350"/>
        <v>0.12500845035927571</v>
      </c>
      <c r="JG108" s="86">
        <f t="shared" si="351"/>
        <v>0.23061646854027598</v>
      </c>
      <c r="JH108" s="86">
        <f t="shared" si="352"/>
        <v>0.17816434914092893</v>
      </c>
      <c r="JI108" s="86">
        <f t="shared" si="353"/>
        <v>5.1500598851881435E-2</v>
      </c>
      <c r="JJ108" s="86">
        <f t="shared" si="354"/>
        <v>0.25654461554339247</v>
      </c>
      <c r="JK108" s="86">
        <f t="shared" si="355"/>
        <v>0.24767989517621172</v>
      </c>
      <c r="JL108" s="86">
        <f t="shared" si="356"/>
        <v>0.34044356065721215</v>
      </c>
      <c r="JM108" s="86">
        <f t="shared" si="357"/>
        <v>0.28498261886403792</v>
      </c>
    </row>
    <row r="109" spans="2:273" x14ac:dyDescent="0.25">
      <c r="B109" s="2">
        <v>82</v>
      </c>
      <c r="C109" s="37">
        <v>167.68299999999999</v>
      </c>
      <c r="D109" s="37">
        <v>150.13800000000001</v>
      </c>
      <c r="E109" s="37">
        <v>145.81</v>
      </c>
      <c r="F109" s="37">
        <v>136.13800000000001</v>
      </c>
      <c r="G109" s="37">
        <v>136.12100000000001</v>
      </c>
      <c r="H109" s="37">
        <v>133.86199999999999</v>
      </c>
      <c r="I109" s="37">
        <v>132.75399999999999</v>
      </c>
      <c r="J109" s="37">
        <v>123.702</v>
      </c>
      <c r="K109" s="37">
        <v>134.018</v>
      </c>
      <c r="L109" s="37">
        <v>131.607</v>
      </c>
      <c r="M109" s="37">
        <v>124.05500000000001</v>
      </c>
      <c r="N109" s="37">
        <v>130.691</v>
      </c>
      <c r="O109" s="37">
        <v>131.07300000000001</v>
      </c>
      <c r="P109" s="37">
        <v>136.273</v>
      </c>
      <c r="Q109" s="37">
        <v>137</v>
      </c>
      <c r="S109" s="4">
        <f t="shared" si="229"/>
        <v>161.69526297726989</v>
      </c>
      <c r="T109" s="4">
        <f t="shared" si="230"/>
        <v>151.31416964902337</v>
      </c>
      <c r="U109" s="4">
        <f t="shared" si="231"/>
        <v>141.16030618242903</v>
      </c>
      <c r="V109" s="4">
        <f t="shared" si="232"/>
        <v>138.17052873187342</v>
      </c>
      <c r="W109" s="4">
        <f t="shared" si="233"/>
        <v>140.50884105189297</v>
      </c>
      <c r="X109" s="4">
        <f t="shared" si="234"/>
        <v>139.29083540007267</v>
      </c>
      <c r="Y109" s="4">
        <f t="shared" si="235"/>
        <v>138.38077127294466</v>
      </c>
      <c r="Z109" s="4">
        <f t="shared" si="236"/>
        <v>127.23417964044428</v>
      </c>
      <c r="AA109" s="4">
        <f t="shared" si="237"/>
        <v>134.39972931499005</v>
      </c>
      <c r="AB109" s="4">
        <f t="shared" si="238"/>
        <v>132.0247110794005</v>
      </c>
      <c r="AC109" s="4">
        <f t="shared" si="239"/>
        <v>128.30687242936577</v>
      </c>
      <c r="AD109" s="4">
        <f t="shared" si="240"/>
        <v>136.19589359075604</v>
      </c>
      <c r="AE109" s="4">
        <f t="shared" si="241"/>
        <v>137.69753786648468</v>
      </c>
      <c r="AF109" s="4">
        <f t="shared" si="242"/>
        <v>144.05072558068349</v>
      </c>
      <c r="AG109" s="4">
        <f t="shared" si="243"/>
        <v>140.88899748754952</v>
      </c>
      <c r="AI109" s="4">
        <f t="shared" si="244"/>
        <v>5.9877370227301014</v>
      </c>
      <c r="AJ109" s="4">
        <f t="shared" si="245"/>
        <v>-1.1761696490233646</v>
      </c>
      <c r="AK109" s="4">
        <f t="shared" si="246"/>
        <v>4.6496938175709772</v>
      </c>
      <c r="AL109" s="4">
        <f t="shared" si="247"/>
        <v>-2.0325287318734127</v>
      </c>
      <c r="AM109" s="4">
        <f t="shared" si="248"/>
        <v>-4.3878410518929627</v>
      </c>
      <c r="AN109" s="4">
        <f t="shared" si="249"/>
        <v>-5.4288354000726713</v>
      </c>
      <c r="AO109" s="4">
        <f t="shared" si="250"/>
        <v>-5.6267712729446657</v>
      </c>
      <c r="AP109" s="4">
        <f t="shared" si="251"/>
        <v>-3.5321796404442836</v>
      </c>
      <c r="AQ109" s="4">
        <f t="shared" si="252"/>
        <v>-0.38172931499005358</v>
      </c>
      <c r="AR109" s="4">
        <f t="shared" si="253"/>
        <v>-0.41771107940050456</v>
      </c>
      <c r="AS109" s="4">
        <f t="shared" si="254"/>
        <v>-4.2518724293657613</v>
      </c>
      <c r="AT109" s="4">
        <f t="shared" si="255"/>
        <v>-5.5048935907560406</v>
      </c>
      <c r="AU109" s="4">
        <f t="shared" si="256"/>
        <v>-6.6245378664846726</v>
      </c>
      <c r="AV109" s="4">
        <f t="shared" si="358"/>
        <v>-7.7777255806834944</v>
      </c>
      <c r="AW109" s="4">
        <f t="shared" si="358"/>
        <v>-3.888997487549517</v>
      </c>
      <c r="AY109" s="2">
        <f t="shared" si="308"/>
        <v>126.44057787748308</v>
      </c>
      <c r="AZ109" s="2">
        <f t="shared" si="359"/>
        <v>126.44035072752423</v>
      </c>
      <c r="BA109" s="2">
        <f t="shared" si="360"/>
        <v>125.82361504431412</v>
      </c>
      <c r="BB109" s="2">
        <f t="shared" si="361"/>
        <v>126.22271667366032</v>
      </c>
      <c r="BC109" s="2">
        <f t="shared" si="362"/>
        <v>125.88717329731497</v>
      </c>
      <c r="BD109" s="2">
        <f t="shared" si="363"/>
        <v>124.39723839264551</v>
      </c>
      <c r="BE109" s="2">
        <f t="shared" si="364"/>
        <v>125.84805089902689</v>
      </c>
      <c r="BF109" s="2">
        <f t="shared" si="365"/>
        <v>124.52169792469604</v>
      </c>
      <c r="BG109" s="2">
        <f t="shared" si="366"/>
        <v>126.82663900054574</v>
      </c>
      <c r="BH109" s="2">
        <f t="shared" si="367"/>
        <v>127.50767534616311</v>
      </c>
      <c r="BI109" s="2">
        <f t="shared" si="368"/>
        <v>127.66322794989897</v>
      </c>
      <c r="BJ109" s="2">
        <f t="shared" si="369"/>
        <v>127.04655898584605</v>
      </c>
      <c r="BK109" s="2">
        <f t="shared" si="370"/>
        <v>128.2880604495667</v>
      </c>
      <c r="BL109" s="2">
        <f t="shared" si="371"/>
        <v>129.07882502270547</v>
      </c>
      <c r="BM109" s="2">
        <f t="shared" si="372"/>
        <v>133.198184238219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143.7609243902439</v>
      </c>
      <c r="DL109" s="2">
        <f t="shared" si="373"/>
        <v>147.09765365853656</v>
      </c>
      <c r="DM109" s="2">
        <f t="shared" si="373"/>
        <v>144.91586306620212</v>
      </c>
      <c r="DN109" s="2">
        <f t="shared" si="373"/>
        <v>147.56265506566609</v>
      </c>
      <c r="DO109" s="2">
        <f t="shared" si="373"/>
        <v>150.10871069044754</v>
      </c>
      <c r="DP109" s="2">
        <f t="shared" si="373"/>
        <v>145.38921337126601</v>
      </c>
      <c r="DQ109" s="2">
        <f t="shared" si="373"/>
        <v>142.54365054528205</v>
      </c>
      <c r="DR109" s="2">
        <f t="shared" si="373"/>
        <v>139.25475014005605</v>
      </c>
      <c r="DS109" s="2">
        <f t="shared" si="373"/>
        <v>144.30478528528531</v>
      </c>
      <c r="DT109" s="2">
        <f t="shared" si="373"/>
        <v>141.84877287814129</v>
      </c>
      <c r="DU109" s="2">
        <f t="shared" si="373"/>
        <v>146.57529052532834</v>
      </c>
      <c r="DV109" s="2">
        <f t="shared" si="373"/>
        <v>150.16836913229022</v>
      </c>
      <c r="DW109" s="2">
        <f t="shared" si="373"/>
        <v>148.05161660231659</v>
      </c>
      <c r="DX109" s="2">
        <f t="shared" si="373"/>
        <v>143.78627372994654</v>
      </c>
      <c r="DY109" s="2">
        <f t="shared" si="373"/>
        <v>140.71967741935484</v>
      </c>
      <c r="EA109" s="2">
        <f t="shared" si="228"/>
        <v>126.03466920929465</v>
      </c>
      <c r="EB109" s="2">
        <f t="shared" si="290"/>
        <v>125.98584378914907</v>
      </c>
      <c r="EC109" s="2">
        <f t="shared" si="291"/>
        <v>125.40251004254476</v>
      </c>
      <c r="ED109" s="2">
        <f t="shared" si="292"/>
        <v>125.70752409283696</v>
      </c>
      <c r="EE109" s="2">
        <f t="shared" si="293"/>
        <v>125.30459247625457</v>
      </c>
      <c r="EF109" s="2">
        <f t="shared" si="294"/>
        <v>123.84441320817781</v>
      </c>
      <c r="EG109" s="2">
        <f t="shared" si="295"/>
        <v>125.40474124475142</v>
      </c>
      <c r="EH109" s="2">
        <f t="shared" si="296"/>
        <v>124.14306173893438</v>
      </c>
      <c r="EI109" s="2">
        <f t="shared" si="297"/>
        <v>126.36323650513913</v>
      </c>
      <c r="EJ109" s="2">
        <f t="shared" si="298"/>
        <v>127.14092209748082</v>
      </c>
      <c r="EK109" s="2">
        <f t="shared" si="299"/>
        <v>127.27357783441856</v>
      </c>
      <c r="EL109" s="2">
        <f t="shared" si="300"/>
        <v>126.46075067184979</v>
      </c>
      <c r="EM109" s="2">
        <f t="shared" si="301"/>
        <v>127.79275028376846</v>
      </c>
      <c r="EN109" s="2">
        <f t="shared" si="302"/>
        <v>128.64704213537942</v>
      </c>
      <c r="EO109" s="2">
        <f t="shared" si="303"/>
        <v>132.95230307523641</v>
      </c>
      <c r="EQ109" s="2">
        <f t="shared" si="304"/>
        <v>126.24784945255477</v>
      </c>
      <c r="ER109" s="2">
        <f t="shared" si="374"/>
        <v>125.53014428381854</v>
      </c>
      <c r="ES109" s="2">
        <f t="shared" si="374"/>
        <v>125.42547493046933</v>
      </c>
      <c r="ET109" s="2">
        <f t="shared" si="374"/>
        <v>125.80178023720171</v>
      </c>
      <c r="EU109" s="2">
        <f t="shared" si="374"/>
        <v>125.26707147739397</v>
      </c>
      <c r="EV109" s="2">
        <f t="shared" si="374"/>
        <v>123.83092515049525</v>
      </c>
      <c r="EW109" s="2">
        <f t="shared" si="374"/>
        <v>125.45450164477515</v>
      </c>
      <c r="EX109" s="2">
        <f t="shared" si="374"/>
        <v>124.31261855501054</v>
      </c>
      <c r="EY109" s="2">
        <f t="shared" si="374"/>
        <v>126.29924814547923</v>
      </c>
      <c r="EZ109" s="2">
        <f t="shared" si="374"/>
        <v>127.09787861788898</v>
      </c>
      <c r="FA109" s="2">
        <f t="shared" si="374"/>
        <v>127.46314538603251</v>
      </c>
      <c r="FB109" s="2">
        <f t="shared" si="374"/>
        <v>126.39206636320273</v>
      </c>
      <c r="FC109" s="2">
        <f t="shared" si="374"/>
        <v>127.83966692510018</v>
      </c>
      <c r="FD109" s="2">
        <f t="shared" si="374"/>
        <v>128.64763929694615</v>
      </c>
      <c r="FE109" s="2">
        <f t="shared" si="374"/>
        <v>135.57906844503697</v>
      </c>
      <c r="FG109" s="2">
        <f t="shared" si="306"/>
        <v>0.97715617926587361</v>
      </c>
      <c r="FH109" s="2">
        <f t="shared" si="375"/>
        <v>0.97833538006850107</v>
      </c>
      <c r="FI109" s="2">
        <f t="shared" si="375"/>
        <v>0.97842737601661689</v>
      </c>
      <c r="FJ109" s="2">
        <f t="shared" si="375"/>
        <v>0.97645058478882019</v>
      </c>
      <c r="FK109" s="2">
        <f t="shared" si="375"/>
        <v>0.97650478458141832</v>
      </c>
      <c r="FL109" s="2">
        <f t="shared" si="375"/>
        <v>0.97433766107080733</v>
      </c>
      <c r="FM109" s="2">
        <f t="shared" si="375"/>
        <v>0.97415038007367039</v>
      </c>
      <c r="FN109" s="2">
        <f t="shared" si="375"/>
        <v>0.97501571041993496</v>
      </c>
      <c r="FO109" s="2">
        <f t="shared" si="375"/>
        <v>0.97414805468411469</v>
      </c>
      <c r="FP109" s="2">
        <f t="shared" si="375"/>
        <v>0.9750453104069432</v>
      </c>
      <c r="FQ109" s="2">
        <f t="shared" si="375"/>
        <v>0.97988309401251039</v>
      </c>
      <c r="FR109" s="2">
        <f t="shared" si="375"/>
        <v>0.97527334677143496</v>
      </c>
      <c r="FS109" s="2">
        <f t="shared" si="375"/>
        <v>0.97556364965502784</v>
      </c>
      <c r="FT109" s="2">
        <f t="shared" si="375"/>
        <v>0.971479369392938</v>
      </c>
      <c r="FU109" s="2">
        <f t="shared" si="375"/>
        <v>0.96955295665688312</v>
      </c>
      <c r="FW109" s="2">
        <f t="shared" si="324"/>
        <v>4.5654913070634325E-3</v>
      </c>
      <c r="FX109" s="2">
        <f t="shared" si="376"/>
        <v>6.303273270191782E-3</v>
      </c>
      <c r="FY109" s="2">
        <f t="shared" si="377"/>
        <v>6.5654287311745366E-3</v>
      </c>
      <c r="FZ109" s="2">
        <f t="shared" si="378"/>
        <v>5.4853405363379437E-3</v>
      </c>
      <c r="GA109" s="2">
        <f t="shared" si="379"/>
        <v>5.2578464332042919E-3</v>
      </c>
      <c r="GB109" s="2">
        <f t="shared" si="380"/>
        <v>4.8027285123422572E-3</v>
      </c>
      <c r="GC109" s="2">
        <f t="shared" si="381"/>
        <v>5.5337759499899638E-3</v>
      </c>
      <c r="GD109" s="2">
        <f t="shared" si="382"/>
        <v>6.3777247612216825E-3</v>
      </c>
      <c r="GE109" s="2">
        <f t="shared" si="383"/>
        <v>6.5862375948225818E-3</v>
      </c>
      <c r="GF109" s="2">
        <f t="shared" si="384"/>
        <v>6.426109894279562E-3</v>
      </c>
      <c r="GG109" s="2">
        <f t="shared" si="385"/>
        <v>7.1709312498736003E-3</v>
      </c>
      <c r="GH109" s="2">
        <f t="shared" si="386"/>
        <v>5.8491751333057352E-3</v>
      </c>
      <c r="GI109" s="2">
        <f t="shared" si="387"/>
        <v>5.4865574118717038E-3</v>
      </c>
      <c r="GJ109" s="2">
        <f t="shared" si="388"/>
        <v>4.1116889726187005E-3</v>
      </c>
      <c r="GK109" s="2">
        <f t="shared" si="389"/>
        <v>3.5738173545760295E-3</v>
      </c>
      <c r="GM109" s="86">
        <f t="shared" si="325"/>
        <v>8.2429376500202722E-17</v>
      </c>
      <c r="GN109" s="86">
        <f t="shared" si="390"/>
        <v>5.8891304607568319E-19</v>
      </c>
      <c r="GO109" s="86">
        <f t="shared" si="391"/>
        <v>3.7234055966976355E-20</v>
      </c>
      <c r="GP109" s="86">
        <f t="shared" si="392"/>
        <v>1.8614412157045913E-28</v>
      </c>
      <c r="GQ109" s="86">
        <f t="shared" si="393"/>
        <v>1.9641413411025006E-31</v>
      </c>
      <c r="GR109" s="86">
        <f t="shared" si="394"/>
        <v>2.0877351244277356E-25</v>
      </c>
      <c r="GS109" s="86">
        <f t="shared" si="395"/>
        <v>4.7469433556619751E-26</v>
      </c>
      <c r="GT109" s="86">
        <f t="shared" si="396"/>
        <v>8.0505145005363092E-33</v>
      </c>
      <c r="GU109" s="86">
        <f t="shared" si="397"/>
        <v>1.4799590729498698E-17</v>
      </c>
      <c r="GV109" s="86">
        <f t="shared" si="398"/>
        <v>2.3781425987262686E-33</v>
      </c>
      <c r="GW109" s="86">
        <f t="shared" si="399"/>
        <v>4.9840946323932094E-47</v>
      </c>
      <c r="GX109" s="86">
        <f t="shared" si="400"/>
        <v>2.4606948167728863E-27</v>
      </c>
      <c r="GY109" s="86">
        <f t="shared" si="401"/>
        <v>2.8720096756275914E-20</v>
      </c>
      <c r="GZ109" s="86">
        <f t="shared" si="402"/>
        <v>6.3872311920316705E-19</v>
      </c>
      <c r="HA109" s="86">
        <f t="shared" si="403"/>
        <v>1.3928536937975507E-21</v>
      </c>
      <c r="HC109" s="86">
        <f t="shared" si="326"/>
        <v>0.38037957980129161</v>
      </c>
      <c r="HD109" s="86">
        <f t="shared" si="404"/>
        <v>0.27842165137601788</v>
      </c>
      <c r="HE109" s="86">
        <f t="shared" si="405"/>
        <v>0.17626900463241849</v>
      </c>
      <c r="HF109" s="86">
        <f t="shared" si="406"/>
        <v>0.14285045308812666</v>
      </c>
      <c r="HG109" s="86">
        <f t="shared" si="407"/>
        <v>0.17918715986862707</v>
      </c>
      <c r="HH109" s="86">
        <f t="shared" si="408"/>
        <v>0.18787024891775056</v>
      </c>
      <c r="HI109" s="86">
        <f t="shared" si="409"/>
        <v>0.16608581923677154</v>
      </c>
      <c r="HJ109" s="86">
        <f t="shared" si="410"/>
        <v>4.396527248648275E-2</v>
      </c>
      <c r="HK109" s="86">
        <f t="shared" si="411"/>
        <v>0.13106445970933692</v>
      </c>
      <c r="HL109" s="86">
        <f t="shared" si="412"/>
        <v>7.7488958370826297E-2</v>
      </c>
      <c r="HM109" s="86">
        <f t="shared" si="413"/>
        <v>1.1396024806374696E-2</v>
      </c>
      <c r="HN109" s="86">
        <f t="shared" si="414"/>
        <v>0.12393608033126596</v>
      </c>
      <c r="HO109" s="86">
        <f t="shared" si="415"/>
        <v>0.13653192996958952</v>
      </c>
      <c r="HP109" s="86">
        <f t="shared" si="416"/>
        <v>0.24226557345484293</v>
      </c>
      <c r="HQ109" s="86">
        <f t="shared" si="417"/>
        <v>0.15153844318215301</v>
      </c>
      <c r="HS109" s="86">
        <f t="shared" si="327"/>
        <v>6.3619417901515274E-14</v>
      </c>
      <c r="HT109" s="86">
        <f t="shared" si="418"/>
        <v>4.6437109357645702E-12</v>
      </c>
      <c r="HU109" s="86">
        <f t="shared" si="419"/>
        <v>2.6682593284394958E-13</v>
      </c>
      <c r="HV109" s="86">
        <f t="shared" si="420"/>
        <v>1.1166002421395939E-16</v>
      </c>
      <c r="HW109" s="86">
        <f t="shared" si="421"/>
        <v>4.8918011485913383E-14</v>
      </c>
      <c r="HX109" s="86">
        <f t="shared" si="422"/>
        <v>2.5874137873807966E-16</v>
      </c>
      <c r="HY109" s="86">
        <f t="shared" si="423"/>
        <v>8.4243943303099062E-17</v>
      </c>
      <c r="HZ109" s="86">
        <f t="shared" si="424"/>
        <v>8.6366257179439887E-16</v>
      </c>
      <c r="IA109" s="86">
        <f t="shared" si="425"/>
        <v>1.1299261094607527E-16</v>
      </c>
      <c r="IB109" s="86">
        <f t="shared" si="426"/>
        <v>6.3747674159432778E-16</v>
      </c>
      <c r="IC109" s="86">
        <f t="shared" si="427"/>
        <v>7.9806625076095922E-13</v>
      </c>
      <c r="ID109" s="86">
        <f t="shared" si="428"/>
        <v>1.188606544311447E-14</v>
      </c>
      <c r="IE109" s="86">
        <f t="shared" si="429"/>
        <v>9.6313021232754741E-16</v>
      </c>
      <c r="IF109" s="86">
        <f t="shared" si="430"/>
        <v>4.9873714747205279E-9</v>
      </c>
      <c r="IG109" s="86">
        <f t="shared" si="431"/>
        <v>9.6576892351850767E-10</v>
      </c>
      <c r="II109" s="86">
        <f t="shared" si="328"/>
        <v>5.9355531809372982E-99</v>
      </c>
      <c r="IJ109" s="86">
        <f t="shared" si="329"/>
        <v>7.9565465944847321E-88</v>
      </c>
      <c r="IK109" s="86">
        <f t="shared" si="330"/>
        <v>2.0257097304651941E-98</v>
      </c>
      <c r="IL109" s="86">
        <f t="shared" si="331"/>
        <v>1.3516624629774517E-119</v>
      </c>
      <c r="IM109" s="86">
        <f t="shared" si="332"/>
        <v>8.9566179694622712E-103</v>
      </c>
      <c r="IN109" s="86">
        <f t="shared" si="333"/>
        <v>2.1282471094171398E-120</v>
      </c>
      <c r="IO109" s="86">
        <f t="shared" si="334"/>
        <v>1.6657079922076353E-123</v>
      </c>
      <c r="IP109" s="86">
        <f t="shared" si="335"/>
        <v>9.8318258454218514E-118</v>
      </c>
      <c r="IQ109" s="86">
        <f t="shared" si="336"/>
        <v>1.5441693356476729E-125</v>
      </c>
      <c r="IR109" s="86">
        <f t="shared" si="337"/>
        <v>7.3126642272453928E-121</v>
      </c>
      <c r="IS109" s="86">
        <f t="shared" si="338"/>
        <v>3.230239943430323E-96</v>
      </c>
      <c r="IT109" s="86">
        <f t="shared" si="339"/>
        <v>2.283942150636081E-109</v>
      </c>
      <c r="IU109" s="86">
        <f t="shared" si="340"/>
        <v>1.4378153499648443E-119</v>
      </c>
      <c r="IV109" s="86">
        <f t="shared" si="341"/>
        <v>1.4719114863743504E-70</v>
      </c>
      <c r="IW109" s="86">
        <f t="shared" si="342"/>
        <v>3.7081886132632459E-53</v>
      </c>
      <c r="IY109" s="86">
        <f t="shared" si="343"/>
        <v>0.38037957980135528</v>
      </c>
      <c r="IZ109" s="86">
        <f t="shared" si="344"/>
        <v>0.27842165138066161</v>
      </c>
      <c r="JA109" s="86">
        <f t="shared" si="345"/>
        <v>0.1762690046326853</v>
      </c>
      <c r="JB109" s="86">
        <f t="shared" si="346"/>
        <v>0.14285045308812677</v>
      </c>
      <c r="JC109" s="86">
        <f t="shared" si="347"/>
        <v>0.17918715986867598</v>
      </c>
      <c r="JD109" s="86">
        <f t="shared" si="348"/>
        <v>0.18787024891775081</v>
      </c>
      <c r="JE109" s="86">
        <f t="shared" si="349"/>
        <v>0.16608581923677163</v>
      </c>
      <c r="JF109" s="86">
        <f t="shared" si="350"/>
        <v>4.396527248648361E-2</v>
      </c>
      <c r="JG109" s="86">
        <f t="shared" si="351"/>
        <v>0.13106445970933706</v>
      </c>
      <c r="JH109" s="86">
        <f t="shared" si="352"/>
        <v>7.7488958370826935E-2</v>
      </c>
      <c r="JI109" s="86">
        <f t="shared" si="353"/>
        <v>1.1396024807172762E-2</v>
      </c>
      <c r="JJ109" s="86">
        <f t="shared" si="354"/>
        <v>0.12393608033127784</v>
      </c>
      <c r="JK109" s="86">
        <f t="shared" si="355"/>
        <v>0.13653192996959049</v>
      </c>
      <c r="JL109" s="86">
        <f t="shared" si="356"/>
        <v>0.24226557844221441</v>
      </c>
      <c r="JM109" s="86">
        <f t="shared" si="357"/>
        <v>0.15153844414792195</v>
      </c>
    </row>
    <row r="110" spans="2:273" x14ac:dyDescent="0.25">
      <c r="B110" s="2">
        <v>83</v>
      </c>
      <c r="C110" s="37">
        <v>143.517</v>
      </c>
      <c r="D110" s="37">
        <v>130.828</v>
      </c>
      <c r="E110" s="37">
        <v>131.22399999999999</v>
      </c>
      <c r="F110" s="37">
        <v>124.96599999999999</v>
      </c>
      <c r="G110" s="37">
        <v>126.724</v>
      </c>
      <c r="H110" s="37">
        <v>124.05200000000001</v>
      </c>
      <c r="I110" s="37">
        <v>126.22799999999999</v>
      </c>
      <c r="J110" s="37">
        <v>123.035</v>
      </c>
      <c r="K110" s="37">
        <v>126.684</v>
      </c>
      <c r="L110" s="37">
        <v>125.357</v>
      </c>
      <c r="M110" s="37">
        <v>125.2</v>
      </c>
      <c r="N110" s="37">
        <v>124.236</v>
      </c>
      <c r="O110" s="37">
        <v>125.61799999999999</v>
      </c>
      <c r="P110" s="37">
        <v>127.58199999999999</v>
      </c>
      <c r="Q110" s="37">
        <v>129.94999999999999</v>
      </c>
      <c r="S110" s="4">
        <f t="shared" si="229"/>
        <v>146.54744458128937</v>
      </c>
      <c r="T110" s="4">
        <f t="shared" si="230"/>
        <v>138.58851038034069</v>
      </c>
      <c r="U110" s="4">
        <f t="shared" si="231"/>
        <v>131.14170883196925</v>
      </c>
      <c r="V110" s="4">
        <f t="shared" si="232"/>
        <v>129.37307983603571</v>
      </c>
      <c r="W110" s="4">
        <f t="shared" si="233"/>
        <v>131.49152424332115</v>
      </c>
      <c r="X110" s="4">
        <f t="shared" si="234"/>
        <v>129.72665221244222</v>
      </c>
      <c r="Y110" s="4">
        <f t="shared" si="235"/>
        <v>130.57256513031251</v>
      </c>
      <c r="Z110" s="4">
        <f t="shared" si="236"/>
        <v>125.0495871239854</v>
      </c>
      <c r="AA110" s="4">
        <f t="shared" si="237"/>
        <v>129.75695842263912</v>
      </c>
      <c r="AB110" s="4">
        <f t="shared" si="238"/>
        <v>128.68403088816839</v>
      </c>
      <c r="AC110" s="4">
        <f t="shared" si="239"/>
        <v>127.68328673923146</v>
      </c>
      <c r="AD110" s="4">
        <f t="shared" si="240"/>
        <v>129.87293461711047</v>
      </c>
      <c r="AE110" s="4">
        <f t="shared" si="241"/>
        <v>131.84857741146294</v>
      </c>
      <c r="AF110" s="4">
        <f t="shared" si="242"/>
        <v>136.48322107266378</v>
      </c>
      <c r="AG110" s="4">
        <f t="shared" si="243"/>
        <v>135.85857278622495</v>
      </c>
      <c r="AI110" s="4">
        <f t="shared" si="244"/>
        <v>-3.0304445812893732</v>
      </c>
      <c r="AJ110" s="4">
        <f t="shared" si="245"/>
        <v>-7.7605103803406905</v>
      </c>
      <c r="AK110" s="4">
        <f t="shared" si="246"/>
        <v>8.2291168030735662E-2</v>
      </c>
      <c r="AL110" s="4">
        <f t="shared" si="247"/>
        <v>-4.4070798360357202</v>
      </c>
      <c r="AM110" s="4">
        <f t="shared" si="248"/>
        <v>-4.767524243321148</v>
      </c>
      <c r="AN110" s="4">
        <f t="shared" si="249"/>
        <v>-5.6746522124422114</v>
      </c>
      <c r="AO110" s="4">
        <f t="shared" si="250"/>
        <v>-4.3445651303125175</v>
      </c>
      <c r="AP110" s="4">
        <f t="shared" si="251"/>
        <v>-2.0145871239854074</v>
      </c>
      <c r="AQ110" s="4">
        <f t="shared" si="252"/>
        <v>-3.0729584226391182</v>
      </c>
      <c r="AR110" s="4">
        <f t="shared" si="253"/>
        <v>-3.3270308881683945</v>
      </c>
      <c r="AS110" s="4">
        <f t="shared" si="254"/>
        <v>-2.4832867392314597</v>
      </c>
      <c r="AT110" s="4">
        <f t="shared" si="255"/>
        <v>-5.6369346171104695</v>
      </c>
      <c r="AU110" s="4">
        <f t="shared" si="256"/>
        <v>-6.2305774114629457</v>
      </c>
      <c r="AV110" s="4">
        <f t="shared" si="358"/>
        <v>-8.9012210726637875</v>
      </c>
      <c r="AW110" s="4">
        <f t="shared" si="358"/>
        <v>-5.9085727862249655</v>
      </c>
      <c r="AY110" s="2">
        <f t="shared" si="308"/>
        <v>126.35820901108052</v>
      </c>
      <c r="AZ110" s="2">
        <f t="shared" si="359"/>
        <v>126.33829063459194</v>
      </c>
      <c r="BA110" s="2">
        <f t="shared" si="360"/>
        <v>125.76120589916042</v>
      </c>
      <c r="BB110" s="2">
        <f t="shared" si="361"/>
        <v>126.15926307678991</v>
      </c>
      <c r="BC110" s="2">
        <f t="shared" si="362"/>
        <v>125.79928944241314</v>
      </c>
      <c r="BD110" s="2">
        <f t="shared" si="363"/>
        <v>124.32622612388839</v>
      </c>
      <c r="BE110" s="2">
        <f t="shared" si="364"/>
        <v>125.78374928726197</v>
      </c>
      <c r="BF110" s="2">
        <f t="shared" si="365"/>
        <v>124.46222826012851</v>
      </c>
      <c r="BG110" s="2">
        <f t="shared" si="366"/>
        <v>126.73414021574848</v>
      </c>
      <c r="BH110" s="2">
        <f t="shared" si="367"/>
        <v>127.41048162759205</v>
      </c>
      <c r="BI110" s="2">
        <f t="shared" si="368"/>
        <v>127.60283476074743</v>
      </c>
      <c r="BJ110" s="2">
        <f t="shared" si="369"/>
        <v>126.95034880708479</v>
      </c>
      <c r="BK110" s="2">
        <f t="shared" si="370"/>
        <v>128.20867991606787</v>
      </c>
      <c r="BL110" s="2">
        <f t="shared" si="371"/>
        <v>129.00774417955091</v>
      </c>
      <c r="BM110" s="2">
        <f t="shared" si="372"/>
        <v>133.29174346315517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>
        <f t="shared" si="319"/>
        <v>125.2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>
        <f t="shared" si="283"/>
        <v>125.2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143.92991097560974</v>
      </c>
      <c r="DL110" s="2">
        <f t="shared" si="373"/>
        <v>147.32895609756096</v>
      </c>
      <c r="DM110" s="2">
        <f t="shared" si="373"/>
        <v>145.13194268292685</v>
      </c>
      <c r="DN110" s="2">
        <f t="shared" si="373"/>
        <v>147.82328076923082</v>
      </c>
      <c r="DO110" s="2">
        <f t="shared" si="373"/>
        <v>150.41436305941571</v>
      </c>
      <c r="DP110" s="2">
        <f t="shared" si="373"/>
        <v>145.63722403982933</v>
      </c>
      <c r="DQ110" s="2">
        <f t="shared" si="373"/>
        <v>142.73905784732094</v>
      </c>
      <c r="DR110" s="2">
        <f t="shared" si="373"/>
        <v>139.39736750700283</v>
      </c>
      <c r="DS110" s="2">
        <f t="shared" si="373"/>
        <v>144.51485015015015</v>
      </c>
      <c r="DT110" s="2">
        <f t="shared" si="373"/>
        <v>141.99953769559033</v>
      </c>
      <c r="DU110" s="2">
        <f t="shared" si="373"/>
        <v>146.77075797373359</v>
      </c>
      <c r="DV110" s="2">
        <f t="shared" si="373"/>
        <v>150.42423613086774</v>
      </c>
      <c r="DW110" s="2">
        <f t="shared" si="373"/>
        <v>148.29554594594595</v>
      </c>
      <c r="DX110" s="2">
        <f t="shared" si="373"/>
        <v>143.96927540106955</v>
      </c>
      <c r="DY110" s="2">
        <f t="shared" si="373"/>
        <v>140.86532258064514</v>
      </c>
      <c r="EA110" s="2">
        <f t="shared" si="228"/>
        <v>125.98252789174272</v>
      </c>
      <c r="EB110" s="2">
        <f t="shared" si="290"/>
        <v>125.91741033053867</v>
      </c>
      <c r="EC110" s="2">
        <f t="shared" si="291"/>
        <v>125.3715349262887</v>
      </c>
      <c r="ED110" s="2">
        <f t="shared" si="292"/>
        <v>125.68220805843545</v>
      </c>
      <c r="EE110" s="2">
        <f t="shared" si="293"/>
        <v>125.25935931257355</v>
      </c>
      <c r="EF110" s="2">
        <f t="shared" si="294"/>
        <v>123.81438905910534</v>
      </c>
      <c r="EG110" s="2">
        <f t="shared" si="295"/>
        <v>125.37312578728778</v>
      </c>
      <c r="EH110" s="2">
        <f t="shared" si="296"/>
        <v>124.11205212293025</v>
      </c>
      <c r="EI110" s="2">
        <f t="shared" si="297"/>
        <v>126.30424195122814</v>
      </c>
      <c r="EJ110" s="2">
        <f t="shared" si="298"/>
        <v>127.07024534501642</v>
      </c>
      <c r="EK110" s="2">
        <f t="shared" si="299"/>
        <v>127.24251818639624</v>
      </c>
      <c r="EL110" s="2">
        <f t="shared" si="300"/>
        <v>126.40799550016874</v>
      </c>
      <c r="EM110" s="2">
        <f t="shared" si="301"/>
        <v>127.74953300675071</v>
      </c>
      <c r="EN110" s="2">
        <f t="shared" si="302"/>
        <v>128.60715052994342</v>
      </c>
      <c r="EO110" s="2">
        <f t="shared" si="303"/>
        <v>133.06505122764952</v>
      </c>
      <c r="EQ110" s="2">
        <f t="shared" si="304"/>
        <v>126.18550159671537</v>
      </c>
      <c r="ER110" s="2">
        <f t="shared" si="374"/>
        <v>125.48526787839793</v>
      </c>
      <c r="ES110" s="2">
        <f t="shared" si="374"/>
        <v>125.39323602409753</v>
      </c>
      <c r="ET110" s="2">
        <f t="shared" si="374"/>
        <v>125.77148569614599</v>
      </c>
      <c r="EU110" s="2">
        <f t="shared" si="374"/>
        <v>125.22375014957029</v>
      </c>
      <c r="EV110" s="2">
        <f t="shared" si="374"/>
        <v>123.80153122445293</v>
      </c>
      <c r="EW110" s="2">
        <f t="shared" si="374"/>
        <v>125.42029020582967</v>
      </c>
      <c r="EX110" s="2">
        <f t="shared" si="374"/>
        <v>124.27209017974813</v>
      </c>
      <c r="EY110" s="2">
        <f t="shared" si="374"/>
        <v>126.2437249586707</v>
      </c>
      <c r="EZ110" s="2">
        <f t="shared" si="374"/>
        <v>127.02957394087483</v>
      </c>
      <c r="FA110" s="2">
        <f t="shared" si="374"/>
        <v>127.42067631050077</v>
      </c>
      <c r="FB110" s="2">
        <f t="shared" si="374"/>
        <v>126.34290107404848</v>
      </c>
      <c r="FC110" s="2">
        <f t="shared" si="374"/>
        <v>127.79399991665521</v>
      </c>
      <c r="FD110" s="2">
        <f t="shared" si="374"/>
        <v>128.60764402466276</v>
      </c>
      <c r="FE110" s="2">
        <f t="shared" si="374"/>
        <v>135.49333176030771</v>
      </c>
      <c r="FG110" s="2">
        <f t="shared" si="306"/>
        <v>0.97912422739544991</v>
      </c>
      <c r="FH110" s="2">
        <f t="shared" si="375"/>
        <v>0.98020389543349951</v>
      </c>
      <c r="FI110" s="2">
        <f t="shared" si="375"/>
        <v>0.98028811684328676</v>
      </c>
      <c r="FJ110" s="2">
        <f t="shared" si="375"/>
        <v>0.9784780826466315</v>
      </c>
      <c r="FK110" s="2">
        <f t="shared" si="375"/>
        <v>0.97852771869668376</v>
      </c>
      <c r="FL110" s="2">
        <f t="shared" si="375"/>
        <v>0.97654270197466742</v>
      </c>
      <c r="FM110" s="2">
        <f t="shared" si="375"/>
        <v>0.97637112287522776</v>
      </c>
      <c r="FN110" s="2">
        <f t="shared" si="375"/>
        <v>0.97716385532678862</v>
      </c>
      <c r="FO110" s="2">
        <f t="shared" si="375"/>
        <v>0.97636899241392339</v>
      </c>
      <c r="FP110" s="2">
        <f t="shared" si="375"/>
        <v>0.97719096984852094</v>
      </c>
      <c r="FQ110" s="2">
        <f t="shared" si="375"/>
        <v>0.98162063092129803</v>
      </c>
      <c r="FR110" s="2">
        <f t="shared" si="375"/>
        <v>0.97739985360537995</v>
      </c>
      <c r="FS110" s="2">
        <f t="shared" si="375"/>
        <v>0.97766576200759669</v>
      </c>
      <c r="FT110" s="2">
        <f t="shared" si="375"/>
        <v>0.97392343643929991</v>
      </c>
      <c r="FU110" s="2">
        <f t="shared" si="375"/>
        <v>0.97215737578193839</v>
      </c>
      <c r="FW110" s="2">
        <f t="shared" si="324"/>
        <v>5.0037576659067657E-3</v>
      </c>
      <c r="FX110" s="2">
        <f t="shared" si="376"/>
        <v>6.9072012396180042E-3</v>
      </c>
      <c r="FY110" s="2">
        <f t="shared" si="377"/>
        <v>7.1942924381624166E-3</v>
      </c>
      <c r="FZ110" s="2">
        <f t="shared" si="378"/>
        <v>6.0113749821340432E-3</v>
      </c>
      <c r="GA110" s="2">
        <f t="shared" si="379"/>
        <v>5.762191000227063E-3</v>
      </c>
      <c r="GB110" s="2">
        <f t="shared" si="380"/>
        <v>5.2636481392329768E-3</v>
      </c>
      <c r="GC110" s="2">
        <f t="shared" si="381"/>
        <v>6.0644269423585535E-3</v>
      </c>
      <c r="GD110" s="2">
        <f t="shared" si="382"/>
        <v>6.9887358929521066E-3</v>
      </c>
      <c r="GE110" s="2">
        <f t="shared" si="383"/>
        <v>7.2170799803161186E-3</v>
      </c>
      <c r="GF110" s="2">
        <f t="shared" si="384"/>
        <v>7.0417236608477972E-3</v>
      </c>
      <c r="GG110" s="2">
        <f t="shared" si="385"/>
        <v>7.8573337554372694E-3</v>
      </c>
      <c r="GH110" s="2">
        <f t="shared" si="386"/>
        <v>6.4098757916659305E-3</v>
      </c>
      <c r="GI110" s="2">
        <f t="shared" si="387"/>
        <v>6.0127078483467556E-3</v>
      </c>
      <c r="GJ110" s="2">
        <f t="shared" si="388"/>
        <v>4.5065895962744951E-3</v>
      </c>
      <c r="GK110" s="2">
        <f t="shared" si="389"/>
        <v>3.9172621521175073E-3</v>
      </c>
      <c r="GM110" s="86">
        <f t="shared" si="325"/>
        <v>3.0707101734995171E-18</v>
      </c>
      <c r="GN110" s="86">
        <f t="shared" si="390"/>
        <v>1.4273155336362116E-20</v>
      </c>
      <c r="GO110" s="86">
        <f t="shared" si="391"/>
        <v>7.1965564449354359E-22</v>
      </c>
      <c r="GP110" s="86">
        <f t="shared" si="392"/>
        <v>6.0767704288788168E-31</v>
      </c>
      <c r="GQ110" s="86">
        <f t="shared" si="393"/>
        <v>4.4161429996273811E-34</v>
      </c>
      <c r="GR110" s="86">
        <f t="shared" si="394"/>
        <v>1.4524100604134259E-27</v>
      </c>
      <c r="GS110" s="86">
        <f t="shared" si="395"/>
        <v>3.0619430786355574E-28</v>
      </c>
      <c r="GT110" s="86">
        <f t="shared" si="396"/>
        <v>1.5126897932021497E-35</v>
      </c>
      <c r="GU110" s="86">
        <f t="shared" si="397"/>
        <v>5.5887671275537339E-19</v>
      </c>
      <c r="GV110" s="86">
        <f t="shared" si="398"/>
        <v>3.3277075940886977E-36</v>
      </c>
      <c r="GW110" s="86">
        <f t="shared" si="399"/>
        <v>4.9756348488797737E-51</v>
      </c>
      <c r="GX110" s="86">
        <f t="shared" si="400"/>
        <v>1.1691317263911906E-29</v>
      </c>
      <c r="GY110" s="86">
        <f t="shared" si="401"/>
        <v>7.0309144220795422E-22</v>
      </c>
      <c r="GZ110" s="86">
        <f t="shared" si="402"/>
        <v>1.9136449072339598E-20</v>
      </c>
      <c r="HA110" s="86">
        <f t="shared" si="403"/>
        <v>2.4641336065887049E-23</v>
      </c>
      <c r="HC110" s="86">
        <f t="shared" si="326"/>
        <v>0.24887942196352292</v>
      </c>
      <c r="HD110" s="86">
        <f t="shared" si="404"/>
        <v>0.15773781612913748</v>
      </c>
      <c r="HE110" s="86">
        <f t="shared" si="405"/>
        <v>7.2223977546038265E-2</v>
      </c>
      <c r="HF110" s="86">
        <f t="shared" si="406"/>
        <v>4.5386396609217353E-2</v>
      </c>
      <c r="HG110" s="86">
        <f t="shared" si="407"/>
        <v>8.1352994185030517E-2</v>
      </c>
      <c r="HH110" s="86">
        <f t="shared" si="408"/>
        <v>8.0164974567807787E-2</v>
      </c>
      <c r="HI110" s="86">
        <f t="shared" si="409"/>
        <v>7.5816840443938355E-2</v>
      </c>
      <c r="HJ110" s="86">
        <f t="shared" si="410"/>
        <v>1.1545689739316793E-2</v>
      </c>
      <c r="HK110" s="86">
        <f t="shared" si="411"/>
        <v>6.4131256983331622E-2</v>
      </c>
      <c r="HL110" s="86">
        <f t="shared" si="412"/>
        <v>2.6508916896461138E-2</v>
      </c>
      <c r="HM110" s="86">
        <f t="shared" si="413"/>
        <v>1.7044480648601939E-3</v>
      </c>
      <c r="HN110" s="86">
        <f t="shared" si="414"/>
        <v>4.6826268667563682E-2</v>
      </c>
      <c r="HO110" s="86">
        <f t="shared" si="415"/>
        <v>6.3346172530026501E-2</v>
      </c>
      <c r="HP110" s="86">
        <f t="shared" si="416"/>
        <v>0.1554357105033852</v>
      </c>
      <c r="HQ110" s="86">
        <f t="shared" si="417"/>
        <v>6.4437718110667383E-2</v>
      </c>
      <c r="HS110" s="86">
        <f t="shared" si="327"/>
        <v>3.5270809738787503E-13</v>
      </c>
      <c r="HT110" s="86">
        <f t="shared" si="418"/>
        <v>2.2632078534576154E-11</v>
      </c>
      <c r="HU110" s="86">
        <f t="shared" si="419"/>
        <v>1.5898950973525302E-12</v>
      </c>
      <c r="HV110" s="86">
        <f t="shared" si="420"/>
        <v>9.600019810926933E-16</v>
      </c>
      <c r="HW110" s="86">
        <f t="shared" si="421"/>
        <v>2.9599283497291128E-13</v>
      </c>
      <c r="HX110" s="86">
        <f t="shared" si="422"/>
        <v>2.0716115485390066E-15</v>
      </c>
      <c r="HY110" s="86">
        <f t="shared" si="423"/>
        <v>7.5936829636736669E-16</v>
      </c>
      <c r="HZ110" s="86">
        <f t="shared" si="424"/>
        <v>7.2904493569272914E-15</v>
      </c>
      <c r="IA110" s="86">
        <f t="shared" si="425"/>
        <v>1.1085133701440895E-15</v>
      </c>
      <c r="IB110" s="86">
        <f t="shared" si="426"/>
        <v>5.6075961374682564E-15</v>
      </c>
      <c r="IC110" s="86">
        <f t="shared" si="427"/>
        <v>4.6392526447975028E-12</v>
      </c>
      <c r="ID110" s="86">
        <f t="shared" si="428"/>
        <v>8.2748980792101289E-14</v>
      </c>
      <c r="IE110" s="86">
        <f t="shared" si="429"/>
        <v>7.7455571956838313E-15</v>
      </c>
      <c r="IF110" s="86">
        <f t="shared" si="430"/>
        <v>1.3836910534660082E-8</v>
      </c>
      <c r="IG110" s="86">
        <f t="shared" si="431"/>
        <v>2.8355114874219432E-9</v>
      </c>
      <c r="II110" s="86">
        <f t="shared" si="328"/>
        <v>1.1592781364353306E-95</v>
      </c>
      <c r="IJ110" s="86">
        <f t="shared" si="329"/>
        <v>9.9996749207466123E-85</v>
      </c>
      <c r="IK110" s="86">
        <f t="shared" si="330"/>
        <v>6.5350736241768124E-95</v>
      </c>
      <c r="IL110" s="86">
        <f t="shared" si="331"/>
        <v>1.8221661464513478E-115</v>
      </c>
      <c r="IM110" s="86">
        <f t="shared" si="332"/>
        <v>2.9103194088718129E-99</v>
      </c>
      <c r="IN110" s="86">
        <f t="shared" si="333"/>
        <v>2.4135163482605194E-116</v>
      </c>
      <c r="IO110" s="86">
        <f t="shared" si="334"/>
        <v>3.1298553356967458E-119</v>
      </c>
      <c r="IP110" s="86">
        <f t="shared" si="335"/>
        <v>1.5068282446421385E-113</v>
      </c>
      <c r="IQ110" s="86">
        <f t="shared" si="336"/>
        <v>4.834279233840079E-121</v>
      </c>
      <c r="IR110" s="86">
        <f t="shared" si="337"/>
        <v>1.4751448498224438E-116</v>
      </c>
      <c r="IS110" s="86">
        <f t="shared" si="338"/>
        <v>9.9812893589827696E-93</v>
      </c>
      <c r="IT110" s="86">
        <f t="shared" si="339"/>
        <v>1.5031483238761439E-105</v>
      </c>
      <c r="IU110" s="86">
        <f t="shared" si="340"/>
        <v>1.9348973196615295E-115</v>
      </c>
      <c r="IV110" s="86">
        <f t="shared" si="341"/>
        <v>2.8432816296881891E-68</v>
      </c>
      <c r="IW110" s="86">
        <f t="shared" si="342"/>
        <v>1.7211492130144098E-51</v>
      </c>
      <c r="IY110" s="86">
        <f t="shared" si="343"/>
        <v>0.24887942196387564</v>
      </c>
      <c r="IZ110" s="86">
        <f t="shared" si="344"/>
        <v>0.15773781615176957</v>
      </c>
      <c r="JA110" s="86">
        <f t="shared" si="345"/>
        <v>7.222397754762816E-2</v>
      </c>
      <c r="JB110" s="86">
        <f t="shared" si="346"/>
        <v>4.538639660921831E-2</v>
      </c>
      <c r="JC110" s="86">
        <f t="shared" si="347"/>
        <v>8.1352994185326516E-2</v>
      </c>
      <c r="JD110" s="86">
        <f t="shared" si="348"/>
        <v>8.0164974567809855E-2</v>
      </c>
      <c r="JE110" s="86">
        <f t="shared" si="349"/>
        <v>7.5816840443939118E-2</v>
      </c>
      <c r="JF110" s="86">
        <f t="shared" si="350"/>
        <v>1.1545689739324084E-2</v>
      </c>
      <c r="JG110" s="86">
        <f t="shared" si="351"/>
        <v>6.4131256983332732E-2</v>
      </c>
      <c r="JH110" s="86">
        <f t="shared" si="352"/>
        <v>2.6508916896466745E-2</v>
      </c>
      <c r="JI110" s="86">
        <f t="shared" si="353"/>
        <v>1.7044480694994467E-3</v>
      </c>
      <c r="JJ110" s="86">
        <f t="shared" si="354"/>
        <v>4.6826268667646428E-2</v>
      </c>
      <c r="JK110" s="86">
        <f t="shared" si="355"/>
        <v>6.3346172530034245E-2</v>
      </c>
      <c r="JL110" s="86">
        <f t="shared" si="356"/>
        <v>0.15543572434029573</v>
      </c>
      <c r="JM110" s="86">
        <f t="shared" si="357"/>
        <v>6.4437720946178875E-2</v>
      </c>
    </row>
    <row r="111" spans="2:273" x14ac:dyDescent="0.25">
      <c r="B111" s="2">
        <v>84</v>
      </c>
      <c r="C111" s="37">
        <v>127.4</v>
      </c>
      <c r="D111" s="37">
        <v>126.96599999999999</v>
      </c>
      <c r="E111" s="37">
        <v>126.569</v>
      </c>
      <c r="F111" s="37">
        <v>122.914</v>
      </c>
      <c r="G111" s="37">
        <v>124.03400000000001</v>
      </c>
      <c r="H111" s="37">
        <v>123.379</v>
      </c>
      <c r="I111" s="37">
        <v>124.175</v>
      </c>
      <c r="J111" s="37">
        <v>121.789</v>
      </c>
      <c r="K111" s="37">
        <v>125.456</v>
      </c>
      <c r="L111" s="37">
        <v>124.161</v>
      </c>
      <c r="M111" s="37">
        <v>126.527</v>
      </c>
      <c r="N111" s="37">
        <v>121.90900000000001</v>
      </c>
      <c r="O111" s="37">
        <v>124.782</v>
      </c>
      <c r="P111" s="37">
        <v>125.673</v>
      </c>
      <c r="Q111" s="37">
        <v>131.4</v>
      </c>
      <c r="S111" s="4">
        <f t="shared" si="229"/>
        <v>136.09512812294909</v>
      </c>
      <c r="T111" s="4">
        <f t="shared" si="230"/>
        <v>131.25927973757501</v>
      </c>
      <c r="U111" s="4">
        <f t="shared" si="231"/>
        <v>127.12925897124879</v>
      </c>
      <c r="V111" s="4">
        <f t="shared" si="232"/>
        <v>126.68942307530931</v>
      </c>
      <c r="W111" s="4">
        <f t="shared" si="233"/>
        <v>127.47501136303809</v>
      </c>
      <c r="X111" s="4">
        <f t="shared" si="234"/>
        <v>125.75219720349273</v>
      </c>
      <c r="Y111" s="4">
        <f t="shared" si="235"/>
        <v>127.1860458051692</v>
      </c>
      <c r="Z111" s="4">
        <f t="shared" si="236"/>
        <v>124.49738720713832</v>
      </c>
      <c r="AA111" s="4">
        <f t="shared" si="237"/>
        <v>127.65961809319035</v>
      </c>
      <c r="AB111" s="4">
        <f t="shared" si="238"/>
        <v>127.59057523850741</v>
      </c>
      <c r="AC111" s="4">
        <f t="shared" si="239"/>
        <v>127.55120062995498</v>
      </c>
      <c r="AD111" s="4">
        <f t="shared" si="240"/>
        <v>127.56962935688915</v>
      </c>
      <c r="AE111" s="4">
        <f t="shared" si="241"/>
        <v>129.29185917838112</v>
      </c>
      <c r="AF111" s="4">
        <f t="shared" si="242"/>
        <v>132.20912706441379</v>
      </c>
      <c r="AG111" s="4">
        <f t="shared" si="243"/>
        <v>134.04855185944848</v>
      </c>
      <c r="AI111" s="4">
        <f t="shared" si="244"/>
        <v>-8.695128122949086</v>
      </c>
      <c r="AJ111" s="4">
        <f t="shared" si="245"/>
        <v>-4.2932797375750198</v>
      </c>
      <c r="AK111" s="4">
        <f t="shared" si="246"/>
        <v>-0.56025897124878554</v>
      </c>
      <c r="AL111" s="4">
        <f t="shared" si="247"/>
        <v>-3.7754230753093054</v>
      </c>
      <c r="AM111" s="4">
        <f t="shared" si="248"/>
        <v>-3.4410113630380863</v>
      </c>
      <c r="AN111" s="4">
        <f t="shared" si="249"/>
        <v>-2.3731972034927225</v>
      </c>
      <c r="AO111" s="4">
        <f t="shared" si="250"/>
        <v>-3.0110458051692035</v>
      </c>
      <c r="AP111" s="4">
        <f t="shared" si="251"/>
        <v>-2.7083872071383155</v>
      </c>
      <c r="AQ111" s="4">
        <f t="shared" si="252"/>
        <v>-2.2036180931903431</v>
      </c>
      <c r="AR111" s="4">
        <f t="shared" si="253"/>
        <v>-3.429575238507411</v>
      </c>
      <c r="AS111" s="4">
        <f t="shared" si="254"/>
        <v>-1.0242006299549757</v>
      </c>
      <c r="AT111" s="4">
        <f t="shared" si="255"/>
        <v>-5.6606293568891459</v>
      </c>
      <c r="AU111" s="4">
        <f t="shared" si="256"/>
        <v>-4.5098591783811202</v>
      </c>
      <c r="AV111" s="4">
        <f t="shared" si="358"/>
        <v>-6.5361270644137903</v>
      </c>
      <c r="AW111" s="4">
        <f t="shared" si="358"/>
        <v>-2.6485518594484745</v>
      </c>
      <c r="AY111" s="2">
        <f t="shared" si="308"/>
        <v>126.27798925759576</v>
      </c>
      <c r="AZ111" s="2">
        <f t="shared" si="359"/>
        <v>126.23854959924317</v>
      </c>
      <c r="BA111" s="2">
        <f t="shared" si="360"/>
        <v>125.70102902409344</v>
      </c>
      <c r="BB111" s="2">
        <f t="shared" si="361"/>
        <v>126.09848495362087</v>
      </c>
      <c r="BC111" s="2">
        <f t="shared" si="362"/>
        <v>125.71433947108875</v>
      </c>
      <c r="BD111" s="2">
        <f t="shared" si="363"/>
        <v>124.25808302878933</v>
      </c>
      <c r="BE111" s="2">
        <f t="shared" si="364"/>
        <v>125.72172090729822</v>
      </c>
      <c r="BF111" s="2">
        <f t="shared" si="365"/>
        <v>124.40480386519826</v>
      </c>
      <c r="BG111" s="2">
        <f t="shared" si="366"/>
        <v>126.64389502382249</v>
      </c>
      <c r="BH111" s="2">
        <f t="shared" si="367"/>
        <v>127.315073696219</v>
      </c>
      <c r="BI111" s="2">
        <f t="shared" si="368"/>
        <v>127.54456346077882</v>
      </c>
      <c r="BJ111" s="2">
        <f t="shared" si="369"/>
        <v>126.85718114511525</v>
      </c>
      <c r="BK111" s="2">
        <f t="shared" si="370"/>
        <v>128.1317801721471</v>
      </c>
      <c r="BL111" s="2">
        <f t="shared" si="371"/>
        <v>128.93875782747307</v>
      </c>
      <c r="BM111" s="2">
        <f t="shared" si="372"/>
        <v>133.3867675321938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121.789</v>
      </c>
      <c r="CM111" s="2" t="str">
        <f t="shared" si="317"/>
        <v/>
      </c>
      <c r="CN111" s="2">
        <f t="shared" si="318"/>
        <v>124.161</v>
      </c>
      <c r="CO111" s="2">
        <f t="shared" si="319"/>
        <v>126.527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121.789</v>
      </c>
      <c r="DC111" s="2" t="str">
        <f t="shared" si="281"/>
        <v/>
      </c>
      <c r="DD111" s="2">
        <f t="shared" si="282"/>
        <v>124.161</v>
      </c>
      <c r="DE111" s="2">
        <f t="shared" si="283"/>
        <v>126.527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144.09889756097562</v>
      </c>
      <c r="DL111" s="2">
        <f t="shared" si="373"/>
        <v>147.56025853658534</v>
      </c>
      <c r="DM111" s="2">
        <f t="shared" si="373"/>
        <v>145.34802229965157</v>
      </c>
      <c r="DN111" s="2">
        <f t="shared" si="373"/>
        <v>148.08390647279555</v>
      </c>
      <c r="DO111" s="2">
        <f t="shared" si="373"/>
        <v>150.72001542838387</v>
      </c>
      <c r="DP111" s="2">
        <f t="shared" si="373"/>
        <v>145.88523470839263</v>
      </c>
      <c r="DQ111" s="2">
        <f t="shared" si="373"/>
        <v>142.93446514935982</v>
      </c>
      <c r="DR111" s="2">
        <f t="shared" si="373"/>
        <v>139.53998487394961</v>
      </c>
      <c r="DS111" s="2">
        <f t="shared" si="373"/>
        <v>144.72491501501503</v>
      </c>
      <c r="DT111" s="2">
        <f t="shared" si="373"/>
        <v>142.15030251303935</v>
      </c>
      <c r="DU111" s="2">
        <f t="shared" si="373"/>
        <v>146.96622542213885</v>
      </c>
      <c r="DV111" s="2">
        <f t="shared" si="373"/>
        <v>150.68010312944529</v>
      </c>
      <c r="DW111" s="2">
        <f t="shared" si="373"/>
        <v>148.53947528957528</v>
      </c>
      <c r="DX111" s="2">
        <f t="shared" si="373"/>
        <v>144.15227707219253</v>
      </c>
      <c r="DY111" s="2">
        <f t="shared" si="373"/>
        <v>141.01096774193547</v>
      </c>
      <c r="EA111" s="2">
        <f t="shared" si="228"/>
        <v>125.93038657419079</v>
      </c>
      <c r="EB111" s="2">
        <f t="shared" si="290"/>
        <v>125.84897687192829</v>
      </c>
      <c r="EC111" s="2">
        <f t="shared" si="291"/>
        <v>125.34055981003264</v>
      </c>
      <c r="ED111" s="2">
        <f t="shared" si="292"/>
        <v>125.65689202403395</v>
      </c>
      <c r="EE111" s="2">
        <f t="shared" si="293"/>
        <v>125.21412614889253</v>
      </c>
      <c r="EF111" s="2">
        <f t="shared" si="294"/>
        <v>123.78436491003286</v>
      </c>
      <c r="EG111" s="2">
        <f t="shared" si="295"/>
        <v>125.34151032982415</v>
      </c>
      <c r="EH111" s="2">
        <f t="shared" si="296"/>
        <v>124.08104250692612</v>
      </c>
      <c r="EI111" s="2">
        <f t="shared" si="297"/>
        <v>126.24524739731716</v>
      </c>
      <c r="EJ111" s="2">
        <f t="shared" si="298"/>
        <v>126.99956859255201</v>
      </c>
      <c r="EK111" s="2">
        <f t="shared" si="299"/>
        <v>127.2114585383739</v>
      </c>
      <c r="EL111" s="2">
        <f t="shared" si="300"/>
        <v>126.35524032848768</v>
      </c>
      <c r="EM111" s="2">
        <f t="shared" si="301"/>
        <v>127.70631572973296</v>
      </c>
      <c r="EN111" s="2">
        <f t="shared" si="302"/>
        <v>128.56725892450746</v>
      </c>
      <c r="EO111" s="2">
        <f t="shared" si="303"/>
        <v>133.17779938006262</v>
      </c>
      <c r="EQ111" s="2">
        <f t="shared" si="304"/>
        <v>126.12315374087595</v>
      </c>
      <c r="ER111" s="2">
        <f t="shared" si="374"/>
        <v>125.44039147297731</v>
      </c>
      <c r="ES111" s="2">
        <f t="shared" si="374"/>
        <v>125.36099711772574</v>
      </c>
      <c r="ET111" s="2">
        <f t="shared" si="374"/>
        <v>125.74119115509026</v>
      </c>
      <c r="EU111" s="2">
        <f t="shared" si="374"/>
        <v>125.1804288217466</v>
      </c>
      <c r="EV111" s="2">
        <f t="shared" si="374"/>
        <v>123.77213729841061</v>
      </c>
      <c r="EW111" s="2">
        <f t="shared" si="374"/>
        <v>125.38607876688418</v>
      </c>
      <c r="EX111" s="2">
        <f t="shared" si="374"/>
        <v>124.23156180448572</v>
      </c>
      <c r="EY111" s="2">
        <f t="shared" si="374"/>
        <v>126.18820177186217</v>
      </c>
      <c r="EZ111" s="2">
        <f t="shared" si="374"/>
        <v>126.96126926386069</v>
      </c>
      <c r="FA111" s="2">
        <f t="shared" si="374"/>
        <v>127.37820723496904</v>
      </c>
      <c r="FB111" s="2">
        <f t="shared" si="374"/>
        <v>126.29373578489424</v>
      </c>
      <c r="FC111" s="2">
        <f t="shared" si="374"/>
        <v>127.74833290821024</v>
      </c>
      <c r="FD111" s="2">
        <f t="shared" si="374"/>
        <v>128.5676487523794</v>
      </c>
      <c r="FE111" s="2">
        <f t="shared" si="374"/>
        <v>135.40759507557848</v>
      </c>
      <c r="FG111" s="2">
        <f t="shared" si="306"/>
        <v>0.98092603324702798</v>
      </c>
      <c r="FH111" s="2">
        <f t="shared" si="375"/>
        <v>0.98191423550282475</v>
      </c>
      <c r="FI111" s="2">
        <f t="shared" si="375"/>
        <v>0.98199131405481244</v>
      </c>
      <c r="FJ111" s="2">
        <f t="shared" si="375"/>
        <v>0.98033453769364454</v>
      </c>
      <c r="FK111" s="2">
        <f t="shared" si="375"/>
        <v>0.98037997804866672</v>
      </c>
      <c r="FL111" s="2">
        <f t="shared" si="375"/>
        <v>0.97856244307942819</v>
      </c>
      <c r="FM111" s="2">
        <f t="shared" si="375"/>
        <v>0.97840531074448056</v>
      </c>
      <c r="FN111" s="2">
        <f t="shared" si="375"/>
        <v>0.97913125626926634</v>
      </c>
      <c r="FO111" s="2">
        <f t="shared" si="375"/>
        <v>0.97840335963570479</v>
      </c>
      <c r="FP111" s="2">
        <f t="shared" si="375"/>
        <v>0.97915608462450865</v>
      </c>
      <c r="FQ111" s="2">
        <f t="shared" si="375"/>
        <v>0.98321066471417828</v>
      </c>
      <c r="FR111" s="2">
        <f t="shared" si="375"/>
        <v>0.97934735232461734</v>
      </c>
      <c r="FS111" s="2">
        <f t="shared" si="375"/>
        <v>0.9795908253469795</v>
      </c>
      <c r="FT111" s="2">
        <f t="shared" si="375"/>
        <v>0.97616319891347691</v>
      </c>
      <c r="FU111" s="2">
        <f t="shared" si="375"/>
        <v>0.97454486367330129</v>
      </c>
      <c r="FW111" s="2">
        <f t="shared" si="324"/>
        <v>5.483863824921803E-3</v>
      </c>
      <c r="FX111" s="2">
        <f t="shared" si="376"/>
        <v>7.5685519156374198E-3</v>
      </c>
      <c r="FY111" s="2">
        <f t="shared" si="377"/>
        <v>7.8829133252332605E-3</v>
      </c>
      <c r="FZ111" s="2">
        <f t="shared" si="378"/>
        <v>6.5875210544659307E-3</v>
      </c>
      <c r="GA111" s="2">
        <f t="shared" si="379"/>
        <v>6.3146063412203614E-3</v>
      </c>
      <c r="GB111" s="2">
        <f t="shared" si="380"/>
        <v>5.7685459918318345E-3</v>
      </c>
      <c r="GC111" s="2">
        <f t="shared" si="381"/>
        <v>6.6456236598662144E-3</v>
      </c>
      <c r="GD111" s="2">
        <f t="shared" si="382"/>
        <v>7.6578331498038327E-3</v>
      </c>
      <c r="GE111" s="2">
        <f t="shared" si="383"/>
        <v>7.9078646643666178E-3</v>
      </c>
      <c r="GF111" s="2">
        <f t="shared" si="384"/>
        <v>7.7158545157251504E-3</v>
      </c>
      <c r="GG111" s="2">
        <f t="shared" si="385"/>
        <v>8.6088690914109863E-3</v>
      </c>
      <c r="GH111" s="2">
        <f t="shared" si="386"/>
        <v>7.0239453446520597E-3</v>
      </c>
      <c r="GI111" s="2">
        <f t="shared" si="387"/>
        <v>6.5889808192979779E-3</v>
      </c>
      <c r="GJ111" s="2">
        <f t="shared" si="388"/>
        <v>4.9392297152740447E-3</v>
      </c>
      <c r="GK111" s="2">
        <f t="shared" si="389"/>
        <v>4.293569867855198E-3</v>
      </c>
      <c r="GM111" s="86">
        <f t="shared" si="325"/>
        <v>9.9074435480205611E-20</v>
      </c>
      <c r="GN111" s="86">
        <f t="shared" si="390"/>
        <v>2.9422152822563825E-22</v>
      </c>
      <c r="GO111" s="86">
        <f t="shared" si="391"/>
        <v>1.1725317204984612E-23</v>
      </c>
      <c r="GP111" s="86">
        <f t="shared" si="392"/>
        <v>1.5442677418947802E-33</v>
      </c>
      <c r="GQ111" s="86">
        <f t="shared" si="393"/>
        <v>7.6818740585902381E-37</v>
      </c>
      <c r="GR111" s="86">
        <f t="shared" si="394"/>
        <v>8.17116459953216E-30</v>
      </c>
      <c r="GS111" s="86">
        <f t="shared" si="395"/>
        <v>1.5956776889011803E-30</v>
      </c>
      <c r="GT111" s="86">
        <f t="shared" si="396"/>
        <v>2.1912167625090559E-38</v>
      </c>
      <c r="GU111" s="86">
        <f t="shared" si="397"/>
        <v>1.8416938579895053E-20</v>
      </c>
      <c r="GV111" s="86">
        <f t="shared" si="398"/>
        <v>3.5185010599197086E-39</v>
      </c>
      <c r="GW111" s="86">
        <f t="shared" si="399"/>
        <v>3.3734938410800997E-55</v>
      </c>
      <c r="GX111" s="86">
        <f t="shared" si="400"/>
        <v>4.4215488798334135E-32</v>
      </c>
      <c r="GY111" s="86">
        <f t="shared" si="401"/>
        <v>1.4810661289679038E-23</v>
      </c>
      <c r="GZ111" s="86">
        <f t="shared" si="402"/>
        <v>4.9628554780660604E-22</v>
      </c>
      <c r="HA111" s="86">
        <f t="shared" si="403"/>
        <v>3.6916330227369968E-25</v>
      </c>
      <c r="HC111" s="86">
        <f t="shared" si="326"/>
        <v>0.13963616469412277</v>
      </c>
      <c r="HD111" s="86">
        <f t="shared" si="404"/>
        <v>7.5151544099790926E-2</v>
      </c>
      <c r="HE111" s="86">
        <f t="shared" si="405"/>
        <v>2.2672971827611958E-2</v>
      </c>
      <c r="HF111" s="86">
        <f t="shared" si="406"/>
        <v>1.0000000004085732E-2</v>
      </c>
      <c r="HG111" s="86">
        <f t="shared" si="407"/>
        <v>2.9704852098486063E-2</v>
      </c>
      <c r="HH111" s="86">
        <f t="shared" si="408"/>
        <v>2.6460744673361347E-2</v>
      </c>
      <c r="HI111" s="86">
        <f t="shared" si="409"/>
        <v>2.8136388630280947E-2</v>
      </c>
      <c r="HJ111" s="86">
        <f t="shared" si="410"/>
        <v>2.2455623117372211E-3</v>
      </c>
      <c r="HK111" s="86">
        <f t="shared" si="411"/>
        <v>2.6923827561882257E-2</v>
      </c>
      <c r="HL111" s="86">
        <f t="shared" si="412"/>
        <v>7.0814730126152791E-3</v>
      </c>
      <c r="HM111" s="86">
        <f t="shared" si="413"/>
        <v>1.7076497208212246E-4</v>
      </c>
      <c r="HN111" s="86">
        <f t="shared" si="414"/>
        <v>1.3693275688010627E-2</v>
      </c>
      <c r="HO111" s="86">
        <f t="shared" si="415"/>
        <v>2.4602237214160081E-2</v>
      </c>
      <c r="HP111" s="86">
        <f t="shared" si="416"/>
        <v>8.9865812305112369E-2</v>
      </c>
      <c r="HQ111" s="86">
        <f t="shared" si="417"/>
        <v>2.1758490116839398E-2</v>
      </c>
      <c r="HS111" s="86">
        <f t="shared" si="327"/>
        <v>1.8581533615963121E-12</v>
      </c>
      <c r="HT111" s="86">
        <f t="shared" si="418"/>
        <v>1.0481726652655272E-10</v>
      </c>
      <c r="HU111" s="86">
        <f t="shared" si="419"/>
        <v>8.9365527676710989E-12</v>
      </c>
      <c r="HV111" s="86">
        <f t="shared" si="420"/>
        <v>7.7223163175535975E-15</v>
      </c>
      <c r="HW111" s="86">
        <f t="shared" si="421"/>
        <v>1.6935386401307469E-12</v>
      </c>
      <c r="HX111" s="86">
        <f t="shared" si="422"/>
        <v>1.5563329230071345E-14</v>
      </c>
      <c r="HY111" s="86">
        <f t="shared" si="423"/>
        <v>6.3885478984948601E-15</v>
      </c>
      <c r="HZ111" s="86">
        <f t="shared" si="424"/>
        <v>5.7413652254900715E-14</v>
      </c>
      <c r="IA111" s="86">
        <f t="shared" si="425"/>
        <v>1.008803465676437E-14</v>
      </c>
      <c r="IB111" s="86">
        <f t="shared" si="426"/>
        <v>4.592273641599817E-14</v>
      </c>
      <c r="IC111" s="86">
        <f t="shared" si="427"/>
        <v>2.5422306233695724E-11</v>
      </c>
      <c r="ID111" s="86">
        <f t="shared" si="428"/>
        <v>5.4136347291565835E-13</v>
      </c>
      <c r="IE111" s="86">
        <f t="shared" si="429"/>
        <v>5.8284284585714282E-14</v>
      </c>
      <c r="IF111" s="86">
        <f t="shared" si="430"/>
        <v>3.7296574084590391E-8</v>
      </c>
      <c r="IG111" s="86">
        <f t="shared" si="431"/>
        <v>8.0824743789373428E-9</v>
      </c>
      <c r="II111" s="86">
        <f t="shared" si="328"/>
        <v>1.9879239542846499E-92</v>
      </c>
      <c r="IJ111" s="86">
        <f t="shared" si="329"/>
        <v>1.1030935618813662E-81</v>
      </c>
      <c r="IK111" s="86">
        <f t="shared" si="330"/>
        <v>1.8165299511701909E-91</v>
      </c>
      <c r="IL111" s="86">
        <f t="shared" si="331"/>
        <v>2.0739010262117908E-111</v>
      </c>
      <c r="IM111" s="86">
        <f t="shared" si="332"/>
        <v>8.1991561890644356E-96</v>
      </c>
      <c r="IN111" s="86">
        <f t="shared" si="333"/>
        <v>2.3276471978303599E-112</v>
      </c>
      <c r="IO111" s="86">
        <f t="shared" si="334"/>
        <v>4.9342695402566186E-115</v>
      </c>
      <c r="IP111" s="86">
        <f t="shared" si="335"/>
        <v>1.935210593801794E-109</v>
      </c>
      <c r="IQ111" s="86">
        <f t="shared" si="336"/>
        <v>1.2501347327771143E-116</v>
      </c>
      <c r="IR111" s="86">
        <f t="shared" si="337"/>
        <v>2.4803435393794347E-112</v>
      </c>
      <c r="IS111" s="86">
        <f t="shared" si="338"/>
        <v>2.6524033449541113E-89</v>
      </c>
      <c r="IT111" s="86">
        <f t="shared" si="339"/>
        <v>8.4431531127680458E-102</v>
      </c>
      <c r="IU111" s="86">
        <f t="shared" si="340"/>
        <v>2.1983840372337909E-111</v>
      </c>
      <c r="IV111" s="86">
        <f t="shared" si="341"/>
        <v>5.0272397706712473E-66</v>
      </c>
      <c r="IW111" s="86">
        <f t="shared" si="342"/>
        <v>7.5027717614986272E-50</v>
      </c>
      <c r="IY111" s="86">
        <f t="shared" si="343"/>
        <v>0.13963616469598092</v>
      </c>
      <c r="IZ111" s="86">
        <f t="shared" si="344"/>
        <v>7.5151544204608192E-2</v>
      </c>
      <c r="JA111" s="86">
        <f t="shared" si="345"/>
        <v>2.2672971836548511E-2</v>
      </c>
      <c r="JB111" s="86">
        <f t="shared" si="346"/>
        <v>1.0000000004093455E-2</v>
      </c>
      <c r="JC111" s="86">
        <f t="shared" si="347"/>
        <v>2.9704852100179601E-2</v>
      </c>
      <c r="JD111" s="86">
        <f t="shared" si="348"/>
        <v>2.6460744673376911E-2</v>
      </c>
      <c r="JE111" s="86">
        <f t="shared" si="349"/>
        <v>2.8136388630287335E-2</v>
      </c>
      <c r="JF111" s="86">
        <f t="shared" si="350"/>
        <v>2.2455623117946348E-3</v>
      </c>
      <c r="JG111" s="86">
        <f t="shared" si="351"/>
        <v>2.6923827561892346E-2</v>
      </c>
      <c r="JH111" s="86">
        <f t="shared" si="352"/>
        <v>7.0814730126612015E-3</v>
      </c>
      <c r="JI111" s="86">
        <f t="shared" si="353"/>
        <v>1.707649975044287E-4</v>
      </c>
      <c r="JJ111" s="86">
        <f t="shared" si="354"/>
        <v>1.3693275688551991E-2</v>
      </c>
      <c r="JK111" s="86">
        <f t="shared" si="355"/>
        <v>2.4602237214218364E-2</v>
      </c>
      <c r="JL111" s="86">
        <f t="shared" si="356"/>
        <v>8.9865849601686448E-2</v>
      </c>
      <c r="JM111" s="86">
        <f t="shared" si="357"/>
        <v>2.1758498199313775E-2</v>
      </c>
    </row>
    <row r="112" spans="2:273" x14ac:dyDescent="0.25">
      <c r="B112" s="2">
        <v>85</v>
      </c>
      <c r="C112" s="37">
        <v>123.9</v>
      </c>
      <c r="D112" s="37">
        <v>124.586</v>
      </c>
      <c r="E112" s="37">
        <v>124.672</v>
      </c>
      <c r="F112" s="37">
        <v>123.879</v>
      </c>
      <c r="G112" s="37">
        <v>124.724</v>
      </c>
      <c r="H112" s="37">
        <v>121.379</v>
      </c>
      <c r="I112" s="37">
        <v>124.175</v>
      </c>
      <c r="J112" s="37">
        <v>124.07</v>
      </c>
      <c r="K112" s="37">
        <v>127.105</v>
      </c>
      <c r="L112" s="37">
        <v>125.857</v>
      </c>
      <c r="M112" s="37">
        <v>128.07300000000001</v>
      </c>
      <c r="N112" s="37">
        <v>126.164</v>
      </c>
      <c r="O112" s="37">
        <v>127.145</v>
      </c>
      <c r="P112" s="37">
        <v>126.10899999999999</v>
      </c>
      <c r="Q112" s="37">
        <v>132.75</v>
      </c>
      <c r="S112" s="4">
        <f t="shared" si="229"/>
        <v>130.21766060591077</v>
      </c>
      <c r="T112" s="4">
        <f t="shared" si="230"/>
        <v>127.83998336871305</v>
      </c>
      <c r="U112" s="4">
        <f t="shared" si="231"/>
        <v>125.92682726823993</v>
      </c>
      <c r="V112" s="4">
        <f t="shared" si="232"/>
        <v>126.11346279436592</v>
      </c>
      <c r="W112" s="4">
        <f t="shared" si="233"/>
        <v>126.06138038311988</v>
      </c>
      <c r="X112" s="4">
        <f t="shared" si="234"/>
        <v>124.50484869893617</v>
      </c>
      <c r="Y112" s="4">
        <f t="shared" si="235"/>
        <v>126.01765309959671</v>
      </c>
      <c r="Z112" s="4">
        <f t="shared" si="236"/>
        <v>124.35984204178253</v>
      </c>
      <c r="AA112" s="4">
        <f t="shared" si="237"/>
        <v>126.84195006984713</v>
      </c>
      <c r="AB112" s="4">
        <f t="shared" si="238"/>
        <v>127.26678741931993</v>
      </c>
      <c r="AC112" s="4">
        <f t="shared" si="239"/>
        <v>127.48863025761044</v>
      </c>
      <c r="AD112" s="4">
        <f t="shared" si="240"/>
        <v>126.89832374716268</v>
      </c>
      <c r="AE112" s="4">
        <f t="shared" si="241"/>
        <v>128.36027424969819</v>
      </c>
      <c r="AF112" s="4">
        <f t="shared" si="242"/>
        <v>130.12184284198034</v>
      </c>
      <c r="AG112" s="4">
        <f t="shared" si="243"/>
        <v>133.61399951375461</v>
      </c>
      <c r="AI112" s="4">
        <f t="shared" si="244"/>
        <v>-6.3176606059107598</v>
      </c>
      <c r="AJ112" s="4">
        <f t="shared" si="245"/>
        <v>-3.253983368713051</v>
      </c>
      <c r="AK112" s="4">
        <f t="shared" si="246"/>
        <v>-1.2548272682399357</v>
      </c>
      <c r="AL112" s="4">
        <f t="shared" si="247"/>
        <v>-2.2344627943659106</v>
      </c>
      <c r="AM112" s="4">
        <f t="shared" si="248"/>
        <v>-1.3373803831198785</v>
      </c>
      <c r="AN112" s="4">
        <f t="shared" si="249"/>
        <v>-3.1258486989361671</v>
      </c>
      <c r="AO112" s="4">
        <f t="shared" si="250"/>
        <v>-1.842653099596717</v>
      </c>
      <c r="AP112" s="4">
        <f t="shared" si="251"/>
        <v>-0.28984204178253492</v>
      </c>
      <c r="AQ112" s="4">
        <f t="shared" si="252"/>
        <v>0.26304993015287437</v>
      </c>
      <c r="AR112" s="4">
        <f t="shared" si="253"/>
        <v>-1.409787419319926</v>
      </c>
      <c r="AS112" s="4">
        <f t="shared" si="254"/>
        <v>0.58436974238956907</v>
      </c>
      <c r="AT112" s="4">
        <f t="shared" si="255"/>
        <v>-0.73432374716267645</v>
      </c>
      <c r="AU112" s="4">
        <f t="shared" si="256"/>
        <v>-1.2152742496981972</v>
      </c>
      <c r="AV112" s="4">
        <f t="shared" si="358"/>
        <v>-4.0128428419803441</v>
      </c>
      <c r="AW112" s="4">
        <f t="shared" si="358"/>
        <v>-0.8639995137546066</v>
      </c>
      <c r="AY112" s="2">
        <f t="shared" si="308"/>
        <v>126.19978018029704</v>
      </c>
      <c r="AZ112" s="2">
        <f t="shared" si="359"/>
        <v>126.14098798488969</v>
      </c>
      <c r="BA112" s="2">
        <f t="shared" si="360"/>
        <v>125.64294081273296</v>
      </c>
      <c r="BB112" s="2">
        <f t="shared" si="361"/>
        <v>126.04021413595909</v>
      </c>
      <c r="BC112" s="2">
        <f t="shared" si="362"/>
        <v>125.63214582307629</v>
      </c>
      <c r="BD112" s="2">
        <f t="shared" si="363"/>
        <v>124.19263064584429</v>
      </c>
      <c r="BE112" s="2">
        <f t="shared" si="364"/>
        <v>125.66182580744244</v>
      </c>
      <c r="BF112" s="2">
        <f t="shared" si="365"/>
        <v>124.34929047640186</v>
      </c>
      <c r="BG112" s="2">
        <f t="shared" si="366"/>
        <v>126.55577360390051</v>
      </c>
      <c r="BH112" s="2">
        <f t="shared" si="367"/>
        <v>127.22134820693901</v>
      </c>
      <c r="BI112" s="2">
        <f t="shared" si="368"/>
        <v>127.48827132576092</v>
      </c>
      <c r="BJ112" s="2">
        <f t="shared" si="369"/>
        <v>126.76686660357113</v>
      </c>
      <c r="BK112" s="2">
        <f t="shared" si="370"/>
        <v>128.05721182762701</v>
      </c>
      <c r="BL112" s="2">
        <f t="shared" si="371"/>
        <v>128.87174599891247</v>
      </c>
      <c r="BM112" s="2">
        <f t="shared" si="372"/>
        <v>133.48313006260446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>
        <f t="shared" si="311"/>
        <v>124.672</v>
      </c>
      <c r="CH112" s="2">
        <f t="shared" si="312"/>
        <v>123.879</v>
      </c>
      <c r="CI112" s="2">
        <f t="shared" si="313"/>
        <v>124.724</v>
      </c>
      <c r="CJ112" s="2">
        <f t="shared" si="314"/>
        <v>121.379</v>
      </c>
      <c r="CK112" s="2">
        <f t="shared" si="315"/>
        <v>124.175</v>
      </c>
      <c r="CL112" s="2">
        <f t="shared" si="316"/>
        <v>124.07</v>
      </c>
      <c r="CM112" s="2">
        <f t="shared" si="317"/>
        <v>127.105</v>
      </c>
      <c r="CN112" s="2">
        <f t="shared" si="318"/>
        <v>125.857</v>
      </c>
      <c r="CO112" s="2">
        <f t="shared" si="319"/>
        <v>128.07300000000001</v>
      </c>
      <c r="CP112" s="2">
        <f t="shared" si="320"/>
        <v>126.164</v>
      </c>
      <c r="CQ112" s="2">
        <f t="shared" si="321"/>
        <v>127.145</v>
      </c>
      <c r="CR112" s="2" t="str">
        <f t="shared" si="322"/>
        <v/>
      </c>
      <c r="CS112" s="2">
        <f t="shared" si="323"/>
        <v>132.75</v>
      </c>
      <c r="CU112" s="2" t="str">
        <f t="shared" si="273"/>
        <v/>
      </c>
      <c r="CV112" s="2" t="str">
        <f t="shared" si="274"/>
        <v/>
      </c>
      <c r="CW112" s="2">
        <f t="shared" si="275"/>
        <v>124.672</v>
      </c>
      <c r="CX112" s="2">
        <f t="shared" si="276"/>
        <v>123.879</v>
      </c>
      <c r="CY112" s="2">
        <f t="shared" si="277"/>
        <v>124.724</v>
      </c>
      <c r="CZ112" s="2">
        <f t="shared" si="278"/>
        <v>121.379</v>
      </c>
      <c r="DA112" s="2">
        <f t="shared" si="279"/>
        <v>124.175</v>
      </c>
      <c r="DB112" s="2">
        <f t="shared" si="280"/>
        <v>124.07</v>
      </c>
      <c r="DC112" s="2">
        <f t="shared" si="281"/>
        <v>127.105</v>
      </c>
      <c r="DD112" s="2">
        <f t="shared" si="282"/>
        <v>125.857</v>
      </c>
      <c r="DE112" s="2">
        <f t="shared" si="283"/>
        <v>128.07300000000001</v>
      </c>
      <c r="DF112" s="2">
        <f t="shared" si="284"/>
        <v>126.164</v>
      </c>
      <c r="DG112" s="2">
        <f t="shared" si="285"/>
        <v>127.145</v>
      </c>
      <c r="DH112" s="2" t="str">
        <f t="shared" si="286"/>
        <v/>
      </c>
      <c r="DI112" s="2">
        <f t="shared" si="287"/>
        <v>132.75</v>
      </c>
      <c r="DK112" s="2">
        <f t="shared" si="288"/>
        <v>144.26788414634146</v>
      </c>
      <c r="DL112" s="2">
        <f t="shared" si="373"/>
        <v>147.79156097560974</v>
      </c>
      <c r="DM112" s="2">
        <f t="shared" si="373"/>
        <v>145.56410191637633</v>
      </c>
      <c r="DN112" s="2">
        <f t="shared" si="373"/>
        <v>148.34453217636027</v>
      </c>
      <c r="DO112" s="2">
        <f t="shared" si="373"/>
        <v>151.02566779735201</v>
      </c>
      <c r="DP112" s="2">
        <f t="shared" si="373"/>
        <v>146.13324537695593</v>
      </c>
      <c r="DQ112" s="2">
        <f t="shared" si="373"/>
        <v>143.12987245139871</v>
      </c>
      <c r="DR112" s="2">
        <f t="shared" si="373"/>
        <v>139.68260224089639</v>
      </c>
      <c r="DS112" s="2">
        <f t="shared" si="373"/>
        <v>144.9349798798799</v>
      </c>
      <c r="DT112" s="2">
        <f t="shared" si="373"/>
        <v>142.30106733048839</v>
      </c>
      <c r="DU112" s="2">
        <f t="shared" si="373"/>
        <v>147.1616928705441</v>
      </c>
      <c r="DV112" s="2">
        <f t="shared" si="373"/>
        <v>150.9359701280228</v>
      </c>
      <c r="DW112" s="2">
        <f t="shared" si="373"/>
        <v>148.78340463320461</v>
      </c>
      <c r="DX112" s="2">
        <f t="shared" si="373"/>
        <v>144.33527874331554</v>
      </c>
      <c r="DY112" s="2">
        <f t="shared" si="373"/>
        <v>141.15661290322581</v>
      </c>
      <c r="EA112" s="2">
        <f t="shared" si="228"/>
        <v>125.87824525663888</v>
      </c>
      <c r="EB112" s="2">
        <f t="shared" si="290"/>
        <v>125.7805434133179</v>
      </c>
      <c r="EC112" s="2">
        <f t="shared" si="291"/>
        <v>125.30958469377659</v>
      </c>
      <c r="ED112" s="2">
        <f t="shared" si="292"/>
        <v>125.63157598963244</v>
      </c>
      <c r="EE112" s="2">
        <f t="shared" si="293"/>
        <v>125.16889298521151</v>
      </c>
      <c r="EF112" s="2">
        <f t="shared" si="294"/>
        <v>123.75434076096039</v>
      </c>
      <c r="EG112" s="2">
        <f t="shared" si="295"/>
        <v>125.3098948723605</v>
      </c>
      <c r="EH112" s="2">
        <f t="shared" si="296"/>
        <v>124.050032890922</v>
      </c>
      <c r="EI112" s="2">
        <f t="shared" si="297"/>
        <v>126.18625284340618</v>
      </c>
      <c r="EJ112" s="2">
        <f t="shared" si="298"/>
        <v>126.92889184008762</v>
      </c>
      <c r="EK112" s="2">
        <f t="shared" si="299"/>
        <v>127.18039889035157</v>
      </c>
      <c r="EL112" s="2">
        <f t="shared" si="300"/>
        <v>126.30248515680661</v>
      </c>
      <c r="EM112" s="2">
        <f t="shared" si="301"/>
        <v>127.66309845271523</v>
      </c>
      <c r="EN112" s="2">
        <f t="shared" si="302"/>
        <v>128.52736731907146</v>
      </c>
      <c r="EO112" s="2">
        <f t="shared" si="303"/>
        <v>133.29054753247573</v>
      </c>
      <c r="EQ112" s="2">
        <f t="shared" si="304"/>
        <v>126.06080588503653</v>
      </c>
      <c r="ER112" s="2">
        <f t="shared" si="374"/>
        <v>125.39551506755669</v>
      </c>
      <c r="ES112" s="2">
        <f t="shared" si="374"/>
        <v>125.32875821135394</v>
      </c>
      <c r="ET112" s="2">
        <f t="shared" si="374"/>
        <v>125.71089661403454</v>
      </c>
      <c r="EU112" s="2">
        <f t="shared" si="374"/>
        <v>125.13710749392293</v>
      </c>
      <c r="EV112" s="2">
        <f t="shared" si="374"/>
        <v>123.7427433723683</v>
      </c>
      <c r="EW112" s="2">
        <f t="shared" si="374"/>
        <v>125.35186732793871</v>
      </c>
      <c r="EX112" s="2">
        <f t="shared" si="374"/>
        <v>124.19103342922331</v>
      </c>
      <c r="EY112" s="2">
        <f t="shared" si="374"/>
        <v>126.13267858505364</v>
      </c>
      <c r="EZ112" s="2">
        <f t="shared" si="374"/>
        <v>126.89296458684655</v>
      </c>
      <c r="FA112" s="2">
        <f t="shared" si="374"/>
        <v>127.3357381594373</v>
      </c>
      <c r="FB112" s="2">
        <f t="shared" si="374"/>
        <v>126.24457049573999</v>
      </c>
      <c r="FC112" s="2">
        <f t="shared" si="374"/>
        <v>127.70266589976529</v>
      </c>
      <c r="FD112" s="2">
        <f t="shared" si="374"/>
        <v>128.52765348009603</v>
      </c>
      <c r="FE112" s="2">
        <f t="shared" si="374"/>
        <v>135.32185839084923</v>
      </c>
      <c r="FG112" s="2">
        <f t="shared" si="306"/>
        <v>0.98257509130700738</v>
      </c>
      <c r="FH112" s="2">
        <f t="shared" si="375"/>
        <v>0.98347929649857302</v>
      </c>
      <c r="FI112" s="2">
        <f t="shared" si="375"/>
        <v>0.98354981676238762</v>
      </c>
      <c r="FJ112" s="2">
        <f t="shared" si="375"/>
        <v>0.9820337974415817</v>
      </c>
      <c r="FK112" s="2">
        <f t="shared" si="375"/>
        <v>0.98207538316291121</v>
      </c>
      <c r="FL112" s="2">
        <f t="shared" si="375"/>
        <v>0.98041176697110677</v>
      </c>
      <c r="FM112" s="2">
        <f t="shared" si="375"/>
        <v>0.98026791642241873</v>
      </c>
      <c r="FN112" s="2">
        <f t="shared" si="375"/>
        <v>0.98093246726700944</v>
      </c>
      <c r="FO112" s="2">
        <f t="shared" si="375"/>
        <v>0.98026613020824327</v>
      </c>
      <c r="FP112" s="2">
        <f t="shared" si="375"/>
        <v>0.98095519433386247</v>
      </c>
      <c r="FQ112" s="2">
        <f t="shared" si="375"/>
        <v>0.98466529058158758</v>
      </c>
      <c r="FR112" s="2">
        <f t="shared" si="375"/>
        <v>0.98113027121514773</v>
      </c>
      <c r="FS112" s="2">
        <f t="shared" si="375"/>
        <v>0.98135312569557376</v>
      </c>
      <c r="FT112" s="2">
        <f t="shared" si="375"/>
        <v>0.97821488737137996</v>
      </c>
      <c r="FU112" s="2">
        <f t="shared" si="375"/>
        <v>0.97673252582067194</v>
      </c>
      <c r="FW112" s="2">
        <f t="shared" si="324"/>
        <v>6.0097575124675676E-3</v>
      </c>
      <c r="FX112" s="2">
        <f t="shared" si="376"/>
        <v>8.2926968226951919E-3</v>
      </c>
      <c r="FY112" s="2">
        <f t="shared" si="377"/>
        <v>8.6368739878396814E-3</v>
      </c>
      <c r="FZ112" s="2">
        <f t="shared" si="378"/>
        <v>7.2184854789018194E-3</v>
      </c>
      <c r="GA112" s="2">
        <f t="shared" si="379"/>
        <v>6.9196125913356839E-3</v>
      </c>
      <c r="GB112" s="2">
        <f t="shared" si="380"/>
        <v>6.3215667056384138E-3</v>
      </c>
      <c r="GC112" s="2">
        <f t="shared" si="381"/>
        <v>7.2821124597366891E-3</v>
      </c>
      <c r="GD112" s="2">
        <f t="shared" si="382"/>
        <v>8.3904480985394995E-3</v>
      </c>
      <c r="GE112" s="2">
        <f t="shared" si="383"/>
        <v>8.6641909548493597E-3</v>
      </c>
      <c r="GF112" s="2">
        <f t="shared" si="384"/>
        <v>8.4539730044749847E-3</v>
      </c>
      <c r="GG112" s="2">
        <f t="shared" si="385"/>
        <v>9.4316036624760655E-3</v>
      </c>
      <c r="GH112" s="2">
        <f t="shared" si="386"/>
        <v>7.6963874060737717E-3</v>
      </c>
      <c r="GI112" s="2">
        <f t="shared" si="387"/>
        <v>7.2200840463946588E-3</v>
      </c>
      <c r="GJ112" s="2">
        <f t="shared" si="388"/>
        <v>5.4131781577240745E-3</v>
      </c>
      <c r="GK112" s="2">
        <f t="shared" si="389"/>
        <v>4.7058564091692493E-3</v>
      </c>
      <c r="GM112" s="86">
        <f t="shared" si="325"/>
        <v>2.7683477208312716E-21</v>
      </c>
      <c r="GN112" s="86">
        <f t="shared" si="390"/>
        <v>5.1580606501666973E-24</v>
      </c>
      <c r="GO112" s="86">
        <f t="shared" si="391"/>
        <v>1.6103138150503333E-25</v>
      </c>
      <c r="GP112" s="86">
        <f t="shared" si="392"/>
        <v>3.0546513200531393E-36</v>
      </c>
      <c r="GQ112" s="86">
        <f t="shared" si="393"/>
        <v>1.0337193308203985E-39</v>
      </c>
      <c r="GR112" s="86">
        <f t="shared" si="394"/>
        <v>3.7171894022713435E-32</v>
      </c>
      <c r="GS112" s="86">
        <f t="shared" si="395"/>
        <v>6.7175693195616412E-33</v>
      </c>
      <c r="GT112" s="86">
        <f t="shared" si="396"/>
        <v>2.446717347494266E-41</v>
      </c>
      <c r="GU112" s="86">
        <f t="shared" si="397"/>
        <v>5.2955364761549734E-22</v>
      </c>
      <c r="GV112" s="86">
        <f t="shared" si="398"/>
        <v>2.8108035310307215E-42</v>
      </c>
      <c r="GW112" s="86">
        <f t="shared" si="399"/>
        <v>1.5532647474508993E-59</v>
      </c>
      <c r="GX112" s="86">
        <f t="shared" si="400"/>
        <v>1.3309061756390447E-34</v>
      </c>
      <c r="GY112" s="86">
        <f t="shared" si="401"/>
        <v>2.6842975003475142E-25</v>
      </c>
      <c r="GZ112" s="86">
        <f t="shared" si="402"/>
        <v>1.1139755733081846E-23</v>
      </c>
      <c r="HA112" s="86">
        <f t="shared" si="403"/>
        <v>4.682939499527424E-27</v>
      </c>
      <c r="HC112" s="86">
        <f t="shared" si="326"/>
        <v>6.6652096127287674E-2</v>
      </c>
      <c r="HD112" s="86">
        <f t="shared" si="404"/>
        <v>2.990136072230103E-2</v>
      </c>
      <c r="HE112" s="86">
        <f t="shared" si="405"/>
        <v>5.4031481958095352E-3</v>
      </c>
      <c r="HF112" s="86">
        <f t="shared" si="406"/>
        <v>1.5089183630658295E-3</v>
      </c>
      <c r="HG112" s="86">
        <f t="shared" si="407"/>
        <v>8.6627047012860035E-3</v>
      </c>
      <c r="HH112" s="86">
        <f t="shared" si="408"/>
        <v>6.696905579915877E-3</v>
      </c>
      <c r="HI112" s="86">
        <f t="shared" si="409"/>
        <v>8.4424764590194986E-3</v>
      </c>
      <c r="HJ112" s="86">
        <f t="shared" si="410"/>
        <v>3.2179249851392149E-4</v>
      </c>
      <c r="HK112" s="86">
        <f t="shared" si="411"/>
        <v>9.6768421350073696E-3</v>
      </c>
      <c r="HL112" s="86">
        <f t="shared" si="412"/>
        <v>1.4702961613145197E-3</v>
      </c>
      <c r="HM112" s="86">
        <f t="shared" si="413"/>
        <v>1.1395567076298625E-5</v>
      </c>
      <c r="HN112" s="86">
        <f t="shared" si="414"/>
        <v>3.0778974980379737E-3</v>
      </c>
      <c r="HO112" s="86">
        <f t="shared" si="415"/>
        <v>7.9690424629059089E-3</v>
      </c>
      <c r="HP112" s="86">
        <f t="shared" si="416"/>
        <v>4.6828856178077118E-2</v>
      </c>
      <c r="HQ112" s="86">
        <f t="shared" si="417"/>
        <v>5.8106356226175215E-3</v>
      </c>
      <c r="HS112" s="86">
        <f t="shared" si="327"/>
        <v>9.302738285492905E-12</v>
      </c>
      <c r="HT112" s="86">
        <f t="shared" si="418"/>
        <v>4.613375609555844E-10</v>
      </c>
      <c r="HU112" s="86">
        <f t="shared" si="419"/>
        <v>4.7387395944360601E-11</v>
      </c>
      <c r="HV112" s="86">
        <f t="shared" si="420"/>
        <v>5.8123270059028064E-14</v>
      </c>
      <c r="HW112" s="86">
        <f t="shared" si="421"/>
        <v>9.1629741449766291E-12</v>
      </c>
      <c r="HX112" s="86">
        <f t="shared" si="422"/>
        <v>1.0971689278927488E-13</v>
      </c>
      <c r="HY112" s="86">
        <f t="shared" si="423"/>
        <v>5.0166629068891517E-14</v>
      </c>
      <c r="HZ112" s="86">
        <f t="shared" si="424"/>
        <v>4.2184893820133103E-13</v>
      </c>
      <c r="IA112" s="86">
        <f t="shared" si="425"/>
        <v>8.5168371311241626E-14</v>
      </c>
      <c r="IB112" s="86">
        <f t="shared" si="426"/>
        <v>3.5014562430510818E-13</v>
      </c>
      <c r="IC112" s="86">
        <f t="shared" si="427"/>
        <v>1.3133250834561798E-10</v>
      </c>
      <c r="ID112" s="86">
        <f t="shared" si="428"/>
        <v>3.328477333855992E-12</v>
      </c>
      <c r="IE112" s="86">
        <f t="shared" si="429"/>
        <v>4.1040230631923772E-13</v>
      </c>
      <c r="IF112" s="86">
        <f t="shared" si="430"/>
        <v>9.7674126164617623E-8</v>
      </c>
      <c r="IG112" s="86">
        <f t="shared" si="431"/>
        <v>2.2368093542056397E-8</v>
      </c>
      <c r="II112" s="86">
        <f t="shared" si="328"/>
        <v>2.9929684397675268E-89</v>
      </c>
      <c r="IJ112" s="86">
        <f t="shared" si="329"/>
        <v>1.0680941371065899E-78</v>
      </c>
      <c r="IK112" s="86">
        <f t="shared" si="330"/>
        <v>4.3506998716784368E-88</v>
      </c>
      <c r="IL112" s="86">
        <f t="shared" si="331"/>
        <v>1.9928450227626609E-107</v>
      </c>
      <c r="IM112" s="86">
        <f t="shared" si="332"/>
        <v>2.0027859275319727E-92</v>
      </c>
      <c r="IN112" s="86">
        <f t="shared" si="333"/>
        <v>1.9090948807722691E-108</v>
      </c>
      <c r="IO112" s="86">
        <f t="shared" si="334"/>
        <v>6.5267928667652505E-111</v>
      </c>
      <c r="IP112" s="86">
        <f t="shared" si="335"/>
        <v>2.082731186899376E-105</v>
      </c>
      <c r="IQ112" s="86">
        <f t="shared" si="336"/>
        <v>2.6703975062796116E-112</v>
      </c>
      <c r="IR112" s="86">
        <f t="shared" si="337"/>
        <v>3.4762641680656608E-108</v>
      </c>
      <c r="IS112" s="86">
        <f t="shared" si="338"/>
        <v>6.0617711908989606E-86</v>
      </c>
      <c r="IT112" s="86">
        <f t="shared" si="339"/>
        <v>4.0476121251731035E-98</v>
      </c>
      <c r="IU112" s="86">
        <f t="shared" si="340"/>
        <v>2.1088473682936894E-107</v>
      </c>
      <c r="IV112" s="86">
        <f t="shared" si="341"/>
        <v>8.1360781913749347E-64</v>
      </c>
      <c r="IW112" s="86">
        <f t="shared" si="342"/>
        <v>3.0716755680618138E-48</v>
      </c>
      <c r="IY112" s="86">
        <f t="shared" si="343"/>
        <v>6.6652096136590414E-2</v>
      </c>
      <c r="IZ112" s="86">
        <f t="shared" si="344"/>
        <v>2.9901361183638592E-2</v>
      </c>
      <c r="JA112" s="86">
        <f t="shared" si="345"/>
        <v>5.4031482431969313E-3</v>
      </c>
      <c r="JB112" s="86">
        <f t="shared" si="346"/>
        <v>1.5089183631239527E-3</v>
      </c>
      <c r="JC112" s="86">
        <f t="shared" si="347"/>
        <v>8.6627047104489777E-3</v>
      </c>
      <c r="JD112" s="86">
        <f t="shared" si="348"/>
        <v>6.6969055800255939E-3</v>
      </c>
      <c r="JE112" s="86">
        <f t="shared" si="349"/>
        <v>8.4424764590696651E-3</v>
      </c>
      <c r="JF112" s="86">
        <f t="shared" si="350"/>
        <v>3.2179249893577041E-4</v>
      </c>
      <c r="JG112" s="86">
        <f t="shared" si="351"/>
        <v>9.6768421350925376E-3</v>
      </c>
      <c r="JH112" s="86">
        <f t="shared" si="352"/>
        <v>1.4702961616646654E-3</v>
      </c>
      <c r="JI112" s="86">
        <f t="shared" si="353"/>
        <v>1.139569840880697E-5</v>
      </c>
      <c r="JJ112" s="86">
        <f t="shared" si="354"/>
        <v>3.077897501366451E-3</v>
      </c>
      <c r="JK112" s="86">
        <f t="shared" si="355"/>
        <v>7.9690424633163115E-3</v>
      </c>
      <c r="JL112" s="86">
        <f t="shared" si="356"/>
        <v>4.682895385220328E-2</v>
      </c>
      <c r="JM112" s="86">
        <f t="shared" si="357"/>
        <v>5.8106579907110639E-3</v>
      </c>
    </row>
    <row r="113" spans="2:273" x14ac:dyDescent="0.25">
      <c r="B113" s="2">
        <v>86</v>
      </c>
      <c r="C113" s="37">
        <v>123.383</v>
      </c>
      <c r="D113" s="37">
        <v>122.621</v>
      </c>
      <c r="E113" s="37">
        <v>123.60299999999999</v>
      </c>
      <c r="F113" s="37">
        <v>123.621</v>
      </c>
      <c r="G113" s="37">
        <v>122.569</v>
      </c>
      <c r="H113" s="37">
        <v>123.31</v>
      </c>
      <c r="I113" s="37">
        <v>123.351</v>
      </c>
      <c r="J113" s="37">
        <v>122.982</v>
      </c>
      <c r="K113" s="37">
        <v>125.018</v>
      </c>
      <c r="L113" s="37">
        <v>125.464</v>
      </c>
      <c r="M113" s="37">
        <v>125.873</v>
      </c>
      <c r="N113" s="37">
        <v>125.4</v>
      </c>
      <c r="O113" s="37">
        <v>125.473</v>
      </c>
      <c r="P113" s="37">
        <v>125.2</v>
      </c>
      <c r="Q113" s="37">
        <v>130.30000000000001</v>
      </c>
      <c r="S113" s="4">
        <f t="shared" si="229"/>
        <v>127.49843515049159</v>
      </c>
      <c r="T113" s="4">
        <f t="shared" si="230"/>
        <v>126.51741347308456</v>
      </c>
      <c r="U113" s="4">
        <f t="shared" si="231"/>
        <v>125.62875189157286</v>
      </c>
      <c r="V113" s="4">
        <f t="shared" si="232"/>
        <v>125.99035410192927</v>
      </c>
      <c r="W113" s="4">
        <f t="shared" si="233"/>
        <v>125.63453732234018</v>
      </c>
      <c r="X113" s="4">
        <f t="shared" si="234"/>
        <v>124.1786252521559</v>
      </c>
      <c r="Y113" s="4">
        <f t="shared" si="235"/>
        <v>125.67229165579145</v>
      </c>
      <c r="Z113" s="4">
        <f t="shared" si="236"/>
        <v>124.29642568387894</v>
      </c>
      <c r="AA113" s="4">
        <f t="shared" si="237"/>
        <v>126.53705047123269</v>
      </c>
      <c r="AB113" s="4">
        <f t="shared" si="238"/>
        <v>127.13489334064251</v>
      </c>
      <c r="AC113" s="4">
        <f t="shared" si="239"/>
        <v>127.43383587259429</v>
      </c>
      <c r="AD113" s="4">
        <f t="shared" si="240"/>
        <v>126.69747688736899</v>
      </c>
      <c r="AE113" s="4">
        <f t="shared" si="241"/>
        <v>128.04947838905176</v>
      </c>
      <c r="AF113" s="4">
        <f t="shared" si="242"/>
        <v>129.22323392734265</v>
      </c>
      <c r="AG113" s="4">
        <f t="shared" si="243"/>
        <v>133.60049215189164</v>
      </c>
      <c r="AI113" s="4">
        <f t="shared" si="244"/>
        <v>-4.1154351504915923</v>
      </c>
      <c r="AJ113" s="4">
        <f t="shared" si="245"/>
        <v>-3.8964134730845643</v>
      </c>
      <c r="AK113" s="4">
        <f t="shared" si="246"/>
        <v>-2.0257518915728667</v>
      </c>
      <c r="AL113" s="4">
        <f t="shared" si="247"/>
        <v>-2.3693541019292752</v>
      </c>
      <c r="AM113" s="4">
        <f t="shared" si="248"/>
        <v>-3.0655373223401767</v>
      </c>
      <c r="AN113" s="4">
        <f t="shared" si="249"/>
        <v>-0.86862525215589415</v>
      </c>
      <c r="AO113" s="4">
        <f t="shared" si="250"/>
        <v>-2.3212916557914554</v>
      </c>
      <c r="AP113" s="4">
        <f t="shared" si="251"/>
        <v>-1.3144256838789374</v>
      </c>
      <c r="AQ113" s="4">
        <f t="shared" si="252"/>
        <v>-1.5190504712326884</v>
      </c>
      <c r="AR113" s="4">
        <f t="shared" si="253"/>
        <v>-1.6708933406425075</v>
      </c>
      <c r="AS113" s="4">
        <f t="shared" si="254"/>
        <v>-1.5608358725942821</v>
      </c>
      <c r="AT113" s="4">
        <f t="shared" si="255"/>
        <v>-1.2974768873689868</v>
      </c>
      <c r="AU113" s="4">
        <f t="shared" si="256"/>
        <v>-2.5764783890517577</v>
      </c>
      <c r="AV113" s="4">
        <f t="shared" si="358"/>
        <v>-4.0232339273426447</v>
      </c>
      <c r="AW113" s="4">
        <f t="shared" si="358"/>
        <v>-3.3004921518916319</v>
      </c>
      <c r="AY113" s="2">
        <f t="shared" si="308"/>
        <v>126.12344999846331</v>
      </c>
      <c r="AZ113" s="2">
        <f t="shared" si="359"/>
        <v>126.04547265024759</v>
      </c>
      <c r="BA113" s="2">
        <f t="shared" si="360"/>
        <v>125.58680475687468</v>
      </c>
      <c r="BB113" s="2">
        <f t="shared" si="361"/>
        <v>125.98429011536156</v>
      </c>
      <c r="BC113" s="2">
        <f t="shared" si="362"/>
        <v>125.55253836973742</v>
      </c>
      <c r="BD113" s="2">
        <f t="shared" si="363"/>
        <v>124.12969845939587</v>
      </c>
      <c r="BE113" s="2">
        <f t="shared" si="364"/>
        <v>125.60393000082398</v>
      </c>
      <c r="BF113" s="2">
        <f t="shared" si="365"/>
        <v>124.29556038816322</v>
      </c>
      <c r="BG113" s="2">
        <f t="shared" si="366"/>
        <v>126.46965072100629</v>
      </c>
      <c r="BH113" s="2">
        <f t="shared" si="367"/>
        <v>127.12920554133275</v>
      </c>
      <c r="BI113" s="2">
        <f t="shared" si="368"/>
        <v>127.43382308008783</v>
      </c>
      <c r="BJ113" s="2">
        <f t="shared" si="369"/>
        <v>126.67922437496735</v>
      </c>
      <c r="BK113" s="2">
        <f t="shared" si="370"/>
        <v>127.98483150546637</v>
      </c>
      <c r="BL113" s="2">
        <f t="shared" si="371"/>
        <v>128.80659267215484</v>
      </c>
      <c r="BM113" s="2">
        <f t="shared" si="372"/>
        <v>133.58070987194344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122.621</v>
      </c>
      <c r="CG113" s="2">
        <f t="shared" si="311"/>
        <v>123.60299999999999</v>
      </c>
      <c r="CH113" s="2">
        <f t="shared" si="312"/>
        <v>123.621</v>
      </c>
      <c r="CI113" s="2">
        <f t="shared" si="313"/>
        <v>122.569</v>
      </c>
      <c r="CJ113" s="2">
        <f t="shared" si="314"/>
        <v>123.31</v>
      </c>
      <c r="CK113" s="2">
        <f t="shared" si="315"/>
        <v>123.351</v>
      </c>
      <c r="CL113" s="2">
        <f t="shared" si="316"/>
        <v>122.982</v>
      </c>
      <c r="CM113" s="2">
        <f t="shared" si="317"/>
        <v>125.018</v>
      </c>
      <c r="CN113" s="2">
        <f t="shared" si="318"/>
        <v>125.464</v>
      </c>
      <c r="CO113" s="2">
        <f t="shared" si="319"/>
        <v>125.873</v>
      </c>
      <c r="CP113" s="2">
        <f t="shared" si="320"/>
        <v>125.4</v>
      </c>
      <c r="CQ113" s="2">
        <f t="shared" si="321"/>
        <v>125.473</v>
      </c>
      <c r="CR113" s="2" t="str">
        <f t="shared" si="322"/>
        <v/>
      </c>
      <c r="CS113" s="2">
        <f t="shared" si="323"/>
        <v>130.30000000000001</v>
      </c>
      <c r="CU113" s="2" t="str">
        <f t="shared" si="273"/>
        <v/>
      </c>
      <c r="CV113" s="2">
        <f t="shared" si="274"/>
        <v>122.621</v>
      </c>
      <c r="CW113" s="2">
        <f t="shared" si="275"/>
        <v>123.60299999999999</v>
      </c>
      <c r="CX113" s="2">
        <f t="shared" si="276"/>
        <v>123.621</v>
      </c>
      <c r="CY113" s="2">
        <f t="shared" si="277"/>
        <v>122.569</v>
      </c>
      <c r="CZ113" s="2">
        <f t="shared" si="278"/>
        <v>123.31</v>
      </c>
      <c r="DA113" s="2">
        <f t="shared" si="279"/>
        <v>123.351</v>
      </c>
      <c r="DB113" s="2">
        <f t="shared" si="280"/>
        <v>122.982</v>
      </c>
      <c r="DC113" s="2">
        <f t="shared" si="281"/>
        <v>125.018</v>
      </c>
      <c r="DD113" s="2">
        <f t="shared" si="282"/>
        <v>125.464</v>
      </c>
      <c r="DE113" s="2">
        <f t="shared" si="283"/>
        <v>125.873</v>
      </c>
      <c r="DF113" s="2">
        <f t="shared" si="284"/>
        <v>125.4</v>
      </c>
      <c r="DG113" s="2">
        <f t="shared" si="285"/>
        <v>125.473</v>
      </c>
      <c r="DH113" s="2" t="str">
        <f t="shared" si="286"/>
        <v/>
      </c>
      <c r="DI113" s="2">
        <f t="shared" si="287"/>
        <v>130.30000000000001</v>
      </c>
      <c r="DK113" s="2">
        <f t="shared" si="288"/>
        <v>144.4368707317073</v>
      </c>
      <c r="DL113" s="2">
        <f t="shared" si="373"/>
        <v>148.02286341463412</v>
      </c>
      <c r="DM113" s="2">
        <f t="shared" si="373"/>
        <v>145.78018153310106</v>
      </c>
      <c r="DN113" s="2">
        <f t="shared" si="373"/>
        <v>148.605157879925</v>
      </c>
      <c r="DO113" s="2">
        <f t="shared" si="373"/>
        <v>151.33132016632018</v>
      </c>
      <c r="DP113" s="2">
        <f t="shared" si="373"/>
        <v>146.38125604551922</v>
      </c>
      <c r="DQ113" s="2">
        <f t="shared" si="373"/>
        <v>143.3252797534376</v>
      </c>
      <c r="DR113" s="2">
        <f t="shared" si="373"/>
        <v>139.82521960784317</v>
      </c>
      <c r="DS113" s="2">
        <f t="shared" si="373"/>
        <v>145.14504474474475</v>
      </c>
      <c r="DT113" s="2">
        <f t="shared" si="373"/>
        <v>142.45183214793741</v>
      </c>
      <c r="DU113" s="2">
        <f t="shared" si="373"/>
        <v>147.35716031894935</v>
      </c>
      <c r="DV113" s="2">
        <f t="shared" si="373"/>
        <v>151.19183712660032</v>
      </c>
      <c r="DW113" s="2">
        <f t="shared" si="373"/>
        <v>149.02733397683397</v>
      </c>
      <c r="DX113" s="2">
        <f t="shared" si="373"/>
        <v>144.51828041443852</v>
      </c>
      <c r="DY113" s="2">
        <f t="shared" si="373"/>
        <v>141.30225806451611</v>
      </c>
      <c r="EA113" s="2">
        <f t="shared" si="228"/>
        <v>125.82610393908695</v>
      </c>
      <c r="EB113" s="2">
        <f t="shared" si="290"/>
        <v>125.71210995470751</v>
      </c>
      <c r="EC113" s="2">
        <f t="shared" si="291"/>
        <v>125.27860957752053</v>
      </c>
      <c r="ED113" s="2">
        <f t="shared" si="292"/>
        <v>125.60625995523093</v>
      </c>
      <c r="EE113" s="2">
        <f t="shared" si="293"/>
        <v>125.12365982153048</v>
      </c>
      <c r="EF113" s="2">
        <f t="shared" si="294"/>
        <v>123.72431661188791</v>
      </c>
      <c r="EG113" s="2">
        <f t="shared" si="295"/>
        <v>125.27827941489686</v>
      </c>
      <c r="EH113" s="2">
        <f t="shared" si="296"/>
        <v>124.01902327491788</v>
      </c>
      <c r="EI113" s="2">
        <f t="shared" si="297"/>
        <v>126.1272582894952</v>
      </c>
      <c r="EJ113" s="2">
        <f t="shared" si="298"/>
        <v>126.85821508762321</v>
      </c>
      <c r="EK113" s="2">
        <f t="shared" si="299"/>
        <v>127.14933924232923</v>
      </c>
      <c r="EL113" s="2">
        <f t="shared" si="300"/>
        <v>126.24972998512555</v>
      </c>
      <c r="EM113" s="2">
        <f t="shared" si="301"/>
        <v>127.61988117569749</v>
      </c>
      <c r="EN113" s="2">
        <f t="shared" si="302"/>
        <v>128.48747571363549</v>
      </c>
      <c r="EO113" s="2">
        <f t="shared" si="303"/>
        <v>133.40329568488883</v>
      </c>
      <c r="EQ113" s="2">
        <f t="shared" si="304"/>
        <v>125.99845802919711</v>
      </c>
      <c r="ER113" s="2">
        <f t="shared" si="374"/>
        <v>125.35063866213606</v>
      </c>
      <c r="ES113" s="2">
        <f t="shared" si="374"/>
        <v>125.29651930498214</v>
      </c>
      <c r="ET113" s="2">
        <f t="shared" si="374"/>
        <v>125.68060207297881</v>
      </c>
      <c r="EU113" s="2">
        <f t="shared" si="374"/>
        <v>125.09378616609925</v>
      </c>
      <c r="EV113" s="2">
        <f t="shared" si="374"/>
        <v>123.71334944632598</v>
      </c>
      <c r="EW113" s="2">
        <f t="shared" si="374"/>
        <v>125.31765588899323</v>
      </c>
      <c r="EX113" s="2">
        <f t="shared" si="374"/>
        <v>124.15050505396088</v>
      </c>
      <c r="EY113" s="2">
        <f t="shared" si="374"/>
        <v>126.07715539824511</v>
      </c>
      <c r="EZ113" s="2">
        <f t="shared" si="374"/>
        <v>126.82465990983241</v>
      </c>
      <c r="FA113" s="2">
        <f t="shared" si="374"/>
        <v>127.29326908390556</v>
      </c>
      <c r="FB113" s="2">
        <f t="shared" si="374"/>
        <v>126.19540520658573</v>
      </c>
      <c r="FC113" s="2">
        <f t="shared" si="374"/>
        <v>127.65699889132033</v>
      </c>
      <c r="FD113" s="2">
        <f t="shared" si="374"/>
        <v>128.48765820781264</v>
      </c>
      <c r="FE113" s="2">
        <f t="shared" si="374"/>
        <v>135.23612170612</v>
      </c>
      <c r="FG113" s="2">
        <f t="shared" si="306"/>
        <v>0.98408389177088296</v>
      </c>
      <c r="FH113" s="2">
        <f t="shared" si="375"/>
        <v>0.98491100532392517</v>
      </c>
      <c r="FI113" s="2">
        <f t="shared" si="375"/>
        <v>0.98497550755938912</v>
      </c>
      <c r="FJ113" s="2">
        <f t="shared" si="375"/>
        <v>0.98358868500780483</v>
      </c>
      <c r="FK113" s="2">
        <f t="shared" si="375"/>
        <v>0.98362673169310921</v>
      </c>
      <c r="FL113" s="2">
        <f t="shared" si="375"/>
        <v>0.98210447528313338</v>
      </c>
      <c r="FM113" s="2">
        <f t="shared" si="375"/>
        <v>0.9819728269455632</v>
      </c>
      <c r="FN113" s="2">
        <f t="shared" si="375"/>
        <v>0.98258097894553464</v>
      </c>
      <c r="FO113" s="2">
        <f t="shared" si="375"/>
        <v>0.98197119222711771</v>
      </c>
      <c r="FP113" s="2">
        <f t="shared" si="375"/>
        <v>0.98260177596060339</v>
      </c>
      <c r="FQ113" s="2">
        <f t="shared" si="375"/>
        <v>0.9859956829321197</v>
      </c>
      <c r="FR113" s="2">
        <f t="shared" si="375"/>
        <v>0.98276198198652487</v>
      </c>
      <c r="FS113" s="2">
        <f t="shared" si="375"/>
        <v>0.98296590027814679</v>
      </c>
      <c r="FT113" s="2">
        <f t="shared" si="375"/>
        <v>0.9800935834564164</v>
      </c>
      <c r="FU113" s="2">
        <f t="shared" si="375"/>
        <v>0.97873627843468591</v>
      </c>
      <c r="FW113" s="2">
        <f t="shared" si="324"/>
        <v>6.5857495893442298E-3</v>
      </c>
      <c r="FX113" s="2">
        <f t="shared" si="376"/>
        <v>9.0854922741080008E-3</v>
      </c>
      <c r="FY113" s="2">
        <f t="shared" si="377"/>
        <v>9.4622593934032655E-3</v>
      </c>
      <c r="FZ113" s="2">
        <f t="shared" si="378"/>
        <v>7.9094036188457426E-3</v>
      </c>
      <c r="GA113" s="2">
        <f t="shared" si="379"/>
        <v>7.5821425564090257E-3</v>
      </c>
      <c r="GB113" s="2">
        <f t="shared" si="380"/>
        <v>6.9272351835071959E-3</v>
      </c>
      <c r="GC113" s="2">
        <f t="shared" si="381"/>
        <v>7.9790717168508867E-3</v>
      </c>
      <c r="GD113" s="2">
        <f t="shared" si="382"/>
        <v>9.192502108691469E-3</v>
      </c>
      <c r="GE113" s="2">
        <f t="shared" si="383"/>
        <v>9.4921619187222275E-3</v>
      </c>
      <c r="GF113" s="2">
        <f t="shared" si="384"/>
        <v>9.2620427252455197E-3</v>
      </c>
      <c r="GG113" s="2">
        <f t="shared" si="385"/>
        <v>1.0332146095106012E-2</v>
      </c>
      <c r="GH113" s="2">
        <f t="shared" si="386"/>
        <v>8.4326594470753857E-3</v>
      </c>
      <c r="GI113" s="2">
        <f t="shared" si="387"/>
        <v>7.9111539741401563E-3</v>
      </c>
      <c r="GJ113" s="2">
        <f t="shared" si="388"/>
        <v>5.9323336388036954E-3</v>
      </c>
      <c r="GK113" s="2">
        <f t="shared" si="389"/>
        <v>5.1575273647478E-3</v>
      </c>
      <c r="GM113" s="86">
        <f t="shared" si="325"/>
        <v>6.6986069879883037E-23</v>
      </c>
      <c r="GN113" s="86">
        <f t="shared" si="390"/>
        <v>7.6899962771554675E-26</v>
      </c>
      <c r="GO113" s="86">
        <f t="shared" si="391"/>
        <v>1.8640244256292079E-27</v>
      </c>
      <c r="GP113" s="86">
        <f t="shared" si="392"/>
        <v>4.7027576644175751E-39</v>
      </c>
      <c r="GQ113" s="86">
        <f t="shared" si="393"/>
        <v>1.0759913375498138E-42</v>
      </c>
      <c r="GR113" s="86">
        <f t="shared" si="394"/>
        <v>1.3672200401412102E-34</v>
      </c>
      <c r="GS113" s="86">
        <f t="shared" si="395"/>
        <v>2.2843067951808154E-35</v>
      </c>
      <c r="GT113" s="86">
        <f t="shared" si="396"/>
        <v>2.1057269838360441E-44</v>
      </c>
      <c r="GU113" s="86">
        <f t="shared" si="397"/>
        <v>1.3284706345550451E-23</v>
      </c>
      <c r="GV113" s="86">
        <f t="shared" si="398"/>
        <v>1.696369640721798E-45</v>
      </c>
      <c r="GW113" s="86">
        <f t="shared" si="399"/>
        <v>4.8563532381356068E-64</v>
      </c>
      <c r="GX113" s="86">
        <f t="shared" si="400"/>
        <v>3.1881641465364042E-37</v>
      </c>
      <c r="GY113" s="86">
        <f t="shared" si="401"/>
        <v>4.185430016013571E-27</v>
      </c>
      <c r="GZ113" s="86">
        <f t="shared" si="402"/>
        <v>2.1639622336406693E-25</v>
      </c>
      <c r="HA113" s="86">
        <f t="shared" si="403"/>
        <v>5.0294353144021292E-29</v>
      </c>
      <c r="HC113" s="86">
        <f t="shared" si="326"/>
        <v>2.6914373413797269E-2</v>
      </c>
      <c r="HD113" s="86">
        <f t="shared" si="404"/>
        <v>9.8873946914879128E-3</v>
      </c>
      <c r="HE113" s="86">
        <f t="shared" si="405"/>
        <v>9.7153636980463424E-4</v>
      </c>
      <c r="HF113" s="86">
        <f t="shared" si="406"/>
        <v>1.5471197030952959E-4</v>
      </c>
      <c r="HG113" s="86">
        <f t="shared" si="407"/>
        <v>2.0082623083761339E-3</v>
      </c>
      <c r="HH113" s="86">
        <f t="shared" si="408"/>
        <v>1.2920890729176541E-3</v>
      </c>
      <c r="HI113" s="86">
        <f t="shared" si="409"/>
        <v>2.0409450267089655E-3</v>
      </c>
      <c r="HJ113" s="86">
        <f t="shared" si="410"/>
        <v>3.3866864443274155E-5</v>
      </c>
      <c r="HK113" s="86">
        <f t="shared" si="411"/>
        <v>2.9737852540978917E-3</v>
      </c>
      <c r="HL113" s="86">
        <f t="shared" si="412"/>
        <v>2.3657541692499016E-4</v>
      </c>
      <c r="HM113" s="86">
        <f t="shared" si="413"/>
        <v>5.0471407075475931E-7</v>
      </c>
      <c r="HN113" s="86">
        <f t="shared" si="414"/>
        <v>5.2939023355979534E-4</v>
      </c>
      <c r="HO113" s="86">
        <f t="shared" si="415"/>
        <v>2.1477789388646695E-3</v>
      </c>
      <c r="HP113" s="86">
        <f t="shared" si="416"/>
        <v>2.2009565498426212E-2</v>
      </c>
      <c r="HQ113" s="86">
        <f t="shared" si="417"/>
        <v>1.2246695448860298E-3</v>
      </c>
      <c r="HS113" s="86">
        <f t="shared" si="327"/>
        <v>4.4261682237490532E-11</v>
      </c>
      <c r="HT113" s="86">
        <f t="shared" si="418"/>
        <v>1.929805595350839E-9</v>
      </c>
      <c r="HU113" s="86">
        <f t="shared" si="419"/>
        <v>2.3707185744155187E-10</v>
      </c>
      <c r="HV113" s="86">
        <f t="shared" si="420"/>
        <v>4.0936231755773245E-13</v>
      </c>
      <c r="HW113" s="86">
        <f t="shared" si="421"/>
        <v>4.6884963272824011E-11</v>
      </c>
      <c r="HX113" s="86">
        <f t="shared" si="422"/>
        <v>7.258530197366831E-13</v>
      </c>
      <c r="HY113" s="86">
        <f t="shared" si="423"/>
        <v>3.677227376809044E-13</v>
      </c>
      <c r="HZ113" s="86">
        <f t="shared" si="424"/>
        <v>2.8920970111619385E-12</v>
      </c>
      <c r="IA113" s="86">
        <f t="shared" si="425"/>
        <v>6.6709980491571723E-13</v>
      </c>
      <c r="IB113" s="86">
        <f t="shared" si="426"/>
        <v>2.4858444044840467E-12</v>
      </c>
      <c r="IC113" s="86">
        <f t="shared" si="427"/>
        <v>6.3966953547733514E-10</v>
      </c>
      <c r="ID113" s="86">
        <f t="shared" si="428"/>
        <v>1.9233749632901345E-11</v>
      </c>
      <c r="IE113" s="86">
        <f t="shared" si="429"/>
        <v>2.7043240594635115E-12</v>
      </c>
      <c r="IF113" s="86">
        <f t="shared" si="430"/>
        <v>2.4853683421237014E-7</v>
      </c>
      <c r="IG113" s="86">
        <f t="shared" si="431"/>
        <v>6.0104030214290412E-8</v>
      </c>
      <c r="II113" s="86">
        <f t="shared" si="328"/>
        <v>3.9563943508907154E-86</v>
      </c>
      <c r="IJ113" s="86">
        <f t="shared" si="329"/>
        <v>9.0778553215591693E-76</v>
      </c>
      <c r="IK113" s="86">
        <f t="shared" si="330"/>
        <v>8.9785493544423048E-85</v>
      </c>
      <c r="IL113" s="86">
        <f t="shared" si="331"/>
        <v>1.6167760722723911E-103</v>
      </c>
      <c r="IM113" s="86">
        <f t="shared" si="332"/>
        <v>4.2417201609915447E-89</v>
      </c>
      <c r="IN113" s="86">
        <f t="shared" si="333"/>
        <v>1.3316383918278245E-104</v>
      </c>
      <c r="IO113" s="86">
        <f t="shared" si="334"/>
        <v>7.2437020641039135E-107</v>
      </c>
      <c r="IP113" s="86">
        <f t="shared" si="335"/>
        <v>1.8783851148561512E-101</v>
      </c>
      <c r="IQ113" s="86">
        <f t="shared" si="336"/>
        <v>4.7118891290544997E-108</v>
      </c>
      <c r="IR113" s="86">
        <f t="shared" si="337"/>
        <v>4.0610976097353719E-104</v>
      </c>
      <c r="IS113" s="86">
        <f t="shared" si="338"/>
        <v>1.1914420099421491E-82</v>
      </c>
      <c r="IT113" s="86">
        <f t="shared" si="339"/>
        <v>1.6561135470767578E-94</v>
      </c>
      <c r="IU113" s="86">
        <f t="shared" si="340"/>
        <v>1.708000848009986E-103</v>
      </c>
      <c r="IV113" s="86">
        <f t="shared" si="341"/>
        <v>1.20526044511644E-61</v>
      </c>
      <c r="IW113" s="86">
        <f t="shared" si="342"/>
        <v>1.1810911962053786E-46</v>
      </c>
      <c r="IY113" s="86">
        <f t="shared" si="343"/>
        <v>2.691437345805895E-2</v>
      </c>
      <c r="IZ113" s="86">
        <f t="shared" si="344"/>
        <v>9.8873966212935076E-3</v>
      </c>
      <c r="JA113" s="86">
        <f t="shared" si="345"/>
        <v>9.7153660687649172E-4</v>
      </c>
      <c r="JB113" s="86">
        <f t="shared" si="346"/>
        <v>1.5471197071889191E-4</v>
      </c>
      <c r="JC113" s="86">
        <f t="shared" si="347"/>
        <v>2.0082623552610973E-3</v>
      </c>
      <c r="JD113" s="86">
        <f t="shared" si="348"/>
        <v>1.292089073643507E-3</v>
      </c>
      <c r="JE113" s="86">
        <f t="shared" si="349"/>
        <v>2.0409450270766883E-3</v>
      </c>
      <c r="JF113" s="86">
        <f t="shared" si="350"/>
        <v>3.3866867335371165E-5</v>
      </c>
      <c r="JG113" s="86">
        <f t="shared" si="351"/>
        <v>2.9737852547649913E-3</v>
      </c>
      <c r="JH113" s="86">
        <f t="shared" si="352"/>
        <v>2.3657541941083456E-4</v>
      </c>
      <c r="JI113" s="86">
        <f t="shared" si="353"/>
        <v>5.0535374029023666E-7</v>
      </c>
      <c r="JJ113" s="86">
        <f t="shared" si="354"/>
        <v>5.2939025279354502E-4</v>
      </c>
      <c r="JK113" s="86">
        <f t="shared" si="355"/>
        <v>2.1477789415689937E-3</v>
      </c>
      <c r="JL113" s="86">
        <f t="shared" si="356"/>
        <v>2.2009814035260426E-2</v>
      </c>
      <c r="JM113" s="86">
        <f t="shared" si="357"/>
        <v>1.224729648916244E-3</v>
      </c>
    </row>
    <row r="114" spans="2:273" x14ac:dyDescent="0.25">
      <c r="B114" s="2">
        <v>87</v>
      </c>
      <c r="C114" s="37">
        <v>123.483</v>
      </c>
      <c r="D114" s="37">
        <v>124.879</v>
      </c>
      <c r="E114" s="37">
        <v>123.069</v>
      </c>
      <c r="F114" s="37">
        <v>121.60299999999999</v>
      </c>
      <c r="G114" s="37">
        <v>123.94799999999999</v>
      </c>
      <c r="H114" s="37">
        <v>121.914</v>
      </c>
      <c r="I114" s="37">
        <v>123.351</v>
      </c>
      <c r="J114" s="37">
        <v>124.053</v>
      </c>
      <c r="K114" s="37">
        <v>125.246</v>
      </c>
      <c r="L114" s="37">
        <v>126.857</v>
      </c>
      <c r="M114" s="37">
        <v>125.764</v>
      </c>
      <c r="N114" s="37">
        <v>123.89100000000001</v>
      </c>
      <c r="O114" s="37">
        <v>126.673</v>
      </c>
      <c r="P114" s="37">
        <v>126.873</v>
      </c>
      <c r="Q114" s="37">
        <v>135.35</v>
      </c>
      <c r="S114" s="4">
        <f t="shared" si="229"/>
        <v>126.44038427717872</v>
      </c>
      <c r="T114" s="4">
        <f t="shared" si="230"/>
        <v>126.05902047954822</v>
      </c>
      <c r="U114" s="4">
        <f t="shared" si="231"/>
        <v>125.53707521126952</v>
      </c>
      <c r="V114" s="4">
        <f t="shared" si="232"/>
        <v>125.93089327728707</v>
      </c>
      <c r="W114" s="4">
        <f t="shared" si="233"/>
        <v>125.48757743132802</v>
      </c>
      <c r="X114" s="4">
        <f t="shared" si="234"/>
        <v>124.07484447730637</v>
      </c>
      <c r="Y114" s="4">
        <f t="shared" si="235"/>
        <v>125.558250137949</v>
      </c>
      <c r="Z114" s="4">
        <f t="shared" si="236"/>
        <v>124.24354329396675</v>
      </c>
      <c r="AA114" s="4">
        <f t="shared" si="237"/>
        <v>126.39864387491345</v>
      </c>
      <c r="AB114" s="4">
        <f t="shared" si="238"/>
        <v>127.03908856517774</v>
      </c>
      <c r="AC114" s="4">
        <f t="shared" si="239"/>
        <v>127.38109160428051</v>
      </c>
      <c r="AD114" s="4">
        <f t="shared" si="240"/>
        <v>126.59598142457422</v>
      </c>
      <c r="AE114" s="4">
        <f t="shared" si="241"/>
        <v>127.925728982883</v>
      </c>
      <c r="AF114" s="4">
        <f t="shared" si="242"/>
        <v>128.86418673971178</v>
      </c>
      <c r="AG114" s="4">
        <f t="shared" si="243"/>
        <v>133.68176191000308</v>
      </c>
      <c r="AI114" s="4">
        <f t="shared" si="244"/>
        <v>-2.9573842771787184</v>
      </c>
      <c r="AJ114" s="4">
        <f t="shared" si="245"/>
        <v>-1.1800204795482188</v>
      </c>
      <c r="AK114" s="4">
        <f t="shared" si="246"/>
        <v>-2.4680752112695217</v>
      </c>
      <c r="AL114" s="4">
        <f t="shared" si="247"/>
        <v>-4.3278932772870746</v>
      </c>
      <c r="AM114" s="4">
        <f t="shared" si="248"/>
        <v>-1.539577431328027</v>
      </c>
      <c r="AN114" s="4">
        <f t="shared" si="249"/>
        <v>-2.1608444773063695</v>
      </c>
      <c r="AO114" s="4">
        <f t="shared" si="250"/>
        <v>-2.2072501379490035</v>
      </c>
      <c r="AP114" s="4">
        <f t="shared" si="251"/>
        <v>-0.19054329396675485</v>
      </c>
      <c r="AQ114" s="4">
        <f t="shared" si="252"/>
        <v>-1.1526438749134513</v>
      </c>
      <c r="AR114" s="4">
        <f t="shared" si="253"/>
        <v>-0.18208856517773597</v>
      </c>
      <c r="AS114" s="4">
        <f t="shared" si="254"/>
        <v>-1.6170916042805175</v>
      </c>
      <c r="AT114" s="4">
        <f t="shared" si="255"/>
        <v>-2.7049814245742141</v>
      </c>
      <c r="AU114" s="4">
        <f t="shared" si="256"/>
        <v>-1.2527289828829993</v>
      </c>
      <c r="AV114" s="4">
        <f t="shared" si="358"/>
        <v>-1.9911867397117788</v>
      </c>
      <c r="AW114" s="4">
        <f t="shared" si="358"/>
        <v>1.6682380899969189</v>
      </c>
      <c r="AY114" s="2">
        <f t="shared" si="308"/>
        <v>126.04887356696327</v>
      </c>
      <c r="AZ114" s="2">
        <f t="shared" si="359"/>
        <v>125.95187711209358</v>
      </c>
      <c r="BA114" s="2">
        <f t="shared" si="360"/>
        <v>125.5324914150775</v>
      </c>
      <c r="BB114" s="2">
        <f t="shared" si="361"/>
        <v>125.93056011587133</v>
      </c>
      <c r="BC114" s="2">
        <f t="shared" si="362"/>
        <v>125.47535463343256</v>
      </c>
      <c r="BD114" s="2">
        <f t="shared" si="363"/>
        <v>124.06912404664675</v>
      </c>
      <c r="BE114" s="2">
        <f t="shared" si="364"/>
        <v>125.54790561381928</v>
      </c>
      <c r="BF114" s="2">
        <f t="shared" si="365"/>
        <v>124.24349240962805</v>
      </c>
      <c r="BG114" s="2">
        <f t="shared" si="366"/>
        <v>126.38540605400171</v>
      </c>
      <c r="BH114" s="2">
        <f t="shared" si="367"/>
        <v>127.0385500504534</v>
      </c>
      <c r="BI114" s="2">
        <f t="shared" si="368"/>
        <v>127.38109072734096</v>
      </c>
      <c r="BJ114" s="2">
        <f t="shared" si="369"/>
        <v>126.59408237816911</v>
      </c>
      <c r="BK114" s="2">
        <f t="shared" si="370"/>
        <v>127.91450205473346</v>
      </c>
      <c r="BL114" s="2">
        <f t="shared" si="371"/>
        <v>128.74318611689534</v>
      </c>
      <c r="BM114" s="2">
        <f t="shared" si="372"/>
        <v>133.67939048722823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123.483</v>
      </c>
      <c r="CF114" s="2">
        <f t="shared" si="310"/>
        <v>124.879</v>
      </c>
      <c r="CG114" s="2">
        <f t="shared" si="311"/>
        <v>123.069</v>
      </c>
      <c r="CH114" s="2">
        <f t="shared" si="312"/>
        <v>121.60299999999999</v>
      </c>
      <c r="CI114" s="2">
        <f t="shared" si="313"/>
        <v>123.94799999999999</v>
      </c>
      <c r="CJ114" s="2">
        <f t="shared" si="314"/>
        <v>121.914</v>
      </c>
      <c r="CK114" s="2">
        <f t="shared" si="315"/>
        <v>123.351</v>
      </c>
      <c r="CL114" s="2">
        <f t="shared" si="316"/>
        <v>124.053</v>
      </c>
      <c r="CM114" s="2">
        <f t="shared" si="317"/>
        <v>125.246</v>
      </c>
      <c r="CN114" s="2">
        <f t="shared" si="318"/>
        <v>126.857</v>
      </c>
      <c r="CO114" s="2">
        <f t="shared" si="319"/>
        <v>125.764</v>
      </c>
      <c r="CP114" s="2">
        <f t="shared" si="320"/>
        <v>123.89100000000001</v>
      </c>
      <c r="CQ114" s="2">
        <f t="shared" si="321"/>
        <v>126.673</v>
      </c>
      <c r="CR114" s="2">
        <f t="shared" si="322"/>
        <v>126.873</v>
      </c>
      <c r="CS114" s="2">
        <f t="shared" si="323"/>
        <v>135.35</v>
      </c>
      <c r="CU114" s="2">
        <f t="shared" si="273"/>
        <v>123.483</v>
      </c>
      <c r="CV114" s="2">
        <f t="shared" si="274"/>
        <v>124.879</v>
      </c>
      <c r="CW114" s="2">
        <f t="shared" si="275"/>
        <v>123.069</v>
      </c>
      <c r="CX114" s="2">
        <f t="shared" si="276"/>
        <v>121.60299999999999</v>
      </c>
      <c r="CY114" s="2">
        <f t="shared" si="277"/>
        <v>123.94799999999999</v>
      </c>
      <c r="CZ114" s="2">
        <f t="shared" si="278"/>
        <v>121.914</v>
      </c>
      <c r="DA114" s="2">
        <f t="shared" si="279"/>
        <v>123.351</v>
      </c>
      <c r="DB114" s="2">
        <f t="shared" si="280"/>
        <v>124.053</v>
      </c>
      <c r="DC114" s="2">
        <f t="shared" si="281"/>
        <v>125.246</v>
      </c>
      <c r="DD114" s="2">
        <f t="shared" si="282"/>
        <v>126.857</v>
      </c>
      <c r="DE114" s="2">
        <f t="shared" si="283"/>
        <v>125.764</v>
      </c>
      <c r="DF114" s="2">
        <f t="shared" si="284"/>
        <v>123.89100000000001</v>
      </c>
      <c r="DG114" s="2">
        <f t="shared" si="285"/>
        <v>126.673</v>
      </c>
      <c r="DH114" s="2">
        <f t="shared" si="286"/>
        <v>126.873</v>
      </c>
      <c r="DI114" s="2">
        <f t="shared" si="287"/>
        <v>135.35</v>
      </c>
      <c r="DK114" s="2">
        <f t="shared" si="288"/>
        <v>144.60585731707317</v>
      </c>
      <c r="DL114" s="2">
        <f t="shared" si="373"/>
        <v>148.25416585365852</v>
      </c>
      <c r="DM114" s="2">
        <f t="shared" si="373"/>
        <v>145.99626114982581</v>
      </c>
      <c r="DN114" s="2">
        <f t="shared" si="373"/>
        <v>148.86578358348973</v>
      </c>
      <c r="DO114" s="2">
        <f t="shared" si="373"/>
        <v>151.63697253528832</v>
      </c>
      <c r="DP114" s="2">
        <f t="shared" si="373"/>
        <v>146.62926671408252</v>
      </c>
      <c r="DQ114" s="2">
        <f t="shared" si="373"/>
        <v>143.52068705547646</v>
      </c>
      <c r="DR114" s="2">
        <f t="shared" si="373"/>
        <v>139.96783697478995</v>
      </c>
      <c r="DS114" s="2">
        <f t="shared" si="373"/>
        <v>145.35510960960963</v>
      </c>
      <c r="DT114" s="2">
        <f t="shared" si="373"/>
        <v>142.60259696538643</v>
      </c>
      <c r="DU114" s="2">
        <f t="shared" si="373"/>
        <v>147.55262776735461</v>
      </c>
      <c r="DV114" s="2">
        <f t="shared" si="373"/>
        <v>151.44770412517784</v>
      </c>
      <c r="DW114" s="2">
        <f t="shared" si="373"/>
        <v>149.27126332046331</v>
      </c>
      <c r="DX114" s="2">
        <f t="shared" si="373"/>
        <v>144.70128208556153</v>
      </c>
      <c r="DY114" s="2">
        <f t="shared" si="373"/>
        <v>141.44790322580644</v>
      </c>
      <c r="EA114" s="2">
        <f t="shared" si="228"/>
        <v>125.77396262153502</v>
      </c>
      <c r="EB114" s="2">
        <f t="shared" si="290"/>
        <v>125.64367649609713</v>
      </c>
      <c r="EC114" s="2">
        <f t="shared" si="291"/>
        <v>125.24763446126447</v>
      </c>
      <c r="ED114" s="2">
        <f t="shared" si="292"/>
        <v>125.58094392082943</v>
      </c>
      <c r="EE114" s="2">
        <f t="shared" si="293"/>
        <v>125.07842665784946</v>
      </c>
      <c r="EF114" s="2">
        <f t="shared" si="294"/>
        <v>123.69429246281544</v>
      </c>
      <c r="EG114" s="2">
        <f t="shared" si="295"/>
        <v>125.24666395743321</v>
      </c>
      <c r="EH114" s="2">
        <f t="shared" si="296"/>
        <v>123.98801365891376</v>
      </c>
      <c r="EI114" s="2">
        <f t="shared" si="297"/>
        <v>126.06826373558422</v>
      </c>
      <c r="EJ114" s="2">
        <f t="shared" si="298"/>
        <v>126.7875383351588</v>
      </c>
      <c r="EK114" s="2">
        <f t="shared" si="299"/>
        <v>127.1182795943069</v>
      </c>
      <c r="EL114" s="2">
        <f t="shared" si="300"/>
        <v>126.19697481344448</v>
      </c>
      <c r="EM114" s="2">
        <f t="shared" si="301"/>
        <v>127.57666389867974</v>
      </c>
      <c r="EN114" s="2">
        <f t="shared" si="302"/>
        <v>128.44758410819949</v>
      </c>
      <c r="EO114" s="2">
        <f t="shared" si="303"/>
        <v>133.51604383730194</v>
      </c>
      <c r="EQ114" s="2">
        <f t="shared" si="304"/>
        <v>125.9361101733577</v>
      </c>
      <c r="ER114" s="2">
        <f t="shared" si="374"/>
        <v>125.30576225671544</v>
      </c>
      <c r="ES114" s="2">
        <f t="shared" si="374"/>
        <v>125.26428039861034</v>
      </c>
      <c r="ET114" s="2">
        <f t="shared" si="374"/>
        <v>125.65030753192309</v>
      </c>
      <c r="EU114" s="2">
        <f t="shared" si="374"/>
        <v>125.05046483827556</v>
      </c>
      <c r="EV114" s="2">
        <f t="shared" si="374"/>
        <v>123.68395552028366</v>
      </c>
      <c r="EW114" s="2">
        <f t="shared" si="374"/>
        <v>125.28344445004774</v>
      </c>
      <c r="EX114" s="2">
        <f t="shared" si="374"/>
        <v>124.10997667869847</v>
      </c>
      <c r="EY114" s="2">
        <f t="shared" si="374"/>
        <v>126.02163221143658</v>
      </c>
      <c r="EZ114" s="2">
        <f t="shared" si="374"/>
        <v>126.75635523281825</v>
      </c>
      <c r="FA114" s="2">
        <f t="shared" si="374"/>
        <v>127.25080000837383</v>
      </c>
      <c r="FB114" s="2">
        <f t="shared" si="374"/>
        <v>126.14623991743149</v>
      </c>
      <c r="FC114" s="2">
        <f t="shared" si="374"/>
        <v>127.61133188287536</v>
      </c>
      <c r="FD114" s="2">
        <f t="shared" si="374"/>
        <v>128.44766293552928</v>
      </c>
      <c r="FE114" s="2">
        <f t="shared" si="374"/>
        <v>135.15038502139075</v>
      </c>
      <c r="FG114" s="2">
        <f t="shared" si="306"/>
        <v>0.98546397987792833</v>
      </c>
      <c r="FH114" s="2">
        <f t="shared" si="375"/>
        <v>0.98622037853829292</v>
      </c>
      <c r="FI114" s="2">
        <f t="shared" si="375"/>
        <v>0.98627936145738215</v>
      </c>
      <c r="FJ114" s="2">
        <f t="shared" si="375"/>
        <v>0.9850110585402948</v>
      </c>
      <c r="FK114" s="2">
        <f t="shared" si="375"/>
        <v>0.98504585784242726</v>
      </c>
      <c r="FL114" s="2">
        <f t="shared" si="375"/>
        <v>0.98365334784435687</v>
      </c>
      <c r="FM114" s="2">
        <f t="shared" si="375"/>
        <v>0.98353290273045613</v>
      </c>
      <c r="FN114" s="2">
        <f t="shared" si="375"/>
        <v>0.98408927786153255</v>
      </c>
      <c r="FO114" s="2">
        <f t="shared" si="375"/>
        <v>0.98353140710836373</v>
      </c>
      <c r="FP114" s="2">
        <f t="shared" si="375"/>
        <v>0.98410830320496578</v>
      </c>
      <c r="FQ114" s="2">
        <f t="shared" si="375"/>
        <v>0.98721215349245739</v>
      </c>
      <c r="FR114" s="2">
        <f t="shared" si="375"/>
        <v>0.98425485914275079</v>
      </c>
      <c r="FS114" s="2">
        <f t="shared" si="375"/>
        <v>0.98444139692965171</v>
      </c>
      <c r="FT114" s="2">
        <f t="shared" si="375"/>
        <v>0.98181327740587088</v>
      </c>
      <c r="FU114" s="2">
        <f t="shared" si="375"/>
        <v>0.98057090405549774</v>
      </c>
      <c r="FW114" s="2">
        <f t="shared" si="324"/>
        <v>7.2165455722960929E-3</v>
      </c>
      <c r="FX114" s="2">
        <f t="shared" si="376"/>
        <v>9.9533195785423776E-3</v>
      </c>
      <c r="FY114" s="2">
        <f t="shared" si="377"/>
        <v>1.0365698247382378E-2</v>
      </c>
      <c r="FZ114" s="2">
        <f t="shared" si="378"/>
        <v>8.6658758127702452E-3</v>
      </c>
      <c r="GA114" s="2">
        <f t="shared" si="379"/>
        <v>8.3075769056337578E-3</v>
      </c>
      <c r="GB114" s="2">
        <f t="shared" si="380"/>
        <v>7.5904894080821989E-3</v>
      </c>
      <c r="GC114" s="2">
        <f t="shared" si="381"/>
        <v>8.7421484007977265E-3</v>
      </c>
      <c r="GD114" s="2">
        <f t="shared" si="382"/>
        <v>1.0070446892305979E-2</v>
      </c>
      <c r="GE114" s="2">
        <f t="shared" si="383"/>
        <v>1.0398425838477769E-2</v>
      </c>
      <c r="GF114" s="2">
        <f t="shared" si="384"/>
        <v>1.0146561083419658E-2</v>
      </c>
      <c r="GG114" s="2">
        <f t="shared" si="385"/>
        <v>1.131769113461403E-2</v>
      </c>
      <c r="GH114" s="2">
        <f t="shared" si="386"/>
        <v>9.2387109017731672E-3</v>
      </c>
      <c r="GI114" s="2">
        <f t="shared" si="387"/>
        <v>8.667792113146229E-3</v>
      </c>
      <c r="GJ114" s="2">
        <f t="shared" si="388"/>
        <v>6.5009537258242239E-3</v>
      </c>
      <c r="GK114" s="2">
        <f t="shared" si="389"/>
        <v>5.6523037776311071E-3</v>
      </c>
      <c r="GM114" s="86">
        <f t="shared" si="325"/>
        <v>1.4035279861208097E-24</v>
      </c>
      <c r="GN114" s="86">
        <f t="shared" si="390"/>
        <v>9.7490619161204822E-28</v>
      </c>
      <c r="GO114" s="86">
        <f t="shared" si="391"/>
        <v>1.8185129587951073E-29</v>
      </c>
      <c r="GP114" s="86">
        <f t="shared" si="392"/>
        <v>5.6345421645776845E-42</v>
      </c>
      <c r="GQ114" s="86">
        <f t="shared" si="393"/>
        <v>8.6625745276933075E-46</v>
      </c>
      <c r="GR114" s="86">
        <f t="shared" si="394"/>
        <v>4.0655050741395815E-37</v>
      </c>
      <c r="GS114" s="86">
        <f t="shared" si="395"/>
        <v>6.2738079480643805E-38</v>
      </c>
      <c r="GT114" s="86">
        <f t="shared" si="396"/>
        <v>1.3966904418718725E-47</v>
      </c>
      <c r="GU114" s="86">
        <f t="shared" si="397"/>
        <v>2.9073985303322046E-25</v>
      </c>
      <c r="GV114" s="86">
        <f t="shared" si="398"/>
        <v>7.733695350075901E-49</v>
      </c>
      <c r="GW114" s="86">
        <f t="shared" si="399"/>
        <v>1.0309560238600166E-68</v>
      </c>
      <c r="GX114" s="86">
        <f t="shared" si="400"/>
        <v>6.0773525135220537E-40</v>
      </c>
      <c r="GY114" s="86">
        <f t="shared" si="401"/>
        <v>5.6139100653796033E-29</v>
      </c>
      <c r="GZ114" s="86">
        <f t="shared" si="402"/>
        <v>3.6375897221427086E-27</v>
      </c>
      <c r="HA114" s="86">
        <f t="shared" si="403"/>
        <v>4.5727741274264292E-31</v>
      </c>
      <c r="HC114" s="86">
        <f t="shared" si="326"/>
        <v>9.1577232211335138E-3</v>
      </c>
      <c r="HD114" s="86">
        <f t="shared" si="404"/>
        <v>2.7080364337625238E-3</v>
      </c>
      <c r="HE114" s="86">
        <f t="shared" si="405"/>
        <v>1.3128875789263913E-4</v>
      </c>
      <c r="HF114" s="86">
        <f t="shared" si="406"/>
        <v>1.0726565023721838E-5</v>
      </c>
      <c r="HG114" s="86">
        <f t="shared" si="407"/>
        <v>3.6896114519203717E-4</v>
      </c>
      <c r="HH114" s="86">
        <f t="shared" si="408"/>
        <v>1.8934040309827581E-4</v>
      </c>
      <c r="HI114" s="86">
        <f t="shared" si="409"/>
        <v>3.9663613592201108E-4</v>
      </c>
      <c r="HJ114" s="86">
        <f t="shared" si="410"/>
        <v>2.6126638684260408E-6</v>
      </c>
      <c r="HK114" s="86">
        <f t="shared" si="411"/>
        <v>7.8089528768069262E-4</v>
      </c>
      <c r="HL114" s="86">
        <f t="shared" si="412"/>
        <v>2.9448576759700603E-5</v>
      </c>
      <c r="HM114" s="86">
        <f t="shared" si="413"/>
        <v>1.4803451017956564E-8</v>
      </c>
      <c r="HN114" s="86">
        <f t="shared" si="414"/>
        <v>6.9474112544592941E-5</v>
      </c>
      <c r="HO114" s="86">
        <f t="shared" si="415"/>
        <v>4.8094892125275586E-4</v>
      </c>
      <c r="HP114" s="86">
        <f t="shared" si="416"/>
        <v>9.339096670853031E-3</v>
      </c>
      <c r="HQ114" s="86">
        <f t="shared" si="417"/>
        <v>2.0354145344029124E-4</v>
      </c>
      <c r="HS114" s="86">
        <f t="shared" si="327"/>
        <v>2.0015197370074564E-10</v>
      </c>
      <c r="HT114" s="86">
        <f t="shared" si="418"/>
        <v>7.6727537043227892E-9</v>
      </c>
      <c r="HU114" s="86">
        <f t="shared" si="419"/>
        <v>1.119071607273966E-9</v>
      </c>
      <c r="HV114" s="86">
        <f t="shared" si="420"/>
        <v>2.6980634357086538E-12</v>
      </c>
      <c r="HW114" s="86">
        <f t="shared" si="421"/>
        <v>2.2689111361580406E-10</v>
      </c>
      <c r="HX114" s="86">
        <f t="shared" si="422"/>
        <v>4.5066937202506991E-12</v>
      </c>
      <c r="HY114" s="86">
        <f t="shared" si="423"/>
        <v>2.5162366661543057E-12</v>
      </c>
      <c r="HZ114" s="86">
        <f t="shared" si="424"/>
        <v>1.8502031934345622E-11</v>
      </c>
      <c r="IA114" s="86">
        <f t="shared" si="425"/>
        <v>4.8482174045886203E-12</v>
      </c>
      <c r="IB114" s="86">
        <f t="shared" si="426"/>
        <v>1.6433927892540874E-11</v>
      </c>
      <c r="IC114" s="86">
        <f t="shared" si="427"/>
        <v>2.9376811644325097E-9</v>
      </c>
      <c r="ID114" s="86">
        <f t="shared" si="428"/>
        <v>1.0446683796603202E-10</v>
      </c>
      <c r="IE114" s="86">
        <f t="shared" si="429"/>
        <v>1.6677558108659793E-11</v>
      </c>
      <c r="IF114" s="86">
        <f t="shared" si="430"/>
        <v>6.1450309963441828E-7</v>
      </c>
      <c r="IG114" s="86">
        <f t="shared" si="431"/>
        <v>1.5681512114580328E-7</v>
      </c>
      <c r="II114" s="86">
        <f t="shared" si="328"/>
        <v>4.5919500302982734E-83</v>
      </c>
      <c r="IJ114" s="86">
        <f t="shared" si="329"/>
        <v>6.7723547180432406E-73</v>
      </c>
      <c r="IK114" s="86">
        <f t="shared" si="330"/>
        <v>1.5965777304480722E-81</v>
      </c>
      <c r="IL114" s="86">
        <f t="shared" si="331"/>
        <v>1.1074465477593602E-99</v>
      </c>
      <c r="IM114" s="86">
        <f t="shared" si="332"/>
        <v>7.7892769105763493E-86</v>
      </c>
      <c r="IN114" s="86">
        <f t="shared" si="333"/>
        <v>7.8994854207160804E-101</v>
      </c>
      <c r="IO114" s="86">
        <f t="shared" si="334"/>
        <v>6.7454489411275086E-103</v>
      </c>
      <c r="IP114" s="86">
        <f t="shared" si="335"/>
        <v>1.4196744196052863E-97</v>
      </c>
      <c r="IQ114" s="86">
        <f t="shared" si="336"/>
        <v>6.8678480907951847E-104</v>
      </c>
      <c r="IR114" s="86">
        <f t="shared" si="337"/>
        <v>3.9546687354773758E-100</v>
      </c>
      <c r="IS114" s="86">
        <f t="shared" si="338"/>
        <v>2.0140321663087478E-79</v>
      </c>
      <c r="IT114" s="86">
        <f t="shared" si="339"/>
        <v>5.7834136410598418E-91</v>
      </c>
      <c r="IU114" s="86">
        <f t="shared" si="340"/>
        <v>1.1679871672954081E-99</v>
      </c>
      <c r="IV114" s="86">
        <f t="shared" si="341"/>
        <v>1.6342996505818858E-59</v>
      </c>
      <c r="IW114" s="86">
        <f t="shared" si="342"/>
        <v>4.2653070017213321E-45</v>
      </c>
      <c r="IY114" s="86">
        <f t="shared" si="343"/>
        <v>9.157723421285487E-3</v>
      </c>
      <c r="IZ114" s="86">
        <f t="shared" si="344"/>
        <v>2.7080441065162283E-3</v>
      </c>
      <c r="JA114" s="86">
        <f t="shared" si="345"/>
        <v>1.312898769642464E-4</v>
      </c>
      <c r="JB114" s="86">
        <f t="shared" si="346"/>
        <v>1.0726567721785273E-5</v>
      </c>
      <c r="JC114" s="86">
        <f t="shared" si="347"/>
        <v>3.6896137208315076E-4</v>
      </c>
      <c r="JD114" s="86">
        <f t="shared" si="348"/>
        <v>1.8934040760496952E-4</v>
      </c>
      <c r="JE114" s="86">
        <f t="shared" si="349"/>
        <v>3.9663613843824775E-4</v>
      </c>
      <c r="JF114" s="86">
        <f t="shared" si="350"/>
        <v>2.6126823704579752E-6</v>
      </c>
      <c r="JG114" s="86">
        <f t="shared" si="351"/>
        <v>7.8089529252891004E-4</v>
      </c>
      <c r="JH114" s="86">
        <f t="shared" si="352"/>
        <v>2.9448593193628495E-5</v>
      </c>
      <c r="JI114" s="86">
        <f t="shared" si="353"/>
        <v>1.7741132182389072E-8</v>
      </c>
      <c r="JJ114" s="86">
        <f t="shared" si="354"/>
        <v>6.9474217011430912E-5</v>
      </c>
      <c r="JK114" s="86">
        <f t="shared" si="355"/>
        <v>4.8094893793031396E-4</v>
      </c>
      <c r="JL114" s="86">
        <f t="shared" si="356"/>
        <v>9.3397111739526653E-3</v>
      </c>
      <c r="JM114" s="86">
        <f t="shared" si="357"/>
        <v>2.0369826856143705E-4</v>
      </c>
    </row>
    <row r="115" spans="2:273" x14ac:dyDescent="0.25">
      <c r="B115" s="2">
        <v>88</v>
      </c>
      <c r="C115" s="37">
        <v>122.033</v>
      </c>
      <c r="D115" s="37">
        <v>125.70699999999999</v>
      </c>
      <c r="E115" s="37">
        <v>124.96599999999999</v>
      </c>
      <c r="F115" s="37">
        <v>123.172</v>
      </c>
      <c r="G115" s="37">
        <v>123.879</v>
      </c>
      <c r="H115" s="37">
        <v>122.29300000000001</v>
      </c>
      <c r="I115" s="37">
        <v>123.667</v>
      </c>
      <c r="J115" s="37">
        <v>124.474</v>
      </c>
      <c r="K115" s="37">
        <v>123.544</v>
      </c>
      <c r="L115" s="37">
        <v>124.768</v>
      </c>
      <c r="M115" s="37">
        <v>126.164</v>
      </c>
      <c r="N115" s="37">
        <v>125.164</v>
      </c>
      <c r="O115" s="37">
        <v>125.782</v>
      </c>
      <c r="P115" s="37">
        <v>126.509</v>
      </c>
      <c r="Q115" s="37">
        <v>133.75</v>
      </c>
      <c r="S115" s="4">
        <f t="shared" si="229"/>
        <v>126.06834112989381</v>
      </c>
      <c r="T115" s="4">
        <f t="shared" si="230"/>
        <v>125.87989805253892</v>
      </c>
      <c r="U115" s="4">
        <f t="shared" si="231"/>
        <v>125.48024765999173</v>
      </c>
      <c r="V115" s="4">
        <f t="shared" si="232"/>
        <v>125.87889117093499</v>
      </c>
      <c r="W115" s="4">
        <f t="shared" si="233"/>
        <v>125.40185712809703</v>
      </c>
      <c r="X115" s="4">
        <f t="shared" si="234"/>
        <v>124.01125026917127</v>
      </c>
      <c r="Y115" s="4">
        <f t="shared" si="235"/>
        <v>125.49486035081401</v>
      </c>
      <c r="Z115" s="4">
        <f t="shared" si="236"/>
        <v>124.19297391803615</v>
      </c>
      <c r="AA115" s="4">
        <f t="shared" si="237"/>
        <v>126.30508863634198</v>
      </c>
      <c r="AB115" s="4">
        <f t="shared" si="238"/>
        <v>126.94932870680101</v>
      </c>
      <c r="AC115" s="4">
        <f t="shared" si="239"/>
        <v>127.32995577633335</v>
      </c>
      <c r="AD115" s="4">
        <f t="shared" si="240"/>
        <v>126.51142501386167</v>
      </c>
      <c r="AE115" s="4">
        <f t="shared" si="241"/>
        <v>127.84767645838491</v>
      </c>
      <c r="AF115" s="4">
        <f t="shared" si="242"/>
        <v>128.71234932758318</v>
      </c>
      <c r="AG115" s="4">
        <f t="shared" si="243"/>
        <v>133.77952227573115</v>
      </c>
      <c r="AI115" s="4">
        <f t="shared" si="244"/>
        <v>-4.0353411298938084</v>
      </c>
      <c r="AJ115" s="4">
        <f t="shared" si="245"/>
        <v>-0.17289805253892609</v>
      </c>
      <c r="AK115" s="4">
        <f t="shared" si="246"/>
        <v>-0.51424765999173871</v>
      </c>
      <c r="AL115" s="4">
        <f t="shared" si="247"/>
        <v>-2.7068911709349948</v>
      </c>
      <c r="AM115" s="4">
        <f t="shared" si="248"/>
        <v>-1.52285712809703</v>
      </c>
      <c r="AN115" s="4">
        <f t="shared" si="249"/>
        <v>-1.7182502691712642</v>
      </c>
      <c r="AO115" s="4">
        <f t="shared" si="250"/>
        <v>-1.8278603508140066</v>
      </c>
      <c r="AP115" s="4">
        <f t="shared" si="251"/>
        <v>0.28102608196385859</v>
      </c>
      <c r="AQ115" s="4">
        <f t="shared" si="252"/>
        <v>-2.7610886363419809</v>
      </c>
      <c r="AR115" s="4">
        <f t="shared" si="253"/>
        <v>-2.1813287068010112</v>
      </c>
      <c r="AS115" s="4">
        <f t="shared" si="254"/>
        <v>-1.1659557763333481</v>
      </c>
      <c r="AT115" s="4">
        <f t="shared" si="255"/>
        <v>-1.3474250138616668</v>
      </c>
      <c r="AU115" s="4">
        <f t="shared" si="256"/>
        <v>-2.0656764583849139</v>
      </c>
      <c r="AV115" s="4">
        <f t="shared" si="358"/>
        <v>-2.203349327583183</v>
      </c>
      <c r="AW115" s="4">
        <f t="shared" si="358"/>
        <v>-2.9522275731153513E-2</v>
      </c>
      <c r="AY115" s="2">
        <f t="shared" si="308"/>
        <v>125.97593228978684</v>
      </c>
      <c r="AZ115" s="2">
        <f t="shared" si="359"/>
        <v>125.86008163236103</v>
      </c>
      <c r="BA115" s="2">
        <f t="shared" si="360"/>
        <v>125.47987831758968</v>
      </c>
      <c r="BB115" s="2">
        <f t="shared" si="361"/>
        <v>125.8788790759278</v>
      </c>
      <c r="BC115" s="2">
        <f t="shared" si="362"/>
        <v>125.40043989638839</v>
      </c>
      <c r="BD115" s="2">
        <f t="shared" si="363"/>
        <v>124.01075311982464</v>
      </c>
      <c r="BE115" s="2">
        <f t="shared" si="364"/>
        <v>125.49363094713198</v>
      </c>
      <c r="BF115" s="2">
        <f t="shared" si="365"/>
        <v>124.19297175750704</v>
      </c>
      <c r="BG115" s="2">
        <f t="shared" si="366"/>
        <v>126.30292442213965</v>
      </c>
      <c r="BH115" s="2">
        <f t="shared" si="367"/>
        <v>126.94929021934119</v>
      </c>
      <c r="BI115" s="2">
        <f t="shared" si="368"/>
        <v>127.32995333102799</v>
      </c>
      <c r="BJ115" s="2">
        <f t="shared" si="369"/>
        <v>126.51127728889645</v>
      </c>
      <c r="BK115" s="2">
        <f t="shared" si="370"/>
        <v>127.84609266508872</v>
      </c>
      <c r="BL115" s="2">
        <f t="shared" si="371"/>
        <v>128.68141913828262</v>
      </c>
      <c r="BM115" s="2">
        <f t="shared" si="372"/>
        <v>133.77905959615526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122.033</v>
      </c>
      <c r="CF115" s="2">
        <f t="shared" si="310"/>
        <v>125.70699999999999</v>
      </c>
      <c r="CG115" s="2">
        <f t="shared" si="311"/>
        <v>124.96599999999999</v>
      </c>
      <c r="CH115" s="2">
        <f t="shared" si="312"/>
        <v>123.172</v>
      </c>
      <c r="CI115" s="2">
        <f t="shared" si="313"/>
        <v>123.879</v>
      </c>
      <c r="CJ115" s="2">
        <f t="shared" si="314"/>
        <v>122.29300000000001</v>
      </c>
      <c r="CK115" s="2">
        <f t="shared" si="315"/>
        <v>123.667</v>
      </c>
      <c r="CL115" s="2">
        <f t="shared" si="316"/>
        <v>124.474</v>
      </c>
      <c r="CM115" s="2">
        <f t="shared" si="317"/>
        <v>123.544</v>
      </c>
      <c r="CN115" s="2">
        <f t="shared" si="318"/>
        <v>124.768</v>
      </c>
      <c r="CO115" s="2">
        <f t="shared" si="319"/>
        <v>126.164</v>
      </c>
      <c r="CP115" s="2">
        <f t="shared" si="320"/>
        <v>125.164</v>
      </c>
      <c r="CQ115" s="2">
        <f t="shared" si="321"/>
        <v>125.782</v>
      </c>
      <c r="CR115" s="2">
        <f t="shared" si="322"/>
        <v>126.509</v>
      </c>
      <c r="CS115" s="2">
        <f t="shared" si="323"/>
        <v>133.75</v>
      </c>
      <c r="CU115" s="2">
        <f t="shared" si="273"/>
        <v>122.033</v>
      </c>
      <c r="CV115" s="2">
        <f t="shared" si="274"/>
        <v>125.70699999999999</v>
      </c>
      <c r="CW115" s="2">
        <f t="shared" si="275"/>
        <v>124.96599999999999</v>
      </c>
      <c r="CX115" s="2">
        <f t="shared" si="276"/>
        <v>123.172</v>
      </c>
      <c r="CY115" s="2">
        <f t="shared" si="277"/>
        <v>123.879</v>
      </c>
      <c r="CZ115" s="2">
        <f t="shared" si="278"/>
        <v>122.29300000000001</v>
      </c>
      <c r="DA115" s="2">
        <f t="shared" si="279"/>
        <v>123.667</v>
      </c>
      <c r="DB115" s="2">
        <f t="shared" si="280"/>
        <v>124.474</v>
      </c>
      <c r="DC115" s="2">
        <f t="shared" si="281"/>
        <v>123.544</v>
      </c>
      <c r="DD115" s="2">
        <f t="shared" si="282"/>
        <v>124.768</v>
      </c>
      <c r="DE115" s="2">
        <f t="shared" si="283"/>
        <v>126.164</v>
      </c>
      <c r="DF115" s="2">
        <f t="shared" si="284"/>
        <v>125.164</v>
      </c>
      <c r="DG115" s="2">
        <f t="shared" si="285"/>
        <v>125.782</v>
      </c>
      <c r="DH115" s="2">
        <f t="shared" si="286"/>
        <v>126.509</v>
      </c>
      <c r="DI115" s="2">
        <f t="shared" si="287"/>
        <v>133.75</v>
      </c>
      <c r="DK115" s="2">
        <f t="shared" si="288"/>
        <v>144.77484390243902</v>
      </c>
      <c r="DL115" s="2">
        <f t="shared" si="373"/>
        <v>148.48546829268292</v>
      </c>
      <c r="DM115" s="2">
        <f t="shared" si="373"/>
        <v>146.21234076655054</v>
      </c>
      <c r="DN115" s="2">
        <f t="shared" si="373"/>
        <v>149.12640928705446</v>
      </c>
      <c r="DO115" s="2">
        <f t="shared" si="373"/>
        <v>151.94262490425649</v>
      </c>
      <c r="DP115" s="2">
        <f t="shared" si="373"/>
        <v>146.87727738264581</v>
      </c>
      <c r="DQ115" s="2">
        <f t="shared" si="373"/>
        <v>143.71609435751535</v>
      </c>
      <c r="DR115" s="2">
        <f t="shared" si="373"/>
        <v>140.11045434173673</v>
      </c>
      <c r="DS115" s="2">
        <f t="shared" si="373"/>
        <v>145.56517447447447</v>
      </c>
      <c r="DT115" s="2">
        <f t="shared" si="373"/>
        <v>142.75336178283547</v>
      </c>
      <c r="DU115" s="2">
        <f t="shared" si="373"/>
        <v>147.74809521575986</v>
      </c>
      <c r="DV115" s="2">
        <f t="shared" si="373"/>
        <v>151.70357112375538</v>
      </c>
      <c r="DW115" s="2">
        <f t="shared" si="373"/>
        <v>149.51519266409264</v>
      </c>
      <c r="DX115" s="2">
        <f t="shared" si="373"/>
        <v>144.88428375668451</v>
      </c>
      <c r="DY115" s="2">
        <f t="shared" si="373"/>
        <v>141.59354838709677</v>
      </c>
      <c r="EA115" s="2">
        <f t="shared" si="228"/>
        <v>125.72182130398309</v>
      </c>
      <c r="EB115" s="2">
        <f t="shared" si="290"/>
        <v>125.57524303748674</v>
      </c>
      <c r="EC115" s="2">
        <f t="shared" si="291"/>
        <v>125.21665934500841</v>
      </c>
      <c r="ED115" s="2">
        <f t="shared" si="292"/>
        <v>125.55562788642791</v>
      </c>
      <c r="EE115" s="2">
        <f t="shared" si="293"/>
        <v>125.03319349416844</v>
      </c>
      <c r="EF115" s="2">
        <f t="shared" si="294"/>
        <v>123.66426831374297</v>
      </c>
      <c r="EG115" s="2">
        <f t="shared" si="295"/>
        <v>125.21504849996958</v>
      </c>
      <c r="EH115" s="2">
        <f t="shared" si="296"/>
        <v>123.95700404290963</v>
      </c>
      <c r="EI115" s="2">
        <f t="shared" si="297"/>
        <v>126.00926918167323</v>
      </c>
      <c r="EJ115" s="2">
        <f t="shared" si="298"/>
        <v>126.71686158269441</v>
      </c>
      <c r="EK115" s="2">
        <f t="shared" si="299"/>
        <v>127.08721994628456</v>
      </c>
      <c r="EL115" s="2">
        <f t="shared" si="300"/>
        <v>126.14421964176343</v>
      </c>
      <c r="EM115" s="2">
        <f t="shared" si="301"/>
        <v>127.53344662166199</v>
      </c>
      <c r="EN115" s="2">
        <f t="shared" si="302"/>
        <v>128.40769250276352</v>
      </c>
      <c r="EO115" s="2">
        <f t="shared" si="303"/>
        <v>133.62879198971504</v>
      </c>
      <c r="EQ115" s="2">
        <f t="shared" si="304"/>
        <v>125.87376231751828</v>
      </c>
      <c r="ER115" s="2">
        <f t="shared" si="374"/>
        <v>125.26088585129483</v>
      </c>
      <c r="ES115" s="2">
        <f t="shared" si="374"/>
        <v>125.23204149223854</v>
      </c>
      <c r="ET115" s="2">
        <f t="shared" si="374"/>
        <v>125.62001299086737</v>
      </c>
      <c r="EU115" s="2">
        <f t="shared" si="374"/>
        <v>125.00714351045188</v>
      </c>
      <c r="EV115" s="2">
        <f t="shared" si="374"/>
        <v>123.65456159424133</v>
      </c>
      <c r="EW115" s="2">
        <f t="shared" si="374"/>
        <v>125.24923301110226</v>
      </c>
      <c r="EX115" s="2">
        <f t="shared" si="374"/>
        <v>124.06944830343606</v>
      </c>
      <c r="EY115" s="2">
        <f t="shared" si="374"/>
        <v>125.96610902462805</v>
      </c>
      <c r="EZ115" s="2">
        <f t="shared" si="374"/>
        <v>126.68805055580411</v>
      </c>
      <c r="FA115" s="2">
        <f t="shared" si="374"/>
        <v>127.20833093284209</v>
      </c>
      <c r="FB115" s="2">
        <f t="shared" si="374"/>
        <v>126.09707462827724</v>
      </c>
      <c r="FC115" s="2">
        <f t="shared" si="374"/>
        <v>127.56566487443041</v>
      </c>
      <c r="FD115" s="2">
        <f t="shared" si="374"/>
        <v>128.40766766324592</v>
      </c>
      <c r="FE115" s="2">
        <f t="shared" si="374"/>
        <v>135.06464833666149</v>
      </c>
      <c r="FG115" s="2">
        <f t="shared" si="306"/>
        <v>0.98672601449804731</v>
      </c>
      <c r="FH115" s="2">
        <f t="shared" si="375"/>
        <v>0.9874175802176528</v>
      </c>
      <c r="FI115" s="2">
        <f t="shared" si="375"/>
        <v>0.98747150368020742</v>
      </c>
      <c r="FJ115" s="2">
        <f t="shared" si="375"/>
        <v>0.98631187013139276</v>
      </c>
      <c r="FK115" s="2">
        <f t="shared" si="375"/>
        <v>0.98634369125497601</v>
      </c>
      <c r="FL115" s="2">
        <f t="shared" si="375"/>
        <v>0.98507020209749185</v>
      </c>
      <c r="FM115" s="2">
        <f t="shared" si="375"/>
        <v>0.98496003700301493</v>
      </c>
      <c r="FN115" s="2">
        <f t="shared" si="375"/>
        <v>0.98546890583605717</v>
      </c>
      <c r="FO115" s="2">
        <f t="shared" si="375"/>
        <v>0.98495866901792872</v>
      </c>
      <c r="FP115" s="2">
        <f t="shared" si="375"/>
        <v>0.98548630581122532</v>
      </c>
      <c r="FQ115" s="2">
        <f t="shared" si="375"/>
        <v>0.98832420786659292</v>
      </c>
      <c r="FR115" s="2">
        <f t="shared" si="375"/>
        <v>0.98562033926416803</v>
      </c>
      <c r="FS115" s="2">
        <f t="shared" si="375"/>
        <v>0.9857909333067737</v>
      </c>
      <c r="FT115" s="2">
        <f t="shared" si="375"/>
        <v>0.98338692705004194</v>
      </c>
      <c r="FU115" s="2">
        <f t="shared" si="375"/>
        <v>0.98225010957732084</v>
      </c>
      <c r="FW115" s="2">
        <f t="shared" si="324"/>
        <v>7.9072795127497694E-3</v>
      </c>
      <c r="FX115" s="2">
        <f t="shared" si="376"/>
        <v>1.0903127859828362E-2</v>
      </c>
      <c r="FY115" s="2">
        <f t="shared" si="377"/>
        <v>1.1354406983879626E-2</v>
      </c>
      <c r="FZ115" s="2">
        <f t="shared" si="378"/>
        <v>9.4940062437444128E-3</v>
      </c>
      <c r="GA115" s="2">
        <f t="shared" si="379"/>
        <v>9.1017818613371576E-3</v>
      </c>
      <c r="GB115" s="2">
        <f t="shared" si="380"/>
        <v>8.3167156640323037E-3</v>
      </c>
      <c r="GC115" s="2">
        <f t="shared" si="381"/>
        <v>9.5774971919940048E-3</v>
      </c>
      <c r="GD115" s="2">
        <f t="shared" si="382"/>
        <v>1.1031307660923797E-2</v>
      </c>
      <c r="GE115" s="2">
        <f t="shared" si="383"/>
        <v>1.1390220293722166E-2</v>
      </c>
      <c r="GF115" s="2">
        <f t="shared" si="384"/>
        <v>1.1114602665729917E-2</v>
      </c>
      <c r="GG115" s="2">
        <f t="shared" si="385"/>
        <v>1.239606616590962E-2</v>
      </c>
      <c r="GH115" s="2">
        <f t="shared" si="386"/>
        <v>1.0121023849947767E-2</v>
      </c>
      <c r="GI115" s="2">
        <f t="shared" si="387"/>
        <v>9.4961039158761463E-3</v>
      </c>
      <c r="GJ115" s="2">
        <f t="shared" si="388"/>
        <v>7.1236860365634777E-3</v>
      </c>
      <c r="GK115" s="2">
        <f t="shared" si="389"/>
        <v>6.1942499765268669E-3</v>
      </c>
      <c r="GM115" s="86">
        <f t="shared" si="325"/>
        <v>2.5462347432352117E-26</v>
      </c>
      <c r="GN115" s="86">
        <f t="shared" si="390"/>
        <v>1.0509107871697074E-29</v>
      </c>
      <c r="GO115" s="86">
        <f t="shared" si="391"/>
        <v>1.4951119066019626E-31</v>
      </c>
      <c r="GP115" s="86">
        <f t="shared" si="392"/>
        <v>5.2534441583299113E-45</v>
      </c>
      <c r="GQ115" s="86">
        <f t="shared" si="393"/>
        <v>5.3936291568763785E-49</v>
      </c>
      <c r="GR115" s="86">
        <f t="shared" si="394"/>
        <v>9.7724858570308537E-40</v>
      </c>
      <c r="GS115" s="86">
        <f t="shared" si="395"/>
        <v>1.3915690598324744E-40</v>
      </c>
      <c r="GT115" s="86">
        <f t="shared" si="396"/>
        <v>7.139065334102945E-51</v>
      </c>
      <c r="GU115" s="86">
        <f t="shared" si="397"/>
        <v>5.5504964353451749E-27</v>
      </c>
      <c r="GV115" s="86">
        <f t="shared" si="398"/>
        <v>2.6631296048546503E-52</v>
      </c>
      <c r="GW115" s="86">
        <f t="shared" si="399"/>
        <v>1.4859433989010025E-73</v>
      </c>
      <c r="GX115" s="86">
        <f t="shared" si="400"/>
        <v>9.2178889139171168E-43</v>
      </c>
      <c r="GY115" s="86">
        <f t="shared" si="401"/>
        <v>6.4769779509154679E-31</v>
      </c>
      <c r="GZ115" s="86">
        <f t="shared" si="402"/>
        <v>5.2909228803955309E-29</v>
      </c>
      <c r="HA115" s="86">
        <f t="shared" si="403"/>
        <v>3.5193557764010133E-33</v>
      </c>
      <c r="HC115" s="86">
        <f t="shared" si="326"/>
        <v>2.6184069655717595E-3</v>
      </c>
      <c r="HD115" s="86">
        <f t="shared" si="404"/>
        <v>6.1294876002528564E-4</v>
      </c>
      <c r="HE115" s="86">
        <f t="shared" si="405"/>
        <v>1.3300002907236304E-5</v>
      </c>
      <c r="HF115" s="86">
        <f t="shared" si="406"/>
        <v>5.0139347741570686E-7</v>
      </c>
      <c r="HG115" s="86">
        <f t="shared" si="407"/>
        <v>5.3611727548638745E-5</v>
      </c>
      <c r="HH115" s="86">
        <f t="shared" si="408"/>
        <v>2.1023928473204734E-5</v>
      </c>
      <c r="HI115" s="86">
        <f t="shared" si="409"/>
        <v>6.1885279205174302E-5</v>
      </c>
      <c r="HJ115" s="86">
        <f t="shared" si="410"/>
        <v>1.4757890216301323E-7</v>
      </c>
      <c r="HK115" s="86">
        <f t="shared" si="411"/>
        <v>1.7518360527487718E-4</v>
      </c>
      <c r="HL115" s="86">
        <f t="shared" si="412"/>
        <v>2.8331635861488674E-6</v>
      </c>
      <c r="HM115" s="86">
        <f t="shared" si="413"/>
        <v>2.8714586319553514E-10</v>
      </c>
      <c r="HN115" s="86">
        <f t="shared" si="414"/>
        <v>6.9441572845614761E-6</v>
      </c>
      <c r="HO115" s="86">
        <f t="shared" si="415"/>
        <v>8.9409413735695535E-5</v>
      </c>
      <c r="HP115" s="86">
        <f t="shared" si="416"/>
        <v>3.5812684089175733E-3</v>
      </c>
      <c r="HQ115" s="86">
        <f t="shared" si="417"/>
        <v>2.6673198337627219E-5</v>
      </c>
      <c r="HS115" s="86">
        <f t="shared" si="327"/>
        <v>8.602727727117218E-10</v>
      </c>
      <c r="HT115" s="86">
        <f t="shared" si="418"/>
        <v>2.8998097549932565E-8</v>
      </c>
      <c r="HU115" s="86">
        <f t="shared" si="419"/>
        <v>4.9846719929681179E-9</v>
      </c>
      <c r="HV115" s="86">
        <f t="shared" si="420"/>
        <v>1.6642443798577432E-11</v>
      </c>
      <c r="HW115" s="86">
        <f t="shared" si="421"/>
        <v>1.0385376120746022E-9</v>
      </c>
      <c r="HX115" s="86">
        <f t="shared" si="422"/>
        <v>2.6262403231305803E-11</v>
      </c>
      <c r="HY115" s="86">
        <f t="shared" si="423"/>
        <v>1.6074735872783964E-11</v>
      </c>
      <c r="HZ115" s="86">
        <f t="shared" si="424"/>
        <v>1.1046305384225953E-10</v>
      </c>
      <c r="IA115" s="86">
        <f t="shared" si="425"/>
        <v>3.2695976620817511E-11</v>
      </c>
      <c r="IB115" s="86">
        <f t="shared" si="426"/>
        <v>1.0117959121843224E-10</v>
      </c>
      <c r="IC115" s="86">
        <f t="shared" si="427"/>
        <v>1.2722216915070319E-8</v>
      </c>
      <c r="ID115" s="86">
        <f t="shared" si="428"/>
        <v>5.333680685762597E-10</v>
      </c>
      <c r="IE115" s="86">
        <f t="shared" si="429"/>
        <v>9.6265049752431272E-11</v>
      </c>
      <c r="IF115" s="86">
        <f t="shared" si="430"/>
        <v>1.4763954867904995E-6</v>
      </c>
      <c r="IG115" s="86">
        <f t="shared" si="431"/>
        <v>3.9728606074471759E-7</v>
      </c>
      <c r="II115" s="86">
        <f t="shared" si="328"/>
        <v>4.6795084869712692E-80</v>
      </c>
      <c r="IJ115" s="86">
        <f t="shared" si="329"/>
        <v>4.4349158945183757E-70</v>
      </c>
      <c r="IK115" s="86">
        <f t="shared" si="330"/>
        <v>2.4463440846937787E-78</v>
      </c>
      <c r="IL115" s="86">
        <f t="shared" si="331"/>
        <v>6.4046922245086737E-96</v>
      </c>
      <c r="IM115" s="86">
        <f t="shared" si="332"/>
        <v>1.2402401167247631E-82</v>
      </c>
      <c r="IN115" s="86">
        <f t="shared" si="333"/>
        <v>3.9853875125205192E-97</v>
      </c>
      <c r="IO115" s="86">
        <f t="shared" si="334"/>
        <v>5.2705598033842281E-99</v>
      </c>
      <c r="IP115" s="86">
        <f t="shared" si="335"/>
        <v>8.9919156229678613E-94</v>
      </c>
      <c r="IQ115" s="86">
        <f t="shared" si="336"/>
        <v>8.2691251414396819E-100</v>
      </c>
      <c r="IR115" s="86">
        <f t="shared" si="337"/>
        <v>3.2101069537015672E-96</v>
      </c>
      <c r="IS115" s="86">
        <f t="shared" si="338"/>
        <v>2.9281084404234644E-76</v>
      </c>
      <c r="IT115" s="86">
        <f t="shared" si="339"/>
        <v>1.7238028585373878E-87</v>
      </c>
      <c r="IU115" s="86">
        <f t="shared" si="340"/>
        <v>6.7437452068069601E-96</v>
      </c>
      <c r="IV115" s="86">
        <f t="shared" si="341"/>
        <v>2.0284879770473149E-57</v>
      </c>
      <c r="IW115" s="86">
        <f t="shared" si="342"/>
        <v>1.4467065567048256E-43</v>
      </c>
      <c r="IY115" s="86">
        <f t="shared" si="343"/>
        <v>2.6184078258445322E-3</v>
      </c>
      <c r="IZ115" s="86">
        <f t="shared" si="344"/>
        <v>6.1297775812283557E-4</v>
      </c>
      <c r="JA115" s="86">
        <f t="shared" si="345"/>
        <v>1.3304987579229271E-5</v>
      </c>
      <c r="JB115" s="86">
        <f t="shared" si="346"/>
        <v>5.0141011985950545E-7</v>
      </c>
      <c r="JC115" s="86">
        <f t="shared" si="347"/>
        <v>5.361276608625082E-5</v>
      </c>
      <c r="JD115" s="86">
        <f t="shared" si="348"/>
        <v>2.1023954735607967E-5</v>
      </c>
      <c r="JE115" s="86">
        <f t="shared" si="349"/>
        <v>6.1885295279910177E-5</v>
      </c>
      <c r="JF115" s="86">
        <f t="shared" si="350"/>
        <v>1.4768936521685549E-7</v>
      </c>
      <c r="JG115" s="86">
        <f t="shared" si="351"/>
        <v>1.751836379708538E-4</v>
      </c>
      <c r="JH115" s="86">
        <f t="shared" si="352"/>
        <v>2.8332647657400857E-6</v>
      </c>
      <c r="JI115" s="86">
        <f t="shared" si="353"/>
        <v>1.3009362778265853E-8</v>
      </c>
      <c r="JJ115" s="86">
        <f t="shared" si="354"/>
        <v>6.9446906526300521E-6</v>
      </c>
      <c r="JK115" s="86">
        <f t="shared" si="355"/>
        <v>8.9409510000745286E-5</v>
      </c>
      <c r="JL115" s="86">
        <f t="shared" si="356"/>
        <v>3.582744804404364E-3</v>
      </c>
      <c r="JM115" s="86">
        <f t="shared" si="357"/>
        <v>2.7070484398371939E-5</v>
      </c>
    </row>
    <row r="116" spans="2:273" x14ac:dyDescent="0.25">
      <c r="B116" s="2">
        <v>89</v>
      </c>
      <c r="C116" s="37">
        <v>125.06699999999999</v>
      </c>
      <c r="D116" s="37">
        <v>124.46599999999999</v>
      </c>
      <c r="E116" s="37">
        <v>124.276</v>
      </c>
      <c r="F116" s="37">
        <v>124.931</v>
      </c>
      <c r="G116" s="37">
        <v>124.069</v>
      </c>
      <c r="H116" s="37">
        <v>122.55200000000001</v>
      </c>
      <c r="I116" s="37">
        <v>125.526</v>
      </c>
      <c r="J116" s="37">
        <v>123.56100000000001</v>
      </c>
      <c r="K116" s="37">
        <v>125.158</v>
      </c>
      <c r="L116" s="37">
        <v>125.125</v>
      </c>
      <c r="M116" s="37">
        <v>126.218</v>
      </c>
      <c r="N116" s="37">
        <v>126.545</v>
      </c>
      <c r="O116" s="37">
        <v>127.6</v>
      </c>
      <c r="P116" s="37">
        <v>127.473</v>
      </c>
      <c r="Q116" s="37">
        <v>133.55000000000001</v>
      </c>
      <c r="S116" s="4">
        <f t="shared" si="229"/>
        <v>125.92254293444701</v>
      </c>
      <c r="T116" s="4">
        <f t="shared" si="230"/>
        <v>125.77295552857281</v>
      </c>
      <c r="U116" s="4">
        <f t="shared" si="231"/>
        <v>125.42887293008711</v>
      </c>
      <c r="V116" s="4">
        <f t="shared" si="232"/>
        <v>125.82910985471834</v>
      </c>
      <c r="W116" s="4">
        <f t="shared" si="233"/>
        <v>125.32777524596062</v>
      </c>
      <c r="X116" s="4">
        <f t="shared" si="234"/>
        <v>123.95447152936634</v>
      </c>
      <c r="Y116" s="4">
        <f t="shared" si="235"/>
        <v>125.44110498410271</v>
      </c>
      <c r="Z116" s="4">
        <f t="shared" si="236"/>
        <v>124.14389007290414</v>
      </c>
      <c r="AA116" s="4">
        <f t="shared" si="237"/>
        <v>126.22239004483103</v>
      </c>
      <c r="AB116" s="4">
        <f t="shared" si="238"/>
        <v>126.86134095229318</v>
      </c>
      <c r="AC116" s="4">
        <f t="shared" si="239"/>
        <v>127.28030631960655</v>
      </c>
      <c r="AD116" s="4">
        <f t="shared" si="240"/>
        <v>126.43066367179138</v>
      </c>
      <c r="AE116" s="4">
        <f t="shared" si="241"/>
        <v>127.77966019993312</v>
      </c>
      <c r="AF116" s="4">
        <f t="shared" si="242"/>
        <v>128.62896693470233</v>
      </c>
      <c r="AG116" s="4">
        <f t="shared" si="243"/>
        <v>133.88025498011314</v>
      </c>
      <c r="AI116" s="4">
        <f t="shared" si="244"/>
        <v>-0.85554293444701557</v>
      </c>
      <c r="AJ116" s="4">
        <f t="shared" si="245"/>
        <v>-1.3069555285728143</v>
      </c>
      <c r="AK116" s="4">
        <f t="shared" si="246"/>
        <v>-1.1528729300871134</v>
      </c>
      <c r="AL116" s="4">
        <f t="shared" si="247"/>
        <v>-0.89810985471834215</v>
      </c>
      <c r="AM116" s="4">
        <f t="shared" si="248"/>
        <v>-1.2587752459606207</v>
      </c>
      <c r="AN116" s="4">
        <f t="shared" si="249"/>
        <v>-1.4024715293663377</v>
      </c>
      <c r="AO116" s="4">
        <f t="shared" si="250"/>
        <v>8.4895015897288317E-2</v>
      </c>
      <c r="AP116" s="4">
        <f t="shared" si="251"/>
        <v>-0.58289007290413508</v>
      </c>
      <c r="AQ116" s="4">
        <f t="shared" si="252"/>
        <v>-1.0643900448310291</v>
      </c>
      <c r="AR116" s="4">
        <f t="shared" si="253"/>
        <v>-1.7363409522931761</v>
      </c>
      <c r="AS116" s="4">
        <f t="shared" si="254"/>
        <v>-1.0623063196065488</v>
      </c>
      <c r="AT116" s="4">
        <f t="shared" si="255"/>
        <v>0.11433632820862272</v>
      </c>
      <c r="AU116" s="4">
        <f t="shared" si="256"/>
        <v>-0.17966019993312443</v>
      </c>
      <c r="AV116" s="4">
        <f t="shared" si="358"/>
        <v>-1.1559669347023345</v>
      </c>
      <c r="AW116" s="4">
        <f t="shared" si="358"/>
        <v>-0.33025498011312493</v>
      </c>
      <c r="AY116" s="2">
        <f t="shared" si="308"/>
        <v>125.90451397994475</v>
      </c>
      <c r="AZ116" s="2">
        <f t="shared" si="359"/>
        <v>125.76997324408698</v>
      </c>
      <c r="BA116" s="2">
        <f t="shared" si="360"/>
        <v>125.42884982017701</v>
      </c>
      <c r="BB116" s="2">
        <f t="shared" si="361"/>
        <v>125.82910955579145</v>
      </c>
      <c r="BC116" s="2">
        <f t="shared" si="362"/>
        <v>125.32764721787895</v>
      </c>
      <c r="BD116" s="2">
        <f t="shared" si="363"/>
        <v>123.95443948208752</v>
      </c>
      <c r="BE116" s="2">
        <f t="shared" si="364"/>
        <v>125.44099046445585</v>
      </c>
      <c r="BF116" s="2">
        <f t="shared" si="365"/>
        <v>124.14388989716461</v>
      </c>
      <c r="BG116" s="2">
        <f t="shared" si="366"/>
        <v>126.22209592606757</v>
      </c>
      <c r="BH116" s="2">
        <f t="shared" si="367"/>
        <v>126.86133876560243</v>
      </c>
      <c r="BI116" s="2">
        <f t="shared" si="368"/>
        <v>127.28029675607243</v>
      </c>
      <c r="BJ116" s="2">
        <f t="shared" si="369"/>
        <v>126.43065448259938</v>
      </c>
      <c r="BK116" s="2">
        <f t="shared" si="370"/>
        <v>127.77947889904198</v>
      </c>
      <c r="BL116" s="2">
        <f t="shared" si="371"/>
        <v>128.6211892347566</v>
      </c>
      <c r="BM116" s="2">
        <f t="shared" si="372"/>
        <v>133.87960844692125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125.06699999999999</v>
      </c>
      <c r="CF116" s="2">
        <f t="shared" si="310"/>
        <v>124.46599999999999</v>
      </c>
      <c r="CG116" s="2">
        <f t="shared" si="311"/>
        <v>124.276</v>
      </c>
      <c r="CH116" s="2">
        <f t="shared" si="312"/>
        <v>124.931</v>
      </c>
      <c r="CI116" s="2">
        <f t="shared" si="313"/>
        <v>124.069</v>
      </c>
      <c r="CJ116" s="2">
        <f t="shared" si="314"/>
        <v>122.55200000000001</v>
      </c>
      <c r="CK116" s="2">
        <f t="shared" si="315"/>
        <v>125.526</v>
      </c>
      <c r="CL116" s="2">
        <f t="shared" si="316"/>
        <v>123.56100000000001</v>
      </c>
      <c r="CM116" s="2">
        <f t="shared" si="317"/>
        <v>125.158</v>
      </c>
      <c r="CN116" s="2">
        <f t="shared" si="318"/>
        <v>125.125</v>
      </c>
      <c r="CO116" s="2">
        <f t="shared" si="319"/>
        <v>126.218</v>
      </c>
      <c r="CP116" s="2">
        <f t="shared" si="320"/>
        <v>126.545</v>
      </c>
      <c r="CQ116" s="2">
        <f t="shared" si="321"/>
        <v>127.6</v>
      </c>
      <c r="CR116" s="2">
        <f t="shared" si="322"/>
        <v>127.473</v>
      </c>
      <c r="CS116" s="2">
        <f t="shared" si="323"/>
        <v>133.55000000000001</v>
      </c>
      <c r="CU116" s="2">
        <f t="shared" si="273"/>
        <v>125.06699999999999</v>
      </c>
      <c r="CV116" s="2">
        <f t="shared" si="274"/>
        <v>124.46599999999999</v>
      </c>
      <c r="CW116" s="2">
        <f t="shared" si="275"/>
        <v>124.276</v>
      </c>
      <c r="CX116" s="2">
        <f t="shared" si="276"/>
        <v>124.931</v>
      </c>
      <c r="CY116" s="2">
        <f t="shared" si="277"/>
        <v>124.069</v>
      </c>
      <c r="CZ116" s="2">
        <f t="shared" si="278"/>
        <v>122.55200000000001</v>
      </c>
      <c r="DA116" s="2">
        <f t="shared" si="279"/>
        <v>125.526</v>
      </c>
      <c r="DB116" s="2">
        <f t="shared" si="280"/>
        <v>123.56100000000001</v>
      </c>
      <c r="DC116" s="2">
        <f t="shared" si="281"/>
        <v>125.158</v>
      </c>
      <c r="DD116" s="2">
        <f t="shared" si="282"/>
        <v>125.125</v>
      </c>
      <c r="DE116" s="2">
        <f t="shared" si="283"/>
        <v>126.218</v>
      </c>
      <c r="DF116" s="2">
        <f t="shared" si="284"/>
        <v>126.545</v>
      </c>
      <c r="DG116" s="2">
        <f t="shared" si="285"/>
        <v>127.6</v>
      </c>
      <c r="DH116" s="2">
        <f t="shared" si="286"/>
        <v>127.473</v>
      </c>
      <c r="DI116" s="2">
        <f t="shared" si="287"/>
        <v>133.55000000000001</v>
      </c>
      <c r="DK116" s="2">
        <f t="shared" si="288"/>
        <v>144.94383048780486</v>
      </c>
      <c r="DL116" s="2">
        <f t="shared" si="373"/>
        <v>148.7167707317073</v>
      </c>
      <c r="DM116" s="2">
        <f t="shared" si="373"/>
        <v>146.4284203832753</v>
      </c>
      <c r="DN116" s="2">
        <f t="shared" si="373"/>
        <v>149.38703499061918</v>
      </c>
      <c r="DO116" s="2">
        <f t="shared" si="373"/>
        <v>152.24827727322466</v>
      </c>
      <c r="DP116" s="2">
        <f t="shared" si="373"/>
        <v>147.12528805120911</v>
      </c>
      <c r="DQ116" s="2">
        <f t="shared" si="373"/>
        <v>143.91150165955423</v>
      </c>
      <c r="DR116" s="2">
        <f t="shared" si="373"/>
        <v>140.25307170868348</v>
      </c>
      <c r="DS116" s="2">
        <f t="shared" si="373"/>
        <v>145.77523933933935</v>
      </c>
      <c r="DT116" s="2">
        <f t="shared" si="373"/>
        <v>142.90412660028448</v>
      </c>
      <c r="DU116" s="2">
        <f t="shared" si="373"/>
        <v>147.94356266416511</v>
      </c>
      <c r="DV116" s="2">
        <f t="shared" si="373"/>
        <v>151.9594381223329</v>
      </c>
      <c r="DW116" s="2">
        <f t="shared" si="373"/>
        <v>149.759122007722</v>
      </c>
      <c r="DX116" s="2">
        <f t="shared" si="373"/>
        <v>145.06728542780752</v>
      </c>
      <c r="DY116" s="2">
        <f t="shared" si="373"/>
        <v>141.73919354838708</v>
      </c>
      <c r="EA116" s="2">
        <f t="shared" si="228"/>
        <v>125.66967998643116</v>
      </c>
      <c r="EB116" s="2">
        <f t="shared" si="290"/>
        <v>125.50680957887634</v>
      </c>
      <c r="EC116" s="2">
        <f t="shared" si="291"/>
        <v>125.18568422875235</v>
      </c>
      <c r="ED116" s="2">
        <f t="shared" si="292"/>
        <v>125.5303118520264</v>
      </c>
      <c r="EE116" s="2">
        <f t="shared" si="293"/>
        <v>124.98796033048743</v>
      </c>
      <c r="EF116" s="2">
        <f t="shared" si="294"/>
        <v>123.63424416467049</v>
      </c>
      <c r="EG116" s="2">
        <f t="shared" si="295"/>
        <v>125.18343304250594</v>
      </c>
      <c r="EH116" s="2">
        <f t="shared" si="296"/>
        <v>123.9259944269055</v>
      </c>
      <c r="EI116" s="2">
        <f t="shared" si="297"/>
        <v>125.95027462776225</v>
      </c>
      <c r="EJ116" s="2">
        <f t="shared" si="298"/>
        <v>126.64618483023</v>
      </c>
      <c r="EK116" s="2">
        <f t="shared" si="299"/>
        <v>127.05616029826223</v>
      </c>
      <c r="EL116" s="2">
        <f t="shared" si="300"/>
        <v>126.09146447008237</v>
      </c>
      <c r="EM116" s="2">
        <f t="shared" si="301"/>
        <v>127.49022934464426</v>
      </c>
      <c r="EN116" s="2">
        <f t="shared" si="302"/>
        <v>128.36780089732753</v>
      </c>
      <c r="EO116" s="2">
        <f t="shared" si="303"/>
        <v>133.74154014212814</v>
      </c>
      <c r="EQ116" s="2">
        <f t="shared" si="304"/>
        <v>125.81141446167886</v>
      </c>
      <c r="ER116" s="2">
        <f t="shared" si="374"/>
        <v>125.21600944587421</v>
      </c>
      <c r="ES116" s="2">
        <f t="shared" si="374"/>
        <v>125.19980258586675</v>
      </c>
      <c r="ET116" s="2">
        <f t="shared" si="374"/>
        <v>125.58971844981164</v>
      </c>
      <c r="EU116" s="2">
        <f t="shared" si="374"/>
        <v>124.96382218262819</v>
      </c>
      <c r="EV116" s="2">
        <f t="shared" si="374"/>
        <v>123.62516766819901</v>
      </c>
      <c r="EW116" s="2">
        <f t="shared" si="374"/>
        <v>125.21502157215677</v>
      </c>
      <c r="EX116" s="2">
        <f t="shared" si="374"/>
        <v>124.02891992817365</v>
      </c>
      <c r="EY116" s="2">
        <f t="shared" si="374"/>
        <v>125.91058583781953</v>
      </c>
      <c r="EZ116" s="2">
        <f t="shared" si="374"/>
        <v>126.61974587878997</v>
      </c>
      <c r="FA116" s="2">
        <f t="shared" si="374"/>
        <v>127.16586185731035</v>
      </c>
      <c r="FB116" s="2">
        <f t="shared" si="374"/>
        <v>126.047909339123</v>
      </c>
      <c r="FC116" s="2">
        <f t="shared" si="374"/>
        <v>127.51999786598545</v>
      </c>
      <c r="FD116" s="2">
        <f t="shared" si="374"/>
        <v>128.36767239096253</v>
      </c>
      <c r="FE116" s="2">
        <f t="shared" si="374"/>
        <v>134.97891165193226</v>
      </c>
      <c r="FG116" s="2">
        <f t="shared" si="306"/>
        <v>0.98787982537868035</v>
      </c>
      <c r="FH116" s="2">
        <f t="shared" si="375"/>
        <v>0.98851197819404157</v>
      </c>
      <c r="FI116" s="2">
        <f t="shared" si="375"/>
        <v>0.9885612658166657</v>
      </c>
      <c r="FJ116" s="2">
        <f t="shared" si="375"/>
        <v>0.98750122357477688</v>
      </c>
      <c r="FK116" s="2">
        <f t="shared" si="375"/>
        <v>0.98753031473605091</v>
      </c>
      <c r="FL116" s="2">
        <f t="shared" si="375"/>
        <v>0.98636595197472743</v>
      </c>
      <c r="FM116" s="2">
        <f t="shared" si="375"/>
        <v>0.98626521474407292</v>
      </c>
      <c r="FN116" s="2">
        <f t="shared" si="375"/>
        <v>0.98673051853737992</v>
      </c>
      <c r="FO116" s="2">
        <f t="shared" si="375"/>
        <v>0.98626396381805137</v>
      </c>
      <c r="FP116" s="2">
        <f t="shared" si="375"/>
        <v>0.98674642813635405</v>
      </c>
      <c r="FQ116" s="2">
        <f t="shared" si="375"/>
        <v>0.98934060015485581</v>
      </c>
      <c r="FR116" s="2">
        <f t="shared" si="375"/>
        <v>0.98686897946274488</v>
      </c>
      <c r="FS116" s="2">
        <f t="shared" si="375"/>
        <v>0.98702495518864342</v>
      </c>
      <c r="FT116" s="2">
        <f t="shared" si="375"/>
        <v>0.98482651724751613</v>
      </c>
      <c r="FU116" s="2">
        <f t="shared" si="375"/>
        <v>0.9837865854593858</v>
      </c>
      <c r="FW116" s="2">
        <f t="shared" si="324"/>
        <v>8.6635503267139397E-3</v>
      </c>
      <c r="FX116" s="2">
        <f t="shared" si="376"/>
        <v>1.1942479505384084E-2</v>
      </c>
      <c r="FY116" s="2">
        <f t="shared" si="377"/>
        <v>1.2436236379189756E-2</v>
      </c>
      <c r="FZ116" s="2">
        <f t="shared" si="378"/>
        <v>1.0400444401452696E-2</v>
      </c>
      <c r="GA116" s="2">
        <f t="shared" si="379"/>
        <v>9.9711494563912307E-3</v>
      </c>
      <c r="GB116" s="2">
        <f t="shared" si="380"/>
        <v>9.1117862583571709E-3</v>
      </c>
      <c r="GC116" s="2">
        <f t="shared" si="381"/>
        <v>1.0491822194743951E-2</v>
      </c>
      <c r="GD116" s="2">
        <f t="shared" si="382"/>
        <v>1.2082728910399803E-2</v>
      </c>
      <c r="GE116" s="2">
        <f t="shared" si="383"/>
        <v>1.2475418864892587E-2</v>
      </c>
      <c r="GF116" s="2">
        <f t="shared" si="384"/>
        <v>1.2173865241353299E-2</v>
      </c>
      <c r="GG116" s="2">
        <f t="shared" si="385"/>
        <v>1.3575780313005062E-2</v>
      </c>
      <c r="GH116" s="2">
        <f t="shared" si="386"/>
        <v>1.1086656318480884E-2</v>
      </c>
      <c r="GI116" s="2">
        <f t="shared" si="387"/>
        <v>1.0402740244993743E-2</v>
      </c>
      <c r="GJ116" s="2">
        <f t="shared" si="388"/>
        <v>7.8056017783153537E-3</v>
      </c>
      <c r="GK116" s="2">
        <f t="shared" si="389"/>
        <v>6.7878035809883636E-3</v>
      </c>
      <c r="GM116" s="86">
        <f t="shared" si="325"/>
        <v>3.9993136946592237E-28</v>
      </c>
      <c r="GN116" s="86">
        <f t="shared" si="390"/>
        <v>9.6317481140023191E-32</v>
      </c>
      <c r="GO116" s="86">
        <f t="shared" si="391"/>
        <v>1.0358409743683304E-33</v>
      </c>
      <c r="GP116" s="86">
        <f t="shared" si="392"/>
        <v>3.8113174209541516E-48</v>
      </c>
      <c r="GQ116" s="86">
        <f t="shared" si="393"/>
        <v>2.5970328939151652E-52</v>
      </c>
      <c r="GR116" s="86">
        <f t="shared" si="394"/>
        <v>1.8987812947468043E-42</v>
      </c>
      <c r="GS116" s="86">
        <f t="shared" si="395"/>
        <v>2.4925295331388208E-43</v>
      </c>
      <c r="GT116" s="86">
        <f t="shared" si="396"/>
        <v>2.8118490308946863E-54</v>
      </c>
      <c r="GU116" s="86">
        <f t="shared" si="397"/>
        <v>9.2427381494564346E-29</v>
      </c>
      <c r="GV116" s="86">
        <f t="shared" si="398"/>
        <v>6.9262976373142707E-56</v>
      </c>
      <c r="GW116" s="86">
        <f t="shared" si="399"/>
        <v>1.4540034959847308E-78</v>
      </c>
      <c r="GX116" s="86">
        <f t="shared" si="400"/>
        <v>1.1123903004139237E-45</v>
      </c>
      <c r="GY116" s="86">
        <f t="shared" si="401"/>
        <v>6.4273138877256989E-33</v>
      </c>
      <c r="GZ116" s="86">
        <f t="shared" si="402"/>
        <v>6.6583981763360222E-31</v>
      </c>
      <c r="HA116" s="86">
        <f t="shared" si="403"/>
        <v>2.29264074019819E-35</v>
      </c>
      <c r="HC116" s="86">
        <f t="shared" si="326"/>
        <v>6.2796404286490917E-4</v>
      </c>
      <c r="HD116" s="86">
        <f t="shared" si="404"/>
        <v>1.1448329963853831E-4</v>
      </c>
      <c r="HE116" s="86">
        <f t="shared" si="405"/>
        <v>1.0084272720949702E-6</v>
      </c>
      <c r="HF116" s="86">
        <f t="shared" si="406"/>
        <v>1.5772561976988038E-8</v>
      </c>
      <c r="HG116" s="86">
        <f t="shared" si="407"/>
        <v>6.1533149263798682E-6</v>
      </c>
      <c r="HH116" s="86">
        <f t="shared" si="408"/>
        <v>1.7664123537967888E-6</v>
      </c>
      <c r="HI116" s="86">
        <f t="shared" si="409"/>
        <v>7.7466372386119401E-6</v>
      </c>
      <c r="HJ116" s="86">
        <f t="shared" si="410"/>
        <v>6.1002399031133676E-9</v>
      </c>
      <c r="HK116" s="86">
        <f t="shared" si="411"/>
        <v>3.3575982592167248E-5</v>
      </c>
      <c r="HL116" s="86">
        <f t="shared" si="412"/>
        <v>2.105651634044321E-7</v>
      </c>
      <c r="HM116" s="86">
        <f t="shared" si="413"/>
        <v>3.6806178864887028E-12</v>
      </c>
      <c r="HN116" s="86">
        <f t="shared" si="414"/>
        <v>5.2808671621349599E-7</v>
      </c>
      <c r="HO116" s="86">
        <f t="shared" si="415"/>
        <v>1.3793452200977125E-5</v>
      </c>
      <c r="HP116" s="86">
        <f t="shared" si="416"/>
        <v>1.2422531863539249E-3</v>
      </c>
      <c r="HQ116" s="86">
        <f t="shared" si="417"/>
        <v>2.7566360485252124E-6</v>
      </c>
      <c r="HS116" s="86">
        <f t="shared" si="327"/>
        <v>3.514706999773999E-9</v>
      </c>
      <c r="HT116" s="86">
        <f t="shared" si="418"/>
        <v>1.0418609744712402E-7</v>
      </c>
      <c r="HU116" s="86">
        <f t="shared" si="419"/>
        <v>2.0953689001726062E-8</v>
      </c>
      <c r="HV116" s="86">
        <f t="shared" si="420"/>
        <v>9.6081627154963416E-11</v>
      </c>
      <c r="HW116" s="86">
        <f t="shared" si="421"/>
        <v>4.4966105833339547E-9</v>
      </c>
      <c r="HX116" s="86">
        <f t="shared" si="422"/>
        <v>1.4365281812480116E-10</v>
      </c>
      <c r="HY116" s="86">
        <f t="shared" si="423"/>
        <v>9.5882027138222627E-11</v>
      </c>
      <c r="HZ116" s="86">
        <f t="shared" si="424"/>
        <v>6.1553171299202747E-10</v>
      </c>
      <c r="IA116" s="86">
        <f t="shared" si="425"/>
        <v>2.0463234035524419E-10</v>
      </c>
      <c r="IB116" s="86">
        <f t="shared" si="426"/>
        <v>5.8019642868740555E-10</v>
      </c>
      <c r="IC116" s="86">
        <f t="shared" si="427"/>
        <v>5.1961107567631707E-8</v>
      </c>
      <c r="ID116" s="86">
        <f t="shared" si="428"/>
        <v>2.5600682922701693E-9</v>
      </c>
      <c r="IE116" s="86">
        <f t="shared" si="429"/>
        <v>5.2012636644044186E-10</v>
      </c>
      <c r="IF116" s="86">
        <f t="shared" si="430"/>
        <v>3.4470838270273565E-6</v>
      </c>
      <c r="IG116" s="86">
        <f t="shared" si="431"/>
        <v>9.774011667363206E-7</v>
      </c>
      <c r="II116" s="86">
        <f t="shared" si="328"/>
        <v>4.1871111967128139E-77</v>
      </c>
      <c r="IJ116" s="86">
        <f t="shared" si="329"/>
        <v>2.549337065947441E-67</v>
      </c>
      <c r="IK116" s="86">
        <f t="shared" si="330"/>
        <v>3.2299496091244796E-75</v>
      </c>
      <c r="IL116" s="86">
        <f t="shared" si="331"/>
        <v>3.127395012379E-92</v>
      </c>
      <c r="IM116" s="86">
        <f t="shared" si="332"/>
        <v>1.7122773146216057E-79</v>
      </c>
      <c r="IN116" s="86">
        <f t="shared" si="333"/>
        <v>1.7100446393354845E-93</v>
      </c>
      <c r="IO116" s="86">
        <f t="shared" si="334"/>
        <v>3.4554504727813128E-95</v>
      </c>
      <c r="IP116" s="86">
        <f t="shared" si="335"/>
        <v>4.772897266876658E-90</v>
      </c>
      <c r="IQ116" s="86">
        <f t="shared" si="336"/>
        <v>8.2246785028549145E-96</v>
      </c>
      <c r="IR116" s="86">
        <f t="shared" si="337"/>
        <v>2.1720943957909861E-92</v>
      </c>
      <c r="IS116" s="86">
        <f t="shared" si="338"/>
        <v>3.6613627066075448E-73</v>
      </c>
      <c r="IT116" s="86">
        <f t="shared" si="339"/>
        <v>4.3853754545691117E-84</v>
      </c>
      <c r="IU116" s="86">
        <f t="shared" si="340"/>
        <v>3.2876359610894507E-92</v>
      </c>
      <c r="IV116" s="86">
        <f t="shared" si="341"/>
        <v>2.3046681456017799E-55</v>
      </c>
      <c r="IW116" s="86">
        <f t="shared" si="342"/>
        <v>4.6087022357695765E-42</v>
      </c>
      <c r="IY116" s="86">
        <f t="shared" si="343"/>
        <v>6.2796755757190889E-4</v>
      </c>
      <c r="IZ116" s="86">
        <f t="shared" si="344"/>
        <v>1.1458748573598544E-4</v>
      </c>
      <c r="JA116" s="86">
        <f t="shared" si="345"/>
        <v>1.0293809610966961E-6</v>
      </c>
      <c r="JB116" s="86">
        <f t="shared" si="346"/>
        <v>1.5868643604143001E-8</v>
      </c>
      <c r="JC116" s="86">
        <f t="shared" si="347"/>
        <v>6.1578115369632019E-6</v>
      </c>
      <c r="JD116" s="86">
        <f t="shared" si="348"/>
        <v>1.7665560066149135E-6</v>
      </c>
      <c r="JE116" s="86">
        <f t="shared" si="349"/>
        <v>7.7467331206390776E-6</v>
      </c>
      <c r="JF116" s="86">
        <f t="shared" si="350"/>
        <v>6.7157716161053955E-9</v>
      </c>
      <c r="JG116" s="86">
        <f t="shared" si="351"/>
        <v>3.3576187224507604E-5</v>
      </c>
      <c r="JH116" s="86">
        <f t="shared" si="352"/>
        <v>2.1114535983311951E-7</v>
      </c>
      <c r="JI116" s="86">
        <f t="shared" si="353"/>
        <v>5.1964788185518196E-8</v>
      </c>
      <c r="JJ116" s="86">
        <f t="shared" si="354"/>
        <v>5.3064678450576616E-7</v>
      </c>
      <c r="JK116" s="86">
        <f t="shared" si="355"/>
        <v>1.3793972327343566E-5</v>
      </c>
      <c r="JL116" s="86">
        <f t="shared" si="356"/>
        <v>1.2457002701809522E-3</v>
      </c>
      <c r="JM116" s="86">
        <f t="shared" si="357"/>
        <v>3.734037215261533E-6</v>
      </c>
    </row>
    <row r="117" spans="2:273" x14ac:dyDescent="0.25">
      <c r="B117" s="2">
        <v>90</v>
      </c>
      <c r="C117" s="37">
        <v>124.533</v>
      </c>
      <c r="D117" s="37">
        <v>123.828</v>
      </c>
      <c r="E117" s="37">
        <v>125.517</v>
      </c>
      <c r="F117" s="37">
        <v>125.655</v>
      </c>
      <c r="G117" s="37">
        <v>125.224</v>
      </c>
      <c r="H117" s="37">
        <v>122.44799999999999</v>
      </c>
      <c r="I117" s="37">
        <v>125.211</v>
      </c>
      <c r="J117" s="37">
        <v>120.193</v>
      </c>
      <c r="K117" s="37">
        <v>126.754</v>
      </c>
      <c r="L117" s="37">
        <v>125.071</v>
      </c>
      <c r="M117" s="37">
        <v>127.145</v>
      </c>
      <c r="N117" s="37">
        <v>124.709</v>
      </c>
      <c r="O117" s="37">
        <v>126.691</v>
      </c>
      <c r="P117" s="37">
        <v>126.545</v>
      </c>
      <c r="Q117" s="37">
        <v>132.6</v>
      </c>
      <c r="S117" s="4">
        <f t="shared" si="229"/>
        <v>125.83741379888532</v>
      </c>
      <c r="T117" s="4">
        <f t="shared" si="230"/>
        <v>125.68182330510423</v>
      </c>
      <c r="U117" s="4">
        <f t="shared" si="231"/>
        <v>125.37930274443141</v>
      </c>
      <c r="V117" s="4">
        <f t="shared" si="232"/>
        <v>125.78112164039858</v>
      </c>
      <c r="W117" s="4">
        <f t="shared" si="233"/>
        <v>125.25684839774985</v>
      </c>
      <c r="X117" s="4">
        <f t="shared" si="234"/>
        <v>123.900046543672</v>
      </c>
      <c r="Y117" s="4">
        <f t="shared" si="235"/>
        <v>125.3898831586344</v>
      </c>
      <c r="Z117" s="4">
        <f t="shared" si="236"/>
        <v>124.09614490013873</v>
      </c>
      <c r="AA117" s="4">
        <f t="shared" si="237"/>
        <v>126.14284941486727</v>
      </c>
      <c r="AB117" s="4">
        <f t="shared" si="238"/>
        <v>126.7746133695273</v>
      </c>
      <c r="AC117" s="4">
        <f t="shared" si="239"/>
        <v>127.2320486607168</v>
      </c>
      <c r="AD117" s="4">
        <f t="shared" si="240"/>
        <v>126.35207105401422</v>
      </c>
      <c r="AE117" s="4">
        <f t="shared" si="241"/>
        <v>127.71456009616291</v>
      </c>
      <c r="AF117" s="4">
        <f t="shared" si="242"/>
        <v>128.56612201169</v>
      </c>
      <c r="AG117" s="4">
        <f t="shared" si="243"/>
        <v>133.9823956515543</v>
      </c>
      <c r="AI117" s="4">
        <f t="shared" si="244"/>
        <v>-1.3044137988853208</v>
      </c>
      <c r="AJ117" s="4">
        <f t="shared" si="245"/>
        <v>-1.8538233051042283</v>
      </c>
      <c r="AK117" s="4">
        <f t="shared" si="246"/>
        <v>0.13769725556858248</v>
      </c>
      <c r="AL117" s="4">
        <f t="shared" si="247"/>
        <v>-0.12612164039857987</v>
      </c>
      <c r="AM117" s="4">
        <f t="shared" si="248"/>
        <v>-3.2848397749845049E-2</v>
      </c>
      <c r="AN117" s="4">
        <f t="shared" si="249"/>
        <v>-1.4520465436720116</v>
      </c>
      <c r="AO117" s="4">
        <f t="shared" si="250"/>
        <v>-0.17888315863440596</v>
      </c>
      <c r="AP117" s="4">
        <f t="shared" si="251"/>
        <v>-3.9031449001387273</v>
      </c>
      <c r="AQ117" s="4">
        <f t="shared" si="252"/>
        <v>0.61115058513273368</v>
      </c>
      <c r="AR117" s="4">
        <f t="shared" si="253"/>
        <v>-1.7036133695273037</v>
      </c>
      <c r="AS117" s="4">
        <f t="shared" si="254"/>
        <v>-8.7048660716803283E-2</v>
      </c>
      <c r="AT117" s="4">
        <f t="shared" si="255"/>
        <v>-1.6430710540142144</v>
      </c>
      <c r="AU117" s="4">
        <f t="shared" si="256"/>
        <v>-1.0235600961629103</v>
      </c>
      <c r="AV117" s="4">
        <f t="shared" si="358"/>
        <v>-2.0211220116899966</v>
      </c>
      <c r="AW117" s="4">
        <f t="shared" si="358"/>
        <v>-1.3823956515543045</v>
      </c>
      <c r="AY117" s="2">
        <f t="shared" si="308"/>
        <v>125.83451267643322</v>
      </c>
      <c r="AZ117" s="2">
        <f t="shared" si="359"/>
        <v>125.68144572894548</v>
      </c>
      <c r="BA117" s="2">
        <f t="shared" si="360"/>
        <v>125.37929691768025</v>
      </c>
      <c r="BB117" s="2">
        <f t="shared" si="361"/>
        <v>125.78112158468142</v>
      </c>
      <c r="BC117" s="2">
        <f t="shared" si="362"/>
        <v>125.25683737622565</v>
      </c>
      <c r="BD117" s="2">
        <f t="shared" si="363"/>
        <v>123.90004491341121</v>
      </c>
      <c r="BE117" s="2">
        <f t="shared" si="364"/>
        <v>125.38987472179463</v>
      </c>
      <c r="BF117" s="2">
        <f t="shared" si="365"/>
        <v>124.09614434244763</v>
      </c>
      <c r="BG117" s="2">
        <f t="shared" si="366"/>
        <v>126.14281601735404</v>
      </c>
      <c r="BH117" s="2">
        <f t="shared" si="367"/>
        <v>126.77461268298913</v>
      </c>
      <c r="BI117" s="2">
        <f t="shared" si="368"/>
        <v>127.23201338002376</v>
      </c>
      <c r="BJ117" s="2">
        <f t="shared" si="369"/>
        <v>126.3520679065799</v>
      </c>
      <c r="BK117" s="2">
        <f t="shared" si="370"/>
        <v>127.71454265627685</v>
      </c>
      <c r="BL117" s="2">
        <f t="shared" si="371"/>
        <v>128.56239868333921</v>
      </c>
      <c r="BM117" s="2">
        <f t="shared" si="372"/>
        <v>133.98093120147971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124.533</v>
      </c>
      <c r="CF117" s="2">
        <f t="shared" si="310"/>
        <v>123.828</v>
      </c>
      <c r="CG117" s="2">
        <f t="shared" si="311"/>
        <v>125.517</v>
      </c>
      <c r="CH117" s="2">
        <f t="shared" si="312"/>
        <v>125.655</v>
      </c>
      <c r="CI117" s="2">
        <f t="shared" si="313"/>
        <v>125.224</v>
      </c>
      <c r="CJ117" s="2">
        <f t="shared" si="314"/>
        <v>122.44799999999999</v>
      </c>
      <c r="CK117" s="2">
        <f t="shared" si="315"/>
        <v>125.211</v>
      </c>
      <c r="CL117" s="2">
        <f t="shared" si="316"/>
        <v>120.193</v>
      </c>
      <c r="CM117" s="2">
        <f t="shared" si="317"/>
        <v>126.754</v>
      </c>
      <c r="CN117" s="2">
        <f t="shared" si="318"/>
        <v>125.071</v>
      </c>
      <c r="CO117" s="2">
        <f t="shared" si="319"/>
        <v>127.145</v>
      </c>
      <c r="CP117" s="2">
        <f t="shared" si="320"/>
        <v>124.709</v>
      </c>
      <c r="CQ117" s="2">
        <f t="shared" si="321"/>
        <v>126.691</v>
      </c>
      <c r="CR117" s="2">
        <f t="shared" si="322"/>
        <v>126.545</v>
      </c>
      <c r="CS117" s="2">
        <f t="shared" si="323"/>
        <v>132.6</v>
      </c>
      <c r="CU117" s="2">
        <f t="shared" si="273"/>
        <v>124.533</v>
      </c>
      <c r="CV117" s="2">
        <f t="shared" si="274"/>
        <v>123.828</v>
      </c>
      <c r="CW117" s="2">
        <f t="shared" si="275"/>
        <v>125.517</v>
      </c>
      <c r="CX117" s="2">
        <f t="shared" si="276"/>
        <v>125.655</v>
      </c>
      <c r="CY117" s="2">
        <f t="shared" si="277"/>
        <v>125.224</v>
      </c>
      <c r="CZ117" s="2">
        <f t="shared" si="278"/>
        <v>122.44799999999999</v>
      </c>
      <c r="DA117" s="2">
        <f t="shared" si="279"/>
        <v>125.211</v>
      </c>
      <c r="DB117" s="2">
        <f t="shared" si="280"/>
        <v>120.193</v>
      </c>
      <c r="DC117" s="2">
        <f t="shared" si="281"/>
        <v>126.754</v>
      </c>
      <c r="DD117" s="2">
        <f t="shared" si="282"/>
        <v>125.071</v>
      </c>
      <c r="DE117" s="2">
        <f t="shared" si="283"/>
        <v>127.145</v>
      </c>
      <c r="DF117" s="2">
        <f t="shared" si="284"/>
        <v>124.709</v>
      </c>
      <c r="DG117" s="2">
        <f t="shared" si="285"/>
        <v>126.691</v>
      </c>
      <c r="DH117" s="2">
        <f t="shared" si="286"/>
        <v>126.545</v>
      </c>
      <c r="DI117" s="2">
        <f t="shared" si="287"/>
        <v>132.6</v>
      </c>
      <c r="DK117" s="2">
        <f t="shared" si="288"/>
        <v>145.11281707317073</v>
      </c>
      <c r="DL117" s="2">
        <f t="shared" si="373"/>
        <v>148.94807317073167</v>
      </c>
      <c r="DM117" s="2">
        <f t="shared" si="373"/>
        <v>146.64450000000002</v>
      </c>
      <c r="DN117" s="2">
        <f t="shared" si="373"/>
        <v>149.64766069418391</v>
      </c>
      <c r="DO117" s="2">
        <f t="shared" si="373"/>
        <v>152.5539296421928</v>
      </c>
      <c r="DP117" s="2">
        <f t="shared" si="373"/>
        <v>147.37329871977244</v>
      </c>
      <c r="DQ117" s="2">
        <f t="shared" si="373"/>
        <v>144.10690896159312</v>
      </c>
      <c r="DR117" s="2">
        <f t="shared" si="373"/>
        <v>140.39568907563026</v>
      </c>
      <c r="DS117" s="2">
        <f t="shared" si="373"/>
        <v>145.98530420420423</v>
      </c>
      <c r="DT117" s="2">
        <f t="shared" si="373"/>
        <v>143.05489141773353</v>
      </c>
      <c r="DU117" s="2">
        <f t="shared" si="373"/>
        <v>148.13903011257037</v>
      </c>
      <c r="DV117" s="2">
        <f t="shared" si="373"/>
        <v>152.21530512091041</v>
      </c>
      <c r="DW117" s="2">
        <f t="shared" si="373"/>
        <v>150.00305135135133</v>
      </c>
      <c r="DX117" s="2">
        <f t="shared" si="373"/>
        <v>145.2502870989305</v>
      </c>
      <c r="DY117" s="2">
        <f t="shared" si="373"/>
        <v>141.88483870967741</v>
      </c>
      <c r="EA117" s="2">
        <f t="shared" si="228"/>
        <v>125.61753866887923</v>
      </c>
      <c r="EB117" s="2">
        <f t="shared" si="290"/>
        <v>125.43837612026596</v>
      </c>
      <c r="EC117" s="2">
        <f t="shared" si="291"/>
        <v>125.15470911249629</v>
      </c>
      <c r="ED117" s="2">
        <f t="shared" si="292"/>
        <v>125.5049958176249</v>
      </c>
      <c r="EE117" s="2">
        <f t="shared" si="293"/>
        <v>124.94272716680639</v>
      </c>
      <c r="EF117" s="2">
        <f t="shared" si="294"/>
        <v>123.60422001559802</v>
      </c>
      <c r="EG117" s="2">
        <f t="shared" si="295"/>
        <v>125.15181758504229</v>
      </c>
      <c r="EH117" s="2">
        <f t="shared" si="296"/>
        <v>123.89498481090139</v>
      </c>
      <c r="EI117" s="2">
        <f t="shared" si="297"/>
        <v>125.89128007385128</v>
      </c>
      <c r="EJ117" s="2">
        <f t="shared" si="298"/>
        <v>126.57550807776559</v>
      </c>
      <c r="EK117" s="2">
        <f t="shared" si="299"/>
        <v>127.02510065023989</v>
      </c>
      <c r="EL117" s="2">
        <f t="shared" si="300"/>
        <v>126.0387092984013</v>
      </c>
      <c r="EM117" s="2">
        <f t="shared" si="301"/>
        <v>127.44701206762652</v>
      </c>
      <c r="EN117" s="2">
        <f t="shared" si="302"/>
        <v>128.32790929189156</v>
      </c>
      <c r="EO117" s="2">
        <f t="shared" si="303"/>
        <v>133.85428829454122</v>
      </c>
      <c r="EQ117" s="2">
        <f t="shared" si="304"/>
        <v>125.74906660583945</v>
      </c>
      <c r="ER117" s="2">
        <f t="shared" si="374"/>
        <v>125.17113304045358</v>
      </c>
      <c r="ES117" s="2">
        <f t="shared" si="374"/>
        <v>125.16756367949495</v>
      </c>
      <c r="ET117" s="2">
        <f t="shared" si="374"/>
        <v>125.55942390875592</v>
      </c>
      <c r="EU117" s="2">
        <f t="shared" si="374"/>
        <v>124.92050085480452</v>
      </c>
      <c r="EV117" s="2">
        <f t="shared" si="374"/>
        <v>123.59577374215669</v>
      </c>
      <c r="EW117" s="2">
        <f t="shared" si="374"/>
        <v>125.1808101332113</v>
      </c>
      <c r="EX117" s="2">
        <f t="shared" si="374"/>
        <v>123.98839155291122</v>
      </c>
      <c r="EY117" s="2">
        <f t="shared" si="374"/>
        <v>125.855062651011</v>
      </c>
      <c r="EZ117" s="2">
        <f t="shared" si="374"/>
        <v>126.55144120177582</v>
      </c>
      <c r="FA117" s="2">
        <f t="shared" si="374"/>
        <v>127.12339278177862</v>
      </c>
      <c r="FB117" s="2">
        <f t="shared" si="374"/>
        <v>125.99874404996875</v>
      </c>
      <c r="FC117" s="2">
        <f t="shared" si="374"/>
        <v>127.47433085754048</v>
      </c>
      <c r="FD117" s="2">
        <f t="shared" si="374"/>
        <v>128.32767711867916</v>
      </c>
      <c r="FE117" s="2">
        <f t="shared" si="374"/>
        <v>134.89317496720301</v>
      </c>
      <c r="FG117" s="2">
        <f t="shared" si="306"/>
        <v>0.98893446860099365</v>
      </c>
      <c r="FH117" s="2">
        <f t="shared" si="375"/>
        <v>0.98951219829584758</v>
      </c>
      <c r="FI117" s="2">
        <f t="shared" si="375"/>
        <v>0.98955723995892031</v>
      </c>
      <c r="FJ117" s="2">
        <f t="shared" si="375"/>
        <v>0.9885884304697875</v>
      </c>
      <c r="FK117" s="2">
        <f t="shared" si="375"/>
        <v>0.98861502030876713</v>
      </c>
      <c r="FL117" s="2">
        <f t="shared" si="375"/>
        <v>0.98755066559202687</v>
      </c>
      <c r="FM117" s="2">
        <f t="shared" si="375"/>
        <v>0.98745857049948216</v>
      </c>
      <c r="FN117" s="2">
        <f t="shared" si="375"/>
        <v>0.98788394272196689</v>
      </c>
      <c r="FO117" s="2">
        <f t="shared" si="375"/>
        <v>0.98745742687877658</v>
      </c>
      <c r="FP117" s="2">
        <f t="shared" si="375"/>
        <v>0.98789848636998923</v>
      </c>
      <c r="FQ117" s="2">
        <f t="shared" si="375"/>
        <v>0.99026938534339692</v>
      </c>
      <c r="FR117" s="2">
        <f t="shared" si="375"/>
        <v>0.98801051443676113</v>
      </c>
      <c r="FS117" s="2">
        <f t="shared" si="375"/>
        <v>0.98815309331230339</v>
      </c>
      <c r="FT117" s="2">
        <f t="shared" si="375"/>
        <v>0.98614311890913808</v>
      </c>
      <c r="FU117" s="2">
        <f t="shared" si="375"/>
        <v>0.98519206512595847</v>
      </c>
      <c r="FW117" s="2">
        <f t="shared" si="324"/>
        <v>9.4914606567639993E-3</v>
      </c>
      <c r="FX117" s="2">
        <f t="shared" si="376"/>
        <v>1.3079598217916906E-2</v>
      </c>
      <c r="FY117" s="2">
        <f t="shared" si="377"/>
        <v>1.3619720741536273E-2</v>
      </c>
      <c r="FZ117" s="2">
        <f t="shared" si="378"/>
        <v>1.1392429169375487E-2</v>
      </c>
      <c r="GA117" s="2">
        <f t="shared" si="379"/>
        <v>1.092264040558945E-2</v>
      </c>
      <c r="GB117" s="2">
        <f t="shared" si="380"/>
        <v>9.9820998090428808E-3</v>
      </c>
      <c r="GC117" s="2">
        <f t="shared" si="381"/>
        <v>1.1492421276859127E-2</v>
      </c>
      <c r="GD117" s="2">
        <f t="shared" si="382"/>
        <v>1.3233022802279995E-2</v>
      </c>
      <c r="GE117" s="2">
        <f t="shared" si="383"/>
        <v>1.3662580410604409E-2</v>
      </c>
      <c r="GF117" s="2">
        <f t="shared" si="384"/>
        <v>1.3332718354781632E-2</v>
      </c>
      <c r="GG117" s="2">
        <f t="shared" si="385"/>
        <v>1.4866076016089717E-2</v>
      </c>
      <c r="GH117" s="2">
        <f t="shared" si="386"/>
        <v>1.2143288210091297E-2</v>
      </c>
      <c r="GI117" s="2">
        <f t="shared" si="387"/>
        <v>1.1394941466913807E-2</v>
      </c>
      <c r="GJ117" s="2">
        <f t="shared" si="388"/>
        <v>8.5522317253092887E-3</v>
      </c>
      <c r="GK117" s="2">
        <f t="shared" si="389"/>
        <v>7.437807791542194E-3</v>
      </c>
      <c r="GM117" s="86">
        <f t="shared" si="325"/>
        <v>5.4381643080503704E-30</v>
      </c>
      <c r="GN117" s="86">
        <f t="shared" si="390"/>
        <v>7.505016122859658E-34</v>
      </c>
      <c r="GO117" s="86">
        <f t="shared" si="391"/>
        <v>6.0470753298124016E-36</v>
      </c>
      <c r="GP117" s="86">
        <f t="shared" si="392"/>
        <v>2.1513925438223225E-51</v>
      </c>
      <c r="GQ117" s="86">
        <f t="shared" si="393"/>
        <v>9.6695223894953616E-56</v>
      </c>
      <c r="GR117" s="86">
        <f t="shared" si="394"/>
        <v>2.9818916984843462E-45</v>
      </c>
      <c r="GS117" s="86">
        <f t="shared" si="395"/>
        <v>3.6050060387150626E-46</v>
      </c>
      <c r="GT117" s="86">
        <f t="shared" si="396"/>
        <v>8.5333847840475241E-58</v>
      </c>
      <c r="GU117" s="86">
        <f t="shared" si="397"/>
        <v>1.3423960501940057E-30</v>
      </c>
      <c r="GV117" s="86">
        <f t="shared" si="398"/>
        <v>1.3604460193446016E-59</v>
      </c>
      <c r="GW117" s="86">
        <f t="shared" si="399"/>
        <v>9.6582920479044076E-84</v>
      </c>
      <c r="GX117" s="86">
        <f t="shared" si="400"/>
        <v>1.0679714167905926E-48</v>
      </c>
      <c r="GY117" s="86">
        <f t="shared" si="401"/>
        <v>5.4853949449938385E-35</v>
      </c>
      <c r="GZ117" s="86">
        <f t="shared" si="402"/>
        <v>7.2493422237957859E-33</v>
      </c>
      <c r="HA117" s="86">
        <f t="shared" si="403"/>
        <v>1.2640604109621422E-37</v>
      </c>
      <c r="HC117" s="86">
        <f t="shared" si="326"/>
        <v>1.2617125680678575E-4</v>
      </c>
      <c r="HD117" s="86">
        <f t="shared" si="404"/>
        <v>1.7627744028159849E-5</v>
      </c>
      <c r="HE117" s="86">
        <f t="shared" si="405"/>
        <v>5.7173405634392438E-8</v>
      </c>
      <c r="HF117" s="86">
        <f t="shared" si="406"/>
        <v>3.3356980423526907E-10</v>
      </c>
      <c r="HG117" s="86">
        <f t="shared" si="407"/>
        <v>5.5744329147262593E-7</v>
      </c>
      <c r="HH117" s="86">
        <f t="shared" si="408"/>
        <v>1.1220929300690861E-7</v>
      </c>
      <c r="HI117" s="86">
        <f t="shared" si="409"/>
        <v>7.7773559102719105E-7</v>
      </c>
      <c r="HJ117" s="86">
        <f t="shared" si="410"/>
        <v>1.8447409385070766E-10</v>
      </c>
      <c r="HK117" s="86">
        <f t="shared" si="411"/>
        <v>5.4987796376471225E-6</v>
      </c>
      <c r="HL117" s="86">
        <f t="shared" si="412"/>
        <v>1.2087262923836341E-8</v>
      </c>
      <c r="HM117" s="86">
        <f t="shared" si="413"/>
        <v>3.1162022482946798E-14</v>
      </c>
      <c r="HN117" s="86">
        <f t="shared" si="414"/>
        <v>3.0536905402677812E-8</v>
      </c>
      <c r="HO117" s="86">
        <f t="shared" si="415"/>
        <v>1.7656733256225701E-6</v>
      </c>
      <c r="HP117" s="86">
        <f t="shared" si="416"/>
        <v>3.900710217605766E-4</v>
      </c>
      <c r="HQ117" s="86">
        <f t="shared" si="417"/>
        <v>2.2474603443113602E-7</v>
      </c>
      <c r="HS117" s="86">
        <f t="shared" si="327"/>
        <v>1.3650677321366812E-8</v>
      </c>
      <c r="HT117" s="86">
        <f t="shared" si="418"/>
        <v>3.5589172678486979E-7</v>
      </c>
      <c r="HU117" s="86">
        <f t="shared" si="419"/>
        <v>8.313402494372863E-8</v>
      </c>
      <c r="HV117" s="86">
        <f t="shared" si="420"/>
        <v>5.1923447225446073E-10</v>
      </c>
      <c r="HW117" s="86">
        <f t="shared" si="421"/>
        <v>1.8418233511702362E-8</v>
      </c>
      <c r="HX117" s="86">
        <f t="shared" si="422"/>
        <v>7.3762739614693322E-10</v>
      </c>
      <c r="HY117" s="86">
        <f t="shared" si="423"/>
        <v>5.3404204975344391E-10</v>
      </c>
      <c r="HZ117" s="86">
        <f t="shared" si="424"/>
        <v>3.2016162107243801E-9</v>
      </c>
      <c r="IA117" s="86">
        <f t="shared" si="425"/>
        <v>1.1887048238028775E-9</v>
      </c>
      <c r="IB117" s="86">
        <f t="shared" si="426"/>
        <v>3.0991277552155267E-9</v>
      </c>
      <c r="IC117" s="86">
        <f t="shared" si="427"/>
        <v>2.0017286324501723E-7</v>
      </c>
      <c r="ID117" s="86">
        <f t="shared" si="428"/>
        <v>1.1553098856517477E-8</v>
      </c>
      <c r="IE117" s="86">
        <f t="shared" si="429"/>
        <v>2.6308692230716941E-9</v>
      </c>
      <c r="IF117" s="86">
        <f t="shared" si="430"/>
        <v>7.8216585082954712E-6</v>
      </c>
      <c r="IG117" s="86">
        <f t="shared" si="431"/>
        <v>2.3351864224140765E-6</v>
      </c>
      <c r="II117" s="86">
        <f t="shared" si="328"/>
        <v>3.2896213322575991E-74</v>
      </c>
      <c r="IJ117" s="86">
        <f t="shared" si="329"/>
        <v>1.2863900501061686E-64</v>
      </c>
      <c r="IK117" s="86">
        <f t="shared" si="330"/>
        <v>3.6747879086631848E-72</v>
      </c>
      <c r="IL117" s="86">
        <f t="shared" si="331"/>
        <v>1.2893860720377259E-88</v>
      </c>
      <c r="IM117" s="86">
        <f t="shared" si="332"/>
        <v>2.0497867916847983E-76</v>
      </c>
      <c r="IN117" s="86">
        <f t="shared" si="333"/>
        <v>6.2404470006068389E-90</v>
      </c>
      <c r="IO117" s="86">
        <f t="shared" si="334"/>
        <v>1.9009095964770908E-91</v>
      </c>
      <c r="IP117" s="86">
        <f t="shared" si="335"/>
        <v>2.1231752229985362E-86</v>
      </c>
      <c r="IQ117" s="86">
        <f t="shared" si="336"/>
        <v>6.7578173272674832E-92</v>
      </c>
      <c r="IR117" s="86">
        <f t="shared" si="337"/>
        <v>1.2251668070553046E-88</v>
      </c>
      <c r="IS117" s="86">
        <f t="shared" si="338"/>
        <v>3.9376876093569774E-70</v>
      </c>
      <c r="IT117" s="86">
        <f t="shared" si="339"/>
        <v>9.5224535254396563E-81</v>
      </c>
      <c r="IU117" s="86">
        <f t="shared" si="340"/>
        <v>1.3532952462329523E-88</v>
      </c>
      <c r="IV117" s="86">
        <f t="shared" si="341"/>
        <v>2.3968734744669413E-53</v>
      </c>
      <c r="IW117" s="86">
        <f t="shared" si="342"/>
        <v>1.3789544016314605E-40</v>
      </c>
      <c r="IY117" s="86">
        <f t="shared" si="343"/>
        <v>1.2618490748410712E-4</v>
      </c>
      <c r="IZ117" s="86">
        <f t="shared" si="344"/>
        <v>1.7983635754944719E-5</v>
      </c>
      <c r="JA117" s="86">
        <f t="shared" si="345"/>
        <v>1.4030743057812107E-7</v>
      </c>
      <c r="JB117" s="86">
        <f t="shared" si="346"/>
        <v>8.5280427648972986E-10</v>
      </c>
      <c r="JC117" s="86">
        <f t="shared" si="347"/>
        <v>5.7586152498432825E-7</v>
      </c>
      <c r="JD117" s="86">
        <f t="shared" si="348"/>
        <v>1.1294692040305555E-7</v>
      </c>
      <c r="JE117" s="86">
        <f t="shared" si="349"/>
        <v>7.7826963307694446E-7</v>
      </c>
      <c r="JF117" s="86">
        <f t="shared" si="350"/>
        <v>3.3860903045750879E-9</v>
      </c>
      <c r="JG117" s="86">
        <f t="shared" si="351"/>
        <v>5.4999683424709253E-6</v>
      </c>
      <c r="JH117" s="86">
        <f t="shared" si="352"/>
        <v>1.5186390679051868E-8</v>
      </c>
      <c r="JI117" s="86">
        <f t="shared" si="353"/>
        <v>2.0017289440703971E-7</v>
      </c>
      <c r="JJ117" s="86">
        <f t="shared" si="354"/>
        <v>4.2090004259195288E-8</v>
      </c>
      <c r="JK117" s="86">
        <f t="shared" si="355"/>
        <v>1.7683041948456417E-6</v>
      </c>
      <c r="JL117" s="86">
        <f t="shared" si="356"/>
        <v>3.9789268026887205E-4</v>
      </c>
      <c r="JM117" s="86">
        <f t="shared" si="357"/>
        <v>2.5599324568452125E-6</v>
      </c>
    </row>
    <row r="118" spans="2:273" x14ac:dyDescent="0.25">
      <c r="B118" s="2">
        <v>91</v>
      </c>
      <c r="C118" s="37">
        <v>125.833</v>
      </c>
      <c r="D118" s="37">
        <v>124.46599999999999</v>
      </c>
      <c r="E118" s="37">
        <v>124.79300000000001</v>
      </c>
      <c r="F118" s="37">
        <v>125.39700000000001</v>
      </c>
      <c r="G118" s="37">
        <v>124.069</v>
      </c>
      <c r="H118" s="37">
        <v>123.44799999999999</v>
      </c>
      <c r="I118" s="37">
        <v>126.316</v>
      </c>
      <c r="J118" s="37">
        <v>124.14</v>
      </c>
      <c r="K118" s="37">
        <v>126</v>
      </c>
      <c r="L118" s="37">
        <v>125.571</v>
      </c>
      <c r="M118" s="37">
        <v>125.018</v>
      </c>
      <c r="N118" s="37">
        <v>126.345</v>
      </c>
      <c r="O118" s="37">
        <v>127.255</v>
      </c>
      <c r="P118" s="37">
        <v>128.691</v>
      </c>
      <c r="Q118" s="37">
        <v>134.4</v>
      </c>
      <c r="S118" s="4">
        <f t="shared" si="229"/>
        <v>125.76621298536303</v>
      </c>
      <c r="T118" s="4">
        <f t="shared" si="230"/>
        <v>125.59448095463749</v>
      </c>
      <c r="U118" s="4">
        <f t="shared" si="231"/>
        <v>125.33113455332469</v>
      </c>
      <c r="V118" s="4">
        <f t="shared" si="232"/>
        <v>125.73479270851534</v>
      </c>
      <c r="W118" s="4">
        <f t="shared" si="233"/>
        <v>125.18788718587395</v>
      </c>
      <c r="X118" s="4">
        <f t="shared" si="234"/>
        <v>123.84743953668956</v>
      </c>
      <c r="Y118" s="4">
        <f t="shared" si="235"/>
        <v>125.34018119080744</v>
      </c>
      <c r="Z118" s="4">
        <f t="shared" si="236"/>
        <v>124.04964100967203</v>
      </c>
      <c r="AA118" s="4">
        <f t="shared" si="237"/>
        <v>126.06498976702539</v>
      </c>
      <c r="AB118" s="4">
        <f t="shared" si="238"/>
        <v>126.68903611277439</v>
      </c>
      <c r="AC118" s="4">
        <f t="shared" si="239"/>
        <v>127.1851243355915</v>
      </c>
      <c r="AD118" s="4">
        <f t="shared" si="240"/>
        <v>126.27539120998107</v>
      </c>
      <c r="AE118" s="4">
        <f t="shared" si="241"/>
        <v>127.65117633282193</v>
      </c>
      <c r="AF118" s="4">
        <f t="shared" si="242"/>
        <v>128.51039906944848</v>
      </c>
      <c r="AG118" s="4">
        <f t="shared" si="243"/>
        <v>134.08620503240269</v>
      </c>
      <c r="AI118" s="4">
        <f t="shared" si="244"/>
        <v>6.6787014636972231E-2</v>
      </c>
      <c r="AJ118" s="4">
        <f t="shared" si="245"/>
        <v>-1.1284809546374959</v>
      </c>
      <c r="AK118" s="4">
        <f t="shared" si="246"/>
        <v>-0.53813455332468152</v>
      </c>
      <c r="AL118" s="4">
        <f t="shared" si="247"/>
        <v>-0.33779270851533738</v>
      </c>
      <c r="AM118" s="4">
        <f t="shared" si="248"/>
        <v>-1.1188871858739446</v>
      </c>
      <c r="AN118" s="4">
        <f t="shared" si="249"/>
        <v>-0.39943953668957022</v>
      </c>
      <c r="AO118" s="4">
        <f t="shared" si="250"/>
        <v>0.97581880919256037</v>
      </c>
      <c r="AP118" s="4">
        <f t="shared" si="251"/>
        <v>9.0358990327970901E-2</v>
      </c>
      <c r="AQ118" s="4">
        <f t="shared" si="252"/>
        <v>-6.498976702539494E-2</v>
      </c>
      <c r="AR118" s="4">
        <f t="shared" si="253"/>
        <v>-1.1180361127743907</v>
      </c>
      <c r="AS118" s="4">
        <f t="shared" si="254"/>
        <v>-2.1671243355914953</v>
      </c>
      <c r="AT118" s="4">
        <f t="shared" si="255"/>
        <v>6.9608790018932609E-2</v>
      </c>
      <c r="AU118" s="4">
        <f t="shared" si="256"/>
        <v>-0.39617633282193765</v>
      </c>
      <c r="AV118" s="4">
        <f t="shared" si="358"/>
        <v>0.18060093055152038</v>
      </c>
      <c r="AW118" s="4">
        <f t="shared" si="358"/>
        <v>0.31379496759731751</v>
      </c>
      <c r="AY118" s="2">
        <f t="shared" si="308"/>
        <v>125.76582842741074</v>
      </c>
      <c r="AZ118" s="2">
        <f t="shared" si="359"/>
        <v>125.59439955748212</v>
      </c>
      <c r="BA118" s="2">
        <f t="shared" si="360"/>
        <v>125.33111702657051</v>
      </c>
      <c r="BB118" s="2">
        <f t="shared" si="361"/>
        <v>125.73479245987744</v>
      </c>
      <c r="BC118" s="2">
        <f t="shared" si="362"/>
        <v>125.1878787499964</v>
      </c>
      <c r="BD118" s="2">
        <f t="shared" si="363"/>
        <v>123.84743900055147</v>
      </c>
      <c r="BE118" s="2">
        <f t="shared" si="364"/>
        <v>125.34018024880628</v>
      </c>
      <c r="BF118" s="2">
        <f t="shared" si="365"/>
        <v>124.04963842321339</v>
      </c>
      <c r="BG118" s="2">
        <f t="shared" si="366"/>
        <v>126.06498550894767</v>
      </c>
      <c r="BH118" s="2">
        <f t="shared" si="367"/>
        <v>126.68903323960663</v>
      </c>
      <c r="BI118" s="2">
        <f t="shared" si="368"/>
        <v>127.1850017815396</v>
      </c>
      <c r="BJ118" s="2">
        <f t="shared" si="369"/>
        <v>126.27537989598851</v>
      </c>
      <c r="BK118" s="2">
        <f t="shared" si="370"/>
        <v>127.65117208251426</v>
      </c>
      <c r="BL118" s="2">
        <f t="shared" si="371"/>
        <v>128.50495456446424</v>
      </c>
      <c r="BM118" s="2">
        <f t="shared" si="372"/>
        <v>134.08292424552241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125.833</v>
      </c>
      <c r="CF118" s="2">
        <f t="shared" si="310"/>
        <v>124.46599999999999</v>
      </c>
      <c r="CG118" s="2">
        <f t="shared" si="311"/>
        <v>124.79300000000001</v>
      </c>
      <c r="CH118" s="2">
        <f t="shared" si="312"/>
        <v>125.39700000000001</v>
      </c>
      <c r="CI118" s="2">
        <f t="shared" si="313"/>
        <v>124.069</v>
      </c>
      <c r="CJ118" s="2">
        <f t="shared" si="314"/>
        <v>123.44799999999999</v>
      </c>
      <c r="CK118" s="2">
        <f t="shared" si="315"/>
        <v>126.316</v>
      </c>
      <c r="CL118" s="2">
        <f t="shared" si="316"/>
        <v>124.14</v>
      </c>
      <c r="CM118" s="2">
        <f t="shared" si="317"/>
        <v>126</v>
      </c>
      <c r="CN118" s="2">
        <f t="shared" si="318"/>
        <v>125.571</v>
      </c>
      <c r="CO118" s="2">
        <f t="shared" si="319"/>
        <v>125.018</v>
      </c>
      <c r="CP118" s="2">
        <f t="shared" si="320"/>
        <v>126.345</v>
      </c>
      <c r="CQ118" s="2">
        <f t="shared" si="321"/>
        <v>127.255</v>
      </c>
      <c r="CR118" s="2">
        <f t="shared" si="322"/>
        <v>128.691</v>
      </c>
      <c r="CS118" s="2">
        <f t="shared" si="323"/>
        <v>134.4</v>
      </c>
      <c r="CU118" s="2">
        <f t="shared" si="273"/>
        <v>125.833</v>
      </c>
      <c r="CV118" s="2">
        <f t="shared" si="274"/>
        <v>124.46599999999999</v>
      </c>
      <c r="CW118" s="2">
        <f t="shared" si="275"/>
        <v>124.79300000000001</v>
      </c>
      <c r="CX118" s="2">
        <f t="shared" si="276"/>
        <v>125.39700000000001</v>
      </c>
      <c r="CY118" s="2">
        <f t="shared" si="277"/>
        <v>124.069</v>
      </c>
      <c r="CZ118" s="2">
        <f t="shared" si="278"/>
        <v>123.44799999999999</v>
      </c>
      <c r="DA118" s="2">
        <f t="shared" si="279"/>
        <v>126.316</v>
      </c>
      <c r="DB118" s="2">
        <f t="shared" si="280"/>
        <v>124.14</v>
      </c>
      <c r="DC118" s="2">
        <f t="shared" si="281"/>
        <v>126</v>
      </c>
      <c r="DD118" s="2">
        <f t="shared" si="282"/>
        <v>125.571</v>
      </c>
      <c r="DE118" s="2">
        <f t="shared" si="283"/>
        <v>125.018</v>
      </c>
      <c r="DF118" s="2">
        <f t="shared" si="284"/>
        <v>126.345</v>
      </c>
      <c r="DG118" s="2">
        <f t="shared" si="285"/>
        <v>127.255</v>
      </c>
      <c r="DH118" s="2">
        <f t="shared" si="286"/>
        <v>128.691</v>
      </c>
      <c r="DI118" s="2">
        <f t="shared" si="287"/>
        <v>134.4</v>
      </c>
      <c r="DK118" s="2">
        <f t="shared" si="288"/>
        <v>145.28180365853657</v>
      </c>
      <c r="DL118" s="2">
        <f t="shared" si="373"/>
        <v>149.17937560975608</v>
      </c>
      <c r="DM118" s="2">
        <f t="shared" si="373"/>
        <v>146.86057961672475</v>
      </c>
      <c r="DN118" s="2">
        <f t="shared" si="373"/>
        <v>149.90828639774864</v>
      </c>
      <c r="DO118" s="2">
        <f t="shared" si="373"/>
        <v>152.85958201116097</v>
      </c>
      <c r="DP118" s="2">
        <f t="shared" si="373"/>
        <v>147.62130938833573</v>
      </c>
      <c r="DQ118" s="2">
        <f t="shared" si="373"/>
        <v>144.30231626363198</v>
      </c>
      <c r="DR118" s="2">
        <f t="shared" si="373"/>
        <v>140.53830644257704</v>
      </c>
      <c r="DS118" s="2">
        <f t="shared" si="373"/>
        <v>146.19536906906907</v>
      </c>
      <c r="DT118" s="2">
        <f t="shared" si="373"/>
        <v>143.20565623518254</v>
      </c>
      <c r="DU118" s="2">
        <f t="shared" si="373"/>
        <v>148.33449756097562</v>
      </c>
      <c r="DV118" s="2">
        <f t="shared" si="373"/>
        <v>152.47117211948793</v>
      </c>
      <c r="DW118" s="2">
        <f t="shared" si="373"/>
        <v>150.24698069498069</v>
      </c>
      <c r="DX118" s="2">
        <f t="shared" si="373"/>
        <v>145.43328877005351</v>
      </c>
      <c r="DY118" s="2">
        <f t="shared" si="373"/>
        <v>142.03048387096774</v>
      </c>
      <c r="EA118" s="2">
        <f t="shared" si="228"/>
        <v>125.56539735132732</v>
      </c>
      <c r="EB118" s="2">
        <f t="shared" si="290"/>
        <v>125.36994266165557</v>
      </c>
      <c r="EC118" s="2">
        <f t="shared" si="291"/>
        <v>125.12373399624023</v>
      </c>
      <c r="ED118" s="2">
        <f t="shared" si="292"/>
        <v>125.47967978322339</v>
      </c>
      <c r="EE118" s="2">
        <f t="shared" si="293"/>
        <v>124.89749400312537</v>
      </c>
      <c r="EF118" s="2">
        <f t="shared" si="294"/>
        <v>123.57419586652554</v>
      </c>
      <c r="EG118" s="2">
        <f t="shared" si="295"/>
        <v>125.12020212757866</v>
      </c>
      <c r="EH118" s="2">
        <f t="shared" si="296"/>
        <v>123.86397519489726</v>
      </c>
      <c r="EI118" s="2">
        <f t="shared" si="297"/>
        <v>125.8322855199403</v>
      </c>
      <c r="EJ118" s="2">
        <f t="shared" si="298"/>
        <v>126.5048313253012</v>
      </c>
      <c r="EK118" s="2">
        <f t="shared" si="299"/>
        <v>126.99404100221756</v>
      </c>
      <c r="EL118" s="2">
        <f t="shared" si="300"/>
        <v>125.98595412672024</v>
      </c>
      <c r="EM118" s="2">
        <f t="shared" si="301"/>
        <v>127.40379479060877</v>
      </c>
      <c r="EN118" s="2">
        <f t="shared" si="302"/>
        <v>128.28801768645556</v>
      </c>
      <c r="EO118" s="2">
        <f t="shared" si="303"/>
        <v>133.96703644695432</v>
      </c>
      <c r="EQ118" s="2">
        <f t="shared" si="304"/>
        <v>125.68671875000004</v>
      </c>
      <c r="ER118" s="2">
        <f t="shared" si="374"/>
        <v>125.12625663503296</v>
      </c>
      <c r="ES118" s="2">
        <f t="shared" si="374"/>
        <v>125.13532477312314</v>
      </c>
      <c r="ET118" s="2">
        <f t="shared" si="374"/>
        <v>125.52912936770019</v>
      </c>
      <c r="EU118" s="2">
        <f t="shared" si="374"/>
        <v>124.87717952698083</v>
      </c>
      <c r="EV118" s="2">
        <f t="shared" si="374"/>
        <v>123.56637981611438</v>
      </c>
      <c r="EW118" s="2">
        <f t="shared" si="374"/>
        <v>125.14659869426582</v>
      </c>
      <c r="EX118" s="2">
        <f t="shared" si="374"/>
        <v>123.94786317764881</v>
      </c>
      <c r="EY118" s="2">
        <f t="shared" si="374"/>
        <v>125.79953946420247</v>
      </c>
      <c r="EZ118" s="2">
        <f t="shared" si="374"/>
        <v>126.48313652476168</v>
      </c>
      <c r="FA118" s="2">
        <f t="shared" si="374"/>
        <v>127.08092370624688</v>
      </c>
      <c r="FB118" s="2">
        <f t="shared" si="374"/>
        <v>125.94957876081449</v>
      </c>
      <c r="FC118" s="2">
        <f t="shared" si="374"/>
        <v>127.42866384909553</v>
      </c>
      <c r="FD118" s="2">
        <f t="shared" si="374"/>
        <v>128.2876818463958</v>
      </c>
      <c r="FE118" s="2">
        <f t="shared" si="374"/>
        <v>134.80743828247378</v>
      </c>
      <c r="FG118" s="2">
        <f t="shared" si="306"/>
        <v>0.9898982799132352</v>
      </c>
      <c r="FH118" s="2">
        <f t="shared" si="375"/>
        <v>0.99042617631709795</v>
      </c>
      <c r="FI118" s="2">
        <f t="shared" si="375"/>
        <v>0.99046733055937441</v>
      </c>
      <c r="FJ118" s="2">
        <f t="shared" si="375"/>
        <v>0.9895820643032337</v>
      </c>
      <c r="FK118" s="2">
        <f t="shared" si="375"/>
        <v>0.98960636324016249</v>
      </c>
      <c r="FL118" s="2">
        <f t="shared" si="375"/>
        <v>0.98863362127219101</v>
      </c>
      <c r="FM118" s="2">
        <f t="shared" si="375"/>
        <v>0.98854944455372928</v>
      </c>
      <c r="FN118" s="2">
        <f t="shared" si="375"/>
        <v>0.98893823168329176</v>
      </c>
      <c r="FO118" s="2">
        <f t="shared" si="375"/>
        <v>0.98854839925341909</v>
      </c>
      <c r="FP118" s="2">
        <f t="shared" si="375"/>
        <v>0.98895152395713315</v>
      </c>
      <c r="FQ118" s="2">
        <f t="shared" si="375"/>
        <v>0.9911179692659795</v>
      </c>
      <c r="FR118" s="2">
        <f t="shared" si="375"/>
        <v>0.98905391168939594</v>
      </c>
      <c r="FS118" s="2">
        <f t="shared" si="375"/>
        <v>0.98918421832391601</v>
      </c>
      <c r="FT118" s="2">
        <f t="shared" si="375"/>
        <v>0.9873469469430074</v>
      </c>
      <c r="FU118" s="2">
        <f t="shared" si="375"/>
        <v>0.98647738375907756</v>
      </c>
      <c r="FW118" s="2">
        <f t="shared" si="324"/>
        <v>1.0397658326377174E-2</v>
      </c>
      <c r="FX118" s="2">
        <f t="shared" si="376"/>
        <v>1.4323419593760982E-2</v>
      </c>
      <c r="FY118" s="2">
        <f t="shared" si="377"/>
        <v>1.4914129573580053E-2</v>
      </c>
      <c r="FZ118" s="2">
        <f t="shared" si="378"/>
        <v>1.2477835534056778E-2</v>
      </c>
      <c r="GA118" s="2">
        <f t="shared" si="379"/>
        <v>1.1963829605560212E-2</v>
      </c>
      <c r="GB118" s="2">
        <f t="shared" si="380"/>
        <v>1.0934624148064296E-2</v>
      </c>
      <c r="GC118" s="2">
        <f t="shared" si="381"/>
        <v>1.2587233028844296E-2</v>
      </c>
      <c r="GD118" s="2">
        <f t="shared" si="382"/>
        <v>1.4491220057644392E-2</v>
      </c>
      <c r="GE118" s="2">
        <f t="shared" si="383"/>
        <v>1.4961000813022313E-2</v>
      </c>
      <c r="GF118" s="2">
        <f t="shared" si="384"/>
        <v>1.4600254421467838E-2</v>
      </c>
      <c r="GG118" s="2">
        <f t="shared" si="385"/>
        <v>1.6276982915330314E-2</v>
      </c>
      <c r="GH118" s="2">
        <f t="shared" si="386"/>
        <v>1.3299269825487467E-2</v>
      </c>
      <c r="GI118" s="2">
        <f t="shared" si="387"/>
        <v>1.2480584167380985E-2</v>
      </c>
      <c r="GJ118" s="2">
        <f t="shared" si="388"/>
        <v>9.369604717866525E-3</v>
      </c>
      <c r="GK118" s="2">
        <f t="shared" si="389"/>
        <v>8.1495460680914688E-3</v>
      </c>
      <c r="GM118" s="86">
        <f t="shared" si="325"/>
        <v>6.4013374695292937E-32</v>
      </c>
      <c r="GN118" s="86">
        <f t="shared" si="390"/>
        <v>4.9713893564807487E-36</v>
      </c>
      <c r="GO118" s="86">
        <f t="shared" si="391"/>
        <v>2.9744241734564265E-38</v>
      </c>
      <c r="GP118" s="86">
        <f t="shared" si="392"/>
        <v>9.4481737099166099E-55</v>
      </c>
      <c r="GQ118" s="86">
        <f t="shared" si="393"/>
        <v>2.7837818742526549E-59</v>
      </c>
      <c r="GR118" s="86">
        <f t="shared" si="394"/>
        <v>3.784653606314924E-48</v>
      </c>
      <c r="GS118" s="86">
        <f t="shared" si="395"/>
        <v>4.2099083050697544E-49</v>
      </c>
      <c r="GT118" s="86">
        <f t="shared" si="396"/>
        <v>1.9952679875681828E-61</v>
      </c>
      <c r="GU118" s="86">
        <f t="shared" si="397"/>
        <v>1.7003724123825732E-32</v>
      </c>
      <c r="GV118" s="86">
        <f t="shared" si="398"/>
        <v>2.0179163221451513E-63</v>
      </c>
      <c r="GW118" s="86">
        <f t="shared" si="399"/>
        <v>4.3549130155595469E-89</v>
      </c>
      <c r="GX118" s="86">
        <f t="shared" si="400"/>
        <v>8.1566036095049346E-52</v>
      </c>
      <c r="GY118" s="86">
        <f t="shared" si="401"/>
        <v>4.0260689298527365E-37</v>
      </c>
      <c r="GZ118" s="86">
        <f t="shared" si="402"/>
        <v>6.8279525868138734E-35</v>
      </c>
      <c r="HA118" s="86">
        <f t="shared" si="403"/>
        <v>5.8983555753825894E-40</v>
      </c>
      <c r="HC118" s="86">
        <f t="shared" si="326"/>
        <v>2.122223656181958E-5</v>
      </c>
      <c r="HD118" s="86">
        <f t="shared" si="404"/>
        <v>2.2363548173340259E-6</v>
      </c>
      <c r="HE118" s="86">
        <f t="shared" si="405"/>
        <v>2.4225190475908143E-9</v>
      </c>
      <c r="HF118" s="86">
        <f t="shared" si="406"/>
        <v>4.7401512615172546E-12</v>
      </c>
      <c r="HG118" s="86">
        <f t="shared" si="407"/>
        <v>3.9843019134151455E-8</v>
      </c>
      <c r="HH118" s="86">
        <f t="shared" si="408"/>
        <v>5.3869318647323674E-9</v>
      </c>
      <c r="HI118" s="86">
        <f t="shared" si="409"/>
        <v>6.2618280100692797E-8</v>
      </c>
      <c r="HJ118" s="86">
        <f t="shared" si="410"/>
        <v>4.0807902825535187E-12</v>
      </c>
      <c r="HK118" s="86">
        <f t="shared" si="411"/>
        <v>7.6963459479407976E-7</v>
      </c>
      <c r="HL118" s="86">
        <f t="shared" si="412"/>
        <v>5.3589276314945367E-10</v>
      </c>
      <c r="HM118" s="86">
        <f t="shared" si="413"/>
        <v>1.7422689178425939E-16</v>
      </c>
      <c r="HN118" s="86">
        <f t="shared" si="414"/>
        <v>1.3423052443738813E-9</v>
      </c>
      <c r="HO118" s="86">
        <f t="shared" si="415"/>
        <v>1.8754174649721184E-7</v>
      </c>
      <c r="HP118" s="86">
        <f t="shared" si="416"/>
        <v>1.1093135065381694E-4</v>
      </c>
      <c r="HQ118" s="86">
        <f t="shared" si="417"/>
        <v>1.4457923560546966E-8</v>
      </c>
      <c r="HS118" s="86">
        <f t="shared" si="327"/>
        <v>5.0404633282653378E-8</v>
      </c>
      <c r="HT118" s="86">
        <f t="shared" si="418"/>
        <v>1.15596503272743E-6</v>
      </c>
      <c r="HU118" s="86">
        <f t="shared" si="419"/>
        <v>3.1134813370698695E-7</v>
      </c>
      <c r="HV118" s="86">
        <f t="shared" si="420"/>
        <v>2.6268345315119574E-9</v>
      </c>
      <c r="HW118" s="86">
        <f t="shared" si="421"/>
        <v>7.1376633698186557E-8</v>
      </c>
      <c r="HX118" s="86">
        <f t="shared" si="422"/>
        <v>3.55588184519217E-9</v>
      </c>
      <c r="HY118" s="86">
        <f t="shared" si="423"/>
        <v>2.777840512150773E-9</v>
      </c>
      <c r="HZ118" s="86">
        <f t="shared" si="424"/>
        <v>1.5546367444847645E-8</v>
      </c>
      <c r="IA118" s="86">
        <f t="shared" si="425"/>
        <v>6.4099070529691575E-9</v>
      </c>
      <c r="IB118" s="86">
        <f t="shared" si="426"/>
        <v>1.5422114592616067E-8</v>
      </c>
      <c r="IC118" s="86">
        <f t="shared" si="427"/>
        <v>7.2744998695215246E-7</v>
      </c>
      <c r="ID118" s="86">
        <f t="shared" si="428"/>
        <v>4.9025204545943131E-8</v>
      </c>
      <c r="IE118" s="86">
        <f t="shared" si="429"/>
        <v>1.2459226030286381E-8</v>
      </c>
      <c r="IF118" s="86">
        <f t="shared" si="430"/>
        <v>1.7249380779737589E-5</v>
      </c>
      <c r="IG118" s="86">
        <f t="shared" si="431"/>
        <v>5.4184696664676991E-6</v>
      </c>
      <c r="II118" s="86">
        <f t="shared" si="328"/>
        <v>2.2693465661689668E-71</v>
      </c>
      <c r="IJ118" s="86">
        <f t="shared" si="329"/>
        <v>5.6980918375593951E-62</v>
      </c>
      <c r="IK118" s="86">
        <f t="shared" si="330"/>
        <v>3.602759040032795E-69</v>
      </c>
      <c r="IL118" s="86">
        <f t="shared" si="331"/>
        <v>4.488551001798427E-85</v>
      </c>
      <c r="IM118" s="86">
        <f t="shared" si="332"/>
        <v>2.1277299054662585E-73</v>
      </c>
      <c r="IN118" s="86">
        <f t="shared" si="333"/>
        <v>1.9368763813585479E-86</v>
      </c>
      <c r="IO118" s="86">
        <f t="shared" si="334"/>
        <v>8.7747420736002107E-88</v>
      </c>
      <c r="IP118" s="86">
        <f t="shared" si="335"/>
        <v>7.9153740099973935E-83</v>
      </c>
      <c r="IQ118" s="86">
        <f t="shared" si="336"/>
        <v>4.5870162280059007E-88</v>
      </c>
      <c r="IR118" s="86">
        <f t="shared" si="337"/>
        <v>5.7607243740008892E-85</v>
      </c>
      <c r="IS118" s="86">
        <f t="shared" si="338"/>
        <v>3.6424304010364973E-67</v>
      </c>
      <c r="IT118" s="86">
        <f t="shared" si="339"/>
        <v>1.7649049761584696E-77</v>
      </c>
      <c r="IU118" s="86">
        <f t="shared" si="340"/>
        <v>4.7036483907502645E-85</v>
      </c>
      <c r="IV118" s="86">
        <f t="shared" si="341"/>
        <v>2.2818569794366832E-51</v>
      </c>
      <c r="IW118" s="86">
        <f t="shared" si="342"/>
        <v>3.8752480023168804E-39</v>
      </c>
      <c r="IY118" s="86">
        <f t="shared" si="343"/>
        <v>2.1272641195102234E-5</v>
      </c>
      <c r="IZ118" s="86">
        <f t="shared" si="344"/>
        <v>3.392319850061456E-6</v>
      </c>
      <c r="JA118" s="86">
        <f t="shared" si="345"/>
        <v>3.1377065275457778E-7</v>
      </c>
      <c r="JB118" s="86">
        <f t="shared" si="346"/>
        <v>2.6315746827734746E-9</v>
      </c>
      <c r="JC118" s="86">
        <f t="shared" si="347"/>
        <v>1.1121965283233801E-7</v>
      </c>
      <c r="JD118" s="86">
        <f t="shared" si="348"/>
        <v>8.9428137099245374E-9</v>
      </c>
      <c r="JE118" s="86">
        <f t="shared" si="349"/>
        <v>6.5396120612843568E-8</v>
      </c>
      <c r="JF118" s="86">
        <f t="shared" si="350"/>
        <v>1.5550448235130199E-8</v>
      </c>
      <c r="JG118" s="86">
        <f t="shared" si="351"/>
        <v>7.7604450184704896E-7</v>
      </c>
      <c r="JH118" s="86">
        <f t="shared" si="352"/>
        <v>1.595800735576552E-8</v>
      </c>
      <c r="JI118" s="86">
        <f t="shared" si="353"/>
        <v>7.274499871263793E-7</v>
      </c>
      <c r="JJ118" s="86">
        <f t="shared" si="354"/>
        <v>5.0367509790317015E-8</v>
      </c>
      <c r="JK118" s="86">
        <f t="shared" si="355"/>
        <v>2.0000097252749821E-7</v>
      </c>
      <c r="JL118" s="86">
        <f t="shared" si="356"/>
        <v>1.2818073143355452E-4</v>
      </c>
      <c r="JM118" s="86">
        <f t="shared" si="357"/>
        <v>5.4329275900282465E-6</v>
      </c>
    </row>
    <row r="119" spans="2:273" x14ac:dyDescent="0.25">
      <c r="B119" s="2">
        <v>92</v>
      </c>
      <c r="C119" s="37">
        <v>126.06699999999999</v>
      </c>
      <c r="D119" s="37">
        <v>126.621</v>
      </c>
      <c r="E119" s="37">
        <v>123.94799999999999</v>
      </c>
      <c r="F119" s="37">
        <v>124.55200000000001</v>
      </c>
      <c r="G119" s="37">
        <v>124.259</v>
      </c>
      <c r="H119" s="37">
        <v>123.172</v>
      </c>
      <c r="I119" s="37">
        <v>124.56100000000001</v>
      </c>
      <c r="J119" s="37">
        <v>125.333</v>
      </c>
      <c r="K119" s="37">
        <v>126.053</v>
      </c>
      <c r="L119" s="37">
        <v>128.268</v>
      </c>
      <c r="M119" s="37">
        <v>127.236</v>
      </c>
      <c r="N119" s="37">
        <v>124.982</v>
      </c>
      <c r="O119" s="37">
        <v>127.145</v>
      </c>
      <c r="P119" s="37">
        <v>128.745</v>
      </c>
      <c r="Q119" s="37">
        <v>136.25</v>
      </c>
      <c r="S119" s="4">
        <f t="shared" si="229"/>
        <v>125.69840961856988</v>
      </c>
      <c r="T119" s="4">
        <f t="shared" si="230"/>
        <v>125.50887931836975</v>
      </c>
      <c r="U119" s="4">
        <f t="shared" si="231"/>
        <v>125.28427285625801</v>
      </c>
      <c r="V119" s="4">
        <f t="shared" si="232"/>
        <v>125.69000763698104</v>
      </c>
      <c r="W119" s="4">
        <f t="shared" si="233"/>
        <v>125.12067513552111</v>
      </c>
      <c r="X119" s="4">
        <f t="shared" si="234"/>
        <v>123.79650101909948</v>
      </c>
      <c r="Y119" s="4">
        <f t="shared" si="235"/>
        <v>125.29181158613579</v>
      </c>
      <c r="Z119" s="4">
        <f t="shared" si="236"/>
        <v>124.00429223465628</v>
      </c>
      <c r="AA119" s="4">
        <f t="shared" si="237"/>
        <v>125.98851629722078</v>
      </c>
      <c r="AB119" s="4">
        <f t="shared" si="238"/>
        <v>126.60453865068368</v>
      </c>
      <c r="AC119" s="4">
        <f t="shared" si="239"/>
        <v>127.13956726830634</v>
      </c>
      <c r="AD119" s="4">
        <f t="shared" si="240"/>
        <v>126.20050409505058</v>
      </c>
      <c r="AE119" s="4">
        <f t="shared" si="241"/>
        <v>127.58927421056528</v>
      </c>
      <c r="AF119" s="4">
        <f t="shared" si="242"/>
        <v>128.4596145798925</v>
      </c>
      <c r="AG119" s="4">
        <f t="shared" si="243"/>
        <v>134.19261888782458</v>
      </c>
      <c r="AI119" s="4">
        <f t="shared" si="244"/>
        <v>0.36859038143010991</v>
      </c>
      <c r="AJ119" s="4">
        <f t="shared" si="245"/>
        <v>1.1121206816302447</v>
      </c>
      <c r="AK119" s="4">
        <f t="shared" si="246"/>
        <v>-1.3362728562580202</v>
      </c>
      <c r="AL119" s="4">
        <f t="shared" si="247"/>
        <v>-1.1380076369810297</v>
      </c>
      <c r="AM119" s="4">
        <f t="shared" si="248"/>
        <v>-0.86167513552111075</v>
      </c>
      <c r="AN119" s="4">
        <f t="shared" si="249"/>
        <v>-0.6245010190994833</v>
      </c>
      <c r="AO119" s="4">
        <f t="shared" si="250"/>
        <v>-0.73081158613578623</v>
      </c>
      <c r="AP119" s="4">
        <f t="shared" si="251"/>
        <v>1.3287077653437223</v>
      </c>
      <c r="AQ119" s="4">
        <f t="shared" si="252"/>
        <v>6.4483702779213559E-2</v>
      </c>
      <c r="AR119" s="4">
        <f t="shared" si="253"/>
        <v>1.6634613493163215</v>
      </c>
      <c r="AS119" s="4">
        <f t="shared" si="254"/>
        <v>9.6432731693667506E-2</v>
      </c>
      <c r="AT119" s="4">
        <f t="shared" si="255"/>
        <v>-1.2185040950505766</v>
      </c>
      <c r="AU119" s="4">
        <f t="shared" si="256"/>
        <v>-0.4442742105652826</v>
      </c>
      <c r="AV119" s="4">
        <f t="shared" si="358"/>
        <v>0.28538542010750234</v>
      </c>
      <c r="AW119" s="4">
        <f t="shared" si="358"/>
        <v>2.0573811121754204</v>
      </c>
      <c r="AY119" s="2">
        <f t="shared" si="308"/>
        <v>125.69836704734543</v>
      </c>
      <c r="AZ119" s="2">
        <f t="shared" si="359"/>
        <v>125.50874180169041</v>
      </c>
      <c r="BA119" s="2">
        <f t="shared" si="360"/>
        <v>125.28421374438069</v>
      </c>
      <c r="BB119" s="2">
        <f t="shared" si="361"/>
        <v>125.69000650828475</v>
      </c>
      <c r="BC119" s="2">
        <f t="shared" si="362"/>
        <v>125.12064715085384</v>
      </c>
      <c r="BD119" s="2">
        <f t="shared" si="363"/>
        <v>123.79649892321972</v>
      </c>
      <c r="BE119" s="2">
        <f t="shared" si="364"/>
        <v>125.2918093919865</v>
      </c>
      <c r="BF119" s="2">
        <f t="shared" si="365"/>
        <v>124.00428102814533</v>
      </c>
      <c r="BG119" s="2">
        <f t="shared" si="366"/>
        <v>125.98851053743743</v>
      </c>
      <c r="BH119" s="2">
        <f t="shared" si="367"/>
        <v>126.6045259391687</v>
      </c>
      <c r="BI119" s="2">
        <f t="shared" si="368"/>
        <v>127.13916641244693</v>
      </c>
      <c r="BJ119" s="2">
        <f t="shared" si="369"/>
        <v>126.20046094628648</v>
      </c>
      <c r="BK119" s="2">
        <f t="shared" si="370"/>
        <v>127.58926143372513</v>
      </c>
      <c r="BL119" s="2">
        <f t="shared" si="371"/>
        <v>128.44876873696745</v>
      </c>
      <c r="BM119" s="2">
        <f t="shared" si="372"/>
        <v>134.18548545711749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126.06699999999999</v>
      </c>
      <c r="CF119" s="2">
        <f t="shared" si="310"/>
        <v>126.621</v>
      </c>
      <c r="CG119" s="2">
        <f t="shared" si="311"/>
        <v>123.94799999999999</v>
      </c>
      <c r="CH119" s="2">
        <f t="shared" si="312"/>
        <v>124.55200000000001</v>
      </c>
      <c r="CI119" s="2">
        <f t="shared" si="313"/>
        <v>124.259</v>
      </c>
      <c r="CJ119" s="2">
        <f t="shared" si="314"/>
        <v>123.172</v>
      </c>
      <c r="CK119" s="2">
        <f t="shared" si="315"/>
        <v>124.56100000000001</v>
      </c>
      <c r="CL119" s="2">
        <f t="shared" si="316"/>
        <v>125.333</v>
      </c>
      <c r="CM119" s="2">
        <f t="shared" si="317"/>
        <v>126.053</v>
      </c>
      <c r="CN119" s="2">
        <f t="shared" si="318"/>
        <v>128.268</v>
      </c>
      <c r="CO119" s="2">
        <f t="shared" si="319"/>
        <v>127.236</v>
      </c>
      <c r="CP119" s="2">
        <f t="shared" si="320"/>
        <v>124.982</v>
      </c>
      <c r="CQ119" s="2">
        <f t="shared" si="321"/>
        <v>127.145</v>
      </c>
      <c r="CR119" s="2">
        <f t="shared" si="322"/>
        <v>128.745</v>
      </c>
      <c r="CS119" s="2">
        <f t="shared" si="323"/>
        <v>136.25</v>
      </c>
      <c r="CU119" s="2">
        <f t="shared" si="273"/>
        <v>126.06699999999999</v>
      </c>
      <c r="CV119" s="2">
        <f t="shared" si="274"/>
        <v>126.621</v>
      </c>
      <c r="CW119" s="2">
        <f t="shared" si="275"/>
        <v>123.94799999999999</v>
      </c>
      <c r="CX119" s="2">
        <f t="shared" si="276"/>
        <v>124.55200000000001</v>
      </c>
      <c r="CY119" s="2">
        <f t="shared" si="277"/>
        <v>124.259</v>
      </c>
      <c r="CZ119" s="2">
        <f t="shared" si="278"/>
        <v>123.172</v>
      </c>
      <c r="DA119" s="2">
        <f t="shared" si="279"/>
        <v>124.56100000000001</v>
      </c>
      <c r="DB119" s="2">
        <f t="shared" si="280"/>
        <v>125.333</v>
      </c>
      <c r="DC119" s="2">
        <f t="shared" si="281"/>
        <v>126.053</v>
      </c>
      <c r="DD119" s="2">
        <f t="shared" si="282"/>
        <v>128.268</v>
      </c>
      <c r="DE119" s="2">
        <f t="shared" si="283"/>
        <v>127.236</v>
      </c>
      <c r="DF119" s="2">
        <f t="shared" si="284"/>
        <v>124.982</v>
      </c>
      <c r="DG119" s="2">
        <f t="shared" si="285"/>
        <v>127.145</v>
      </c>
      <c r="DH119" s="2">
        <f t="shared" si="286"/>
        <v>128.745</v>
      </c>
      <c r="DI119" s="2">
        <f t="shared" si="287"/>
        <v>136.25</v>
      </c>
      <c r="DK119" s="2">
        <f t="shared" si="288"/>
        <v>145.45079024390245</v>
      </c>
      <c r="DL119" s="2">
        <f t="shared" si="373"/>
        <v>149.41067804878048</v>
      </c>
      <c r="DM119" s="2">
        <f t="shared" si="373"/>
        <v>147.0766592334495</v>
      </c>
      <c r="DN119" s="2">
        <f t="shared" si="373"/>
        <v>150.16891210131337</v>
      </c>
      <c r="DO119" s="2">
        <f t="shared" si="373"/>
        <v>153.16523438012914</v>
      </c>
      <c r="DP119" s="2">
        <f t="shared" si="373"/>
        <v>147.86932005689903</v>
      </c>
      <c r="DQ119" s="2">
        <f t="shared" si="373"/>
        <v>144.49772356567087</v>
      </c>
      <c r="DR119" s="2">
        <f t="shared" si="373"/>
        <v>140.68092380952382</v>
      </c>
      <c r="DS119" s="2">
        <f t="shared" si="373"/>
        <v>146.40543393393395</v>
      </c>
      <c r="DT119" s="2">
        <f t="shared" si="373"/>
        <v>143.35642105263159</v>
      </c>
      <c r="DU119" s="2">
        <f t="shared" si="373"/>
        <v>148.52996500938087</v>
      </c>
      <c r="DV119" s="2">
        <f t="shared" si="373"/>
        <v>152.72703911806548</v>
      </c>
      <c r="DW119" s="2">
        <f t="shared" si="373"/>
        <v>150.49091003861002</v>
      </c>
      <c r="DX119" s="2">
        <f t="shared" si="373"/>
        <v>145.61629044117649</v>
      </c>
      <c r="DY119" s="2">
        <f t="shared" si="373"/>
        <v>142.17612903225805</v>
      </c>
      <c r="EA119" s="2">
        <f t="shared" si="228"/>
        <v>125.51325603377539</v>
      </c>
      <c r="EB119" s="2">
        <f t="shared" si="290"/>
        <v>125.30150920304519</v>
      </c>
      <c r="EC119" s="2">
        <f t="shared" si="291"/>
        <v>125.09275887998416</v>
      </c>
      <c r="ED119" s="2">
        <f t="shared" si="292"/>
        <v>125.45436374882188</v>
      </c>
      <c r="EE119" s="2">
        <f t="shared" si="293"/>
        <v>124.85226083944436</v>
      </c>
      <c r="EF119" s="2">
        <f t="shared" si="294"/>
        <v>123.54417171745307</v>
      </c>
      <c r="EG119" s="2">
        <f t="shared" si="295"/>
        <v>125.08858667011502</v>
      </c>
      <c r="EH119" s="2">
        <f t="shared" si="296"/>
        <v>123.83296557889314</v>
      </c>
      <c r="EI119" s="2">
        <f t="shared" si="297"/>
        <v>125.77329096602931</v>
      </c>
      <c r="EJ119" s="2">
        <f t="shared" si="298"/>
        <v>126.43415457283679</v>
      </c>
      <c r="EK119" s="2">
        <f t="shared" si="299"/>
        <v>126.96298135419522</v>
      </c>
      <c r="EL119" s="2">
        <f t="shared" si="300"/>
        <v>125.93319895503917</v>
      </c>
      <c r="EM119" s="2">
        <f t="shared" si="301"/>
        <v>127.36057751359102</v>
      </c>
      <c r="EN119" s="2">
        <f t="shared" si="302"/>
        <v>128.24812608101959</v>
      </c>
      <c r="EO119" s="2">
        <f t="shared" si="303"/>
        <v>134.07978459936743</v>
      </c>
      <c r="EQ119" s="2">
        <f t="shared" si="304"/>
        <v>125.62437089416062</v>
      </c>
      <c r="ER119" s="2">
        <f t="shared" si="374"/>
        <v>125.08138022961234</v>
      </c>
      <c r="ES119" s="2">
        <f t="shared" si="374"/>
        <v>125.10308586675134</v>
      </c>
      <c r="ET119" s="2">
        <f t="shared" si="374"/>
        <v>125.49883482664447</v>
      </c>
      <c r="EU119" s="2">
        <f t="shared" si="374"/>
        <v>124.83385819915715</v>
      </c>
      <c r="EV119" s="2">
        <f t="shared" si="374"/>
        <v>123.53698589007206</v>
      </c>
      <c r="EW119" s="2">
        <f t="shared" si="374"/>
        <v>125.11238725532033</v>
      </c>
      <c r="EX119" s="2">
        <f t="shared" si="374"/>
        <v>123.9073348023864</v>
      </c>
      <c r="EY119" s="2">
        <f t="shared" si="374"/>
        <v>125.74401627739394</v>
      </c>
      <c r="EZ119" s="2">
        <f t="shared" si="374"/>
        <v>126.41483184774754</v>
      </c>
      <c r="FA119" s="2">
        <f t="shared" si="374"/>
        <v>127.03845463071514</v>
      </c>
      <c r="FB119" s="2">
        <f t="shared" si="374"/>
        <v>125.90041347166024</v>
      </c>
      <c r="FC119" s="2">
        <f t="shared" si="374"/>
        <v>127.38299684065056</v>
      </c>
      <c r="FD119" s="2">
        <f t="shared" si="374"/>
        <v>128.24768657411241</v>
      </c>
      <c r="FE119" s="2">
        <f t="shared" si="374"/>
        <v>134.72170159774453</v>
      </c>
      <c r="FG119" s="2">
        <f t="shared" si="306"/>
        <v>0.99077892570780013</v>
      </c>
      <c r="FH119" s="2">
        <f t="shared" si="375"/>
        <v>0.99126120753204172</v>
      </c>
      <c r="FI119" s="2">
        <f t="shared" si="375"/>
        <v>0.99129880382606572</v>
      </c>
      <c r="FJ119" s="2">
        <f t="shared" si="375"/>
        <v>0.99049001224393851</v>
      </c>
      <c r="FK119" s="2">
        <f t="shared" si="375"/>
        <v>0.99051221377447318</v>
      </c>
      <c r="FL119" s="2">
        <f t="shared" si="375"/>
        <v>0.9896233615318174</v>
      </c>
      <c r="FM119" s="2">
        <f t="shared" si="375"/>
        <v>0.9895464370928686</v>
      </c>
      <c r="FN119" s="2">
        <f t="shared" si="375"/>
        <v>0.98990171857677089</v>
      </c>
      <c r="FO119" s="2">
        <f t="shared" si="375"/>
        <v>0.98954548184366287</v>
      </c>
      <c r="FP119" s="2">
        <f t="shared" si="375"/>
        <v>0.98991386489329636</v>
      </c>
      <c r="FQ119" s="2">
        <f t="shared" si="375"/>
        <v>0.9918931560146772</v>
      </c>
      <c r="FR119" s="2">
        <f t="shared" si="375"/>
        <v>0.9900074245918542</v>
      </c>
      <c r="FS119" s="2">
        <f t="shared" si="375"/>
        <v>0.99012649354009408</v>
      </c>
      <c r="FT119" s="2">
        <f t="shared" si="375"/>
        <v>0.98844741660586943</v>
      </c>
      <c r="FU119" s="2">
        <f t="shared" si="375"/>
        <v>0.98765253585999391</v>
      </c>
      <c r="FW119" s="2">
        <f t="shared" si="324"/>
        <v>1.1389380419381409E-2</v>
      </c>
      <c r="FX119" s="2">
        <f t="shared" si="376"/>
        <v>1.5683644087312241E-2</v>
      </c>
      <c r="FY119" s="2">
        <f t="shared" si="377"/>
        <v>1.6329521534105849E-2</v>
      </c>
      <c r="FZ119" s="2">
        <f t="shared" si="378"/>
        <v>1.3665223867842176E-2</v>
      </c>
      <c r="GA119" s="2">
        <f t="shared" si="379"/>
        <v>1.3102954236983958E-2</v>
      </c>
      <c r="GB119" s="2">
        <f t="shared" si="380"/>
        <v>1.1976941852870722E-2</v>
      </c>
      <c r="GC119" s="2">
        <f t="shared" si="381"/>
        <v>1.3784886289082594E-2</v>
      </c>
      <c r="GD119" s="2">
        <f t="shared" si="382"/>
        <v>1.586712321365983E-2</v>
      </c>
      <c r="GE119" s="2">
        <f t="shared" si="383"/>
        <v>1.638076701496612E-2</v>
      </c>
      <c r="GF119" s="2">
        <f t="shared" si="384"/>
        <v>1.5986342170429133E-2</v>
      </c>
      <c r="GG119" s="2">
        <f t="shared" si="385"/>
        <v>1.781937378525136E-2</v>
      </c>
      <c r="GH119" s="2">
        <f t="shared" si="386"/>
        <v>1.4563672891588974E-2</v>
      </c>
      <c r="GI119" s="2">
        <f t="shared" si="387"/>
        <v>1.3668230440337064E-2</v>
      </c>
      <c r="GJ119" s="2">
        <f t="shared" si="388"/>
        <v>1.0264288746870758E-2</v>
      </c>
      <c r="GK119" s="2">
        <f t="shared" si="389"/>
        <v>8.9287792881246799E-3</v>
      </c>
      <c r="GM119" s="86">
        <f t="shared" si="325"/>
        <v>6.5225001664605795E-34</v>
      </c>
      <c r="GN119" s="86">
        <f t="shared" si="390"/>
        <v>2.7993520627630612E-38</v>
      </c>
      <c r="GO119" s="86">
        <f t="shared" si="391"/>
        <v>1.2326495834406037E-40</v>
      </c>
      <c r="GP119" s="86">
        <f t="shared" si="392"/>
        <v>3.2279887467614078E-58</v>
      </c>
      <c r="GQ119" s="86">
        <f t="shared" si="393"/>
        <v>6.1964322691477105E-63</v>
      </c>
      <c r="GR119" s="86">
        <f t="shared" si="394"/>
        <v>3.8819554319908352E-51</v>
      </c>
      <c r="GS119" s="86">
        <f t="shared" si="395"/>
        <v>3.9692963710304155E-52</v>
      </c>
      <c r="GT119" s="86">
        <f t="shared" si="396"/>
        <v>3.5942312217733148E-65</v>
      </c>
      <c r="GU119" s="86">
        <f t="shared" si="397"/>
        <v>1.8783014904010317E-34</v>
      </c>
      <c r="GV119" s="86">
        <f t="shared" si="398"/>
        <v>2.2601615999060523E-67</v>
      </c>
      <c r="GW119" s="86">
        <f t="shared" si="399"/>
        <v>1.3328381214497668E-94</v>
      </c>
      <c r="GX119" s="86">
        <f t="shared" si="400"/>
        <v>4.9554072694319574E-55</v>
      </c>
      <c r="GY119" s="86">
        <f t="shared" si="401"/>
        <v>2.5411204018030034E-39</v>
      </c>
      <c r="GZ119" s="86">
        <f t="shared" si="402"/>
        <v>5.5631447803228008E-37</v>
      </c>
      <c r="HA119" s="86">
        <f t="shared" si="403"/>
        <v>2.3291641017989212E-42</v>
      </c>
      <c r="HC119" s="86">
        <f t="shared" si="326"/>
        <v>2.9870338324855818E-6</v>
      </c>
      <c r="HD119" s="86">
        <f t="shared" si="404"/>
        <v>2.3368852728136582E-7</v>
      </c>
      <c r="HE119" s="86">
        <f t="shared" si="405"/>
        <v>7.6690682769534384E-11</v>
      </c>
      <c r="HF119" s="86">
        <f t="shared" si="406"/>
        <v>4.5247883587749652E-14</v>
      </c>
      <c r="HG119" s="86">
        <f t="shared" si="407"/>
        <v>2.2463275101275904E-9</v>
      </c>
      <c r="HH119" s="86">
        <f t="shared" si="408"/>
        <v>1.9540975858664616E-10</v>
      </c>
      <c r="HI119" s="86">
        <f t="shared" si="409"/>
        <v>4.0431900937494109E-9</v>
      </c>
      <c r="HJ119" s="86">
        <f t="shared" si="410"/>
        <v>6.6032359646713328E-14</v>
      </c>
      <c r="HK119" s="86">
        <f t="shared" si="411"/>
        <v>9.2076155872751068E-8</v>
      </c>
      <c r="HL119" s="86">
        <f t="shared" si="412"/>
        <v>1.8350174254680435E-11</v>
      </c>
      <c r="HM119" s="86">
        <f t="shared" si="413"/>
        <v>6.4318400850165575E-19</v>
      </c>
      <c r="HN119" s="86">
        <f t="shared" si="414"/>
        <v>4.4846560318178994E-11</v>
      </c>
      <c r="HO119" s="86">
        <f t="shared" si="415"/>
        <v>1.6529600549962516E-8</v>
      </c>
      <c r="HP119" s="86">
        <f t="shared" si="416"/>
        <v>2.8579732671732023E-5</v>
      </c>
      <c r="HQ119" s="86">
        <f t="shared" si="417"/>
        <v>7.3392646604837661E-10</v>
      </c>
      <c r="HS119" s="86">
        <f t="shared" si="327"/>
        <v>1.7696240569473995E-7</v>
      </c>
      <c r="HT119" s="86">
        <f t="shared" si="418"/>
        <v>3.570645221070702E-6</v>
      </c>
      <c r="HU119" s="86">
        <f t="shared" si="419"/>
        <v>1.1008393913498625E-6</v>
      </c>
      <c r="HV119" s="86">
        <f t="shared" si="420"/>
        <v>1.2442258059898298E-8</v>
      </c>
      <c r="HW119" s="86">
        <f t="shared" si="421"/>
        <v>2.617340929979465E-7</v>
      </c>
      <c r="HX119" s="86">
        <f t="shared" si="422"/>
        <v>1.6095113503694732E-8</v>
      </c>
      <c r="HY119" s="86">
        <f t="shared" si="423"/>
        <v>1.349543952445638E-8</v>
      </c>
      <c r="HZ119" s="86">
        <f t="shared" si="424"/>
        <v>7.0484128029695717E-8</v>
      </c>
      <c r="IA119" s="86">
        <f t="shared" si="425"/>
        <v>3.2090211608163968E-8</v>
      </c>
      <c r="IB119" s="86">
        <f t="shared" si="426"/>
        <v>7.1507738736720998E-8</v>
      </c>
      <c r="IC119" s="86">
        <f t="shared" si="427"/>
        <v>2.4942460986958536E-6</v>
      </c>
      <c r="ID119" s="86">
        <f t="shared" si="428"/>
        <v>1.9564638546650448E-7</v>
      </c>
      <c r="IE119" s="86">
        <f t="shared" si="429"/>
        <v>5.5251164967553707E-8</v>
      </c>
      <c r="IF119" s="86">
        <f t="shared" si="430"/>
        <v>3.6975009380218679E-5</v>
      </c>
      <c r="IG119" s="86">
        <f t="shared" si="431"/>
        <v>1.2211464061585072E-5</v>
      </c>
      <c r="II119" s="86">
        <f t="shared" si="328"/>
        <v>1.3746304561239515E-68</v>
      </c>
      <c r="IJ119" s="86">
        <f t="shared" si="329"/>
        <v>2.2156741995090754E-59</v>
      </c>
      <c r="IK119" s="86">
        <f t="shared" si="330"/>
        <v>3.0437793435464669E-66</v>
      </c>
      <c r="IL119" s="86">
        <f t="shared" si="331"/>
        <v>1.3193497884123405E-81</v>
      </c>
      <c r="IM119" s="86">
        <f t="shared" si="332"/>
        <v>1.9151593524475302E-70</v>
      </c>
      <c r="IN119" s="86">
        <f t="shared" si="333"/>
        <v>5.1129677463895467E-83</v>
      </c>
      <c r="IO119" s="86">
        <f t="shared" si="334"/>
        <v>3.3988426463229753E-84</v>
      </c>
      <c r="IP119" s="86">
        <f t="shared" si="335"/>
        <v>2.4731324602037111E-79</v>
      </c>
      <c r="IQ119" s="86">
        <f t="shared" si="336"/>
        <v>2.5721666936598119E-84</v>
      </c>
      <c r="IR119" s="86">
        <f t="shared" si="337"/>
        <v>2.2580463506234996E-81</v>
      </c>
      <c r="IS119" s="86">
        <f t="shared" si="338"/>
        <v>2.8980236320485073E-64</v>
      </c>
      <c r="IT119" s="86">
        <f t="shared" si="339"/>
        <v>2.7921075590141065E-74</v>
      </c>
      <c r="IU119" s="86">
        <f t="shared" si="340"/>
        <v>1.3804422640556167E-81</v>
      </c>
      <c r="IV119" s="86">
        <f t="shared" si="341"/>
        <v>1.988586672800916E-49</v>
      </c>
      <c r="IW119" s="86">
        <f t="shared" si="342"/>
        <v>1.0228996127087968E-37</v>
      </c>
      <c r="IY119" s="86">
        <f t="shared" si="343"/>
        <v>3.1639962381803217E-6</v>
      </c>
      <c r="IZ119" s="86">
        <f t="shared" si="344"/>
        <v>3.8043337483520677E-6</v>
      </c>
      <c r="JA119" s="86">
        <f t="shared" si="345"/>
        <v>1.100916082032632E-6</v>
      </c>
      <c r="JB119" s="86">
        <f t="shared" si="346"/>
        <v>1.2442303307781886E-8</v>
      </c>
      <c r="JC119" s="86">
        <f t="shared" si="347"/>
        <v>2.6398042050807408E-7</v>
      </c>
      <c r="JD119" s="86">
        <f t="shared" si="348"/>
        <v>1.629052326228138E-8</v>
      </c>
      <c r="JE119" s="86">
        <f t="shared" si="349"/>
        <v>1.7538629618205792E-8</v>
      </c>
      <c r="JF119" s="86">
        <f t="shared" si="350"/>
        <v>7.0484194062055367E-8</v>
      </c>
      <c r="JG119" s="86">
        <f t="shared" si="351"/>
        <v>1.2416636748091504E-7</v>
      </c>
      <c r="JH119" s="86">
        <f t="shared" si="352"/>
        <v>7.1526088910975679E-8</v>
      </c>
      <c r="JI119" s="86">
        <f t="shared" si="353"/>
        <v>2.4942460986964969E-6</v>
      </c>
      <c r="JJ119" s="86">
        <f t="shared" si="354"/>
        <v>1.9569123202682264E-7</v>
      </c>
      <c r="JK119" s="86">
        <f t="shared" si="355"/>
        <v>7.1780765517516227E-8</v>
      </c>
      <c r="JL119" s="86">
        <f t="shared" si="356"/>
        <v>6.5554742051950705E-5</v>
      </c>
      <c r="JM119" s="86">
        <f t="shared" si="357"/>
        <v>1.2212197988051121E-5</v>
      </c>
    </row>
    <row r="120" spans="2:273" x14ac:dyDescent="0.25">
      <c r="B120" s="2">
        <v>93</v>
      </c>
      <c r="C120" s="37">
        <v>125.467</v>
      </c>
      <c r="D120" s="37">
        <v>125.431</v>
      </c>
      <c r="E120" s="37">
        <v>125.46599999999999</v>
      </c>
      <c r="F120" s="37">
        <v>124.724</v>
      </c>
      <c r="G120" s="37">
        <v>124.39700000000001</v>
      </c>
      <c r="H120" s="37">
        <v>125.96599999999999</v>
      </c>
      <c r="I120" s="37">
        <v>125.667</v>
      </c>
      <c r="J120" s="37">
        <v>124.386</v>
      </c>
      <c r="K120" s="37">
        <v>124.509</v>
      </c>
      <c r="L120" s="37">
        <v>126.982</v>
      </c>
      <c r="M120" s="37">
        <v>129.291</v>
      </c>
      <c r="N120" s="37">
        <v>126.236</v>
      </c>
      <c r="O120" s="37">
        <v>128.327</v>
      </c>
      <c r="P120" s="37">
        <v>129</v>
      </c>
      <c r="Q120" s="37">
        <v>134.30000000000001</v>
      </c>
      <c r="S120" s="4">
        <f t="shared" si="229"/>
        <v>125.63204585178292</v>
      </c>
      <c r="T120" s="4">
        <f t="shared" si="230"/>
        <v>125.42476387714784</v>
      </c>
      <c r="U120" s="4">
        <f t="shared" si="231"/>
        <v>125.23868477570481</v>
      </c>
      <c r="V120" s="4">
        <f t="shared" si="232"/>
        <v>125.64665960957748</v>
      </c>
      <c r="W120" s="4">
        <f t="shared" si="233"/>
        <v>125.05511846092072</v>
      </c>
      <c r="X120" s="4">
        <f t="shared" si="234"/>
        <v>123.74711773121517</v>
      </c>
      <c r="Y120" s="4">
        <f t="shared" si="235"/>
        <v>125.24467955665696</v>
      </c>
      <c r="Z120" s="4">
        <f t="shared" si="236"/>
        <v>123.96003158017986</v>
      </c>
      <c r="AA120" s="4">
        <f t="shared" si="237"/>
        <v>125.91332695246112</v>
      </c>
      <c r="AB120" s="4">
        <f t="shared" si="238"/>
        <v>126.52107279825937</v>
      </c>
      <c r="AC120" s="4">
        <f t="shared" si="239"/>
        <v>127.0956518373373</v>
      </c>
      <c r="AD120" s="4">
        <f t="shared" si="240"/>
        <v>126.12734409346295</v>
      </c>
      <c r="AE120" s="4">
        <f t="shared" si="241"/>
        <v>127.52876128453624</v>
      </c>
      <c r="AF120" s="4">
        <f t="shared" si="242"/>
        <v>128.415447227605</v>
      </c>
      <c r="AG120" s="4">
        <f t="shared" si="243"/>
        <v>134.30356062051052</v>
      </c>
      <c r="AI120" s="4">
        <f t="shared" si="244"/>
        <v>-0.16504585178292075</v>
      </c>
      <c r="AJ120" s="4">
        <f t="shared" si="245"/>
        <v>6.2361228521581324E-3</v>
      </c>
      <c r="AK120" s="4">
        <f t="shared" si="246"/>
        <v>0.22731522429518236</v>
      </c>
      <c r="AL120" s="4">
        <f t="shared" si="247"/>
        <v>-0.9226596095774795</v>
      </c>
      <c r="AM120" s="4">
        <f t="shared" si="248"/>
        <v>-0.65811846092071846</v>
      </c>
      <c r="AN120" s="4">
        <f t="shared" si="249"/>
        <v>2.2188822687848244</v>
      </c>
      <c r="AO120" s="4">
        <f t="shared" si="250"/>
        <v>0.42232044334303964</v>
      </c>
      <c r="AP120" s="4">
        <f t="shared" si="251"/>
        <v>0.425968419820137</v>
      </c>
      <c r="AQ120" s="4">
        <f t="shared" si="252"/>
        <v>-1.404326952461119</v>
      </c>
      <c r="AR120" s="4">
        <f t="shared" si="253"/>
        <v>0.46092720174063118</v>
      </c>
      <c r="AS120" s="4">
        <f t="shared" si="254"/>
        <v>2.1953481626626967</v>
      </c>
      <c r="AT120" s="4">
        <f t="shared" si="255"/>
        <v>0.10865590653705226</v>
      </c>
      <c r="AU120" s="4">
        <f t="shared" si="256"/>
        <v>0.79823871546375358</v>
      </c>
      <c r="AV120" s="4">
        <f t="shared" si="358"/>
        <v>0.58455277239499992</v>
      </c>
      <c r="AW120" s="4">
        <f t="shared" si="358"/>
        <v>-3.5606205105125355E-3</v>
      </c>
      <c r="AY120" s="2">
        <f t="shared" si="308"/>
        <v>125.6320398546615</v>
      </c>
      <c r="AZ120" s="2">
        <f t="shared" si="359"/>
        <v>125.42438602824217</v>
      </c>
      <c r="BA120" s="2">
        <f t="shared" si="360"/>
        <v>125.23849659266109</v>
      </c>
      <c r="BB120" s="2">
        <f t="shared" si="361"/>
        <v>125.64665481939259</v>
      </c>
      <c r="BC120" s="2">
        <f t="shared" si="362"/>
        <v>125.05502561876233</v>
      </c>
      <c r="BD120" s="2">
        <f t="shared" si="363"/>
        <v>123.74710920685821</v>
      </c>
      <c r="BE120" s="2">
        <f t="shared" si="364"/>
        <v>125.24467012810661</v>
      </c>
      <c r="BF120" s="2">
        <f t="shared" si="365"/>
        <v>123.95998632923326</v>
      </c>
      <c r="BG120" s="2">
        <f t="shared" si="366"/>
        <v>125.91330248657398</v>
      </c>
      <c r="BH120" s="2">
        <f t="shared" si="367"/>
        <v>126.52102045261762</v>
      </c>
      <c r="BI120" s="2">
        <f t="shared" si="368"/>
        <v>127.09441725860998</v>
      </c>
      <c r="BJ120" s="2">
        <f t="shared" si="369"/>
        <v>126.12718945294009</v>
      </c>
      <c r="BK120" s="2">
        <f t="shared" si="370"/>
        <v>127.52871090500207</v>
      </c>
      <c r="BL120" s="2">
        <f t="shared" si="371"/>
        <v>128.39375777250339</v>
      </c>
      <c r="BM120" s="2">
        <f t="shared" si="372"/>
        <v>134.28851343476057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125.467</v>
      </c>
      <c r="CF120" s="2">
        <f t="shared" si="310"/>
        <v>125.431</v>
      </c>
      <c r="CG120" s="2">
        <f t="shared" si="311"/>
        <v>125.46599999999999</v>
      </c>
      <c r="CH120" s="2">
        <f t="shared" si="312"/>
        <v>124.724</v>
      </c>
      <c r="CI120" s="2">
        <f t="shared" si="313"/>
        <v>124.39700000000001</v>
      </c>
      <c r="CJ120" s="2">
        <f t="shared" si="314"/>
        <v>125.96599999999999</v>
      </c>
      <c r="CK120" s="2">
        <f t="shared" si="315"/>
        <v>125.667</v>
      </c>
      <c r="CL120" s="2">
        <f t="shared" si="316"/>
        <v>124.386</v>
      </c>
      <c r="CM120" s="2">
        <f t="shared" si="317"/>
        <v>124.509</v>
      </c>
      <c r="CN120" s="2">
        <f t="shared" si="318"/>
        <v>126.982</v>
      </c>
      <c r="CO120" s="2">
        <f t="shared" si="319"/>
        <v>129.291</v>
      </c>
      <c r="CP120" s="2">
        <f t="shared" si="320"/>
        <v>126.236</v>
      </c>
      <c r="CQ120" s="2">
        <f t="shared" si="321"/>
        <v>128.327</v>
      </c>
      <c r="CR120" s="2">
        <f t="shared" si="322"/>
        <v>129</v>
      </c>
      <c r="CS120" s="2">
        <f t="shared" si="323"/>
        <v>134.30000000000001</v>
      </c>
      <c r="CU120" s="2">
        <f t="shared" si="273"/>
        <v>125.467</v>
      </c>
      <c r="CV120" s="2">
        <f t="shared" si="274"/>
        <v>125.431</v>
      </c>
      <c r="CW120" s="2">
        <f t="shared" si="275"/>
        <v>125.46599999999999</v>
      </c>
      <c r="CX120" s="2">
        <f t="shared" si="276"/>
        <v>124.724</v>
      </c>
      <c r="CY120" s="2">
        <f t="shared" si="277"/>
        <v>124.39700000000001</v>
      </c>
      <c r="CZ120" s="2">
        <f t="shared" si="278"/>
        <v>125.96599999999999</v>
      </c>
      <c r="DA120" s="2">
        <f t="shared" si="279"/>
        <v>125.667</v>
      </c>
      <c r="DB120" s="2">
        <f t="shared" si="280"/>
        <v>124.386</v>
      </c>
      <c r="DC120" s="2">
        <f t="shared" si="281"/>
        <v>124.509</v>
      </c>
      <c r="DD120" s="2">
        <f t="shared" si="282"/>
        <v>126.982</v>
      </c>
      <c r="DE120" s="2">
        <f t="shared" si="283"/>
        <v>129.291</v>
      </c>
      <c r="DF120" s="2">
        <f t="shared" si="284"/>
        <v>126.236</v>
      </c>
      <c r="DG120" s="2">
        <f t="shared" si="285"/>
        <v>128.327</v>
      </c>
      <c r="DH120" s="2">
        <f t="shared" si="286"/>
        <v>129</v>
      </c>
      <c r="DI120" s="2">
        <f t="shared" si="287"/>
        <v>134.30000000000001</v>
      </c>
      <c r="DK120" s="2">
        <f t="shared" si="288"/>
        <v>145.61977682926829</v>
      </c>
      <c r="DL120" s="2">
        <f t="shared" si="373"/>
        <v>149.64198048780486</v>
      </c>
      <c r="DM120" s="2">
        <f t="shared" si="373"/>
        <v>147.29273885017423</v>
      </c>
      <c r="DN120" s="2">
        <f t="shared" si="373"/>
        <v>150.42953780487809</v>
      </c>
      <c r="DO120" s="2">
        <f t="shared" si="373"/>
        <v>153.47088674909728</v>
      </c>
      <c r="DP120" s="2">
        <f t="shared" si="373"/>
        <v>148.11733072546232</v>
      </c>
      <c r="DQ120" s="2">
        <f t="shared" si="373"/>
        <v>144.69313086770975</v>
      </c>
      <c r="DR120" s="2">
        <f t="shared" si="373"/>
        <v>140.8235411764706</v>
      </c>
      <c r="DS120" s="2">
        <f t="shared" si="373"/>
        <v>146.6154987987988</v>
      </c>
      <c r="DT120" s="2">
        <f t="shared" si="373"/>
        <v>143.5071858700806</v>
      </c>
      <c r="DU120" s="2">
        <f t="shared" si="373"/>
        <v>148.72543245778613</v>
      </c>
      <c r="DV120" s="2">
        <f t="shared" si="373"/>
        <v>152.98290611664299</v>
      </c>
      <c r="DW120" s="2">
        <f t="shared" si="373"/>
        <v>150.73483938223939</v>
      </c>
      <c r="DX120" s="2">
        <f t="shared" si="373"/>
        <v>145.7992921122995</v>
      </c>
      <c r="DY120" s="2">
        <f t="shared" si="373"/>
        <v>142.32177419354838</v>
      </c>
      <c r="EA120" s="2">
        <f t="shared" si="228"/>
        <v>125.46111471622346</v>
      </c>
      <c r="EB120" s="2">
        <f t="shared" si="290"/>
        <v>125.2330757444348</v>
      </c>
      <c r="EC120" s="2">
        <f t="shared" si="291"/>
        <v>125.0617837637281</v>
      </c>
      <c r="ED120" s="2">
        <f t="shared" si="292"/>
        <v>125.42904771442038</v>
      </c>
      <c r="EE120" s="2">
        <f t="shared" si="293"/>
        <v>124.80702767576334</v>
      </c>
      <c r="EF120" s="2">
        <f t="shared" si="294"/>
        <v>123.51414756838059</v>
      </c>
      <c r="EG120" s="2">
        <f t="shared" si="295"/>
        <v>125.05697121265138</v>
      </c>
      <c r="EH120" s="2">
        <f t="shared" si="296"/>
        <v>123.80195596288901</v>
      </c>
      <c r="EI120" s="2">
        <f t="shared" si="297"/>
        <v>125.71429641211833</v>
      </c>
      <c r="EJ120" s="2">
        <f t="shared" si="298"/>
        <v>126.36347782037238</v>
      </c>
      <c r="EK120" s="2">
        <f t="shared" si="299"/>
        <v>126.93192170617289</v>
      </c>
      <c r="EL120" s="2">
        <f t="shared" si="300"/>
        <v>125.88044378335812</v>
      </c>
      <c r="EM120" s="2">
        <f t="shared" si="301"/>
        <v>127.31736023657328</v>
      </c>
      <c r="EN120" s="2">
        <f t="shared" si="302"/>
        <v>128.20823447558359</v>
      </c>
      <c r="EO120" s="2">
        <f t="shared" si="303"/>
        <v>134.19253275178053</v>
      </c>
      <c r="EQ120" s="2">
        <f t="shared" si="304"/>
        <v>125.5620230383212</v>
      </c>
      <c r="ER120" s="2">
        <f t="shared" si="374"/>
        <v>125.03650382419173</v>
      </c>
      <c r="ES120" s="2">
        <f t="shared" si="374"/>
        <v>125.07084696037955</v>
      </c>
      <c r="ET120" s="2">
        <f t="shared" si="374"/>
        <v>125.46854028558874</v>
      </c>
      <c r="EU120" s="2">
        <f t="shared" si="374"/>
        <v>124.79053687133347</v>
      </c>
      <c r="EV120" s="2">
        <f t="shared" si="374"/>
        <v>123.50759196402974</v>
      </c>
      <c r="EW120" s="2">
        <f t="shared" si="374"/>
        <v>125.07817581637485</v>
      </c>
      <c r="EX120" s="2">
        <f t="shared" si="374"/>
        <v>123.86680642712398</v>
      </c>
      <c r="EY120" s="2">
        <f t="shared" si="374"/>
        <v>125.68849309058541</v>
      </c>
      <c r="EZ120" s="2">
        <f t="shared" si="374"/>
        <v>126.34652717073338</v>
      </c>
      <c r="FA120" s="2">
        <f t="shared" si="374"/>
        <v>126.99598555518341</v>
      </c>
      <c r="FB120" s="2">
        <f t="shared" si="374"/>
        <v>125.851248182506</v>
      </c>
      <c r="FC120" s="2">
        <f t="shared" si="374"/>
        <v>127.33732983220561</v>
      </c>
      <c r="FD120" s="2">
        <f t="shared" si="374"/>
        <v>128.20769130182904</v>
      </c>
      <c r="FE120" s="2">
        <f t="shared" si="374"/>
        <v>134.6359649130153</v>
      </c>
      <c r="FG120" s="2">
        <f t="shared" si="306"/>
        <v>0.99158345148976534</v>
      </c>
      <c r="FH120" s="2">
        <f t="shared" si="375"/>
        <v>0.99202399364339444</v>
      </c>
      <c r="FI120" s="2">
        <f t="shared" si="375"/>
        <v>0.99205833454799475</v>
      </c>
      <c r="FJ120" s="2">
        <f t="shared" si="375"/>
        <v>0.99131952447212501</v>
      </c>
      <c r="FK120" s="2">
        <f t="shared" si="375"/>
        <v>0.99133980639768482</v>
      </c>
      <c r="FL120" s="2">
        <f t="shared" si="375"/>
        <v>0.99052774477155947</v>
      </c>
      <c r="FM120" s="2">
        <f t="shared" si="375"/>
        <v>0.9904574600884406</v>
      </c>
      <c r="FN120" s="2">
        <f t="shared" si="375"/>
        <v>0.99078206738769903</v>
      </c>
      <c r="FO120" s="2">
        <f t="shared" si="375"/>
        <v>0.99045658728586783</v>
      </c>
      <c r="FP120" s="2">
        <f t="shared" si="375"/>
        <v>0.99079316466014311</v>
      </c>
      <c r="FQ120" s="2">
        <f t="shared" si="375"/>
        <v>0.99260119273667125</v>
      </c>
      <c r="FR120" s="2">
        <f t="shared" si="375"/>
        <v>0.99087864306811901</v>
      </c>
      <c r="FS120" s="2">
        <f t="shared" si="375"/>
        <v>0.99098742530779194</v>
      </c>
      <c r="FT120" s="2">
        <f t="shared" si="375"/>
        <v>0.98945319787531183</v>
      </c>
      <c r="FU120" s="2">
        <f t="shared" si="375"/>
        <v>0.98872673110160925</v>
      </c>
      <c r="FW120" s="2">
        <f t="shared" si="324"/>
        <v>1.2474499981561856E-2</v>
      </c>
      <c r="FX120" s="2">
        <f t="shared" si="376"/>
        <v>1.717079214240784E-2</v>
      </c>
      <c r="FY120" s="2">
        <f t="shared" si="377"/>
        <v>1.7876800439389266E-2</v>
      </c>
      <c r="FZ120" s="2">
        <f t="shared" si="378"/>
        <v>1.4963891679345335E-2</v>
      </c>
      <c r="GA120" s="2">
        <f t="shared" si="379"/>
        <v>1.4348964391347755E-2</v>
      </c>
      <c r="GB120" s="2">
        <f t="shared" si="380"/>
        <v>1.3117298379569022E-2</v>
      </c>
      <c r="GC120" s="2">
        <f t="shared" si="381"/>
        <v>1.5094752123114176E-2</v>
      </c>
      <c r="GD120" s="2">
        <f t="shared" si="382"/>
        <v>1.7371362012420673E-2</v>
      </c>
      <c r="GE120" s="2">
        <f t="shared" si="383"/>
        <v>1.7932813085972634E-2</v>
      </c>
      <c r="GF120" s="2">
        <f t="shared" si="384"/>
        <v>1.750168219598093E-2</v>
      </c>
      <c r="GG120" s="2">
        <f t="shared" si="385"/>
        <v>1.9505022160186573E-2</v>
      </c>
      <c r="GH120" s="2">
        <f t="shared" si="386"/>
        <v>1.5946343942039119E-2</v>
      </c>
      <c r="GI120" s="2">
        <f t="shared" si="387"/>
        <v>1.4967179644180722E-2</v>
      </c>
      <c r="GJ120" s="2">
        <f t="shared" si="388"/>
        <v>1.1243434660677627E-2</v>
      </c>
      <c r="GK120" s="2">
        <f t="shared" si="389"/>
        <v>9.781785459510188E-3</v>
      </c>
      <c r="GM120" s="86">
        <f t="shared" si="325"/>
        <v>5.7525136047012337E-36</v>
      </c>
      <c r="GN120" s="86">
        <f t="shared" si="390"/>
        <v>1.3398817385127829E-40</v>
      </c>
      <c r="GO120" s="86">
        <f t="shared" si="391"/>
        <v>4.3035936329358964E-43</v>
      </c>
      <c r="GP120" s="86">
        <f t="shared" si="392"/>
        <v>8.5791927400942962E-62</v>
      </c>
      <c r="GQ120" s="86">
        <f t="shared" si="393"/>
        <v>1.0663515326199827E-66</v>
      </c>
      <c r="GR120" s="86">
        <f t="shared" si="394"/>
        <v>3.2176599504403627E-54</v>
      </c>
      <c r="GS120" s="86">
        <f t="shared" si="395"/>
        <v>3.0213720621456587E-55</v>
      </c>
      <c r="GT120" s="86">
        <f t="shared" si="396"/>
        <v>4.9878355780288772E-69</v>
      </c>
      <c r="GU120" s="86">
        <f t="shared" si="397"/>
        <v>1.8093435516641355E-36</v>
      </c>
      <c r="GV120" s="86">
        <f t="shared" si="398"/>
        <v>1.9114609084975283E-71</v>
      </c>
      <c r="GW120" s="86">
        <f t="shared" si="399"/>
        <v>2.7686653898596894E-100</v>
      </c>
      <c r="GX120" s="86">
        <f t="shared" si="400"/>
        <v>2.3946652582013428E-58</v>
      </c>
      <c r="GY120" s="86">
        <f t="shared" si="401"/>
        <v>1.3791700829906158E-41</v>
      </c>
      <c r="GZ120" s="86">
        <f t="shared" si="402"/>
        <v>3.9207146182167544E-39</v>
      </c>
      <c r="HA120" s="86">
        <f t="shared" si="403"/>
        <v>7.7830911431475121E-45</v>
      </c>
      <c r="HC120" s="86">
        <f t="shared" si="326"/>
        <v>3.5173130404065145E-7</v>
      </c>
      <c r="HD120" s="86">
        <f t="shared" si="404"/>
        <v>2.0110400156810661E-8</v>
      </c>
      <c r="HE120" s="86">
        <f t="shared" si="405"/>
        <v>1.8136901636376353E-12</v>
      </c>
      <c r="HF120" s="86">
        <f t="shared" si="406"/>
        <v>2.9009956633552115E-16</v>
      </c>
      <c r="HG120" s="86">
        <f t="shared" si="407"/>
        <v>9.9890698566999539E-11</v>
      </c>
      <c r="HH120" s="86">
        <f t="shared" si="408"/>
        <v>5.3556353843392009E-12</v>
      </c>
      <c r="HI120" s="86">
        <f t="shared" si="409"/>
        <v>2.0937137886022803E-10</v>
      </c>
      <c r="HJ120" s="86">
        <f t="shared" si="410"/>
        <v>7.8155423004425596E-16</v>
      </c>
      <c r="HK120" s="86">
        <f t="shared" si="411"/>
        <v>9.4165069514822498E-9</v>
      </c>
      <c r="HL120" s="86">
        <f t="shared" si="412"/>
        <v>4.8530623876118934E-13</v>
      </c>
      <c r="HM120" s="86">
        <f t="shared" si="413"/>
        <v>1.5676611836283254E-21</v>
      </c>
      <c r="HN120" s="86">
        <f t="shared" si="414"/>
        <v>1.138777057518512E-12</v>
      </c>
      <c r="HO120" s="86">
        <f t="shared" si="415"/>
        <v>1.2090110807511706E-9</v>
      </c>
      <c r="HP120" s="86">
        <f t="shared" si="416"/>
        <v>6.6709351551279499E-6</v>
      </c>
      <c r="HQ120" s="86">
        <f t="shared" si="417"/>
        <v>2.939676324786212E-11</v>
      </c>
      <c r="HS120" s="86">
        <f t="shared" si="327"/>
        <v>5.9079060320814747E-7</v>
      </c>
      <c r="HT120" s="86">
        <f t="shared" si="418"/>
        <v>1.049027652352196E-5</v>
      </c>
      <c r="HU120" s="86">
        <f t="shared" si="419"/>
        <v>3.6751942038076567E-6</v>
      </c>
      <c r="HV120" s="86">
        <f t="shared" si="420"/>
        <v>5.5184885368349695E-8</v>
      </c>
      <c r="HW120" s="86">
        <f t="shared" si="421"/>
        <v>9.0827460763119027E-7</v>
      </c>
      <c r="HX120" s="86">
        <f t="shared" si="422"/>
        <v>6.8411923505367679E-8</v>
      </c>
      <c r="HY120" s="86">
        <f t="shared" si="423"/>
        <v>6.1245654142039531E-8</v>
      </c>
      <c r="HZ120" s="86">
        <f t="shared" si="424"/>
        <v>2.9841866190146324E-7</v>
      </c>
      <c r="IA120" s="86">
        <f t="shared" si="425"/>
        <v>1.4917976438948256E-7</v>
      </c>
      <c r="IB120" s="86">
        <f t="shared" si="426"/>
        <v>3.0898651343804994E-7</v>
      </c>
      <c r="IC120" s="86">
        <f t="shared" si="427"/>
        <v>8.0702878461295636E-6</v>
      </c>
      <c r="ID120" s="86">
        <f t="shared" si="428"/>
        <v>7.3437865497037776E-7</v>
      </c>
      <c r="IE120" s="86">
        <f t="shared" si="429"/>
        <v>2.2946388489552595E-7</v>
      </c>
      <c r="IF120" s="86">
        <f t="shared" si="430"/>
        <v>7.7043973632789057E-5</v>
      </c>
      <c r="IG120" s="86">
        <f t="shared" si="431"/>
        <v>2.673173314375664E-5</v>
      </c>
      <c r="II120" s="86">
        <f t="shared" si="328"/>
        <v>7.3115331119309356E-66</v>
      </c>
      <c r="IJ120" s="86">
        <f t="shared" si="329"/>
        <v>7.5632927210295613E-57</v>
      </c>
      <c r="IK120" s="86">
        <f t="shared" si="330"/>
        <v>2.2160282976591869E-63</v>
      </c>
      <c r="IL120" s="86">
        <f t="shared" si="331"/>
        <v>3.2745563569238616E-78</v>
      </c>
      <c r="IM120" s="86">
        <f t="shared" si="332"/>
        <v>1.494795566275928E-67</v>
      </c>
      <c r="IN120" s="86">
        <f t="shared" si="333"/>
        <v>1.1479859559785812E-79</v>
      </c>
      <c r="IO120" s="86">
        <f t="shared" si="334"/>
        <v>1.104739166049909E-80</v>
      </c>
      <c r="IP120" s="86">
        <f t="shared" si="335"/>
        <v>6.476236385066415E-76</v>
      </c>
      <c r="IQ120" s="86">
        <f t="shared" si="336"/>
        <v>1.1915773099789842E-80</v>
      </c>
      <c r="IR120" s="86">
        <f t="shared" si="337"/>
        <v>7.3785596098721132E-78</v>
      </c>
      <c r="IS120" s="86">
        <f t="shared" si="338"/>
        <v>1.9832753872825715E-61</v>
      </c>
      <c r="IT120" s="86">
        <f t="shared" si="339"/>
        <v>3.7704205466160363E-71</v>
      </c>
      <c r="IU120" s="86">
        <f t="shared" si="340"/>
        <v>3.4209827359149457E-78</v>
      </c>
      <c r="IV120" s="86">
        <f t="shared" si="341"/>
        <v>1.5864265803367047E-47</v>
      </c>
      <c r="IW120" s="86">
        <f t="shared" si="342"/>
        <v>2.536041395595022E-36</v>
      </c>
      <c r="IY120" s="86">
        <f t="shared" si="343"/>
        <v>9.4252190724879892E-7</v>
      </c>
      <c r="IZ120" s="86">
        <f t="shared" si="344"/>
        <v>1.051038692367877E-5</v>
      </c>
      <c r="JA120" s="86">
        <f t="shared" si="345"/>
        <v>3.6751960174978206E-6</v>
      </c>
      <c r="JB120" s="86">
        <f t="shared" si="346"/>
        <v>5.5184885658449261E-8</v>
      </c>
      <c r="JC120" s="86">
        <f t="shared" si="347"/>
        <v>9.0837449832975722E-7</v>
      </c>
      <c r="JD120" s="86">
        <f t="shared" si="348"/>
        <v>6.8417279140752023E-8</v>
      </c>
      <c r="JE120" s="86">
        <f t="shared" si="349"/>
        <v>6.145502552089976E-8</v>
      </c>
      <c r="JF120" s="86">
        <f t="shared" si="350"/>
        <v>2.9841866268301747E-7</v>
      </c>
      <c r="JG120" s="86">
        <f t="shared" si="351"/>
        <v>1.585962713409648E-7</v>
      </c>
      <c r="JH120" s="86">
        <f t="shared" si="352"/>
        <v>3.0898699874428868E-7</v>
      </c>
      <c r="JI120" s="86">
        <f t="shared" si="353"/>
        <v>8.0702878461295653E-6</v>
      </c>
      <c r="JJ120" s="86">
        <f t="shared" si="354"/>
        <v>7.343797937474353E-7</v>
      </c>
      <c r="JK120" s="86">
        <f t="shared" si="355"/>
        <v>2.3067289597627713E-7</v>
      </c>
      <c r="JL120" s="86">
        <f t="shared" si="356"/>
        <v>8.3714908787917009E-5</v>
      </c>
      <c r="JM120" s="86">
        <f t="shared" si="357"/>
        <v>2.6731762540519889E-5</v>
      </c>
    </row>
    <row r="121" spans="2:273" x14ac:dyDescent="0.25">
      <c r="B121" s="2">
        <v>94</v>
      </c>
      <c r="C121" s="37">
        <v>127.333</v>
      </c>
      <c r="D121" s="37">
        <v>124.03400000000001</v>
      </c>
      <c r="E121" s="37">
        <v>125.155</v>
      </c>
      <c r="F121" s="37">
        <v>126.328</v>
      </c>
      <c r="G121" s="37">
        <v>125.10299999999999</v>
      </c>
      <c r="H121" s="37">
        <v>123.914</v>
      </c>
      <c r="I121" s="37">
        <v>126.702</v>
      </c>
      <c r="J121" s="37">
        <v>123.14</v>
      </c>
      <c r="K121" s="37">
        <v>124.63200000000001</v>
      </c>
      <c r="L121" s="37">
        <v>128.161</v>
      </c>
      <c r="M121" s="37">
        <v>129.12700000000001</v>
      </c>
      <c r="N121" s="37">
        <v>125.545</v>
      </c>
      <c r="O121" s="37">
        <v>127.38200000000001</v>
      </c>
      <c r="P121" s="37">
        <v>129.09100000000001</v>
      </c>
      <c r="Q121" s="37">
        <v>135.4</v>
      </c>
      <c r="S121" s="4">
        <f t="shared" si="229"/>
        <v>125.56677051444036</v>
      </c>
      <c r="T121" s="4">
        <f t="shared" si="230"/>
        <v>125.34225769100379</v>
      </c>
      <c r="U121" s="4">
        <f t="shared" si="231"/>
        <v>125.1944452815038</v>
      </c>
      <c r="V121" s="4">
        <f t="shared" si="232"/>
        <v>125.60465395970833</v>
      </c>
      <c r="W121" s="4">
        <f t="shared" si="233"/>
        <v>124.99119536507472</v>
      </c>
      <c r="X121" s="4">
        <f t="shared" si="234"/>
        <v>123.69919397356114</v>
      </c>
      <c r="Y121" s="4">
        <f t="shared" si="235"/>
        <v>125.19871399329429</v>
      </c>
      <c r="Z121" s="4">
        <f t="shared" si="236"/>
        <v>123.91684377721818</v>
      </c>
      <c r="AA121" s="4">
        <f t="shared" si="237"/>
        <v>125.83937825089994</v>
      </c>
      <c r="AB121" s="4">
        <f t="shared" si="238"/>
        <v>126.43865098854644</v>
      </c>
      <c r="AC121" s="4">
        <f t="shared" si="239"/>
        <v>127.05424979321066</v>
      </c>
      <c r="AD121" s="4">
        <f t="shared" si="240"/>
        <v>126.05597170675384</v>
      </c>
      <c r="AE121" s="4">
        <f t="shared" si="241"/>
        <v>127.46961320076591</v>
      </c>
      <c r="AF121" s="4">
        <f t="shared" si="242"/>
        <v>128.38205097439911</v>
      </c>
      <c r="AG121" s="4">
        <f t="shared" si="243"/>
        <v>134.42269922204417</v>
      </c>
      <c r="AI121" s="4">
        <f t="shared" si="244"/>
        <v>1.7662294855596343</v>
      </c>
      <c r="AJ121" s="4">
        <f t="shared" si="245"/>
        <v>-1.3082576910037886</v>
      </c>
      <c r="AK121" s="4">
        <f t="shared" si="246"/>
        <v>-3.9445281503802221E-2</v>
      </c>
      <c r="AL121" s="4">
        <f t="shared" si="247"/>
        <v>0.72334604029167338</v>
      </c>
      <c r="AM121" s="4">
        <f t="shared" si="248"/>
        <v>0.11180463492527792</v>
      </c>
      <c r="AN121" s="4">
        <f t="shared" si="249"/>
        <v>0.21480602643886471</v>
      </c>
      <c r="AO121" s="4">
        <f t="shared" si="250"/>
        <v>1.5032860067057072</v>
      </c>
      <c r="AP121" s="4">
        <f t="shared" si="251"/>
        <v>-0.77684377721817555</v>
      </c>
      <c r="AQ121" s="4">
        <f t="shared" si="252"/>
        <v>-1.2073782508999358</v>
      </c>
      <c r="AR121" s="4">
        <f t="shared" si="253"/>
        <v>1.7223490114535593</v>
      </c>
      <c r="AS121" s="4">
        <f t="shared" si="254"/>
        <v>2.0727502067893511</v>
      </c>
      <c r="AT121" s="4">
        <f t="shared" si="255"/>
        <v>-0.51097170675383552</v>
      </c>
      <c r="AU121" s="4">
        <f t="shared" si="256"/>
        <v>-8.7613200765900956E-2</v>
      </c>
      <c r="AV121" s="4">
        <f t="shared" si="358"/>
        <v>0.70894902560090145</v>
      </c>
      <c r="AW121" s="4">
        <f t="shared" si="358"/>
        <v>0.9773007779558327</v>
      </c>
      <c r="AY121" s="2">
        <f t="shared" si="308"/>
        <v>125.56676339533082</v>
      </c>
      <c r="AZ121" s="2">
        <f t="shared" si="359"/>
        <v>125.34125217948623</v>
      </c>
      <c r="BA121" s="2">
        <f t="shared" si="360"/>
        <v>125.19388074902716</v>
      </c>
      <c r="BB121" s="2">
        <f t="shared" si="361"/>
        <v>125.60463495717282</v>
      </c>
      <c r="BC121" s="2">
        <f t="shared" si="362"/>
        <v>124.99090418870743</v>
      </c>
      <c r="BD121" s="2">
        <f t="shared" si="363"/>
        <v>123.69916145083889</v>
      </c>
      <c r="BE121" s="2">
        <f t="shared" si="364"/>
        <v>125.1986758550718</v>
      </c>
      <c r="BF121" s="2">
        <f t="shared" si="365"/>
        <v>123.91667349323576</v>
      </c>
      <c r="BG121" s="2">
        <f t="shared" si="366"/>
        <v>125.83927788023146</v>
      </c>
      <c r="BH121" s="2">
        <f t="shared" si="367"/>
        <v>126.43845052642862</v>
      </c>
      <c r="BI121" s="2">
        <f t="shared" si="368"/>
        <v>127.05066949390441</v>
      </c>
      <c r="BJ121" s="2">
        <f t="shared" si="369"/>
        <v>126.05545142748551</v>
      </c>
      <c r="BK121" s="2">
        <f t="shared" si="370"/>
        <v>127.46942643205611</v>
      </c>
      <c r="BL121" s="2">
        <f t="shared" si="371"/>
        <v>128.3398428574242</v>
      </c>
      <c r="BM121" s="2">
        <f t="shared" si="372"/>
        <v>134.39190668458866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127.333</v>
      </c>
      <c r="CF121" s="2">
        <f t="shared" si="310"/>
        <v>124.03400000000001</v>
      </c>
      <c r="CG121" s="2">
        <f t="shared" si="311"/>
        <v>125.155</v>
      </c>
      <c r="CH121" s="2">
        <f t="shared" si="312"/>
        <v>126.328</v>
      </c>
      <c r="CI121" s="2">
        <f t="shared" si="313"/>
        <v>125.10299999999999</v>
      </c>
      <c r="CJ121" s="2">
        <f t="shared" si="314"/>
        <v>123.914</v>
      </c>
      <c r="CK121" s="2">
        <f t="shared" si="315"/>
        <v>126.702</v>
      </c>
      <c r="CL121" s="2">
        <f t="shared" si="316"/>
        <v>123.14</v>
      </c>
      <c r="CM121" s="2">
        <f t="shared" si="317"/>
        <v>124.63200000000001</v>
      </c>
      <c r="CN121" s="2">
        <f t="shared" si="318"/>
        <v>128.161</v>
      </c>
      <c r="CO121" s="2">
        <f t="shared" si="319"/>
        <v>129.12700000000001</v>
      </c>
      <c r="CP121" s="2">
        <f t="shared" si="320"/>
        <v>125.545</v>
      </c>
      <c r="CQ121" s="2">
        <f t="shared" si="321"/>
        <v>127.38200000000001</v>
      </c>
      <c r="CR121" s="2">
        <f t="shared" si="322"/>
        <v>129.09100000000001</v>
      </c>
      <c r="CS121" s="2">
        <f t="shared" si="323"/>
        <v>135.4</v>
      </c>
      <c r="CU121" s="2">
        <f t="shared" si="273"/>
        <v>127.333</v>
      </c>
      <c r="CV121" s="2">
        <f t="shared" si="274"/>
        <v>124.03400000000001</v>
      </c>
      <c r="CW121" s="2">
        <f t="shared" si="275"/>
        <v>125.155</v>
      </c>
      <c r="CX121" s="2">
        <f t="shared" si="276"/>
        <v>126.328</v>
      </c>
      <c r="CY121" s="2">
        <f t="shared" si="277"/>
        <v>125.10299999999999</v>
      </c>
      <c r="CZ121" s="2">
        <f t="shared" si="278"/>
        <v>123.914</v>
      </c>
      <c r="DA121" s="2">
        <f t="shared" si="279"/>
        <v>126.702</v>
      </c>
      <c r="DB121" s="2">
        <f t="shared" si="280"/>
        <v>123.14</v>
      </c>
      <c r="DC121" s="2">
        <f t="shared" si="281"/>
        <v>124.63200000000001</v>
      </c>
      <c r="DD121" s="2">
        <f t="shared" si="282"/>
        <v>128.161</v>
      </c>
      <c r="DE121" s="2">
        <f t="shared" si="283"/>
        <v>129.12700000000001</v>
      </c>
      <c r="DF121" s="2">
        <f t="shared" si="284"/>
        <v>125.545</v>
      </c>
      <c r="DG121" s="2">
        <f t="shared" si="285"/>
        <v>127.38200000000001</v>
      </c>
      <c r="DH121" s="2">
        <f t="shared" si="286"/>
        <v>129.09100000000001</v>
      </c>
      <c r="DI121" s="2">
        <f t="shared" si="287"/>
        <v>135.4</v>
      </c>
      <c r="DK121" s="2">
        <f t="shared" si="288"/>
        <v>145.78876341463413</v>
      </c>
      <c r="DL121" s="2">
        <f t="shared" si="373"/>
        <v>149.87328292682923</v>
      </c>
      <c r="DM121" s="2">
        <f t="shared" si="373"/>
        <v>147.50881846689896</v>
      </c>
      <c r="DN121" s="2">
        <f t="shared" si="373"/>
        <v>150.69016350844282</v>
      </c>
      <c r="DO121" s="2">
        <f t="shared" si="373"/>
        <v>153.77653911806544</v>
      </c>
      <c r="DP121" s="2">
        <f t="shared" si="373"/>
        <v>148.36534139402562</v>
      </c>
      <c r="DQ121" s="2">
        <f t="shared" si="373"/>
        <v>144.88853816974864</v>
      </c>
      <c r="DR121" s="2">
        <f t="shared" si="373"/>
        <v>140.96615854341738</v>
      </c>
      <c r="DS121" s="2">
        <f t="shared" si="373"/>
        <v>146.82556366366367</v>
      </c>
      <c r="DT121" s="2">
        <f t="shared" si="373"/>
        <v>143.65795068752965</v>
      </c>
      <c r="DU121" s="2">
        <f t="shared" si="373"/>
        <v>148.92089990619138</v>
      </c>
      <c r="DV121" s="2">
        <f t="shared" si="373"/>
        <v>153.23877311522051</v>
      </c>
      <c r="DW121" s="2">
        <f t="shared" si="373"/>
        <v>150.97876872586872</v>
      </c>
      <c r="DX121" s="2">
        <f t="shared" si="373"/>
        <v>145.98229378342248</v>
      </c>
      <c r="DY121" s="2">
        <f t="shared" si="373"/>
        <v>142.46741935483871</v>
      </c>
      <c r="EA121" s="2">
        <f t="shared" si="228"/>
        <v>125.40897339867153</v>
      </c>
      <c r="EB121" s="2">
        <f t="shared" si="290"/>
        <v>125.16464228582441</v>
      </c>
      <c r="EC121" s="2">
        <f t="shared" si="291"/>
        <v>125.03080864747204</v>
      </c>
      <c r="ED121" s="2">
        <f t="shared" si="292"/>
        <v>125.40373168001886</v>
      </c>
      <c r="EE121" s="2">
        <f t="shared" si="293"/>
        <v>124.7617945120823</v>
      </c>
      <c r="EF121" s="2">
        <f t="shared" si="294"/>
        <v>123.48412341930812</v>
      </c>
      <c r="EG121" s="2">
        <f t="shared" si="295"/>
        <v>125.02535575518773</v>
      </c>
      <c r="EH121" s="2">
        <f t="shared" si="296"/>
        <v>123.7709463468849</v>
      </c>
      <c r="EI121" s="2">
        <f t="shared" si="297"/>
        <v>125.65530185820735</v>
      </c>
      <c r="EJ121" s="2">
        <f t="shared" si="298"/>
        <v>126.29280106790799</v>
      </c>
      <c r="EK121" s="2">
        <f t="shared" si="299"/>
        <v>126.90086205815055</v>
      </c>
      <c r="EL121" s="2">
        <f t="shared" si="300"/>
        <v>125.82768861167706</v>
      </c>
      <c r="EM121" s="2">
        <f t="shared" si="301"/>
        <v>127.27414295955555</v>
      </c>
      <c r="EN121" s="2">
        <f t="shared" si="302"/>
        <v>128.1683428701476</v>
      </c>
      <c r="EO121" s="2">
        <f t="shared" si="303"/>
        <v>134.30528090419364</v>
      </c>
      <c r="EQ121" s="2">
        <f t="shared" si="304"/>
        <v>125.49967518248178</v>
      </c>
      <c r="ER121" s="2">
        <f t="shared" si="374"/>
        <v>124.9916274187711</v>
      </c>
      <c r="ES121" s="2">
        <f t="shared" si="374"/>
        <v>125.03860805400775</v>
      </c>
      <c r="ET121" s="2">
        <f t="shared" si="374"/>
        <v>125.43824574453302</v>
      </c>
      <c r="EU121" s="2">
        <f t="shared" si="374"/>
        <v>124.74721554350978</v>
      </c>
      <c r="EV121" s="2">
        <f t="shared" si="374"/>
        <v>123.47819803798743</v>
      </c>
      <c r="EW121" s="2">
        <f t="shared" si="374"/>
        <v>125.04396437742936</v>
      </c>
      <c r="EX121" s="2">
        <f t="shared" si="374"/>
        <v>123.82627805186156</v>
      </c>
      <c r="EY121" s="2">
        <f t="shared" si="374"/>
        <v>125.63296990377688</v>
      </c>
      <c r="EZ121" s="2">
        <f t="shared" si="374"/>
        <v>126.27822249371924</v>
      </c>
      <c r="FA121" s="2">
        <f t="shared" si="374"/>
        <v>126.95351647965167</v>
      </c>
      <c r="FB121" s="2">
        <f t="shared" si="374"/>
        <v>125.80208289335175</v>
      </c>
      <c r="FC121" s="2">
        <f t="shared" si="374"/>
        <v>127.29166282376065</v>
      </c>
      <c r="FD121" s="2">
        <f t="shared" si="374"/>
        <v>128.16769602954568</v>
      </c>
      <c r="FE121" s="2">
        <f t="shared" si="374"/>
        <v>134.55022822828604</v>
      </c>
      <c r="FG121" s="2">
        <f t="shared" si="306"/>
        <v>0.99231832775079287</v>
      </c>
      <c r="FH121" s="2">
        <f t="shared" si="375"/>
        <v>0.99272068711089845</v>
      </c>
      <c r="FI121" s="2">
        <f t="shared" si="375"/>
        <v>0.99275205029948221</v>
      </c>
      <c r="FJ121" s="2">
        <f t="shared" si="375"/>
        <v>0.99207726093672632</v>
      </c>
      <c r="FK121" s="2">
        <f t="shared" si="375"/>
        <v>0.99209578652807684</v>
      </c>
      <c r="FL121" s="2">
        <f t="shared" si="375"/>
        <v>0.99135399449519457</v>
      </c>
      <c r="FM121" s="2">
        <f t="shared" si="375"/>
        <v>0.99128978672152168</v>
      </c>
      <c r="FN121" s="2">
        <f t="shared" si="375"/>
        <v>0.99158632139021885</v>
      </c>
      <c r="FO121" s="2">
        <f t="shared" si="375"/>
        <v>0.99128898937765175</v>
      </c>
      <c r="FP121" s="2">
        <f t="shared" si="375"/>
        <v>0.99159645865063684</v>
      </c>
      <c r="FQ121" s="2">
        <f t="shared" si="375"/>
        <v>0.9932478118028143</v>
      </c>
      <c r="FR121" s="2">
        <f t="shared" si="375"/>
        <v>0.99167454175771541</v>
      </c>
      <c r="FS121" s="2">
        <f t="shared" si="375"/>
        <v>0.99177391082842092</v>
      </c>
      <c r="FT121" s="2">
        <f t="shared" si="375"/>
        <v>0.99037226756496666</v>
      </c>
      <c r="FU121" s="2">
        <f t="shared" si="375"/>
        <v>0.98970844811727521</v>
      </c>
      <c r="FW121" s="2">
        <f t="shared" si="324"/>
        <v>1.3661575295958189E-2</v>
      </c>
      <c r="FX121" s="2">
        <f t="shared" si="376"/>
        <v>1.8796261175837121E-2</v>
      </c>
      <c r="FY121" s="2">
        <f t="shared" si="377"/>
        <v>1.95677729406936E-2</v>
      </c>
      <c r="FZ121" s="2">
        <f t="shared" si="378"/>
        <v>1.6383927655187747E-2</v>
      </c>
      <c r="GA121" s="2">
        <f t="shared" si="379"/>
        <v>1.5711576080304077E-2</v>
      </c>
      <c r="GB121" s="2">
        <f t="shared" si="380"/>
        <v>1.4364652719344565E-2</v>
      </c>
      <c r="GC121" s="2">
        <f t="shared" si="381"/>
        <v>1.6526998072971703E-2</v>
      </c>
      <c r="GD121" s="2">
        <f t="shared" si="382"/>
        <v>1.9015450593629676E-2</v>
      </c>
      <c r="GE121" s="2">
        <f t="shared" si="383"/>
        <v>1.9628977949808654E-2</v>
      </c>
      <c r="GF121" s="2">
        <f t="shared" si="384"/>
        <v>1.91578642812038E-2</v>
      </c>
      <c r="GG121" s="2">
        <f t="shared" si="385"/>
        <v>2.1346661167278357E-2</v>
      </c>
      <c r="GH121" s="2">
        <f t="shared" si="386"/>
        <v>1.7457959814673289E-2</v>
      </c>
      <c r="GI121" s="2">
        <f t="shared" si="387"/>
        <v>1.6387522448775147E-2</v>
      </c>
      <c r="GJ121" s="2">
        <f t="shared" si="388"/>
        <v>1.2314822497122192E-2</v>
      </c>
      <c r="GK121" s="2">
        <f t="shared" si="389"/>
        <v>1.0715402039878153E-2</v>
      </c>
      <c r="GM121" s="86">
        <f t="shared" si="325"/>
        <v>4.3911506790811899E-38</v>
      </c>
      <c r="GN121" s="86">
        <f t="shared" si="390"/>
        <v>5.451071567087798E-43</v>
      </c>
      <c r="GO121" s="86">
        <f t="shared" si="391"/>
        <v>1.2657710143165677E-45</v>
      </c>
      <c r="GP121" s="86">
        <f t="shared" si="392"/>
        <v>1.7736479431735098E-65</v>
      </c>
      <c r="GQ121" s="86">
        <f t="shared" si="393"/>
        <v>1.4186951906006377E-70</v>
      </c>
      <c r="GR121" s="86">
        <f t="shared" si="394"/>
        <v>2.1551229396520584E-57</v>
      </c>
      <c r="GS121" s="86">
        <f t="shared" si="395"/>
        <v>1.8566167067856672E-58</v>
      </c>
      <c r="GT121" s="86">
        <f t="shared" si="396"/>
        <v>5.3320965023402838E-73</v>
      </c>
      <c r="GU121" s="86">
        <f t="shared" si="397"/>
        <v>1.5198116607693086E-38</v>
      </c>
      <c r="GV121" s="86">
        <f t="shared" si="398"/>
        <v>1.2205570665711807E-75</v>
      </c>
      <c r="GW121" s="86">
        <f t="shared" si="399"/>
        <v>3.9033440991247491E-106</v>
      </c>
      <c r="GX121" s="86">
        <f t="shared" si="400"/>
        <v>9.2041345871644374E-62</v>
      </c>
      <c r="GY121" s="86">
        <f t="shared" si="401"/>
        <v>6.4363339809610866E-44</v>
      </c>
      <c r="GZ121" s="86">
        <f t="shared" si="402"/>
        <v>2.3900337176937215E-41</v>
      </c>
      <c r="HA121" s="86">
        <f t="shared" si="403"/>
        <v>2.200725236603378E-47</v>
      </c>
      <c r="HC121" s="86">
        <f t="shared" si="326"/>
        <v>3.4646836622239641E-8</v>
      </c>
      <c r="HD121" s="86">
        <f t="shared" si="404"/>
        <v>1.4251670262522365E-9</v>
      </c>
      <c r="HE121" s="86">
        <f t="shared" si="405"/>
        <v>3.2040784649764904E-14</v>
      </c>
      <c r="HF121" s="86">
        <f t="shared" si="406"/>
        <v>1.2491263287682907E-18</v>
      </c>
      <c r="HG121" s="86">
        <f t="shared" si="407"/>
        <v>3.5034449625096502E-12</v>
      </c>
      <c r="HH121" s="86">
        <f t="shared" si="408"/>
        <v>1.1089803820832278E-13</v>
      </c>
      <c r="HI121" s="86">
        <f t="shared" si="409"/>
        <v>8.6954002775995569E-12</v>
      </c>
      <c r="HJ121" s="86">
        <f t="shared" si="410"/>
        <v>6.765915026169828E-18</v>
      </c>
      <c r="HK121" s="86">
        <f t="shared" si="411"/>
        <v>8.2322109053821889E-10</v>
      </c>
      <c r="HL121" s="86">
        <f t="shared" si="412"/>
        <v>9.9126618745705379E-15</v>
      </c>
      <c r="HM121" s="86">
        <f t="shared" si="413"/>
        <v>2.5225301190953662E-24</v>
      </c>
      <c r="HN121" s="86">
        <f t="shared" si="414"/>
        <v>2.1977107309251854E-14</v>
      </c>
      <c r="HO121" s="86">
        <f t="shared" si="415"/>
        <v>7.3386267319438168E-11</v>
      </c>
      <c r="HP121" s="86">
        <f t="shared" si="416"/>
        <v>1.4106162747048011E-6</v>
      </c>
      <c r="HQ121" s="86">
        <f t="shared" si="417"/>
        <v>9.2888771639811992E-13</v>
      </c>
      <c r="HS121" s="86">
        <f t="shared" si="327"/>
        <v>1.8757766132686495E-6</v>
      </c>
      <c r="HT121" s="86">
        <f t="shared" si="418"/>
        <v>2.9318106997103543E-5</v>
      </c>
      <c r="HU121" s="86">
        <f t="shared" si="419"/>
        <v>1.1587563125072617E-5</v>
      </c>
      <c r="HV121" s="86">
        <f t="shared" si="420"/>
        <v>2.2922369117666921E-7</v>
      </c>
      <c r="HW121" s="86">
        <f t="shared" si="421"/>
        <v>2.9832507939226383E-6</v>
      </c>
      <c r="HX121" s="86">
        <f t="shared" si="422"/>
        <v>2.7309992076739581E-7</v>
      </c>
      <c r="HY121" s="86">
        <f t="shared" si="423"/>
        <v>2.5968092712329447E-7</v>
      </c>
      <c r="HZ121" s="86">
        <f t="shared" si="424"/>
        <v>1.1800792167695217E-6</v>
      </c>
      <c r="IA121" s="86">
        <f t="shared" si="425"/>
        <v>6.4409004596281854E-7</v>
      </c>
      <c r="IB121" s="86">
        <f t="shared" si="426"/>
        <v>1.244472764313683E-6</v>
      </c>
      <c r="IC121" s="86">
        <f t="shared" si="427"/>
        <v>2.4645476903588521E-5</v>
      </c>
      <c r="ID121" s="86">
        <f t="shared" si="428"/>
        <v>2.5932013630711817E-6</v>
      </c>
      <c r="IE121" s="86">
        <f t="shared" si="429"/>
        <v>8.9265078817593927E-7</v>
      </c>
      <c r="IF121" s="86">
        <f t="shared" si="430"/>
        <v>1.5606426711393086E-4</v>
      </c>
      <c r="IG121" s="86">
        <f t="shared" si="431"/>
        <v>5.6844712114141296E-5</v>
      </c>
      <c r="II121" s="86">
        <f t="shared" si="328"/>
        <v>3.4148833031807424E-63</v>
      </c>
      <c r="IJ121" s="86">
        <f t="shared" si="329"/>
        <v>2.2664906588714593E-54</v>
      </c>
      <c r="IK121" s="86">
        <f t="shared" si="330"/>
        <v>1.3903733209036149E-60</v>
      </c>
      <c r="IL121" s="86">
        <f t="shared" si="331"/>
        <v>6.8626583718043722E-75</v>
      </c>
      <c r="IM121" s="86">
        <f t="shared" si="332"/>
        <v>1.0117087741589342E-64</v>
      </c>
      <c r="IN121" s="86">
        <f t="shared" si="333"/>
        <v>2.1923019273600322E-76</v>
      </c>
      <c r="IO121" s="86">
        <f t="shared" si="334"/>
        <v>3.0132083566034498E-77</v>
      </c>
      <c r="IP121" s="86">
        <f t="shared" si="335"/>
        <v>1.4213696583323385E-72</v>
      </c>
      <c r="IQ121" s="86">
        <f t="shared" si="336"/>
        <v>4.5604692251186042E-77</v>
      </c>
      <c r="IR121" s="86">
        <f t="shared" si="337"/>
        <v>2.0100322639708031E-74</v>
      </c>
      <c r="IS121" s="86">
        <f t="shared" si="338"/>
        <v>1.1674680969053483E-58</v>
      </c>
      <c r="IT121" s="86">
        <f t="shared" si="339"/>
        <v>4.3461360496796336E-68</v>
      </c>
      <c r="IU121" s="86">
        <f t="shared" si="340"/>
        <v>7.1588196195801485E-75</v>
      </c>
      <c r="IV121" s="86">
        <f t="shared" si="341"/>
        <v>1.1585685400634436E-45</v>
      </c>
      <c r="IW121" s="86">
        <f t="shared" si="342"/>
        <v>5.9057588082018205E-35</v>
      </c>
      <c r="IY121" s="86">
        <f t="shared" si="343"/>
        <v>1.9104234498908891E-6</v>
      </c>
      <c r="IZ121" s="86">
        <f t="shared" si="344"/>
        <v>2.9319532164129795E-5</v>
      </c>
      <c r="JA121" s="86">
        <f t="shared" si="345"/>
        <v>1.1587563157113402E-5</v>
      </c>
      <c r="JB121" s="86">
        <f t="shared" si="346"/>
        <v>2.2922369117791835E-7</v>
      </c>
      <c r="JC121" s="86">
        <f t="shared" si="347"/>
        <v>2.9832542973676009E-6</v>
      </c>
      <c r="JD121" s="86">
        <f t="shared" si="348"/>
        <v>2.7310003166543404E-7</v>
      </c>
      <c r="JE121" s="86">
        <f t="shared" si="349"/>
        <v>2.5968962252357205E-7</v>
      </c>
      <c r="JF121" s="86">
        <f t="shared" si="350"/>
        <v>1.1800792167762876E-6</v>
      </c>
      <c r="JG121" s="86">
        <f t="shared" si="351"/>
        <v>6.4491326705335674E-7</v>
      </c>
      <c r="JH121" s="86">
        <f t="shared" si="352"/>
        <v>1.2444727742263448E-6</v>
      </c>
      <c r="JI121" s="86">
        <f t="shared" si="353"/>
        <v>2.4645476903588521E-5</v>
      </c>
      <c r="JJ121" s="86">
        <f t="shared" si="354"/>
        <v>2.5932013850482888E-6</v>
      </c>
      <c r="JK121" s="86">
        <f t="shared" si="355"/>
        <v>8.9272417444325866E-7</v>
      </c>
      <c r="JL121" s="86">
        <f t="shared" si="356"/>
        <v>1.5747488338863566E-4</v>
      </c>
      <c r="JM121" s="86">
        <f t="shared" si="357"/>
        <v>5.6844713043029013E-5</v>
      </c>
    </row>
    <row r="122" spans="2:273" x14ac:dyDescent="0.25">
      <c r="B122" s="2">
        <v>95</v>
      </c>
      <c r="C122" s="37">
        <v>126.95</v>
      </c>
      <c r="D122" s="37">
        <v>126.53400000000001</v>
      </c>
      <c r="E122" s="37">
        <v>125.10299999999999</v>
      </c>
      <c r="F122" s="37">
        <v>128.155</v>
      </c>
      <c r="G122" s="37">
        <v>125.017</v>
      </c>
      <c r="H122" s="37">
        <v>124.828</v>
      </c>
      <c r="I122" s="37">
        <v>126.825</v>
      </c>
      <c r="J122" s="37">
        <v>123.73699999999999</v>
      </c>
      <c r="K122" s="37">
        <v>125.63200000000001</v>
      </c>
      <c r="L122" s="37">
        <v>127.179</v>
      </c>
      <c r="M122" s="37">
        <v>127.509</v>
      </c>
      <c r="N122" s="37">
        <v>126.836</v>
      </c>
      <c r="O122" s="37">
        <v>128.036</v>
      </c>
      <c r="P122" s="37">
        <v>126.94499999999999</v>
      </c>
      <c r="Q122" s="37">
        <v>133.15</v>
      </c>
      <c r="S122" s="4">
        <f t="shared" si="229"/>
        <v>125.50247892804801</v>
      </c>
      <c r="T122" s="4">
        <f t="shared" si="230"/>
        <v>125.26180777700918</v>
      </c>
      <c r="U122" s="4">
        <f t="shared" si="231"/>
        <v>125.1518826338463</v>
      </c>
      <c r="V122" s="4">
        <f t="shared" si="232"/>
        <v>125.5639211192205</v>
      </c>
      <c r="W122" s="4">
        <f t="shared" si="233"/>
        <v>124.92904232205633</v>
      </c>
      <c r="X122" s="4">
        <f t="shared" si="234"/>
        <v>123.65267036030262</v>
      </c>
      <c r="Y122" s="4">
        <f t="shared" si="235"/>
        <v>125.15388901814248</v>
      </c>
      <c r="Z122" s="4">
        <f t="shared" si="236"/>
        <v>123.87486356940114</v>
      </c>
      <c r="AA122" s="4">
        <f t="shared" si="237"/>
        <v>125.76674003950423</v>
      </c>
      <c r="AB122" s="4">
        <f t="shared" si="238"/>
        <v>126.35746779494387</v>
      </c>
      <c r="AC122" s="4">
        <f t="shared" si="239"/>
        <v>127.01761977635235</v>
      </c>
      <c r="AD122" s="4">
        <f t="shared" si="240"/>
        <v>125.98678345364097</v>
      </c>
      <c r="AE122" s="4">
        <f t="shared" si="241"/>
        <v>127.41196672446871</v>
      </c>
      <c r="AF122" s="4">
        <f t="shared" si="242"/>
        <v>128.36669960382631</v>
      </c>
      <c r="AG122" s="4">
        <f t="shared" si="243"/>
        <v>134.55669482076451</v>
      </c>
      <c r="AI122" s="4">
        <f t="shared" si="244"/>
        <v>1.4475210719519964</v>
      </c>
      <c r="AJ122" s="4">
        <f t="shared" si="245"/>
        <v>1.2721922229908245</v>
      </c>
      <c r="AK122" s="4">
        <f t="shared" si="246"/>
        <v>-4.8882633846304202E-2</v>
      </c>
      <c r="AL122" s="4">
        <f t="shared" si="247"/>
        <v>2.5910788807795058</v>
      </c>
      <c r="AM122" s="4">
        <f t="shared" si="248"/>
        <v>8.7957677943663271E-2</v>
      </c>
      <c r="AN122" s="4">
        <f t="shared" si="249"/>
        <v>1.1753296396973809</v>
      </c>
      <c r="AO122" s="4">
        <f t="shared" si="250"/>
        <v>1.6711109818575238</v>
      </c>
      <c r="AP122" s="4">
        <f t="shared" si="251"/>
        <v>-0.13786356940114786</v>
      </c>
      <c r="AQ122" s="4">
        <f t="shared" si="252"/>
        <v>-0.13474003950422286</v>
      </c>
      <c r="AR122" s="4">
        <f t="shared" si="253"/>
        <v>0.82153220505612978</v>
      </c>
      <c r="AS122" s="4">
        <f t="shared" si="254"/>
        <v>0.49138022364765277</v>
      </c>
      <c r="AT122" s="4">
        <f t="shared" si="255"/>
        <v>0.8492165463590311</v>
      </c>
      <c r="AU122" s="4">
        <f t="shared" si="256"/>
        <v>0.62403327553128918</v>
      </c>
      <c r="AV122" s="4">
        <f t="shared" si="358"/>
        <v>-1.4216996038263119</v>
      </c>
      <c r="AW122" s="4">
        <f t="shared" si="358"/>
        <v>-1.4066948207644998</v>
      </c>
      <c r="AY122" s="2">
        <f t="shared" si="308"/>
        <v>125.50245915691099</v>
      </c>
      <c r="AZ122" s="2">
        <f t="shared" si="359"/>
        <v>125.25926644825219</v>
      </c>
      <c r="BA122" s="2">
        <f t="shared" si="360"/>
        <v>125.15028677292484</v>
      </c>
      <c r="BB122" s="2">
        <f t="shared" si="361"/>
        <v>125.56385065724658</v>
      </c>
      <c r="BC122" s="2">
        <f t="shared" si="362"/>
        <v>124.92817963670245</v>
      </c>
      <c r="BD122" s="2">
        <f t="shared" si="363"/>
        <v>123.65255403952661</v>
      </c>
      <c r="BE122" s="2">
        <f t="shared" si="364"/>
        <v>125.15374516625981</v>
      </c>
      <c r="BF122" s="2">
        <f t="shared" si="365"/>
        <v>123.87426638452521</v>
      </c>
      <c r="BG122" s="2">
        <f t="shared" si="366"/>
        <v>125.76635825183774</v>
      </c>
      <c r="BH122" s="2">
        <f t="shared" si="367"/>
        <v>126.35675387302176</v>
      </c>
      <c r="BI122" s="2">
        <f t="shared" si="368"/>
        <v>127.00784313081148</v>
      </c>
      <c r="BJ122" s="2">
        <f t="shared" si="369"/>
        <v>125.98514019766789</v>
      </c>
      <c r="BK122" s="2">
        <f t="shared" si="370"/>
        <v>127.41131947211078</v>
      </c>
      <c r="BL122" s="2">
        <f t="shared" si="371"/>
        <v>128.28694966904249</v>
      </c>
      <c r="BM122" s="2">
        <f t="shared" si="372"/>
        <v>134.49556276567887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126.95</v>
      </c>
      <c r="CF122" s="2">
        <f t="shared" si="310"/>
        <v>126.53400000000001</v>
      </c>
      <c r="CG122" s="2">
        <f t="shared" si="311"/>
        <v>125.10299999999999</v>
      </c>
      <c r="CH122" s="2">
        <f t="shared" si="312"/>
        <v>128.155</v>
      </c>
      <c r="CI122" s="2">
        <f t="shared" si="313"/>
        <v>125.017</v>
      </c>
      <c r="CJ122" s="2">
        <f t="shared" si="314"/>
        <v>124.828</v>
      </c>
      <c r="CK122" s="2">
        <f t="shared" si="315"/>
        <v>126.825</v>
      </c>
      <c r="CL122" s="2">
        <f t="shared" si="316"/>
        <v>123.73699999999999</v>
      </c>
      <c r="CM122" s="2">
        <f t="shared" si="317"/>
        <v>125.63200000000001</v>
      </c>
      <c r="CN122" s="2">
        <f t="shared" si="318"/>
        <v>127.179</v>
      </c>
      <c r="CO122" s="2">
        <f t="shared" si="319"/>
        <v>127.509</v>
      </c>
      <c r="CP122" s="2">
        <f t="shared" si="320"/>
        <v>126.836</v>
      </c>
      <c r="CQ122" s="2">
        <f t="shared" si="321"/>
        <v>128.036</v>
      </c>
      <c r="CR122" s="2">
        <f t="shared" si="322"/>
        <v>126.94499999999999</v>
      </c>
      <c r="CS122" s="2">
        <f t="shared" si="323"/>
        <v>133.15</v>
      </c>
      <c r="CU122" s="2">
        <f t="shared" si="273"/>
        <v>126.95</v>
      </c>
      <c r="CV122" s="2">
        <f t="shared" si="274"/>
        <v>126.53400000000001</v>
      </c>
      <c r="CW122" s="2">
        <f t="shared" si="275"/>
        <v>125.10299999999999</v>
      </c>
      <c r="CX122" s="2">
        <f t="shared" si="276"/>
        <v>128.155</v>
      </c>
      <c r="CY122" s="2">
        <f t="shared" si="277"/>
        <v>125.017</v>
      </c>
      <c r="CZ122" s="2">
        <f t="shared" si="278"/>
        <v>124.828</v>
      </c>
      <c r="DA122" s="2">
        <f t="shared" si="279"/>
        <v>126.825</v>
      </c>
      <c r="DB122" s="2">
        <f t="shared" si="280"/>
        <v>123.73699999999999</v>
      </c>
      <c r="DC122" s="2">
        <f t="shared" si="281"/>
        <v>125.63200000000001</v>
      </c>
      <c r="DD122" s="2">
        <f t="shared" si="282"/>
        <v>127.179</v>
      </c>
      <c r="DE122" s="2">
        <f t="shared" si="283"/>
        <v>127.509</v>
      </c>
      <c r="DF122" s="2">
        <f t="shared" si="284"/>
        <v>126.836</v>
      </c>
      <c r="DG122" s="2">
        <f t="shared" si="285"/>
        <v>128.036</v>
      </c>
      <c r="DH122" s="2">
        <f t="shared" si="286"/>
        <v>126.94499999999999</v>
      </c>
      <c r="DI122" s="2">
        <f t="shared" si="287"/>
        <v>133.15</v>
      </c>
      <c r="DK122" s="2">
        <f t="shared" si="288"/>
        <v>145.95775</v>
      </c>
      <c r="DL122" s="2">
        <f t="shared" si="373"/>
        <v>150.10458536585364</v>
      </c>
      <c r="DM122" s="2">
        <f t="shared" si="373"/>
        <v>147.72489808362371</v>
      </c>
      <c r="DN122" s="2">
        <f t="shared" si="373"/>
        <v>150.95078921200755</v>
      </c>
      <c r="DO122" s="2">
        <f t="shared" si="373"/>
        <v>154.08219148703361</v>
      </c>
      <c r="DP122" s="2">
        <f t="shared" si="373"/>
        <v>148.61335206258892</v>
      </c>
      <c r="DQ122" s="2">
        <f t="shared" si="373"/>
        <v>145.0839454717875</v>
      </c>
      <c r="DR122" s="2">
        <f t="shared" si="373"/>
        <v>141.10877591036416</v>
      </c>
      <c r="DS122" s="2">
        <f t="shared" si="373"/>
        <v>147.03562852852855</v>
      </c>
      <c r="DT122" s="2">
        <f t="shared" si="373"/>
        <v>143.80871550497866</v>
      </c>
      <c r="DU122" s="2">
        <f t="shared" si="373"/>
        <v>149.11636735459663</v>
      </c>
      <c r="DV122" s="2">
        <f t="shared" si="373"/>
        <v>153.49464011379803</v>
      </c>
      <c r="DW122" s="2">
        <f t="shared" si="373"/>
        <v>151.22269806949805</v>
      </c>
      <c r="DX122" s="2">
        <f t="shared" si="373"/>
        <v>146.16529545454549</v>
      </c>
      <c r="DY122" s="2">
        <f t="shared" si="373"/>
        <v>142.61306451612901</v>
      </c>
      <c r="EA122" s="2">
        <f t="shared" si="228"/>
        <v>125.35683208111961</v>
      </c>
      <c r="EB122" s="2">
        <f t="shared" si="290"/>
        <v>125.09620882721401</v>
      </c>
      <c r="EC122" s="2">
        <f t="shared" si="291"/>
        <v>124.99983353121598</v>
      </c>
      <c r="ED122" s="2">
        <f t="shared" si="292"/>
        <v>125.37841564561735</v>
      </c>
      <c r="EE122" s="2">
        <f t="shared" si="293"/>
        <v>124.71656134840129</v>
      </c>
      <c r="EF122" s="2">
        <f t="shared" si="294"/>
        <v>123.45409927023564</v>
      </c>
      <c r="EG122" s="2">
        <f t="shared" si="295"/>
        <v>124.9937402977241</v>
      </c>
      <c r="EH122" s="2">
        <f t="shared" si="296"/>
        <v>123.73993673088077</v>
      </c>
      <c r="EI122" s="2">
        <f t="shared" si="297"/>
        <v>125.59630730429637</v>
      </c>
      <c r="EJ122" s="2">
        <f t="shared" si="298"/>
        <v>126.22212431544358</v>
      </c>
      <c r="EK122" s="2">
        <f t="shared" si="299"/>
        <v>126.86980241012822</v>
      </c>
      <c r="EL122" s="2">
        <f t="shared" si="300"/>
        <v>125.77493343999599</v>
      </c>
      <c r="EM122" s="2">
        <f t="shared" si="301"/>
        <v>127.2309256825378</v>
      </c>
      <c r="EN122" s="2">
        <f t="shared" si="302"/>
        <v>128.12845126471163</v>
      </c>
      <c r="EO122" s="2">
        <f t="shared" si="303"/>
        <v>134.41802905660674</v>
      </c>
      <c r="EQ122" s="2">
        <f t="shared" si="304"/>
        <v>125.43732732664238</v>
      </c>
      <c r="ER122" s="2">
        <f t="shared" si="374"/>
        <v>124.94675101335048</v>
      </c>
      <c r="ES122" s="2">
        <f t="shared" si="374"/>
        <v>125.00636914763595</v>
      </c>
      <c r="ET122" s="2">
        <f t="shared" si="374"/>
        <v>125.4079512034773</v>
      </c>
      <c r="EU122" s="2">
        <f t="shared" si="374"/>
        <v>124.70389421568611</v>
      </c>
      <c r="EV122" s="2">
        <f t="shared" si="374"/>
        <v>123.44880411194509</v>
      </c>
      <c r="EW122" s="2">
        <f t="shared" si="374"/>
        <v>125.00975293848389</v>
      </c>
      <c r="EX122" s="2">
        <f t="shared" si="374"/>
        <v>123.78574967659915</v>
      </c>
      <c r="EY122" s="2">
        <f t="shared" si="374"/>
        <v>125.57744671696835</v>
      </c>
      <c r="EZ122" s="2">
        <f t="shared" si="374"/>
        <v>126.2099178167051</v>
      </c>
      <c r="FA122" s="2">
        <f t="shared" si="374"/>
        <v>126.91104740411993</v>
      </c>
      <c r="FB122" s="2">
        <f t="shared" si="374"/>
        <v>125.75291760419751</v>
      </c>
      <c r="FC122" s="2">
        <f t="shared" si="374"/>
        <v>127.24599581531568</v>
      </c>
      <c r="FD122" s="2">
        <f t="shared" si="374"/>
        <v>128.12770075726229</v>
      </c>
      <c r="FE122" s="2">
        <f t="shared" si="374"/>
        <v>134.46449154355679</v>
      </c>
      <c r="FG122" s="2">
        <f t="shared" si="306"/>
        <v>0.99298949321551222</v>
      </c>
      <c r="FH122" s="2">
        <f t="shared" si="375"/>
        <v>0.99335693285337578</v>
      </c>
      <c r="FI122" s="2">
        <f t="shared" si="375"/>
        <v>0.99338557301867414</v>
      </c>
      <c r="FJ122" s="2">
        <f t="shared" si="375"/>
        <v>0.9927693354910585</v>
      </c>
      <c r="FK122" s="2">
        <f t="shared" si="375"/>
        <v>0.99278625458450687</v>
      </c>
      <c r="FL122" s="2">
        <f t="shared" si="375"/>
        <v>0.99210874595335063</v>
      </c>
      <c r="FM122" s="2">
        <f t="shared" si="375"/>
        <v>0.99205009823759027</v>
      </c>
      <c r="FN122" s="2">
        <f t="shared" si="375"/>
        <v>0.99232094901144319</v>
      </c>
      <c r="FO122" s="2">
        <f t="shared" si="375"/>
        <v>0.99204936993536696</v>
      </c>
      <c r="FP122" s="2">
        <f t="shared" si="375"/>
        <v>0.99233020799858684</v>
      </c>
      <c r="FQ122" s="2">
        <f t="shared" si="375"/>
        <v>0.99383827037185857</v>
      </c>
      <c r="FR122" s="2">
        <f t="shared" si="375"/>
        <v>0.99240152557736461</v>
      </c>
      <c r="FS122" s="2">
        <f t="shared" si="375"/>
        <v>0.99249228337455464</v>
      </c>
      <c r="FT122" s="2">
        <f t="shared" si="375"/>
        <v>0.9912119589940831</v>
      </c>
      <c r="FU122" s="2">
        <f t="shared" si="375"/>
        <v>0.99060548597384579</v>
      </c>
      <c r="FW122" s="2">
        <f t="shared" si="324"/>
        <v>1.4959901626297628E-2</v>
      </c>
      <c r="FX122" s="2">
        <f t="shared" si="376"/>
        <v>2.0572383982941447E-2</v>
      </c>
      <c r="FY122" s="2">
        <f t="shared" si="377"/>
        <v>2.1415207389549107E-2</v>
      </c>
      <c r="FZ122" s="2">
        <f t="shared" si="378"/>
        <v>1.7936267730029921E-2</v>
      </c>
      <c r="GA122" s="2">
        <f t="shared" si="379"/>
        <v>1.7201326406775068E-2</v>
      </c>
      <c r="GB122" s="2">
        <f t="shared" si="380"/>
        <v>1.5728730435329082E-2</v>
      </c>
      <c r="GC122" s="2">
        <f t="shared" si="381"/>
        <v>1.8092644404366542E-2</v>
      </c>
      <c r="GD122" s="2">
        <f t="shared" si="382"/>
        <v>2.0811846044738982E-2</v>
      </c>
      <c r="GE122" s="2">
        <f t="shared" si="383"/>
        <v>2.1482064280367617E-2</v>
      </c>
      <c r="GF122" s="2">
        <f t="shared" si="384"/>
        <v>2.0967426036051229E-2</v>
      </c>
      <c r="GG122" s="2">
        <f t="shared" si="385"/>
        <v>2.3358042936123476E-2</v>
      </c>
      <c r="GH122" s="2">
        <f t="shared" si="386"/>
        <v>1.9110084931556127E-2</v>
      </c>
      <c r="GI122" s="2">
        <f t="shared" si="387"/>
        <v>1.7940196909990887E-2</v>
      </c>
      <c r="GJ122" s="2">
        <f t="shared" si="388"/>
        <v>1.3486910399263275E-2</v>
      </c>
      <c r="GK122" s="2">
        <f t="shared" si="389"/>
        <v>1.1737070884536427E-2</v>
      </c>
      <c r="GM122" s="86">
        <f t="shared" si="325"/>
        <v>2.9010471325688511E-40</v>
      </c>
      <c r="GN122" s="86">
        <f t="shared" si="390"/>
        <v>1.8848753934498165E-45</v>
      </c>
      <c r="GO122" s="86">
        <f t="shared" si="391"/>
        <v>3.1361029333935079E-48</v>
      </c>
      <c r="GP122" s="86">
        <f t="shared" si="392"/>
        <v>2.8521551888077645E-69</v>
      </c>
      <c r="GQ122" s="86">
        <f t="shared" si="393"/>
        <v>1.459107895711972E-74</v>
      </c>
      <c r="GR122" s="86">
        <f t="shared" si="394"/>
        <v>1.1663401764052869E-60</v>
      </c>
      <c r="GS122" s="86">
        <f t="shared" si="395"/>
        <v>9.2097334701465235E-62</v>
      </c>
      <c r="GT122" s="86">
        <f t="shared" si="396"/>
        <v>4.3908014362181662E-77</v>
      </c>
      <c r="GU122" s="86">
        <f t="shared" si="397"/>
        <v>1.1131450236836532E-40</v>
      </c>
      <c r="GV122" s="86">
        <f t="shared" si="398"/>
        <v>5.884323118355978E-80</v>
      </c>
      <c r="GW122" s="86">
        <f t="shared" si="399"/>
        <v>3.734705177245776E-112</v>
      </c>
      <c r="GX122" s="86">
        <f t="shared" si="400"/>
        <v>2.8136680587697319E-65</v>
      </c>
      <c r="GY122" s="86">
        <f t="shared" si="401"/>
        <v>2.5826687070617151E-46</v>
      </c>
      <c r="GZ122" s="86">
        <f t="shared" si="402"/>
        <v>1.2601358469549611E-43</v>
      </c>
      <c r="HA122" s="86">
        <f t="shared" si="403"/>
        <v>5.2652829179329597E-50</v>
      </c>
      <c r="HC122" s="86">
        <f t="shared" si="326"/>
        <v>2.854884720392438E-9</v>
      </c>
      <c r="HD122" s="86">
        <f t="shared" si="404"/>
        <v>8.3170192411423626E-11</v>
      </c>
      <c r="HE122" s="86">
        <f t="shared" si="405"/>
        <v>4.2281219014204827E-16</v>
      </c>
      <c r="HF122" s="86">
        <f t="shared" si="406"/>
        <v>3.6119960873894782E-21</v>
      </c>
      <c r="HG122" s="86">
        <f t="shared" si="407"/>
        <v>9.6912125449483114E-14</v>
      </c>
      <c r="HH122" s="86">
        <f t="shared" si="408"/>
        <v>1.7348971338126397E-15</v>
      </c>
      <c r="HI122" s="86">
        <f t="shared" si="409"/>
        <v>2.8962275232219638E-13</v>
      </c>
      <c r="HJ122" s="86">
        <f t="shared" si="410"/>
        <v>4.2836960841593088E-20</v>
      </c>
      <c r="HK122" s="86">
        <f t="shared" si="411"/>
        <v>6.1517954804419206E-11</v>
      </c>
      <c r="HL122" s="86">
        <f t="shared" si="412"/>
        <v>1.5636123173231039E-16</v>
      </c>
      <c r="HM122" s="86">
        <f t="shared" si="413"/>
        <v>2.6794944588507847E-27</v>
      </c>
      <c r="HN122" s="86">
        <f t="shared" si="414"/>
        <v>3.2233757942441476E-16</v>
      </c>
      <c r="HO122" s="86">
        <f t="shared" si="415"/>
        <v>3.6966588711076971E-12</v>
      </c>
      <c r="HP122" s="86">
        <f t="shared" si="416"/>
        <v>2.7018021219866584E-7</v>
      </c>
      <c r="HQ122" s="86">
        <f t="shared" si="417"/>
        <v>2.3148722517560663E-14</v>
      </c>
      <c r="HS122" s="86">
        <f t="shared" si="327"/>
        <v>5.6647739525977146E-6</v>
      </c>
      <c r="HT122" s="86">
        <f t="shared" si="418"/>
        <v>7.7960178559866416E-5</v>
      </c>
      <c r="HU122" s="86">
        <f t="shared" si="419"/>
        <v>3.451008892647154E-5</v>
      </c>
      <c r="HV122" s="86">
        <f t="shared" si="420"/>
        <v>8.9184443059123789E-7</v>
      </c>
      <c r="HW122" s="86">
        <f t="shared" si="421"/>
        <v>9.2757434161958212E-6</v>
      </c>
      <c r="HX122" s="86">
        <f t="shared" si="422"/>
        <v>1.0240748530659227E-6</v>
      </c>
      <c r="HY122" s="86">
        <f t="shared" si="423"/>
        <v>1.0288638723345363E-6</v>
      </c>
      <c r="HZ122" s="86">
        <f t="shared" si="424"/>
        <v>4.3594873593818237E-6</v>
      </c>
      <c r="IA122" s="86">
        <f t="shared" si="425"/>
        <v>2.5833102089160832E-6</v>
      </c>
      <c r="IB122" s="86">
        <f t="shared" si="426"/>
        <v>4.6728691096312473E-6</v>
      </c>
      <c r="IC122" s="86">
        <f t="shared" si="427"/>
        <v>7.1052599016720717E-5</v>
      </c>
      <c r="ID122" s="86">
        <f t="shared" si="428"/>
        <v>8.6159210812927038E-6</v>
      </c>
      <c r="IE122" s="86">
        <f t="shared" si="429"/>
        <v>3.2533002179535559E-6</v>
      </c>
      <c r="IF122" s="86">
        <f t="shared" si="430"/>
        <v>3.0735853676676052E-4</v>
      </c>
      <c r="IG122" s="86">
        <f t="shared" si="431"/>
        <v>1.1743436934901226E-4</v>
      </c>
      <c r="II122" s="86">
        <f t="shared" si="328"/>
        <v>1.4005424136456672E-60</v>
      </c>
      <c r="IJ122" s="86">
        <f t="shared" si="329"/>
        <v>5.9627291800652194E-52</v>
      </c>
      <c r="IK122" s="86">
        <f t="shared" si="330"/>
        <v>7.5178216331653411E-58</v>
      </c>
      <c r="IL122" s="86">
        <f t="shared" si="331"/>
        <v>1.2144759657543089E-71</v>
      </c>
      <c r="IM122" s="86">
        <f t="shared" si="332"/>
        <v>5.937928648522476E-62</v>
      </c>
      <c r="IN122" s="86">
        <f t="shared" si="333"/>
        <v>3.5610070322740096E-73</v>
      </c>
      <c r="IO122" s="86">
        <f t="shared" si="334"/>
        <v>6.8968154505896436E-74</v>
      </c>
      <c r="IP122" s="86">
        <f t="shared" si="335"/>
        <v>2.6146330508995366E-69</v>
      </c>
      <c r="IQ122" s="86">
        <f t="shared" si="336"/>
        <v>1.4420211379262992E-73</v>
      </c>
      <c r="IR122" s="86">
        <f t="shared" si="337"/>
        <v>4.5649661400556918E-71</v>
      </c>
      <c r="IS122" s="86">
        <f t="shared" si="338"/>
        <v>5.9115194624523012E-56</v>
      </c>
      <c r="IT122" s="86">
        <f t="shared" si="339"/>
        <v>4.2764398680136405E-65</v>
      </c>
      <c r="IU122" s="86">
        <f t="shared" si="340"/>
        <v>1.2650249789394243E-71</v>
      </c>
      <c r="IV122" s="86">
        <f t="shared" si="341"/>
        <v>7.7456374086654059E-44</v>
      </c>
      <c r="IW122" s="86">
        <f t="shared" si="342"/>
        <v>1.2918072505793124E-33</v>
      </c>
      <c r="IY122" s="86">
        <f t="shared" si="343"/>
        <v>5.6676288373181067E-6</v>
      </c>
      <c r="IZ122" s="86">
        <f t="shared" si="344"/>
        <v>7.7960261730058828E-5</v>
      </c>
      <c r="JA122" s="86">
        <f t="shared" si="345"/>
        <v>3.4510088926894352E-5</v>
      </c>
      <c r="JB122" s="86">
        <f t="shared" si="346"/>
        <v>8.9184443059124149E-7</v>
      </c>
      <c r="JC122" s="86">
        <f t="shared" si="347"/>
        <v>9.2757435131079473E-6</v>
      </c>
      <c r="JD122" s="86">
        <f t="shared" si="348"/>
        <v>1.0240748548008198E-6</v>
      </c>
      <c r="JE122" s="86">
        <f t="shared" si="349"/>
        <v>1.0288641619572886E-6</v>
      </c>
      <c r="JF122" s="86">
        <f t="shared" si="350"/>
        <v>4.3594873593818669E-6</v>
      </c>
      <c r="JG122" s="86">
        <f t="shared" si="351"/>
        <v>2.5833717268708878E-6</v>
      </c>
      <c r="JH122" s="86">
        <f t="shared" si="352"/>
        <v>4.6728691097876088E-6</v>
      </c>
      <c r="JI122" s="86">
        <f t="shared" si="353"/>
        <v>7.1052599016720717E-5</v>
      </c>
      <c r="JJ122" s="86">
        <f t="shared" si="354"/>
        <v>8.6159210816150421E-6</v>
      </c>
      <c r="JK122" s="86">
        <f t="shared" si="355"/>
        <v>3.2533039146124271E-6</v>
      </c>
      <c r="JL122" s="86">
        <f t="shared" si="356"/>
        <v>3.0762871697895917E-4</v>
      </c>
      <c r="JM122" s="86">
        <f t="shared" si="357"/>
        <v>1.1743436937216098E-4</v>
      </c>
    </row>
    <row r="123" spans="2:273" x14ac:dyDescent="0.25">
      <c r="B123" s="2">
        <v>96</v>
      </c>
      <c r="C123" s="37">
        <v>124.43300000000001</v>
      </c>
      <c r="D123" s="37">
        <v>126.483</v>
      </c>
      <c r="E123" s="37">
        <v>126.431</v>
      </c>
      <c r="F123" s="37">
        <v>125.155</v>
      </c>
      <c r="G123" s="37">
        <v>125.155</v>
      </c>
      <c r="H123" s="37">
        <v>124.20699999999999</v>
      </c>
      <c r="I123" s="37">
        <v>125.43899999999999</v>
      </c>
      <c r="J123" s="37">
        <v>123.404</v>
      </c>
      <c r="K123" s="37">
        <v>126.316</v>
      </c>
      <c r="L123" s="37">
        <v>127.339</v>
      </c>
      <c r="M123" s="37">
        <v>128.61799999999999</v>
      </c>
      <c r="N123" s="37">
        <v>126.327</v>
      </c>
      <c r="O123" s="37">
        <v>128.255</v>
      </c>
      <c r="P123" s="37">
        <v>130.18199999999999</v>
      </c>
      <c r="Q123" s="37">
        <v>133.55000000000001</v>
      </c>
      <c r="S123" s="4">
        <f t="shared" si="229"/>
        <v>125.4391074121919</v>
      </c>
      <c r="T123" s="4">
        <f t="shared" si="230"/>
        <v>125.18445848283719</v>
      </c>
      <c r="U123" s="4">
        <f t="shared" si="231"/>
        <v>125.1118914041123</v>
      </c>
      <c r="V123" s="4">
        <f t="shared" si="232"/>
        <v>125.52445573503928</v>
      </c>
      <c r="W123" s="4">
        <f t="shared" si="233"/>
        <v>124.86916973387085</v>
      </c>
      <c r="X123" s="4">
        <f t="shared" si="234"/>
        <v>123.60758184861326</v>
      </c>
      <c r="Y123" s="4">
        <f t="shared" si="235"/>
        <v>125.11030752803187</v>
      </c>
      <c r="Z123" s="4">
        <f t="shared" si="236"/>
        <v>123.83464505107047</v>
      </c>
      <c r="AA123" s="4">
        <f t="shared" si="237"/>
        <v>125.69581567803945</v>
      </c>
      <c r="AB123" s="4">
        <f t="shared" si="238"/>
        <v>126.27823652837391</v>
      </c>
      <c r="AC123" s="4">
        <f t="shared" si="239"/>
        <v>126.99100065119559</v>
      </c>
      <c r="AD123" s="4">
        <f t="shared" si="240"/>
        <v>125.92102834615774</v>
      </c>
      <c r="AE123" s="4">
        <f t="shared" si="241"/>
        <v>127.3564034474855</v>
      </c>
      <c r="AF123" s="4">
        <f t="shared" si="242"/>
        <v>128.38129010219842</v>
      </c>
      <c r="AG123" s="4">
        <f t="shared" si="243"/>
        <v>134.71711788036771</v>
      </c>
      <c r="AI123" s="4">
        <f t="shared" si="244"/>
        <v>-1.0061074121918949</v>
      </c>
      <c r="AJ123" s="4">
        <f t="shared" si="245"/>
        <v>1.2985415171628176</v>
      </c>
      <c r="AK123" s="4">
        <f t="shared" si="246"/>
        <v>1.3191085958876982</v>
      </c>
      <c r="AL123" s="4">
        <f t="shared" si="247"/>
        <v>-0.36945573503928131</v>
      </c>
      <c r="AM123" s="4">
        <f t="shared" si="248"/>
        <v>0.28583026612915319</v>
      </c>
      <c r="AN123" s="4">
        <f t="shared" si="249"/>
        <v>0.59941815138672894</v>
      </c>
      <c r="AO123" s="4">
        <f t="shared" si="250"/>
        <v>0.32869247196812523</v>
      </c>
      <c r="AP123" s="4">
        <f t="shared" si="251"/>
        <v>-0.43064505107047069</v>
      </c>
      <c r="AQ123" s="4">
        <f t="shared" si="252"/>
        <v>0.62018432196055073</v>
      </c>
      <c r="AR123" s="4">
        <f t="shared" si="253"/>
        <v>1.060763471626089</v>
      </c>
      <c r="AS123" s="4">
        <f t="shared" si="254"/>
        <v>1.6269993488044037</v>
      </c>
      <c r="AT123" s="4">
        <f t="shared" si="255"/>
        <v>0.40597165384225775</v>
      </c>
      <c r="AU123" s="4">
        <f t="shared" si="256"/>
        <v>0.89859655251449055</v>
      </c>
      <c r="AV123" s="4">
        <f t="shared" ref="AV123:AW138" si="432">IF(OR($B123 &lt; P$230, $B123 &gt; P$233), 0, P123-AF123)</f>
        <v>1.8007098978015676</v>
      </c>
      <c r="AW123" s="4">
        <f t="shared" si="432"/>
        <v>-1.167117880367698</v>
      </c>
      <c r="AY123" s="2">
        <f t="shared" si="308"/>
        <v>125.43905327671354</v>
      </c>
      <c r="AZ123" s="2">
        <f t="shared" si="359"/>
        <v>125.1783611515233</v>
      </c>
      <c r="BA123" s="2">
        <f t="shared" si="360"/>
        <v>125.10764032892284</v>
      </c>
      <c r="BB123" s="2">
        <f t="shared" si="361"/>
        <v>125.52421151458505</v>
      </c>
      <c r="BC123" s="2">
        <f t="shared" si="362"/>
        <v>124.86675521163744</v>
      </c>
      <c r="BD123" s="2">
        <f t="shared" si="363"/>
        <v>123.60719184243551</v>
      </c>
      <c r="BE123" s="2">
        <f t="shared" si="364"/>
        <v>125.10980161342677</v>
      </c>
      <c r="BF123" s="2">
        <f t="shared" si="365"/>
        <v>123.8326932629311</v>
      </c>
      <c r="BG123" s="2">
        <f t="shared" si="366"/>
        <v>125.69446999626794</v>
      </c>
      <c r="BH123" s="2">
        <f t="shared" si="367"/>
        <v>126.27587204790379</v>
      </c>
      <c r="BI123" s="2">
        <f t="shared" si="368"/>
        <v>126.96586267048923</v>
      </c>
      <c r="BJ123" s="2">
        <f t="shared" si="369"/>
        <v>125.9161560980919</v>
      </c>
      <c r="BK123" s="2">
        <f t="shared" si="370"/>
        <v>127.35430676991329</v>
      </c>
      <c r="BL123" s="2">
        <f t="shared" si="371"/>
        <v>128.23500823220348</v>
      </c>
      <c r="BM123" s="2">
        <f t="shared" si="372"/>
        <v>134.59937739169308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124.43300000000001</v>
      </c>
      <c r="CF123" s="2">
        <f t="shared" si="310"/>
        <v>126.483</v>
      </c>
      <c r="CG123" s="2">
        <f t="shared" si="311"/>
        <v>126.431</v>
      </c>
      <c r="CH123" s="2">
        <f t="shared" si="312"/>
        <v>125.155</v>
      </c>
      <c r="CI123" s="2">
        <f t="shared" si="313"/>
        <v>125.155</v>
      </c>
      <c r="CJ123" s="2">
        <f t="shared" si="314"/>
        <v>124.20699999999999</v>
      </c>
      <c r="CK123" s="2">
        <f t="shared" si="315"/>
        <v>125.43899999999999</v>
      </c>
      <c r="CL123" s="2">
        <f t="shared" si="316"/>
        <v>123.404</v>
      </c>
      <c r="CM123" s="2">
        <f t="shared" si="317"/>
        <v>126.316</v>
      </c>
      <c r="CN123" s="2">
        <f t="shared" si="318"/>
        <v>127.339</v>
      </c>
      <c r="CO123" s="2">
        <f t="shared" si="319"/>
        <v>128.61799999999999</v>
      </c>
      <c r="CP123" s="2">
        <f t="shared" si="320"/>
        <v>126.327</v>
      </c>
      <c r="CQ123" s="2">
        <f t="shared" si="321"/>
        <v>128.255</v>
      </c>
      <c r="CR123" s="2">
        <f t="shared" si="322"/>
        <v>130.18199999999999</v>
      </c>
      <c r="CS123" s="2">
        <f t="shared" si="323"/>
        <v>133.55000000000001</v>
      </c>
      <c r="CU123" s="2">
        <f t="shared" si="273"/>
        <v>124.43300000000001</v>
      </c>
      <c r="CV123" s="2">
        <f t="shared" si="274"/>
        <v>126.483</v>
      </c>
      <c r="CW123" s="2">
        <f t="shared" si="275"/>
        <v>126.431</v>
      </c>
      <c r="CX123" s="2">
        <f t="shared" si="276"/>
        <v>125.155</v>
      </c>
      <c r="CY123" s="2">
        <f t="shared" si="277"/>
        <v>125.155</v>
      </c>
      <c r="CZ123" s="2">
        <f t="shared" si="278"/>
        <v>124.20699999999999</v>
      </c>
      <c r="DA123" s="2">
        <f t="shared" si="279"/>
        <v>125.43899999999999</v>
      </c>
      <c r="DB123" s="2">
        <f t="shared" si="280"/>
        <v>123.404</v>
      </c>
      <c r="DC123" s="2">
        <f t="shared" si="281"/>
        <v>126.316</v>
      </c>
      <c r="DD123" s="2">
        <f t="shared" si="282"/>
        <v>127.339</v>
      </c>
      <c r="DE123" s="2">
        <f t="shared" si="283"/>
        <v>128.61799999999999</v>
      </c>
      <c r="DF123" s="2">
        <f t="shared" si="284"/>
        <v>126.327</v>
      </c>
      <c r="DG123" s="2">
        <f t="shared" si="285"/>
        <v>128.255</v>
      </c>
      <c r="DH123" s="2">
        <f t="shared" si="286"/>
        <v>130.18199999999999</v>
      </c>
      <c r="DI123" s="2">
        <f t="shared" si="287"/>
        <v>133.55000000000001</v>
      </c>
      <c r="DK123" s="2">
        <f t="shared" si="288"/>
        <v>146.12673658536585</v>
      </c>
      <c r="DL123" s="2">
        <f t="shared" ref="DL123:DY138" si="433">BP$228*$B123+BP$229</f>
        <v>150.33588780487804</v>
      </c>
      <c r="DM123" s="2">
        <f t="shared" si="433"/>
        <v>147.94097770034844</v>
      </c>
      <c r="DN123" s="2">
        <f t="shared" si="433"/>
        <v>151.21141491557228</v>
      </c>
      <c r="DO123" s="2">
        <f t="shared" si="433"/>
        <v>154.38784385600175</v>
      </c>
      <c r="DP123" s="2">
        <f t="shared" si="433"/>
        <v>148.86136273115221</v>
      </c>
      <c r="DQ123" s="2">
        <f t="shared" si="433"/>
        <v>145.27935277382639</v>
      </c>
      <c r="DR123" s="2">
        <f t="shared" si="433"/>
        <v>141.25139327731094</v>
      </c>
      <c r="DS123" s="2">
        <f t="shared" si="433"/>
        <v>147.2456933933934</v>
      </c>
      <c r="DT123" s="2">
        <f t="shared" si="433"/>
        <v>143.95948032242768</v>
      </c>
      <c r="DU123" s="2">
        <f t="shared" si="433"/>
        <v>149.31183480300189</v>
      </c>
      <c r="DV123" s="2">
        <f t="shared" si="433"/>
        <v>153.75050711237557</v>
      </c>
      <c r="DW123" s="2">
        <f t="shared" si="433"/>
        <v>151.46662741312741</v>
      </c>
      <c r="DX123" s="2">
        <f t="shared" si="433"/>
        <v>146.34829712566847</v>
      </c>
      <c r="DY123" s="2">
        <f t="shared" si="433"/>
        <v>142.75870967741935</v>
      </c>
      <c r="EA123" s="2">
        <f t="shared" si="228"/>
        <v>125.30469076356769</v>
      </c>
      <c r="EB123" s="2">
        <f t="shared" si="290"/>
        <v>125.02777536860363</v>
      </c>
      <c r="EC123" s="2">
        <f t="shared" si="291"/>
        <v>124.96885841495993</v>
      </c>
      <c r="ED123" s="2">
        <f t="shared" si="292"/>
        <v>125.35309961121585</v>
      </c>
      <c r="EE123" s="2">
        <f t="shared" si="293"/>
        <v>124.67132818472027</v>
      </c>
      <c r="EF123" s="2">
        <f t="shared" si="294"/>
        <v>123.42407512116317</v>
      </c>
      <c r="EG123" s="2">
        <f t="shared" si="295"/>
        <v>124.96212484026046</v>
      </c>
      <c r="EH123" s="2">
        <f t="shared" si="296"/>
        <v>123.70892711487664</v>
      </c>
      <c r="EI123" s="2">
        <f t="shared" si="297"/>
        <v>125.53731275038538</v>
      </c>
      <c r="EJ123" s="2">
        <f t="shared" si="298"/>
        <v>126.15144756297917</v>
      </c>
      <c r="EK123" s="2">
        <f t="shared" si="299"/>
        <v>126.83874276210588</v>
      </c>
      <c r="EL123" s="2">
        <f t="shared" si="300"/>
        <v>125.72217826831493</v>
      </c>
      <c r="EM123" s="2">
        <f t="shared" si="301"/>
        <v>127.18770840552006</v>
      </c>
      <c r="EN123" s="2">
        <f t="shared" si="302"/>
        <v>128.08855965927563</v>
      </c>
      <c r="EO123" s="2">
        <f t="shared" si="303"/>
        <v>134.53077720901985</v>
      </c>
      <c r="EQ123" s="2">
        <f t="shared" si="304"/>
        <v>125.37497947080296</v>
      </c>
      <c r="ER123" s="2">
        <f t="shared" ref="ER123:FE138" si="434">CV$228*$B123+CV$229</f>
        <v>124.90187460792986</v>
      </c>
      <c r="ES123" s="2">
        <f t="shared" si="434"/>
        <v>124.97413024126415</v>
      </c>
      <c r="ET123" s="2">
        <f t="shared" si="434"/>
        <v>125.37765666242157</v>
      </c>
      <c r="EU123" s="2">
        <f t="shared" si="434"/>
        <v>124.66057288786241</v>
      </c>
      <c r="EV123" s="2">
        <f t="shared" si="434"/>
        <v>123.41941018590278</v>
      </c>
      <c r="EW123" s="2">
        <f t="shared" si="434"/>
        <v>124.97554149953841</v>
      </c>
      <c r="EX123" s="2">
        <f t="shared" si="434"/>
        <v>123.74522130133674</v>
      </c>
      <c r="EY123" s="2">
        <f t="shared" si="434"/>
        <v>125.52192353015982</v>
      </c>
      <c r="EZ123" s="2">
        <f t="shared" si="434"/>
        <v>126.14161313969095</v>
      </c>
      <c r="FA123" s="2">
        <f t="shared" si="434"/>
        <v>126.8685783285882</v>
      </c>
      <c r="FB123" s="2">
        <f t="shared" si="434"/>
        <v>125.70375231504325</v>
      </c>
      <c r="FC123" s="2">
        <f t="shared" si="434"/>
        <v>127.20032880687073</v>
      </c>
      <c r="FD123" s="2">
        <f t="shared" si="434"/>
        <v>128.08770548497893</v>
      </c>
      <c r="FE123" s="2">
        <f t="shared" si="434"/>
        <v>134.37875485882756</v>
      </c>
      <c r="FG123" s="2">
        <f t="shared" si="306"/>
        <v>0.99360239546972218</v>
      </c>
      <c r="FH123" s="2">
        <f t="shared" ref="FH123:FU138" si="435">POWER(10,($B123-D$231)/D$229)/(1+POWER(10,($B123-D$231)/D$229))</f>
        <v>0.99393790735403242</v>
      </c>
      <c r="FI123" s="2">
        <f t="shared" si="435"/>
        <v>0.99396405799146048</v>
      </c>
      <c r="FJ123" s="2">
        <f t="shared" si="435"/>
        <v>0.99340135740303959</v>
      </c>
      <c r="FK123" s="2">
        <f t="shared" si="435"/>
        <v>0.99341680742965199</v>
      </c>
      <c r="FL123" s="2">
        <f t="shared" si="435"/>
        <v>0.99279809016455633</v>
      </c>
      <c r="FM123" s="2">
        <f t="shared" si="435"/>
        <v>0.9927445281807229</v>
      </c>
      <c r="FN123" s="2">
        <f t="shared" si="435"/>
        <v>0.99299188706802122</v>
      </c>
      <c r="FO123" s="2">
        <f t="shared" si="435"/>
        <v>0.99274386303093243</v>
      </c>
      <c r="FP123" s="2">
        <f t="shared" si="435"/>
        <v>0.99300034278051075</v>
      </c>
      <c r="FQ123" s="2">
        <f t="shared" si="435"/>
        <v>0.99437738740384563</v>
      </c>
      <c r="FR123" s="2">
        <f t="shared" si="435"/>
        <v>0.99306547265421041</v>
      </c>
      <c r="FS123" s="2">
        <f t="shared" si="435"/>
        <v>0.99314835487788045</v>
      </c>
      <c r="FT123" s="2">
        <f t="shared" si="435"/>
        <v>0.99197900909581904</v>
      </c>
      <c r="FU123" s="2">
        <f t="shared" si="435"/>
        <v>0.99142501316145792</v>
      </c>
      <c r="FW123" s="2">
        <f t="shared" si="324"/>
        <v>1.6379565252338468E-2</v>
      </c>
      <c r="FX123" s="2">
        <f t="shared" si="376"/>
        <v>2.2512487997787822E-2</v>
      </c>
      <c r="FY123" s="2">
        <f t="shared" si="377"/>
        <v>2.3432893254205427E-2</v>
      </c>
      <c r="FZ123" s="2">
        <f t="shared" si="378"/>
        <v>1.9632752817144973E-2</v>
      </c>
      <c r="GA123" s="2">
        <f t="shared" si="379"/>
        <v>1.882963058092476E-2</v>
      </c>
      <c r="GB123" s="2">
        <f t="shared" si="380"/>
        <v>1.7220078858007443E-2</v>
      </c>
      <c r="GC123" s="2">
        <f t="shared" si="381"/>
        <v>1.9803621972868019E-2</v>
      </c>
      <c r="GD123" s="2">
        <f t="shared" si="382"/>
        <v>2.2774007721646769E-2</v>
      </c>
      <c r="GE123" s="2">
        <f t="shared" si="383"/>
        <v>2.3505897923759522E-2</v>
      </c>
      <c r="GF123" s="2">
        <f t="shared" si="384"/>
        <v>2.294391225049262E-2</v>
      </c>
      <c r="GG123" s="2">
        <f t="shared" si="385"/>
        <v>2.5553997780655573E-2</v>
      </c>
      <c r="GH123" s="2">
        <f t="shared" si="386"/>
        <v>2.0915229908097931E-2</v>
      </c>
      <c r="GI123" s="2">
        <f t="shared" si="387"/>
        <v>1.9637046203757141E-2</v>
      </c>
      <c r="GJ123" s="2">
        <f t="shared" si="388"/>
        <v>1.4768886018172077E-2</v>
      </c>
      <c r="GK123" s="2">
        <f t="shared" si="389"/>
        <v>1.2854885806097728E-2</v>
      </c>
      <c r="GM123" s="86">
        <f t="shared" si="325"/>
        <v>1.6586975467272699E-42</v>
      </c>
      <c r="GN123" s="86">
        <f t="shared" si="390"/>
        <v>5.5392269537672224E-48</v>
      </c>
      <c r="GO123" s="86">
        <f t="shared" si="391"/>
        <v>6.5451151282845643E-51</v>
      </c>
      <c r="GP123" s="86">
        <f t="shared" si="392"/>
        <v>3.5673315929398949E-73</v>
      </c>
      <c r="GQ123" s="86">
        <f t="shared" si="393"/>
        <v>1.160049568406431E-78</v>
      </c>
      <c r="GR123" s="86">
        <f t="shared" si="394"/>
        <v>5.1001196034837016E-64</v>
      </c>
      <c r="GS123" s="86">
        <f t="shared" si="395"/>
        <v>3.6877347543530365E-65</v>
      </c>
      <c r="GT123" s="86">
        <f t="shared" si="396"/>
        <v>2.7850388679630387E-81</v>
      </c>
      <c r="GU123" s="86">
        <f t="shared" si="397"/>
        <v>7.108676582045761E-43</v>
      </c>
      <c r="GV123" s="86">
        <f t="shared" si="398"/>
        <v>2.1417135538288507E-84</v>
      </c>
      <c r="GW123" s="86">
        <f t="shared" si="399"/>
        <v>2.4249918557803447E-118</v>
      </c>
      <c r="GX123" s="86">
        <f t="shared" si="400"/>
        <v>6.8406165283774184E-69</v>
      </c>
      <c r="GY123" s="86">
        <f t="shared" si="401"/>
        <v>8.9102706353004358E-49</v>
      </c>
      <c r="GZ123" s="86">
        <f t="shared" si="402"/>
        <v>5.7462878985738566E-46</v>
      </c>
      <c r="HA123" s="86">
        <f t="shared" si="403"/>
        <v>1.0658640579507102E-52</v>
      </c>
      <c r="HC123" s="86">
        <f t="shared" si="326"/>
        <v>1.9678397204096114E-10</v>
      </c>
      <c r="HD123" s="86">
        <f t="shared" si="404"/>
        <v>3.9969374126964876E-12</v>
      </c>
      <c r="HE123" s="86">
        <f t="shared" si="405"/>
        <v>4.1675273606702876E-18</v>
      </c>
      <c r="HF123" s="86">
        <f t="shared" si="406"/>
        <v>7.0134693266315594E-24</v>
      </c>
      <c r="HG123" s="86">
        <f t="shared" si="407"/>
        <v>2.1142872363121952E-15</v>
      </c>
      <c r="HH123" s="86">
        <f t="shared" si="408"/>
        <v>2.050406056898189E-17</v>
      </c>
      <c r="HI123" s="86">
        <f t="shared" si="409"/>
        <v>7.7360333428806705E-15</v>
      </c>
      <c r="HJ123" s="86">
        <f t="shared" si="410"/>
        <v>1.9832603000002341E-22</v>
      </c>
      <c r="HK123" s="86">
        <f t="shared" si="411"/>
        <v>3.9291414518485394E-12</v>
      </c>
      <c r="HL123" s="86">
        <f t="shared" si="412"/>
        <v>1.9044941282222855E-18</v>
      </c>
      <c r="HM123" s="86">
        <f t="shared" si="413"/>
        <v>1.8787033954191525E-30</v>
      </c>
      <c r="HN123" s="86">
        <f t="shared" si="414"/>
        <v>3.5928160822214258E-18</v>
      </c>
      <c r="HO123" s="86">
        <f t="shared" si="415"/>
        <v>1.5452096903345248E-13</v>
      </c>
      <c r="HP123" s="86">
        <f t="shared" si="416"/>
        <v>4.6862807604279157E-8</v>
      </c>
      <c r="HQ123" s="86">
        <f t="shared" si="417"/>
        <v>4.5483992322837847E-16</v>
      </c>
      <c r="HS123" s="86">
        <f t="shared" si="327"/>
        <v>1.6274356126312251E-5</v>
      </c>
      <c r="HT123" s="86">
        <f t="shared" si="418"/>
        <v>1.9728168924946799E-4</v>
      </c>
      <c r="HU123" s="86">
        <f t="shared" si="419"/>
        <v>9.7104702717587432E-5</v>
      </c>
      <c r="HV123" s="86">
        <f t="shared" si="420"/>
        <v>3.2507974788663942E-6</v>
      </c>
      <c r="HW123" s="86">
        <f t="shared" si="421"/>
        <v>2.7306967483802628E-5</v>
      </c>
      <c r="HX123" s="86">
        <f t="shared" si="422"/>
        <v>3.6077717062700909E-6</v>
      </c>
      <c r="HY123" s="86">
        <f t="shared" si="423"/>
        <v>3.8099158258038091E-6</v>
      </c>
      <c r="HZ123" s="86">
        <f t="shared" si="424"/>
        <v>1.5048711150328992E-5</v>
      </c>
      <c r="IA123" s="86">
        <f t="shared" si="425"/>
        <v>9.6273526058030959E-6</v>
      </c>
      <c r="IB123" s="86">
        <f t="shared" si="426"/>
        <v>1.6362134468051077E-5</v>
      </c>
      <c r="IC123" s="86">
        <f t="shared" si="427"/>
        <v>1.9343111715207429E-4</v>
      </c>
      <c r="ID123" s="86">
        <f t="shared" si="428"/>
        <v>2.694066871107701E-5</v>
      </c>
      <c r="IE123" s="86">
        <f t="shared" si="429"/>
        <v>1.1110499557091574E-5</v>
      </c>
      <c r="IF123" s="86">
        <f t="shared" si="430"/>
        <v>5.8858727501981411E-4</v>
      </c>
      <c r="IG123" s="86">
        <f t="shared" si="431"/>
        <v>2.3571375407072483E-4</v>
      </c>
      <c r="II123" s="86">
        <f t="shared" si="328"/>
        <v>5.0440365402754185E-58</v>
      </c>
      <c r="IJ123" s="86">
        <f t="shared" si="329"/>
        <v>1.3771941890222651E-49</v>
      </c>
      <c r="IK123" s="86">
        <f t="shared" si="330"/>
        <v>3.503227181103773E-55</v>
      </c>
      <c r="IL123" s="86">
        <f t="shared" si="331"/>
        <v>1.8148969647980307E-68</v>
      </c>
      <c r="IM123" s="86">
        <f t="shared" si="332"/>
        <v>3.022245136188074E-59</v>
      </c>
      <c r="IN123" s="86">
        <f t="shared" si="333"/>
        <v>4.9199754225886051E-70</v>
      </c>
      <c r="IO123" s="86">
        <f t="shared" si="334"/>
        <v>1.3247319889572319E-70</v>
      </c>
      <c r="IP123" s="86">
        <f t="shared" si="335"/>
        <v>4.0312976663308842E-66</v>
      </c>
      <c r="IQ123" s="86">
        <f t="shared" si="336"/>
        <v>3.7672104088974172E-70</v>
      </c>
      <c r="IR123" s="86">
        <f t="shared" si="337"/>
        <v>8.6434339512118787E-68</v>
      </c>
      <c r="IS123" s="86">
        <f t="shared" si="338"/>
        <v>2.5748820887006554E-53</v>
      </c>
      <c r="IT123" s="86">
        <f t="shared" si="339"/>
        <v>3.5920078121025627E-62</v>
      </c>
      <c r="IU123" s="86">
        <f t="shared" si="340"/>
        <v>1.8877035794698108E-68</v>
      </c>
      <c r="IV123" s="86">
        <f t="shared" si="341"/>
        <v>4.7406087179050626E-42</v>
      </c>
      <c r="IW123" s="86">
        <f t="shared" si="342"/>
        <v>2.6541738537847846E-32</v>
      </c>
      <c r="IY123" s="86">
        <f t="shared" si="343"/>
        <v>1.6274552910284293E-5</v>
      </c>
      <c r="IZ123" s="86">
        <f t="shared" si="344"/>
        <v>1.972816932464054E-4</v>
      </c>
      <c r="JA123" s="86">
        <f t="shared" si="345"/>
        <v>9.7104702717591606E-5</v>
      </c>
      <c r="JB123" s="86">
        <f t="shared" si="346"/>
        <v>3.2507974788663942E-6</v>
      </c>
      <c r="JC123" s="86">
        <f t="shared" si="347"/>
        <v>2.7306967485916914E-5</v>
      </c>
      <c r="JD123" s="86">
        <f t="shared" si="348"/>
        <v>3.607771706290595E-6</v>
      </c>
      <c r="JE123" s="86">
        <f t="shared" si="349"/>
        <v>3.8099158335398424E-6</v>
      </c>
      <c r="JF123" s="86">
        <f t="shared" si="350"/>
        <v>1.5048711150328992E-5</v>
      </c>
      <c r="JG123" s="86">
        <f t="shared" si="351"/>
        <v>9.6273565349445472E-6</v>
      </c>
      <c r="JH123" s="86">
        <f t="shared" si="352"/>
        <v>1.6362134468052982E-5</v>
      </c>
      <c r="JI123" s="86">
        <f t="shared" si="353"/>
        <v>1.9343111715207429E-4</v>
      </c>
      <c r="JJ123" s="86">
        <f t="shared" si="354"/>
        <v>2.6940668711080602E-5</v>
      </c>
      <c r="JK123" s="86">
        <f t="shared" si="355"/>
        <v>1.1110499711612544E-5</v>
      </c>
      <c r="JL123" s="86">
        <f t="shared" si="356"/>
        <v>5.8863413782741841E-4</v>
      </c>
      <c r="JM123" s="86">
        <f t="shared" si="357"/>
        <v>2.3571375407117968E-4</v>
      </c>
    </row>
    <row r="124" spans="2:273" x14ac:dyDescent="0.25">
      <c r="B124" s="2">
        <v>97</v>
      </c>
      <c r="C124" s="37">
        <v>126.85</v>
      </c>
      <c r="D124" s="37">
        <v>127.31</v>
      </c>
      <c r="E124" s="37">
        <v>127</v>
      </c>
      <c r="F124" s="37">
        <v>126.276</v>
      </c>
      <c r="G124" s="37">
        <v>126.328</v>
      </c>
      <c r="H124" s="37">
        <v>124.29300000000001</v>
      </c>
      <c r="I124" s="37">
        <v>125.36799999999999</v>
      </c>
      <c r="J124" s="37">
        <v>124.895</v>
      </c>
      <c r="K124" s="37">
        <v>127.509</v>
      </c>
      <c r="L124" s="37">
        <v>127.482</v>
      </c>
      <c r="M124" s="37">
        <v>129.89099999999999</v>
      </c>
      <c r="N124" s="37">
        <v>125.982</v>
      </c>
      <c r="O124" s="37">
        <v>127.982</v>
      </c>
      <c r="P124" s="37">
        <v>130.19999999999999</v>
      </c>
      <c r="Q124" s="37">
        <v>135.94999999999999</v>
      </c>
      <c r="S124" s="4">
        <f t="shared" si="229"/>
        <v>125.376617091323</v>
      </c>
      <c r="T124" s="4">
        <f t="shared" si="230"/>
        <v>125.11236197358906</v>
      </c>
      <c r="U124" s="4">
        <f t="shared" si="231"/>
        <v>125.07654278870206</v>
      </c>
      <c r="V124" s="4">
        <f t="shared" si="232"/>
        <v>125.48642387877692</v>
      </c>
      <c r="W124" s="4">
        <f t="shared" si="233"/>
        <v>124.8129243521746</v>
      </c>
      <c r="X124" s="4">
        <f t="shared" si="234"/>
        <v>123.56421173646167</v>
      </c>
      <c r="Y124" s="4">
        <f t="shared" si="235"/>
        <v>125.06843245799709</v>
      </c>
      <c r="Z124" s="4">
        <f t="shared" si="236"/>
        <v>123.79783139139933</v>
      </c>
      <c r="AA124" s="4">
        <f t="shared" si="237"/>
        <v>125.62793926929476</v>
      </c>
      <c r="AB124" s="4">
        <f t="shared" si="238"/>
        <v>126.20303293249124</v>
      </c>
      <c r="AC124" s="4">
        <f t="shared" si="239"/>
        <v>126.98551800103735</v>
      </c>
      <c r="AD124" s="4">
        <f t="shared" si="240"/>
        <v>125.86196769756441</v>
      </c>
      <c r="AE124" s="4">
        <f t="shared" si="241"/>
        <v>127.30465871142144</v>
      </c>
      <c r="AF124" s="4">
        <f t="shared" si="242"/>
        <v>128.44443197230044</v>
      </c>
      <c r="AG124" s="4">
        <f t="shared" si="243"/>
        <v>134.92324009882824</v>
      </c>
      <c r="AI124" s="4">
        <f t="shared" si="244"/>
        <v>1.4733829086769958</v>
      </c>
      <c r="AJ124" s="4">
        <f t="shared" si="245"/>
        <v>2.1976380264109423</v>
      </c>
      <c r="AK124" s="4">
        <f t="shared" si="246"/>
        <v>1.9234572112979436</v>
      </c>
      <c r="AL124" s="4">
        <f t="shared" si="247"/>
        <v>0.78957612122307808</v>
      </c>
      <c r="AM124" s="4">
        <f t="shared" si="248"/>
        <v>1.5150756478253982</v>
      </c>
      <c r="AN124" s="4">
        <f t="shared" si="249"/>
        <v>0.72878826353833404</v>
      </c>
      <c r="AO124" s="4">
        <f t="shared" si="250"/>
        <v>0.29956754200290447</v>
      </c>
      <c r="AP124" s="4">
        <f t="shared" si="251"/>
        <v>1.0971686086006684</v>
      </c>
      <c r="AQ124" s="4">
        <f t="shared" si="252"/>
        <v>1.8810607307052436</v>
      </c>
      <c r="AR124" s="4">
        <f t="shared" si="253"/>
        <v>1.2789670675087592</v>
      </c>
      <c r="AS124" s="4">
        <f t="shared" si="254"/>
        <v>2.9054819989626424</v>
      </c>
      <c r="AT124" s="4">
        <f t="shared" si="255"/>
        <v>0.1200323024355896</v>
      </c>
      <c r="AU124" s="4">
        <f t="shared" si="256"/>
        <v>0.67734128857856035</v>
      </c>
      <c r="AV124" s="4">
        <f t="shared" si="432"/>
        <v>1.7555680276995531</v>
      </c>
      <c r="AW124" s="4">
        <f t="shared" si="432"/>
        <v>1.0267599011717436</v>
      </c>
      <c r="AY124" s="2">
        <f t="shared" si="308"/>
        <v>125.37647624708578</v>
      </c>
      <c r="AZ124" s="2">
        <f t="shared" si="359"/>
        <v>125.09847460715706</v>
      </c>
      <c r="BA124" s="2">
        <f t="shared" si="360"/>
        <v>125.06587191063733</v>
      </c>
      <c r="BB124" s="2">
        <f t="shared" si="361"/>
        <v>125.48563266609332</v>
      </c>
      <c r="BC124" s="2">
        <f t="shared" si="362"/>
        <v>124.80654035845812</v>
      </c>
      <c r="BD124" s="2">
        <f t="shared" si="363"/>
        <v>123.56298590864627</v>
      </c>
      <c r="BE124" s="2">
        <f t="shared" si="364"/>
        <v>125.06677346242077</v>
      </c>
      <c r="BF124" s="2">
        <f t="shared" si="365"/>
        <v>123.79188647953575</v>
      </c>
      <c r="BG124" s="2">
        <f t="shared" si="366"/>
        <v>125.6235442092793</v>
      </c>
      <c r="BH124" s="2">
        <f t="shared" si="367"/>
        <v>126.1957503174514</v>
      </c>
      <c r="BI124" s="2">
        <f t="shared" si="368"/>
        <v>126.92465675464292</v>
      </c>
      <c r="BJ124" s="2">
        <f t="shared" si="369"/>
        <v>125.8484061567156</v>
      </c>
      <c r="BK124" s="2">
        <f t="shared" si="370"/>
        <v>127.29831011366103</v>
      </c>
      <c r="BL124" s="2">
        <f t="shared" si="371"/>
        <v>128.18395276120768</v>
      </c>
      <c r="BM124" s="2">
        <f t="shared" si="372"/>
        <v>134.70324348664948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126.85</v>
      </c>
      <c r="CF124" s="2">
        <f t="shared" si="310"/>
        <v>127.31</v>
      </c>
      <c r="CG124" s="2">
        <f t="shared" si="311"/>
        <v>127</v>
      </c>
      <c r="CH124" s="2">
        <f t="shared" si="312"/>
        <v>126.276</v>
      </c>
      <c r="CI124" s="2">
        <f t="shared" si="313"/>
        <v>126.328</v>
      </c>
      <c r="CJ124" s="2">
        <f t="shared" si="314"/>
        <v>124.29300000000001</v>
      </c>
      <c r="CK124" s="2">
        <f t="shared" si="315"/>
        <v>125.36799999999999</v>
      </c>
      <c r="CL124" s="2">
        <f t="shared" si="316"/>
        <v>124.895</v>
      </c>
      <c r="CM124" s="2">
        <f t="shared" si="317"/>
        <v>127.509</v>
      </c>
      <c r="CN124" s="2">
        <f t="shared" si="318"/>
        <v>127.482</v>
      </c>
      <c r="CO124" s="2">
        <f t="shared" si="319"/>
        <v>129.89099999999999</v>
      </c>
      <c r="CP124" s="2">
        <f t="shared" si="320"/>
        <v>125.982</v>
      </c>
      <c r="CQ124" s="2">
        <f t="shared" si="321"/>
        <v>127.982</v>
      </c>
      <c r="CR124" s="2">
        <f t="shared" si="322"/>
        <v>130.19999999999999</v>
      </c>
      <c r="CS124" s="2">
        <f t="shared" si="323"/>
        <v>135.94999999999999</v>
      </c>
      <c r="CU124" s="2">
        <f t="shared" si="273"/>
        <v>126.85</v>
      </c>
      <c r="CV124" s="2">
        <f t="shared" si="274"/>
        <v>127.31</v>
      </c>
      <c r="CW124" s="2">
        <f t="shared" si="275"/>
        <v>127</v>
      </c>
      <c r="CX124" s="2">
        <f t="shared" si="276"/>
        <v>126.276</v>
      </c>
      <c r="CY124" s="2">
        <f t="shared" si="277"/>
        <v>126.328</v>
      </c>
      <c r="CZ124" s="2">
        <f t="shared" si="278"/>
        <v>124.29300000000001</v>
      </c>
      <c r="DA124" s="2">
        <f t="shared" si="279"/>
        <v>125.36799999999999</v>
      </c>
      <c r="DB124" s="2">
        <f t="shared" si="280"/>
        <v>124.895</v>
      </c>
      <c r="DC124" s="2">
        <f t="shared" si="281"/>
        <v>127.509</v>
      </c>
      <c r="DD124" s="2">
        <f t="shared" si="282"/>
        <v>127.482</v>
      </c>
      <c r="DE124" s="2">
        <f t="shared" si="283"/>
        <v>129.89099999999999</v>
      </c>
      <c r="DF124" s="2">
        <f t="shared" si="284"/>
        <v>125.982</v>
      </c>
      <c r="DG124" s="2">
        <f t="shared" si="285"/>
        <v>127.982</v>
      </c>
      <c r="DH124" s="2">
        <f t="shared" si="286"/>
        <v>130.19999999999999</v>
      </c>
      <c r="DI124" s="2">
        <f t="shared" si="287"/>
        <v>135.94999999999999</v>
      </c>
      <c r="DK124" s="2">
        <f t="shared" si="288"/>
        <v>146.29572317073169</v>
      </c>
      <c r="DL124" s="2">
        <f t="shared" si="433"/>
        <v>150.56719024390242</v>
      </c>
      <c r="DM124" s="2">
        <f t="shared" si="433"/>
        <v>148.1570573170732</v>
      </c>
      <c r="DN124" s="2">
        <f t="shared" si="433"/>
        <v>151.472040619137</v>
      </c>
      <c r="DO124" s="2">
        <f t="shared" si="433"/>
        <v>154.69349622496992</v>
      </c>
      <c r="DP124" s="2">
        <f t="shared" si="433"/>
        <v>149.10937339971554</v>
      </c>
      <c r="DQ124" s="2">
        <f t="shared" si="433"/>
        <v>145.47476007586528</v>
      </c>
      <c r="DR124" s="2">
        <f t="shared" si="433"/>
        <v>141.39401064425772</v>
      </c>
      <c r="DS124" s="2">
        <f t="shared" si="433"/>
        <v>147.45575825825827</v>
      </c>
      <c r="DT124" s="2">
        <f t="shared" si="433"/>
        <v>144.11024513987672</v>
      </c>
      <c r="DU124" s="2">
        <f t="shared" si="433"/>
        <v>149.50730225140714</v>
      </c>
      <c r="DV124" s="2">
        <f t="shared" si="433"/>
        <v>154.00637411095309</v>
      </c>
      <c r="DW124" s="2">
        <f t="shared" si="433"/>
        <v>151.71055675675674</v>
      </c>
      <c r="DX124" s="2">
        <f t="shared" si="433"/>
        <v>146.53129879679148</v>
      </c>
      <c r="DY124" s="2">
        <f t="shared" si="433"/>
        <v>142.90435483870968</v>
      </c>
      <c r="EA124" s="2">
        <f t="shared" si="228"/>
        <v>125.25254944601576</v>
      </c>
      <c r="EB124" s="2">
        <f t="shared" si="290"/>
        <v>124.95934190999324</v>
      </c>
      <c r="EC124" s="2">
        <f t="shared" si="291"/>
        <v>124.93788329870387</v>
      </c>
      <c r="ED124" s="2">
        <f t="shared" si="292"/>
        <v>125.32778357681434</v>
      </c>
      <c r="EE124" s="2">
        <f t="shared" si="293"/>
        <v>124.62609502103925</v>
      </c>
      <c r="EF124" s="2">
        <f t="shared" si="294"/>
        <v>123.3940509720907</v>
      </c>
      <c r="EG124" s="2">
        <f t="shared" si="295"/>
        <v>124.93050938279681</v>
      </c>
      <c r="EH124" s="2">
        <f t="shared" si="296"/>
        <v>123.67791749887252</v>
      </c>
      <c r="EI124" s="2">
        <f t="shared" si="297"/>
        <v>125.4783181964744</v>
      </c>
      <c r="EJ124" s="2">
        <f t="shared" si="298"/>
        <v>126.08077081051478</v>
      </c>
      <c r="EK124" s="2">
        <f t="shared" si="299"/>
        <v>126.80768311408355</v>
      </c>
      <c r="EL124" s="2">
        <f t="shared" si="300"/>
        <v>125.66942309663386</v>
      </c>
      <c r="EM124" s="2">
        <f t="shared" si="301"/>
        <v>127.14449112850231</v>
      </c>
      <c r="EN124" s="2">
        <f t="shared" si="302"/>
        <v>128.04866805383966</v>
      </c>
      <c r="EO124" s="2">
        <f t="shared" si="303"/>
        <v>134.64352536143295</v>
      </c>
      <c r="EQ124" s="2">
        <f t="shared" si="304"/>
        <v>125.31263161496354</v>
      </c>
      <c r="ER124" s="2">
        <f t="shared" si="434"/>
        <v>124.85699820250923</v>
      </c>
      <c r="ES124" s="2">
        <f t="shared" si="434"/>
        <v>124.94189133489235</v>
      </c>
      <c r="ET124" s="2">
        <f t="shared" si="434"/>
        <v>125.34736212136585</v>
      </c>
      <c r="EU124" s="2">
        <f t="shared" si="434"/>
        <v>124.61725156003874</v>
      </c>
      <c r="EV124" s="2">
        <f t="shared" si="434"/>
        <v>123.39001625986046</v>
      </c>
      <c r="EW124" s="2">
        <f t="shared" si="434"/>
        <v>124.94133006059292</v>
      </c>
      <c r="EX124" s="2">
        <f t="shared" si="434"/>
        <v>123.70469292607432</v>
      </c>
      <c r="EY124" s="2">
        <f t="shared" si="434"/>
        <v>125.4664003433513</v>
      </c>
      <c r="EZ124" s="2">
        <f t="shared" si="434"/>
        <v>126.07330846267681</v>
      </c>
      <c r="FA124" s="2">
        <f t="shared" si="434"/>
        <v>126.82610925305646</v>
      </c>
      <c r="FB124" s="2">
        <f t="shared" si="434"/>
        <v>125.654587025889</v>
      </c>
      <c r="FC124" s="2">
        <f t="shared" si="434"/>
        <v>127.15466179842576</v>
      </c>
      <c r="FD124" s="2">
        <f t="shared" si="434"/>
        <v>128.04771021269556</v>
      </c>
      <c r="FE124" s="2">
        <f t="shared" si="434"/>
        <v>134.29301817409831</v>
      </c>
      <c r="FG124" s="2">
        <f t="shared" si="306"/>
        <v>0.99416202901270556</v>
      </c>
      <c r="FH124" s="2">
        <f t="shared" si="435"/>
        <v>0.99446835522698496</v>
      </c>
      <c r="FI124" s="2">
        <f t="shared" si="435"/>
        <v>0.99449223029992961</v>
      </c>
      <c r="FJ124" s="2">
        <f t="shared" si="435"/>
        <v>0.99397847027204111</v>
      </c>
      <c r="FK124" s="2">
        <f t="shared" si="435"/>
        <v>0.9939925772211019</v>
      </c>
      <c r="FL124" s="2">
        <f t="shared" si="435"/>
        <v>0.99342761531154866</v>
      </c>
      <c r="FM124" s="2">
        <f t="shared" si="435"/>
        <v>0.99337870400177342</v>
      </c>
      <c r="FN124" s="2">
        <f t="shared" si="435"/>
        <v>0.99360458138462338</v>
      </c>
      <c r="FO124" s="2">
        <f t="shared" si="435"/>
        <v>0.99337809660263598</v>
      </c>
      <c r="FP124" s="2">
        <f t="shared" si="435"/>
        <v>0.99361230259978017</v>
      </c>
      <c r="FQ124" s="2">
        <f t="shared" si="435"/>
        <v>0.99486957819855071</v>
      </c>
      <c r="FR124" s="2">
        <f t="shared" si="435"/>
        <v>0.99367177464433953</v>
      </c>
      <c r="FS124" s="2">
        <f t="shared" si="435"/>
        <v>0.99374745590680236</v>
      </c>
      <c r="FT124" s="2">
        <f t="shared" si="435"/>
        <v>0.99267960290767709</v>
      </c>
      <c r="FU124" s="2">
        <f t="shared" si="435"/>
        <v>0.99217361400154724</v>
      </c>
      <c r="FW124" s="2">
        <f t="shared" si="324"/>
        <v>1.7931499534421892E-2</v>
      </c>
      <c r="FX124" s="2">
        <f t="shared" si="376"/>
        <v>2.4630954677931246E-2</v>
      </c>
      <c r="FY124" s="2">
        <f t="shared" si="377"/>
        <v>2.5635700276161359E-2</v>
      </c>
      <c r="FZ124" s="2">
        <f t="shared" si="378"/>
        <v>2.1486187706175705E-2</v>
      </c>
      <c r="GA124" s="2">
        <f t="shared" si="379"/>
        <v>2.060884034848123E-2</v>
      </c>
      <c r="GB124" s="2">
        <f t="shared" si="380"/>
        <v>1.8850124121015673E-2</v>
      </c>
      <c r="GC124" s="2">
        <f t="shared" si="381"/>
        <v>2.1672831202464556E-2</v>
      </c>
      <c r="GD124" s="2">
        <f t="shared" si="382"/>
        <v>2.4916456587168154E-2</v>
      </c>
      <c r="GE124" s="2">
        <f t="shared" si="383"/>
        <v>2.5715387028961836E-2</v>
      </c>
      <c r="GF124" s="2">
        <f t="shared" si="384"/>
        <v>2.5101934194991748E-2</v>
      </c>
      <c r="GG124" s="2">
        <f t="shared" si="385"/>
        <v>2.7950492146537342E-2</v>
      </c>
      <c r="GH124" s="2">
        <f t="shared" si="386"/>
        <v>2.2886910895914526E-2</v>
      </c>
      <c r="GI124" s="2">
        <f t="shared" si="387"/>
        <v>2.1490877525930666E-2</v>
      </c>
      <c r="GJ124" s="2">
        <f t="shared" si="388"/>
        <v>1.6170720237455732E-2</v>
      </c>
      <c r="GK124" s="2">
        <f t="shared" si="389"/>
        <v>1.4077642679868959E-2</v>
      </c>
      <c r="GM124" s="86">
        <f t="shared" si="325"/>
        <v>8.2072427492903093E-45</v>
      </c>
      <c r="GN124" s="86">
        <f t="shared" si="390"/>
        <v>1.3834493764019862E-50</v>
      </c>
      <c r="GO124" s="86">
        <f t="shared" si="391"/>
        <v>1.150583321216089E-53</v>
      </c>
      <c r="GP124" s="86">
        <f t="shared" si="392"/>
        <v>3.4702424500108425E-77</v>
      </c>
      <c r="GQ124" s="86">
        <f t="shared" si="393"/>
        <v>7.1291735495434595E-83</v>
      </c>
      <c r="GR124" s="86">
        <f t="shared" si="394"/>
        <v>1.8018539946489492E-67</v>
      </c>
      <c r="GS124" s="86">
        <f t="shared" si="395"/>
        <v>1.1919076865259115E-68</v>
      </c>
      <c r="GT124" s="86">
        <f t="shared" si="396"/>
        <v>1.3606409756565641E-85</v>
      </c>
      <c r="GU124" s="86">
        <f t="shared" si="397"/>
        <v>3.9580746120854714E-45</v>
      </c>
      <c r="GV124" s="86">
        <f t="shared" si="398"/>
        <v>5.8848434884389886E-89</v>
      </c>
      <c r="GW124" s="86">
        <f t="shared" si="399"/>
        <v>1.0685171244577983E-124</v>
      </c>
      <c r="GX124" s="86">
        <f t="shared" si="400"/>
        <v>1.3226116750367344E-72</v>
      </c>
      <c r="GY124" s="86">
        <f t="shared" si="401"/>
        <v>2.6429512193805063E-51</v>
      </c>
      <c r="GZ124" s="86">
        <f t="shared" si="402"/>
        <v>2.2661965457625041E-48</v>
      </c>
      <c r="HA124" s="86">
        <f t="shared" si="403"/>
        <v>1.8255324466313164E-55</v>
      </c>
      <c r="HC124" s="86">
        <f t="shared" si="326"/>
        <v>1.1346757479554531E-11</v>
      </c>
      <c r="HD124" s="86">
        <f t="shared" si="404"/>
        <v>1.5817656607454507E-13</v>
      </c>
      <c r="HE124" s="86">
        <f t="shared" si="405"/>
        <v>3.0680995971814487E-20</v>
      </c>
      <c r="HF124" s="86">
        <f t="shared" si="406"/>
        <v>9.1435364282436254E-27</v>
      </c>
      <c r="HG124" s="86">
        <f t="shared" si="407"/>
        <v>3.6377598666849999E-17</v>
      </c>
      <c r="HH124" s="86">
        <f t="shared" si="408"/>
        <v>1.8305772333790919E-19</v>
      </c>
      <c r="HI124" s="86">
        <f t="shared" si="409"/>
        <v>1.6569149127400202E-16</v>
      </c>
      <c r="HJ124" s="86">
        <f t="shared" si="410"/>
        <v>6.7133944557337373E-25</v>
      </c>
      <c r="HK124" s="86">
        <f t="shared" si="411"/>
        <v>2.1445672794976103E-13</v>
      </c>
      <c r="HL124" s="86">
        <f t="shared" si="412"/>
        <v>1.7909171546019985E-20</v>
      </c>
      <c r="HM124" s="86">
        <f t="shared" si="413"/>
        <v>8.693611491874433E-34</v>
      </c>
      <c r="HN124" s="86">
        <f t="shared" si="414"/>
        <v>3.0430179732390524E-20</v>
      </c>
      <c r="HO124" s="86">
        <f t="shared" si="415"/>
        <v>5.3592652175154432E-15</v>
      </c>
      <c r="HP124" s="86">
        <f t="shared" si="416"/>
        <v>7.3592451820139116E-9</v>
      </c>
      <c r="HQ124" s="86">
        <f t="shared" si="417"/>
        <v>7.0440596624884552E-18</v>
      </c>
      <c r="HS124" s="86">
        <f t="shared" si="327"/>
        <v>4.4485508045857952E-5</v>
      </c>
      <c r="HT124" s="86">
        <f t="shared" si="418"/>
        <v>4.7520225462123987E-4</v>
      </c>
      <c r="HU124" s="86">
        <f t="shared" si="419"/>
        <v>2.5821774322667621E-4</v>
      </c>
      <c r="HV124" s="86">
        <f t="shared" si="420"/>
        <v>1.1103337444835877E-5</v>
      </c>
      <c r="HW124" s="86">
        <f t="shared" si="421"/>
        <v>7.6129605743813171E-5</v>
      </c>
      <c r="HX124" s="86">
        <f t="shared" si="422"/>
        <v>1.1943466268084937E-5</v>
      </c>
      <c r="HY124" s="86">
        <f t="shared" si="423"/>
        <v>1.3188961260059856E-5</v>
      </c>
      <c r="HZ124" s="86">
        <f t="shared" si="424"/>
        <v>4.8553157079534554E-5</v>
      </c>
      <c r="IA124" s="86">
        <f t="shared" si="425"/>
        <v>3.334725058753399E-5</v>
      </c>
      <c r="IB124" s="86">
        <f t="shared" si="426"/>
        <v>5.3441090573224057E-5</v>
      </c>
      <c r="IC124" s="86">
        <f t="shared" si="427"/>
        <v>4.9739415980329165E-4</v>
      </c>
      <c r="ID124" s="86">
        <f t="shared" si="428"/>
        <v>7.929769077801401E-5</v>
      </c>
      <c r="IE124" s="86">
        <f t="shared" si="429"/>
        <v>3.5564277171589263E-5</v>
      </c>
      <c r="IF124" s="86">
        <f t="shared" si="430"/>
        <v>1.0961039926851402E-3</v>
      </c>
      <c r="IG124" s="86">
        <f t="shared" si="431"/>
        <v>4.5973307123512596E-4</v>
      </c>
      <c r="II124" s="86">
        <f t="shared" si="328"/>
        <v>1.5952578460778198E-55</v>
      </c>
      <c r="IJ124" s="86">
        <f t="shared" si="329"/>
        <v>2.7926455513157776E-47</v>
      </c>
      <c r="IK124" s="86">
        <f t="shared" si="330"/>
        <v>1.406929447308821E-52</v>
      </c>
      <c r="IL124" s="86">
        <f t="shared" si="331"/>
        <v>2.2902984984568325E-65</v>
      </c>
      <c r="IM124" s="86">
        <f t="shared" si="332"/>
        <v>1.333981538789231E-56</v>
      </c>
      <c r="IN124" s="86">
        <f t="shared" si="333"/>
        <v>5.7820286212273262E-67</v>
      </c>
      <c r="IO124" s="86">
        <f t="shared" si="334"/>
        <v>2.1353942132174957E-67</v>
      </c>
      <c r="IP124" s="86">
        <f t="shared" si="335"/>
        <v>5.2098024969397639E-63</v>
      </c>
      <c r="IQ124" s="86">
        <f t="shared" si="336"/>
        <v>8.1314215305124408E-67</v>
      </c>
      <c r="IR124" s="86">
        <f t="shared" si="337"/>
        <v>1.3644613574760167E-64</v>
      </c>
      <c r="IS124" s="86">
        <f t="shared" si="338"/>
        <v>9.6478957153460331E-51</v>
      </c>
      <c r="IT124" s="86">
        <f t="shared" si="339"/>
        <v>2.5756039193578534E-59</v>
      </c>
      <c r="IU124" s="86">
        <f t="shared" si="340"/>
        <v>2.3787898423728443E-65</v>
      </c>
      <c r="IV124" s="86">
        <f t="shared" si="341"/>
        <v>2.6562008727286314E-40</v>
      </c>
      <c r="IW124" s="86">
        <f t="shared" si="342"/>
        <v>5.1224540766109243E-31</v>
      </c>
      <c r="IY124" s="86">
        <f t="shared" si="343"/>
        <v>4.4485519392615429E-5</v>
      </c>
      <c r="IZ124" s="86">
        <f t="shared" si="344"/>
        <v>4.7520225477941646E-4</v>
      </c>
      <c r="JA124" s="86">
        <f t="shared" si="345"/>
        <v>2.5821774322667626E-4</v>
      </c>
      <c r="JB124" s="86">
        <f t="shared" si="346"/>
        <v>1.1103337444835877E-5</v>
      </c>
      <c r="JC124" s="86">
        <f t="shared" si="347"/>
        <v>7.6129605743849546E-5</v>
      </c>
      <c r="JD124" s="86">
        <f t="shared" si="348"/>
        <v>1.194346626808512E-5</v>
      </c>
      <c r="JE124" s="86">
        <f t="shared" si="349"/>
        <v>1.3188961260225547E-5</v>
      </c>
      <c r="JF124" s="86">
        <f t="shared" si="350"/>
        <v>4.8553157079534554E-5</v>
      </c>
      <c r="JG124" s="86">
        <f t="shared" si="351"/>
        <v>3.3347250801990718E-5</v>
      </c>
      <c r="JH124" s="86">
        <f t="shared" si="352"/>
        <v>5.3441090573224077E-5</v>
      </c>
      <c r="JI124" s="86">
        <f t="shared" si="353"/>
        <v>4.9739415980329165E-4</v>
      </c>
      <c r="JJ124" s="86">
        <f t="shared" si="354"/>
        <v>7.9297690778014037E-5</v>
      </c>
      <c r="JK124" s="86">
        <f t="shared" si="355"/>
        <v>3.5564277176948528E-5</v>
      </c>
      <c r="JL124" s="86">
        <f t="shared" si="356"/>
        <v>1.0961113519303222E-3</v>
      </c>
      <c r="JM124" s="86">
        <f t="shared" si="357"/>
        <v>4.5973307123513301E-4</v>
      </c>
    </row>
    <row r="125" spans="2:273" x14ac:dyDescent="0.25">
      <c r="B125" s="2">
        <v>98</v>
      </c>
      <c r="C125" s="37">
        <v>126.233</v>
      </c>
      <c r="D125" s="37">
        <v>126.20699999999999</v>
      </c>
      <c r="E125" s="37">
        <v>127.069</v>
      </c>
      <c r="F125" s="37">
        <v>127.60299999999999</v>
      </c>
      <c r="G125" s="37">
        <v>125.724</v>
      </c>
      <c r="H125" s="37">
        <v>125.94799999999999</v>
      </c>
      <c r="I125" s="37">
        <v>124.947</v>
      </c>
      <c r="J125" s="37">
        <v>125.22799999999999</v>
      </c>
      <c r="K125" s="37">
        <v>126.36799999999999</v>
      </c>
      <c r="L125" s="37">
        <v>126.696</v>
      </c>
      <c r="M125" s="37">
        <v>126.6</v>
      </c>
      <c r="N125" s="37">
        <v>128.16399999999999</v>
      </c>
      <c r="O125" s="37">
        <v>129.54499999999999</v>
      </c>
      <c r="P125" s="37">
        <v>128.16399999999999</v>
      </c>
      <c r="Q125" s="37">
        <v>136.65</v>
      </c>
      <c r="S125" s="4">
        <f t="shared" si="229"/>
        <v>125.31501052344069</v>
      </c>
      <c r="T125" s="4">
        <f t="shared" si="230"/>
        <v>125.04957725179446</v>
      </c>
      <c r="U125" s="4">
        <f t="shared" si="231"/>
        <v>125.05015713271142</v>
      </c>
      <c r="V125" s="4">
        <f t="shared" si="232"/>
        <v>125.45043048051713</v>
      </c>
      <c r="W125" s="4">
        <f t="shared" si="233"/>
        <v>124.76339586384704</v>
      </c>
      <c r="X125" s="4">
        <f t="shared" si="234"/>
        <v>123.52346502254845</v>
      </c>
      <c r="Y125" s="4">
        <f t="shared" si="235"/>
        <v>125.02966591630549</v>
      </c>
      <c r="Z125" s="4">
        <f t="shared" si="236"/>
        <v>123.76865729918458</v>
      </c>
      <c r="AA125" s="4">
        <f t="shared" si="237"/>
        <v>125.56681766819638</v>
      </c>
      <c r="AB125" s="4">
        <f t="shared" si="238"/>
        <v>126.1371971015686</v>
      </c>
      <c r="AC125" s="4">
        <f t="shared" si="239"/>
        <v>127.02290397366644</v>
      </c>
      <c r="AD125" s="4">
        <f t="shared" si="240"/>
        <v>125.81723973672801</v>
      </c>
      <c r="AE125" s="4">
        <f t="shared" si="241"/>
        <v>127.26122459715552</v>
      </c>
      <c r="AF125" s="4">
        <f t="shared" si="242"/>
        <v>128.58399651829288</v>
      </c>
      <c r="AG125" s="4">
        <f t="shared" si="243"/>
        <v>135.20583579685783</v>
      </c>
      <c r="AI125" s="4">
        <f t="shared" si="244"/>
        <v>0.91798947655931329</v>
      </c>
      <c r="AJ125" s="4">
        <f t="shared" si="245"/>
        <v>1.1574227482055335</v>
      </c>
      <c r="AK125" s="4">
        <f t="shared" si="246"/>
        <v>2.0188428672885834</v>
      </c>
      <c r="AL125" s="4">
        <f t="shared" si="247"/>
        <v>2.1525695194828671</v>
      </c>
      <c r="AM125" s="4">
        <f t="shared" si="248"/>
        <v>0.96060413615296625</v>
      </c>
      <c r="AN125" s="4">
        <f t="shared" si="249"/>
        <v>2.4245349774515432</v>
      </c>
      <c r="AO125" s="4">
        <f t="shared" si="250"/>
        <v>-8.2665916305487031E-2</v>
      </c>
      <c r="AP125" s="4">
        <f t="shared" si="251"/>
        <v>1.4593427008154123</v>
      </c>
      <c r="AQ125" s="4">
        <f t="shared" si="252"/>
        <v>0.80118233180361642</v>
      </c>
      <c r="AR125" s="4">
        <f t="shared" si="253"/>
        <v>0.55880289843139508</v>
      </c>
      <c r="AS125" s="4">
        <f t="shared" si="254"/>
        <v>-0.42290397366645038</v>
      </c>
      <c r="AT125" s="4">
        <f t="shared" si="255"/>
        <v>2.3467602632719746</v>
      </c>
      <c r="AU125" s="4">
        <f t="shared" si="256"/>
        <v>2.2837754028444692</v>
      </c>
      <c r="AV125" s="4">
        <f t="shared" si="432"/>
        <v>-0.41999651829289064</v>
      </c>
      <c r="AW125" s="4">
        <f t="shared" si="432"/>
        <v>1.4441642031421793</v>
      </c>
      <c r="AY125" s="2">
        <f t="shared" si="308"/>
        <v>125.31466262019492</v>
      </c>
      <c r="AZ125" s="2">
        <f t="shared" si="359"/>
        <v>125.01955101702175</v>
      </c>
      <c r="BA125" s="2">
        <f t="shared" si="360"/>
        <v>125.02491656779516</v>
      </c>
      <c r="BB125" s="2">
        <f t="shared" si="361"/>
        <v>125.44803447163875</v>
      </c>
      <c r="BC125" s="2">
        <f t="shared" si="362"/>
        <v>124.74745043722746</v>
      </c>
      <c r="BD125" s="2">
        <f t="shared" si="363"/>
        <v>123.5198531597328</v>
      </c>
      <c r="BE125" s="2">
        <f t="shared" si="364"/>
        <v>125.02459344520807</v>
      </c>
      <c r="BF125" s="2">
        <f t="shared" si="365"/>
        <v>123.75178217282847</v>
      </c>
      <c r="BG125" s="2">
        <f t="shared" si="366"/>
        <v>125.55351651874628</v>
      </c>
      <c r="BH125" s="2">
        <f t="shared" si="367"/>
        <v>126.11633752061589</v>
      </c>
      <c r="BI125" s="2">
        <f t="shared" si="368"/>
        <v>126.88415782109166</v>
      </c>
      <c r="BJ125" s="2">
        <f t="shared" si="369"/>
        <v>125.78180378155523</v>
      </c>
      <c r="BK125" s="2">
        <f t="shared" si="370"/>
        <v>127.24325608484045</v>
      </c>
      <c r="BL125" s="2">
        <f t="shared" si="371"/>
        <v>128.1337214913415</v>
      </c>
      <c r="BM125" s="2">
        <f t="shared" si="372"/>
        <v>134.80705019230226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126.233</v>
      </c>
      <c r="CF125" s="2">
        <f t="shared" si="310"/>
        <v>126.20699999999999</v>
      </c>
      <c r="CG125" s="2">
        <f t="shared" si="311"/>
        <v>127.069</v>
      </c>
      <c r="CH125" s="2">
        <f t="shared" si="312"/>
        <v>127.60299999999999</v>
      </c>
      <c r="CI125" s="2">
        <f t="shared" si="313"/>
        <v>125.724</v>
      </c>
      <c r="CJ125" s="2">
        <f t="shared" si="314"/>
        <v>125.94799999999999</v>
      </c>
      <c r="CK125" s="2">
        <f t="shared" si="315"/>
        <v>124.947</v>
      </c>
      <c r="CL125" s="2">
        <f t="shared" si="316"/>
        <v>125.22799999999999</v>
      </c>
      <c r="CM125" s="2">
        <f t="shared" si="317"/>
        <v>126.36799999999999</v>
      </c>
      <c r="CN125" s="2">
        <f t="shared" si="318"/>
        <v>126.696</v>
      </c>
      <c r="CO125" s="2">
        <f t="shared" si="319"/>
        <v>126.6</v>
      </c>
      <c r="CP125" s="2">
        <f t="shared" si="320"/>
        <v>128.16399999999999</v>
      </c>
      <c r="CQ125" s="2">
        <f t="shared" si="321"/>
        <v>129.54499999999999</v>
      </c>
      <c r="CR125" s="2">
        <f t="shared" si="322"/>
        <v>128.16399999999999</v>
      </c>
      <c r="CS125" s="2">
        <f t="shared" si="323"/>
        <v>136.65</v>
      </c>
      <c r="CU125" s="2">
        <f t="shared" si="273"/>
        <v>126.233</v>
      </c>
      <c r="CV125" s="2">
        <f t="shared" si="274"/>
        <v>126.20699999999999</v>
      </c>
      <c r="CW125" s="2">
        <f t="shared" si="275"/>
        <v>127.069</v>
      </c>
      <c r="CX125" s="2">
        <f t="shared" si="276"/>
        <v>127.60299999999999</v>
      </c>
      <c r="CY125" s="2">
        <f t="shared" si="277"/>
        <v>125.724</v>
      </c>
      <c r="CZ125" s="2">
        <f t="shared" si="278"/>
        <v>125.94799999999999</v>
      </c>
      <c r="DA125" s="2">
        <f t="shared" si="279"/>
        <v>124.947</v>
      </c>
      <c r="DB125" s="2">
        <f t="shared" si="280"/>
        <v>125.22799999999999</v>
      </c>
      <c r="DC125" s="2">
        <f t="shared" si="281"/>
        <v>126.36799999999999</v>
      </c>
      <c r="DD125" s="2">
        <f t="shared" si="282"/>
        <v>126.696</v>
      </c>
      <c r="DE125" s="2">
        <f t="shared" si="283"/>
        <v>126.6</v>
      </c>
      <c r="DF125" s="2">
        <f t="shared" si="284"/>
        <v>128.16399999999999</v>
      </c>
      <c r="DG125" s="2">
        <f t="shared" si="285"/>
        <v>129.54499999999999</v>
      </c>
      <c r="DH125" s="2">
        <f t="shared" si="286"/>
        <v>128.16399999999999</v>
      </c>
      <c r="DI125" s="2">
        <f t="shared" si="287"/>
        <v>136.65</v>
      </c>
      <c r="DK125" s="2">
        <f t="shared" si="288"/>
        <v>146.46470975609756</v>
      </c>
      <c r="DL125" s="2">
        <f t="shared" si="433"/>
        <v>150.79849268292682</v>
      </c>
      <c r="DM125" s="2">
        <f t="shared" si="433"/>
        <v>148.37313693379792</v>
      </c>
      <c r="DN125" s="2">
        <f t="shared" si="433"/>
        <v>151.73266632270173</v>
      </c>
      <c r="DO125" s="2">
        <f t="shared" si="433"/>
        <v>154.99914859393809</v>
      </c>
      <c r="DP125" s="2">
        <f t="shared" si="433"/>
        <v>149.35738406827883</v>
      </c>
      <c r="DQ125" s="2">
        <f t="shared" si="433"/>
        <v>145.67016737790416</v>
      </c>
      <c r="DR125" s="2">
        <f t="shared" si="433"/>
        <v>141.5366280112045</v>
      </c>
      <c r="DS125" s="2">
        <f t="shared" si="433"/>
        <v>147.66582312312312</v>
      </c>
      <c r="DT125" s="2">
        <f t="shared" si="433"/>
        <v>144.26100995732574</v>
      </c>
      <c r="DU125" s="2">
        <f t="shared" si="433"/>
        <v>149.70276969981239</v>
      </c>
      <c r="DV125" s="2">
        <f t="shared" si="433"/>
        <v>154.26224110953061</v>
      </c>
      <c r="DW125" s="2">
        <f t="shared" si="433"/>
        <v>151.95448610038608</v>
      </c>
      <c r="DX125" s="2">
        <f t="shared" si="433"/>
        <v>146.71430046791446</v>
      </c>
      <c r="DY125" s="2">
        <f t="shared" si="433"/>
        <v>143.04999999999998</v>
      </c>
      <c r="EA125" s="2">
        <f t="shared" si="228"/>
        <v>125.20040812846383</v>
      </c>
      <c r="EB125" s="2">
        <f t="shared" si="290"/>
        <v>124.89090845138286</v>
      </c>
      <c r="EC125" s="2">
        <f t="shared" si="291"/>
        <v>124.90690818244781</v>
      </c>
      <c r="ED125" s="2">
        <f t="shared" si="292"/>
        <v>125.30246754241283</v>
      </c>
      <c r="EE125" s="2">
        <f t="shared" si="293"/>
        <v>124.58086185735822</v>
      </c>
      <c r="EF125" s="2">
        <f t="shared" si="294"/>
        <v>123.36402682301821</v>
      </c>
      <c r="EG125" s="2">
        <f t="shared" si="295"/>
        <v>124.89889392533317</v>
      </c>
      <c r="EH125" s="2">
        <f t="shared" si="296"/>
        <v>123.6469078828684</v>
      </c>
      <c r="EI125" s="2">
        <f t="shared" si="297"/>
        <v>125.41932364256343</v>
      </c>
      <c r="EJ125" s="2">
        <f t="shared" si="298"/>
        <v>126.01009405805037</v>
      </c>
      <c r="EK125" s="2">
        <f t="shared" si="299"/>
        <v>126.77662346606122</v>
      </c>
      <c r="EL125" s="2">
        <f t="shared" si="300"/>
        <v>125.61666792495281</v>
      </c>
      <c r="EM125" s="2">
        <f t="shared" si="301"/>
        <v>127.10127385148456</v>
      </c>
      <c r="EN125" s="2">
        <f t="shared" si="302"/>
        <v>128.00877644840367</v>
      </c>
      <c r="EO125" s="2">
        <f t="shared" si="303"/>
        <v>134.75627351384605</v>
      </c>
      <c r="EQ125" s="2">
        <f t="shared" si="304"/>
        <v>125.25028375912412</v>
      </c>
      <c r="ER125" s="2">
        <f t="shared" si="434"/>
        <v>124.81212179708862</v>
      </c>
      <c r="ES125" s="2">
        <f t="shared" si="434"/>
        <v>124.90965242852056</v>
      </c>
      <c r="ET125" s="2">
        <f t="shared" si="434"/>
        <v>125.31706758031012</v>
      </c>
      <c r="EU125" s="2">
        <f t="shared" si="434"/>
        <v>124.57393023221505</v>
      </c>
      <c r="EV125" s="2">
        <f t="shared" si="434"/>
        <v>123.36062233381814</v>
      </c>
      <c r="EW125" s="2">
        <f t="shared" si="434"/>
        <v>124.90711862164744</v>
      </c>
      <c r="EX125" s="2">
        <f t="shared" si="434"/>
        <v>123.6641645508119</v>
      </c>
      <c r="EY125" s="2">
        <f t="shared" si="434"/>
        <v>125.41087715654277</v>
      </c>
      <c r="EZ125" s="2">
        <f t="shared" si="434"/>
        <v>126.00500378566267</v>
      </c>
      <c r="FA125" s="2">
        <f t="shared" si="434"/>
        <v>126.78364017752472</v>
      </c>
      <c r="FB125" s="2">
        <f t="shared" si="434"/>
        <v>125.60542173673475</v>
      </c>
      <c r="FC125" s="2">
        <f t="shared" si="434"/>
        <v>127.1089947899808</v>
      </c>
      <c r="FD125" s="2">
        <f t="shared" si="434"/>
        <v>128.00771494041217</v>
      </c>
      <c r="FE125" s="2">
        <f t="shared" si="434"/>
        <v>134.20728148936908</v>
      </c>
      <c r="FG125" s="2">
        <f t="shared" si="306"/>
        <v>0.99467297080114758</v>
      </c>
      <c r="FH125" s="2">
        <f t="shared" si="435"/>
        <v>0.99495262332423895</v>
      </c>
      <c r="FI125" s="2">
        <f t="shared" si="435"/>
        <v>0.99497441881543824</v>
      </c>
      <c r="FJ125" s="2">
        <f t="shared" si="435"/>
        <v>0.99450538841213043</v>
      </c>
      <c r="FK125" s="2">
        <f t="shared" si="435"/>
        <v>0.99451826773067242</v>
      </c>
      <c r="FL125" s="2">
        <f t="shared" si="435"/>
        <v>0.99400244554629857</v>
      </c>
      <c r="FM125" s="2">
        <f t="shared" si="435"/>
        <v>0.99395778607143903</v>
      </c>
      <c r="FN125" s="2">
        <f t="shared" si="435"/>
        <v>0.99416402483675137</v>
      </c>
      <c r="FO125" s="2">
        <f t="shared" si="435"/>
        <v>0.9939572314707773</v>
      </c>
      <c r="FP125" s="2">
        <f t="shared" si="435"/>
        <v>0.99417107459583498</v>
      </c>
      <c r="FQ125" s="2">
        <f t="shared" si="435"/>
        <v>0.99531888655131795</v>
      </c>
      <c r="FR125" s="2">
        <f t="shared" si="435"/>
        <v>0.99422537448227222</v>
      </c>
      <c r="FS125" s="2">
        <f t="shared" si="435"/>
        <v>0.99429447308297791</v>
      </c>
      <c r="FT125" s="2">
        <f t="shared" si="435"/>
        <v>0.99331941543470492</v>
      </c>
      <c r="FU125" s="2">
        <f t="shared" si="435"/>
        <v>0.99285733243029717</v>
      </c>
      <c r="FW125" s="2">
        <f t="shared" si="324"/>
        <v>1.9627542639820611E-2</v>
      </c>
      <c r="FX125" s="2">
        <f t="shared" si="376"/>
        <v>2.6943278093580752E-2</v>
      </c>
      <c r="FY125" s="2">
        <f t="shared" si="377"/>
        <v>2.8039636352286484E-2</v>
      </c>
      <c r="FZ125" s="2">
        <f t="shared" si="378"/>
        <v>2.3510400485539835E-2</v>
      </c>
      <c r="GA125" s="2">
        <f t="shared" si="379"/>
        <v>2.2552303260954098E-2</v>
      </c>
      <c r="GB125" s="2">
        <f t="shared" si="380"/>
        <v>2.0631229603289981E-2</v>
      </c>
      <c r="GC125" s="2">
        <f t="shared" si="381"/>
        <v>2.3714201518313386E-2</v>
      </c>
      <c r="GD125" s="2">
        <f t="shared" si="382"/>
        <v>2.7254833620549566E-2</v>
      </c>
      <c r="GE125" s="2">
        <f t="shared" si="383"/>
        <v>2.81265798649636E-2</v>
      </c>
      <c r="GF125" s="2">
        <f t="shared" si="384"/>
        <v>2.7457227904236627E-2</v>
      </c>
      <c r="GG125" s="2">
        <f t="shared" si="385"/>
        <v>3.0564684083764067E-2</v>
      </c>
      <c r="GH125" s="2">
        <f t="shared" si="386"/>
        <v>2.5039708896745404E-2</v>
      </c>
      <c r="GI125" s="2">
        <f t="shared" si="387"/>
        <v>2.3515521515055184E-2</v>
      </c>
      <c r="GJ125" s="2">
        <f t="shared" si="388"/>
        <v>1.7703222970111683E-2</v>
      </c>
      <c r="GK125" s="2">
        <f t="shared" si="389"/>
        <v>1.5414891967711147E-2</v>
      </c>
      <c r="GM125" s="86">
        <f t="shared" si="325"/>
        <v>3.5142128212778481E-47</v>
      </c>
      <c r="GN125" s="86">
        <f t="shared" si="390"/>
        <v>2.9363522790108402E-53</v>
      </c>
      <c r="GO125" s="86">
        <f t="shared" si="391"/>
        <v>1.7036327167005007E-56</v>
      </c>
      <c r="GP125" s="86">
        <f t="shared" si="392"/>
        <v>2.625457547453429E-81</v>
      </c>
      <c r="GQ125" s="86">
        <f t="shared" si="393"/>
        <v>3.386564231980627E-87</v>
      </c>
      <c r="GR125" s="86">
        <f t="shared" si="394"/>
        <v>5.1431179135197708E-71</v>
      </c>
      <c r="GS125" s="86">
        <f t="shared" si="395"/>
        <v>3.1094225985851421E-72</v>
      </c>
      <c r="GT125" s="86">
        <f t="shared" si="396"/>
        <v>5.1199424849250789E-90</v>
      </c>
      <c r="GU125" s="86">
        <f t="shared" si="397"/>
        <v>1.9214179991779643E-47</v>
      </c>
      <c r="GV125" s="86">
        <f t="shared" si="398"/>
        <v>1.2206767794509881E-93</v>
      </c>
      <c r="GW125" s="86">
        <f t="shared" si="399"/>
        <v>3.19487583993768E-131</v>
      </c>
      <c r="GX125" s="86">
        <f t="shared" si="400"/>
        <v>2.0336104960240743E-76</v>
      </c>
      <c r="GY125" s="86">
        <f t="shared" si="401"/>
        <v>6.7398251907227056E-54</v>
      </c>
      <c r="GZ125" s="86">
        <f t="shared" si="402"/>
        <v>7.7291667045689181E-51</v>
      </c>
      <c r="HA125" s="86">
        <f t="shared" si="403"/>
        <v>2.645267443523907E-58</v>
      </c>
      <c r="HC125" s="86">
        <f t="shared" si="326"/>
        <v>5.4730987695107728E-13</v>
      </c>
      <c r="HD125" s="86">
        <f t="shared" si="404"/>
        <v>5.1546758875894639E-15</v>
      </c>
      <c r="HE125" s="86">
        <f t="shared" si="405"/>
        <v>1.6868758738706957E-22</v>
      </c>
      <c r="HF125" s="86">
        <f t="shared" si="406"/>
        <v>8.0025883923765544E-30</v>
      </c>
      <c r="HG125" s="86">
        <f t="shared" si="407"/>
        <v>4.9358088438156174E-19</v>
      </c>
      <c r="HH125" s="86">
        <f t="shared" si="408"/>
        <v>1.2344424678262409E-21</v>
      </c>
      <c r="HI125" s="86">
        <f t="shared" si="409"/>
        <v>2.8452356102522475E-18</v>
      </c>
      <c r="HJ125" s="86">
        <f t="shared" si="410"/>
        <v>1.6612352411158887E-27</v>
      </c>
      <c r="HK125" s="86">
        <f t="shared" si="411"/>
        <v>1.0001265830882547E-14</v>
      </c>
      <c r="HL125" s="86">
        <f t="shared" si="412"/>
        <v>1.2999949627100797E-22</v>
      </c>
      <c r="HM125" s="86">
        <f t="shared" si="413"/>
        <v>2.6547269184569388E-37</v>
      </c>
      <c r="HN125" s="86">
        <f t="shared" si="414"/>
        <v>1.9582564509753905E-22</v>
      </c>
      <c r="HO125" s="86">
        <f t="shared" si="415"/>
        <v>1.5420790279567412E-16</v>
      </c>
      <c r="HP125" s="86">
        <f t="shared" si="416"/>
        <v>1.0460914635671158E-9</v>
      </c>
      <c r="HQ125" s="86">
        <f t="shared" si="417"/>
        <v>8.5959040365011085E-20</v>
      </c>
      <c r="HS125" s="86">
        <f t="shared" si="327"/>
        <v>1.1572033467690798E-4</v>
      </c>
      <c r="HT125" s="86">
        <f t="shared" si="418"/>
        <v>1.0898381825417752E-3</v>
      </c>
      <c r="HU125" s="86">
        <f t="shared" si="419"/>
        <v>6.4909841609299716E-4</v>
      </c>
      <c r="HV125" s="86">
        <f t="shared" si="420"/>
        <v>3.5545453035920057E-5</v>
      </c>
      <c r="HW125" s="86">
        <f t="shared" si="421"/>
        <v>2.0104369283324117E-4</v>
      </c>
      <c r="HX125" s="86">
        <f t="shared" si="422"/>
        <v>3.7162426365254559E-5</v>
      </c>
      <c r="HY125" s="86">
        <f t="shared" si="423"/>
        <v>4.2692872969419514E-5</v>
      </c>
      <c r="HZ125" s="86">
        <f t="shared" si="424"/>
        <v>1.4646075433776326E-4</v>
      </c>
      <c r="IA125" s="86">
        <f t="shared" si="425"/>
        <v>1.0739321796138326E-4</v>
      </c>
      <c r="IB125" s="86">
        <f t="shared" si="426"/>
        <v>1.6286526963303093E-4</v>
      </c>
      <c r="IC125" s="86">
        <f t="shared" si="427"/>
        <v>1.2084957227383518E-3</v>
      </c>
      <c r="ID125" s="86">
        <f t="shared" si="428"/>
        <v>2.197743986090074E-4</v>
      </c>
      <c r="IE125" s="86">
        <f t="shared" si="429"/>
        <v>1.0672939851178542E-4</v>
      </c>
      <c r="IF125" s="86">
        <f t="shared" si="430"/>
        <v>1.9852938410789478E-3</v>
      </c>
      <c r="IG125" s="86">
        <f t="shared" si="431"/>
        <v>8.7138276345437445E-4</v>
      </c>
      <c r="II125" s="86">
        <f t="shared" si="328"/>
        <v>4.4306151340723801E-53</v>
      </c>
      <c r="IJ125" s="86">
        <f t="shared" si="329"/>
        <v>4.9718662278871369E-45</v>
      </c>
      <c r="IK125" s="86">
        <f t="shared" si="330"/>
        <v>4.8698659613315051E-50</v>
      </c>
      <c r="IL125" s="86">
        <f t="shared" si="331"/>
        <v>2.4407347212901718E-62</v>
      </c>
      <c r="IM125" s="86">
        <f t="shared" si="332"/>
        <v>5.1062991001712523E-54</v>
      </c>
      <c r="IN125" s="86">
        <f t="shared" si="333"/>
        <v>5.780094886633238E-64</v>
      </c>
      <c r="IO125" s="86">
        <f t="shared" si="334"/>
        <v>2.8887510950272458E-64</v>
      </c>
      <c r="IP125" s="86">
        <f t="shared" si="335"/>
        <v>5.6435537061509533E-60</v>
      </c>
      <c r="IQ125" s="86">
        <f t="shared" si="336"/>
        <v>1.4501887407608663E-63</v>
      </c>
      <c r="IR125" s="86">
        <f t="shared" si="337"/>
        <v>1.795871090979998E-61</v>
      </c>
      <c r="IS125" s="86">
        <f t="shared" si="338"/>
        <v>3.1098452755543459E-48</v>
      </c>
      <c r="IT125" s="86">
        <f t="shared" si="339"/>
        <v>1.5765931514307711E-56</v>
      </c>
      <c r="IU125" s="86">
        <f t="shared" si="340"/>
        <v>2.5314959894238522E-62</v>
      </c>
      <c r="IV125" s="86">
        <f t="shared" si="341"/>
        <v>1.3625312084709262E-38</v>
      </c>
      <c r="IW125" s="86">
        <f t="shared" si="342"/>
        <v>9.2864926845088685E-30</v>
      </c>
      <c r="IY125" s="86">
        <f t="shared" si="343"/>
        <v>1.1572033522421786E-4</v>
      </c>
      <c r="IZ125" s="86">
        <f t="shared" si="344"/>
        <v>1.0898381825469299E-3</v>
      </c>
      <c r="JA125" s="86">
        <f t="shared" si="345"/>
        <v>6.4909841609299716E-4</v>
      </c>
      <c r="JB125" s="86">
        <f t="shared" si="346"/>
        <v>3.5545453035920057E-5</v>
      </c>
      <c r="JC125" s="86">
        <f t="shared" si="347"/>
        <v>2.0104369283324166E-4</v>
      </c>
      <c r="JD125" s="86">
        <f t="shared" si="348"/>
        <v>3.7162426365254559E-5</v>
      </c>
      <c r="JE125" s="86">
        <f t="shared" si="349"/>
        <v>4.269287296942236E-5</v>
      </c>
      <c r="JF125" s="86">
        <f t="shared" si="350"/>
        <v>1.4646075433776326E-4</v>
      </c>
      <c r="JG125" s="86">
        <f t="shared" si="351"/>
        <v>1.0739321797138452E-4</v>
      </c>
      <c r="JH125" s="86">
        <f t="shared" si="352"/>
        <v>1.6286526963303093E-4</v>
      </c>
      <c r="JI125" s="86">
        <f t="shared" si="353"/>
        <v>1.2084957227383518E-3</v>
      </c>
      <c r="JJ125" s="86">
        <f t="shared" si="354"/>
        <v>2.197743986090074E-4</v>
      </c>
      <c r="JK125" s="86">
        <f t="shared" si="355"/>
        <v>1.0672939851193964E-4</v>
      </c>
      <c r="JL125" s="86">
        <f t="shared" si="356"/>
        <v>1.9852948871704112E-3</v>
      </c>
      <c r="JM125" s="86">
        <f t="shared" si="357"/>
        <v>8.7138276345437456E-4</v>
      </c>
    </row>
    <row r="126" spans="2:273" x14ac:dyDescent="0.25">
      <c r="B126" s="2">
        <v>99</v>
      </c>
      <c r="C126" s="37">
        <v>126.333</v>
      </c>
      <c r="D126" s="37">
        <v>125.53400000000001</v>
      </c>
      <c r="E126" s="37">
        <v>125.914</v>
      </c>
      <c r="F126" s="37">
        <v>127.724</v>
      </c>
      <c r="G126" s="37">
        <v>127.983</v>
      </c>
      <c r="H126" s="37">
        <v>125.29300000000001</v>
      </c>
      <c r="I126" s="37">
        <v>126</v>
      </c>
      <c r="J126" s="37">
        <v>124.789</v>
      </c>
      <c r="K126" s="37">
        <v>127.386</v>
      </c>
      <c r="L126" s="37">
        <v>128.071</v>
      </c>
      <c r="M126" s="37">
        <v>126.655</v>
      </c>
      <c r="N126" s="37">
        <v>126.41800000000001</v>
      </c>
      <c r="O126" s="37">
        <v>127.94499999999999</v>
      </c>
      <c r="P126" s="37">
        <v>129.16399999999999</v>
      </c>
      <c r="Q126" s="37">
        <v>135</v>
      </c>
      <c r="S126" s="4">
        <f t="shared" si="229"/>
        <v>125.2543666085225</v>
      </c>
      <c r="T126" s="4">
        <f t="shared" si="230"/>
        <v>125.00316888333093</v>
      </c>
      <c r="U126" s="4">
        <f t="shared" si="231"/>
        <v>125.04097303570992</v>
      </c>
      <c r="V126" s="4">
        <f t="shared" si="232"/>
        <v>125.418124349363</v>
      </c>
      <c r="W126" s="4">
        <f t="shared" si="233"/>
        <v>124.72703020548933</v>
      </c>
      <c r="X126" s="4">
        <f t="shared" si="234"/>
        <v>123.48769255254031</v>
      </c>
      <c r="Y126" s="4">
        <f t="shared" si="235"/>
        <v>124.99765957591769</v>
      </c>
      <c r="Z126" s="4">
        <f t="shared" si="236"/>
        <v>123.75696133341106</v>
      </c>
      <c r="AA126" s="4">
        <f t="shared" si="237"/>
        <v>125.52162747849847</v>
      </c>
      <c r="AB126" s="4">
        <f t="shared" si="238"/>
        <v>126.09314952560034</v>
      </c>
      <c r="AC126" s="4">
        <f t="shared" si="239"/>
        <v>127.14213234014791</v>
      </c>
      <c r="AD126" s="4">
        <f t="shared" si="240"/>
        <v>125.80319143922362</v>
      </c>
      <c r="AE126" s="4">
        <f t="shared" si="241"/>
        <v>127.23661311074466</v>
      </c>
      <c r="AF126" s="4">
        <f t="shared" si="242"/>
        <v>128.83987899281669</v>
      </c>
      <c r="AG126" s="4">
        <f t="shared" si="243"/>
        <v>135.61196960616044</v>
      </c>
      <c r="AI126" s="4">
        <f t="shared" si="244"/>
        <v>1.0786333914774957</v>
      </c>
      <c r="AJ126" s="4">
        <f t="shared" si="245"/>
        <v>0.53083111666907712</v>
      </c>
      <c r="AK126" s="4">
        <f t="shared" si="246"/>
        <v>0.87302696429007653</v>
      </c>
      <c r="AL126" s="4">
        <f t="shared" si="247"/>
        <v>2.3058756506370059</v>
      </c>
      <c r="AM126" s="4">
        <f t="shared" si="248"/>
        <v>3.2559697945106763</v>
      </c>
      <c r="AN126" s="4">
        <f t="shared" si="249"/>
        <v>1.8053074474596968</v>
      </c>
      <c r="AO126" s="4">
        <f t="shared" si="250"/>
        <v>1.0023404240823055</v>
      </c>
      <c r="AP126" s="4">
        <f t="shared" si="251"/>
        <v>1.0320386665889458</v>
      </c>
      <c r="AQ126" s="4">
        <f t="shared" si="252"/>
        <v>1.8643725215015223</v>
      </c>
      <c r="AR126" s="4">
        <f t="shared" si="253"/>
        <v>1.9778504743996592</v>
      </c>
      <c r="AS126" s="4">
        <f t="shared" si="254"/>
        <v>-0.48713234014790885</v>
      </c>
      <c r="AT126" s="4">
        <f t="shared" si="255"/>
        <v>0.6148085607763818</v>
      </c>
      <c r="AU126" s="4">
        <f t="shared" si="256"/>
        <v>0.70838688925533688</v>
      </c>
      <c r="AV126" s="4">
        <f t="shared" si="432"/>
        <v>0.32412100718329384</v>
      </c>
      <c r="AW126" s="4">
        <f t="shared" si="432"/>
        <v>-0.61196960616044294</v>
      </c>
      <c r="AY126" s="2">
        <f t="shared" si="308"/>
        <v>125.25355071420616</v>
      </c>
      <c r="AZ126" s="2">
        <f t="shared" si="359"/>
        <v>124.94154035915815</v>
      </c>
      <c r="BA126" s="2">
        <f t="shared" si="360"/>
        <v>124.98471363842972</v>
      </c>
      <c r="BB126" s="2">
        <f t="shared" si="361"/>
        <v>125.41134219641698</v>
      </c>
      <c r="BC126" s="2">
        <f t="shared" si="362"/>
        <v>124.6894064418122</v>
      </c>
      <c r="BD126" s="2">
        <f t="shared" si="363"/>
        <v>123.47771608465216</v>
      </c>
      <c r="BE126" s="2">
        <f t="shared" si="364"/>
        <v>124.98319851108752</v>
      </c>
      <c r="BF126" s="2">
        <f t="shared" si="365"/>
        <v>123.71231996718086</v>
      </c>
      <c r="BG126" s="2">
        <f t="shared" si="366"/>
        <v>125.48432691123554</v>
      </c>
      <c r="BH126" s="2">
        <f t="shared" si="367"/>
        <v>126.03758592727448</v>
      </c>
      <c r="BI126" s="2">
        <f t="shared" si="368"/>
        <v>126.84430176460913</v>
      </c>
      <c r="BJ126" s="2">
        <f t="shared" si="369"/>
        <v>125.71626845112934</v>
      </c>
      <c r="BK126" s="2">
        <f t="shared" si="370"/>
        <v>127.18907580528413</v>
      </c>
      <c r="BL126" s="2">
        <f t="shared" si="371"/>
        <v>128.08425650358944</v>
      </c>
      <c r="BM126" s="2">
        <f t="shared" si="372"/>
        <v>134.91068182451326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126.333</v>
      </c>
      <c r="CF126" s="2">
        <f t="shared" si="310"/>
        <v>125.53400000000001</v>
      </c>
      <c r="CG126" s="2">
        <f t="shared" si="311"/>
        <v>125.914</v>
      </c>
      <c r="CH126" s="2">
        <f t="shared" si="312"/>
        <v>127.724</v>
      </c>
      <c r="CI126" s="2">
        <f t="shared" si="313"/>
        <v>127.983</v>
      </c>
      <c r="CJ126" s="2">
        <f t="shared" si="314"/>
        <v>125.29300000000001</v>
      </c>
      <c r="CK126" s="2">
        <f t="shared" si="315"/>
        <v>126</v>
      </c>
      <c r="CL126" s="2">
        <f t="shared" si="316"/>
        <v>124.789</v>
      </c>
      <c r="CM126" s="2">
        <f t="shared" si="317"/>
        <v>127.386</v>
      </c>
      <c r="CN126" s="2">
        <f t="shared" si="318"/>
        <v>128.071</v>
      </c>
      <c r="CO126" s="2">
        <f t="shared" si="319"/>
        <v>126.655</v>
      </c>
      <c r="CP126" s="2">
        <f t="shared" si="320"/>
        <v>126.41800000000001</v>
      </c>
      <c r="CQ126" s="2">
        <f t="shared" si="321"/>
        <v>127.94499999999999</v>
      </c>
      <c r="CR126" s="2">
        <f t="shared" si="322"/>
        <v>129.16399999999999</v>
      </c>
      <c r="CS126" s="2">
        <f t="shared" si="323"/>
        <v>135</v>
      </c>
      <c r="CU126" s="2">
        <f t="shared" si="273"/>
        <v>126.333</v>
      </c>
      <c r="CV126" s="2">
        <f t="shared" si="274"/>
        <v>125.53400000000001</v>
      </c>
      <c r="CW126" s="2">
        <f t="shared" si="275"/>
        <v>125.914</v>
      </c>
      <c r="CX126" s="2">
        <f t="shared" si="276"/>
        <v>127.724</v>
      </c>
      <c r="CY126" s="2">
        <f t="shared" si="277"/>
        <v>127.983</v>
      </c>
      <c r="CZ126" s="2">
        <f t="shared" si="278"/>
        <v>125.29300000000001</v>
      </c>
      <c r="DA126" s="2">
        <f t="shared" si="279"/>
        <v>126</v>
      </c>
      <c r="DB126" s="2">
        <f t="shared" si="280"/>
        <v>124.789</v>
      </c>
      <c r="DC126" s="2">
        <f t="shared" si="281"/>
        <v>127.386</v>
      </c>
      <c r="DD126" s="2">
        <f t="shared" si="282"/>
        <v>128.071</v>
      </c>
      <c r="DE126" s="2">
        <f t="shared" si="283"/>
        <v>126.655</v>
      </c>
      <c r="DF126" s="2">
        <f t="shared" si="284"/>
        <v>126.41800000000001</v>
      </c>
      <c r="DG126" s="2">
        <f t="shared" si="285"/>
        <v>127.94499999999999</v>
      </c>
      <c r="DH126" s="2">
        <f t="shared" si="286"/>
        <v>129.16399999999999</v>
      </c>
      <c r="DI126" s="2">
        <f t="shared" si="287"/>
        <v>135</v>
      </c>
      <c r="DK126" s="2">
        <f t="shared" si="288"/>
        <v>146.63369634146341</v>
      </c>
      <c r="DL126" s="2">
        <f t="shared" si="433"/>
        <v>151.0297951219512</v>
      </c>
      <c r="DM126" s="2">
        <f t="shared" si="433"/>
        <v>148.58921655052268</v>
      </c>
      <c r="DN126" s="2">
        <f t="shared" si="433"/>
        <v>151.99329202626646</v>
      </c>
      <c r="DO126" s="2">
        <f t="shared" si="433"/>
        <v>155.30480096290623</v>
      </c>
      <c r="DP126" s="2">
        <f t="shared" si="433"/>
        <v>149.60539473684213</v>
      </c>
      <c r="DQ126" s="2">
        <f t="shared" si="433"/>
        <v>145.86557467994305</v>
      </c>
      <c r="DR126" s="2">
        <f t="shared" si="433"/>
        <v>141.67924537815128</v>
      </c>
      <c r="DS126" s="2">
        <f t="shared" si="433"/>
        <v>147.87588798798799</v>
      </c>
      <c r="DT126" s="2">
        <f t="shared" si="433"/>
        <v>144.41177477477478</v>
      </c>
      <c r="DU126" s="2">
        <f t="shared" si="433"/>
        <v>149.89823714821765</v>
      </c>
      <c r="DV126" s="2">
        <f t="shared" si="433"/>
        <v>154.51810810810815</v>
      </c>
      <c r="DW126" s="2">
        <f t="shared" si="433"/>
        <v>152.19841544401544</v>
      </c>
      <c r="DX126" s="2">
        <f t="shared" si="433"/>
        <v>146.89730213903746</v>
      </c>
      <c r="DY126" s="2">
        <f t="shared" si="433"/>
        <v>143.19564516129032</v>
      </c>
      <c r="EA126" s="2">
        <f t="shared" si="228"/>
        <v>125.14826681091191</v>
      </c>
      <c r="EB126" s="2">
        <f t="shared" si="290"/>
        <v>124.82247499277247</v>
      </c>
      <c r="EC126" s="2">
        <f t="shared" si="291"/>
        <v>124.87593306619175</v>
      </c>
      <c r="ED126" s="2">
        <f t="shared" si="292"/>
        <v>125.27715150801133</v>
      </c>
      <c r="EE126" s="2">
        <f t="shared" si="293"/>
        <v>124.5356286936772</v>
      </c>
      <c r="EF126" s="2">
        <f t="shared" si="294"/>
        <v>123.33400267394573</v>
      </c>
      <c r="EG126" s="2">
        <f t="shared" si="295"/>
        <v>124.86727846786954</v>
      </c>
      <c r="EH126" s="2">
        <f t="shared" si="296"/>
        <v>123.61589826686428</v>
      </c>
      <c r="EI126" s="2">
        <f t="shared" si="297"/>
        <v>125.36032908865245</v>
      </c>
      <c r="EJ126" s="2">
        <f t="shared" si="298"/>
        <v>125.93941730558596</v>
      </c>
      <c r="EK126" s="2">
        <f t="shared" si="299"/>
        <v>126.74556381803889</v>
      </c>
      <c r="EL126" s="2">
        <f t="shared" si="300"/>
        <v>125.56391275327175</v>
      </c>
      <c r="EM126" s="2">
        <f t="shared" si="301"/>
        <v>127.05805657446683</v>
      </c>
      <c r="EN126" s="2">
        <f t="shared" si="302"/>
        <v>127.9688848429677</v>
      </c>
      <c r="EO126" s="2">
        <f t="shared" si="303"/>
        <v>134.86902166625916</v>
      </c>
      <c r="EQ126" s="2">
        <f t="shared" si="304"/>
        <v>125.18793590328471</v>
      </c>
      <c r="ER126" s="2">
        <f t="shared" si="434"/>
        <v>124.767245391668</v>
      </c>
      <c r="ES126" s="2">
        <f t="shared" si="434"/>
        <v>124.87741352214876</v>
      </c>
      <c r="ET126" s="2">
        <f t="shared" si="434"/>
        <v>125.2867730392544</v>
      </c>
      <c r="EU126" s="2">
        <f t="shared" si="434"/>
        <v>124.53060890439137</v>
      </c>
      <c r="EV126" s="2">
        <f t="shared" si="434"/>
        <v>123.33122840777582</v>
      </c>
      <c r="EW126" s="2">
        <f t="shared" si="434"/>
        <v>124.87290718270197</v>
      </c>
      <c r="EX126" s="2">
        <f t="shared" si="434"/>
        <v>123.62363617554949</v>
      </c>
      <c r="EY126" s="2">
        <f t="shared" si="434"/>
        <v>125.35535396973424</v>
      </c>
      <c r="EZ126" s="2">
        <f t="shared" si="434"/>
        <v>125.93669910864853</v>
      </c>
      <c r="FA126" s="2">
        <f t="shared" si="434"/>
        <v>126.74117110199299</v>
      </c>
      <c r="FB126" s="2">
        <f t="shared" si="434"/>
        <v>125.55625644758051</v>
      </c>
      <c r="FC126" s="2">
        <f t="shared" si="434"/>
        <v>127.06332778153585</v>
      </c>
      <c r="FD126" s="2">
        <f t="shared" si="434"/>
        <v>127.96771966812881</v>
      </c>
      <c r="FE126" s="2">
        <f t="shared" si="434"/>
        <v>134.12154480463983</v>
      </c>
      <c r="FG126" s="2">
        <f t="shared" si="306"/>
        <v>0.99513941337089207</v>
      </c>
      <c r="FH126" s="2">
        <f t="shared" si="435"/>
        <v>0.99539469247783563</v>
      </c>
      <c r="FI126" s="2">
        <f t="shared" si="435"/>
        <v>0.9954145878316244</v>
      </c>
      <c r="FJ126" s="2">
        <f t="shared" si="435"/>
        <v>0.99498643078224502</v>
      </c>
      <c r="FK126" s="2">
        <f t="shared" si="435"/>
        <v>0.99499818821293518</v>
      </c>
      <c r="FL126" s="2">
        <f t="shared" si="435"/>
        <v>0.99452727726454648</v>
      </c>
      <c r="FM126" s="2">
        <f t="shared" si="435"/>
        <v>0.99448650415706319</v>
      </c>
      <c r="FN126" s="2">
        <f t="shared" si="435"/>
        <v>0.99467479288543992</v>
      </c>
      <c r="FO126" s="2">
        <f t="shared" si="435"/>
        <v>0.99448599781697589</v>
      </c>
      <c r="FP126" s="2">
        <f t="shared" si="435"/>
        <v>0.99468122894631916</v>
      </c>
      <c r="FQ126" s="2">
        <f t="shared" si="435"/>
        <v>0.99572901463015739</v>
      </c>
      <c r="FR126" s="2">
        <f t="shared" si="435"/>
        <v>0.99473080163145966</v>
      </c>
      <c r="FS126" s="2">
        <f t="shared" si="435"/>
        <v>0.99479388400953461</v>
      </c>
      <c r="FT126" s="2">
        <f t="shared" si="435"/>
        <v>0.99390365091321942</v>
      </c>
      <c r="FU126" s="2">
        <f t="shared" si="435"/>
        <v>0.99348171315904277</v>
      </c>
      <c r="FW126" s="2">
        <f t="shared" si="324"/>
        <v>2.1480496437927231E-2</v>
      </c>
      <c r="FX126" s="2">
        <f t="shared" si="376"/>
        <v>2.9466121580488835E-2</v>
      </c>
      <c r="FY126" s="2">
        <f t="shared" si="377"/>
        <v>3.0661902893326182E-2</v>
      </c>
      <c r="FZ126" s="2">
        <f t="shared" si="378"/>
        <v>2.57203016714476E-2</v>
      </c>
      <c r="GA126" s="2">
        <f t="shared" si="379"/>
        <v>2.4674422054304878E-2</v>
      </c>
      <c r="GB126" s="2">
        <f t="shared" si="380"/>
        <v>2.2576755205304725E-2</v>
      </c>
      <c r="GC126" s="2">
        <f t="shared" si="381"/>
        <v>2.5942750397314016E-2</v>
      </c>
      <c r="GD126" s="2">
        <f t="shared" si="382"/>
        <v>2.9805956126744311E-2</v>
      </c>
      <c r="GE126" s="2">
        <f t="shared" si="383"/>
        <v>3.0756720066490467E-2</v>
      </c>
      <c r="GF126" s="2">
        <f t="shared" si="384"/>
        <v>3.0026710252854874E-2</v>
      </c>
      <c r="GG126" s="2">
        <f t="shared" si="385"/>
        <v>3.3414974737387859E-2</v>
      </c>
      <c r="GH126" s="2">
        <f t="shared" si="386"/>
        <v>2.7389328089177184E-2</v>
      </c>
      <c r="GI126" s="2">
        <f t="shared" si="387"/>
        <v>2.5725891379516072E-2</v>
      </c>
      <c r="GJ126" s="2">
        <f t="shared" si="388"/>
        <v>1.9378100676335684E-2</v>
      </c>
      <c r="GK126" s="2">
        <f t="shared" si="389"/>
        <v>1.6876993457444107E-2</v>
      </c>
      <c r="GM126" s="86">
        <f t="shared" si="325"/>
        <v>1.3020984780663859E-49</v>
      </c>
      <c r="GN126" s="86">
        <f t="shared" si="390"/>
        <v>5.2962468166479159E-56</v>
      </c>
      <c r="GO126" s="86">
        <f t="shared" si="391"/>
        <v>2.1245918546118314E-59</v>
      </c>
      <c r="GP126" s="86">
        <f t="shared" si="392"/>
        <v>1.5447675940354426E-85</v>
      </c>
      <c r="GQ126" s="86">
        <f t="shared" si="393"/>
        <v>1.2434322152948177E-91</v>
      </c>
      <c r="GR126" s="86">
        <f t="shared" si="394"/>
        <v>1.1860029893660528E-74</v>
      </c>
      <c r="GS126" s="86">
        <f t="shared" si="395"/>
        <v>6.5472077952820592E-76</v>
      </c>
      <c r="GT126" s="86">
        <f t="shared" si="396"/>
        <v>1.4838207849373171E-94</v>
      </c>
      <c r="GU126" s="86">
        <f t="shared" si="397"/>
        <v>8.1318240270355139E-50</v>
      </c>
      <c r="GV126" s="86">
        <f t="shared" si="398"/>
        <v>1.9113643911852784E-98</v>
      </c>
      <c r="GW126" s="86">
        <f t="shared" si="399"/>
        <v>6.4820594088164729E-138</v>
      </c>
      <c r="GX126" s="86">
        <f t="shared" si="400"/>
        <v>2.486487810621569E-80</v>
      </c>
      <c r="GY126" s="86">
        <f t="shared" si="401"/>
        <v>1.4775956256366949E-56</v>
      </c>
      <c r="GZ126" s="86">
        <f t="shared" si="402"/>
        <v>2.2797043565059312E-53</v>
      </c>
      <c r="HA126" s="86">
        <f t="shared" si="403"/>
        <v>3.2428561928555988E-61</v>
      </c>
      <c r="HC126" s="86">
        <f t="shared" si="326"/>
        <v>2.2083258282951216E-14</v>
      </c>
      <c r="HD126" s="86">
        <f t="shared" si="404"/>
        <v>1.3831981026737586E-16</v>
      </c>
      <c r="HE126" s="86">
        <f t="shared" si="405"/>
        <v>6.9258365761271867E-25</v>
      </c>
      <c r="HF126" s="86">
        <f t="shared" si="406"/>
        <v>4.701239516782332E-33</v>
      </c>
      <c r="HG126" s="86">
        <f t="shared" si="407"/>
        <v>5.2807648185018266E-21</v>
      </c>
      <c r="HH126" s="86">
        <f t="shared" si="408"/>
        <v>6.2868110176454623E-24</v>
      </c>
      <c r="HI126" s="86">
        <f t="shared" si="409"/>
        <v>3.9165504326505755E-20</v>
      </c>
      <c r="HJ126" s="86">
        <f t="shared" si="410"/>
        <v>3.0044770591680766E-30</v>
      </c>
      <c r="HK126" s="86">
        <f t="shared" si="411"/>
        <v>3.9844416570033495E-16</v>
      </c>
      <c r="HL126" s="86">
        <f t="shared" si="412"/>
        <v>7.282820771480412E-25</v>
      </c>
      <c r="HM126" s="86">
        <f t="shared" si="413"/>
        <v>5.3487697597739851E-41</v>
      </c>
      <c r="HN126" s="86">
        <f t="shared" si="414"/>
        <v>9.5735142274901248E-25</v>
      </c>
      <c r="HO126" s="86">
        <f t="shared" si="415"/>
        <v>3.6806766905455798E-18</v>
      </c>
      <c r="HP126" s="86">
        <f t="shared" si="416"/>
        <v>1.3456885571831315E-10</v>
      </c>
      <c r="HQ126" s="86">
        <f t="shared" si="417"/>
        <v>8.2631537012213522E-22</v>
      </c>
      <c r="HS126" s="86">
        <f t="shared" si="327"/>
        <v>2.8653035759708303E-4</v>
      </c>
      <c r="HT126" s="86">
        <f t="shared" si="418"/>
        <v>2.3804904489459796E-3</v>
      </c>
      <c r="HU126" s="86">
        <f t="shared" si="419"/>
        <v>1.5429746068602551E-3</v>
      </c>
      <c r="HV126" s="86">
        <f t="shared" si="420"/>
        <v>1.0668422254295239E-4</v>
      </c>
      <c r="HW126" s="86">
        <f t="shared" si="421"/>
        <v>5.030362510499548E-4</v>
      </c>
      <c r="HX126" s="86">
        <f t="shared" si="422"/>
        <v>1.087106206903133E-4</v>
      </c>
      <c r="HY126" s="86">
        <f t="shared" si="423"/>
        <v>1.2926403715990016E-4</v>
      </c>
      <c r="HZ126" s="86">
        <f t="shared" si="424"/>
        <v>4.1320140880506063E-4</v>
      </c>
      <c r="IA126" s="86">
        <f t="shared" si="425"/>
        <v>3.2167702637561228E-4</v>
      </c>
      <c r="IB126" s="86">
        <f t="shared" si="426"/>
        <v>4.632970758839044E-4</v>
      </c>
      <c r="IC126" s="86">
        <f t="shared" si="427"/>
        <v>2.7753766615267695E-3</v>
      </c>
      <c r="ID126" s="86">
        <f t="shared" si="428"/>
        <v>5.7371214742685283E-4</v>
      </c>
      <c r="IE126" s="86">
        <f t="shared" si="429"/>
        <v>3.0038610254224226E-4</v>
      </c>
      <c r="IF126" s="86">
        <f t="shared" si="430"/>
        <v>3.4977826846997475E-3</v>
      </c>
      <c r="IG126" s="86">
        <f t="shared" si="431"/>
        <v>1.6052814198862328E-3</v>
      </c>
      <c r="II126" s="86">
        <f t="shared" si="328"/>
        <v>1.08065751276807E-50</v>
      </c>
      <c r="IJ126" s="86">
        <f t="shared" si="329"/>
        <v>7.7717604916432105E-43</v>
      </c>
      <c r="IK126" s="86">
        <f t="shared" si="330"/>
        <v>1.4528349863838457E-47</v>
      </c>
      <c r="IL126" s="86">
        <f t="shared" si="331"/>
        <v>2.1965929544797533E-59</v>
      </c>
      <c r="IM126" s="86">
        <f t="shared" si="332"/>
        <v>1.6951597820606849E-51</v>
      </c>
      <c r="IN126" s="86">
        <f t="shared" si="333"/>
        <v>4.9151646654212778E-61</v>
      </c>
      <c r="IO126" s="86">
        <f t="shared" si="334"/>
        <v>3.2797175855897187E-61</v>
      </c>
      <c r="IP126" s="86">
        <f t="shared" si="335"/>
        <v>5.1245151699396885E-57</v>
      </c>
      <c r="IQ126" s="86">
        <f t="shared" si="336"/>
        <v>2.1370178768168057E-60</v>
      </c>
      <c r="IR126" s="86">
        <f t="shared" si="337"/>
        <v>1.9707969577942748E-58</v>
      </c>
      <c r="IS126" s="86">
        <f t="shared" si="338"/>
        <v>8.623645025476217E-46</v>
      </c>
      <c r="IT126" s="86">
        <f t="shared" si="339"/>
        <v>8.2389464083028303E-54</v>
      </c>
      <c r="IU126" s="86">
        <f t="shared" si="340"/>
        <v>2.2751469113795394E-59</v>
      </c>
      <c r="IV126" s="86">
        <f t="shared" si="341"/>
        <v>6.3988247433980793E-37</v>
      </c>
      <c r="IW126" s="86">
        <f t="shared" si="342"/>
        <v>1.5814617454382158E-28</v>
      </c>
      <c r="IY126" s="86">
        <f t="shared" si="343"/>
        <v>2.8653035761916628E-4</v>
      </c>
      <c r="IZ126" s="86">
        <f t="shared" si="344"/>
        <v>2.380490448946118E-3</v>
      </c>
      <c r="JA126" s="86">
        <f t="shared" si="345"/>
        <v>1.5429746068602551E-3</v>
      </c>
      <c r="JB126" s="86">
        <f t="shared" si="346"/>
        <v>1.0668422254295239E-4</v>
      </c>
      <c r="JC126" s="86">
        <f t="shared" si="347"/>
        <v>5.030362510499548E-4</v>
      </c>
      <c r="JD126" s="86">
        <f t="shared" si="348"/>
        <v>1.087106206903133E-4</v>
      </c>
      <c r="JE126" s="86">
        <f t="shared" si="349"/>
        <v>1.2926403715990019E-4</v>
      </c>
      <c r="JF126" s="86">
        <f t="shared" si="350"/>
        <v>4.1320140880506063E-4</v>
      </c>
      <c r="JG126" s="86">
        <f t="shared" si="351"/>
        <v>3.2167702637601073E-4</v>
      </c>
      <c r="JH126" s="86">
        <f t="shared" si="352"/>
        <v>4.632970758839044E-4</v>
      </c>
      <c r="JI126" s="86">
        <f t="shared" si="353"/>
        <v>2.7753766615267695E-3</v>
      </c>
      <c r="JJ126" s="86">
        <f t="shared" si="354"/>
        <v>5.7371214742685283E-4</v>
      </c>
      <c r="JK126" s="86">
        <f t="shared" si="355"/>
        <v>3.0038610254224594E-4</v>
      </c>
      <c r="JL126" s="86">
        <f t="shared" si="356"/>
        <v>3.4977828192686031E-3</v>
      </c>
      <c r="JM126" s="86">
        <f t="shared" si="357"/>
        <v>1.6052814198862328E-3</v>
      </c>
    </row>
    <row r="127" spans="2:273" x14ac:dyDescent="0.25">
      <c r="B127" s="2">
        <v>100</v>
      </c>
      <c r="C127" s="37">
        <v>125.783</v>
      </c>
      <c r="D127" s="37">
        <v>126.96599999999999</v>
      </c>
      <c r="E127" s="37">
        <v>127.60299999999999</v>
      </c>
      <c r="F127" s="37">
        <v>128.39699999999999</v>
      </c>
      <c r="G127" s="37">
        <v>125.879</v>
      </c>
      <c r="H127" s="37">
        <v>125.05200000000001</v>
      </c>
      <c r="I127" s="37">
        <v>125.175</v>
      </c>
      <c r="J127" s="37">
        <v>124.298</v>
      </c>
      <c r="K127" s="37">
        <v>124.789</v>
      </c>
      <c r="L127" s="37">
        <v>127.625</v>
      </c>
      <c r="M127" s="37">
        <v>126.164</v>
      </c>
      <c r="N127" s="37">
        <v>126.255</v>
      </c>
      <c r="O127" s="37">
        <v>128.673</v>
      </c>
      <c r="P127" s="37">
        <v>129.636</v>
      </c>
      <c r="Q127" s="37">
        <v>134.85</v>
      </c>
      <c r="S127" s="4">
        <f t="shared" si="229"/>
        <v>125.19489894690865</v>
      </c>
      <c r="T127" s="4">
        <f t="shared" si="230"/>
        <v>124.98447495819879</v>
      </c>
      <c r="U127" s="4">
        <f t="shared" si="231"/>
        <v>125.06337070692601</v>
      </c>
      <c r="V127" s="4">
        <f t="shared" si="232"/>
        <v>125.39343016928497</v>
      </c>
      <c r="W127" s="4">
        <f t="shared" si="233"/>
        <v>124.71619773561326</v>
      </c>
      <c r="X127" s="4">
        <f t="shared" si="234"/>
        <v>123.46233492166289</v>
      </c>
      <c r="Y127" s="4">
        <f t="shared" si="235"/>
        <v>124.98096992433129</v>
      </c>
      <c r="Z127" s="4">
        <f t="shared" si="236"/>
        <v>123.78349937935023</v>
      </c>
      <c r="AA127" s="4">
        <f t="shared" si="237"/>
        <v>125.51284625618752</v>
      </c>
      <c r="AB127" s="4">
        <f t="shared" si="238"/>
        <v>126.09709005521056</v>
      </c>
      <c r="AC127" s="4">
        <f t="shared" si="239"/>
        <v>127.40700408078595</v>
      </c>
      <c r="AD127" s="4">
        <f t="shared" si="240"/>
        <v>125.85188673086108</v>
      </c>
      <c r="AE127" s="4">
        <f t="shared" si="241"/>
        <v>127.25326073825148</v>
      </c>
      <c r="AF127" s="4">
        <f t="shared" si="242"/>
        <v>129.2664923703085</v>
      </c>
      <c r="AG127" s="4">
        <f t="shared" si="243"/>
        <v>136.2104442790247</v>
      </c>
      <c r="AI127" s="4">
        <f t="shared" si="244"/>
        <v>0.58810105309134997</v>
      </c>
      <c r="AJ127" s="4">
        <f t="shared" si="245"/>
        <v>1.9815250418012056</v>
      </c>
      <c r="AK127" s="4">
        <f t="shared" si="246"/>
        <v>2.5396292930739861</v>
      </c>
      <c r="AL127" s="4">
        <f t="shared" si="247"/>
        <v>3.0035698307150227</v>
      </c>
      <c r="AM127" s="4">
        <f t="shared" si="248"/>
        <v>1.1628022643867411</v>
      </c>
      <c r="AN127" s="4">
        <f t="shared" si="249"/>
        <v>1.58966507833712</v>
      </c>
      <c r="AO127" s="4">
        <f t="shared" si="250"/>
        <v>0.19403007566870656</v>
      </c>
      <c r="AP127" s="4">
        <f t="shared" si="251"/>
        <v>0.51450062064976976</v>
      </c>
      <c r="AQ127" s="4">
        <f t="shared" si="252"/>
        <v>-0.72384625618751386</v>
      </c>
      <c r="AR127" s="4">
        <f t="shared" si="253"/>
        <v>1.5279099447894424</v>
      </c>
      <c r="AS127" s="4">
        <f t="shared" si="254"/>
        <v>-1.2430040807859513</v>
      </c>
      <c r="AT127" s="4">
        <f t="shared" si="255"/>
        <v>0.40311326913891321</v>
      </c>
      <c r="AU127" s="4">
        <f t="shared" si="256"/>
        <v>1.4197392617485178</v>
      </c>
      <c r="AV127" s="4">
        <f t="shared" si="432"/>
        <v>0.36950762969149764</v>
      </c>
      <c r="AW127" s="4">
        <f t="shared" si="432"/>
        <v>-1.3604442790247049</v>
      </c>
      <c r="AY127" s="2">
        <f t="shared" si="308"/>
        <v>125.19308232233783</v>
      </c>
      <c r="AZ127" s="2">
        <f t="shared" si="359"/>
        <v>124.86439829085722</v>
      </c>
      <c r="BA127" s="2">
        <f t="shared" si="360"/>
        <v>124.9452064877766</v>
      </c>
      <c r="BB127" s="2">
        <f t="shared" si="361"/>
        <v>125.37548569698814</v>
      </c>
      <c r="BC127" s="2">
        <f t="shared" si="362"/>
        <v>124.63233472123024</v>
      </c>
      <c r="BD127" s="2">
        <f t="shared" si="363"/>
        <v>123.43650243936911</v>
      </c>
      <c r="BE127" s="2">
        <f t="shared" si="364"/>
        <v>124.94252957943212</v>
      </c>
      <c r="BF127" s="2">
        <f t="shared" si="365"/>
        <v>123.67344267525989</v>
      </c>
      <c r="BG127" s="2">
        <f t="shared" si="366"/>
        <v>125.41591955681611</v>
      </c>
      <c r="BH127" s="2">
        <f t="shared" si="367"/>
        <v>125.95945109546058</v>
      </c>
      <c r="BI127" s="2">
        <f t="shared" si="368"/>
        <v>126.80502760439283</v>
      </c>
      <c r="BJ127" s="2">
        <f t="shared" si="369"/>
        <v>125.65172541144322</v>
      </c>
      <c r="BK127" s="2">
        <f t="shared" si="370"/>
        <v>127.13570468415953</v>
      </c>
      <c r="BL127" s="2">
        <f t="shared" si="371"/>
        <v>128.03550354550094</v>
      </c>
      <c r="BM127" s="2">
        <f t="shared" si="372"/>
        <v>135.01401677611787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125.783</v>
      </c>
      <c r="CF127" s="2">
        <f t="shared" si="310"/>
        <v>126.96599999999999</v>
      </c>
      <c r="CG127" s="2">
        <f t="shared" si="311"/>
        <v>127.60299999999999</v>
      </c>
      <c r="CH127" s="2">
        <f t="shared" si="312"/>
        <v>128.39699999999999</v>
      </c>
      <c r="CI127" s="2">
        <f t="shared" si="313"/>
        <v>125.879</v>
      </c>
      <c r="CJ127" s="2">
        <f t="shared" si="314"/>
        <v>125.05200000000001</v>
      </c>
      <c r="CK127" s="2">
        <f t="shared" si="315"/>
        <v>125.175</v>
      </c>
      <c r="CL127" s="2">
        <f t="shared" si="316"/>
        <v>124.298</v>
      </c>
      <c r="CM127" s="2">
        <f t="shared" si="317"/>
        <v>124.789</v>
      </c>
      <c r="CN127" s="2">
        <f t="shared" si="318"/>
        <v>127.625</v>
      </c>
      <c r="CO127" s="2">
        <f t="shared" si="319"/>
        <v>126.164</v>
      </c>
      <c r="CP127" s="2">
        <f t="shared" si="320"/>
        <v>126.255</v>
      </c>
      <c r="CQ127" s="2">
        <f t="shared" si="321"/>
        <v>128.673</v>
      </c>
      <c r="CR127" s="2">
        <f t="shared" si="322"/>
        <v>129.636</v>
      </c>
      <c r="CS127" s="2">
        <f t="shared" si="323"/>
        <v>134.85</v>
      </c>
      <c r="CU127" s="2">
        <f t="shared" si="273"/>
        <v>125.783</v>
      </c>
      <c r="CV127" s="2">
        <f t="shared" si="274"/>
        <v>126.96599999999999</v>
      </c>
      <c r="CW127" s="2">
        <f t="shared" si="275"/>
        <v>127.60299999999999</v>
      </c>
      <c r="CX127" s="2">
        <f t="shared" si="276"/>
        <v>128.39699999999999</v>
      </c>
      <c r="CY127" s="2">
        <f t="shared" si="277"/>
        <v>125.879</v>
      </c>
      <c r="CZ127" s="2">
        <f t="shared" si="278"/>
        <v>125.05200000000001</v>
      </c>
      <c r="DA127" s="2">
        <f t="shared" si="279"/>
        <v>125.175</v>
      </c>
      <c r="DB127" s="2">
        <f t="shared" si="280"/>
        <v>124.298</v>
      </c>
      <c r="DC127" s="2">
        <f t="shared" si="281"/>
        <v>124.789</v>
      </c>
      <c r="DD127" s="2">
        <f t="shared" si="282"/>
        <v>127.625</v>
      </c>
      <c r="DE127" s="2">
        <f t="shared" si="283"/>
        <v>126.164</v>
      </c>
      <c r="DF127" s="2">
        <f t="shared" si="284"/>
        <v>126.255</v>
      </c>
      <c r="DG127" s="2">
        <f t="shared" si="285"/>
        <v>128.673</v>
      </c>
      <c r="DH127" s="2">
        <f t="shared" si="286"/>
        <v>129.636</v>
      </c>
      <c r="DI127" s="2">
        <f t="shared" si="287"/>
        <v>134.85</v>
      </c>
      <c r="DK127" s="2">
        <f t="shared" si="288"/>
        <v>146.80268292682928</v>
      </c>
      <c r="DL127" s="2">
        <f t="shared" si="433"/>
        <v>151.2610975609756</v>
      </c>
      <c r="DM127" s="2">
        <f t="shared" si="433"/>
        <v>148.80529616724741</v>
      </c>
      <c r="DN127" s="2">
        <f t="shared" si="433"/>
        <v>152.25391772983119</v>
      </c>
      <c r="DO127" s="2">
        <f t="shared" si="433"/>
        <v>155.6104533318744</v>
      </c>
      <c r="DP127" s="2">
        <f t="shared" si="433"/>
        <v>149.85340540540543</v>
      </c>
      <c r="DQ127" s="2">
        <f t="shared" si="433"/>
        <v>146.06098198198191</v>
      </c>
      <c r="DR127" s="2">
        <f t="shared" si="433"/>
        <v>141.82186274509806</v>
      </c>
      <c r="DS127" s="2">
        <f t="shared" si="433"/>
        <v>148.08595285285287</v>
      </c>
      <c r="DT127" s="2">
        <f t="shared" si="433"/>
        <v>144.5625395922238</v>
      </c>
      <c r="DU127" s="2">
        <f t="shared" si="433"/>
        <v>150.0937045966229</v>
      </c>
      <c r="DV127" s="2">
        <f t="shared" si="433"/>
        <v>154.77397510668567</v>
      </c>
      <c r="DW127" s="2">
        <f t="shared" si="433"/>
        <v>152.44234478764477</v>
      </c>
      <c r="DX127" s="2">
        <f t="shared" si="433"/>
        <v>147.08030381016044</v>
      </c>
      <c r="DY127" s="2">
        <f t="shared" si="433"/>
        <v>143.34129032258062</v>
      </c>
      <c r="EA127" s="2">
        <f t="shared" si="228"/>
        <v>125.09612549335998</v>
      </c>
      <c r="EB127" s="2">
        <f t="shared" si="290"/>
        <v>124.75404153416207</v>
      </c>
      <c r="EC127" s="2">
        <f t="shared" si="291"/>
        <v>124.84495794993569</v>
      </c>
      <c r="ED127" s="2">
        <f t="shared" si="292"/>
        <v>125.25183547360982</v>
      </c>
      <c r="EE127" s="2">
        <f t="shared" si="293"/>
        <v>124.49039552999618</v>
      </c>
      <c r="EF127" s="2">
        <f t="shared" si="294"/>
        <v>123.30397852487326</v>
      </c>
      <c r="EG127" s="2">
        <f t="shared" si="295"/>
        <v>124.8356630104059</v>
      </c>
      <c r="EH127" s="2">
        <f t="shared" si="296"/>
        <v>123.58488865086015</v>
      </c>
      <c r="EI127" s="2">
        <f t="shared" si="297"/>
        <v>125.30133453474147</v>
      </c>
      <c r="EJ127" s="2">
        <f t="shared" si="298"/>
        <v>125.86874055312157</v>
      </c>
      <c r="EK127" s="2">
        <f t="shared" si="299"/>
        <v>126.71450417001655</v>
      </c>
      <c r="EL127" s="2">
        <f t="shared" si="300"/>
        <v>125.51115758159068</v>
      </c>
      <c r="EM127" s="2">
        <f t="shared" si="301"/>
        <v>127.01483929744909</v>
      </c>
      <c r="EN127" s="2">
        <f t="shared" si="302"/>
        <v>127.92899323753171</v>
      </c>
      <c r="EO127" s="2">
        <f t="shared" si="303"/>
        <v>134.98176981867226</v>
      </c>
      <c r="EQ127" s="2">
        <f t="shared" si="304"/>
        <v>125.12558804744529</v>
      </c>
      <c r="ER127" s="2">
        <f t="shared" si="434"/>
        <v>124.72236898624737</v>
      </c>
      <c r="ES127" s="2">
        <f t="shared" si="434"/>
        <v>124.84517461577695</v>
      </c>
      <c r="ET127" s="2">
        <f t="shared" si="434"/>
        <v>125.25647849819867</v>
      </c>
      <c r="EU127" s="2">
        <f t="shared" si="434"/>
        <v>124.4872875765677</v>
      </c>
      <c r="EV127" s="2">
        <f t="shared" si="434"/>
        <v>123.30183448173351</v>
      </c>
      <c r="EW127" s="2">
        <f t="shared" si="434"/>
        <v>124.83869574375647</v>
      </c>
      <c r="EX127" s="2">
        <f t="shared" si="434"/>
        <v>123.58310780028708</v>
      </c>
      <c r="EY127" s="2">
        <f t="shared" si="434"/>
        <v>125.29983078292571</v>
      </c>
      <c r="EZ127" s="2">
        <f t="shared" si="434"/>
        <v>125.86839443163437</v>
      </c>
      <c r="FA127" s="2">
        <f t="shared" si="434"/>
        <v>126.69870202646125</v>
      </c>
      <c r="FB127" s="2">
        <f t="shared" si="434"/>
        <v>125.50709115842626</v>
      </c>
      <c r="FC127" s="2">
        <f t="shared" si="434"/>
        <v>127.01766077309088</v>
      </c>
      <c r="FD127" s="2">
        <f t="shared" si="434"/>
        <v>127.92772439584543</v>
      </c>
      <c r="FE127" s="2">
        <f t="shared" si="434"/>
        <v>134.03580811991057</v>
      </c>
      <c r="FG127" s="2">
        <f t="shared" si="306"/>
        <v>0.99556519563620582</v>
      </c>
      <c r="FH127" s="2">
        <f t="shared" si="435"/>
        <v>0.9957982069826552</v>
      </c>
      <c r="FI127" s="2">
        <f t="shared" si="435"/>
        <v>0.99581636644325444</v>
      </c>
      <c r="FJ127" s="2">
        <f t="shared" si="435"/>
        <v>0.99542555255895815</v>
      </c>
      <c r="FK127" s="2">
        <f t="shared" si="435"/>
        <v>0.9954362849189452</v>
      </c>
      <c r="FL127" s="2">
        <f t="shared" si="435"/>
        <v>0.99500641293116188</v>
      </c>
      <c r="FM127" s="2">
        <f t="shared" si="435"/>
        <v>0.99496919144305107</v>
      </c>
      <c r="FN127" s="2">
        <f t="shared" si="435"/>
        <v>0.99514107669014973</v>
      </c>
      <c r="FO127" s="2">
        <f t="shared" si="435"/>
        <v>0.99496872920700408</v>
      </c>
      <c r="FP127" s="2">
        <f t="shared" si="435"/>
        <v>0.995146951948647</v>
      </c>
      <c r="FQ127" s="2">
        <f t="shared" si="435"/>
        <v>0.99610335068553257</v>
      </c>
      <c r="FR127" s="2">
        <f t="shared" si="435"/>
        <v>0.99519220492388516</v>
      </c>
      <c r="FS127" s="2">
        <f t="shared" si="435"/>
        <v>0.99524978980102607</v>
      </c>
      <c r="FT127" s="2">
        <f t="shared" si="435"/>
        <v>0.99443707953150884</v>
      </c>
      <c r="FU127" s="2">
        <f t="shared" si="435"/>
        <v>0.99405184024787074</v>
      </c>
      <c r="FW127" s="2">
        <f t="shared" si="324"/>
        <v>2.350418592222334E-2</v>
      </c>
      <c r="FX127" s="2">
        <f t="shared" si="376"/>
        <v>3.2217371062899021E-2</v>
      </c>
      <c r="FY127" s="2">
        <f t="shared" si="377"/>
        <v>3.3520946141580243E-2</v>
      </c>
      <c r="FZ127" s="2">
        <f t="shared" si="378"/>
        <v>2.8131942020995903E-2</v>
      </c>
      <c r="GA127" s="2">
        <f t="shared" si="379"/>
        <v>2.6990713211856907E-2</v>
      </c>
      <c r="GB127" s="2">
        <f t="shared" si="380"/>
        <v>2.4701116723831181E-2</v>
      </c>
      <c r="GC127" s="2">
        <f t="shared" si="381"/>
        <v>2.8374640992724961E-2</v>
      </c>
      <c r="GD127" s="2">
        <f t="shared" si="382"/>
        <v>3.2587870516884276E-2</v>
      </c>
      <c r="GE127" s="2">
        <f t="shared" si="383"/>
        <v>3.3624297781219961E-2</v>
      </c>
      <c r="GF127" s="2">
        <f t="shared" si="384"/>
        <v>3.2828531371786818E-2</v>
      </c>
      <c r="GG127" s="2">
        <f t="shared" si="385"/>
        <v>3.6521054048064459E-2</v>
      </c>
      <c r="GH127" s="2">
        <f t="shared" si="386"/>
        <v>2.9952651983619693E-2</v>
      </c>
      <c r="GI127" s="2">
        <f t="shared" si="387"/>
        <v>2.8138040706022223E-2</v>
      </c>
      <c r="GJ127" s="2">
        <f t="shared" si="388"/>
        <v>2.1208015128476136E-2</v>
      </c>
      <c r="GK127" s="2">
        <f t="shared" si="389"/>
        <v>1.8475172922648168E-2</v>
      </c>
      <c r="GM127" s="86">
        <f t="shared" si="325"/>
        <v>4.1747456633022588E-52</v>
      </c>
      <c r="GN127" s="86">
        <f t="shared" si="390"/>
        <v>8.1176247271972746E-59</v>
      </c>
      <c r="GO127" s="86">
        <f t="shared" si="391"/>
        <v>2.2315279957532212E-62</v>
      </c>
      <c r="GP127" s="86">
        <f t="shared" si="392"/>
        <v>7.0683746604988229E-90</v>
      </c>
      <c r="GQ127" s="86">
        <f t="shared" si="393"/>
        <v>3.5286926698887292E-96</v>
      </c>
      <c r="GR127" s="86">
        <f t="shared" si="394"/>
        <v>2.2094459809578059E-78</v>
      </c>
      <c r="GS127" s="86">
        <f t="shared" si="395"/>
        <v>1.1126482482157715E-79</v>
      </c>
      <c r="GT127" s="86">
        <f t="shared" si="396"/>
        <v>3.3119156614149438E-99</v>
      </c>
      <c r="GU127" s="86">
        <f t="shared" si="397"/>
        <v>3.0003294268002148E-52</v>
      </c>
      <c r="GV127" s="86">
        <f t="shared" si="398"/>
        <v>2.2591718095457232E-103</v>
      </c>
      <c r="GW127" s="86">
        <f t="shared" si="399"/>
        <v>8.9236976404640572E-145</v>
      </c>
      <c r="GX127" s="86">
        <f t="shared" si="400"/>
        <v>2.4175416328295197E-84</v>
      </c>
      <c r="GY127" s="86">
        <f t="shared" si="401"/>
        <v>2.7848208253197358E-59</v>
      </c>
      <c r="GZ127" s="86">
        <f t="shared" si="402"/>
        <v>5.8146287391368878E-56</v>
      </c>
      <c r="HA127" s="86">
        <f t="shared" si="403"/>
        <v>3.3631842664302411E-64</v>
      </c>
      <c r="HC127" s="86">
        <f t="shared" si="326"/>
        <v>7.4531490463700485E-16</v>
      </c>
      <c r="HD127" s="86">
        <f t="shared" si="404"/>
        <v>3.0560544420485574E-18</v>
      </c>
      <c r="HE127" s="86">
        <f t="shared" si="405"/>
        <v>2.1231568059223118E-27</v>
      </c>
      <c r="HF127" s="86">
        <f t="shared" si="406"/>
        <v>1.8534702963687758E-36</v>
      </c>
      <c r="HG127" s="86">
        <f t="shared" si="407"/>
        <v>4.4545260334686424E-23</v>
      </c>
      <c r="HH127" s="86">
        <f t="shared" si="408"/>
        <v>2.4176981230413675E-26</v>
      </c>
      <c r="HI127" s="86">
        <f t="shared" si="409"/>
        <v>4.320997991562785E-22</v>
      </c>
      <c r="HJ127" s="86">
        <f t="shared" si="410"/>
        <v>3.9708035841795308E-33</v>
      </c>
      <c r="HK127" s="86">
        <f t="shared" si="411"/>
        <v>1.3558201734293546E-17</v>
      </c>
      <c r="HL127" s="86">
        <f t="shared" si="412"/>
        <v>3.1482647628683111E-27</v>
      </c>
      <c r="HM127" s="86">
        <f t="shared" si="413"/>
        <v>7.1094781567346739E-45</v>
      </c>
      <c r="HN127" s="86">
        <f t="shared" si="414"/>
        <v>3.5550524321063961E-27</v>
      </c>
      <c r="HO127" s="86">
        <f t="shared" si="415"/>
        <v>7.2862007429321359E-20</v>
      </c>
      <c r="HP127" s="86">
        <f t="shared" si="416"/>
        <v>1.5662930661209613E-11</v>
      </c>
      <c r="HQ127" s="86">
        <f t="shared" si="417"/>
        <v>6.2557526715641929E-24</v>
      </c>
      <c r="HS127" s="86">
        <f t="shared" si="327"/>
        <v>6.7547163803006571E-4</v>
      </c>
      <c r="HT127" s="86">
        <f t="shared" si="418"/>
        <v>4.9537762512292813E-3</v>
      </c>
      <c r="HU127" s="86">
        <f t="shared" si="419"/>
        <v>3.4697324479982541E-3</v>
      </c>
      <c r="HV127" s="86">
        <f t="shared" si="420"/>
        <v>3.0028802328809179E-4</v>
      </c>
      <c r="HW127" s="86">
        <f t="shared" si="421"/>
        <v>1.192919867562143E-3</v>
      </c>
      <c r="HX127" s="86">
        <f t="shared" si="422"/>
        <v>2.9906251725570767E-4</v>
      </c>
      <c r="HY127" s="86">
        <f t="shared" si="423"/>
        <v>3.6620534923026106E-4</v>
      </c>
      <c r="HZ127" s="86">
        <f t="shared" si="424"/>
        <v>1.0907207288231035E-3</v>
      </c>
      <c r="IA127" s="86">
        <f t="shared" si="425"/>
        <v>8.9655800778105693E-4</v>
      </c>
      <c r="IB127" s="86">
        <f t="shared" si="426"/>
        <v>1.2307047283873216E-3</v>
      </c>
      <c r="IC127" s="86">
        <f t="shared" si="427"/>
        <v>6.0271750825288961E-3</v>
      </c>
      <c r="ID127" s="86">
        <f t="shared" si="428"/>
        <v>1.4111311019488072E-3</v>
      </c>
      <c r="IE127" s="86">
        <f t="shared" si="429"/>
        <v>7.9315445804959436E-4</v>
      </c>
      <c r="IF127" s="86">
        <f t="shared" si="430"/>
        <v>5.9955009726395964E-3</v>
      </c>
      <c r="IG127" s="86">
        <f t="shared" si="431"/>
        <v>2.8747162489570635E-3</v>
      </c>
      <c r="II127" s="86">
        <f t="shared" si="328"/>
        <v>2.3148039796876412E-48</v>
      </c>
      <c r="IJ127" s="86">
        <f t="shared" si="329"/>
        <v>1.0666701329476496E-40</v>
      </c>
      <c r="IK127" s="86">
        <f t="shared" si="330"/>
        <v>3.7358134041756632E-45</v>
      </c>
      <c r="IL127" s="86">
        <f t="shared" si="331"/>
        <v>1.6695220378836521E-56</v>
      </c>
      <c r="IM127" s="86">
        <f t="shared" si="332"/>
        <v>4.8806257730910684E-49</v>
      </c>
      <c r="IN127" s="86">
        <f t="shared" si="333"/>
        <v>3.5555049335372495E-58</v>
      </c>
      <c r="IO127" s="86">
        <f t="shared" si="334"/>
        <v>3.1251451722827093E-58</v>
      </c>
      <c r="IP127" s="86">
        <f t="shared" si="335"/>
        <v>3.900644751211403E-54</v>
      </c>
      <c r="IQ127" s="86">
        <f t="shared" si="336"/>
        <v>2.602151540506996E-57</v>
      </c>
      <c r="IR127" s="86">
        <f t="shared" si="337"/>
        <v>1.8033345422972614E-55</v>
      </c>
      <c r="IS127" s="86">
        <f t="shared" si="338"/>
        <v>2.0573351557981174E-43</v>
      </c>
      <c r="IT127" s="86">
        <f t="shared" si="339"/>
        <v>3.6757748404831196E-51</v>
      </c>
      <c r="IU127" s="86">
        <f t="shared" si="340"/>
        <v>1.7268941941975174E-56</v>
      </c>
      <c r="IV127" s="86">
        <f t="shared" si="341"/>
        <v>2.7512642493425904E-35</v>
      </c>
      <c r="IW127" s="86">
        <f t="shared" si="342"/>
        <v>2.5299265280805662E-27</v>
      </c>
      <c r="IY127" s="86">
        <f t="shared" si="343"/>
        <v>6.7547163803081099E-4</v>
      </c>
      <c r="IZ127" s="86">
        <f t="shared" si="344"/>
        <v>4.9537762512292848E-3</v>
      </c>
      <c r="JA127" s="86">
        <f t="shared" si="345"/>
        <v>3.4697324479982541E-3</v>
      </c>
      <c r="JB127" s="86">
        <f t="shared" si="346"/>
        <v>3.0028802328809179E-4</v>
      </c>
      <c r="JC127" s="86">
        <f t="shared" si="347"/>
        <v>1.192919867562143E-3</v>
      </c>
      <c r="JD127" s="86">
        <f t="shared" si="348"/>
        <v>2.9906251725570767E-4</v>
      </c>
      <c r="JE127" s="86">
        <f t="shared" si="349"/>
        <v>3.6620534923026106E-4</v>
      </c>
      <c r="JF127" s="86">
        <f t="shared" si="350"/>
        <v>1.0907207288231035E-3</v>
      </c>
      <c r="JG127" s="86">
        <f t="shared" si="351"/>
        <v>8.9655800778107048E-4</v>
      </c>
      <c r="JH127" s="86">
        <f t="shared" si="352"/>
        <v>1.2307047283873216E-3</v>
      </c>
      <c r="JI127" s="86">
        <f t="shared" si="353"/>
        <v>6.0271750825288961E-3</v>
      </c>
      <c r="JJ127" s="86">
        <f t="shared" si="354"/>
        <v>1.4111311019488072E-3</v>
      </c>
      <c r="JK127" s="86">
        <f t="shared" si="355"/>
        <v>7.9315445804959447E-4</v>
      </c>
      <c r="JL127" s="86">
        <f t="shared" si="356"/>
        <v>5.9955009883025275E-3</v>
      </c>
      <c r="JM127" s="86">
        <f t="shared" si="357"/>
        <v>2.8747162489570635E-3</v>
      </c>
    </row>
    <row r="128" spans="2:273" x14ac:dyDescent="0.25">
      <c r="B128" s="2">
        <v>101</v>
      </c>
      <c r="C128" s="37">
        <v>125.467</v>
      </c>
      <c r="D128" s="37">
        <v>124.241</v>
      </c>
      <c r="E128" s="37">
        <v>124.224</v>
      </c>
      <c r="F128" s="37">
        <v>126.44799999999999</v>
      </c>
      <c r="G128" s="37">
        <v>126.621</v>
      </c>
      <c r="H128" s="37">
        <v>124.69</v>
      </c>
      <c r="I128" s="37">
        <v>125.456</v>
      </c>
      <c r="J128" s="37">
        <v>124.965</v>
      </c>
      <c r="K128" s="37">
        <v>127.43899999999999</v>
      </c>
      <c r="L128" s="37">
        <v>128.375</v>
      </c>
      <c r="M128" s="37">
        <v>128.07300000000001</v>
      </c>
      <c r="N128" s="37">
        <v>126.145</v>
      </c>
      <c r="O128" s="37">
        <v>127.05500000000001</v>
      </c>
      <c r="P128" s="37">
        <v>130.964</v>
      </c>
      <c r="Q128" s="37">
        <v>136.4</v>
      </c>
      <c r="S128" s="4">
        <f t="shared" si="229"/>
        <v>125.13704260881279</v>
      </c>
      <c r="T128" s="4">
        <f t="shared" si="230"/>
        <v>125.0101700340233</v>
      </c>
      <c r="U128" s="4">
        <f t="shared" si="231"/>
        <v>125.14020585046453</v>
      </c>
      <c r="V128" s="4">
        <f t="shared" si="232"/>
        <v>125.38477812477198</v>
      </c>
      <c r="W128" s="4">
        <f t="shared" si="233"/>
        <v>124.75275403770534</v>
      </c>
      <c r="X128" s="4">
        <f t="shared" si="234"/>
        <v>123.4588495126782</v>
      </c>
      <c r="Y128" s="4">
        <f t="shared" si="235"/>
        <v>124.9978066102945</v>
      </c>
      <c r="Z128" s="4">
        <f t="shared" si="236"/>
        <v>123.88795745874056</v>
      </c>
      <c r="AA128" s="4">
        <f t="shared" si="237"/>
        <v>125.58162711753008</v>
      </c>
      <c r="AB128" s="4">
        <f t="shared" si="238"/>
        <v>126.19896287079581</v>
      </c>
      <c r="AC128" s="4">
        <f t="shared" si="239"/>
        <v>127.91186228900983</v>
      </c>
      <c r="AD128" s="4">
        <f t="shared" si="240"/>
        <v>126.02079716074412</v>
      </c>
      <c r="AE128" s="4">
        <f t="shared" si="241"/>
        <v>127.35481533910384</v>
      </c>
      <c r="AF128" s="4">
        <f t="shared" si="242"/>
        <v>129.93423080741053</v>
      </c>
      <c r="AG128" s="4">
        <f t="shared" si="243"/>
        <v>137.09712973344733</v>
      </c>
      <c r="AI128" s="4">
        <f t="shared" si="244"/>
        <v>0.32995739118720735</v>
      </c>
      <c r="AJ128" s="4">
        <f t="shared" si="245"/>
        <v>-0.76917003402330408</v>
      </c>
      <c r="AK128" s="4">
        <f t="shared" si="246"/>
        <v>-0.91620585046452163</v>
      </c>
      <c r="AL128" s="4">
        <f t="shared" si="247"/>
        <v>1.0632218752280096</v>
      </c>
      <c r="AM128" s="4">
        <f t="shared" si="248"/>
        <v>1.868245962294651</v>
      </c>
      <c r="AN128" s="4">
        <f t="shared" si="249"/>
        <v>1.2311504873217984</v>
      </c>
      <c r="AO128" s="4">
        <f t="shared" si="250"/>
        <v>0.4581933897054995</v>
      </c>
      <c r="AP128" s="4">
        <f t="shared" si="251"/>
        <v>1.0770425412594449</v>
      </c>
      <c r="AQ128" s="4">
        <f t="shared" si="252"/>
        <v>1.8573728824699174</v>
      </c>
      <c r="AR128" s="4">
        <f t="shared" si="253"/>
        <v>2.1760371292041896</v>
      </c>
      <c r="AS128" s="4">
        <f t="shared" si="254"/>
        <v>0.16113771099017526</v>
      </c>
      <c r="AT128" s="4">
        <f t="shared" si="255"/>
        <v>0.12420283925587228</v>
      </c>
      <c r="AU128" s="4">
        <f t="shared" si="256"/>
        <v>-0.29981533910383007</v>
      </c>
      <c r="AV128" s="4">
        <f t="shared" si="432"/>
        <v>1.0297691925894696</v>
      </c>
      <c r="AW128" s="4">
        <f t="shared" si="432"/>
        <v>-0.69712973344732632</v>
      </c>
      <c r="AY128" s="2">
        <f t="shared" si="308"/>
        <v>125.13320242595097</v>
      </c>
      <c r="AZ128" s="2">
        <f t="shared" si="359"/>
        <v>124.7880860638452</v>
      </c>
      <c r="BA128" s="2">
        <f t="shared" si="360"/>
        <v>124.90634225507705</v>
      </c>
      <c r="BB128" s="2">
        <f t="shared" si="361"/>
        <v>125.34039911285271</v>
      </c>
      <c r="BC128" s="2">
        <f t="shared" si="362"/>
        <v>124.5761667060879</v>
      </c>
      <c r="BD128" s="2">
        <f t="shared" si="363"/>
        <v>123.39614495340285</v>
      </c>
      <c r="BE128" s="2">
        <f t="shared" si="364"/>
        <v>124.90253129584494</v>
      </c>
      <c r="BF128" s="2">
        <f t="shared" si="365"/>
        <v>123.63509600574191</v>
      </c>
      <c r="BG128" s="2">
        <f t="shared" si="366"/>
        <v>125.34824263443569</v>
      </c>
      <c r="BH128" s="2">
        <f t="shared" si="367"/>
        <v>125.88189172927217</v>
      </c>
      <c r="BI128" s="2">
        <f t="shared" si="368"/>
        <v>126.7662771593871</v>
      </c>
      <c r="BJ128" s="2">
        <f t="shared" si="369"/>
        <v>125.58810538168282</v>
      </c>
      <c r="BK128" s="2">
        <f t="shared" si="370"/>
        <v>127.08308216710158</v>
      </c>
      <c r="BL128" s="2">
        <f t="shared" si="371"/>
        <v>127.98741185066737</v>
      </c>
      <c r="BM128" s="2">
        <f t="shared" si="372"/>
        <v>135.11692636414875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125.467</v>
      </c>
      <c r="CF128" s="2">
        <f t="shared" si="310"/>
        <v>124.241</v>
      </c>
      <c r="CG128" s="2">
        <f t="shared" si="311"/>
        <v>124.224</v>
      </c>
      <c r="CH128" s="2">
        <f t="shared" si="312"/>
        <v>126.44799999999999</v>
      </c>
      <c r="CI128" s="2">
        <f t="shared" si="313"/>
        <v>126.621</v>
      </c>
      <c r="CJ128" s="2">
        <f t="shared" si="314"/>
        <v>124.69</v>
      </c>
      <c r="CK128" s="2">
        <f t="shared" si="315"/>
        <v>125.456</v>
      </c>
      <c r="CL128" s="2">
        <f t="shared" si="316"/>
        <v>124.965</v>
      </c>
      <c r="CM128" s="2">
        <f t="shared" si="317"/>
        <v>127.43899999999999</v>
      </c>
      <c r="CN128" s="2">
        <f t="shared" si="318"/>
        <v>128.375</v>
      </c>
      <c r="CO128" s="2" t="str">
        <f t="shared" si="319"/>
        <v/>
      </c>
      <c r="CP128" s="2">
        <f t="shared" si="320"/>
        <v>126.145</v>
      </c>
      <c r="CQ128" s="2">
        <f t="shared" si="321"/>
        <v>127.05500000000001</v>
      </c>
      <c r="CR128" s="2" t="str">
        <f t="shared" si="322"/>
        <v/>
      </c>
      <c r="CS128" s="2">
        <f t="shared" si="323"/>
        <v>136.4</v>
      </c>
      <c r="CU128" s="2">
        <f t="shared" si="273"/>
        <v>125.467</v>
      </c>
      <c r="CV128" s="2">
        <f t="shared" si="274"/>
        <v>124.241</v>
      </c>
      <c r="CW128" s="2">
        <f t="shared" si="275"/>
        <v>124.224</v>
      </c>
      <c r="CX128" s="2">
        <f t="shared" si="276"/>
        <v>126.44799999999999</v>
      </c>
      <c r="CY128" s="2">
        <f t="shared" si="277"/>
        <v>126.621</v>
      </c>
      <c r="CZ128" s="2">
        <f t="shared" si="278"/>
        <v>124.69</v>
      </c>
      <c r="DA128" s="2">
        <f t="shared" si="279"/>
        <v>125.456</v>
      </c>
      <c r="DB128" s="2">
        <f t="shared" si="280"/>
        <v>124.965</v>
      </c>
      <c r="DC128" s="2">
        <f t="shared" si="281"/>
        <v>127.43899999999999</v>
      </c>
      <c r="DD128" s="2">
        <f t="shared" si="282"/>
        <v>128.375</v>
      </c>
      <c r="DE128" s="2" t="str">
        <f t="shared" si="283"/>
        <v/>
      </c>
      <c r="DF128" s="2">
        <f t="shared" si="284"/>
        <v>126.145</v>
      </c>
      <c r="DG128" s="2">
        <f t="shared" si="285"/>
        <v>127.05500000000001</v>
      </c>
      <c r="DH128" s="2" t="str">
        <f t="shared" si="286"/>
        <v/>
      </c>
      <c r="DI128" s="2">
        <f t="shared" si="287"/>
        <v>136.4</v>
      </c>
      <c r="DK128" s="2">
        <f t="shared" si="288"/>
        <v>146.97166951219512</v>
      </c>
      <c r="DL128" s="2">
        <f t="shared" si="433"/>
        <v>151.49239999999998</v>
      </c>
      <c r="DM128" s="2">
        <f t="shared" si="433"/>
        <v>149.02137578397213</v>
      </c>
      <c r="DN128" s="2">
        <f t="shared" si="433"/>
        <v>152.51454343339591</v>
      </c>
      <c r="DO128" s="2">
        <f t="shared" si="433"/>
        <v>155.91610570084256</v>
      </c>
      <c r="DP128" s="2">
        <f t="shared" si="433"/>
        <v>150.10141607396872</v>
      </c>
      <c r="DQ128" s="2">
        <f t="shared" si="433"/>
        <v>146.2563892840208</v>
      </c>
      <c r="DR128" s="2">
        <f t="shared" si="433"/>
        <v>141.96448011204484</v>
      </c>
      <c r="DS128" s="2">
        <f t="shared" si="433"/>
        <v>148.29601771771772</v>
      </c>
      <c r="DT128" s="2">
        <f t="shared" si="433"/>
        <v>144.71330440967284</v>
      </c>
      <c r="DU128" s="2">
        <f t="shared" si="433"/>
        <v>150.28917204502815</v>
      </c>
      <c r="DV128" s="2">
        <f t="shared" si="433"/>
        <v>155.02984210526319</v>
      </c>
      <c r="DW128" s="2">
        <f t="shared" si="433"/>
        <v>152.68627413127413</v>
      </c>
      <c r="DX128" s="2">
        <f t="shared" si="433"/>
        <v>147.26330548128345</v>
      </c>
      <c r="DY128" s="2">
        <f t="shared" si="433"/>
        <v>143.48693548387095</v>
      </c>
      <c r="EA128" s="2">
        <f t="shared" si="228"/>
        <v>125.04398417580805</v>
      </c>
      <c r="EB128" s="2">
        <f t="shared" si="290"/>
        <v>124.68560807555168</v>
      </c>
      <c r="EC128" s="2">
        <f t="shared" si="291"/>
        <v>124.81398283367963</v>
      </c>
      <c r="ED128" s="2">
        <f t="shared" si="292"/>
        <v>125.2265194392083</v>
      </c>
      <c r="EE128" s="2">
        <f t="shared" si="293"/>
        <v>124.44516236631516</v>
      </c>
      <c r="EF128" s="2">
        <f t="shared" si="294"/>
        <v>123.27395437580078</v>
      </c>
      <c r="EG128" s="2">
        <f t="shared" si="295"/>
        <v>124.80404755294225</v>
      </c>
      <c r="EH128" s="2">
        <f t="shared" si="296"/>
        <v>123.55387903485602</v>
      </c>
      <c r="EI128" s="2">
        <f t="shared" si="297"/>
        <v>125.24233998083048</v>
      </c>
      <c r="EJ128" s="2">
        <f t="shared" si="298"/>
        <v>125.79806380065716</v>
      </c>
      <c r="EK128" s="2">
        <f t="shared" si="299"/>
        <v>126.68344452199422</v>
      </c>
      <c r="EL128" s="2">
        <f t="shared" si="300"/>
        <v>125.45840240990962</v>
      </c>
      <c r="EM128" s="2">
        <f t="shared" si="301"/>
        <v>126.97162202043134</v>
      </c>
      <c r="EN128" s="2">
        <f t="shared" si="302"/>
        <v>127.88910163209572</v>
      </c>
      <c r="EO128" s="2">
        <f t="shared" si="303"/>
        <v>135.09451797108537</v>
      </c>
      <c r="EQ128" s="2">
        <f t="shared" si="304"/>
        <v>125.06324019160587</v>
      </c>
      <c r="ER128" s="2">
        <f t="shared" si="434"/>
        <v>124.67749258082675</v>
      </c>
      <c r="ES128" s="2">
        <f t="shared" si="434"/>
        <v>124.81293570940515</v>
      </c>
      <c r="ET128" s="2">
        <f t="shared" si="434"/>
        <v>125.22618395714295</v>
      </c>
      <c r="EU128" s="2">
        <f t="shared" si="434"/>
        <v>124.443966248744</v>
      </c>
      <c r="EV128" s="2">
        <f t="shared" si="434"/>
        <v>123.27244055569119</v>
      </c>
      <c r="EW128" s="2">
        <f t="shared" si="434"/>
        <v>124.804484304811</v>
      </c>
      <c r="EX128" s="2">
        <f t="shared" si="434"/>
        <v>123.54257942502466</v>
      </c>
      <c r="EY128" s="2">
        <f t="shared" si="434"/>
        <v>125.24430759611718</v>
      </c>
      <c r="EZ128" s="2">
        <f t="shared" si="434"/>
        <v>125.80008975462023</v>
      </c>
      <c r="FA128" s="2">
        <f t="shared" si="434"/>
        <v>126.65623295092951</v>
      </c>
      <c r="FB128" s="2">
        <f t="shared" si="434"/>
        <v>125.457925869272</v>
      </c>
      <c r="FC128" s="2">
        <f t="shared" si="434"/>
        <v>126.97199376464593</v>
      </c>
      <c r="FD128" s="2">
        <f t="shared" si="434"/>
        <v>127.88772912356205</v>
      </c>
      <c r="FE128" s="2">
        <f t="shared" si="434"/>
        <v>133.95007143518134</v>
      </c>
      <c r="FG128" s="2">
        <f t="shared" si="306"/>
        <v>0.99595383147530481</v>
      </c>
      <c r="FH128" s="2">
        <f t="shared" si="435"/>
        <v>0.99616650193229084</v>
      </c>
      <c r="FI128" s="2">
        <f t="shared" si="435"/>
        <v>0.99618307578356768</v>
      </c>
      <c r="FJ128" s="2">
        <f t="shared" si="435"/>
        <v>0.9958263744579513</v>
      </c>
      <c r="FK128" s="2">
        <f t="shared" si="435"/>
        <v>0.99583617036149497</v>
      </c>
      <c r="FL128" s="2">
        <f t="shared" si="435"/>
        <v>0.99544379255253101</v>
      </c>
      <c r="FM128" s="2">
        <f t="shared" si="435"/>
        <v>0.99540981619007718</v>
      </c>
      <c r="FN128" s="2">
        <f t="shared" si="435"/>
        <v>0.99556671389955687</v>
      </c>
      <c r="FO128" s="2">
        <f t="shared" si="435"/>
        <v>0.99540939425231034</v>
      </c>
      <c r="FP128" s="2">
        <f t="shared" si="435"/>
        <v>0.99557207678085191</v>
      </c>
      <c r="FQ128" s="2">
        <f t="shared" si="435"/>
        <v>0.99644499470860437</v>
      </c>
      <c r="FR128" s="2">
        <f t="shared" si="435"/>
        <v>0.9956133830897268</v>
      </c>
      <c r="FS128" s="2">
        <f t="shared" si="435"/>
        <v>0.99566594531744734</v>
      </c>
      <c r="FT128" s="2">
        <f t="shared" si="435"/>
        <v>0.99492407168560648</v>
      </c>
      <c r="FU128" s="2">
        <f t="shared" si="435"/>
        <v>0.99457237315532343</v>
      </c>
      <c r="FW128" s="2">
        <f t="shared" si="324"/>
        <v>2.5713518341550268E-2</v>
      </c>
      <c r="FX128" s="2">
        <f t="shared" si="376"/>
        <v>3.5216183365859577E-2</v>
      </c>
      <c r="FY128" s="2">
        <f t="shared" si="377"/>
        <v>3.6636502628105014E-2</v>
      </c>
      <c r="FZ128" s="2">
        <f t="shared" si="378"/>
        <v>3.0762567770889381E-2</v>
      </c>
      <c r="GA128" s="2">
        <f t="shared" si="379"/>
        <v>2.95178635661177E-2</v>
      </c>
      <c r="GB128" s="2">
        <f t="shared" si="380"/>
        <v>2.7019844398527434E-2</v>
      </c>
      <c r="GC128" s="2">
        <f t="shared" si="381"/>
        <v>3.1027237050003362E-2</v>
      </c>
      <c r="GD128" s="2">
        <f t="shared" si="382"/>
        <v>3.5619899839922121E-2</v>
      </c>
      <c r="GE128" s="2">
        <f t="shared" si="383"/>
        <v>3.6749094887756108E-2</v>
      </c>
      <c r="GF128" s="2">
        <f t="shared" si="384"/>
        <v>3.5882121659669308E-2</v>
      </c>
      <c r="GG128" s="2">
        <f t="shared" si="385"/>
        <v>3.9903938518466464E-2</v>
      </c>
      <c r="GH128" s="2">
        <f t="shared" si="386"/>
        <v>3.2747795961850991E-2</v>
      </c>
      <c r="GI128" s="2">
        <f t="shared" si="387"/>
        <v>3.0769218690354278E-2</v>
      </c>
      <c r="GJ128" s="2">
        <f t="shared" si="388"/>
        <v>2.320664280372858E-2</v>
      </c>
      <c r="GK128" s="2">
        <f t="shared" si="389"/>
        <v>2.0221580296418431E-2</v>
      </c>
      <c r="GM128" s="86">
        <f t="shared" si="325"/>
        <v>1.1581720897366748E-54</v>
      </c>
      <c r="GN128" s="86">
        <f t="shared" si="390"/>
        <v>1.0572482351416402E-61</v>
      </c>
      <c r="GO128" s="86">
        <f t="shared" si="391"/>
        <v>1.9739816727185238E-65</v>
      </c>
      <c r="GP128" s="86">
        <f t="shared" si="392"/>
        <v>2.5151308755784317E-94</v>
      </c>
      <c r="GQ128" s="86">
        <f t="shared" si="393"/>
        <v>7.7396568930455296E-101</v>
      </c>
      <c r="GR128" s="86">
        <f t="shared" si="394"/>
        <v>3.3251112993836841E-82</v>
      </c>
      <c r="GS128" s="86">
        <f t="shared" si="395"/>
        <v>1.5260619785650354E-83</v>
      </c>
      <c r="GT128" s="86">
        <f t="shared" si="396"/>
        <v>5.69306445260465E-104</v>
      </c>
      <c r="GU128" s="86">
        <f t="shared" si="397"/>
        <v>9.6505555050823119E-55</v>
      </c>
      <c r="GV128" s="86">
        <f t="shared" si="398"/>
        <v>2.0156026463021983E-108</v>
      </c>
      <c r="GW128" s="86">
        <f t="shared" si="399"/>
        <v>8.3355981377406646E-152</v>
      </c>
      <c r="GX128" s="86">
        <f t="shared" si="400"/>
        <v>1.8690356800575715E-88</v>
      </c>
      <c r="GY128" s="86">
        <f t="shared" si="401"/>
        <v>4.511923388882605E-62</v>
      </c>
      <c r="GZ128" s="86">
        <f t="shared" si="402"/>
        <v>1.2824806656391139E-58</v>
      </c>
      <c r="HA128" s="86">
        <f t="shared" si="403"/>
        <v>2.9507079335517467E-67</v>
      </c>
      <c r="HC128" s="86">
        <f t="shared" si="326"/>
        <v>2.1039344922752367E-17</v>
      </c>
      <c r="HD128" s="86">
        <f t="shared" si="404"/>
        <v>5.5589594356902431E-20</v>
      </c>
      <c r="HE128" s="86">
        <f t="shared" si="405"/>
        <v>4.8590720259121246E-30</v>
      </c>
      <c r="HF128" s="86">
        <f t="shared" si="406"/>
        <v>4.9031443358310822E-40</v>
      </c>
      <c r="HG128" s="86">
        <f t="shared" si="407"/>
        <v>2.9622326572299336E-25</v>
      </c>
      <c r="HH128" s="86">
        <f t="shared" si="408"/>
        <v>7.0196924723806953E-29</v>
      </c>
      <c r="HI128" s="86">
        <f t="shared" si="409"/>
        <v>3.8202038209881411E-24</v>
      </c>
      <c r="HJ128" s="86">
        <f t="shared" si="410"/>
        <v>3.8342982327628038E-36</v>
      </c>
      <c r="HK128" s="86">
        <f t="shared" si="411"/>
        <v>3.9399196484503472E-19</v>
      </c>
      <c r="HL128" s="86">
        <f t="shared" si="412"/>
        <v>1.0499814943028126E-29</v>
      </c>
      <c r="HM128" s="86">
        <f t="shared" si="413"/>
        <v>6.2331486639317379E-49</v>
      </c>
      <c r="HN128" s="86">
        <f t="shared" si="414"/>
        <v>1.0025996325299042E-29</v>
      </c>
      <c r="HO128" s="86">
        <f t="shared" si="415"/>
        <v>1.1960788931655889E-21</v>
      </c>
      <c r="HP128" s="86">
        <f t="shared" si="416"/>
        <v>1.6492197197931658E-12</v>
      </c>
      <c r="HQ128" s="86">
        <f t="shared" si="417"/>
        <v>3.7290522973602588E-26</v>
      </c>
      <c r="HS128" s="86">
        <f t="shared" si="327"/>
        <v>1.5164874386812907E-3</v>
      </c>
      <c r="HT128" s="86">
        <f t="shared" si="418"/>
        <v>9.8248956472088197E-3</v>
      </c>
      <c r="HU128" s="86">
        <f t="shared" si="419"/>
        <v>7.3842483958789264E-3</v>
      </c>
      <c r="HV128" s="86">
        <f t="shared" si="420"/>
        <v>7.9296493572547492E-4</v>
      </c>
      <c r="HW128" s="86">
        <f t="shared" si="421"/>
        <v>2.6821044752186728E-3</v>
      </c>
      <c r="HX128" s="86">
        <f t="shared" si="422"/>
        <v>7.7396392901214479E-4</v>
      </c>
      <c r="HY128" s="86">
        <f t="shared" si="423"/>
        <v>9.7110458945208922E-4</v>
      </c>
      <c r="HZ128" s="86">
        <f t="shared" si="424"/>
        <v>2.6951203094287249E-3</v>
      </c>
      <c r="IA128" s="86">
        <f t="shared" si="425"/>
        <v>2.3263301085047284E-3</v>
      </c>
      <c r="IB128" s="86">
        <f t="shared" si="426"/>
        <v>3.054399238805404E-3</v>
      </c>
      <c r="IC128" s="86">
        <f t="shared" si="427"/>
        <v>1.2382705803059857E-2</v>
      </c>
      <c r="ID128" s="86">
        <f t="shared" si="428"/>
        <v>3.2717156962626267E-3</v>
      </c>
      <c r="IE128" s="86">
        <f t="shared" si="429"/>
        <v>1.9656136631148089E-3</v>
      </c>
      <c r="IF128" s="86">
        <f t="shared" si="430"/>
        <v>1.0000001577530247E-2</v>
      </c>
      <c r="IG128" s="86">
        <f t="shared" si="431"/>
        <v>5.0050652099266372E-3</v>
      </c>
      <c r="II128" s="86">
        <f t="shared" si="328"/>
        <v>4.3546619365112941E-46</v>
      </c>
      <c r="IJ128" s="86">
        <f t="shared" si="329"/>
        <v>1.2854853733271786E-38</v>
      </c>
      <c r="IK128" s="86">
        <f t="shared" si="330"/>
        <v>8.2801819128848902E-43</v>
      </c>
      <c r="IL128" s="86">
        <f t="shared" si="331"/>
        <v>1.0716731163786264E-53</v>
      </c>
      <c r="IM128" s="86">
        <f t="shared" si="332"/>
        <v>1.2187491289077169E-46</v>
      </c>
      <c r="IN128" s="86">
        <f t="shared" si="333"/>
        <v>2.1879490911966778E-55</v>
      </c>
      <c r="IO128" s="86">
        <f t="shared" si="334"/>
        <v>2.4993411405097763E-55</v>
      </c>
      <c r="IP128" s="86">
        <f t="shared" si="335"/>
        <v>2.4889688976033919E-51</v>
      </c>
      <c r="IQ128" s="86">
        <f t="shared" si="336"/>
        <v>2.6182691078440708E-54</v>
      </c>
      <c r="IR128" s="86">
        <f t="shared" si="337"/>
        <v>1.3759241688361718E-52</v>
      </c>
      <c r="IS128" s="86">
        <f t="shared" si="338"/>
        <v>4.222783490112421E-41</v>
      </c>
      <c r="IT128" s="86">
        <f t="shared" si="339"/>
        <v>1.4001226044650028E-48</v>
      </c>
      <c r="IU128" s="86">
        <f t="shared" si="340"/>
        <v>1.1070319260420041E-53</v>
      </c>
      <c r="IV128" s="86">
        <f t="shared" si="341"/>
        <v>1.0830625741474829E-33</v>
      </c>
      <c r="IW128" s="86">
        <f t="shared" si="342"/>
        <v>3.801971783505196E-26</v>
      </c>
      <c r="IY128" s="86">
        <f t="shared" si="343"/>
        <v>1.5164874386813117E-3</v>
      </c>
      <c r="IZ128" s="86">
        <f t="shared" si="344"/>
        <v>9.8248956472088197E-3</v>
      </c>
      <c r="JA128" s="86">
        <f t="shared" si="345"/>
        <v>7.3842483958789264E-3</v>
      </c>
      <c r="JB128" s="86">
        <f t="shared" si="346"/>
        <v>7.9296493572547492E-4</v>
      </c>
      <c r="JC128" s="86">
        <f t="shared" si="347"/>
        <v>2.6821044752186728E-3</v>
      </c>
      <c r="JD128" s="86">
        <f t="shared" si="348"/>
        <v>7.7396392901214479E-4</v>
      </c>
      <c r="JE128" s="86">
        <f t="shared" si="349"/>
        <v>9.7110458945208922E-4</v>
      </c>
      <c r="JF128" s="86">
        <f t="shared" si="350"/>
        <v>2.6951203094287249E-3</v>
      </c>
      <c r="JG128" s="86">
        <f t="shared" si="351"/>
        <v>2.3263301085047288E-3</v>
      </c>
      <c r="JH128" s="86">
        <f t="shared" si="352"/>
        <v>3.054399238805404E-3</v>
      </c>
      <c r="JI128" s="86">
        <f t="shared" si="353"/>
        <v>1.2382705803059857E-2</v>
      </c>
      <c r="JJ128" s="86">
        <f t="shared" si="354"/>
        <v>3.2717156962626267E-3</v>
      </c>
      <c r="JK128" s="86">
        <f t="shared" si="355"/>
        <v>1.9656136631148089E-3</v>
      </c>
      <c r="JL128" s="86">
        <f t="shared" si="356"/>
        <v>1.0000001579179466E-2</v>
      </c>
      <c r="JM128" s="86">
        <f t="shared" si="357"/>
        <v>5.0050652099266372E-3</v>
      </c>
    </row>
    <row r="129" spans="2:273" x14ac:dyDescent="0.25">
      <c r="B129" s="2">
        <v>102</v>
      </c>
      <c r="C129" s="37">
        <v>126.083</v>
      </c>
      <c r="D129" s="37">
        <v>125.931</v>
      </c>
      <c r="E129" s="37">
        <v>125.53400000000001</v>
      </c>
      <c r="F129" s="37">
        <v>126.19</v>
      </c>
      <c r="G129" s="37">
        <v>123.94799999999999</v>
      </c>
      <c r="H129" s="37">
        <v>122.69</v>
      </c>
      <c r="I129" s="37">
        <v>124.14</v>
      </c>
      <c r="J129" s="37">
        <v>124.789</v>
      </c>
      <c r="K129" s="37">
        <v>125</v>
      </c>
      <c r="L129" s="37">
        <v>126.571</v>
      </c>
      <c r="M129" s="37">
        <v>127.836</v>
      </c>
      <c r="N129" s="37">
        <v>126.291</v>
      </c>
      <c r="O129" s="37">
        <v>125.855</v>
      </c>
      <c r="P129" s="37">
        <v>129.94499999999999</v>
      </c>
      <c r="Q129" s="37">
        <v>136.1</v>
      </c>
      <c r="S129" s="4">
        <f t="shared" si="229"/>
        <v>125.08156603604256</v>
      </c>
      <c r="T129" s="4">
        <f t="shared" si="230"/>
        <v>125.1024335008418</v>
      </c>
      <c r="U129" s="4">
        <f t="shared" si="231"/>
        <v>125.30417679115394</v>
      </c>
      <c r="V129" s="4">
        <f t="shared" si="232"/>
        <v>125.40861117494221</v>
      </c>
      <c r="W129" s="4">
        <f t="shared" si="233"/>
        <v>124.87209480596482</v>
      </c>
      <c r="X129" s="4">
        <f t="shared" si="234"/>
        <v>123.49926496939472</v>
      </c>
      <c r="Y129" s="4">
        <f t="shared" si="235"/>
        <v>125.08333207947695</v>
      </c>
      <c r="Z129" s="4">
        <f t="shared" si="236"/>
        <v>124.13864092383042</v>
      </c>
      <c r="AA129" s="4">
        <f t="shared" si="237"/>
        <v>125.80195668280508</v>
      </c>
      <c r="AB129" s="4">
        <f t="shared" si="238"/>
        <v>126.48411489595607</v>
      </c>
      <c r="AC129" s="4">
        <f t="shared" si="239"/>
        <v>128.78025165607187</v>
      </c>
      <c r="AD129" s="4">
        <f t="shared" si="240"/>
        <v>126.40339799276086</v>
      </c>
      <c r="AE129" s="4">
        <f t="shared" si="241"/>
        <v>127.61826695640761</v>
      </c>
      <c r="AF129" s="4">
        <f t="shared" si="242"/>
        <v>130.92888804272292</v>
      </c>
      <c r="AG129" s="4">
        <f t="shared" si="243"/>
        <v>138.3988288495207</v>
      </c>
      <c r="AI129" s="4">
        <f t="shared" si="244"/>
        <v>1.0014339639574388</v>
      </c>
      <c r="AJ129" s="4">
        <f t="shared" si="245"/>
        <v>0.82856649915819958</v>
      </c>
      <c r="AK129" s="4">
        <f t="shared" si="246"/>
        <v>0.22982320884607077</v>
      </c>
      <c r="AL129" s="4">
        <f t="shared" si="247"/>
        <v>0.78138882505778895</v>
      </c>
      <c r="AM129" s="4">
        <f t="shared" si="248"/>
        <v>-0.92409480596482751</v>
      </c>
      <c r="AN129" s="4">
        <f t="shared" si="249"/>
        <v>-0.80926496939471804</v>
      </c>
      <c r="AO129" s="4">
        <f t="shared" si="250"/>
        <v>-0.94333207947694575</v>
      </c>
      <c r="AP129" s="4">
        <f t="shared" si="251"/>
        <v>0.650359076169579</v>
      </c>
      <c r="AQ129" s="4">
        <f t="shared" si="252"/>
        <v>-0.80195668280508414</v>
      </c>
      <c r="AR129" s="4">
        <f t="shared" si="253"/>
        <v>8.6885104043929573E-2</v>
      </c>
      <c r="AS129" s="4">
        <f t="shared" si="254"/>
        <v>-0.94425165607187012</v>
      </c>
      <c r="AT129" s="4">
        <f t="shared" si="255"/>
        <v>-0.1123979927608616</v>
      </c>
      <c r="AU129" s="4">
        <f t="shared" si="256"/>
        <v>-1.7632669564076053</v>
      </c>
      <c r="AV129" s="4">
        <f t="shared" si="432"/>
        <v>-0.98388804272292418</v>
      </c>
      <c r="AW129" s="4">
        <f t="shared" si="432"/>
        <v>-2.298828849520703</v>
      </c>
      <c r="AY129" s="2">
        <f t="shared" si="308"/>
        <v>125.07385891257852</v>
      </c>
      <c r="AZ129" s="2">
        <f t="shared" si="359"/>
        <v>124.71257045207224</v>
      </c>
      <c r="BA129" s="2">
        <f t="shared" si="360"/>
        <v>124.86807160920446</v>
      </c>
      <c r="BB129" s="2">
        <f t="shared" si="361"/>
        <v>125.30602056506063</v>
      </c>
      <c r="BC129" s="2">
        <f t="shared" si="362"/>
        <v>124.52083864200833</v>
      </c>
      <c r="BD129" s="2">
        <f t="shared" si="363"/>
        <v>123.35658104498705</v>
      </c>
      <c r="BE129" s="2">
        <f t="shared" si="364"/>
        <v>124.86315179324045</v>
      </c>
      <c r="BF129" s="2">
        <f t="shared" si="365"/>
        <v>123.59722827751956</v>
      </c>
      <c r="BG129" s="2">
        <f t="shared" si="366"/>
        <v>125.28124815968637</v>
      </c>
      <c r="BH129" s="2">
        <f t="shared" si="367"/>
        <v>125.80486953887353</v>
      </c>
      <c r="BI129" s="2">
        <f t="shared" si="368"/>
        <v>126.72799473264183</v>
      </c>
      <c r="BJ129" s="2">
        <f t="shared" si="369"/>
        <v>125.52534427023691</v>
      </c>
      <c r="BK129" s="2">
        <f t="shared" si="370"/>
        <v>127.03115148927861</v>
      </c>
      <c r="BL129" s="2">
        <f t="shared" si="371"/>
        <v>127.93993395881498</v>
      </c>
      <c r="BM129" s="2">
        <f t="shared" si="372"/>
        <v>135.21927361992263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126.083</v>
      </c>
      <c r="CF129" s="2" t="str">
        <f t="shared" si="310"/>
        <v/>
      </c>
      <c r="CG129" s="2" t="str">
        <f t="shared" si="311"/>
        <v/>
      </c>
      <c r="CH129" s="2">
        <f t="shared" si="312"/>
        <v>126.19</v>
      </c>
      <c r="CI129" s="2">
        <f t="shared" si="313"/>
        <v>123.94799999999999</v>
      </c>
      <c r="CJ129" s="2">
        <f t="shared" si="314"/>
        <v>122.69</v>
      </c>
      <c r="CK129" s="2">
        <f t="shared" si="315"/>
        <v>124.14</v>
      </c>
      <c r="CL129" s="2">
        <f t="shared" si="316"/>
        <v>124.789</v>
      </c>
      <c r="CM129" s="2">
        <f t="shared" si="317"/>
        <v>125</v>
      </c>
      <c r="CN129" s="2">
        <f t="shared" si="318"/>
        <v>126.571</v>
      </c>
      <c r="CO129" s="2" t="str">
        <f t="shared" si="319"/>
        <v/>
      </c>
      <c r="CP129" s="2">
        <f t="shared" si="320"/>
        <v>126.291</v>
      </c>
      <c r="CQ129" s="2">
        <f t="shared" si="321"/>
        <v>125.855</v>
      </c>
      <c r="CR129" s="2" t="str">
        <f t="shared" si="322"/>
        <v/>
      </c>
      <c r="CS129" s="2">
        <f t="shared" si="323"/>
        <v>136.1</v>
      </c>
      <c r="CU129" s="2">
        <f t="shared" si="273"/>
        <v>126.083</v>
      </c>
      <c r="CV129" s="2" t="str">
        <f t="shared" si="274"/>
        <v/>
      </c>
      <c r="CW129" s="2" t="str">
        <f t="shared" si="275"/>
        <v/>
      </c>
      <c r="CX129" s="2">
        <f t="shared" si="276"/>
        <v>126.19</v>
      </c>
      <c r="CY129" s="2">
        <f t="shared" si="277"/>
        <v>123.94799999999999</v>
      </c>
      <c r="CZ129" s="2">
        <f t="shared" si="278"/>
        <v>122.69</v>
      </c>
      <c r="DA129" s="2">
        <f t="shared" si="279"/>
        <v>124.14</v>
      </c>
      <c r="DB129" s="2">
        <f t="shared" si="280"/>
        <v>124.789</v>
      </c>
      <c r="DC129" s="2">
        <f t="shared" si="281"/>
        <v>125</v>
      </c>
      <c r="DD129" s="2">
        <f t="shared" si="282"/>
        <v>126.571</v>
      </c>
      <c r="DE129" s="2" t="str">
        <f t="shared" si="283"/>
        <v/>
      </c>
      <c r="DF129" s="2">
        <f t="shared" si="284"/>
        <v>126.291</v>
      </c>
      <c r="DG129" s="2">
        <f t="shared" si="285"/>
        <v>125.855</v>
      </c>
      <c r="DH129" s="2" t="str">
        <f t="shared" si="286"/>
        <v/>
      </c>
      <c r="DI129" s="2">
        <f t="shared" si="287"/>
        <v>136.1</v>
      </c>
      <c r="DK129" s="2">
        <f t="shared" si="288"/>
        <v>147.14065609756096</v>
      </c>
      <c r="DL129" s="2">
        <f t="shared" si="433"/>
        <v>151.72370243902438</v>
      </c>
      <c r="DM129" s="2">
        <f t="shared" si="433"/>
        <v>149.23745540069689</v>
      </c>
      <c r="DN129" s="2">
        <f t="shared" si="433"/>
        <v>152.77516913696064</v>
      </c>
      <c r="DO129" s="2">
        <f t="shared" si="433"/>
        <v>156.2217580698107</v>
      </c>
      <c r="DP129" s="2">
        <f t="shared" si="433"/>
        <v>150.34942674253205</v>
      </c>
      <c r="DQ129" s="2">
        <f t="shared" si="433"/>
        <v>146.45179658605969</v>
      </c>
      <c r="DR129" s="2">
        <f t="shared" si="433"/>
        <v>142.10709747899162</v>
      </c>
      <c r="DS129" s="2">
        <f t="shared" si="433"/>
        <v>148.50608258258259</v>
      </c>
      <c r="DT129" s="2">
        <f t="shared" si="433"/>
        <v>144.86406922712186</v>
      </c>
      <c r="DU129" s="2">
        <f t="shared" si="433"/>
        <v>150.48463949343341</v>
      </c>
      <c r="DV129" s="2">
        <f t="shared" si="433"/>
        <v>155.2857091038407</v>
      </c>
      <c r="DW129" s="2">
        <f t="shared" si="433"/>
        <v>152.93020347490346</v>
      </c>
      <c r="DX129" s="2">
        <f t="shared" si="433"/>
        <v>147.44630715240643</v>
      </c>
      <c r="DY129" s="2">
        <f t="shared" si="433"/>
        <v>143.63258064516128</v>
      </c>
      <c r="EA129" s="2">
        <f t="shared" si="228"/>
        <v>124.99184285825613</v>
      </c>
      <c r="EB129" s="2">
        <f t="shared" si="290"/>
        <v>124.6171746169413</v>
      </c>
      <c r="EC129" s="2">
        <f t="shared" si="291"/>
        <v>124.78300771742357</v>
      </c>
      <c r="ED129" s="2">
        <f t="shared" si="292"/>
        <v>125.2012034048068</v>
      </c>
      <c r="EE129" s="2">
        <f t="shared" si="293"/>
        <v>124.39992920263413</v>
      </c>
      <c r="EF129" s="2">
        <f t="shared" si="294"/>
        <v>123.24393022672831</v>
      </c>
      <c r="EG129" s="2">
        <f t="shared" si="295"/>
        <v>124.77243209547862</v>
      </c>
      <c r="EH129" s="2">
        <f t="shared" si="296"/>
        <v>123.52286941885191</v>
      </c>
      <c r="EI129" s="2">
        <f t="shared" si="297"/>
        <v>125.1833454269195</v>
      </c>
      <c r="EJ129" s="2">
        <f t="shared" si="298"/>
        <v>125.72738704819275</v>
      </c>
      <c r="EK129" s="2">
        <f t="shared" si="299"/>
        <v>126.65238487397188</v>
      </c>
      <c r="EL129" s="2">
        <f t="shared" si="300"/>
        <v>125.40564723822855</v>
      </c>
      <c r="EM129" s="2">
        <f t="shared" si="301"/>
        <v>126.92840474341359</v>
      </c>
      <c r="EN129" s="2">
        <f t="shared" si="302"/>
        <v>127.84921002665973</v>
      </c>
      <c r="EO129" s="2">
        <f t="shared" si="303"/>
        <v>135.20726612349847</v>
      </c>
      <c r="EQ129" s="2">
        <f t="shared" si="304"/>
        <v>125.00089233576645</v>
      </c>
      <c r="ER129" s="2">
        <f t="shared" si="434"/>
        <v>124.63261617540613</v>
      </c>
      <c r="ES129" s="2">
        <f t="shared" si="434"/>
        <v>124.78069680303335</v>
      </c>
      <c r="ET129" s="2">
        <f t="shared" si="434"/>
        <v>125.19588941608723</v>
      </c>
      <c r="EU129" s="2">
        <f t="shared" si="434"/>
        <v>124.40064492092033</v>
      </c>
      <c r="EV129" s="2">
        <f t="shared" si="434"/>
        <v>123.24304662964886</v>
      </c>
      <c r="EW129" s="2">
        <f t="shared" si="434"/>
        <v>124.77027286586551</v>
      </c>
      <c r="EX129" s="2">
        <f t="shared" si="434"/>
        <v>123.50205104976224</v>
      </c>
      <c r="EY129" s="2">
        <f t="shared" si="434"/>
        <v>125.18878440930865</v>
      </c>
      <c r="EZ129" s="2">
        <f t="shared" si="434"/>
        <v>125.73178507760609</v>
      </c>
      <c r="FA129" s="2">
        <f t="shared" si="434"/>
        <v>126.61376387539778</v>
      </c>
      <c r="FB129" s="2">
        <f t="shared" si="434"/>
        <v>125.40876058011776</v>
      </c>
      <c r="FC129" s="2">
        <f t="shared" si="434"/>
        <v>126.92632675620096</v>
      </c>
      <c r="FD129" s="2">
        <f t="shared" si="434"/>
        <v>127.84773385127868</v>
      </c>
      <c r="FE129" s="2">
        <f t="shared" si="434"/>
        <v>133.86433475045209</v>
      </c>
      <c r="FG129" s="2">
        <f t="shared" si="306"/>
        <v>0.99630853621647475</v>
      </c>
      <c r="FH129" s="2">
        <f t="shared" si="435"/>
        <v>0.99650262852424643</v>
      </c>
      <c r="FI129" s="2">
        <f t="shared" si="435"/>
        <v>0.99651775423648459</v>
      </c>
      <c r="FJ129" s="2">
        <f t="shared" si="435"/>
        <v>0.99619220991698554</v>
      </c>
      <c r="FK129" s="2">
        <f t="shared" si="435"/>
        <v>0.99620115044481772</v>
      </c>
      <c r="FL129" s="2">
        <f t="shared" si="435"/>
        <v>0.99584302290245119</v>
      </c>
      <c r="FM129" s="2">
        <f t="shared" si="435"/>
        <v>0.99581201113888351</v>
      </c>
      <c r="FN129" s="2">
        <f t="shared" si="435"/>
        <v>0.99595521722902491</v>
      </c>
      <c r="FO129" s="2">
        <f t="shared" si="435"/>
        <v>0.99581162601602347</v>
      </c>
      <c r="FP129" s="2">
        <f t="shared" si="435"/>
        <v>0.99596011205059742</v>
      </c>
      <c r="FQ129" s="2">
        <f t="shared" si="435"/>
        <v>0.99675678215547292</v>
      </c>
      <c r="FR129" s="2">
        <f t="shared" si="435"/>
        <v>0.99599781308667557</v>
      </c>
      <c r="FS129" s="2">
        <f t="shared" si="435"/>
        <v>0.99604578721276193</v>
      </c>
      <c r="FT129" s="2">
        <f t="shared" si="435"/>
        <v>0.9953686298640495</v>
      </c>
      <c r="FU129" s="2">
        <f t="shared" si="435"/>
        <v>0.9950475803470813</v>
      </c>
      <c r="FW129" s="2">
        <f t="shared" si="324"/>
        <v>2.812454101879179E-2</v>
      </c>
      <c r="FX129" s="2">
        <f t="shared" si="376"/>
        <v>3.8483027514579222E-2</v>
      </c>
      <c r="FY129" s="2">
        <f t="shared" si="377"/>
        <v>4.0029636612923435E-2</v>
      </c>
      <c r="FZ129" s="2">
        <f t="shared" si="378"/>
        <v>3.3630671774087892E-2</v>
      </c>
      <c r="GA129" s="2">
        <f t="shared" si="379"/>
        <v>3.2273783540546393E-2</v>
      </c>
      <c r="GB129" s="2">
        <f t="shared" si="380"/>
        <v>2.954963948217634E-2</v>
      </c>
      <c r="GC129" s="2">
        <f t="shared" si="381"/>
        <v>3.3919153558521153E-2</v>
      </c>
      <c r="GD129" s="2">
        <f t="shared" si="382"/>
        <v>3.892268401937269E-2</v>
      </c>
      <c r="GE129" s="2">
        <f t="shared" si="383"/>
        <v>4.0152222115596659E-2</v>
      </c>
      <c r="GF129" s="2">
        <f t="shared" si="384"/>
        <v>3.9208231314707097E-2</v>
      </c>
      <c r="GG129" s="2">
        <f t="shared" si="385"/>
        <v>4.3585998533107129E-2</v>
      </c>
      <c r="GH129" s="2">
        <f t="shared" si="386"/>
        <v>3.5794154464085952E-2</v>
      </c>
      <c r="GI129" s="2">
        <f t="shared" si="387"/>
        <v>3.3637921261985108E-2</v>
      </c>
      <c r="GJ129" s="2">
        <f t="shared" si="388"/>
        <v>2.5388734113638661E-2</v>
      </c>
      <c r="GK129" s="2">
        <f t="shared" si="389"/>
        <v>2.212934881960606E-2</v>
      </c>
      <c r="GM129" s="86">
        <f t="shared" si="325"/>
        <v>2.7801002541881109E-57</v>
      </c>
      <c r="GN129" s="86">
        <f t="shared" si="390"/>
        <v>1.1700372728326902E-64</v>
      </c>
      <c r="GO129" s="86">
        <f t="shared" si="391"/>
        <v>1.470569084842208E-68</v>
      </c>
      <c r="GP129" s="86">
        <f t="shared" si="392"/>
        <v>6.9594280932916975E-99</v>
      </c>
      <c r="GQ129" s="86">
        <f t="shared" si="393"/>
        <v>1.312000048786875E-105</v>
      </c>
      <c r="GR129" s="86">
        <f t="shared" si="394"/>
        <v>4.042425165985772E-86</v>
      </c>
      <c r="GS129" s="86">
        <f t="shared" si="395"/>
        <v>1.689223056216482E-87</v>
      </c>
      <c r="GT129" s="86">
        <f t="shared" si="396"/>
        <v>7.5365114747785497E-109</v>
      </c>
      <c r="GU129" s="86">
        <f t="shared" si="397"/>
        <v>2.7059918681854025E-57</v>
      </c>
      <c r="GV129" s="86">
        <f t="shared" si="398"/>
        <v>1.3573702092754216E-113</v>
      </c>
      <c r="GW129" s="86">
        <f t="shared" si="399"/>
        <v>5.2829551241815648E-159</v>
      </c>
      <c r="GX129" s="86">
        <f t="shared" si="400"/>
        <v>1.148960434064472E-92</v>
      </c>
      <c r="GY129" s="86">
        <f t="shared" si="401"/>
        <v>6.2840246151220671E-65</v>
      </c>
      <c r="GZ129" s="86">
        <f t="shared" si="402"/>
        <v>2.4459841492155264E-61</v>
      </c>
      <c r="HA129" s="86">
        <f t="shared" si="403"/>
        <v>2.1899940420370859E-70</v>
      </c>
      <c r="HC129" s="86">
        <f t="shared" si="326"/>
        <v>4.9670878461603724E-19</v>
      </c>
      <c r="HD129" s="86">
        <f t="shared" si="404"/>
        <v>8.3241146188514985E-22</v>
      </c>
      <c r="HE129" s="86">
        <f t="shared" si="405"/>
        <v>8.3008963068849352E-33</v>
      </c>
      <c r="HF129" s="86">
        <f t="shared" si="406"/>
        <v>8.7017291658673412E-44</v>
      </c>
      <c r="HG129" s="86">
        <f t="shared" si="407"/>
        <v>1.5527235068360578E-27</v>
      </c>
      <c r="HH129" s="86">
        <f t="shared" si="408"/>
        <v>1.5385464325301943E-31</v>
      </c>
      <c r="HI129" s="86">
        <f t="shared" si="409"/>
        <v>2.7060821221132473E-26</v>
      </c>
      <c r="HJ129" s="86">
        <f t="shared" si="410"/>
        <v>2.7047202457910709E-39</v>
      </c>
      <c r="HK129" s="86">
        <f t="shared" si="411"/>
        <v>9.7759029289445146E-21</v>
      </c>
      <c r="HL129" s="86">
        <f t="shared" si="412"/>
        <v>2.701225093949502E-32</v>
      </c>
      <c r="HM129" s="86">
        <f t="shared" si="413"/>
        <v>3.6041419098173229E-53</v>
      </c>
      <c r="HN129" s="86">
        <f t="shared" si="414"/>
        <v>2.1470928346233601E-32</v>
      </c>
      <c r="HO129" s="86">
        <f t="shared" si="415"/>
        <v>1.6279421895306159E-23</v>
      </c>
      <c r="HP129" s="86">
        <f t="shared" si="416"/>
        <v>1.5706974677424793E-13</v>
      </c>
      <c r="HQ129" s="86">
        <f t="shared" si="417"/>
        <v>1.7499243259110997E-28</v>
      </c>
      <c r="HS129" s="86">
        <f t="shared" si="327"/>
        <v>3.2434027270163346E-3</v>
      </c>
      <c r="HT129" s="86">
        <f t="shared" si="418"/>
        <v>1.8577687851473727E-2</v>
      </c>
      <c r="HU129" s="86">
        <f t="shared" si="419"/>
        <v>1.4879219334479284E-2</v>
      </c>
      <c r="HV129" s="86">
        <f t="shared" si="420"/>
        <v>1.9652981483328745E-3</v>
      </c>
      <c r="HW129" s="86">
        <f t="shared" si="421"/>
        <v>5.7195275686143937E-3</v>
      </c>
      <c r="HX129" s="86">
        <f t="shared" si="422"/>
        <v>1.8850229732502559E-3</v>
      </c>
      <c r="HY129" s="86">
        <f t="shared" si="423"/>
        <v>2.4115579339921514E-3</v>
      </c>
      <c r="HZ129" s="86">
        <f t="shared" si="424"/>
        <v>6.2371355595185933E-3</v>
      </c>
      <c r="IA129" s="86">
        <f t="shared" si="425"/>
        <v>5.622783600432048E-3</v>
      </c>
      <c r="IB129" s="86">
        <f t="shared" si="426"/>
        <v>7.08629105239019E-3</v>
      </c>
      <c r="IC129" s="86">
        <f t="shared" si="427"/>
        <v>2.4076932347127402E-2</v>
      </c>
      <c r="ID129" s="86">
        <f t="shared" si="428"/>
        <v>7.1535055824648273E-3</v>
      </c>
      <c r="IE129" s="86">
        <f t="shared" si="429"/>
        <v>4.5741182031601305E-3</v>
      </c>
      <c r="IF129" s="86">
        <f t="shared" si="430"/>
        <v>1.6233142608676972E-2</v>
      </c>
      <c r="IG129" s="86">
        <f t="shared" si="431"/>
        <v>8.4736865566842848E-3</v>
      </c>
      <c r="II129" s="86">
        <f t="shared" si="328"/>
        <v>7.1948480732205929E-44</v>
      </c>
      <c r="IJ129" s="86">
        <f t="shared" si="329"/>
        <v>1.3603391090185644E-36</v>
      </c>
      <c r="IK129" s="86">
        <f t="shared" si="330"/>
        <v>1.5819688799888138E-40</v>
      </c>
      <c r="IL129" s="86">
        <f t="shared" si="331"/>
        <v>5.8099885702134688E-51</v>
      </c>
      <c r="IM129" s="86">
        <f t="shared" si="332"/>
        <v>2.639620959320492E-44</v>
      </c>
      <c r="IN129" s="86">
        <f t="shared" si="333"/>
        <v>1.1454058880146839E-52</v>
      </c>
      <c r="IO129" s="86">
        <f t="shared" si="334"/>
        <v>1.6777133571093956E-52</v>
      </c>
      <c r="IP129" s="86">
        <f t="shared" si="335"/>
        <v>1.3314328418133471E-48</v>
      </c>
      <c r="IQ129" s="86">
        <f t="shared" si="336"/>
        <v>2.177063407729115E-51</v>
      </c>
      <c r="IR129" s="86">
        <f t="shared" si="337"/>
        <v>8.7541480433969689E-50</v>
      </c>
      <c r="IS129" s="86">
        <f t="shared" si="338"/>
        <v>7.4574636816716956E-39</v>
      </c>
      <c r="IT129" s="86">
        <f t="shared" si="339"/>
        <v>4.553434749226079E-46</v>
      </c>
      <c r="IU129" s="86">
        <f t="shared" si="340"/>
        <v>5.9938773035508446E-51</v>
      </c>
      <c r="IV129" s="86">
        <f t="shared" si="341"/>
        <v>3.9036919478147421E-32</v>
      </c>
      <c r="IW129" s="86">
        <f t="shared" si="342"/>
        <v>5.3674967390908264E-25</v>
      </c>
      <c r="IY129" s="86">
        <f t="shared" si="343"/>
        <v>3.243402727016335E-3</v>
      </c>
      <c r="IZ129" s="86">
        <f t="shared" si="344"/>
        <v>1.8577687851473727E-2</v>
      </c>
      <c r="JA129" s="86">
        <f t="shared" si="345"/>
        <v>1.4879219334479284E-2</v>
      </c>
      <c r="JB129" s="86">
        <f t="shared" si="346"/>
        <v>1.9652981483328745E-3</v>
      </c>
      <c r="JC129" s="86">
        <f t="shared" si="347"/>
        <v>5.7195275686143937E-3</v>
      </c>
      <c r="JD129" s="86">
        <f t="shared" si="348"/>
        <v>1.8850229732502559E-3</v>
      </c>
      <c r="JE129" s="86">
        <f t="shared" si="349"/>
        <v>2.4115579339921514E-3</v>
      </c>
      <c r="JF129" s="86">
        <f t="shared" si="350"/>
        <v>6.2371355595185933E-3</v>
      </c>
      <c r="JG129" s="86">
        <f t="shared" si="351"/>
        <v>5.622783600432048E-3</v>
      </c>
      <c r="JH129" s="86">
        <f t="shared" si="352"/>
        <v>7.08629105239019E-3</v>
      </c>
      <c r="JI129" s="86">
        <f t="shared" si="353"/>
        <v>2.4076932347127402E-2</v>
      </c>
      <c r="JJ129" s="86">
        <f t="shared" si="354"/>
        <v>7.1535055824648273E-3</v>
      </c>
      <c r="JK129" s="86">
        <f t="shared" si="355"/>
        <v>4.5741182031601305E-3</v>
      </c>
      <c r="JL129" s="86">
        <f t="shared" si="356"/>
        <v>1.6233142608834041E-2</v>
      </c>
      <c r="JM129" s="86">
        <f t="shared" si="357"/>
        <v>8.4736865566842848E-3</v>
      </c>
    </row>
    <row r="130" spans="2:273" x14ac:dyDescent="0.25">
      <c r="B130" s="2">
        <v>103</v>
      </c>
      <c r="C130" s="37">
        <v>124.967</v>
      </c>
      <c r="D130" s="37">
        <v>124.345</v>
      </c>
      <c r="E130" s="37">
        <v>126</v>
      </c>
      <c r="F130" s="37">
        <v>126.517</v>
      </c>
      <c r="G130" s="37">
        <v>125.5</v>
      </c>
      <c r="H130" s="37">
        <v>121.172</v>
      </c>
      <c r="I130" s="37">
        <v>125.73699999999999</v>
      </c>
      <c r="J130" s="37">
        <v>124.596</v>
      </c>
      <c r="K130" s="37">
        <v>125.333</v>
      </c>
      <c r="L130" s="37">
        <v>127.089</v>
      </c>
      <c r="M130" s="37">
        <v>128.07300000000001</v>
      </c>
      <c r="N130" s="37">
        <v>126.873</v>
      </c>
      <c r="O130" s="37">
        <v>127.255</v>
      </c>
      <c r="P130" s="37">
        <v>130.709</v>
      </c>
      <c r="Q130" s="37">
        <v>140.80000000000001</v>
      </c>
      <c r="S130" s="4">
        <f t="shared" si="229"/>
        <v>125.02968749161224</v>
      </c>
      <c r="T130" s="4">
        <f t="shared" si="230"/>
        <v>125.28722806270588</v>
      </c>
      <c r="U130" s="4">
        <f t="shared" si="231"/>
        <v>125.59641140013217</v>
      </c>
      <c r="V130" s="4">
        <f t="shared" si="232"/>
        <v>125.49396681656999</v>
      </c>
      <c r="W130" s="4">
        <f t="shared" si="233"/>
        <v>125.12629006517334</v>
      </c>
      <c r="X130" s="4">
        <f t="shared" si="234"/>
        <v>123.62211453418931</v>
      </c>
      <c r="Y130" s="4">
        <f t="shared" si="235"/>
        <v>125.29877593886889</v>
      </c>
      <c r="Z130" s="4">
        <f t="shared" si="236"/>
        <v>124.64003404361087</v>
      </c>
      <c r="AA130" s="4">
        <f t="shared" si="237"/>
        <v>126.29131174094351</v>
      </c>
      <c r="AB130" s="4">
        <f t="shared" si="238"/>
        <v>127.08138684709742</v>
      </c>
      <c r="AC130" s="4">
        <f t="shared" si="239"/>
        <v>130.14919144820502</v>
      </c>
      <c r="AD130" s="4">
        <f t="shared" si="240"/>
        <v>127.13590830260453</v>
      </c>
      <c r="AE130" s="4">
        <f t="shared" si="241"/>
        <v>128.16554596799367</v>
      </c>
      <c r="AF130" s="4">
        <f t="shared" si="242"/>
        <v>132.34789662845165</v>
      </c>
      <c r="AG130" s="4">
        <f t="shared" si="243"/>
        <v>140.27376656151384</v>
      </c>
      <c r="AI130" s="4">
        <f t="shared" si="244"/>
        <v>-6.2687491612237523E-2</v>
      </c>
      <c r="AJ130" s="4">
        <f t="shared" si="245"/>
        <v>-0.94222806270587967</v>
      </c>
      <c r="AK130" s="4">
        <f t="shared" si="246"/>
        <v>0.40358859986783102</v>
      </c>
      <c r="AL130" s="4">
        <f t="shared" si="247"/>
        <v>1.0230331834300017</v>
      </c>
      <c r="AM130" s="4">
        <f t="shared" si="248"/>
        <v>0.37370993482666393</v>
      </c>
      <c r="AN130" s="4">
        <f t="shared" si="249"/>
        <v>-2.4501145341893107</v>
      </c>
      <c r="AO130" s="4">
        <f t="shared" si="250"/>
        <v>0.43822406113110901</v>
      </c>
      <c r="AP130" s="4">
        <f t="shared" si="251"/>
        <v>-4.403404361086416E-2</v>
      </c>
      <c r="AQ130" s="4">
        <f t="shared" si="252"/>
        <v>-0.95831174094351468</v>
      </c>
      <c r="AR130" s="4">
        <f t="shared" si="253"/>
        <v>7.6131529025786904E-3</v>
      </c>
      <c r="AS130" s="4">
        <f t="shared" si="254"/>
        <v>-2.0761914482050088</v>
      </c>
      <c r="AT130" s="4">
        <f t="shared" si="255"/>
        <v>-0.26290830260452935</v>
      </c>
      <c r="AU130" s="4">
        <f t="shared" si="256"/>
        <v>-0.91054596799367005</v>
      </c>
      <c r="AV130" s="4">
        <f t="shared" si="432"/>
        <v>-1.6388966284516471</v>
      </c>
      <c r="AW130" s="4">
        <f t="shared" si="432"/>
        <v>0.5262334384861731</v>
      </c>
      <c r="AY130" s="2">
        <f t="shared" si="308"/>
        <v>125.01500229962062</v>
      </c>
      <c r="AZ130" s="2">
        <f t="shared" si="359"/>
        <v>124.6378236918932</v>
      </c>
      <c r="BA130" s="2">
        <f t="shared" si="360"/>
        <v>124.83034851378947</v>
      </c>
      <c r="BB130" s="2">
        <f t="shared" si="361"/>
        <v>125.272291863052</v>
      </c>
      <c r="BC130" s="2">
        <f t="shared" si="362"/>
        <v>124.46629133149983</v>
      </c>
      <c r="BD130" s="2">
        <f t="shared" si="363"/>
        <v>123.31775254611151</v>
      </c>
      <c r="BE130" s="2">
        <f t="shared" si="364"/>
        <v>124.82434245905516</v>
      </c>
      <c r="BF130" s="2">
        <f t="shared" si="365"/>
        <v>123.55979014150651</v>
      </c>
      <c r="BG130" s="2">
        <f t="shared" si="366"/>
        <v>125.21489181633228</v>
      </c>
      <c r="BH130" s="2">
        <f t="shared" si="367"/>
        <v>125.72834910366291</v>
      </c>
      <c r="BI130" s="2">
        <f t="shared" si="368"/>
        <v>126.69012680593192</v>
      </c>
      <c r="BJ130" s="2">
        <f t="shared" si="369"/>
        <v>125.46338290218809</v>
      </c>
      <c r="BK130" s="2">
        <f t="shared" si="370"/>
        <v>126.97985943383379</v>
      </c>
      <c r="BL130" s="2">
        <f t="shared" si="371"/>
        <v>127.89302553813502</v>
      </c>
      <c r="BM130" s="2">
        <f t="shared" si="372"/>
        <v>135.32091202144883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124.967</v>
      </c>
      <c r="CF130" s="2" t="str">
        <f t="shared" si="310"/>
        <v/>
      </c>
      <c r="CG130" s="2" t="str">
        <f t="shared" si="311"/>
        <v/>
      </c>
      <c r="CH130" s="2">
        <f t="shared" si="312"/>
        <v>126.517</v>
      </c>
      <c r="CI130" s="2" t="str">
        <f t="shared" si="313"/>
        <v/>
      </c>
      <c r="CJ130" s="2">
        <f t="shared" si="314"/>
        <v>121.172</v>
      </c>
      <c r="CK130" s="2">
        <f t="shared" si="315"/>
        <v>125.73699999999999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>
        <f t="shared" si="273"/>
        <v>124.967</v>
      </c>
      <c r="CV130" s="2" t="str">
        <f t="shared" si="274"/>
        <v/>
      </c>
      <c r="CW130" s="2" t="str">
        <f t="shared" si="275"/>
        <v/>
      </c>
      <c r="CX130" s="2">
        <f t="shared" si="276"/>
        <v>126.517</v>
      </c>
      <c r="CY130" s="2" t="str">
        <f t="shared" si="277"/>
        <v/>
      </c>
      <c r="CZ130" s="2">
        <f t="shared" si="278"/>
        <v>121.172</v>
      </c>
      <c r="DA130" s="2">
        <f t="shared" si="279"/>
        <v>125.73699999999999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147.30964268292684</v>
      </c>
      <c r="DL130" s="2">
        <f t="shared" si="433"/>
        <v>151.95500487804875</v>
      </c>
      <c r="DM130" s="2">
        <f t="shared" si="433"/>
        <v>149.45353501742161</v>
      </c>
      <c r="DN130" s="2">
        <f t="shared" si="433"/>
        <v>153.03579484052537</v>
      </c>
      <c r="DO130" s="2">
        <f t="shared" si="433"/>
        <v>156.52741043877887</v>
      </c>
      <c r="DP130" s="2">
        <f t="shared" si="433"/>
        <v>150.59743741109534</v>
      </c>
      <c r="DQ130" s="2">
        <f t="shared" si="433"/>
        <v>146.64720388809855</v>
      </c>
      <c r="DR130" s="2">
        <f t="shared" si="433"/>
        <v>142.2497148459384</v>
      </c>
      <c r="DS130" s="2">
        <f t="shared" si="433"/>
        <v>148.71614744744747</v>
      </c>
      <c r="DT130" s="2">
        <f t="shared" si="433"/>
        <v>145.01483404457088</v>
      </c>
      <c r="DU130" s="2">
        <f t="shared" si="433"/>
        <v>150.68010694183866</v>
      </c>
      <c r="DV130" s="2">
        <f t="shared" si="433"/>
        <v>155.54157610241825</v>
      </c>
      <c r="DW130" s="2">
        <f t="shared" si="433"/>
        <v>153.1741328185328</v>
      </c>
      <c r="DX130" s="2">
        <f t="shared" si="433"/>
        <v>147.62930882352944</v>
      </c>
      <c r="DY130" s="2">
        <f t="shared" si="433"/>
        <v>143.77822580645159</v>
      </c>
      <c r="EA130" s="2">
        <f t="shared" si="228"/>
        <v>124.93970154070421</v>
      </c>
      <c r="EB130" s="2">
        <f t="shared" si="290"/>
        <v>124.54874115833091</v>
      </c>
      <c r="EC130" s="2">
        <f t="shared" si="291"/>
        <v>124.75203260116751</v>
      </c>
      <c r="ED130" s="2">
        <f t="shared" si="292"/>
        <v>125.17588737040529</v>
      </c>
      <c r="EE130" s="2">
        <f t="shared" si="293"/>
        <v>124.35469603895311</v>
      </c>
      <c r="EF130" s="2">
        <f t="shared" si="294"/>
        <v>123.21390607765584</v>
      </c>
      <c r="EG130" s="2">
        <f t="shared" si="295"/>
        <v>124.74081663801498</v>
      </c>
      <c r="EH130" s="2">
        <f t="shared" si="296"/>
        <v>123.49185980284778</v>
      </c>
      <c r="EI130" s="2">
        <f t="shared" si="297"/>
        <v>125.12435087300852</v>
      </c>
      <c r="EJ130" s="2">
        <f t="shared" si="298"/>
        <v>125.65671029572836</v>
      </c>
      <c r="EK130" s="2">
        <f t="shared" si="299"/>
        <v>126.62132522594955</v>
      </c>
      <c r="EL130" s="2">
        <f t="shared" si="300"/>
        <v>125.3528920665475</v>
      </c>
      <c r="EM130" s="2">
        <f t="shared" si="301"/>
        <v>126.88518746639585</v>
      </c>
      <c r="EN130" s="2">
        <f t="shared" si="302"/>
        <v>127.80931842122375</v>
      </c>
      <c r="EO130" s="2">
        <f t="shared" si="303"/>
        <v>135.32001427591157</v>
      </c>
      <c r="EQ130" s="2">
        <f t="shared" si="304"/>
        <v>124.93854447992705</v>
      </c>
      <c r="ER130" s="2">
        <f t="shared" si="434"/>
        <v>124.58773976998552</v>
      </c>
      <c r="ES130" s="2">
        <f t="shared" si="434"/>
        <v>124.74845789666156</v>
      </c>
      <c r="ET130" s="2">
        <f t="shared" si="434"/>
        <v>125.1655948750315</v>
      </c>
      <c r="EU130" s="2">
        <f t="shared" si="434"/>
        <v>124.35732359309664</v>
      </c>
      <c r="EV130" s="2">
        <f t="shared" si="434"/>
        <v>123.21365270360654</v>
      </c>
      <c r="EW130" s="2">
        <f t="shared" si="434"/>
        <v>124.73606142692003</v>
      </c>
      <c r="EX130" s="2">
        <f t="shared" si="434"/>
        <v>123.46152267449983</v>
      </c>
      <c r="EY130" s="2">
        <f t="shared" si="434"/>
        <v>125.13326122250012</v>
      </c>
      <c r="EZ130" s="2">
        <f t="shared" si="434"/>
        <v>125.66348040059194</v>
      </c>
      <c r="FA130" s="2">
        <f t="shared" si="434"/>
        <v>126.57129479986604</v>
      </c>
      <c r="FB130" s="2">
        <f t="shared" si="434"/>
        <v>125.35959529096351</v>
      </c>
      <c r="FC130" s="2">
        <f t="shared" si="434"/>
        <v>126.880659747756</v>
      </c>
      <c r="FD130" s="2">
        <f t="shared" si="434"/>
        <v>127.80773857899531</v>
      </c>
      <c r="FE130" s="2">
        <f t="shared" si="434"/>
        <v>133.77859806572286</v>
      </c>
      <c r="FG130" s="2">
        <f t="shared" si="306"/>
        <v>0.99663225114187037</v>
      </c>
      <c r="FH130" s="2">
        <f t="shared" si="435"/>
        <v>0.99680937745209131</v>
      </c>
      <c r="FI130" s="2">
        <f t="shared" si="435"/>
        <v>0.99682318074132703</v>
      </c>
      <c r="FJ130" s="2">
        <f t="shared" si="435"/>
        <v>0.99652609025680294</v>
      </c>
      <c r="FK130" s="2">
        <f t="shared" si="435"/>
        <v>0.99653424957522851</v>
      </c>
      <c r="FL130" s="2">
        <f t="shared" si="435"/>
        <v>0.99620740461454171</v>
      </c>
      <c r="FM130" s="2">
        <f t="shared" si="435"/>
        <v>0.99617910077127003</v>
      </c>
      <c r="FN130" s="2">
        <f t="shared" si="435"/>
        <v>0.99630980093910415</v>
      </c>
      <c r="FO130" s="2">
        <f t="shared" si="435"/>
        <v>0.99617874927603267</v>
      </c>
      <c r="FP130" s="2">
        <f t="shared" si="435"/>
        <v>0.99631426824674907</v>
      </c>
      <c r="FQ130" s="2">
        <f t="shared" si="435"/>
        <v>0.99704130585472084</v>
      </c>
      <c r="FR130" s="2">
        <f t="shared" si="435"/>
        <v>0.99634867634369995</v>
      </c>
      <c r="FS130" s="2">
        <f t="shared" si="435"/>
        <v>0.9963924599132018</v>
      </c>
      <c r="FT130" s="2">
        <f t="shared" si="435"/>
        <v>0.99577441826656443</v>
      </c>
      <c r="FU130" s="2">
        <f t="shared" si="435"/>
        <v>0.99548137056093067</v>
      </c>
      <c r="FW130" s="2">
        <f t="shared" si="324"/>
        <v>3.0754496599260901E-2</v>
      </c>
      <c r="FX130" s="2">
        <f t="shared" si="376"/>
        <v>4.2039716663133928E-2</v>
      </c>
      <c r="FY130" s="2">
        <f t="shared" si="377"/>
        <v>4.3722766982115295E-2</v>
      </c>
      <c r="FZ130" s="2">
        <f t="shared" si="378"/>
        <v>3.6756038702966058E-2</v>
      </c>
      <c r="GA130" s="2">
        <f t="shared" si="379"/>
        <v>3.5277655344593949E-2</v>
      </c>
      <c r="GB130" s="2">
        <f t="shared" si="380"/>
        <v>3.2308427432346035E-2</v>
      </c>
      <c r="GC130" s="2">
        <f t="shared" si="381"/>
        <v>3.7070301276771557E-2</v>
      </c>
      <c r="GD130" s="2">
        <f t="shared" si="382"/>
        <v>4.2518210389546257E-2</v>
      </c>
      <c r="GE130" s="2">
        <f t="shared" si="383"/>
        <v>4.3856145527635747E-2</v>
      </c>
      <c r="GF130" s="2">
        <f t="shared" si="384"/>
        <v>4.2828959950313113E-2</v>
      </c>
      <c r="GG130" s="2">
        <f t="shared" si="385"/>
        <v>4.7590972321616479E-2</v>
      </c>
      <c r="GH130" s="2">
        <f t="shared" si="386"/>
        <v>3.9112440758592971E-2</v>
      </c>
      <c r="GI130" s="2">
        <f t="shared" si="387"/>
        <v>3.6763936270380708E-2</v>
      </c>
      <c r="GJ130" s="2">
        <f t="shared" si="388"/>
        <v>2.7770171479331845E-2</v>
      </c>
      <c r="GK130" s="2">
        <f t="shared" si="389"/>
        <v>2.4212654466589437E-2</v>
      </c>
      <c r="GM130" s="86">
        <f t="shared" si="325"/>
        <v>5.7740478722257586E-60</v>
      </c>
      <c r="GN130" s="86">
        <f t="shared" si="390"/>
        <v>1.100235097035448E-67</v>
      </c>
      <c r="GO130" s="86">
        <f t="shared" si="391"/>
        <v>9.2260907789442905E-72</v>
      </c>
      <c r="GP130" s="86">
        <f t="shared" si="392"/>
        <v>1.4974304083764188E-103</v>
      </c>
      <c r="GQ130" s="86">
        <f t="shared" si="393"/>
        <v>1.7188547844358343E-110</v>
      </c>
      <c r="GR130" s="86">
        <f t="shared" si="394"/>
        <v>3.9698988017201485E-90</v>
      </c>
      <c r="GS130" s="86">
        <f t="shared" si="395"/>
        <v>1.5090068528347674E-91</v>
      </c>
      <c r="GT130" s="86">
        <f t="shared" si="396"/>
        <v>7.6831844724672225E-114</v>
      </c>
      <c r="GU130" s="86">
        <f t="shared" si="397"/>
        <v>6.6142505417686664E-60</v>
      </c>
      <c r="GV130" s="86">
        <f t="shared" si="398"/>
        <v>6.8995078938912412E-119</v>
      </c>
      <c r="GW130" s="86">
        <f t="shared" si="399"/>
        <v>2.2717171536692553E-166</v>
      </c>
      <c r="GX130" s="86">
        <f t="shared" si="400"/>
        <v>5.6159739372687077E-97</v>
      </c>
      <c r="GY130" s="86">
        <f t="shared" si="401"/>
        <v>7.5234212232201675E-68</v>
      </c>
      <c r="GZ130" s="86">
        <f t="shared" si="402"/>
        <v>4.033850387041613E-64</v>
      </c>
      <c r="HA130" s="86">
        <f t="shared" si="403"/>
        <v>1.3749601530960058E-73</v>
      </c>
      <c r="HC130" s="86">
        <f t="shared" si="326"/>
        <v>9.806296086412571E-21</v>
      </c>
      <c r="HD130" s="86">
        <f t="shared" si="404"/>
        <v>1.0260010635267877E-23</v>
      </c>
      <c r="HE130" s="86">
        <f t="shared" si="405"/>
        <v>1.0583675521825973E-35</v>
      </c>
      <c r="HF130" s="86">
        <f t="shared" si="406"/>
        <v>1.0358764171881836E-47</v>
      </c>
      <c r="HG130" s="86">
        <f t="shared" si="407"/>
        <v>6.4146131560208895E-30</v>
      </c>
      <c r="HH130" s="86">
        <f t="shared" si="408"/>
        <v>2.5451536327605705E-34</v>
      </c>
      <c r="HI130" s="86">
        <f t="shared" si="409"/>
        <v>1.5356117754025725E-28</v>
      </c>
      <c r="HJ130" s="86">
        <f t="shared" si="410"/>
        <v>1.3935557117393483E-42</v>
      </c>
      <c r="HK130" s="86">
        <f t="shared" si="411"/>
        <v>2.0708557598354075E-22</v>
      </c>
      <c r="HL130" s="86">
        <f t="shared" si="412"/>
        <v>5.3597466811421489E-35</v>
      </c>
      <c r="HM130" s="86">
        <f t="shared" si="413"/>
        <v>1.374242064251149E-57</v>
      </c>
      <c r="HN130" s="86">
        <f t="shared" si="414"/>
        <v>3.4910280154223153E-35</v>
      </c>
      <c r="HO130" s="86">
        <f t="shared" si="415"/>
        <v>1.8368668376267483E-25</v>
      </c>
      <c r="HP130" s="86">
        <f t="shared" si="416"/>
        <v>1.352863278781755E-14</v>
      </c>
      <c r="HQ130" s="86">
        <f t="shared" si="417"/>
        <v>6.4635103480879257E-31</v>
      </c>
      <c r="HS130" s="86">
        <f t="shared" si="327"/>
        <v>6.6106338443371951E-3</v>
      </c>
      <c r="HT130" s="86">
        <f t="shared" si="418"/>
        <v>3.3498536289950205E-2</v>
      </c>
      <c r="HU130" s="86">
        <f t="shared" si="419"/>
        <v>2.839690971424173E-2</v>
      </c>
      <c r="HV130" s="86">
        <f t="shared" si="420"/>
        <v>4.5737013487381533E-3</v>
      </c>
      <c r="HW130" s="86">
        <f t="shared" si="421"/>
        <v>1.1572946293451392E-2</v>
      </c>
      <c r="HX130" s="86">
        <f t="shared" si="422"/>
        <v>4.3225710183143699E-3</v>
      </c>
      <c r="HY130" s="86">
        <f t="shared" si="423"/>
        <v>5.6110440620181301E-3</v>
      </c>
      <c r="HZ130" s="86">
        <f t="shared" si="424"/>
        <v>1.3526357099817756E-2</v>
      </c>
      <c r="IA130" s="86">
        <f t="shared" si="425"/>
        <v>1.2667593398664266E-2</v>
      </c>
      <c r="IB130" s="86">
        <f t="shared" si="426"/>
        <v>1.5377658656604554E-2</v>
      </c>
      <c r="IC130" s="86">
        <f t="shared" si="427"/>
        <v>4.4313370260659367E-2</v>
      </c>
      <c r="ID130" s="86">
        <f t="shared" si="428"/>
        <v>1.4757284973938606E-2</v>
      </c>
      <c r="IE130" s="86">
        <f t="shared" si="429"/>
        <v>1.0000306659376379E-2</v>
      </c>
      <c r="IF130" s="86">
        <f t="shared" si="430"/>
        <v>2.5652456378198712E-2</v>
      </c>
      <c r="IG130" s="86">
        <f t="shared" si="431"/>
        <v>1.3953018878787681E-2</v>
      </c>
      <c r="II130" s="86">
        <f t="shared" si="328"/>
        <v>1.0440700030380942E-41</v>
      </c>
      <c r="IJ130" s="86">
        <f t="shared" si="329"/>
        <v>1.2641202543317835E-34</v>
      </c>
      <c r="IK130" s="86">
        <f t="shared" si="330"/>
        <v>2.6054236972132734E-38</v>
      </c>
      <c r="IL130" s="86">
        <f t="shared" si="331"/>
        <v>2.6604025427830934E-48</v>
      </c>
      <c r="IM130" s="86">
        <f t="shared" si="332"/>
        <v>4.9587578757300418E-42</v>
      </c>
      <c r="IN130" s="86">
        <f t="shared" si="333"/>
        <v>5.1013191111651056E-50</v>
      </c>
      <c r="IO130" s="86">
        <f t="shared" si="334"/>
        <v>9.4528636911690511E-50</v>
      </c>
      <c r="IP130" s="86">
        <f t="shared" si="335"/>
        <v>5.9711023051603048E-46</v>
      </c>
      <c r="IQ130" s="86">
        <f t="shared" si="336"/>
        <v>1.4959680899101767E-48</v>
      </c>
      <c r="IR130" s="86">
        <f t="shared" si="337"/>
        <v>4.6446537873394602E-47</v>
      </c>
      <c r="IS130" s="86">
        <f t="shared" si="338"/>
        <v>1.1331897631780346E-36</v>
      </c>
      <c r="IT130" s="86">
        <f t="shared" si="339"/>
        <v>1.2644023553159299E-43</v>
      </c>
      <c r="IU130" s="86">
        <f t="shared" si="340"/>
        <v>2.7411021075805908E-48</v>
      </c>
      <c r="IV130" s="86">
        <f t="shared" si="341"/>
        <v>1.2882813200998097E-30</v>
      </c>
      <c r="IW130" s="86">
        <f t="shared" si="342"/>
        <v>7.1188110438706221E-24</v>
      </c>
      <c r="IY130" s="86">
        <f t="shared" si="343"/>
        <v>6.6106338443371951E-3</v>
      </c>
      <c r="IZ130" s="86">
        <f t="shared" si="344"/>
        <v>3.3498536289950205E-2</v>
      </c>
      <c r="JA130" s="86">
        <f t="shared" si="345"/>
        <v>2.839690971424173E-2</v>
      </c>
      <c r="JB130" s="86">
        <f t="shared" si="346"/>
        <v>4.5737013487381533E-3</v>
      </c>
      <c r="JC130" s="86">
        <f t="shared" si="347"/>
        <v>1.1572946293451392E-2</v>
      </c>
      <c r="JD130" s="86">
        <f t="shared" si="348"/>
        <v>4.3225710183143699E-3</v>
      </c>
      <c r="JE130" s="86">
        <f t="shared" si="349"/>
        <v>5.6110440620181301E-3</v>
      </c>
      <c r="JF130" s="86">
        <f t="shared" si="350"/>
        <v>1.3526357099817756E-2</v>
      </c>
      <c r="JG130" s="86">
        <f t="shared" si="351"/>
        <v>1.2667593398664266E-2</v>
      </c>
      <c r="JH130" s="86">
        <f t="shared" si="352"/>
        <v>1.5377658656604554E-2</v>
      </c>
      <c r="JI130" s="86">
        <f t="shared" si="353"/>
        <v>4.4313370260659367E-2</v>
      </c>
      <c r="JJ130" s="86">
        <f t="shared" si="354"/>
        <v>1.4757284973938606E-2</v>
      </c>
      <c r="JK130" s="86">
        <f t="shared" si="355"/>
        <v>1.0000306659376379E-2</v>
      </c>
      <c r="JL130" s="86">
        <f t="shared" si="356"/>
        <v>2.565245637821224E-2</v>
      </c>
      <c r="JM130" s="86">
        <f t="shared" si="357"/>
        <v>1.3953018878787681E-2</v>
      </c>
    </row>
    <row r="131" spans="2:273" x14ac:dyDescent="0.25">
      <c r="B131" s="2">
        <v>104</v>
      </c>
      <c r="C131" s="37">
        <v>124.56699999999999</v>
      </c>
      <c r="D131" s="37">
        <v>124.724</v>
      </c>
      <c r="E131" s="37">
        <v>126.36199999999999</v>
      </c>
      <c r="F131" s="37">
        <v>125.983</v>
      </c>
      <c r="G131" s="37">
        <v>124.96599999999999</v>
      </c>
      <c r="H131" s="37">
        <v>123.983</v>
      </c>
      <c r="I131" s="37">
        <v>126.684</v>
      </c>
      <c r="J131" s="37">
        <v>124.246</v>
      </c>
      <c r="K131" s="37">
        <v>127.246</v>
      </c>
      <c r="L131" s="37">
        <v>128.054</v>
      </c>
      <c r="M131" s="37">
        <v>130.76400000000001</v>
      </c>
      <c r="N131" s="37">
        <v>128.18199999999999</v>
      </c>
      <c r="O131" s="37">
        <v>128.4</v>
      </c>
      <c r="P131" s="37">
        <v>131.018</v>
      </c>
      <c r="Q131" s="37">
        <v>142.9</v>
      </c>
      <c r="S131" s="4">
        <f t="shared" si="229"/>
        <v>124.9831492874406</v>
      </c>
      <c r="T131" s="4">
        <f t="shared" si="230"/>
        <v>125.58949808490857</v>
      </c>
      <c r="U131" s="4">
        <f t="shared" si="231"/>
        <v>126.05986579351227</v>
      </c>
      <c r="V131" s="4">
        <f t="shared" si="232"/>
        <v>125.68685809152407</v>
      </c>
      <c r="W131" s="4">
        <f t="shared" si="233"/>
        <v>125.58372010641841</v>
      </c>
      <c r="X131" s="4">
        <f t="shared" si="234"/>
        <v>123.88820285248204</v>
      </c>
      <c r="Y131" s="4">
        <f t="shared" si="235"/>
        <v>125.73917126061933</v>
      </c>
      <c r="Z131" s="4">
        <f t="shared" si="236"/>
        <v>125.53065617052796</v>
      </c>
      <c r="AA131" s="4">
        <f t="shared" si="237"/>
        <v>127.21031828594737</v>
      </c>
      <c r="AB131" s="4">
        <f t="shared" si="238"/>
        <v>128.15758590259179</v>
      </c>
      <c r="AC131" s="4">
        <f t="shared" si="239"/>
        <v>132.13068650176032</v>
      </c>
      <c r="AD131" s="4">
        <f t="shared" si="240"/>
        <v>128.39180240409084</v>
      </c>
      <c r="AE131" s="4">
        <f t="shared" si="241"/>
        <v>129.16692426802027</v>
      </c>
      <c r="AF131" s="4">
        <f t="shared" si="242"/>
        <v>134.29239228755571</v>
      </c>
      <c r="AG131" s="4">
        <f t="shared" si="243"/>
        <v>142.90639750991076</v>
      </c>
      <c r="AI131" s="4">
        <f t="shared" si="244"/>
        <v>-0.41614928744060364</v>
      </c>
      <c r="AJ131" s="4">
        <f t="shared" si="245"/>
        <v>-0.86549808490856606</v>
      </c>
      <c r="AK131" s="4">
        <f t="shared" si="246"/>
        <v>0.30213420648772171</v>
      </c>
      <c r="AL131" s="4">
        <f t="shared" si="247"/>
        <v>0.29614190847593136</v>
      </c>
      <c r="AM131" s="4">
        <f t="shared" si="248"/>
        <v>-0.61772010641841746</v>
      </c>
      <c r="AN131" s="4">
        <f t="shared" si="249"/>
        <v>9.4797147517965641E-2</v>
      </c>
      <c r="AO131" s="4">
        <f t="shared" si="250"/>
        <v>0.94482873938066803</v>
      </c>
      <c r="AP131" s="4">
        <f t="shared" si="251"/>
        <v>-1.2846561705279669</v>
      </c>
      <c r="AQ131" s="4">
        <f t="shared" si="252"/>
        <v>3.5681714052628877E-2</v>
      </c>
      <c r="AR131" s="4">
        <f t="shared" si="253"/>
        <v>-0.10358590259178868</v>
      </c>
      <c r="AS131" s="4">
        <f t="shared" si="254"/>
        <v>-1.3666865017603129</v>
      </c>
      <c r="AT131" s="4">
        <f t="shared" si="255"/>
        <v>-0.20980240409085127</v>
      </c>
      <c r="AU131" s="4">
        <f t="shared" si="256"/>
        <v>-0.76692426802026148</v>
      </c>
      <c r="AV131" s="4">
        <f t="shared" si="432"/>
        <v>-3.2743922875557132</v>
      </c>
      <c r="AW131" s="4">
        <f t="shared" si="432"/>
        <v>-6.3975099107551614E-3</v>
      </c>
      <c r="AY131" s="2">
        <f t="shared" si="308"/>
        <v>124.95658546431757</v>
      </c>
      <c r="AZ131" s="2">
        <f t="shared" si="359"/>
        <v>124.56382343369337</v>
      </c>
      <c r="BA131" s="2">
        <f t="shared" si="360"/>
        <v>124.79313000233077</v>
      </c>
      <c r="BB131" s="2">
        <f t="shared" si="361"/>
        <v>125.23915822070559</v>
      </c>
      <c r="BC131" s="2">
        <f t="shared" si="362"/>
        <v>124.4124698853196</v>
      </c>
      <c r="BD131" s="2">
        <f t="shared" si="363"/>
        <v>123.27960543835974</v>
      </c>
      <c r="BE131" s="2">
        <f t="shared" si="364"/>
        <v>124.78605770954566</v>
      </c>
      <c r="BF131" s="2">
        <f t="shared" si="365"/>
        <v>123.5227343111318</v>
      </c>
      <c r="BG131" s="2">
        <f t="shared" si="366"/>
        <v>125.14913279256464</v>
      </c>
      <c r="BH131" s="2">
        <f t="shared" si="367"/>
        <v>125.65229773937456</v>
      </c>
      <c r="BI131" s="2">
        <f t="shared" si="368"/>
        <v>126.65262174598409</v>
      </c>
      <c r="BJ131" s="2">
        <f t="shared" si="369"/>
        <v>125.40216675899013</v>
      </c>
      <c r="BK131" s="2">
        <f t="shared" si="370"/>
        <v>126.92915609685998</v>
      </c>
      <c r="BL131" s="2">
        <f t="shared" si="371"/>
        <v>127.8466452111428</v>
      </c>
      <c r="BM131" s="2">
        <f t="shared" si="372"/>
        <v>135.42168416893747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>
        <f t="shared" si="312"/>
        <v>125.983</v>
      </c>
      <c r="CI131" s="2" t="str">
        <f t="shared" si="313"/>
        <v/>
      </c>
      <c r="CJ131" s="2">
        <f t="shared" si="314"/>
        <v>123.983</v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>
        <f t="shared" si="276"/>
        <v>125.983</v>
      </c>
      <c r="CY131" s="2" t="str">
        <f t="shared" si="277"/>
        <v/>
      </c>
      <c r="CZ131" s="2">
        <f t="shared" si="278"/>
        <v>123.983</v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147.47862926829268</v>
      </c>
      <c r="DL131" s="2">
        <f t="shared" si="433"/>
        <v>152.18630731707316</v>
      </c>
      <c r="DM131" s="2">
        <f t="shared" si="433"/>
        <v>149.66961463414637</v>
      </c>
      <c r="DN131" s="2">
        <f t="shared" si="433"/>
        <v>153.2964205440901</v>
      </c>
      <c r="DO131" s="2">
        <f t="shared" si="433"/>
        <v>156.83306280774704</v>
      </c>
      <c r="DP131" s="2">
        <f t="shared" si="433"/>
        <v>150.84544807965864</v>
      </c>
      <c r="DQ131" s="2">
        <f t="shared" si="433"/>
        <v>146.84261119013743</v>
      </c>
      <c r="DR131" s="2">
        <f t="shared" si="433"/>
        <v>142.39233221288518</v>
      </c>
      <c r="DS131" s="2">
        <f t="shared" si="433"/>
        <v>148.92621231231232</v>
      </c>
      <c r="DT131" s="2">
        <f t="shared" si="433"/>
        <v>145.16559886201992</v>
      </c>
      <c r="DU131" s="2">
        <f t="shared" si="433"/>
        <v>150.87557439024391</v>
      </c>
      <c r="DV131" s="2">
        <f t="shared" si="433"/>
        <v>155.79744310099576</v>
      </c>
      <c r="DW131" s="2">
        <f t="shared" si="433"/>
        <v>153.41806216216216</v>
      </c>
      <c r="DX131" s="2">
        <f t="shared" si="433"/>
        <v>147.81231049465242</v>
      </c>
      <c r="DY131" s="2">
        <f t="shared" si="433"/>
        <v>143.92387096774192</v>
      </c>
      <c r="EA131" s="2">
        <f t="shared" si="228"/>
        <v>124.88756022315228</v>
      </c>
      <c r="EB131" s="2">
        <f t="shared" si="290"/>
        <v>124.48030769972053</v>
      </c>
      <c r="EC131" s="2">
        <f t="shared" si="291"/>
        <v>124.72105748491144</v>
      </c>
      <c r="ED131" s="2">
        <f t="shared" si="292"/>
        <v>125.15057133600378</v>
      </c>
      <c r="EE131" s="2">
        <f t="shared" si="293"/>
        <v>124.30946287527209</v>
      </c>
      <c r="EF131" s="2">
        <f t="shared" si="294"/>
        <v>123.18388192858336</v>
      </c>
      <c r="EG131" s="2">
        <f t="shared" si="295"/>
        <v>124.70920118055133</v>
      </c>
      <c r="EH131" s="2">
        <f t="shared" si="296"/>
        <v>123.46085018684366</v>
      </c>
      <c r="EI131" s="2">
        <f t="shared" si="297"/>
        <v>125.06535631909755</v>
      </c>
      <c r="EJ131" s="2">
        <f t="shared" si="298"/>
        <v>125.58603354326395</v>
      </c>
      <c r="EK131" s="2">
        <f t="shared" si="299"/>
        <v>126.59026557792721</v>
      </c>
      <c r="EL131" s="2">
        <f t="shared" si="300"/>
        <v>125.30013689486644</v>
      </c>
      <c r="EM131" s="2">
        <f t="shared" si="301"/>
        <v>126.84197018937812</v>
      </c>
      <c r="EN131" s="2">
        <f t="shared" si="302"/>
        <v>127.76942681578777</v>
      </c>
      <c r="EO131" s="2">
        <f t="shared" si="303"/>
        <v>135.43276242832468</v>
      </c>
      <c r="EQ131" s="2">
        <f t="shared" si="304"/>
        <v>124.87619662408763</v>
      </c>
      <c r="ER131" s="2">
        <f t="shared" si="434"/>
        <v>124.54286336456489</v>
      </c>
      <c r="ES131" s="2">
        <f t="shared" si="434"/>
        <v>124.71621899028976</v>
      </c>
      <c r="ET131" s="2">
        <f t="shared" si="434"/>
        <v>125.13530033397578</v>
      </c>
      <c r="EU131" s="2">
        <f t="shared" si="434"/>
        <v>124.31400226527296</v>
      </c>
      <c r="EV131" s="2">
        <f t="shared" si="434"/>
        <v>123.18425877756422</v>
      </c>
      <c r="EW131" s="2">
        <f t="shared" si="434"/>
        <v>124.70184998797455</v>
      </c>
      <c r="EX131" s="2">
        <f t="shared" si="434"/>
        <v>123.42099429923741</v>
      </c>
      <c r="EY131" s="2">
        <f t="shared" si="434"/>
        <v>125.0777380356916</v>
      </c>
      <c r="EZ131" s="2">
        <f t="shared" si="434"/>
        <v>125.5951757235778</v>
      </c>
      <c r="FA131" s="2">
        <f t="shared" si="434"/>
        <v>126.5288257243343</v>
      </c>
      <c r="FB131" s="2">
        <f t="shared" si="434"/>
        <v>125.31043000180927</v>
      </c>
      <c r="FC131" s="2">
        <f t="shared" si="434"/>
        <v>126.83499273931105</v>
      </c>
      <c r="FD131" s="2">
        <f t="shared" si="434"/>
        <v>127.76774330671194</v>
      </c>
      <c r="FE131" s="2">
        <f t="shared" si="434"/>
        <v>133.69286138099361</v>
      </c>
      <c r="FG131" s="2">
        <f t="shared" si="306"/>
        <v>0.99692766612660777</v>
      </c>
      <c r="FH131" s="2">
        <f t="shared" si="435"/>
        <v>0.99708930050165478</v>
      </c>
      <c r="FI131" s="2">
        <f t="shared" si="435"/>
        <v>0.99710189630706791</v>
      </c>
      <c r="FJ131" s="2">
        <f t="shared" si="435"/>
        <v>0.99683078793761049</v>
      </c>
      <c r="FK131" s="2">
        <f t="shared" si="435"/>
        <v>0.99683823387035952</v>
      </c>
      <c r="FL131" s="2">
        <f t="shared" si="435"/>
        <v>0.99653995725770261</v>
      </c>
      <c r="FM131" s="2">
        <f t="shared" si="435"/>
        <v>0.99651412654461757</v>
      </c>
      <c r="FN131" s="2">
        <f t="shared" si="435"/>
        <v>0.99663340533214928</v>
      </c>
      <c r="FO131" s="2">
        <f t="shared" si="435"/>
        <v>0.99651380576148429</v>
      </c>
      <c r="FP131" s="2">
        <f t="shared" si="435"/>
        <v>0.99663748221061699</v>
      </c>
      <c r="FQ131" s="2">
        <f t="shared" si="435"/>
        <v>0.99730093621375482</v>
      </c>
      <c r="FR131" s="2">
        <f t="shared" si="435"/>
        <v>0.99666888303651369</v>
      </c>
      <c r="FS131" s="2">
        <f t="shared" si="435"/>
        <v>0.9967088396427477</v>
      </c>
      <c r="FT131" s="2">
        <f t="shared" si="435"/>
        <v>0.9961447902687649</v>
      </c>
      <c r="FU131" s="2">
        <f t="shared" si="435"/>
        <v>0.99587732183522759</v>
      </c>
      <c r="FW131" s="2">
        <f t="shared" si="324"/>
        <v>3.3621874201931447E-2</v>
      </c>
      <c r="FX131" s="2">
        <f t="shared" si="376"/>
        <v>4.5909427908579804E-2</v>
      </c>
      <c r="FY131" s="2">
        <f t="shared" si="377"/>
        <v>4.7739680677231368E-2</v>
      </c>
      <c r="FZ131" s="2">
        <f t="shared" si="378"/>
        <v>4.0159782149462309E-2</v>
      </c>
      <c r="GA131" s="2">
        <f t="shared" si="379"/>
        <v>3.8549974113036102E-2</v>
      </c>
      <c r="GB131" s="2">
        <f t="shared" si="380"/>
        <v>3.5315406034126536E-2</v>
      </c>
      <c r="GC131" s="2">
        <f t="shared" si="381"/>
        <v>4.0501922927330299E-2</v>
      </c>
      <c r="GD131" s="2">
        <f t="shared" si="382"/>
        <v>4.6429831735781038E-2</v>
      </c>
      <c r="GE131" s="2">
        <f t="shared" si="383"/>
        <v>4.7884699426424308E-2</v>
      </c>
      <c r="GF131" s="2">
        <f t="shared" si="384"/>
        <v>4.6767773465628444E-2</v>
      </c>
      <c r="GG131" s="2">
        <f t="shared" si="385"/>
        <v>5.1943963235774916E-2</v>
      </c>
      <c r="GH131" s="2">
        <f t="shared" si="386"/>
        <v>4.2724716867575549E-2</v>
      </c>
      <c r="GI131" s="2">
        <f t="shared" si="387"/>
        <v>4.0168380562599304E-2</v>
      </c>
      <c r="GJ131" s="2">
        <f t="shared" si="388"/>
        <v>3.0368025030149404E-2</v>
      </c>
      <c r="GK131" s="2">
        <f t="shared" si="389"/>
        <v>2.6486774766909606E-2</v>
      </c>
      <c r="GM131" s="86">
        <f t="shared" si="325"/>
        <v>1.037580784650919E-62</v>
      </c>
      <c r="GN131" s="86">
        <f t="shared" si="390"/>
        <v>8.7907004892652222E-71</v>
      </c>
      <c r="GO131" s="86">
        <f t="shared" si="391"/>
        <v>4.874490204025967E-75</v>
      </c>
      <c r="GP131" s="86">
        <f t="shared" si="392"/>
        <v>2.5053526945037637E-108</v>
      </c>
      <c r="GQ131" s="86">
        <f t="shared" si="393"/>
        <v>1.7403130475332667E-115</v>
      </c>
      <c r="GR131" s="86">
        <f t="shared" si="394"/>
        <v>3.1492557377165213E-94</v>
      </c>
      <c r="GS131" s="86">
        <f t="shared" si="395"/>
        <v>1.0878634545806412E-95</v>
      </c>
      <c r="GT131" s="86">
        <f t="shared" si="396"/>
        <v>6.0318245395966216E-119</v>
      </c>
      <c r="GU131" s="86">
        <f t="shared" si="397"/>
        <v>1.4093039281918569E-62</v>
      </c>
      <c r="GV131" s="86">
        <f t="shared" si="398"/>
        <v>2.6469988997632365E-124</v>
      </c>
      <c r="GW131" s="86">
        <f t="shared" si="399"/>
        <v>6.6276331773532981E-174</v>
      </c>
      <c r="GX131" s="86">
        <f t="shared" si="400"/>
        <v>2.1825643501059962E-101</v>
      </c>
      <c r="GY131" s="86">
        <f t="shared" si="401"/>
        <v>7.7425590504401245E-71</v>
      </c>
      <c r="GZ131" s="86">
        <f t="shared" si="402"/>
        <v>5.752270828361829E-67</v>
      </c>
      <c r="HA131" s="86">
        <f t="shared" si="403"/>
        <v>7.302268244510067E-77</v>
      </c>
      <c r="HC131" s="86">
        <f t="shared" si="326"/>
        <v>1.6188072775052407E-22</v>
      </c>
      <c r="HD131" s="86">
        <f t="shared" si="404"/>
        <v>1.0408175208147927E-25</v>
      </c>
      <c r="HE131" s="86">
        <f t="shared" si="405"/>
        <v>1.0070003996637868E-38</v>
      </c>
      <c r="HF131" s="86">
        <f t="shared" si="406"/>
        <v>8.2702057149602424E-52</v>
      </c>
      <c r="HG131" s="86">
        <f t="shared" si="407"/>
        <v>2.0883042407280408E-32</v>
      </c>
      <c r="HH131" s="86">
        <f t="shared" si="408"/>
        <v>3.1773592009806159E-37</v>
      </c>
      <c r="HI131" s="86">
        <f t="shared" si="409"/>
        <v>6.9798651013632443E-31</v>
      </c>
      <c r="HJ131" s="86">
        <f t="shared" si="410"/>
        <v>5.2436547655382354E-46</v>
      </c>
      <c r="HK131" s="86">
        <f t="shared" si="411"/>
        <v>3.7446490649437022E-24</v>
      </c>
      <c r="HL131" s="86">
        <f t="shared" si="412"/>
        <v>8.2011275802743975E-38</v>
      </c>
      <c r="HM131" s="86">
        <f t="shared" si="413"/>
        <v>3.4549206950478263E-62</v>
      </c>
      <c r="HN131" s="86">
        <f t="shared" si="414"/>
        <v>4.3089987739544134E-38</v>
      </c>
      <c r="HO131" s="86">
        <f t="shared" si="415"/>
        <v>1.7179858509080847E-27</v>
      </c>
      <c r="HP131" s="86">
        <f t="shared" si="416"/>
        <v>1.0536779775587125E-15</v>
      </c>
      <c r="HQ131" s="86">
        <f t="shared" si="417"/>
        <v>1.8788019503360334E-33</v>
      </c>
      <c r="HS131" s="86">
        <f t="shared" si="327"/>
        <v>1.2844641990124004E-2</v>
      </c>
      <c r="HT131" s="86">
        <f t="shared" si="418"/>
        <v>5.7593785824538515E-2</v>
      </c>
      <c r="HU131" s="86">
        <f t="shared" si="419"/>
        <v>5.133198173483168E-2</v>
      </c>
      <c r="HV131" s="86">
        <f t="shared" si="420"/>
        <v>9.9999997368906499E-3</v>
      </c>
      <c r="HW131" s="86">
        <f t="shared" si="421"/>
        <v>2.2227537832521783E-2</v>
      </c>
      <c r="HX131" s="86">
        <f t="shared" si="422"/>
        <v>9.3370549000749287E-3</v>
      </c>
      <c r="HY131" s="86">
        <f t="shared" si="423"/>
        <v>1.223903127435263E-2</v>
      </c>
      <c r="HZ131" s="86">
        <f t="shared" si="424"/>
        <v>2.750280794492475E-2</v>
      </c>
      <c r="IA131" s="86">
        <f t="shared" si="425"/>
        <v>2.6616187461655959E-2</v>
      </c>
      <c r="IB131" s="86">
        <f t="shared" si="426"/>
        <v>3.1227947448289599E-2</v>
      </c>
      <c r="IC131" s="86">
        <f t="shared" si="427"/>
        <v>7.7158731607175193E-2</v>
      </c>
      <c r="ID131" s="86">
        <f t="shared" si="428"/>
        <v>2.8734790802646688E-2</v>
      </c>
      <c r="IE131" s="86">
        <f t="shared" si="429"/>
        <v>2.0551206599858741E-2</v>
      </c>
      <c r="IF131" s="86">
        <f t="shared" si="430"/>
        <v>3.9471733753554172E-2</v>
      </c>
      <c r="IG131" s="86">
        <f t="shared" si="431"/>
        <v>2.2350670191463109E-2</v>
      </c>
      <c r="II131" s="86">
        <f t="shared" si="328"/>
        <v>1.330740389542178E-39</v>
      </c>
      <c r="IJ131" s="86">
        <f t="shared" si="329"/>
        <v>1.0315977028777874E-32</v>
      </c>
      <c r="IK131" s="86">
        <f t="shared" si="330"/>
        <v>3.6991486456912015E-36</v>
      </c>
      <c r="IL131" s="86">
        <f t="shared" si="331"/>
        <v>1.0289547877542987E-45</v>
      </c>
      <c r="IM131" s="86">
        <f t="shared" si="332"/>
        <v>8.0802580829342019E-40</v>
      </c>
      <c r="IN131" s="86">
        <f t="shared" si="333"/>
        <v>1.932957146294162E-47</v>
      </c>
      <c r="IO131" s="86">
        <f t="shared" si="334"/>
        <v>4.4707495053174873E-47</v>
      </c>
      <c r="IP131" s="86">
        <f t="shared" si="335"/>
        <v>2.2451510125083397E-43</v>
      </c>
      <c r="IQ131" s="86">
        <f t="shared" si="336"/>
        <v>8.4955028626964506E-46</v>
      </c>
      <c r="IR131" s="86">
        <f t="shared" si="337"/>
        <v>2.0551021092290553E-44</v>
      </c>
      <c r="IS131" s="86">
        <f t="shared" si="338"/>
        <v>1.4816843681115372E-34</v>
      </c>
      <c r="IT131" s="86">
        <f t="shared" si="339"/>
        <v>2.9979424614365019E-41</v>
      </c>
      <c r="IU131" s="86">
        <f t="shared" si="340"/>
        <v>1.0588391028599494E-45</v>
      </c>
      <c r="IV131" s="86">
        <f t="shared" si="341"/>
        <v>3.8928925923368068E-29</v>
      </c>
      <c r="IW131" s="86">
        <f t="shared" si="342"/>
        <v>8.870080065956443E-23</v>
      </c>
      <c r="IY131" s="86">
        <f t="shared" si="343"/>
        <v>1.2844641990124004E-2</v>
      </c>
      <c r="IZ131" s="86">
        <f t="shared" si="344"/>
        <v>5.7593785824538515E-2</v>
      </c>
      <c r="JA131" s="86">
        <f t="shared" si="345"/>
        <v>5.133198173483168E-2</v>
      </c>
      <c r="JB131" s="86">
        <f t="shared" si="346"/>
        <v>9.9999997368906499E-3</v>
      </c>
      <c r="JC131" s="86">
        <f t="shared" si="347"/>
        <v>2.2227537832521783E-2</v>
      </c>
      <c r="JD131" s="86">
        <f t="shared" si="348"/>
        <v>9.3370549000749287E-3</v>
      </c>
      <c r="JE131" s="86">
        <f t="shared" si="349"/>
        <v>1.223903127435263E-2</v>
      </c>
      <c r="JF131" s="86">
        <f t="shared" si="350"/>
        <v>2.750280794492475E-2</v>
      </c>
      <c r="JG131" s="86">
        <f t="shared" si="351"/>
        <v>2.6616187461655959E-2</v>
      </c>
      <c r="JH131" s="86">
        <f t="shared" si="352"/>
        <v>3.1227947448289599E-2</v>
      </c>
      <c r="JI131" s="86">
        <f t="shared" si="353"/>
        <v>7.7158731607175193E-2</v>
      </c>
      <c r="JJ131" s="86">
        <f t="shared" si="354"/>
        <v>2.8734790802646688E-2</v>
      </c>
      <c r="JK131" s="86">
        <f t="shared" si="355"/>
        <v>2.0551206599858741E-2</v>
      </c>
      <c r="JL131" s="86">
        <f t="shared" si="356"/>
        <v>3.9471733753555227E-2</v>
      </c>
      <c r="JM131" s="86">
        <f t="shared" si="357"/>
        <v>2.2350670191463109E-2</v>
      </c>
    </row>
    <row r="132" spans="2:273" x14ac:dyDescent="0.25">
      <c r="B132" s="2">
        <v>105</v>
      </c>
      <c r="C132" s="37">
        <v>126.367</v>
      </c>
      <c r="D132" s="37">
        <v>126.276</v>
      </c>
      <c r="E132" s="37">
        <v>126.879</v>
      </c>
      <c r="F132" s="37">
        <v>125.724</v>
      </c>
      <c r="G132" s="37">
        <v>125.60299999999999</v>
      </c>
      <c r="H132" s="37">
        <v>124.55200000000001</v>
      </c>
      <c r="I132" s="37">
        <v>126.175</v>
      </c>
      <c r="J132" s="37">
        <v>126.702</v>
      </c>
      <c r="K132" s="37">
        <v>129.26300000000001</v>
      </c>
      <c r="L132" s="37">
        <v>131.5</v>
      </c>
      <c r="M132" s="37">
        <v>134.018</v>
      </c>
      <c r="N132" s="37">
        <v>128.52699999999999</v>
      </c>
      <c r="O132" s="37">
        <v>130.07300000000001</v>
      </c>
      <c r="P132" s="37">
        <v>133.56399999999999</v>
      </c>
      <c r="Q132" s="37">
        <v>143.19999999999999</v>
      </c>
      <c r="S132" s="4">
        <f t="shared" si="229"/>
        <v>124.94417281784348</v>
      </c>
      <c r="T132" s="4">
        <f t="shared" si="230"/>
        <v>126.02413576179981</v>
      </c>
      <c r="U132" s="4">
        <f t="shared" si="231"/>
        <v>126.72495512889029</v>
      </c>
      <c r="V132" s="4">
        <f t="shared" si="232"/>
        <v>126.05155875671925</v>
      </c>
      <c r="W132" s="4">
        <f t="shared" si="233"/>
        <v>126.32156322897494</v>
      </c>
      <c r="X132" s="4">
        <f t="shared" si="234"/>
        <v>124.38270197720549</v>
      </c>
      <c r="Y132" s="4">
        <f t="shared" si="235"/>
        <v>126.53305121902874</v>
      </c>
      <c r="Z132" s="4">
        <f t="shared" si="236"/>
        <v>126.96015939961823</v>
      </c>
      <c r="AA132" s="4">
        <f t="shared" si="237"/>
        <v>128.73672506332761</v>
      </c>
      <c r="AB132" s="4">
        <f t="shared" si="238"/>
        <v>129.88414789752196</v>
      </c>
      <c r="AC132" s="4">
        <f t="shared" si="239"/>
        <v>134.74371830731781</v>
      </c>
      <c r="AD132" s="4">
        <f t="shared" si="240"/>
        <v>130.3527095623806</v>
      </c>
      <c r="AE132" s="4">
        <f t="shared" si="241"/>
        <v>130.82398134868964</v>
      </c>
      <c r="AF132" s="4">
        <f t="shared" si="242"/>
        <v>136.85461070923557</v>
      </c>
      <c r="AG132" s="4">
        <f t="shared" si="243"/>
        <v>146.494211547036</v>
      </c>
      <c r="AI132" s="4">
        <f t="shared" si="244"/>
        <v>1.4228271821565244</v>
      </c>
      <c r="AJ132" s="4">
        <f t="shared" si="245"/>
        <v>0.25186423820018433</v>
      </c>
      <c r="AK132" s="4">
        <f t="shared" si="246"/>
        <v>0.15404487110971843</v>
      </c>
      <c r="AL132" s="4">
        <f t="shared" si="247"/>
        <v>-0.32755875671924173</v>
      </c>
      <c r="AM132" s="4">
        <f t="shared" si="248"/>
        <v>-0.71856322897494351</v>
      </c>
      <c r="AN132" s="4">
        <f t="shared" si="249"/>
        <v>0.16929802279452133</v>
      </c>
      <c r="AO132" s="4">
        <f t="shared" si="250"/>
        <v>-0.35805121902873793</v>
      </c>
      <c r="AP132" s="4">
        <f t="shared" si="251"/>
        <v>-0.25815939961823631</v>
      </c>
      <c r="AQ132" s="4">
        <f t="shared" si="252"/>
        <v>0.52627493667239378</v>
      </c>
      <c r="AR132" s="4">
        <f t="shared" si="253"/>
        <v>1.6158521024780441</v>
      </c>
      <c r="AS132" s="4">
        <f t="shared" si="254"/>
        <v>-0.72571830731780551</v>
      </c>
      <c r="AT132" s="4">
        <f t="shared" si="255"/>
        <v>-1.8257095623806094</v>
      </c>
      <c r="AU132" s="4">
        <f t="shared" si="256"/>
        <v>-0.75098134868963484</v>
      </c>
      <c r="AV132" s="4">
        <f t="shared" si="432"/>
        <v>-3.2906107092355796</v>
      </c>
      <c r="AW132" s="4">
        <f t="shared" si="432"/>
        <v>-3.2942115470360136</v>
      </c>
      <c r="AY132" s="2">
        <f t="shared" si="308"/>
        <v>124.89856338056438</v>
      </c>
      <c r="AZ132" s="2">
        <f t="shared" si="359"/>
        <v>124.49055270323625</v>
      </c>
      <c r="BA132" s="2">
        <f t="shared" si="360"/>
        <v>124.75637596363214</v>
      </c>
      <c r="BB132" s="2">
        <f t="shared" si="361"/>
        <v>125.20656798241473</v>
      </c>
      <c r="BC132" s="2">
        <f t="shared" si="362"/>
        <v>124.35932348404927</v>
      </c>
      <c r="BD132" s="2">
        <f t="shared" si="363"/>
        <v>123.24208960015565</v>
      </c>
      <c r="BE132" s="2">
        <f t="shared" si="364"/>
        <v>124.74825477194047</v>
      </c>
      <c r="BF132" s="2">
        <f t="shared" si="365"/>
        <v>123.48601530267683</v>
      </c>
      <c r="BG132" s="2">
        <f t="shared" si="366"/>
        <v>125.08393362257873</v>
      </c>
      <c r="BH132" s="2">
        <f t="shared" si="367"/>
        <v>125.57668536960688</v>
      </c>
      <c r="BI132" s="2">
        <f t="shared" si="368"/>
        <v>126.61542952385781</v>
      </c>
      <c r="BJ132" s="2">
        <f t="shared" si="369"/>
        <v>125.3416457306764</v>
      </c>
      <c r="BK132" s="2">
        <f t="shared" si="370"/>
        <v>126.87899465984037</v>
      </c>
      <c r="BL132" s="2">
        <f t="shared" si="371"/>
        <v>127.80075438507868</v>
      </c>
      <c r="BM132" s="2">
        <f t="shared" si="372"/>
        <v>135.52142040591957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147.64761585365852</v>
      </c>
      <c r="DL132" s="2">
        <f t="shared" si="433"/>
        <v>152.41760975609753</v>
      </c>
      <c r="DM132" s="2">
        <f t="shared" si="433"/>
        <v>149.8856942508711</v>
      </c>
      <c r="DN132" s="2">
        <f t="shared" si="433"/>
        <v>153.55704624765485</v>
      </c>
      <c r="DO132" s="2">
        <f t="shared" si="433"/>
        <v>157.13871517671518</v>
      </c>
      <c r="DP132" s="2">
        <f t="shared" si="433"/>
        <v>151.09345874822193</v>
      </c>
      <c r="DQ132" s="2">
        <f t="shared" si="433"/>
        <v>147.03801849217632</v>
      </c>
      <c r="DR132" s="2">
        <f t="shared" si="433"/>
        <v>142.53494957983196</v>
      </c>
      <c r="DS132" s="2">
        <f t="shared" si="433"/>
        <v>149.13627717717719</v>
      </c>
      <c r="DT132" s="2">
        <f t="shared" si="433"/>
        <v>145.31636367946894</v>
      </c>
      <c r="DU132" s="2">
        <f t="shared" si="433"/>
        <v>151.07104183864917</v>
      </c>
      <c r="DV132" s="2">
        <f t="shared" si="433"/>
        <v>156.05331009957328</v>
      </c>
      <c r="DW132" s="2">
        <f t="shared" si="433"/>
        <v>153.66199150579149</v>
      </c>
      <c r="DX132" s="2">
        <f t="shared" si="433"/>
        <v>147.99531216577543</v>
      </c>
      <c r="DY132" s="2">
        <f t="shared" si="433"/>
        <v>144.06951612903225</v>
      </c>
      <c r="EA132" s="2">
        <f t="shared" si="228"/>
        <v>124.83541890560035</v>
      </c>
      <c r="EB132" s="2">
        <f t="shared" si="290"/>
        <v>124.41187424111014</v>
      </c>
      <c r="EC132" s="2">
        <f t="shared" si="291"/>
        <v>124.69008236865538</v>
      </c>
      <c r="ED132" s="2">
        <f t="shared" si="292"/>
        <v>125.12525530160228</v>
      </c>
      <c r="EE132" s="2">
        <f t="shared" si="293"/>
        <v>124.26422971159107</v>
      </c>
      <c r="EF132" s="2">
        <f t="shared" si="294"/>
        <v>123.15385777951089</v>
      </c>
      <c r="EG132" s="2">
        <f t="shared" si="295"/>
        <v>124.67758572308769</v>
      </c>
      <c r="EH132" s="2">
        <f t="shared" si="296"/>
        <v>123.42984057083953</v>
      </c>
      <c r="EI132" s="2">
        <f t="shared" si="297"/>
        <v>125.00636176518655</v>
      </c>
      <c r="EJ132" s="2">
        <f t="shared" si="298"/>
        <v>125.51535679079954</v>
      </c>
      <c r="EK132" s="2">
        <f t="shared" si="299"/>
        <v>126.55920592990488</v>
      </c>
      <c r="EL132" s="2">
        <f t="shared" si="300"/>
        <v>125.24738172318537</v>
      </c>
      <c r="EM132" s="2">
        <f t="shared" si="301"/>
        <v>126.79875291236037</v>
      </c>
      <c r="EN132" s="2">
        <f t="shared" si="302"/>
        <v>127.72953521035178</v>
      </c>
      <c r="EO132" s="2">
        <f t="shared" si="303"/>
        <v>135.54551058073775</v>
      </c>
      <c r="EQ132" s="2">
        <f t="shared" si="304"/>
        <v>124.81384876824821</v>
      </c>
      <c r="ER132" s="2">
        <f t="shared" si="434"/>
        <v>124.49798695914427</v>
      </c>
      <c r="ES132" s="2">
        <f t="shared" si="434"/>
        <v>124.68398008391796</v>
      </c>
      <c r="ET132" s="2">
        <f t="shared" si="434"/>
        <v>125.10500579292005</v>
      </c>
      <c r="EU132" s="2">
        <f t="shared" si="434"/>
        <v>124.27068093744927</v>
      </c>
      <c r="EV132" s="2">
        <f t="shared" si="434"/>
        <v>123.15486485152191</v>
      </c>
      <c r="EW132" s="2">
        <f t="shared" si="434"/>
        <v>124.66763854902906</v>
      </c>
      <c r="EX132" s="2">
        <f t="shared" si="434"/>
        <v>123.380465923975</v>
      </c>
      <c r="EY132" s="2">
        <f t="shared" si="434"/>
        <v>125.02221484888307</v>
      </c>
      <c r="EZ132" s="2">
        <f t="shared" si="434"/>
        <v>125.52687104656366</v>
      </c>
      <c r="FA132" s="2">
        <f t="shared" si="434"/>
        <v>126.48635664880257</v>
      </c>
      <c r="FB132" s="2">
        <f t="shared" si="434"/>
        <v>125.26126471265502</v>
      </c>
      <c r="FC132" s="2">
        <f t="shared" si="434"/>
        <v>126.78932573086608</v>
      </c>
      <c r="FD132" s="2">
        <f t="shared" si="434"/>
        <v>127.72774803442856</v>
      </c>
      <c r="FE132" s="2">
        <f t="shared" si="434"/>
        <v>133.60712469626435</v>
      </c>
      <c r="FG132" s="2">
        <f t="shared" si="306"/>
        <v>0.99719724052955216</v>
      </c>
      <c r="FH132" s="2">
        <f t="shared" si="435"/>
        <v>0.9973447304663059</v>
      </c>
      <c r="FI132" s="2">
        <f t="shared" si="435"/>
        <v>0.99735622385102596</v>
      </c>
      <c r="FJ132" s="2">
        <f t="shared" si="435"/>
        <v>0.99710883802812622</v>
      </c>
      <c r="FK132" s="2">
        <f t="shared" si="435"/>
        <v>0.99711563258393343</v>
      </c>
      <c r="FL132" s="2">
        <f t="shared" si="435"/>
        <v>0.99684344251227885</v>
      </c>
      <c r="FM132" s="2">
        <f t="shared" si="435"/>
        <v>0.99681987021758878</v>
      </c>
      <c r="FN132" s="2">
        <f t="shared" si="435"/>
        <v>0.99692871938466765</v>
      </c>
      <c r="FO132" s="2">
        <f t="shared" si="435"/>
        <v>0.99681957748033723</v>
      </c>
      <c r="FP132" s="2">
        <f t="shared" si="435"/>
        <v>0.99693243974447887</v>
      </c>
      <c r="FQ132" s="2">
        <f t="shared" si="435"/>
        <v>0.99753783983645938</v>
      </c>
      <c r="FR132" s="2">
        <f t="shared" si="435"/>
        <v>0.99696109451229775</v>
      </c>
      <c r="FS132" s="2">
        <f t="shared" si="435"/>
        <v>0.99699755661324363</v>
      </c>
      <c r="FT132" s="2">
        <f t="shared" si="435"/>
        <v>0.9964828138489551</v>
      </c>
      <c r="FU132" s="2">
        <f t="shared" si="435"/>
        <v>0.99623870841430029</v>
      </c>
      <c r="FW132" s="2">
        <f t="shared" si="324"/>
        <v>3.6746454643044116E-2</v>
      </c>
      <c r="FX132" s="2">
        <f t="shared" si="376"/>
        <v>5.0116706834861642E-2</v>
      </c>
      <c r="FY132" s="2">
        <f t="shared" si="377"/>
        <v>5.2105529312115387E-2</v>
      </c>
      <c r="FZ132" s="2">
        <f t="shared" si="378"/>
        <v>4.386437108193833E-2</v>
      </c>
      <c r="GA132" s="2">
        <f t="shared" si="379"/>
        <v>4.2112579624610708E-2</v>
      </c>
      <c r="GB132" s="2">
        <f t="shared" si="380"/>
        <v>3.8591086440873661E-2</v>
      </c>
      <c r="GC132" s="2">
        <f t="shared" si="381"/>
        <v>4.4236618484116912E-2</v>
      </c>
      <c r="GD132" s="2">
        <f t="shared" si="382"/>
        <v>5.0682268628818312E-2</v>
      </c>
      <c r="GE132" s="2">
        <f t="shared" si="383"/>
        <v>5.2263082324457963E-2</v>
      </c>
      <c r="GF132" s="2">
        <f t="shared" si="384"/>
        <v>5.1049504926011562E-2</v>
      </c>
      <c r="GG132" s="2">
        <f t="shared" si="385"/>
        <v>5.667141657912881E-2</v>
      </c>
      <c r="GH132" s="2">
        <f t="shared" si="386"/>
        <v>4.6654410831625311E-2</v>
      </c>
      <c r="GI132" s="2">
        <f t="shared" si="387"/>
        <v>4.3873726410974992E-2</v>
      </c>
      <c r="GJ132" s="2">
        <f t="shared" si="388"/>
        <v>3.3200604439030966E-2</v>
      </c>
      <c r="GK132" s="2">
        <f t="shared" si="389"/>
        <v>2.8968145926568011E-2</v>
      </c>
      <c r="GM132" s="86">
        <f t="shared" si="325"/>
        <v>1.6131503753106672E-65</v>
      </c>
      <c r="GN132" s="86">
        <f t="shared" si="390"/>
        <v>5.967652119039308E-74</v>
      </c>
      <c r="GO132" s="86">
        <f t="shared" si="391"/>
        <v>2.1687514616210336E-78</v>
      </c>
      <c r="GP132" s="86">
        <f t="shared" si="392"/>
        <v>3.2593421361606249E-113</v>
      </c>
      <c r="GQ132" s="86">
        <f t="shared" si="393"/>
        <v>1.361722926194876E-120</v>
      </c>
      <c r="GR132" s="86">
        <f t="shared" si="394"/>
        <v>2.0179832756991847E-98</v>
      </c>
      <c r="GS132" s="86">
        <f t="shared" si="395"/>
        <v>6.3288788923487176E-100</v>
      </c>
      <c r="GT132" s="86">
        <f t="shared" si="396"/>
        <v>3.6465589972180456E-124</v>
      </c>
      <c r="GU132" s="86">
        <f t="shared" si="397"/>
        <v>2.6175144321609504E-65</v>
      </c>
      <c r="GV132" s="86">
        <f t="shared" si="398"/>
        <v>7.6647037490091469E-130</v>
      </c>
      <c r="GW132" s="86">
        <f t="shared" si="399"/>
        <v>1.3118370654616107E-181</v>
      </c>
      <c r="GX132" s="86">
        <f t="shared" si="400"/>
        <v>6.7440552474949662E-106</v>
      </c>
      <c r="GY132" s="86">
        <f t="shared" si="401"/>
        <v>6.8491431849343531E-74</v>
      </c>
      <c r="GZ132" s="86">
        <f t="shared" si="402"/>
        <v>7.0925587916366042E-70</v>
      </c>
      <c r="HA132" s="86">
        <f t="shared" si="403"/>
        <v>3.280474029335085E-80</v>
      </c>
      <c r="HC132" s="86">
        <f t="shared" si="326"/>
        <v>2.2342143929861393E-24</v>
      </c>
      <c r="HD132" s="86">
        <f t="shared" si="404"/>
        <v>8.6890159663601196E-28</v>
      </c>
      <c r="HE132" s="86">
        <f t="shared" si="405"/>
        <v>7.1490677882460697E-42</v>
      </c>
      <c r="HF132" s="86">
        <f t="shared" si="406"/>
        <v>4.4276216475354025E-56</v>
      </c>
      <c r="HG132" s="86">
        <f t="shared" si="407"/>
        <v>5.356884259246508E-35</v>
      </c>
      <c r="HH132" s="86">
        <f t="shared" si="408"/>
        <v>2.9930230575151264E-40</v>
      </c>
      <c r="HI132" s="86">
        <f t="shared" si="409"/>
        <v>2.5408683838193516E-33</v>
      </c>
      <c r="HJ132" s="86">
        <f t="shared" si="410"/>
        <v>1.4407856720820456E-49</v>
      </c>
      <c r="HK132" s="86">
        <f t="shared" si="411"/>
        <v>5.7795082320049748E-26</v>
      </c>
      <c r="HL132" s="86">
        <f t="shared" si="412"/>
        <v>9.6759981023938892E-41</v>
      </c>
      <c r="HM132" s="86">
        <f t="shared" si="413"/>
        <v>5.7263429602602265E-67</v>
      </c>
      <c r="HN132" s="86">
        <f t="shared" si="414"/>
        <v>4.0370640345774201E-41</v>
      </c>
      <c r="HO132" s="86">
        <f t="shared" si="415"/>
        <v>1.3317207743683578E-29</v>
      </c>
      <c r="HP132" s="86">
        <f t="shared" si="416"/>
        <v>7.4200272012121593E-17</v>
      </c>
      <c r="HQ132" s="86">
        <f t="shared" si="417"/>
        <v>4.2973353093785128E-36</v>
      </c>
      <c r="HS132" s="86">
        <f t="shared" si="327"/>
        <v>2.3799851458213356E-2</v>
      </c>
      <c r="HT132" s="86">
        <f t="shared" si="418"/>
        <v>9.4331694242048875E-2</v>
      </c>
      <c r="HU132" s="86">
        <f t="shared" si="419"/>
        <v>8.7818405839960201E-2</v>
      </c>
      <c r="HV132" s="86">
        <f t="shared" si="420"/>
        <v>2.055163651120898E-2</v>
      </c>
      <c r="HW132" s="86">
        <f t="shared" si="421"/>
        <v>4.0530339458692513E-2</v>
      </c>
      <c r="HX132" s="86">
        <f t="shared" si="422"/>
        <v>1.9007724862772822E-2</v>
      </c>
      <c r="HY132" s="86">
        <f t="shared" si="423"/>
        <v>2.5039607742751904E-2</v>
      </c>
      <c r="HZ132" s="86">
        <f t="shared" si="424"/>
        <v>5.2433243009656995E-2</v>
      </c>
      <c r="IA132" s="86">
        <f t="shared" si="425"/>
        <v>5.2163001094174655E-2</v>
      </c>
      <c r="IB132" s="86">
        <f t="shared" si="426"/>
        <v>5.9340238100080725E-2</v>
      </c>
      <c r="IC132" s="86">
        <f t="shared" si="427"/>
        <v>0.12686023319178166</v>
      </c>
      <c r="ID132" s="86">
        <f t="shared" si="428"/>
        <v>5.281177257699804E-2</v>
      </c>
      <c r="IE132" s="86">
        <f t="shared" si="429"/>
        <v>3.9710479488076003E-2</v>
      </c>
      <c r="IF132" s="86">
        <f t="shared" si="430"/>
        <v>5.9155363801961888E-2</v>
      </c>
      <c r="IG132" s="86">
        <f t="shared" si="431"/>
        <v>3.4836808623031332E-2</v>
      </c>
      <c r="II132" s="86">
        <f t="shared" si="328"/>
        <v>1.4898031475855216E-37</v>
      </c>
      <c r="IJ132" s="86">
        <f t="shared" si="329"/>
        <v>7.3932321338565114E-31</v>
      </c>
      <c r="IK132" s="86">
        <f t="shared" si="330"/>
        <v>4.5278355193284979E-34</v>
      </c>
      <c r="IL132" s="86">
        <f t="shared" si="331"/>
        <v>3.361563536462857E-43</v>
      </c>
      <c r="IM132" s="86">
        <f t="shared" si="332"/>
        <v>1.142133473363389E-37</v>
      </c>
      <c r="IN132" s="86">
        <f t="shared" si="333"/>
        <v>6.2315441099447146E-45</v>
      </c>
      <c r="IO132" s="86">
        <f t="shared" si="334"/>
        <v>1.7749577221880741E-44</v>
      </c>
      <c r="IP132" s="86">
        <f t="shared" si="335"/>
        <v>7.0780651717449152E-41</v>
      </c>
      <c r="IQ132" s="86">
        <f t="shared" si="336"/>
        <v>3.9874414023807642E-43</v>
      </c>
      <c r="IR132" s="86">
        <f t="shared" si="337"/>
        <v>7.5836174383952936E-42</v>
      </c>
      <c r="IS132" s="86">
        <f t="shared" si="338"/>
        <v>1.6671500738305759E-32</v>
      </c>
      <c r="IT132" s="86">
        <f t="shared" si="339"/>
        <v>6.0697863419466054E-39</v>
      </c>
      <c r="IU132" s="86">
        <f t="shared" si="340"/>
        <v>3.4549467478078235E-43</v>
      </c>
      <c r="IV132" s="86">
        <f t="shared" si="341"/>
        <v>1.0771471901763013E-27</v>
      </c>
      <c r="IW132" s="86">
        <f t="shared" si="342"/>
        <v>1.0383516841777714E-21</v>
      </c>
      <c r="IY132" s="86">
        <f t="shared" si="343"/>
        <v>2.3799851458213356E-2</v>
      </c>
      <c r="IZ132" s="86">
        <f t="shared" si="344"/>
        <v>9.4331694242048875E-2</v>
      </c>
      <c r="JA132" s="86">
        <f t="shared" si="345"/>
        <v>8.7818405839960201E-2</v>
      </c>
      <c r="JB132" s="86">
        <f t="shared" si="346"/>
        <v>2.055163651120898E-2</v>
      </c>
      <c r="JC132" s="86">
        <f t="shared" si="347"/>
        <v>4.0530339458692513E-2</v>
      </c>
      <c r="JD132" s="86">
        <f t="shared" si="348"/>
        <v>1.9007724862772822E-2</v>
      </c>
      <c r="JE132" s="86">
        <f t="shared" si="349"/>
        <v>2.5039607742751904E-2</v>
      </c>
      <c r="JF132" s="86">
        <f t="shared" si="350"/>
        <v>5.2433243009656995E-2</v>
      </c>
      <c r="JG132" s="86">
        <f t="shared" si="351"/>
        <v>5.2163001094174655E-2</v>
      </c>
      <c r="JH132" s="86">
        <f t="shared" si="352"/>
        <v>5.9340238100080725E-2</v>
      </c>
      <c r="JI132" s="86">
        <f t="shared" si="353"/>
        <v>0.12686023319178166</v>
      </c>
      <c r="JJ132" s="86">
        <f t="shared" si="354"/>
        <v>5.281177257699804E-2</v>
      </c>
      <c r="JK132" s="86">
        <f t="shared" si="355"/>
        <v>3.9710479488076003E-2</v>
      </c>
      <c r="JL132" s="86">
        <f t="shared" si="356"/>
        <v>5.9155363801961965E-2</v>
      </c>
      <c r="JM132" s="86">
        <f t="shared" si="357"/>
        <v>3.4836808623031332E-2</v>
      </c>
    </row>
    <row r="133" spans="2:273" x14ac:dyDescent="0.25">
      <c r="B133" s="2">
        <v>106</v>
      </c>
      <c r="C133" s="37">
        <v>125.867</v>
      </c>
      <c r="D133" s="37">
        <v>126.914</v>
      </c>
      <c r="E133" s="37">
        <v>127.845</v>
      </c>
      <c r="F133" s="37">
        <v>124.828</v>
      </c>
      <c r="G133" s="37">
        <v>125.60299999999999</v>
      </c>
      <c r="H133" s="37">
        <v>125.586</v>
      </c>
      <c r="I133" s="37">
        <v>128.84200000000001</v>
      </c>
      <c r="J133" s="37">
        <v>129.36799999999999</v>
      </c>
      <c r="K133" s="37">
        <v>131.649</v>
      </c>
      <c r="L133" s="37">
        <v>131.911</v>
      </c>
      <c r="M133" s="37">
        <v>136.6</v>
      </c>
      <c r="N133" s="37">
        <v>131.964</v>
      </c>
      <c r="O133" s="37">
        <v>134.345</v>
      </c>
      <c r="P133" s="37">
        <v>136.291</v>
      </c>
      <c r="Q133" s="37">
        <v>148.69999999999999</v>
      </c>
      <c r="S133" s="4">
        <f t="shared" si="229"/>
        <v>124.91519203661061</v>
      </c>
      <c r="T133" s="4">
        <f t="shared" si="230"/>
        <v>126.58222735940976</v>
      </c>
      <c r="U133" s="4">
        <f t="shared" si="231"/>
        <v>127.58574956309417</v>
      </c>
      <c r="V133" s="4">
        <f t="shared" si="232"/>
        <v>126.66416948183284</v>
      </c>
      <c r="W133" s="4">
        <f t="shared" si="233"/>
        <v>127.40691073310593</v>
      </c>
      <c r="X133" s="4">
        <f t="shared" si="234"/>
        <v>125.20795286393269</v>
      </c>
      <c r="Y133" s="4">
        <f t="shared" si="235"/>
        <v>127.82406103939168</v>
      </c>
      <c r="Z133" s="4">
        <f t="shared" si="236"/>
        <v>129.03314929888109</v>
      </c>
      <c r="AA133" s="4">
        <f t="shared" si="237"/>
        <v>130.99644644274787</v>
      </c>
      <c r="AB133" s="4">
        <f t="shared" si="238"/>
        <v>132.36067786477176</v>
      </c>
      <c r="AC133" s="4">
        <f t="shared" si="239"/>
        <v>137.81980971451355</v>
      </c>
      <c r="AD133" s="4">
        <f t="shared" si="240"/>
        <v>133.14339308992061</v>
      </c>
      <c r="AE133" s="4">
        <f t="shared" si="241"/>
        <v>133.31689388459759</v>
      </c>
      <c r="AF133" s="4">
        <f t="shared" si="242"/>
        <v>140.10102861929013</v>
      </c>
      <c r="AG133" s="4">
        <f t="shared" si="243"/>
        <v>151.22463559252981</v>
      </c>
      <c r="AI133" s="4">
        <f t="shared" si="244"/>
        <v>0.95180796338939899</v>
      </c>
      <c r="AJ133" s="4">
        <f t="shared" si="245"/>
        <v>0.33177264059024481</v>
      </c>
      <c r="AK133" s="4">
        <f t="shared" si="246"/>
        <v>0.25925043690583038</v>
      </c>
      <c r="AL133" s="4">
        <f t="shared" si="247"/>
        <v>-1.8361694818328402</v>
      </c>
      <c r="AM133" s="4">
        <f t="shared" si="248"/>
        <v>-1.803910733105937</v>
      </c>
      <c r="AN133" s="4">
        <f t="shared" si="249"/>
        <v>0.378047136067309</v>
      </c>
      <c r="AO133" s="4">
        <f t="shared" si="250"/>
        <v>1.0179389606083333</v>
      </c>
      <c r="AP133" s="4">
        <f t="shared" si="251"/>
        <v>0.33485070111890991</v>
      </c>
      <c r="AQ133" s="4">
        <f t="shared" si="252"/>
        <v>0.65255355725213349</v>
      </c>
      <c r="AR133" s="4">
        <f t="shared" si="253"/>
        <v>-0.44967786477175764</v>
      </c>
      <c r="AS133" s="4">
        <f t="shared" si="254"/>
        <v>-1.2198097145135591</v>
      </c>
      <c r="AT133" s="4">
        <f t="shared" si="255"/>
        <v>-1.1793930899206089</v>
      </c>
      <c r="AU133" s="4">
        <f t="shared" si="256"/>
        <v>1.0281061154024087</v>
      </c>
      <c r="AV133" s="4">
        <f t="shared" si="432"/>
        <v>-3.8100286192901365</v>
      </c>
      <c r="AW133" s="4">
        <f t="shared" si="432"/>
        <v>-2.524635592529819</v>
      </c>
      <c r="AY133" s="2">
        <f t="shared" si="308"/>
        <v>124.84089286314241</v>
      </c>
      <c r="AZ133" s="2">
        <f t="shared" si="359"/>
        <v>124.41799987018231</v>
      </c>
      <c r="BA133" s="2">
        <f t="shared" si="360"/>
        <v>124.72004893779766</v>
      </c>
      <c r="BB133" s="2">
        <f t="shared" si="361"/>
        <v>125.17447235991492</v>
      </c>
      <c r="BC133" s="2">
        <f t="shared" si="362"/>
        <v>124.30680515030269</v>
      </c>
      <c r="BD133" s="2">
        <f t="shared" si="363"/>
        <v>123.2051585657817</v>
      </c>
      <c r="BE133" s="2">
        <f t="shared" si="364"/>
        <v>124.7108934750711</v>
      </c>
      <c r="BF133" s="2">
        <f t="shared" si="365"/>
        <v>123.44958918673743</v>
      </c>
      <c r="BG133" s="2">
        <f t="shared" si="366"/>
        <v>125.01926003372844</v>
      </c>
      <c r="BH133" s="2">
        <f t="shared" si="367"/>
        <v>125.50148440201721</v>
      </c>
      <c r="BI133" s="2">
        <f t="shared" si="368"/>
        <v>126.57850144929765</v>
      </c>
      <c r="BJ133" s="2">
        <f t="shared" si="369"/>
        <v>125.28177388060888</v>
      </c>
      <c r="BK133" s="2">
        <f t="shared" si="370"/>
        <v>126.82933117031646</v>
      </c>
      <c r="BL133" s="2">
        <f t="shared" si="371"/>
        <v>127.75531708762662</v>
      </c>
      <c r="BM133" s="2">
        <f t="shared" si="372"/>
        <v>135.61993739070158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147.81660243902439</v>
      </c>
      <c r="DL133" s="2">
        <f t="shared" si="433"/>
        <v>152.64891219512194</v>
      </c>
      <c r="DM133" s="2">
        <f t="shared" si="433"/>
        <v>150.10177386759585</v>
      </c>
      <c r="DN133" s="2">
        <f t="shared" si="433"/>
        <v>153.81767195121955</v>
      </c>
      <c r="DO133" s="2">
        <f t="shared" si="433"/>
        <v>157.44436754568335</v>
      </c>
      <c r="DP133" s="2">
        <f t="shared" si="433"/>
        <v>151.34146941678523</v>
      </c>
      <c r="DQ133" s="2">
        <f t="shared" si="433"/>
        <v>147.23342579421521</v>
      </c>
      <c r="DR133" s="2">
        <f t="shared" si="433"/>
        <v>142.67756694677874</v>
      </c>
      <c r="DS133" s="2">
        <f t="shared" si="433"/>
        <v>149.34634204204204</v>
      </c>
      <c r="DT133" s="2">
        <f t="shared" si="433"/>
        <v>145.46712849691798</v>
      </c>
      <c r="DU133" s="2">
        <f t="shared" si="433"/>
        <v>151.26650928705442</v>
      </c>
      <c r="DV133" s="2">
        <f t="shared" si="433"/>
        <v>156.30917709815083</v>
      </c>
      <c r="DW133" s="2">
        <f t="shared" si="433"/>
        <v>153.90592084942085</v>
      </c>
      <c r="DX133" s="2">
        <f t="shared" si="433"/>
        <v>148.17831383689844</v>
      </c>
      <c r="DY133" s="2">
        <f t="shared" si="433"/>
        <v>144.21516129032256</v>
      </c>
      <c r="EA133" s="2">
        <f t="shared" si="228"/>
        <v>124.78327758804842</v>
      </c>
      <c r="EB133" s="2">
        <f t="shared" si="290"/>
        <v>124.34344078249975</v>
      </c>
      <c r="EC133" s="2">
        <f t="shared" si="291"/>
        <v>124.65910725239932</v>
      </c>
      <c r="ED133" s="2">
        <f t="shared" si="292"/>
        <v>125.09993926720077</v>
      </c>
      <c r="EE133" s="2">
        <f t="shared" si="293"/>
        <v>124.21899654791004</v>
      </c>
      <c r="EF133" s="2">
        <f t="shared" si="294"/>
        <v>123.12383363043841</v>
      </c>
      <c r="EG133" s="2">
        <f t="shared" si="295"/>
        <v>124.64597026562406</v>
      </c>
      <c r="EH133" s="2">
        <f t="shared" si="296"/>
        <v>123.3988309548354</v>
      </c>
      <c r="EI133" s="2">
        <f t="shared" si="297"/>
        <v>124.94736721127558</v>
      </c>
      <c r="EJ133" s="2">
        <f t="shared" si="298"/>
        <v>125.44468003833515</v>
      </c>
      <c r="EK133" s="2">
        <f t="shared" si="299"/>
        <v>126.52814628188254</v>
      </c>
      <c r="EL133" s="2">
        <f t="shared" si="300"/>
        <v>125.19462655150431</v>
      </c>
      <c r="EM133" s="2">
        <f t="shared" si="301"/>
        <v>126.75553563534262</v>
      </c>
      <c r="EN133" s="2">
        <f t="shared" si="302"/>
        <v>127.6896436049158</v>
      </c>
      <c r="EO133" s="2">
        <f t="shared" si="303"/>
        <v>135.65825873315086</v>
      </c>
      <c r="EQ133" s="2">
        <f t="shared" si="304"/>
        <v>124.7515009124088</v>
      </c>
      <c r="ER133" s="2">
        <f t="shared" si="434"/>
        <v>124.45311055372365</v>
      </c>
      <c r="ES133" s="2">
        <f t="shared" si="434"/>
        <v>124.65174117754616</v>
      </c>
      <c r="ET133" s="2">
        <f t="shared" si="434"/>
        <v>125.07471125186433</v>
      </c>
      <c r="EU133" s="2">
        <f t="shared" si="434"/>
        <v>124.22735960962559</v>
      </c>
      <c r="EV133" s="2">
        <f t="shared" si="434"/>
        <v>123.12547092547959</v>
      </c>
      <c r="EW133" s="2">
        <f t="shared" si="434"/>
        <v>124.63342711008359</v>
      </c>
      <c r="EX133" s="2">
        <f t="shared" si="434"/>
        <v>123.33993754871258</v>
      </c>
      <c r="EY133" s="2">
        <f t="shared" si="434"/>
        <v>124.96669166207454</v>
      </c>
      <c r="EZ133" s="2">
        <f t="shared" si="434"/>
        <v>125.4585663695495</v>
      </c>
      <c r="FA133" s="2">
        <f t="shared" si="434"/>
        <v>126.44388757327083</v>
      </c>
      <c r="FB133" s="2">
        <f t="shared" si="434"/>
        <v>125.21209942350076</v>
      </c>
      <c r="FC133" s="2">
        <f t="shared" si="434"/>
        <v>126.74365872242112</v>
      </c>
      <c r="FD133" s="2">
        <f t="shared" si="434"/>
        <v>127.68775276214519</v>
      </c>
      <c r="FE133" s="2">
        <f t="shared" si="434"/>
        <v>133.52138801153512</v>
      </c>
      <c r="FG133" s="2">
        <f t="shared" si="306"/>
        <v>0.99744322244965988</v>
      </c>
      <c r="FH133" s="2">
        <f t="shared" si="435"/>
        <v>0.99757779949319525</v>
      </c>
      <c r="FI133" s="2">
        <f t="shared" si="435"/>
        <v>0.99758828647371567</v>
      </c>
      <c r="FJ133" s="2">
        <f t="shared" si="435"/>
        <v>0.99736255800203388</v>
      </c>
      <c r="FK133" s="2">
        <f t="shared" si="435"/>
        <v>0.99736875786084733</v>
      </c>
      <c r="FL133" s="2">
        <f t="shared" si="435"/>
        <v>0.99712038556384552</v>
      </c>
      <c r="FM133" s="2">
        <f t="shared" si="435"/>
        <v>0.99709887538403996</v>
      </c>
      <c r="FN133" s="2">
        <f t="shared" si="435"/>
        <v>0.99719820163179362</v>
      </c>
      <c r="FO133" s="2">
        <f t="shared" si="435"/>
        <v>0.99709860825501306</v>
      </c>
      <c r="FP133" s="2">
        <f t="shared" si="435"/>
        <v>0.99720159647374895</v>
      </c>
      <c r="FQ133" s="2">
        <f t="shared" si="435"/>
        <v>0.997753996660807</v>
      </c>
      <c r="FR133" s="2">
        <f t="shared" si="435"/>
        <v>0.99722774397983993</v>
      </c>
      <c r="FS133" s="2">
        <f t="shared" si="435"/>
        <v>0.99726101549502433</v>
      </c>
      <c r="FT133" s="2">
        <f t="shared" si="435"/>
        <v>0.99679129509464715</v>
      </c>
      <c r="FU133" s="2">
        <f t="shared" si="435"/>
        <v>0.99656852564751131</v>
      </c>
      <c r="FW133" s="2">
        <f t="shared" si="324"/>
        <v>4.014934756360701E-2</v>
      </c>
      <c r="FX133" s="2">
        <f t="shared" si="376"/>
        <v>5.468745320269533E-2</v>
      </c>
      <c r="FY133" s="2">
        <f t="shared" si="377"/>
        <v>5.6846805200568354E-2</v>
      </c>
      <c r="FZ133" s="2">
        <f t="shared" si="378"/>
        <v>4.7893642719094812E-2</v>
      </c>
      <c r="GA133" s="2">
        <f t="shared" si="379"/>
        <v>4.598867584815617E-2</v>
      </c>
      <c r="GB133" s="2">
        <f t="shared" si="380"/>
        <v>4.2157324763491169E-2</v>
      </c>
      <c r="GC133" s="2">
        <f t="shared" si="381"/>
        <v>4.8298356572693608E-2</v>
      </c>
      <c r="GD133" s="2">
        <f t="shared" si="382"/>
        <v>5.5301592413977946E-2</v>
      </c>
      <c r="GE133" s="2">
        <f t="shared" si="383"/>
        <v>5.7017832186966856E-2</v>
      </c>
      <c r="GF133" s="2">
        <f t="shared" si="384"/>
        <v>5.5700335778398058E-2</v>
      </c>
      <c r="GG133" s="2">
        <f t="shared" si="385"/>
        <v>6.1801071799890209E-2</v>
      </c>
      <c r="GH133" s="2">
        <f t="shared" si="386"/>
        <v>5.0926318079579438E-2</v>
      </c>
      <c r="GI133" s="2">
        <f t="shared" si="387"/>
        <v>4.7903814350234733E-2</v>
      </c>
      <c r="GJ133" s="2">
        <f t="shared" si="388"/>
        <v>3.6287505109281477E-2</v>
      </c>
      <c r="GK133" s="2">
        <f t="shared" si="389"/>
        <v>3.1674416906136878E-2</v>
      </c>
      <c r="GM133" s="86">
        <f t="shared" si="325"/>
        <v>2.1698495084236201E-68</v>
      </c>
      <c r="GN133" s="86">
        <f t="shared" si="390"/>
        <v>3.4420409159802047E-77</v>
      </c>
      <c r="GO133" s="86">
        <f t="shared" si="391"/>
        <v>8.1254989243395717E-82</v>
      </c>
      <c r="GP133" s="86">
        <f t="shared" si="392"/>
        <v>3.297010073252079E-118</v>
      </c>
      <c r="GQ133" s="86">
        <f t="shared" si="393"/>
        <v>8.2340642961286515E-126</v>
      </c>
      <c r="GR133" s="86">
        <f t="shared" si="394"/>
        <v>1.044477442243794E-102</v>
      </c>
      <c r="GS133" s="86">
        <f t="shared" si="395"/>
        <v>2.9712506154024637E-104</v>
      </c>
      <c r="GT133" s="86">
        <f t="shared" si="396"/>
        <v>1.6976026825898747E-129</v>
      </c>
      <c r="GU133" s="86">
        <f t="shared" si="397"/>
        <v>4.2376495581077124E-68</v>
      </c>
      <c r="GV133" s="86">
        <f t="shared" si="398"/>
        <v>1.6750728995922423E-135</v>
      </c>
      <c r="GW133" s="86">
        <f t="shared" si="399"/>
        <v>1.7616090500805943E-189</v>
      </c>
      <c r="GX133" s="86">
        <f t="shared" si="400"/>
        <v>1.656830297870757E-110</v>
      </c>
      <c r="GY133" s="86">
        <f t="shared" si="401"/>
        <v>5.2078926295914977E-77</v>
      </c>
      <c r="GZ133" s="86">
        <f t="shared" si="402"/>
        <v>7.561394829595867E-73</v>
      </c>
      <c r="HA133" s="86">
        <f t="shared" si="403"/>
        <v>1.2465733060584724E-83</v>
      </c>
      <c r="HC133" s="86">
        <f t="shared" si="326"/>
        <v>2.5777887351854736E-26</v>
      </c>
      <c r="HD133" s="86">
        <f t="shared" si="404"/>
        <v>5.9688353421257666E-30</v>
      </c>
      <c r="HE133" s="86">
        <f t="shared" si="405"/>
        <v>3.7865595589327163E-45</v>
      </c>
      <c r="HF133" s="86">
        <f t="shared" si="406"/>
        <v>1.5893362286016325E-60</v>
      </c>
      <c r="HG133" s="86">
        <f t="shared" si="407"/>
        <v>1.0826236891287161E-37</v>
      </c>
      <c r="HH133" s="86">
        <f t="shared" si="408"/>
        <v>2.1271226660226935E-43</v>
      </c>
      <c r="HI133" s="86">
        <f t="shared" si="409"/>
        <v>7.4068993033345309E-36</v>
      </c>
      <c r="HJ133" s="86">
        <f t="shared" si="410"/>
        <v>2.8905007902153703E-53</v>
      </c>
      <c r="HK133" s="86">
        <f t="shared" si="411"/>
        <v>7.6127963658989766E-28</v>
      </c>
      <c r="HL133" s="86">
        <f t="shared" si="412"/>
        <v>8.8016316214509889E-44</v>
      </c>
      <c r="HM133" s="86">
        <f t="shared" si="413"/>
        <v>6.2565701844510963E-72</v>
      </c>
      <c r="HN133" s="86">
        <f t="shared" si="414"/>
        <v>2.8705916829032181E-44</v>
      </c>
      <c r="HO133" s="86">
        <f t="shared" si="415"/>
        <v>8.5548343252235273E-32</v>
      </c>
      <c r="HP133" s="86">
        <f t="shared" si="416"/>
        <v>4.7239210152355793E-18</v>
      </c>
      <c r="HQ133" s="86">
        <f t="shared" si="417"/>
        <v>7.7334233450161316E-39</v>
      </c>
      <c r="HS133" s="86">
        <f t="shared" si="327"/>
        <v>4.2058252212922247E-2</v>
      </c>
      <c r="HT133" s="86">
        <f t="shared" si="418"/>
        <v>0.14686602107536234</v>
      </c>
      <c r="HU133" s="86">
        <f t="shared" si="419"/>
        <v>0.14185687879862291</v>
      </c>
      <c r="HV133" s="86">
        <f t="shared" si="420"/>
        <v>3.9713011110803546E-2</v>
      </c>
      <c r="HW133" s="86">
        <f t="shared" si="421"/>
        <v>7.013767921354791E-2</v>
      </c>
      <c r="HX133" s="86">
        <f t="shared" si="422"/>
        <v>3.6478518315381167E-2</v>
      </c>
      <c r="HY133" s="86">
        <f t="shared" si="423"/>
        <v>4.8056888566569519E-2</v>
      </c>
      <c r="HZ133" s="86">
        <f t="shared" si="424"/>
        <v>9.3630710855789862E-2</v>
      </c>
      <c r="IA133" s="86">
        <f t="shared" si="425"/>
        <v>9.5247396733302986E-2</v>
      </c>
      <c r="IB133" s="86">
        <f t="shared" si="426"/>
        <v>0.10536093963179621</v>
      </c>
      <c r="IC133" s="86">
        <f t="shared" si="427"/>
        <v>0.19614798565548666</v>
      </c>
      <c r="ID133" s="86">
        <f t="shared" si="428"/>
        <v>9.1532137909092454E-2</v>
      </c>
      <c r="IE133" s="86">
        <f t="shared" si="429"/>
        <v>7.2117141933216874E-2</v>
      </c>
      <c r="IF133" s="86">
        <f t="shared" si="430"/>
        <v>8.6374778519289208E-2</v>
      </c>
      <c r="IG133" s="86">
        <f t="shared" si="431"/>
        <v>5.2845170357672284E-2</v>
      </c>
      <c r="II133" s="86">
        <f t="shared" si="328"/>
        <v>1.4650540892887805E-35</v>
      </c>
      <c r="IJ133" s="86">
        <f t="shared" si="329"/>
        <v>4.6535383168634097E-29</v>
      </c>
      <c r="IK133" s="86">
        <f t="shared" si="330"/>
        <v>4.7782552461390174E-32</v>
      </c>
      <c r="IL133" s="86">
        <f t="shared" si="331"/>
        <v>9.276910287794446E-41</v>
      </c>
      <c r="IM133" s="86">
        <f t="shared" si="332"/>
        <v>1.4004500754171799E-35</v>
      </c>
      <c r="IN133" s="86">
        <f t="shared" si="333"/>
        <v>1.7093119203000759E-42</v>
      </c>
      <c r="IO133" s="86">
        <f t="shared" si="334"/>
        <v>5.9157191767856159E-42</v>
      </c>
      <c r="IP133" s="86">
        <f t="shared" si="335"/>
        <v>1.8710512556511028E-38</v>
      </c>
      <c r="IQ133" s="86">
        <f t="shared" si="336"/>
        <v>1.5469029977855534E-40</v>
      </c>
      <c r="IR133" s="86">
        <f t="shared" si="337"/>
        <v>2.3340318961681939E-39</v>
      </c>
      <c r="IS133" s="86">
        <f t="shared" si="338"/>
        <v>1.6143072021924849E-30</v>
      </c>
      <c r="IT133" s="86">
        <f t="shared" si="339"/>
        <v>1.0494402221181207E-36</v>
      </c>
      <c r="IU133" s="86">
        <f t="shared" si="340"/>
        <v>9.5231425174019826E-41</v>
      </c>
      <c r="IV133" s="86">
        <f t="shared" si="341"/>
        <v>2.7291921029886094E-26</v>
      </c>
      <c r="IW133" s="86">
        <f t="shared" si="342"/>
        <v>1.1420145499887738E-20</v>
      </c>
      <c r="IY133" s="86">
        <f t="shared" si="343"/>
        <v>4.2058252212922247E-2</v>
      </c>
      <c r="IZ133" s="86">
        <f t="shared" si="344"/>
        <v>0.14686602107536234</v>
      </c>
      <c r="JA133" s="86">
        <f t="shared" si="345"/>
        <v>0.14185687879862291</v>
      </c>
      <c r="JB133" s="86">
        <f t="shared" si="346"/>
        <v>3.9713011110803546E-2</v>
      </c>
      <c r="JC133" s="86">
        <f t="shared" si="347"/>
        <v>7.013767921354791E-2</v>
      </c>
      <c r="JD133" s="86">
        <f t="shared" si="348"/>
        <v>3.6478518315381167E-2</v>
      </c>
      <c r="JE133" s="86">
        <f t="shared" si="349"/>
        <v>4.8056888566569519E-2</v>
      </c>
      <c r="JF133" s="86">
        <f t="shared" si="350"/>
        <v>9.3630710855789862E-2</v>
      </c>
      <c r="JG133" s="86">
        <f t="shared" si="351"/>
        <v>9.5247396733302986E-2</v>
      </c>
      <c r="JH133" s="86">
        <f t="shared" si="352"/>
        <v>0.10536093963179621</v>
      </c>
      <c r="JI133" s="86">
        <f t="shared" si="353"/>
        <v>0.19614798565548666</v>
      </c>
      <c r="JJ133" s="86">
        <f t="shared" si="354"/>
        <v>9.1532137909092454E-2</v>
      </c>
      <c r="JK133" s="86">
        <f t="shared" si="355"/>
        <v>7.2117141933216874E-2</v>
      </c>
      <c r="JL133" s="86">
        <f t="shared" si="356"/>
        <v>8.6374778519289208E-2</v>
      </c>
      <c r="JM133" s="86">
        <f t="shared" si="357"/>
        <v>5.2845170357672284E-2</v>
      </c>
    </row>
    <row r="134" spans="2:273" x14ac:dyDescent="0.25">
      <c r="B134" s="2">
        <v>107</v>
      </c>
      <c r="C134" s="37">
        <v>125.2</v>
      </c>
      <c r="D134" s="37">
        <v>125.259</v>
      </c>
      <c r="E134" s="37">
        <v>128.29300000000001</v>
      </c>
      <c r="F134" s="37">
        <v>128.87899999999999</v>
      </c>
      <c r="G134" s="37">
        <v>128.60300000000001</v>
      </c>
      <c r="H134" s="37">
        <v>125.017</v>
      </c>
      <c r="I134" s="37">
        <v>129.333</v>
      </c>
      <c r="J134" s="37">
        <v>132</v>
      </c>
      <c r="K134" s="37">
        <v>133.08799999999999</v>
      </c>
      <c r="L134" s="37">
        <v>135.714</v>
      </c>
      <c r="M134" s="37">
        <v>142.89099999999999</v>
      </c>
      <c r="N134" s="37">
        <v>136.52699999999999</v>
      </c>
      <c r="O134" s="37">
        <v>137.018</v>
      </c>
      <c r="P134" s="37">
        <v>140.964</v>
      </c>
      <c r="Q134" s="37">
        <v>156.35</v>
      </c>
      <c r="S134" s="4">
        <f t="shared" si="229"/>
        <v>124.89825188514405</v>
      </c>
      <c r="T134" s="4">
        <f t="shared" si="230"/>
        <v>127.21451875003359</v>
      </c>
      <c r="U134" s="4">
        <f t="shared" si="231"/>
        <v>128.56930418756539</v>
      </c>
      <c r="V134" s="4">
        <f t="shared" si="232"/>
        <v>127.59270719774968</v>
      </c>
      <c r="W134" s="4">
        <f t="shared" si="233"/>
        <v>128.86284191834807</v>
      </c>
      <c r="X134" s="4">
        <f t="shared" si="234"/>
        <v>126.45987979778975</v>
      </c>
      <c r="Y134" s="4">
        <f t="shared" si="235"/>
        <v>129.72270425947457</v>
      </c>
      <c r="Z134" s="4">
        <f t="shared" si="236"/>
        <v>131.71143532615559</v>
      </c>
      <c r="AA134" s="4">
        <f t="shared" si="237"/>
        <v>133.93977565709397</v>
      </c>
      <c r="AB134" s="4">
        <f t="shared" si="238"/>
        <v>135.48796350308993</v>
      </c>
      <c r="AC134" s="4">
        <f t="shared" si="239"/>
        <v>140.91496667745241</v>
      </c>
      <c r="AD134" s="4">
        <f t="shared" si="240"/>
        <v>136.72312720106248</v>
      </c>
      <c r="AE134" s="4">
        <f t="shared" si="241"/>
        <v>136.70206637688739</v>
      </c>
      <c r="AF134" s="4">
        <f t="shared" si="242"/>
        <v>144.05287162500883</v>
      </c>
      <c r="AG134" s="4">
        <f t="shared" si="243"/>
        <v>157.24064858890551</v>
      </c>
      <c r="AI134" s="4">
        <f t="shared" si="244"/>
        <v>0.30174811485595399</v>
      </c>
      <c r="AJ134" s="4">
        <f t="shared" si="245"/>
        <v>-1.9555187500335904</v>
      </c>
      <c r="AK134" s="4">
        <f t="shared" si="246"/>
        <v>-0.27630418756538688</v>
      </c>
      <c r="AL134" s="4">
        <f t="shared" si="247"/>
        <v>1.2862928022503155</v>
      </c>
      <c r="AM134" s="4">
        <f t="shared" si="248"/>
        <v>-0.2598419183480587</v>
      </c>
      <c r="AN134" s="4">
        <f t="shared" si="249"/>
        <v>-1.4428797977897574</v>
      </c>
      <c r="AO134" s="4">
        <f t="shared" si="250"/>
        <v>-0.38970425947456988</v>
      </c>
      <c r="AP134" s="4">
        <f t="shared" si="251"/>
        <v>0.28856467384440521</v>
      </c>
      <c r="AQ134" s="4">
        <f t="shared" si="252"/>
        <v>-0.85177565709398095</v>
      </c>
      <c r="AR134" s="4">
        <f t="shared" si="253"/>
        <v>0.22603649691006922</v>
      </c>
      <c r="AS134" s="4">
        <f t="shared" si="254"/>
        <v>1.976033322547579</v>
      </c>
      <c r="AT134" s="4">
        <f t="shared" si="255"/>
        <v>-0.19612720106249526</v>
      </c>
      <c r="AU134" s="4">
        <f t="shared" si="256"/>
        <v>0.3159336231126133</v>
      </c>
      <c r="AV134" s="4">
        <f t="shared" si="432"/>
        <v>-3.0888716250088351</v>
      </c>
      <c r="AW134" s="4">
        <f t="shared" si="432"/>
        <v>-0.89064858890552046</v>
      </c>
      <c r="AY134" s="2">
        <f t="shared" si="308"/>
        <v>124.7835323200179</v>
      </c>
      <c r="AZ134" s="2">
        <f t="shared" si="359"/>
        <v>124.34615862034038</v>
      </c>
      <c r="BA134" s="2">
        <f t="shared" si="360"/>
        <v>124.68411392294193</v>
      </c>
      <c r="BB134" s="2">
        <f t="shared" si="361"/>
        <v>125.14282518054969</v>
      </c>
      <c r="BC134" s="2">
        <f t="shared" si="362"/>
        <v>124.25487153172726</v>
      </c>
      <c r="BD134" s="2">
        <f t="shared" si="363"/>
        <v>123.1687692963207</v>
      </c>
      <c r="BE134" s="2">
        <f t="shared" si="364"/>
        <v>124.67393604901213</v>
      </c>
      <c r="BF134" s="2">
        <f t="shared" si="365"/>
        <v>123.41341335228871</v>
      </c>
      <c r="BG134" s="2">
        <f t="shared" si="366"/>
        <v>124.95508079919712</v>
      </c>
      <c r="BH134" s="2">
        <f t="shared" si="367"/>
        <v>125.42666960919345</v>
      </c>
      <c r="BI134" s="2">
        <f t="shared" si="368"/>
        <v>126.54178992221067</v>
      </c>
      <c r="BJ134" s="2">
        <f t="shared" si="369"/>
        <v>125.22250922247164</v>
      </c>
      <c r="BK134" s="2">
        <f t="shared" si="370"/>
        <v>126.78012433141805</v>
      </c>
      <c r="BL134" s="2">
        <f t="shared" si="371"/>
        <v>127.71029980852829</v>
      </c>
      <c r="BM134" s="2">
        <f t="shared" si="372"/>
        <v>135.71703662562373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147.98558902439024</v>
      </c>
      <c r="DL134" s="2">
        <f t="shared" si="433"/>
        <v>152.88021463414631</v>
      </c>
      <c r="DM134" s="2">
        <f t="shared" si="433"/>
        <v>150.31785348432058</v>
      </c>
      <c r="DN134" s="2">
        <f t="shared" si="433"/>
        <v>154.07829765478431</v>
      </c>
      <c r="DO134" s="2">
        <f t="shared" si="433"/>
        <v>157.75001991465152</v>
      </c>
      <c r="DP134" s="2">
        <f t="shared" si="433"/>
        <v>151.58948008534853</v>
      </c>
      <c r="DQ134" s="2">
        <f t="shared" si="433"/>
        <v>147.4288330962541</v>
      </c>
      <c r="DR134" s="2">
        <f t="shared" si="433"/>
        <v>142.82018431372552</v>
      </c>
      <c r="DS134" s="2">
        <f t="shared" si="433"/>
        <v>149.55640690690691</v>
      </c>
      <c r="DT134" s="2">
        <f t="shared" si="433"/>
        <v>145.617893314367</v>
      </c>
      <c r="DU134" s="2">
        <f t="shared" si="433"/>
        <v>151.46197673545967</v>
      </c>
      <c r="DV134" s="2">
        <f t="shared" si="433"/>
        <v>156.56504409672834</v>
      </c>
      <c r="DW134" s="2">
        <f t="shared" si="433"/>
        <v>154.14985019305018</v>
      </c>
      <c r="DX134" s="2">
        <f t="shared" si="433"/>
        <v>148.36131550802142</v>
      </c>
      <c r="DY134" s="2">
        <f t="shared" si="433"/>
        <v>144.36080645161289</v>
      </c>
      <c r="EA134" s="2">
        <f t="shared" si="228"/>
        <v>124.73113627049651</v>
      </c>
      <c r="EB134" s="2">
        <f t="shared" si="290"/>
        <v>124.27500732388935</v>
      </c>
      <c r="EC134" s="2">
        <f t="shared" si="291"/>
        <v>124.62813213614326</v>
      </c>
      <c r="ED134" s="2">
        <f t="shared" si="292"/>
        <v>125.07462323279925</v>
      </c>
      <c r="EE134" s="2">
        <f t="shared" si="293"/>
        <v>124.17376338422902</v>
      </c>
      <c r="EF134" s="2">
        <f t="shared" si="294"/>
        <v>123.09380948136594</v>
      </c>
      <c r="EG134" s="2">
        <f t="shared" si="295"/>
        <v>124.61435480816041</v>
      </c>
      <c r="EH134" s="2">
        <f t="shared" si="296"/>
        <v>123.36782133883129</v>
      </c>
      <c r="EI134" s="2">
        <f t="shared" si="297"/>
        <v>124.8883726573646</v>
      </c>
      <c r="EJ134" s="2">
        <f t="shared" si="298"/>
        <v>125.37400328587074</v>
      </c>
      <c r="EK134" s="2">
        <f t="shared" si="299"/>
        <v>126.49708663386021</v>
      </c>
      <c r="EL134" s="2">
        <f t="shared" si="300"/>
        <v>125.14187137982324</v>
      </c>
      <c r="EM134" s="2">
        <f t="shared" si="301"/>
        <v>126.71231835832488</v>
      </c>
      <c r="EN134" s="2">
        <f t="shared" si="302"/>
        <v>127.64975199947982</v>
      </c>
      <c r="EO134" s="2">
        <f t="shared" si="303"/>
        <v>135.77100688556396</v>
      </c>
      <c r="EQ134" s="2">
        <f t="shared" si="304"/>
        <v>124.68915305656938</v>
      </c>
      <c r="ER134" s="2">
        <f t="shared" si="434"/>
        <v>124.40823414830302</v>
      </c>
      <c r="ES134" s="2">
        <f t="shared" si="434"/>
        <v>124.61950227117437</v>
      </c>
      <c r="ET134" s="2">
        <f t="shared" si="434"/>
        <v>125.0444167108086</v>
      </c>
      <c r="EU134" s="2">
        <f t="shared" si="434"/>
        <v>124.18403828180192</v>
      </c>
      <c r="EV134" s="2">
        <f t="shared" si="434"/>
        <v>123.09607699943727</v>
      </c>
      <c r="EW134" s="2">
        <f t="shared" si="434"/>
        <v>124.5992156711381</v>
      </c>
      <c r="EX134" s="2">
        <f t="shared" si="434"/>
        <v>123.29940917345017</v>
      </c>
      <c r="EY134" s="2">
        <f t="shared" si="434"/>
        <v>124.91116847526601</v>
      </c>
      <c r="EZ134" s="2">
        <f t="shared" si="434"/>
        <v>125.39026169253536</v>
      </c>
      <c r="FA134" s="2">
        <f t="shared" si="434"/>
        <v>126.40141849773909</v>
      </c>
      <c r="FB134" s="2">
        <f t="shared" si="434"/>
        <v>125.16293413434651</v>
      </c>
      <c r="FC134" s="2">
        <f t="shared" si="434"/>
        <v>126.69799171397617</v>
      </c>
      <c r="FD134" s="2">
        <f t="shared" si="434"/>
        <v>127.64775748986182</v>
      </c>
      <c r="FE134" s="2">
        <f t="shared" si="434"/>
        <v>133.43565132680587</v>
      </c>
      <c r="FG134" s="2">
        <f t="shared" si="306"/>
        <v>0.99766766645819838</v>
      </c>
      <c r="FH134" s="2">
        <f t="shared" si="435"/>
        <v>0.99779045596834925</v>
      </c>
      <c r="FI134" s="2">
        <f t="shared" si="435"/>
        <v>0.99780002427753167</v>
      </c>
      <c r="FJ134" s="2">
        <f t="shared" si="435"/>
        <v>0.99759406597345646</v>
      </c>
      <c r="FK134" s="2">
        <f t="shared" si="435"/>
        <v>0.99759972293408672</v>
      </c>
      <c r="FL134" s="2">
        <f t="shared" si="435"/>
        <v>0.99737309482933878</v>
      </c>
      <c r="FM134" s="2">
        <f t="shared" si="435"/>
        <v>0.99735346733009123</v>
      </c>
      <c r="FN134" s="2">
        <f t="shared" si="435"/>
        <v>0.99744409941773693</v>
      </c>
      <c r="FO134" s="2">
        <f t="shared" si="435"/>
        <v>0.99735322358109091</v>
      </c>
      <c r="FP134" s="2">
        <f t="shared" si="435"/>
        <v>0.99744719707660323</v>
      </c>
      <c r="FQ134" s="2">
        <f t="shared" si="435"/>
        <v>0.9979512157205872</v>
      </c>
      <c r="FR134" s="2">
        <f t="shared" si="435"/>
        <v>0.99747105557857485</v>
      </c>
      <c r="FS134" s="2">
        <f t="shared" si="435"/>
        <v>0.99750141428110839</v>
      </c>
      <c r="FT134" s="2">
        <f t="shared" si="435"/>
        <v>0.99707279990595821</v>
      </c>
      <c r="FU134" s="2">
        <f t="shared" si="435"/>
        <v>0.99686951299964188</v>
      </c>
      <c r="FW134" s="2">
        <f t="shared" si="324"/>
        <v>4.3853017921646392E-2</v>
      </c>
      <c r="FX134" s="2">
        <f t="shared" si="376"/>
        <v>5.9648883769943081E-2</v>
      </c>
      <c r="FY134" s="2">
        <f t="shared" si="377"/>
        <v>6.1991292590630839E-2</v>
      </c>
      <c r="FZ134" s="2">
        <f t="shared" si="378"/>
        <v>5.2272798460300453E-2</v>
      </c>
      <c r="GA134" s="2">
        <f t="shared" si="379"/>
        <v>5.0202835152359765E-2</v>
      </c>
      <c r="GB134" s="2">
        <f t="shared" si="380"/>
        <v>4.6037341451623234E-2</v>
      </c>
      <c r="GC134" s="2">
        <f t="shared" si="381"/>
        <v>5.2712468581777625E-2</v>
      </c>
      <c r="GD134" s="2">
        <f t="shared" si="382"/>
        <v>6.0315184784894289E-2</v>
      </c>
      <c r="GE134" s="2">
        <f t="shared" si="383"/>
        <v>6.2176776728498653E-2</v>
      </c>
      <c r="GF134" s="2">
        <f t="shared" si="384"/>
        <v>6.0747753296188631E-2</v>
      </c>
      <c r="GG134" s="2">
        <f t="shared" si="385"/>
        <v>6.7361885453683976E-2</v>
      </c>
      <c r="GH134" s="2">
        <f t="shared" si="386"/>
        <v>5.5566583240651501E-2</v>
      </c>
      <c r="GI134" s="2">
        <f t="shared" si="387"/>
        <v>5.2283849062368153E-2</v>
      </c>
      <c r="GJ134" s="2">
        <f t="shared" si="388"/>
        <v>3.9649646594162036E-2</v>
      </c>
      <c r="GK134" s="2">
        <f t="shared" si="389"/>
        <v>3.4624498832374527E-2</v>
      </c>
      <c r="GM134" s="86">
        <f t="shared" si="325"/>
        <v>2.5250921943398614E-71</v>
      </c>
      <c r="GN134" s="86">
        <f t="shared" si="390"/>
        <v>1.6867556081676588E-80</v>
      </c>
      <c r="GO134" s="86">
        <f t="shared" si="391"/>
        <v>2.5635460166090879E-85</v>
      </c>
      <c r="GP134" s="86">
        <f t="shared" si="392"/>
        <v>2.5931691304109129E-123</v>
      </c>
      <c r="GQ134" s="86">
        <f t="shared" si="393"/>
        <v>3.8476485956270063E-131</v>
      </c>
      <c r="GR134" s="86">
        <f t="shared" si="394"/>
        <v>4.3666033767930079E-107</v>
      </c>
      <c r="GS134" s="86">
        <f t="shared" si="395"/>
        <v>1.125649892789427E-108</v>
      </c>
      <c r="GT134" s="86">
        <f t="shared" si="396"/>
        <v>6.0855359317078545E-135</v>
      </c>
      <c r="GU134" s="86">
        <f t="shared" si="397"/>
        <v>5.9800415376889795E-71</v>
      </c>
      <c r="GV134" s="86">
        <f t="shared" si="398"/>
        <v>2.7628678729700223E-141</v>
      </c>
      <c r="GW134" s="86">
        <f t="shared" si="399"/>
        <v>1.6048664758211594E-197</v>
      </c>
      <c r="GX134" s="86">
        <f t="shared" si="400"/>
        <v>3.2361535451909628E-115</v>
      </c>
      <c r="GY134" s="86">
        <f t="shared" si="401"/>
        <v>3.4037202640278983E-80</v>
      </c>
      <c r="GZ134" s="86">
        <f t="shared" si="402"/>
        <v>6.9699240760055395E-76</v>
      </c>
      <c r="HA134" s="86">
        <f t="shared" si="403"/>
        <v>4.0067590186351474E-87</v>
      </c>
      <c r="HC134" s="86">
        <f t="shared" si="326"/>
        <v>2.4860941303581267E-28</v>
      </c>
      <c r="HD134" s="86">
        <f t="shared" si="404"/>
        <v>3.3735548426605681E-32</v>
      </c>
      <c r="HE134" s="86">
        <f t="shared" si="405"/>
        <v>1.496128344871653E-48</v>
      </c>
      <c r="HF134" s="86">
        <f t="shared" si="406"/>
        <v>3.8247462194584282E-65</v>
      </c>
      <c r="HG134" s="86">
        <f t="shared" si="407"/>
        <v>1.7236329247560953E-40</v>
      </c>
      <c r="HH134" s="86">
        <f t="shared" si="408"/>
        <v>1.1404224115472577E-46</v>
      </c>
      <c r="HI134" s="86">
        <f t="shared" si="409"/>
        <v>1.7288776852653805E-38</v>
      </c>
      <c r="HJ134" s="86">
        <f t="shared" si="410"/>
        <v>4.2336285709985167E-57</v>
      </c>
      <c r="HK134" s="86">
        <f t="shared" si="411"/>
        <v>8.5571779591935579E-30</v>
      </c>
      <c r="HL134" s="86">
        <f t="shared" si="412"/>
        <v>6.1720982789563432E-47</v>
      </c>
      <c r="HM134" s="86">
        <f t="shared" si="413"/>
        <v>4.5058251735448977E-77</v>
      </c>
      <c r="HN134" s="86">
        <f t="shared" si="414"/>
        <v>1.5489895070590201E-47</v>
      </c>
      <c r="HO134" s="86">
        <f t="shared" si="415"/>
        <v>4.5537838440637081E-34</v>
      </c>
      <c r="HP134" s="86">
        <f t="shared" si="416"/>
        <v>2.7186892568093677E-19</v>
      </c>
      <c r="HQ134" s="86">
        <f t="shared" si="417"/>
        <v>1.0948451302703303E-41</v>
      </c>
      <c r="HS134" s="86">
        <f t="shared" si="327"/>
        <v>7.0858134303097342E-2</v>
      </c>
      <c r="HT134" s="86">
        <f t="shared" si="418"/>
        <v>0.2164801258982342</v>
      </c>
      <c r="HU134" s="86">
        <f t="shared" si="419"/>
        <v>0.21536312226478024</v>
      </c>
      <c r="HV134" s="86">
        <f t="shared" si="420"/>
        <v>7.2124182978595033E-2</v>
      </c>
      <c r="HW134" s="86">
        <f t="shared" si="421"/>
        <v>0.1150164408409125</v>
      </c>
      <c r="HX134" s="86">
        <f t="shared" si="422"/>
        <v>6.59806651333147E-2</v>
      </c>
      <c r="HY134" s="86">
        <f t="shared" si="423"/>
        <v>8.6452380329793604E-2</v>
      </c>
      <c r="HZ134" s="86">
        <f t="shared" si="424"/>
        <v>0.15609936866443586</v>
      </c>
      <c r="IA134" s="86">
        <f t="shared" si="425"/>
        <v>0.16143945017707129</v>
      </c>
      <c r="IB134" s="86">
        <f t="shared" si="426"/>
        <v>0.17409050834009904</v>
      </c>
      <c r="IC134" s="86">
        <f t="shared" si="427"/>
        <v>0.28327369675384145</v>
      </c>
      <c r="ID134" s="86">
        <f t="shared" si="428"/>
        <v>0.14919703115766356</v>
      </c>
      <c r="IE134" s="86">
        <f t="shared" si="429"/>
        <v>0.12285353834155149</v>
      </c>
      <c r="IF134" s="86">
        <f t="shared" si="430"/>
        <v>0.12291782168318614</v>
      </c>
      <c r="IG134" s="86">
        <f t="shared" si="431"/>
        <v>7.8028061511413074E-2</v>
      </c>
      <c r="II134" s="86">
        <f t="shared" si="328"/>
        <v>1.2655708559798013E-33</v>
      </c>
      <c r="IJ134" s="86">
        <f t="shared" si="329"/>
        <v>2.5726580059915198E-27</v>
      </c>
      <c r="IK134" s="86">
        <f t="shared" si="330"/>
        <v>4.3477489907656517E-30</v>
      </c>
      <c r="IL134" s="86">
        <f t="shared" si="331"/>
        <v>2.1627442324291887E-38</v>
      </c>
      <c r="IM134" s="86">
        <f t="shared" si="332"/>
        <v>1.4897009292187285E-33</v>
      </c>
      <c r="IN134" s="86">
        <f t="shared" si="333"/>
        <v>3.9895070908417719E-40</v>
      </c>
      <c r="IO134" s="86">
        <f t="shared" si="334"/>
        <v>1.6552438037755342E-39</v>
      </c>
      <c r="IP134" s="86">
        <f t="shared" si="335"/>
        <v>4.1474902074793545E-36</v>
      </c>
      <c r="IQ134" s="86">
        <f t="shared" si="336"/>
        <v>4.9604703697123712E-38</v>
      </c>
      <c r="IR134" s="86">
        <f t="shared" si="337"/>
        <v>5.9917158821275795E-37</v>
      </c>
      <c r="IS134" s="86">
        <f t="shared" si="338"/>
        <v>1.3452997720818956E-28</v>
      </c>
      <c r="IT134" s="86">
        <f t="shared" si="339"/>
        <v>1.5495309336446958E-34</v>
      </c>
      <c r="IU134" s="86">
        <f t="shared" si="340"/>
        <v>2.217530113619773E-38</v>
      </c>
      <c r="IV134" s="86">
        <f t="shared" si="341"/>
        <v>6.3323705966345703E-25</v>
      </c>
      <c r="IW134" s="86">
        <f t="shared" si="342"/>
        <v>1.1801125298430391E-19</v>
      </c>
      <c r="IY134" s="86">
        <f t="shared" si="343"/>
        <v>7.0858134303097342E-2</v>
      </c>
      <c r="IZ134" s="86">
        <f t="shared" si="344"/>
        <v>0.2164801258982342</v>
      </c>
      <c r="JA134" s="86">
        <f t="shared" si="345"/>
        <v>0.21536312226478024</v>
      </c>
      <c r="JB134" s="86">
        <f t="shared" si="346"/>
        <v>7.2124182978595033E-2</v>
      </c>
      <c r="JC134" s="86">
        <f t="shared" si="347"/>
        <v>0.1150164408409125</v>
      </c>
      <c r="JD134" s="86">
        <f t="shared" si="348"/>
        <v>6.59806651333147E-2</v>
      </c>
      <c r="JE134" s="86">
        <f t="shared" si="349"/>
        <v>8.6452380329793604E-2</v>
      </c>
      <c r="JF134" s="86">
        <f t="shared" si="350"/>
        <v>0.15609936866443586</v>
      </c>
      <c r="JG134" s="86">
        <f t="shared" si="351"/>
        <v>0.16143945017707129</v>
      </c>
      <c r="JH134" s="86">
        <f t="shared" si="352"/>
        <v>0.17409050834009904</v>
      </c>
      <c r="JI134" s="86">
        <f t="shared" si="353"/>
        <v>0.28327369675384145</v>
      </c>
      <c r="JJ134" s="86">
        <f t="shared" si="354"/>
        <v>0.14919703115766356</v>
      </c>
      <c r="JK134" s="86">
        <f t="shared" si="355"/>
        <v>0.12285353834155149</v>
      </c>
      <c r="JL134" s="86">
        <f t="shared" si="356"/>
        <v>0.12291782168318614</v>
      </c>
      <c r="JM134" s="86">
        <f t="shared" si="357"/>
        <v>7.8028061511413074E-2</v>
      </c>
    </row>
    <row r="135" spans="2:273" x14ac:dyDescent="0.25">
      <c r="B135" s="2">
        <v>108</v>
      </c>
      <c r="C135" s="37">
        <v>125.283</v>
      </c>
      <c r="D135" s="37">
        <v>128.517</v>
      </c>
      <c r="E135" s="37">
        <v>129.517</v>
      </c>
      <c r="F135" s="37">
        <v>129.345</v>
      </c>
      <c r="G135" s="37">
        <v>130.72399999999999</v>
      </c>
      <c r="H135" s="37">
        <v>128.81</v>
      </c>
      <c r="I135" s="37">
        <v>131.78899999999999</v>
      </c>
      <c r="J135" s="37">
        <v>134.43899999999999</v>
      </c>
      <c r="K135" s="37">
        <v>138.982</v>
      </c>
      <c r="L135" s="37">
        <v>139.25</v>
      </c>
      <c r="M135" s="37">
        <v>143.255</v>
      </c>
      <c r="N135" s="37">
        <v>141.309</v>
      </c>
      <c r="O135" s="37">
        <v>140.80000000000001</v>
      </c>
      <c r="P135" s="37">
        <v>147.47300000000001</v>
      </c>
      <c r="Q135" s="37">
        <v>167</v>
      </c>
      <c r="S135" s="4">
        <f t="shared" si="229"/>
        <v>124.8939782541275</v>
      </c>
      <c r="T135" s="4">
        <f t="shared" si="230"/>
        <v>127.81959402900853</v>
      </c>
      <c r="U135" s="4">
        <f t="shared" si="231"/>
        <v>129.51182641156751</v>
      </c>
      <c r="V135" s="4">
        <f t="shared" si="232"/>
        <v>128.85843540137685</v>
      </c>
      <c r="W135" s="4">
        <f t="shared" si="233"/>
        <v>130.6197357747815</v>
      </c>
      <c r="X135" s="4">
        <f t="shared" si="234"/>
        <v>128.18118609433105</v>
      </c>
      <c r="Y135" s="4">
        <f t="shared" si="235"/>
        <v>132.21924671956975</v>
      </c>
      <c r="Z135" s="4">
        <f t="shared" si="236"/>
        <v>134.68898409680577</v>
      </c>
      <c r="AA135" s="4">
        <f t="shared" si="237"/>
        <v>137.18239595298124</v>
      </c>
      <c r="AB135" s="4">
        <f t="shared" si="238"/>
        <v>138.81921518918276</v>
      </c>
      <c r="AC135" s="4">
        <f t="shared" si="239"/>
        <v>143.31085752794684</v>
      </c>
      <c r="AD135" s="4">
        <f t="shared" si="240"/>
        <v>140.74767088094001</v>
      </c>
      <c r="AE135" s="4">
        <f t="shared" si="241"/>
        <v>140.76073381104902</v>
      </c>
      <c r="AF135" s="4">
        <f t="shared" si="242"/>
        <v>148.66675515609035</v>
      </c>
      <c r="AG135" s="4">
        <f t="shared" si="243"/>
        <v>164.59348745236329</v>
      </c>
      <c r="AI135" s="4">
        <f t="shared" si="244"/>
        <v>0.3890217458724976</v>
      </c>
      <c r="AJ135" s="4">
        <f t="shared" si="245"/>
        <v>0.69740597099146839</v>
      </c>
      <c r="AK135" s="4">
        <f t="shared" si="246"/>
        <v>5.1735884324841663E-3</v>
      </c>
      <c r="AL135" s="4">
        <f t="shared" si="247"/>
        <v>0.48656459862314705</v>
      </c>
      <c r="AM135" s="4">
        <f t="shared" si="248"/>
        <v>0.10426422521848622</v>
      </c>
      <c r="AN135" s="4">
        <f t="shared" si="249"/>
        <v>0.62881390566894879</v>
      </c>
      <c r="AO135" s="4">
        <f t="shared" si="250"/>
        <v>-0.4302467195697659</v>
      </c>
      <c r="AP135" s="4">
        <f t="shared" si="251"/>
        <v>-0.24998409680577538</v>
      </c>
      <c r="AQ135" s="4">
        <f t="shared" si="252"/>
        <v>1.7996040470187609</v>
      </c>
      <c r="AR135" s="4">
        <f t="shared" si="253"/>
        <v>0.43078481081724362</v>
      </c>
      <c r="AS135" s="4">
        <f t="shared" si="254"/>
        <v>-5.5857527946841401E-2</v>
      </c>
      <c r="AT135" s="4">
        <f t="shared" si="255"/>
        <v>0.56132911905999094</v>
      </c>
      <c r="AU135" s="4">
        <f t="shared" si="256"/>
        <v>3.9266188950989545E-2</v>
      </c>
      <c r="AV135" s="4">
        <f t="shared" si="432"/>
        <v>-1.193755156090333</v>
      </c>
      <c r="AW135" s="4">
        <f t="shared" si="432"/>
        <v>2.4065125476367086</v>
      </c>
      <c r="AY135" s="2">
        <f t="shared" si="308"/>
        <v>124.72644151348972</v>
      </c>
      <c r="AZ135" s="2">
        <f t="shared" si="359"/>
        <v>124.27502792726547</v>
      </c>
      <c r="BA135" s="2">
        <f t="shared" si="360"/>
        <v>124.64853819272442</v>
      </c>
      <c r="BB135" s="2">
        <f t="shared" si="361"/>
        <v>125.11158264767109</v>
      </c>
      <c r="BC135" s="2">
        <f t="shared" si="362"/>
        <v>124.20348269473111</v>
      </c>
      <c r="BD135" s="2">
        <f t="shared" si="363"/>
        <v>123.13288196249638</v>
      </c>
      <c r="BE135" s="2">
        <f t="shared" si="364"/>
        <v>124.63734693420081</v>
      </c>
      <c r="BF135" s="2">
        <f t="shared" si="365"/>
        <v>123.37744628508266</v>
      </c>
      <c r="BG135" s="2">
        <f t="shared" si="366"/>
        <v>124.89136759582919</v>
      </c>
      <c r="BH135" s="2">
        <f t="shared" si="367"/>
        <v>125.35221801399801</v>
      </c>
      <c r="BI135" s="2">
        <f t="shared" si="368"/>
        <v>126.50524820381435</v>
      </c>
      <c r="BJ135" s="2">
        <f t="shared" si="369"/>
        <v>125.16381350893406</v>
      </c>
      <c r="BK135" s="2">
        <f t="shared" si="370"/>
        <v>126.73133530080837</v>
      </c>
      <c r="BL135" s="2">
        <f t="shared" si="371"/>
        <v>127.6656713475052</v>
      </c>
      <c r="BM135" s="2">
        <f t="shared" si="372"/>
        <v>135.81250295494715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148.15457560975608</v>
      </c>
      <c r="DL135" s="2">
        <f t="shared" si="433"/>
        <v>153.11151707317072</v>
      </c>
      <c r="DM135" s="2">
        <f t="shared" si="433"/>
        <v>150.53393310104531</v>
      </c>
      <c r="DN135" s="2">
        <f t="shared" si="433"/>
        <v>154.33892335834901</v>
      </c>
      <c r="DO135" s="2">
        <f t="shared" si="433"/>
        <v>158.05567228361966</v>
      </c>
      <c r="DP135" s="2">
        <f t="shared" si="433"/>
        <v>151.83749075391182</v>
      </c>
      <c r="DQ135" s="2">
        <f t="shared" si="433"/>
        <v>147.62424039829295</v>
      </c>
      <c r="DR135" s="2">
        <f t="shared" si="433"/>
        <v>142.96280168067227</v>
      </c>
      <c r="DS135" s="2">
        <f t="shared" si="433"/>
        <v>149.76647177177179</v>
      </c>
      <c r="DT135" s="2">
        <f t="shared" si="433"/>
        <v>145.76865813181604</v>
      </c>
      <c r="DU135" s="2">
        <f t="shared" si="433"/>
        <v>151.65744418386492</v>
      </c>
      <c r="DV135" s="2">
        <f t="shared" si="433"/>
        <v>156.82091109530586</v>
      </c>
      <c r="DW135" s="2">
        <f t="shared" si="433"/>
        <v>154.39377953667952</v>
      </c>
      <c r="DX135" s="2">
        <f t="shared" si="433"/>
        <v>148.5443171791444</v>
      </c>
      <c r="DY135" s="2">
        <f t="shared" si="433"/>
        <v>144.50645161290322</v>
      </c>
      <c r="EA135" s="2">
        <f t="shared" si="228"/>
        <v>124.67899495294458</v>
      </c>
      <c r="EB135" s="2">
        <f t="shared" si="290"/>
        <v>124.20657386527897</v>
      </c>
      <c r="EC135" s="2">
        <f t="shared" si="291"/>
        <v>124.59715701988721</v>
      </c>
      <c r="ED135" s="2">
        <f t="shared" si="292"/>
        <v>125.04930719839776</v>
      </c>
      <c r="EE135" s="2">
        <f t="shared" si="293"/>
        <v>124.128530220548</v>
      </c>
      <c r="EF135" s="2">
        <f t="shared" si="294"/>
        <v>123.06378533229346</v>
      </c>
      <c r="EG135" s="2">
        <f t="shared" si="295"/>
        <v>124.58273935069677</v>
      </c>
      <c r="EH135" s="2">
        <f t="shared" si="296"/>
        <v>123.33681172282716</v>
      </c>
      <c r="EI135" s="2">
        <f t="shared" si="297"/>
        <v>124.82937810345362</v>
      </c>
      <c r="EJ135" s="2">
        <f t="shared" si="298"/>
        <v>125.30332653340633</v>
      </c>
      <c r="EK135" s="2">
        <f t="shared" si="299"/>
        <v>126.46602698583787</v>
      </c>
      <c r="EL135" s="2">
        <f t="shared" si="300"/>
        <v>125.08911620814219</v>
      </c>
      <c r="EM135" s="2">
        <f t="shared" si="301"/>
        <v>126.66910108130713</v>
      </c>
      <c r="EN135" s="2">
        <f t="shared" si="302"/>
        <v>127.60986039404384</v>
      </c>
      <c r="EO135" s="2">
        <f t="shared" si="303"/>
        <v>135.88375503797707</v>
      </c>
      <c r="EQ135" s="2">
        <f t="shared" si="304"/>
        <v>124.62680520072996</v>
      </c>
      <c r="ER135" s="2">
        <f t="shared" si="434"/>
        <v>124.3633577428824</v>
      </c>
      <c r="ES135" s="2">
        <f t="shared" si="434"/>
        <v>124.58726336480257</v>
      </c>
      <c r="ET135" s="2">
        <f t="shared" si="434"/>
        <v>125.01412216975288</v>
      </c>
      <c r="EU135" s="2">
        <f t="shared" si="434"/>
        <v>124.14071695397823</v>
      </c>
      <c r="EV135" s="2">
        <f t="shared" si="434"/>
        <v>123.06668307339496</v>
      </c>
      <c r="EW135" s="2">
        <f t="shared" si="434"/>
        <v>124.56500423219262</v>
      </c>
      <c r="EX135" s="2">
        <f t="shared" si="434"/>
        <v>123.25888079818776</v>
      </c>
      <c r="EY135" s="2">
        <f t="shared" si="434"/>
        <v>124.85564528845748</v>
      </c>
      <c r="EZ135" s="2">
        <f t="shared" si="434"/>
        <v>125.32195701552122</v>
      </c>
      <c r="FA135" s="2">
        <f t="shared" si="434"/>
        <v>126.35894942220736</v>
      </c>
      <c r="FB135" s="2">
        <f t="shared" si="434"/>
        <v>125.11376884519227</v>
      </c>
      <c r="FC135" s="2">
        <f t="shared" si="434"/>
        <v>126.6523247055312</v>
      </c>
      <c r="FD135" s="2">
        <f t="shared" si="434"/>
        <v>127.60776221757844</v>
      </c>
      <c r="FE135" s="2">
        <f t="shared" si="434"/>
        <v>133.34991464207664</v>
      </c>
      <c r="FG135" s="2">
        <f t="shared" si="306"/>
        <v>0.99787244991290425</v>
      </c>
      <c r="FH135" s="2">
        <f t="shared" si="435"/>
        <v>0.99798448004392426</v>
      </c>
      <c r="FI135" s="2">
        <f t="shared" si="435"/>
        <v>0.99799320983235451</v>
      </c>
      <c r="FJ135" s="2">
        <f t="shared" si="435"/>
        <v>0.99780529747901858</v>
      </c>
      <c r="FK135" s="2">
        <f t="shared" si="435"/>
        <v>0.99781045887092457</v>
      </c>
      <c r="FL135" s="2">
        <f t="shared" si="435"/>
        <v>0.99760368012698386</v>
      </c>
      <c r="FM135" s="2">
        <f t="shared" si="435"/>
        <v>0.99758577132610482</v>
      </c>
      <c r="FN135" s="2">
        <f t="shared" si="435"/>
        <v>0.99766846662251196</v>
      </c>
      <c r="FO135" s="2">
        <f t="shared" si="435"/>
        <v>0.99758554892080042</v>
      </c>
      <c r="FP135" s="2">
        <f t="shared" si="435"/>
        <v>0.99767129299131452</v>
      </c>
      <c r="FQ135" s="2">
        <f t="shared" si="435"/>
        <v>0.99813114963050542</v>
      </c>
      <c r="FR135" s="2">
        <f t="shared" si="435"/>
        <v>0.99769306193637286</v>
      </c>
      <c r="FS135" s="2">
        <f t="shared" si="435"/>
        <v>0.99772076165427026</v>
      </c>
      <c r="FT135" s="2">
        <f t="shared" si="435"/>
        <v>0.99732967401109018</v>
      </c>
      <c r="FU135" s="2">
        <f t="shared" si="435"/>
        <v>0.99714417528936816</v>
      </c>
      <c r="FW135" s="2">
        <f t="shared" si="324"/>
        <v>4.788129891076294E-2</v>
      </c>
      <c r="FX135" s="2">
        <f t="shared" si="376"/>
        <v>6.5029467810150385E-2</v>
      </c>
      <c r="FY135" s="2">
        <f t="shared" si="377"/>
        <v>6.7567989498430653E-2</v>
      </c>
      <c r="FZ135" s="2">
        <f t="shared" si="378"/>
        <v>5.7028379079887961E-2</v>
      </c>
      <c r="GA135" s="2">
        <f t="shared" si="379"/>
        <v>5.4780983586803479E-2</v>
      </c>
      <c r="GB135" s="2">
        <f t="shared" si="380"/>
        <v>5.0255725297784402E-2</v>
      </c>
      <c r="GC135" s="2">
        <f t="shared" si="381"/>
        <v>5.7505621652032546E-2</v>
      </c>
      <c r="GD135" s="2">
        <f t="shared" si="382"/>
        <v>6.5751669458242054E-2</v>
      </c>
      <c r="GE135" s="2">
        <f t="shared" si="383"/>
        <v>6.776895414306526E-2</v>
      </c>
      <c r="GF135" s="2">
        <f t="shared" si="384"/>
        <v>6.6220479737477203E-2</v>
      </c>
      <c r="GG135" s="2">
        <f t="shared" si="385"/>
        <v>7.3383919989606833E-2</v>
      </c>
      <c r="GH135" s="2">
        <f t="shared" si="386"/>
        <v>6.0602658305227784E-2</v>
      </c>
      <c r="GI135" s="2">
        <f t="shared" si="387"/>
        <v>5.7040374515755825E-2</v>
      </c>
      <c r="GJ135" s="2">
        <f t="shared" si="388"/>
        <v>4.3309300764519214E-2</v>
      </c>
      <c r="GK135" s="2">
        <f t="shared" si="389"/>
        <v>3.7838607804985484E-2</v>
      </c>
      <c r="GM135" s="86">
        <f t="shared" si="325"/>
        <v>2.5421976971047042E-74</v>
      </c>
      <c r="GN135" s="86">
        <f t="shared" si="390"/>
        <v>7.0226906821108413E-84</v>
      </c>
      <c r="GO135" s="86">
        <f t="shared" si="391"/>
        <v>6.8104330825587437E-89</v>
      </c>
      <c r="GP135" s="86">
        <f t="shared" si="392"/>
        <v>1.585817548931159E-128</v>
      </c>
      <c r="GQ135" s="86">
        <f t="shared" si="393"/>
        <v>1.3893901687279632E-136</v>
      </c>
      <c r="GR135" s="86">
        <f t="shared" si="394"/>
        <v>1.4744954992518149E-111</v>
      </c>
      <c r="GS135" s="86">
        <f t="shared" si="395"/>
        <v>3.4412078555651315E-113</v>
      </c>
      <c r="GT135" s="86">
        <f t="shared" si="396"/>
        <v>1.6798240232360184E-140</v>
      </c>
      <c r="GU135" s="86">
        <f t="shared" si="397"/>
        <v>7.3556109206729302E-74</v>
      </c>
      <c r="GV135" s="86">
        <f t="shared" si="398"/>
        <v>3.4392714706087237E-147</v>
      </c>
      <c r="GW135" s="86">
        <f t="shared" si="399"/>
        <v>9.9188213596173485E-206</v>
      </c>
      <c r="GX135" s="86">
        <f t="shared" si="400"/>
        <v>5.0253494099921465E-120</v>
      </c>
      <c r="GY135" s="86">
        <f t="shared" si="401"/>
        <v>1.9120720031991478E-83</v>
      </c>
      <c r="GZ135" s="86">
        <f t="shared" si="402"/>
        <v>5.5548666572539102E-79</v>
      </c>
      <c r="HA135" s="86">
        <f t="shared" si="403"/>
        <v>1.0893190143629757E-90</v>
      </c>
      <c r="HC135" s="86">
        <f t="shared" si="326"/>
        <v>2.003978414979548E-30</v>
      </c>
      <c r="HD135" s="86">
        <f t="shared" si="404"/>
        <v>1.5686430421616008E-34</v>
      </c>
      <c r="HE135" s="86">
        <f t="shared" si="405"/>
        <v>4.4093922205247792E-52</v>
      </c>
      <c r="HF135" s="86">
        <f t="shared" si="406"/>
        <v>6.1700162236898888E-70</v>
      </c>
      <c r="HG135" s="86">
        <f t="shared" si="407"/>
        <v>2.1615880810472376E-43</v>
      </c>
      <c r="HH135" s="86">
        <f t="shared" si="408"/>
        <v>4.6119667254328889E-50</v>
      </c>
      <c r="HI135" s="86">
        <f t="shared" si="409"/>
        <v>3.2309072425772222E-41</v>
      </c>
      <c r="HJ135" s="86">
        <f t="shared" si="410"/>
        <v>4.526682563799037E-61</v>
      </c>
      <c r="HK135" s="86">
        <f t="shared" si="411"/>
        <v>8.2075455342137818E-32</v>
      </c>
      <c r="HL135" s="86">
        <f t="shared" si="412"/>
        <v>3.3363065233470597E-50</v>
      </c>
      <c r="HM135" s="86">
        <f t="shared" si="413"/>
        <v>2.1387229421498556E-82</v>
      </c>
      <c r="HN135" s="86">
        <f t="shared" si="414"/>
        <v>6.3424309053216684E-51</v>
      </c>
      <c r="HO135" s="86">
        <f t="shared" si="415"/>
        <v>2.0084320944575186E-36</v>
      </c>
      <c r="HP135" s="86">
        <f t="shared" si="416"/>
        <v>1.41429631396736E-20</v>
      </c>
      <c r="HQ135" s="86">
        <f t="shared" si="417"/>
        <v>1.2192723600735434E-44</v>
      </c>
      <c r="HS135" s="86">
        <f t="shared" si="327"/>
        <v>0.11365995295350004</v>
      </c>
      <c r="HT135" s="86">
        <f t="shared" si="418"/>
        <v>0.30025827690410095</v>
      </c>
      <c r="HU135" s="86">
        <f t="shared" si="419"/>
        <v>0.30504721660515394</v>
      </c>
      <c r="HV135" s="86">
        <f t="shared" si="420"/>
        <v>0.12286850681367895</v>
      </c>
      <c r="HW135" s="86">
        <f t="shared" si="421"/>
        <v>0.17814274969307567</v>
      </c>
      <c r="HX135" s="86">
        <f t="shared" si="422"/>
        <v>0.11230341222439691</v>
      </c>
      <c r="HY135" s="86">
        <f t="shared" si="423"/>
        <v>0.14536638633395102</v>
      </c>
      <c r="HZ135" s="86">
        <f t="shared" si="424"/>
        <v>0.24137880150351618</v>
      </c>
      <c r="IA135" s="86">
        <f t="shared" si="425"/>
        <v>0.25207251269984055</v>
      </c>
      <c r="IB135" s="86">
        <f t="shared" si="426"/>
        <v>0.26562065705096627</v>
      </c>
      <c r="IC135" s="86">
        <f t="shared" si="427"/>
        <v>0.37854568713789849</v>
      </c>
      <c r="ID135" s="86">
        <f t="shared" si="428"/>
        <v>0.22748952427077249</v>
      </c>
      <c r="IE135" s="86">
        <f t="shared" si="429"/>
        <v>0.19541979201832366</v>
      </c>
      <c r="IF135" s="86">
        <f t="shared" si="430"/>
        <v>0.1705463259787843</v>
      </c>
      <c r="IG135" s="86">
        <f t="shared" si="431"/>
        <v>0.11213337380774746</v>
      </c>
      <c r="II135" s="86">
        <f t="shared" si="328"/>
        <v>9.603900838094108E-32</v>
      </c>
      <c r="IJ135" s="86">
        <f t="shared" si="329"/>
        <v>1.249273155567452E-25</v>
      </c>
      <c r="IK135" s="86">
        <f t="shared" si="330"/>
        <v>3.4111820479989454E-28</v>
      </c>
      <c r="IL135" s="86">
        <f t="shared" si="331"/>
        <v>4.2596272084802859E-36</v>
      </c>
      <c r="IM135" s="86">
        <f t="shared" si="332"/>
        <v>1.3747845239935792E-31</v>
      </c>
      <c r="IN135" s="86">
        <f t="shared" si="333"/>
        <v>7.9233942907449252E-38</v>
      </c>
      <c r="IO135" s="86">
        <f t="shared" si="334"/>
        <v>3.8884491090713627E-37</v>
      </c>
      <c r="IP135" s="86">
        <f t="shared" si="335"/>
        <v>7.7097900672971299E-34</v>
      </c>
      <c r="IQ135" s="86">
        <f t="shared" si="336"/>
        <v>1.3149335131439471E-35</v>
      </c>
      <c r="IR135" s="86">
        <f t="shared" si="337"/>
        <v>1.2830363139897655E-34</v>
      </c>
      <c r="IS135" s="86">
        <f t="shared" si="338"/>
        <v>9.6494989276499707E-27</v>
      </c>
      <c r="IT135" s="86">
        <f t="shared" si="339"/>
        <v>1.9540122229121883E-32</v>
      </c>
      <c r="IU135" s="86">
        <f t="shared" si="340"/>
        <v>4.3624849437293069E-36</v>
      </c>
      <c r="IV135" s="86">
        <f t="shared" si="341"/>
        <v>1.3455189666845737E-23</v>
      </c>
      <c r="IW135" s="86">
        <f t="shared" si="342"/>
        <v>1.145817154366809E-18</v>
      </c>
      <c r="IY135" s="86">
        <f t="shared" si="343"/>
        <v>0.11365995295350004</v>
      </c>
      <c r="IZ135" s="86">
        <f t="shared" si="344"/>
        <v>0.30025827690410095</v>
      </c>
      <c r="JA135" s="86">
        <f t="shared" si="345"/>
        <v>0.30504721660515394</v>
      </c>
      <c r="JB135" s="86">
        <f t="shared" si="346"/>
        <v>0.12286850681367895</v>
      </c>
      <c r="JC135" s="86">
        <f t="shared" si="347"/>
        <v>0.17814274969307567</v>
      </c>
      <c r="JD135" s="86">
        <f t="shared" si="348"/>
        <v>0.11230341222439691</v>
      </c>
      <c r="JE135" s="86">
        <f t="shared" si="349"/>
        <v>0.14536638633395102</v>
      </c>
      <c r="JF135" s="86">
        <f t="shared" si="350"/>
        <v>0.24137880150351618</v>
      </c>
      <c r="JG135" s="86">
        <f t="shared" si="351"/>
        <v>0.25207251269984055</v>
      </c>
      <c r="JH135" s="86">
        <f t="shared" si="352"/>
        <v>0.26562065705096627</v>
      </c>
      <c r="JI135" s="86">
        <f t="shared" si="353"/>
        <v>0.37854568713789849</v>
      </c>
      <c r="JJ135" s="86">
        <f t="shared" si="354"/>
        <v>0.22748952427077249</v>
      </c>
      <c r="JK135" s="86">
        <f t="shared" si="355"/>
        <v>0.19541979201832366</v>
      </c>
      <c r="JL135" s="86">
        <f t="shared" si="356"/>
        <v>0.1705463259787843</v>
      </c>
      <c r="JM135" s="86">
        <f t="shared" si="357"/>
        <v>0.11213337380774746</v>
      </c>
    </row>
    <row r="136" spans="2:273" x14ac:dyDescent="0.25">
      <c r="B136" s="2">
        <v>109</v>
      </c>
      <c r="C136" s="37">
        <v>124.45</v>
      </c>
      <c r="D136" s="37">
        <v>127.759</v>
      </c>
      <c r="E136" s="37">
        <v>128.86199999999999</v>
      </c>
      <c r="F136" s="37">
        <v>130.05199999999999</v>
      </c>
      <c r="G136" s="37">
        <v>131.96600000000001</v>
      </c>
      <c r="H136" s="37">
        <v>130.12100000000001</v>
      </c>
      <c r="I136" s="37">
        <v>136.053</v>
      </c>
      <c r="J136" s="37">
        <v>135.13999999999999</v>
      </c>
      <c r="K136" s="37">
        <v>139.351</v>
      </c>
      <c r="L136" s="37">
        <v>140.464</v>
      </c>
      <c r="M136" s="37">
        <v>144.255</v>
      </c>
      <c r="N136" s="37">
        <v>144.18199999999999</v>
      </c>
      <c r="O136" s="37">
        <v>146.23599999999999</v>
      </c>
      <c r="P136" s="37">
        <v>154.56399999999999</v>
      </c>
      <c r="Q136" s="37">
        <v>174.75</v>
      </c>
      <c r="S136" s="4">
        <f t="shared" si="229"/>
        <v>124.9001380769655</v>
      </c>
      <c r="T136" s="4">
        <f t="shared" si="230"/>
        <v>128.25114375079227</v>
      </c>
      <c r="U136" s="4">
        <f t="shared" si="231"/>
        <v>130.17083885567112</v>
      </c>
      <c r="V136" s="4">
        <f t="shared" si="232"/>
        <v>130.37867504694938</v>
      </c>
      <c r="W136" s="4">
        <f t="shared" si="233"/>
        <v>132.46473212192382</v>
      </c>
      <c r="X136" s="4">
        <f t="shared" si="234"/>
        <v>130.28994521158489</v>
      </c>
      <c r="Y136" s="4">
        <f t="shared" si="235"/>
        <v>135.06636250645249</v>
      </c>
      <c r="Z136" s="4">
        <f t="shared" si="236"/>
        <v>137.31417569010858</v>
      </c>
      <c r="AA136" s="4">
        <f t="shared" si="237"/>
        <v>139.91675947530797</v>
      </c>
      <c r="AB136" s="4">
        <f t="shared" si="238"/>
        <v>141.50340145138588</v>
      </c>
      <c r="AC136" s="4">
        <f t="shared" si="239"/>
        <v>144.20788465378698</v>
      </c>
      <c r="AD136" s="4">
        <f t="shared" si="240"/>
        <v>144.47282404209739</v>
      </c>
      <c r="AE136" s="4">
        <f t="shared" si="241"/>
        <v>144.84971952215488</v>
      </c>
      <c r="AF136" s="4">
        <f t="shared" si="242"/>
        <v>153.81782038485508</v>
      </c>
      <c r="AG136" s="4">
        <f t="shared" si="243"/>
        <v>173.17926257626419</v>
      </c>
      <c r="AI136" s="4">
        <f t="shared" si="244"/>
        <v>-0.45013807696550145</v>
      </c>
      <c r="AJ136" s="4">
        <f t="shared" si="245"/>
        <v>-0.49214375079226613</v>
      </c>
      <c r="AK136" s="4">
        <f t="shared" si="246"/>
        <v>-1.3088388556711266</v>
      </c>
      <c r="AL136" s="4">
        <f t="shared" si="247"/>
        <v>-0.32667504694938998</v>
      </c>
      <c r="AM136" s="4">
        <f t="shared" si="248"/>
        <v>-0.49873212192380834</v>
      </c>
      <c r="AN136" s="4">
        <f t="shared" si="249"/>
        <v>-0.16894521158488374</v>
      </c>
      <c r="AO136" s="4">
        <f t="shared" si="250"/>
        <v>0.98663749354750507</v>
      </c>
      <c r="AP136" s="4">
        <f t="shared" si="251"/>
        <v>-2.1741756901085978</v>
      </c>
      <c r="AQ136" s="4">
        <f t="shared" si="252"/>
        <v>-0.56575947530797066</v>
      </c>
      <c r="AR136" s="4">
        <f t="shared" si="253"/>
        <v>-1.0394014513858849</v>
      </c>
      <c r="AS136" s="4">
        <f t="shared" si="254"/>
        <v>4.7115346213018938E-2</v>
      </c>
      <c r="AT136" s="4">
        <f t="shared" si="255"/>
        <v>-0.29082404209739821</v>
      </c>
      <c r="AU136" s="4">
        <f t="shared" si="256"/>
        <v>1.386280477845105</v>
      </c>
      <c r="AV136" s="4">
        <f t="shared" si="432"/>
        <v>0.74617961514491071</v>
      </c>
      <c r="AW136" s="4">
        <f t="shared" si="432"/>
        <v>1.5707374237358067</v>
      </c>
      <c r="AY136" s="2">
        <f t="shared" si="308"/>
        <v>124.66958133116044</v>
      </c>
      <c r="AZ136" s="2">
        <f t="shared" si="359"/>
        <v>124.20461201781025</v>
      </c>
      <c r="BA136" s="2">
        <f t="shared" si="360"/>
        <v>124.61329112479513</v>
      </c>
      <c r="BB136" s="2">
        <f t="shared" si="361"/>
        <v>125.08070311393207</v>
      </c>
      <c r="BC136" s="2">
        <f t="shared" si="362"/>
        <v>124.15260192866459</v>
      </c>
      <c r="BD136" s="2">
        <f t="shared" si="363"/>
        <v>123.09745973924224</v>
      </c>
      <c r="BE136" s="2">
        <f t="shared" si="364"/>
        <v>124.60109260048853</v>
      </c>
      <c r="BF136" s="2">
        <f t="shared" si="365"/>
        <v>123.34164736241489</v>
      </c>
      <c r="BG136" s="2">
        <f t="shared" si="366"/>
        <v>124.82809486648881</v>
      </c>
      <c r="BH136" s="2">
        <f t="shared" si="367"/>
        <v>125.27810877897835</v>
      </c>
      <c r="BI136" s="2">
        <f t="shared" si="368"/>
        <v>126.46883021043533</v>
      </c>
      <c r="BJ136" s="2">
        <f t="shared" si="369"/>
        <v>125.10565203114521</v>
      </c>
      <c r="BK136" s="2">
        <f t="shared" si="370"/>
        <v>126.68292749955148</v>
      </c>
      <c r="BL136" s="2">
        <f t="shared" si="371"/>
        <v>127.62140266876439</v>
      </c>
      <c r="BM136" s="2">
        <f t="shared" si="372"/>
        <v>135.90610304621131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148.32356219512195</v>
      </c>
      <c r="DL136" s="2">
        <f t="shared" si="433"/>
        <v>153.34281951219509</v>
      </c>
      <c r="DM136" s="2">
        <f t="shared" si="433"/>
        <v>150.75001271777006</v>
      </c>
      <c r="DN136" s="2">
        <f t="shared" si="433"/>
        <v>154.59954906191376</v>
      </c>
      <c r="DO136" s="2">
        <f t="shared" si="433"/>
        <v>158.36132465258783</v>
      </c>
      <c r="DP136" s="2">
        <f t="shared" si="433"/>
        <v>152.08550142247515</v>
      </c>
      <c r="DQ136" s="2">
        <f t="shared" si="433"/>
        <v>147.81964770033184</v>
      </c>
      <c r="DR136" s="2">
        <f t="shared" si="433"/>
        <v>143.10541904761905</v>
      </c>
      <c r="DS136" s="2">
        <f t="shared" si="433"/>
        <v>149.97653663663664</v>
      </c>
      <c r="DT136" s="2">
        <f t="shared" si="433"/>
        <v>145.91942294926505</v>
      </c>
      <c r="DU136" s="2">
        <f t="shared" si="433"/>
        <v>151.85291163227018</v>
      </c>
      <c r="DV136" s="2">
        <f t="shared" si="433"/>
        <v>157.07677809388338</v>
      </c>
      <c r="DW136" s="2">
        <f t="shared" si="433"/>
        <v>154.63770888030888</v>
      </c>
      <c r="DX136" s="2">
        <f t="shared" si="433"/>
        <v>148.72731885026741</v>
      </c>
      <c r="DY136" s="2">
        <f t="shared" si="433"/>
        <v>144.65209677419352</v>
      </c>
      <c r="EA136" s="2">
        <f t="shared" si="228"/>
        <v>124.62685363539265</v>
      </c>
      <c r="EB136" s="2">
        <f t="shared" si="290"/>
        <v>124.13814040666858</v>
      </c>
      <c r="EC136" s="2">
        <f t="shared" si="291"/>
        <v>124.56618190363115</v>
      </c>
      <c r="ED136" s="2">
        <f t="shared" si="292"/>
        <v>125.02399116399624</v>
      </c>
      <c r="EE136" s="2">
        <f t="shared" si="293"/>
        <v>124.08329705686698</v>
      </c>
      <c r="EF136" s="2">
        <f t="shared" si="294"/>
        <v>123.03376118322099</v>
      </c>
      <c r="EG136" s="2">
        <f t="shared" si="295"/>
        <v>124.55112389323314</v>
      </c>
      <c r="EH136" s="2">
        <f t="shared" si="296"/>
        <v>123.30580210682304</v>
      </c>
      <c r="EI136" s="2">
        <f t="shared" si="297"/>
        <v>124.77038354954264</v>
      </c>
      <c r="EJ136" s="2">
        <f t="shared" si="298"/>
        <v>125.23264978094194</v>
      </c>
      <c r="EK136" s="2">
        <f t="shared" si="299"/>
        <v>126.43496733781554</v>
      </c>
      <c r="EL136" s="2">
        <f t="shared" si="300"/>
        <v>125.03636103646113</v>
      </c>
      <c r="EM136" s="2">
        <f t="shared" si="301"/>
        <v>126.6258838042894</v>
      </c>
      <c r="EN136" s="2">
        <f t="shared" si="302"/>
        <v>127.56996878860785</v>
      </c>
      <c r="EO136" s="2">
        <f t="shared" si="303"/>
        <v>135.99650319039017</v>
      </c>
      <c r="EQ136" s="2">
        <f t="shared" si="304"/>
        <v>124.56445734489054</v>
      </c>
      <c r="ER136" s="2">
        <f t="shared" si="434"/>
        <v>124.31848133746179</v>
      </c>
      <c r="ES136" s="2">
        <f t="shared" si="434"/>
        <v>124.55502445843076</v>
      </c>
      <c r="ET136" s="2">
        <f t="shared" si="434"/>
        <v>124.98382762869716</v>
      </c>
      <c r="EU136" s="2">
        <f t="shared" si="434"/>
        <v>124.09739562615455</v>
      </c>
      <c r="EV136" s="2">
        <f t="shared" si="434"/>
        <v>123.03728914735264</v>
      </c>
      <c r="EW136" s="2">
        <f t="shared" si="434"/>
        <v>124.53079279324714</v>
      </c>
      <c r="EX136" s="2">
        <f t="shared" si="434"/>
        <v>123.21835242292534</v>
      </c>
      <c r="EY136" s="2">
        <f t="shared" si="434"/>
        <v>124.80012210164895</v>
      </c>
      <c r="EZ136" s="2">
        <f t="shared" si="434"/>
        <v>125.25365233850707</v>
      </c>
      <c r="FA136" s="2">
        <f t="shared" si="434"/>
        <v>126.31648034667562</v>
      </c>
      <c r="FB136" s="2">
        <f t="shared" si="434"/>
        <v>125.06460355603802</v>
      </c>
      <c r="FC136" s="2">
        <f t="shared" si="434"/>
        <v>126.60665769708623</v>
      </c>
      <c r="FD136" s="2">
        <f t="shared" si="434"/>
        <v>127.56776694529506</v>
      </c>
      <c r="FE136" s="2">
        <f t="shared" si="434"/>
        <v>133.26417795734739</v>
      </c>
      <c r="FG136" s="2">
        <f t="shared" si="306"/>
        <v>0.99805928795538834</v>
      </c>
      <c r="FH136" s="2">
        <f t="shared" si="435"/>
        <v>0.99816149790597231</v>
      </c>
      <c r="FI136" s="2">
        <f t="shared" si="435"/>
        <v>0.99816946238618298</v>
      </c>
      <c r="FJ136" s="2">
        <f t="shared" si="435"/>
        <v>0.99799802090945555</v>
      </c>
      <c r="FK136" s="2">
        <f t="shared" si="435"/>
        <v>0.9980027299712404</v>
      </c>
      <c r="FL136" s="2">
        <f t="shared" si="435"/>
        <v>0.99781406939739692</v>
      </c>
      <c r="FM136" s="2">
        <f t="shared" si="435"/>
        <v>0.9977977294613023</v>
      </c>
      <c r="FN136" s="2">
        <f t="shared" si="435"/>
        <v>0.99787317997099456</v>
      </c>
      <c r="FO136" s="2">
        <f t="shared" si="435"/>
        <v>0.99779752653904719</v>
      </c>
      <c r="FP136" s="2">
        <f t="shared" si="435"/>
        <v>0.99787575870728262</v>
      </c>
      <c r="FQ136" s="2">
        <f t="shared" si="435"/>
        <v>0.99829530788874432</v>
      </c>
      <c r="FR136" s="2">
        <f t="shared" si="435"/>
        <v>0.99789562032159573</v>
      </c>
      <c r="FS136" s="2">
        <f t="shared" si="435"/>
        <v>0.99792089296190134</v>
      </c>
      <c r="FT136" s="2">
        <f t="shared" si="435"/>
        <v>0.99756406140599585</v>
      </c>
      <c r="FU136" s="2">
        <f t="shared" si="435"/>
        <v>0.99739480227029931</v>
      </c>
      <c r="FW136" s="2">
        <f t="shared" si="324"/>
        <v>5.2259387945610643E-2</v>
      </c>
      <c r="FX136" s="2">
        <f t="shared" si="376"/>
        <v>7.0858830519182209E-2</v>
      </c>
      <c r="FY136" s="2">
        <f t="shared" si="377"/>
        <v>7.360699518384653E-2</v>
      </c>
      <c r="FZ136" s="2">
        <f t="shared" si="378"/>
        <v>6.2188214965816585E-2</v>
      </c>
      <c r="GA136" s="2">
        <f t="shared" si="379"/>
        <v>5.9750363210434247E-2</v>
      </c>
      <c r="GB136" s="2">
        <f t="shared" si="380"/>
        <v>5.4838418466907263E-2</v>
      </c>
      <c r="GC136" s="2">
        <f t="shared" si="381"/>
        <v>6.2705766282508388E-2</v>
      </c>
      <c r="GD136" s="2">
        <f t="shared" si="382"/>
        <v>7.1640811095279922E-2</v>
      </c>
      <c r="GE136" s="2">
        <f t="shared" si="383"/>
        <v>7.3824499299304486E-2</v>
      </c>
      <c r="GF136" s="2">
        <f t="shared" si="384"/>
        <v>7.2148368334694485E-2</v>
      </c>
      <c r="GG136" s="2">
        <f t="shared" si="385"/>
        <v>7.9898193145259547E-2</v>
      </c>
      <c r="GH136" s="2">
        <f t="shared" si="386"/>
        <v>6.6063232629024846E-2</v>
      </c>
      <c r="GI136" s="2">
        <f t="shared" si="387"/>
        <v>6.2201224137943892E-2</v>
      </c>
      <c r="GJ136" s="2">
        <f t="shared" si="388"/>
        <v>4.7290106844075787E-2</v>
      </c>
      <c r="GK136" s="2">
        <f t="shared" si="389"/>
        <v>4.1338298811079185E-2</v>
      </c>
      <c r="GM136" s="86">
        <f t="shared" si="325"/>
        <v>2.2142056767940598E-77</v>
      </c>
      <c r="GN136" s="86">
        <f t="shared" si="390"/>
        <v>2.4840612841441096E-87</v>
      </c>
      <c r="GO136" s="86">
        <f t="shared" si="391"/>
        <v>1.5235021795891162E-92</v>
      </c>
      <c r="GP136" s="86">
        <f t="shared" si="392"/>
        <v>7.5401412111651446E-134</v>
      </c>
      <c r="GQ136" s="86">
        <f t="shared" si="393"/>
        <v>3.8769769788995302E-142</v>
      </c>
      <c r="GR136" s="86">
        <f t="shared" si="394"/>
        <v>4.0215226177086032E-116</v>
      </c>
      <c r="GS136" s="86">
        <f t="shared" si="395"/>
        <v>8.4889593024538262E-118</v>
      </c>
      <c r="GT136" s="86">
        <f t="shared" si="396"/>
        <v>3.5704552601700871E-146</v>
      </c>
      <c r="GU136" s="86">
        <f t="shared" si="397"/>
        <v>7.8860826745322505E-77</v>
      </c>
      <c r="GV136" s="86">
        <f t="shared" si="398"/>
        <v>3.2310605481029533E-153</v>
      </c>
      <c r="GW136" s="86">
        <f t="shared" si="399"/>
        <v>4.1587762345846187E-214</v>
      </c>
      <c r="GX136" s="86">
        <f t="shared" si="400"/>
        <v>6.2041432811188929E-125</v>
      </c>
      <c r="GY136" s="86">
        <f t="shared" si="401"/>
        <v>9.2322188516675302E-87</v>
      </c>
      <c r="GZ136" s="86">
        <f t="shared" si="402"/>
        <v>3.8276431594470316E-82</v>
      </c>
      <c r="HA136" s="86">
        <f t="shared" si="403"/>
        <v>2.5049331617722466E-94</v>
      </c>
      <c r="HC136" s="86">
        <f t="shared" si="326"/>
        <v>1.3500008027767402E-32</v>
      </c>
      <c r="HD136" s="86">
        <f t="shared" si="404"/>
        <v>6.0001302293906141E-37</v>
      </c>
      <c r="HE136" s="86">
        <f t="shared" si="405"/>
        <v>9.6924914289042161E-56</v>
      </c>
      <c r="HF136" s="86">
        <f t="shared" si="406"/>
        <v>6.671545746014272E-75</v>
      </c>
      <c r="HG136" s="86">
        <f t="shared" si="407"/>
        <v>2.1351306238554642E-46</v>
      </c>
      <c r="HH136" s="86">
        <f t="shared" si="408"/>
        <v>1.4067417891154304E-53</v>
      </c>
      <c r="HI136" s="86">
        <f t="shared" si="409"/>
        <v>4.8337022344898717E-44</v>
      </c>
      <c r="HJ136" s="86">
        <f t="shared" si="410"/>
        <v>3.5329729151575645E-65</v>
      </c>
      <c r="HK136" s="86">
        <f t="shared" si="411"/>
        <v>6.7167508052137543E-34</v>
      </c>
      <c r="HL136" s="86">
        <f t="shared" si="412"/>
        <v>1.3900406089320162E-53</v>
      </c>
      <c r="HM136" s="86">
        <f t="shared" si="413"/>
        <v>6.6902666961624192E-88</v>
      </c>
      <c r="HN136" s="86">
        <f t="shared" si="414"/>
        <v>1.9704073290802335E-54</v>
      </c>
      <c r="HO136" s="86">
        <f t="shared" si="415"/>
        <v>7.3389002433475076E-39</v>
      </c>
      <c r="HP136" s="86">
        <f t="shared" si="416"/>
        <v>6.6498610107956036E-22</v>
      </c>
      <c r="HQ136" s="86">
        <f t="shared" si="417"/>
        <v>1.0680184676823353E-47</v>
      </c>
      <c r="HS136" s="86">
        <f t="shared" si="327"/>
        <v>0.17308405191375112</v>
      </c>
      <c r="HT136" s="86">
        <f t="shared" si="418"/>
        <v>0.38878470531617043</v>
      </c>
      <c r="HU136" s="86">
        <f t="shared" si="419"/>
        <v>0.3992350733420551</v>
      </c>
      <c r="HV136" s="86">
        <f t="shared" si="420"/>
        <v>0.19544612152628257</v>
      </c>
      <c r="HW136" s="86">
        <f t="shared" si="421"/>
        <v>0.25912249485332578</v>
      </c>
      <c r="HX136" s="86">
        <f t="shared" si="422"/>
        <v>0.17919080034946161</v>
      </c>
      <c r="HY136" s="86">
        <f t="shared" si="423"/>
        <v>0.22710309189067243</v>
      </c>
      <c r="HZ136" s="86">
        <f t="shared" si="424"/>
        <v>0.34263059014878322</v>
      </c>
      <c r="IA136" s="86">
        <f t="shared" si="425"/>
        <v>0.35826522941942507</v>
      </c>
      <c r="IB136" s="86">
        <f t="shared" si="426"/>
        <v>0.36989032081677109</v>
      </c>
      <c r="IC136" s="86">
        <f t="shared" si="427"/>
        <v>0.46294532855734943</v>
      </c>
      <c r="ID136" s="86">
        <f t="shared" si="428"/>
        <v>0.32175625470984565</v>
      </c>
      <c r="IE136" s="86">
        <f t="shared" si="429"/>
        <v>0.2879573994150898</v>
      </c>
      <c r="IF136" s="86">
        <f t="shared" si="430"/>
        <v>0.23079246479604409</v>
      </c>
      <c r="IG136" s="86">
        <f t="shared" si="431"/>
        <v>0.15674599368555725</v>
      </c>
      <c r="II136" s="86">
        <f t="shared" si="328"/>
        <v>6.4026432688223207E-30</v>
      </c>
      <c r="IJ136" s="86">
        <f t="shared" si="329"/>
        <v>5.3289063162830401E-24</v>
      </c>
      <c r="IK136" s="86">
        <f t="shared" si="330"/>
        <v>2.3079267732581008E-26</v>
      </c>
      <c r="IL136" s="86">
        <f t="shared" si="331"/>
        <v>7.0880995577395261E-34</v>
      </c>
      <c r="IM136" s="86">
        <f t="shared" si="332"/>
        <v>1.1007778840361512E-29</v>
      </c>
      <c r="IN136" s="86">
        <f t="shared" si="333"/>
        <v>1.3391252373629936E-35</v>
      </c>
      <c r="IO136" s="86">
        <f t="shared" si="334"/>
        <v>7.6697004262758784E-35</v>
      </c>
      <c r="IP136" s="86">
        <f t="shared" si="335"/>
        <v>1.2019570951580498E-31</v>
      </c>
      <c r="IQ136" s="86">
        <f t="shared" si="336"/>
        <v>2.8816353484231304E-33</v>
      </c>
      <c r="IR136" s="86">
        <f t="shared" si="337"/>
        <v>2.2919339960402444E-32</v>
      </c>
      <c r="IS136" s="86">
        <f t="shared" si="338"/>
        <v>5.9576815679872573E-25</v>
      </c>
      <c r="IT136" s="86">
        <f t="shared" si="339"/>
        <v>2.1045895790981161E-30</v>
      </c>
      <c r="IU136" s="86">
        <f t="shared" si="340"/>
        <v>7.2510466020622536E-34</v>
      </c>
      <c r="IV136" s="86">
        <f t="shared" si="341"/>
        <v>2.618329219149958E-22</v>
      </c>
      <c r="IW136" s="86">
        <f t="shared" si="342"/>
        <v>1.0453556048161218E-17</v>
      </c>
      <c r="IY136" s="86">
        <f t="shared" si="343"/>
        <v>0.17308405191375112</v>
      </c>
      <c r="IZ136" s="86">
        <f t="shared" si="344"/>
        <v>0.38878470531617043</v>
      </c>
      <c r="JA136" s="86">
        <f t="shared" si="345"/>
        <v>0.3992350733420551</v>
      </c>
      <c r="JB136" s="86">
        <f t="shared" si="346"/>
        <v>0.19544612152628257</v>
      </c>
      <c r="JC136" s="86">
        <f t="shared" si="347"/>
        <v>0.25912249485332578</v>
      </c>
      <c r="JD136" s="86">
        <f t="shared" si="348"/>
        <v>0.17919080034946161</v>
      </c>
      <c r="JE136" s="86">
        <f t="shared" si="349"/>
        <v>0.22710309189067243</v>
      </c>
      <c r="JF136" s="86">
        <f t="shared" si="350"/>
        <v>0.34263059014878322</v>
      </c>
      <c r="JG136" s="86">
        <f t="shared" si="351"/>
        <v>0.35826522941942507</v>
      </c>
      <c r="JH136" s="86">
        <f t="shared" si="352"/>
        <v>0.36989032081677109</v>
      </c>
      <c r="JI136" s="86">
        <f t="shared" si="353"/>
        <v>0.46294532855734943</v>
      </c>
      <c r="JJ136" s="86">
        <f t="shared" si="354"/>
        <v>0.32175625470984565</v>
      </c>
      <c r="JK136" s="86">
        <f t="shared" si="355"/>
        <v>0.2879573994150898</v>
      </c>
      <c r="JL136" s="86">
        <f t="shared" si="356"/>
        <v>0.23079246479604409</v>
      </c>
      <c r="JM136" s="86">
        <f t="shared" si="357"/>
        <v>0.15674599368555725</v>
      </c>
    </row>
    <row r="137" spans="2:273" x14ac:dyDescent="0.25">
      <c r="B137" s="2">
        <v>110</v>
      </c>
      <c r="C137" s="37">
        <v>124.18300000000001</v>
      </c>
      <c r="D137" s="37">
        <v>129.19</v>
      </c>
      <c r="E137" s="37">
        <v>130.828</v>
      </c>
      <c r="F137" s="37">
        <v>131.81</v>
      </c>
      <c r="G137" s="37">
        <v>135.13800000000001</v>
      </c>
      <c r="H137" s="37">
        <v>133.19</v>
      </c>
      <c r="I137" s="37">
        <v>136.982</v>
      </c>
      <c r="J137" s="37">
        <v>140.19300000000001</v>
      </c>
      <c r="K137" s="37">
        <v>139.87700000000001</v>
      </c>
      <c r="L137" s="37">
        <v>142.5</v>
      </c>
      <c r="M137" s="37">
        <v>145.10900000000001</v>
      </c>
      <c r="N137" s="37">
        <v>147.309</v>
      </c>
      <c r="O137" s="37">
        <v>146.12700000000001</v>
      </c>
      <c r="P137" s="37">
        <v>162.47300000000001</v>
      </c>
      <c r="Q137" s="37">
        <v>185.55</v>
      </c>
      <c r="S137" s="4">
        <f t="shared" si="229"/>
        <v>124.91014503705959</v>
      </c>
      <c r="T137" s="4">
        <f t="shared" si="230"/>
        <v>128.35798606918203</v>
      </c>
      <c r="U137" s="4">
        <f t="shared" si="231"/>
        <v>130.30202201760909</v>
      </c>
      <c r="V137" s="4">
        <f t="shared" si="232"/>
        <v>131.91043708956684</v>
      </c>
      <c r="W137" s="4">
        <f t="shared" si="233"/>
        <v>134.02616006273834</v>
      </c>
      <c r="X137" s="4">
        <f t="shared" si="234"/>
        <v>132.50231133073135</v>
      </c>
      <c r="Y137" s="4">
        <f t="shared" si="235"/>
        <v>137.69123995162377</v>
      </c>
      <c r="Z137" s="4">
        <f t="shared" si="236"/>
        <v>138.70607925646348</v>
      </c>
      <c r="AA137" s="4">
        <f t="shared" si="237"/>
        <v>141.09583039405737</v>
      </c>
      <c r="AB137" s="4">
        <f t="shared" si="238"/>
        <v>142.50808001119486</v>
      </c>
      <c r="AC137" s="4">
        <f t="shared" si="239"/>
        <v>143.11007343831398</v>
      </c>
      <c r="AD137" s="4">
        <f t="shared" si="240"/>
        <v>146.84324356497496</v>
      </c>
      <c r="AE137" s="4">
        <f t="shared" si="241"/>
        <v>147.89906485019878</v>
      </c>
      <c r="AF137" s="4">
        <f t="shared" si="242"/>
        <v>159.27982195979604</v>
      </c>
      <c r="AG137" s="4">
        <f t="shared" si="243"/>
        <v>182.65593178559649</v>
      </c>
      <c r="AI137" s="4">
        <f t="shared" si="244"/>
        <v>-0.72714503705958577</v>
      </c>
      <c r="AJ137" s="4">
        <f t="shared" si="245"/>
        <v>0.83201393081796482</v>
      </c>
      <c r="AK137" s="4">
        <f t="shared" si="246"/>
        <v>0.52597798239091276</v>
      </c>
      <c r="AL137" s="4">
        <f t="shared" si="247"/>
        <v>-0.10043708956683872</v>
      </c>
      <c r="AM137" s="4">
        <f t="shared" si="248"/>
        <v>1.1118399372616636</v>
      </c>
      <c r="AN137" s="4">
        <f t="shared" si="249"/>
        <v>0.68768866926865257</v>
      </c>
      <c r="AO137" s="4">
        <f t="shared" si="250"/>
        <v>-0.70923995162377196</v>
      </c>
      <c r="AP137" s="4">
        <f t="shared" si="251"/>
        <v>1.4869207435365297</v>
      </c>
      <c r="AQ137" s="4">
        <f t="shared" si="252"/>
        <v>-1.2188303940573633</v>
      </c>
      <c r="AR137" s="4">
        <f t="shared" si="253"/>
        <v>-8.0800111948633457E-3</v>
      </c>
      <c r="AS137" s="4">
        <f t="shared" si="254"/>
        <v>1.9989265616860337</v>
      </c>
      <c r="AT137" s="4">
        <f t="shared" si="255"/>
        <v>0.46575643502504249</v>
      </c>
      <c r="AU137" s="4">
        <f t="shared" si="256"/>
        <v>-1.7720648501987739</v>
      </c>
      <c r="AV137" s="4">
        <f t="shared" si="432"/>
        <v>3.1931780402039749</v>
      </c>
      <c r="AW137" s="4">
        <f t="shared" si="432"/>
        <v>2.8940682144035179</v>
      </c>
      <c r="AY137" s="2">
        <f t="shared" si="308"/>
        <v>124.61291356795174</v>
      </c>
      <c r="AZ137" s="2">
        <f t="shared" si="359"/>
        <v>124.13492032518496</v>
      </c>
      <c r="BA137" s="2">
        <f t="shared" si="360"/>
        <v>124.57834404023419</v>
      </c>
      <c r="BB137" s="2">
        <f t="shared" si="361"/>
        <v>125.05014686832634</v>
      </c>
      <c r="BC137" s="2">
        <f t="shared" si="362"/>
        <v>124.10219556000041</v>
      </c>
      <c r="BD137" s="2">
        <f t="shared" si="363"/>
        <v>123.06246861170372</v>
      </c>
      <c r="BE137" s="2">
        <f t="shared" si="364"/>
        <v>124.56514137658381</v>
      </c>
      <c r="BF137" s="2">
        <f t="shared" si="365"/>
        <v>123.3059766666419</v>
      </c>
      <c r="BG137" s="2">
        <f t="shared" si="366"/>
        <v>124.76523968604982</v>
      </c>
      <c r="BH137" s="2">
        <f t="shared" si="367"/>
        <v>125.20432309925235</v>
      </c>
      <c r="BI137" s="2">
        <f t="shared" si="368"/>
        <v>126.43249033339811</v>
      </c>
      <c r="BJ137" s="2">
        <f t="shared" si="369"/>
        <v>125.04799342797597</v>
      </c>
      <c r="BK137" s="2">
        <f t="shared" si="370"/>
        <v>126.63486643139746</v>
      </c>
      <c r="BL137" s="2">
        <f t="shared" si="371"/>
        <v>127.57746676225116</v>
      </c>
      <c r="BM137" s="2">
        <f t="shared" si="372"/>
        <v>135.99758387465587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148.49254878048779</v>
      </c>
      <c r="DL137" s="2">
        <f t="shared" si="433"/>
        <v>153.5741219512195</v>
      </c>
      <c r="DM137" s="2">
        <f t="shared" si="433"/>
        <v>150.96609233449479</v>
      </c>
      <c r="DN137" s="2">
        <f t="shared" si="433"/>
        <v>154.86017476547849</v>
      </c>
      <c r="DO137" s="2">
        <f t="shared" si="433"/>
        <v>158.66697702155597</v>
      </c>
      <c r="DP137" s="2">
        <f t="shared" si="433"/>
        <v>152.33351209103844</v>
      </c>
      <c r="DQ137" s="2">
        <f t="shared" si="433"/>
        <v>148.01505500237073</v>
      </c>
      <c r="DR137" s="2">
        <f t="shared" si="433"/>
        <v>143.24803641456583</v>
      </c>
      <c r="DS137" s="2">
        <f t="shared" si="433"/>
        <v>150.18660150150151</v>
      </c>
      <c r="DT137" s="2">
        <f t="shared" si="433"/>
        <v>146.07018776671407</v>
      </c>
      <c r="DU137" s="2">
        <f t="shared" si="433"/>
        <v>152.04837908067543</v>
      </c>
      <c r="DV137" s="2">
        <f t="shared" si="433"/>
        <v>157.33264509246092</v>
      </c>
      <c r="DW137" s="2">
        <f t="shared" si="433"/>
        <v>154.88163822393821</v>
      </c>
      <c r="DX137" s="2">
        <f t="shared" si="433"/>
        <v>148.91032052139042</v>
      </c>
      <c r="DY137" s="2">
        <f t="shared" si="433"/>
        <v>144.79774193548386</v>
      </c>
      <c r="EA137" s="2">
        <f t="shared" si="228"/>
        <v>124.57471231784072</v>
      </c>
      <c r="EB137" s="2">
        <f t="shared" si="290"/>
        <v>124.0697069480582</v>
      </c>
      <c r="EC137" s="2">
        <f t="shared" si="291"/>
        <v>124.53520678737509</v>
      </c>
      <c r="ED137" s="2">
        <f t="shared" si="292"/>
        <v>124.99867512959473</v>
      </c>
      <c r="EE137" s="2">
        <f t="shared" si="293"/>
        <v>124.03806389318595</v>
      </c>
      <c r="EF137" s="2">
        <f t="shared" si="294"/>
        <v>123.00373703414851</v>
      </c>
      <c r="EG137" s="2">
        <f t="shared" si="295"/>
        <v>124.5195084357695</v>
      </c>
      <c r="EH137" s="2">
        <f t="shared" si="296"/>
        <v>123.27479249081891</v>
      </c>
      <c r="EI137" s="2">
        <f t="shared" si="297"/>
        <v>124.71138899563165</v>
      </c>
      <c r="EJ137" s="2">
        <f t="shared" si="298"/>
        <v>125.16197302847753</v>
      </c>
      <c r="EK137" s="2">
        <f t="shared" si="299"/>
        <v>126.4039076897932</v>
      </c>
      <c r="EL137" s="2">
        <f t="shared" si="300"/>
        <v>124.98360586478006</v>
      </c>
      <c r="EM137" s="2">
        <f t="shared" si="301"/>
        <v>126.58266652727166</v>
      </c>
      <c r="EN137" s="2">
        <f t="shared" si="302"/>
        <v>127.53007718317187</v>
      </c>
      <c r="EO137" s="2">
        <f t="shared" si="303"/>
        <v>136.10925134280328</v>
      </c>
      <c r="EQ137" s="2">
        <f t="shared" si="304"/>
        <v>124.50210948905112</v>
      </c>
      <c r="ER137" s="2">
        <f t="shared" si="434"/>
        <v>124.27360493204117</v>
      </c>
      <c r="ES137" s="2">
        <f t="shared" si="434"/>
        <v>124.52278555205896</v>
      </c>
      <c r="ET137" s="2">
        <f t="shared" si="434"/>
        <v>124.95353308764143</v>
      </c>
      <c r="EU137" s="2">
        <f t="shared" si="434"/>
        <v>124.05407429833086</v>
      </c>
      <c r="EV137" s="2">
        <f t="shared" si="434"/>
        <v>123.00789522131031</v>
      </c>
      <c r="EW137" s="2">
        <f t="shared" si="434"/>
        <v>124.49658135430165</v>
      </c>
      <c r="EX137" s="2">
        <f t="shared" si="434"/>
        <v>123.17782404766292</v>
      </c>
      <c r="EY137" s="2">
        <f t="shared" si="434"/>
        <v>124.74459891484042</v>
      </c>
      <c r="EZ137" s="2">
        <f t="shared" si="434"/>
        <v>125.18534766149293</v>
      </c>
      <c r="FA137" s="2">
        <f t="shared" si="434"/>
        <v>126.27401127114388</v>
      </c>
      <c r="FB137" s="2">
        <f t="shared" si="434"/>
        <v>125.01543826688378</v>
      </c>
      <c r="FC137" s="2">
        <f t="shared" si="434"/>
        <v>126.56099068864128</v>
      </c>
      <c r="FD137" s="2">
        <f t="shared" si="434"/>
        <v>127.5277716730117</v>
      </c>
      <c r="FE137" s="2">
        <f t="shared" si="434"/>
        <v>133.17844127261816</v>
      </c>
      <c r="FG137" s="2">
        <f t="shared" si="306"/>
        <v>0.99822974728801794</v>
      </c>
      <c r="FH137" s="2">
        <f t="shared" si="435"/>
        <v>0.99832299487587384</v>
      </c>
      <c r="FI137" s="2">
        <f t="shared" si="435"/>
        <v>0.99833026091370303</v>
      </c>
      <c r="FJ137" s="2">
        <f t="shared" si="435"/>
        <v>0.99817385168874262</v>
      </c>
      <c r="FK137" s="2">
        <f t="shared" si="435"/>
        <v>0.99817814791580228</v>
      </c>
      <c r="FL137" s="2">
        <f t="shared" si="435"/>
        <v>0.99800602407860872</v>
      </c>
      <c r="FM137" s="2">
        <f t="shared" si="435"/>
        <v>0.99799111612415969</v>
      </c>
      <c r="FN137" s="2">
        <f t="shared" si="435"/>
        <v>0.99805995402559244</v>
      </c>
      <c r="FO137" s="2">
        <f t="shared" si="435"/>
        <v>0.99799093098511615</v>
      </c>
      <c r="FP137" s="2">
        <f t="shared" si="435"/>
        <v>0.99806230674098351</v>
      </c>
      <c r="FQ137" s="2">
        <f t="shared" si="435"/>
        <v>0.99844506908579722</v>
      </c>
      <c r="FR137" s="2">
        <f t="shared" si="435"/>
        <v>0.99808042749013515</v>
      </c>
      <c r="FS137" s="2">
        <f t="shared" si="435"/>
        <v>0.99810348489871836</v>
      </c>
      <c r="FT137" s="2">
        <f t="shared" si="435"/>
        <v>0.99777792132638099</v>
      </c>
      <c r="FU137" s="2">
        <f t="shared" si="435"/>
        <v>0.99762348666568856</v>
      </c>
      <c r="FW137" s="2">
        <f t="shared" si="324"/>
        <v>5.7013821923122883E-2</v>
      </c>
      <c r="FX137" s="2">
        <f t="shared" si="376"/>
        <v>7.7167619192517342E-2</v>
      </c>
      <c r="FY137" s="2">
        <f t="shared" si="377"/>
        <v>8.0139358046194653E-2</v>
      </c>
      <c r="FZ137" s="2">
        <f t="shared" si="378"/>
        <v>6.778134678166356E-2</v>
      </c>
      <c r="GA137" s="2">
        <f t="shared" si="379"/>
        <v>6.5139467027245268E-2</v>
      </c>
      <c r="GB137" s="2">
        <f t="shared" si="380"/>
        <v>5.9812678522290143E-2</v>
      </c>
      <c r="GC137" s="2">
        <f t="shared" si="381"/>
        <v>6.834205389747007E-2</v>
      </c>
      <c r="GD137" s="2">
        <f t="shared" si="382"/>
        <v>7.8013376320327218E-2</v>
      </c>
      <c r="GE137" s="2">
        <f t="shared" si="383"/>
        <v>8.037449017177159E-2</v>
      </c>
      <c r="GF137" s="2">
        <f t="shared" si="384"/>
        <v>7.8562260945886447E-2</v>
      </c>
      <c r="GG137" s="2">
        <f t="shared" si="385"/>
        <v>8.6936482595874304E-2</v>
      </c>
      <c r="GH137" s="2">
        <f t="shared" si="386"/>
        <v>7.1978129907913649E-2</v>
      </c>
      <c r="GI137" s="2">
        <f t="shared" si="387"/>
        <v>6.7795441400105932E-2</v>
      </c>
      <c r="GJ137" s="2">
        <f t="shared" si="388"/>
        <v>5.161707001357211E-2</v>
      </c>
      <c r="GK137" s="2">
        <f t="shared" si="389"/>
        <v>4.5146488079182395E-2</v>
      </c>
      <c r="GM137" s="86">
        <f t="shared" si="325"/>
        <v>1.6683828874451812E-80</v>
      </c>
      <c r="GN137" s="86">
        <f t="shared" si="390"/>
        <v>7.4648497838682725E-91</v>
      </c>
      <c r="GO137" s="86">
        <f t="shared" si="391"/>
        <v>2.8697154420636097E-96</v>
      </c>
      <c r="GP137" s="86">
        <f t="shared" si="392"/>
        <v>2.7874184619516284E-139</v>
      </c>
      <c r="GQ137" s="86">
        <f t="shared" si="393"/>
        <v>8.3597896721692007E-148</v>
      </c>
      <c r="GR137" s="86">
        <f t="shared" si="394"/>
        <v>8.858857746758302E-121</v>
      </c>
      <c r="GS137" s="86">
        <f t="shared" si="395"/>
        <v>1.6897671720066035E-122</v>
      </c>
      <c r="GT137" s="86">
        <f t="shared" si="396"/>
        <v>5.8434771978493203E-152</v>
      </c>
      <c r="GU137" s="86">
        <f t="shared" si="397"/>
        <v>7.369279023366678E-80</v>
      </c>
      <c r="GV137" s="86">
        <f t="shared" si="398"/>
        <v>2.2908088270144911E-159</v>
      </c>
      <c r="GW137" s="86">
        <f t="shared" si="399"/>
        <v>1.1829008110466376E-222</v>
      </c>
      <c r="GX137" s="86">
        <f t="shared" si="400"/>
        <v>6.0893171842731538E-130</v>
      </c>
      <c r="GY137" s="86">
        <f t="shared" si="401"/>
        <v>3.8313580019857547E-90</v>
      </c>
      <c r="GZ137" s="86">
        <f t="shared" si="402"/>
        <v>2.2803138988403317E-85</v>
      </c>
      <c r="HA137" s="86">
        <f t="shared" si="403"/>
        <v>4.8720255073767426E-98</v>
      </c>
      <c r="HC137" s="86">
        <f t="shared" si="326"/>
        <v>7.5998285056316677E-35</v>
      </c>
      <c r="HD137" s="86">
        <f t="shared" si="404"/>
        <v>1.887828143576077E-39</v>
      </c>
      <c r="HE137" s="86">
        <f t="shared" si="405"/>
        <v>1.5889253005167529E-59</v>
      </c>
      <c r="HF137" s="86">
        <f t="shared" si="406"/>
        <v>4.834890529163567E-80</v>
      </c>
      <c r="HG137" s="86">
        <f t="shared" si="407"/>
        <v>1.6609826433265775E-49</v>
      </c>
      <c r="HH137" s="86">
        <f t="shared" si="408"/>
        <v>3.2360462298948928E-57</v>
      </c>
      <c r="HI137" s="86">
        <f t="shared" si="409"/>
        <v>5.7889098615267609E-47</v>
      </c>
      <c r="HJ137" s="86">
        <f t="shared" si="410"/>
        <v>2.0126217461405511E-69</v>
      </c>
      <c r="HK137" s="86">
        <f t="shared" si="411"/>
        <v>4.6896262403828194E-36</v>
      </c>
      <c r="HL137" s="86">
        <f t="shared" si="412"/>
        <v>4.4636046368497727E-57</v>
      </c>
      <c r="HM137" s="86">
        <f t="shared" si="413"/>
        <v>1.3791472621177569E-93</v>
      </c>
      <c r="HN137" s="86">
        <f t="shared" si="414"/>
        <v>4.6442493970640505E-58</v>
      </c>
      <c r="HO137" s="86">
        <f t="shared" si="415"/>
        <v>2.2215816733345052E-41</v>
      </c>
      <c r="HP137" s="86">
        <f t="shared" si="416"/>
        <v>2.825832537081641E-23</v>
      </c>
      <c r="HQ137" s="86">
        <f t="shared" si="417"/>
        <v>7.3578889784137477E-51</v>
      </c>
      <c r="HS137" s="86">
        <f t="shared" si="327"/>
        <v>0.24901866157979563</v>
      </c>
      <c r="HT137" s="86">
        <f t="shared" si="418"/>
        <v>0.46575155095295573</v>
      </c>
      <c r="HU137" s="86">
        <f t="shared" si="419"/>
        <v>0.47750167994711457</v>
      </c>
      <c r="HV137" s="86">
        <f t="shared" si="420"/>
        <v>0.28799588136447174</v>
      </c>
      <c r="HW137" s="86">
        <f t="shared" si="421"/>
        <v>0.3511173629081441</v>
      </c>
      <c r="HX137" s="86">
        <f t="shared" si="422"/>
        <v>0.26620752464095643</v>
      </c>
      <c r="HY137" s="86">
        <f t="shared" si="423"/>
        <v>0.32647431148776562</v>
      </c>
      <c r="HZ137" s="86">
        <f t="shared" si="424"/>
        <v>0.44057406074348554</v>
      </c>
      <c r="IA137" s="86">
        <f t="shared" si="425"/>
        <v>0.45650883160412747</v>
      </c>
      <c r="IB137" s="86">
        <f t="shared" si="426"/>
        <v>0.46341200405790972</v>
      </c>
      <c r="IC137" s="86">
        <f t="shared" si="427"/>
        <v>0.51231117448151986</v>
      </c>
      <c r="ID137" s="86">
        <f t="shared" si="428"/>
        <v>0.41754510110115511</v>
      </c>
      <c r="IE137" s="86">
        <f t="shared" si="429"/>
        <v>0.38869624180575546</v>
      </c>
      <c r="IF137" s="86">
        <f t="shared" si="430"/>
        <v>0.30460509906313105</v>
      </c>
      <c r="IG137" s="86">
        <f t="shared" si="431"/>
        <v>0.21279865935738018</v>
      </c>
      <c r="II137" s="86">
        <f t="shared" si="328"/>
        <v>3.7501204660393434E-28</v>
      </c>
      <c r="IJ137" s="86">
        <f t="shared" si="329"/>
        <v>1.9968927085505937E-22</v>
      </c>
      <c r="IK137" s="86">
        <f t="shared" si="330"/>
        <v>1.346634622966541E-24</v>
      </c>
      <c r="IL137" s="86">
        <f t="shared" si="331"/>
        <v>9.9657395614109773E-32</v>
      </c>
      <c r="IM137" s="86">
        <f t="shared" si="332"/>
        <v>7.6475420159917392E-28</v>
      </c>
      <c r="IN137" s="86">
        <f t="shared" si="333"/>
        <v>1.9260829437256121E-33</v>
      </c>
      <c r="IO137" s="86">
        <f t="shared" si="334"/>
        <v>1.2702758718739077E-32</v>
      </c>
      <c r="IP137" s="86">
        <f t="shared" si="335"/>
        <v>1.5716629176144634E-29</v>
      </c>
      <c r="IQ137" s="86">
        <f t="shared" si="336"/>
        <v>5.221136128612833E-31</v>
      </c>
      <c r="IR137" s="86">
        <f t="shared" si="337"/>
        <v>3.4156703414085372E-30</v>
      </c>
      <c r="IS137" s="86">
        <f t="shared" si="338"/>
        <v>3.1664546633940088E-23</v>
      </c>
      <c r="IT137" s="86">
        <f t="shared" si="339"/>
        <v>1.9362075343110552E-28</v>
      </c>
      <c r="IU137" s="86">
        <f t="shared" si="340"/>
        <v>1.0183557483180892E-31</v>
      </c>
      <c r="IV137" s="86">
        <f t="shared" si="341"/>
        <v>4.6664965987890315E-21</v>
      </c>
      <c r="IW137" s="86">
        <f t="shared" si="342"/>
        <v>8.9616440864700873E-17</v>
      </c>
      <c r="IY137" s="86">
        <f t="shared" si="343"/>
        <v>0.24901866157979563</v>
      </c>
      <c r="IZ137" s="86">
        <f t="shared" si="344"/>
        <v>0.46575155095295573</v>
      </c>
      <c r="JA137" s="86">
        <f t="shared" si="345"/>
        <v>0.47750167994711457</v>
      </c>
      <c r="JB137" s="86">
        <f t="shared" si="346"/>
        <v>0.28799588136447174</v>
      </c>
      <c r="JC137" s="86">
        <f t="shared" si="347"/>
        <v>0.3511173629081441</v>
      </c>
      <c r="JD137" s="86">
        <f t="shared" si="348"/>
        <v>0.26620752464095643</v>
      </c>
      <c r="JE137" s="86">
        <f t="shared" si="349"/>
        <v>0.32647431148776562</v>
      </c>
      <c r="JF137" s="86">
        <f t="shared" si="350"/>
        <v>0.44057406074348554</v>
      </c>
      <c r="JG137" s="86">
        <f t="shared" si="351"/>
        <v>0.45650883160412747</v>
      </c>
      <c r="JH137" s="86">
        <f t="shared" si="352"/>
        <v>0.46341200405790972</v>
      </c>
      <c r="JI137" s="86">
        <f t="shared" si="353"/>
        <v>0.51231117448151986</v>
      </c>
      <c r="JJ137" s="86">
        <f t="shared" si="354"/>
        <v>0.41754510110115511</v>
      </c>
      <c r="JK137" s="86">
        <f t="shared" si="355"/>
        <v>0.38869624180575546</v>
      </c>
      <c r="JL137" s="86">
        <f t="shared" si="356"/>
        <v>0.30460509906313105</v>
      </c>
      <c r="JM137" s="86">
        <f t="shared" si="357"/>
        <v>0.21279865935738027</v>
      </c>
    </row>
    <row r="138" spans="2:273" x14ac:dyDescent="0.25">
      <c r="B138" s="2">
        <v>111</v>
      </c>
      <c r="C138" s="37">
        <v>125.75</v>
      </c>
      <c r="D138" s="37">
        <v>128.845</v>
      </c>
      <c r="E138" s="37">
        <v>129.94800000000001</v>
      </c>
      <c r="F138" s="37">
        <v>133.70699999999999</v>
      </c>
      <c r="G138" s="37">
        <v>135.74100000000001</v>
      </c>
      <c r="H138" s="37">
        <v>133.29300000000001</v>
      </c>
      <c r="I138" s="37">
        <v>140.43899999999999</v>
      </c>
      <c r="J138" s="37">
        <v>138.82499999999999</v>
      </c>
      <c r="K138" s="37">
        <v>140.08799999999999</v>
      </c>
      <c r="L138" s="37">
        <v>141.25</v>
      </c>
      <c r="M138" s="37">
        <v>139.727</v>
      </c>
      <c r="N138" s="37">
        <v>147.309</v>
      </c>
      <c r="O138" s="37">
        <v>148.673</v>
      </c>
      <c r="P138" s="37">
        <v>166.964</v>
      </c>
      <c r="Q138" s="37">
        <v>195.35</v>
      </c>
      <c r="S138" s="4">
        <f t="shared" si="229"/>
        <v>124.91248954099211</v>
      </c>
      <c r="T138" s="4">
        <f t="shared" si="230"/>
        <v>128.05153397929138</v>
      </c>
      <c r="U138" s="4">
        <f t="shared" si="231"/>
        <v>129.78676948580195</v>
      </c>
      <c r="V138" s="4">
        <f t="shared" si="232"/>
        <v>133.04955546742835</v>
      </c>
      <c r="W138" s="4">
        <f t="shared" si="233"/>
        <v>134.84705696183636</v>
      </c>
      <c r="X138" s="4">
        <f t="shared" si="234"/>
        <v>134.30947415800858</v>
      </c>
      <c r="Y138" s="4">
        <f t="shared" si="235"/>
        <v>139.26850655538149</v>
      </c>
      <c r="Z138" s="4">
        <f t="shared" si="236"/>
        <v>138.16033887987842</v>
      </c>
      <c r="AA138" s="4">
        <f t="shared" si="237"/>
        <v>139.99015039699302</v>
      </c>
      <c r="AB138" s="4">
        <f t="shared" si="238"/>
        <v>141.17730292873452</v>
      </c>
      <c r="AC138" s="4">
        <f t="shared" si="239"/>
        <v>140.18423760287789</v>
      </c>
      <c r="AD138" s="4">
        <f t="shared" si="240"/>
        <v>146.88622298611693</v>
      </c>
      <c r="AE138" s="4">
        <f t="shared" si="241"/>
        <v>148.74198602348542</v>
      </c>
      <c r="AF138" s="4">
        <f t="shared" si="242"/>
        <v>164.66777344353574</v>
      </c>
      <c r="AG138" s="4">
        <f t="shared" si="243"/>
        <v>192.34690881146682</v>
      </c>
      <c r="AI138" s="4">
        <f t="shared" si="244"/>
        <v>0.83751045900788768</v>
      </c>
      <c r="AJ138" s="4">
        <f t="shared" si="245"/>
        <v>0.79346602070862104</v>
      </c>
      <c r="AK138" s="4">
        <f t="shared" si="246"/>
        <v>0.16123051419805279</v>
      </c>
      <c r="AL138" s="4">
        <f t="shared" si="247"/>
        <v>0.65744453257164537</v>
      </c>
      <c r="AM138" s="4">
        <f t="shared" si="248"/>
        <v>0.8939430381636555</v>
      </c>
      <c r="AN138" s="4">
        <f t="shared" si="249"/>
        <v>-1.0164741580085774</v>
      </c>
      <c r="AO138" s="4">
        <f t="shared" si="250"/>
        <v>1.1704934446185007</v>
      </c>
      <c r="AP138" s="4">
        <f t="shared" si="251"/>
        <v>0.66466112012156486</v>
      </c>
      <c r="AQ138" s="4">
        <f t="shared" si="252"/>
        <v>9.7849603006977759E-2</v>
      </c>
      <c r="AR138" s="4">
        <f t="shared" si="253"/>
        <v>7.2697071265480417E-2</v>
      </c>
      <c r="AS138" s="4">
        <f t="shared" si="254"/>
        <v>-0.45723760287788195</v>
      </c>
      <c r="AT138" s="4">
        <f t="shared" si="255"/>
        <v>0.42277701388306355</v>
      </c>
      <c r="AU138" s="4">
        <f t="shared" si="256"/>
        <v>-6.8986023485422265E-2</v>
      </c>
      <c r="AV138" s="4">
        <f t="shared" si="432"/>
        <v>2.2962265564642621</v>
      </c>
      <c r="AW138" s="4">
        <f t="shared" si="432"/>
        <v>3.0030911885331761</v>
      </c>
      <c r="AY138" s="2">
        <f t="shared" si="308"/>
        <v>124.55640072068765</v>
      </c>
      <c r="AZ138" s="2">
        <f t="shared" si="359"/>
        <v>124.06596742200699</v>
      </c>
      <c r="BA138" s="2">
        <f t="shared" si="360"/>
        <v>124.54367005408224</v>
      </c>
      <c r="BB138" s="2">
        <f t="shared" si="361"/>
        <v>125.01987593796481</v>
      </c>
      <c r="BC138" s="2">
        <f t="shared" si="362"/>
        <v>124.05223277588892</v>
      </c>
      <c r="BD138" s="2">
        <f t="shared" si="363"/>
        <v>123.02787719227696</v>
      </c>
      <c r="BE138" s="2">
        <f t="shared" si="364"/>
        <v>124.52946329038444</v>
      </c>
      <c r="BF138" s="2">
        <f t="shared" si="365"/>
        <v>123.27039482020355</v>
      </c>
      <c r="BG138" s="2">
        <f t="shared" si="366"/>
        <v>124.70278162987769</v>
      </c>
      <c r="BH138" s="2">
        <f t="shared" si="367"/>
        <v>125.13084409810101</v>
      </c>
      <c r="BI138" s="2">
        <f t="shared" si="368"/>
        <v>126.39618328890295</v>
      </c>
      <c r="BJ138" s="2">
        <f t="shared" si="369"/>
        <v>124.99080950369292</v>
      </c>
      <c r="BK138" s="2">
        <f t="shared" si="370"/>
        <v>126.58711951299581</v>
      </c>
      <c r="BL138" s="2">
        <f t="shared" si="371"/>
        <v>127.5338385117215</v>
      </c>
      <c r="BM138" s="2">
        <f t="shared" si="372"/>
        <v>136.08667123581293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148.66153536585364</v>
      </c>
      <c r="DL138" s="2">
        <f t="shared" si="433"/>
        <v>153.80542439024387</v>
      </c>
      <c r="DM138" s="2">
        <f t="shared" si="433"/>
        <v>151.18217195121952</v>
      </c>
      <c r="DN138" s="2">
        <f t="shared" si="433"/>
        <v>155.12080046904322</v>
      </c>
      <c r="DO138" s="2">
        <f t="shared" si="433"/>
        <v>158.97262939052413</v>
      </c>
      <c r="DP138" s="2">
        <f t="shared" si="433"/>
        <v>152.58152275960174</v>
      </c>
      <c r="DQ138" s="2">
        <f t="shared" si="433"/>
        <v>148.21046230440962</v>
      </c>
      <c r="DR138" s="2">
        <f t="shared" si="433"/>
        <v>143.39065378151261</v>
      </c>
      <c r="DS138" s="2">
        <f t="shared" si="433"/>
        <v>150.39666636636639</v>
      </c>
      <c r="DT138" s="2">
        <f t="shared" si="433"/>
        <v>146.22095258416311</v>
      </c>
      <c r="DU138" s="2">
        <f t="shared" si="433"/>
        <v>152.24384652908068</v>
      </c>
      <c r="DV138" s="2">
        <f t="shared" si="433"/>
        <v>157.58851209103844</v>
      </c>
      <c r="DW138" s="2">
        <f t="shared" si="433"/>
        <v>155.12556756756757</v>
      </c>
      <c r="DX138" s="2">
        <f t="shared" si="433"/>
        <v>149.0933221925134</v>
      </c>
      <c r="DY138" s="2">
        <f t="shared" si="433"/>
        <v>144.94338709677419</v>
      </c>
      <c r="EA138" s="2">
        <f t="shared" si="228"/>
        <v>124.52257100028879</v>
      </c>
      <c r="EB138" s="2">
        <f t="shared" si="290"/>
        <v>124.00127348944781</v>
      </c>
      <c r="EC138" s="2">
        <f t="shared" si="291"/>
        <v>124.50423167111903</v>
      </c>
      <c r="ED138" s="2">
        <f t="shared" si="292"/>
        <v>124.97335909519323</v>
      </c>
      <c r="EE138" s="2">
        <f t="shared" si="293"/>
        <v>123.99283072950493</v>
      </c>
      <c r="EF138" s="2">
        <f t="shared" si="294"/>
        <v>122.97371288507604</v>
      </c>
      <c r="EG138" s="2">
        <f t="shared" si="295"/>
        <v>124.48789297830585</v>
      </c>
      <c r="EH138" s="2">
        <f t="shared" si="296"/>
        <v>123.2437828748148</v>
      </c>
      <c r="EI138" s="2">
        <f t="shared" si="297"/>
        <v>124.65239444172067</v>
      </c>
      <c r="EJ138" s="2">
        <f t="shared" si="298"/>
        <v>125.09129627601313</v>
      </c>
      <c r="EK138" s="2">
        <f t="shared" si="299"/>
        <v>126.37284804177087</v>
      </c>
      <c r="EL138" s="2">
        <f t="shared" si="300"/>
        <v>124.930850693099</v>
      </c>
      <c r="EM138" s="2">
        <f t="shared" si="301"/>
        <v>126.53944925025391</v>
      </c>
      <c r="EN138" s="2">
        <f t="shared" si="302"/>
        <v>127.49018557773589</v>
      </c>
      <c r="EO138" s="2">
        <f t="shared" si="303"/>
        <v>136.22199949521638</v>
      </c>
      <c r="EQ138" s="2">
        <f t="shared" si="304"/>
        <v>124.43976163321172</v>
      </c>
      <c r="ER138" s="2">
        <f t="shared" si="434"/>
        <v>124.22872852662054</v>
      </c>
      <c r="ES138" s="2">
        <f t="shared" si="434"/>
        <v>124.49054664568717</v>
      </c>
      <c r="ET138" s="2">
        <f t="shared" si="434"/>
        <v>124.92323854658571</v>
      </c>
      <c r="EU138" s="2">
        <f t="shared" si="434"/>
        <v>124.01075297050718</v>
      </c>
      <c r="EV138" s="2">
        <f t="shared" si="434"/>
        <v>122.97850129526799</v>
      </c>
      <c r="EW138" s="2">
        <f t="shared" si="434"/>
        <v>124.46236991535618</v>
      </c>
      <c r="EX138" s="2">
        <f t="shared" si="434"/>
        <v>123.13729567240051</v>
      </c>
      <c r="EY138" s="2">
        <f t="shared" si="434"/>
        <v>124.6890757280319</v>
      </c>
      <c r="EZ138" s="2">
        <f t="shared" si="434"/>
        <v>125.11704298447879</v>
      </c>
      <c r="FA138" s="2">
        <f t="shared" si="434"/>
        <v>126.23154219561215</v>
      </c>
      <c r="FB138" s="2">
        <f t="shared" si="434"/>
        <v>124.96627297772952</v>
      </c>
      <c r="FC138" s="2">
        <f t="shared" si="434"/>
        <v>126.51532368019632</v>
      </c>
      <c r="FD138" s="2">
        <f t="shared" si="434"/>
        <v>127.48777640072832</v>
      </c>
      <c r="FE138" s="2">
        <f t="shared" si="434"/>
        <v>133.0927045878889</v>
      </c>
      <c r="FG138" s="2">
        <f t="shared" si="306"/>
        <v>0.99838525882126172</v>
      </c>
      <c r="FH138" s="2">
        <f t="shared" si="435"/>
        <v>0.99847032743329889</v>
      </c>
      <c r="FI138" s="2">
        <f t="shared" si="435"/>
        <v>0.9984769560904031</v>
      </c>
      <c r="FJ138" s="2">
        <f t="shared" si="435"/>
        <v>0.9983342652935151</v>
      </c>
      <c r="FK138" s="2">
        <f t="shared" si="435"/>
        <v>0.99833818475714797</v>
      </c>
      <c r="FL138" s="2">
        <f t="shared" si="435"/>
        <v>0.99818115323276191</v>
      </c>
      <c r="FM138" s="2">
        <f t="shared" si="435"/>
        <v>0.9981675522267468</v>
      </c>
      <c r="FN138" s="2">
        <f t="shared" si="435"/>
        <v>0.99823035495874413</v>
      </c>
      <c r="FO138" s="2">
        <f t="shared" si="435"/>
        <v>0.9981673833182223</v>
      </c>
      <c r="FP138" s="2">
        <f t="shared" si="435"/>
        <v>0.99823250139298147</v>
      </c>
      <c r="FQ138" s="2">
        <f t="shared" si="435"/>
        <v>0.99858169210307235</v>
      </c>
      <c r="FR138" s="2">
        <f t="shared" si="435"/>
        <v>0.99824903332304604</v>
      </c>
      <c r="FS138" s="2">
        <f t="shared" si="435"/>
        <v>0.99827006899224646</v>
      </c>
      <c r="FT138" s="2">
        <f t="shared" si="435"/>
        <v>0.99797304385564911</v>
      </c>
      <c r="FU138" s="2">
        <f t="shared" si="435"/>
        <v>0.99783214076379634</v>
      </c>
      <c r="FW138" s="2">
        <f t="shared" si="324"/>
        <v>6.2172427541115426E-2</v>
      </c>
      <c r="FX138" s="2">
        <f t="shared" si="376"/>
        <v>8.3987326857498906E-2</v>
      </c>
      <c r="FY138" s="2">
        <f t="shared" si="377"/>
        <v>8.7196878583005288E-2</v>
      </c>
      <c r="FZ138" s="2">
        <f t="shared" si="378"/>
        <v>7.3837911582733104E-2</v>
      </c>
      <c r="GA138" s="2">
        <f t="shared" si="379"/>
        <v>7.0977941712283124E-2</v>
      </c>
      <c r="GB138" s="2">
        <f t="shared" si="380"/>
        <v>6.5207013002905739E-2</v>
      </c>
      <c r="GC138" s="2">
        <f t="shared" si="381"/>
        <v>7.4444719375003007E-2</v>
      </c>
      <c r="GD138" s="2">
        <f t="shared" si="382"/>
        <v>8.4900951505238367E-2</v>
      </c>
      <c r="GE138" s="2">
        <f t="shared" si="383"/>
        <v>8.7450749149644458E-2</v>
      </c>
      <c r="GF138" s="2">
        <f t="shared" si="384"/>
        <v>8.5493802028288046E-2</v>
      </c>
      <c r="GG138" s="2">
        <f t="shared" si="385"/>
        <v>9.4531080539133089E-2</v>
      </c>
      <c r="GH138" s="2">
        <f t="shared" si="386"/>
        <v>7.8378166960201279E-2</v>
      </c>
      <c r="GI138" s="2">
        <f t="shared" si="387"/>
        <v>7.3853165843230054E-2</v>
      </c>
      <c r="GJ138" s="2">
        <f t="shared" si="388"/>
        <v>5.6316539853871632E-2</v>
      </c>
      <c r="GK138" s="2">
        <f t="shared" si="389"/>
        <v>4.9287460797270317E-2</v>
      </c>
      <c r="GM138" s="86">
        <f t="shared" si="325"/>
        <v>1.0875159243955648E-83</v>
      </c>
      <c r="GN138" s="86">
        <f t="shared" si="390"/>
        <v>1.9057805169894544E-94</v>
      </c>
      <c r="GO138" s="86">
        <f t="shared" si="391"/>
        <v>4.5515056741428128E-100</v>
      </c>
      <c r="GP138" s="86">
        <f t="shared" si="392"/>
        <v>8.011508250738076E-145</v>
      </c>
      <c r="GQ138" s="86">
        <f t="shared" si="393"/>
        <v>1.3929129038999871E-153</v>
      </c>
      <c r="GR138" s="86">
        <f t="shared" si="394"/>
        <v>1.5761527169871884E-125</v>
      </c>
      <c r="GS138" s="86">
        <f t="shared" si="395"/>
        <v>2.7140726168711145E-127</v>
      </c>
      <c r="GT138" s="86">
        <f t="shared" si="396"/>
        <v>7.363775794979791E-158</v>
      </c>
      <c r="GU138" s="86">
        <f t="shared" si="397"/>
        <v>6.0021001540103562E-83</v>
      </c>
      <c r="GV138" s="86">
        <f t="shared" si="398"/>
        <v>1.2257190658749962E-165</v>
      </c>
      <c r="GW138" s="86">
        <f t="shared" si="399"/>
        <v>2.2824526240388931E-231</v>
      </c>
      <c r="GX138" s="86">
        <f t="shared" si="400"/>
        <v>4.7513806256730402E-135</v>
      </c>
      <c r="GY138" s="86">
        <f t="shared" si="401"/>
        <v>1.3665888648022964E-93</v>
      </c>
      <c r="GZ138" s="86">
        <f t="shared" si="402"/>
        <v>1.174510147716221E-88</v>
      </c>
      <c r="HA138" s="86">
        <f t="shared" si="403"/>
        <v>8.0147294020047153E-102</v>
      </c>
      <c r="HC138" s="86">
        <f t="shared" si="326"/>
        <v>3.5749381758903948E-37</v>
      </c>
      <c r="HD138" s="86">
        <f t="shared" si="404"/>
        <v>4.8853692519408169E-42</v>
      </c>
      <c r="HE138" s="86">
        <f t="shared" si="405"/>
        <v>1.9424536812776538E-63</v>
      </c>
      <c r="HF138" s="86">
        <f t="shared" si="406"/>
        <v>2.3481932134071361E-85</v>
      </c>
      <c r="HG138" s="86">
        <f t="shared" si="407"/>
        <v>1.0175685759972067E-52</v>
      </c>
      <c r="HH138" s="86">
        <f t="shared" si="408"/>
        <v>5.6137720800357794E-61</v>
      </c>
      <c r="HI138" s="86">
        <f t="shared" si="409"/>
        <v>5.5493816684383773E-50</v>
      </c>
      <c r="HJ138" s="86">
        <f t="shared" si="410"/>
        <v>8.3679114264844676E-74</v>
      </c>
      <c r="HK138" s="86">
        <f t="shared" si="411"/>
        <v>2.7933338539234285E-38</v>
      </c>
      <c r="HL138" s="86">
        <f t="shared" si="412"/>
        <v>1.1046172087822993E-60</v>
      </c>
      <c r="HM138" s="86">
        <f t="shared" si="413"/>
        <v>1.8733912603270742E-99</v>
      </c>
      <c r="HN138" s="86">
        <f t="shared" si="414"/>
        <v>8.3043118238013558E-62</v>
      </c>
      <c r="HO138" s="86">
        <f t="shared" si="415"/>
        <v>5.5708605736278363E-44</v>
      </c>
      <c r="HP138" s="86">
        <f t="shared" si="416"/>
        <v>1.0852129127691187E-24</v>
      </c>
      <c r="HQ138" s="86">
        <f t="shared" si="417"/>
        <v>3.9865177875329131E-54</v>
      </c>
      <c r="HS138" s="86">
        <f t="shared" si="327"/>
        <v>0.33615748364872355</v>
      </c>
      <c r="HT138" s="86">
        <f t="shared" si="418"/>
        <v>0.51155099312039365</v>
      </c>
      <c r="HU138" s="86">
        <f t="shared" si="419"/>
        <v>0.51623182614334473</v>
      </c>
      <c r="HV138" s="86">
        <f t="shared" si="420"/>
        <v>0.38874102619268425</v>
      </c>
      <c r="HW138" s="86">
        <f t="shared" si="421"/>
        <v>0.43886296099982136</v>
      </c>
      <c r="HX138" s="86">
        <f t="shared" si="422"/>
        <v>0.3645895796294164</v>
      </c>
      <c r="HY138" s="86">
        <f t="shared" si="423"/>
        <v>0.42637291561276924</v>
      </c>
      <c r="HZ138" s="86">
        <f t="shared" si="424"/>
        <v>0.50586511240589105</v>
      </c>
      <c r="IA138" s="86">
        <f t="shared" si="425"/>
        <v>0.51317014528315419</v>
      </c>
      <c r="IB138" s="86">
        <f t="shared" si="426"/>
        <v>0.51457666155853765</v>
      </c>
      <c r="IC138" s="86">
        <f t="shared" si="427"/>
        <v>0.50777557628917536</v>
      </c>
      <c r="ID138" s="86">
        <f t="shared" si="428"/>
        <v>0.49113925277981713</v>
      </c>
      <c r="IE138" s="86">
        <f t="shared" si="429"/>
        <v>0.47434752117892798</v>
      </c>
      <c r="IF138" s="86">
        <f t="shared" si="430"/>
        <v>0.39139031503491306</v>
      </c>
      <c r="IG138" s="86">
        <f t="shared" si="431"/>
        <v>0.27974583452763335</v>
      </c>
      <c r="II138" s="86">
        <f t="shared" si="328"/>
        <v>1.9298837316410944E-26</v>
      </c>
      <c r="IJ138" s="86">
        <f t="shared" si="329"/>
        <v>6.5741514202566349E-21</v>
      </c>
      <c r="IK138" s="86">
        <f t="shared" si="330"/>
        <v>6.776799070193982E-23</v>
      </c>
      <c r="IL138" s="86">
        <f t="shared" si="331"/>
        <v>1.183977085619583E-29</v>
      </c>
      <c r="IM138" s="86">
        <f t="shared" si="332"/>
        <v>4.6103198422280118E-26</v>
      </c>
      <c r="IN138" s="86">
        <f t="shared" si="333"/>
        <v>2.357767617240109E-31</v>
      </c>
      <c r="IO138" s="86">
        <f t="shared" si="334"/>
        <v>1.7667227417789894E-30</v>
      </c>
      <c r="IP138" s="86">
        <f t="shared" si="335"/>
        <v>1.7238203385070134E-27</v>
      </c>
      <c r="IQ138" s="86">
        <f t="shared" si="336"/>
        <v>7.8220738832638875E-29</v>
      </c>
      <c r="IR138" s="86">
        <f t="shared" si="337"/>
        <v>4.2471654683728491E-28</v>
      </c>
      <c r="IS138" s="86">
        <f t="shared" si="338"/>
        <v>1.4488779870709924E-21</v>
      </c>
      <c r="IT138" s="86">
        <f t="shared" si="339"/>
        <v>1.5216499583870712E-26</v>
      </c>
      <c r="IU138" s="86">
        <f t="shared" si="340"/>
        <v>1.2085453377008082E-29</v>
      </c>
      <c r="IV138" s="86">
        <f t="shared" si="341"/>
        <v>7.6175124303025489E-20</v>
      </c>
      <c r="IW138" s="86">
        <f t="shared" si="342"/>
        <v>7.2194782608033843E-16</v>
      </c>
      <c r="IY138" s="86">
        <f t="shared" si="343"/>
        <v>0.33615748364872355</v>
      </c>
      <c r="IZ138" s="86">
        <f t="shared" si="344"/>
        <v>0.51155099312039365</v>
      </c>
      <c r="JA138" s="86">
        <f t="shared" si="345"/>
        <v>0.51623182614334473</v>
      </c>
      <c r="JB138" s="86">
        <f t="shared" si="346"/>
        <v>0.38874102619268425</v>
      </c>
      <c r="JC138" s="86">
        <f t="shared" si="347"/>
        <v>0.43886296099982136</v>
      </c>
      <c r="JD138" s="86">
        <f t="shared" si="348"/>
        <v>0.3645895796294164</v>
      </c>
      <c r="JE138" s="86">
        <f t="shared" si="349"/>
        <v>0.42637291561276924</v>
      </c>
      <c r="JF138" s="86">
        <f t="shared" si="350"/>
        <v>0.50586511240589105</v>
      </c>
      <c r="JG138" s="86">
        <f t="shared" si="351"/>
        <v>0.51317014528315419</v>
      </c>
      <c r="JH138" s="86">
        <f t="shared" si="352"/>
        <v>0.51457666155853765</v>
      </c>
      <c r="JI138" s="86">
        <f t="shared" si="353"/>
        <v>0.50777557628917536</v>
      </c>
      <c r="JJ138" s="86">
        <f t="shared" si="354"/>
        <v>0.49113925277981713</v>
      </c>
      <c r="JK138" s="86">
        <f t="shared" si="355"/>
        <v>0.47434752117892798</v>
      </c>
      <c r="JL138" s="86">
        <f t="shared" si="356"/>
        <v>0.39139031503491306</v>
      </c>
      <c r="JM138" s="86">
        <f t="shared" si="357"/>
        <v>0.27974583452763407</v>
      </c>
    </row>
    <row r="139" spans="2:273" x14ac:dyDescent="0.25">
      <c r="B139" s="2">
        <v>112</v>
      </c>
      <c r="C139" s="37">
        <v>125.917</v>
      </c>
      <c r="D139" s="37">
        <v>126.70699999999999</v>
      </c>
      <c r="E139" s="37">
        <v>129.58600000000001</v>
      </c>
      <c r="F139" s="37">
        <v>133.60300000000001</v>
      </c>
      <c r="G139" s="37">
        <v>134.53399999999999</v>
      </c>
      <c r="H139" s="37">
        <v>134.89699999999999</v>
      </c>
      <c r="I139" s="37">
        <v>137.404</v>
      </c>
      <c r="J139" s="37">
        <v>136.86000000000001</v>
      </c>
      <c r="K139" s="37">
        <v>136.63200000000001</v>
      </c>
      <c r="L139" s="37">
        <v>137.089</v>
      </c>
      <c r="M139" s="37">
        <v>135.87299999999999</v>
      </c>
      <c r="N139" s="37">
        <v>145.81800000000001</v>
      </c>
      <c r="O139" s="37">
        <v>146.94499999999999</v>
      </c>
      <c r="P139" s="37">
        <v>170.58199999999999</v>
      </c>
      <c r="Q139" s="37">
        <v>201.15</v>
      </c>
      <c r="S139" s="4">
        <f t="shared" si="229"/>
        <v>124.89256390959524</v>
      </c>
      <c r="T139" s="4">
        <f t="shared" si="230"/>
        <v>127.36440354137559</v>
      </c>
      <c r="U139" s="4">
        <f t="shared" si="231"/>
        <v>128.72893536282589</v>
      </c>
      <c r="V139" s="4">
        <f t="shared" si="232"/>
        <v>133.3553733085696</v>
      </c>
      <c r="W139" s="4">
        <f t="shared" si="233"/>
        <v>134.56921979716421</v>
      </c>
      <c r="X139" s="4">
        <f t="shared" si="234"/>
        <v>135.09949501345653</v>
      </c>
      <c r="Y139" s="4">
        <f t="shared" si="235"/>
        <v>139.0653608068653</v>
      </c>
      <c r="Z139" s="4">
        <f t="shared" si="236"/>
        <v>135.65705947742433</v>
      </c>
      <c r="AA139" s="4">
        <f t="shared" si="237"/>
        <v>136.79463760002704</v>
      </c>
      <c r="AB139" s="4">
        <f t="shared" si="238"/>
        <v>137.78064508676579</v>
      </c>
      <c r="AC139" s="4">
        <f t="shared" si="239"/>
        <v>136.27111168232946</v>
      </c>
      <c r="AD139" s="4">
        <f t="shared" si="240"/>
        <v>144.29041155716948</v>
      </c>
      <c r="AE139" s="4">
        <f t="shared" si="241"/>
        <v>146.76112472591299</v>
      </c>
      <c r="AF139" s="4">
        <f t="shared" si="242"/>
        <v>169.27045069615841</v>
      </c>
      <c r="AG139" s="4">
        <f t="shared" si="243"/>
        <v>201.16967188212845</v>
      </c>
      <c r="AI139" s="4">
        <f t="shared" si="244"/>
        <v>1.0244360904047625</v>
      </c>
      <c r="AJ139" s="4">
        <f t="shared" si="245"/>
        <v>-0.65740354137560075</v>
      </c>
      <c r="AK139" s="4">
        <f t="shared" si="246"/>
        <v>0.85706463717411907</v>
      </c>
      <c r="AL139" s="4">
        <f t="shared" si="247"/>
        <v>0.24762669143041194</v>
      </c>
      <c r="AM139" s="4">
        <f t="shared" si="248"/>
        <v>-3.521979716421697E-2</v>
      </c>
      <c r="AN139" s="4">
        <f t="shared" si="249"/>
        <v>-0.20249501345654153</v>
      </c>
      <c r="AO139" s="4">
        <f t="shared" si="250"/>
        <v>-1.6613608068653036</v>
      </c>
      <c r="AP139" s="4">
        <f t="shared" si="251"/>
        <v>1.2029405225756875</v>
      </c>
      <c r="AQ139" s="4">
        <f t="shared" si="252"/>
        <v>-0.16263760002703975</v>
      </c>
      <c r="AR139" s="4">
        <f t="shared" si="253"/>
        <v>-0.69164508676578862</v>
      </c>
      <c r="AS139" s="4">
        <f t="shared" si="254"/>
        <v>-0.39811168232947125</v>
      </c>
      <c r="AT139" s="4">
        <f t="shared" si="255"/>
        <v>1.5275884428305346</v>
      </c>
      <c r="AU139" s="4">
        <f t="shared" si="256"/>
        <v>0.18387527408700066</v>
      </c>
      <c r="AV139" s="4">
        <f t="shared" ref="AV139:AW154" si="436">IF(OR($B139 &lt; P$230, $B139 &gt; P$233), 0, P139-AF139)</f>
        <v>1.3115493038415877</v>
      </c>
      <c r="AW139" s="4">
        <f t="shared" si="436"/>
        <v>-1.967188212844917E-2</v>
      </c>
      <c r="AY139" s="2">
        <f t="shared" si="308"/>
        <v>124.50000579711839</v>
      </c>
      <c r="AZ139" s="2">
        <f t="shared" si="359"/>
        <v>123.99777292475605</v>
      </c>
      <c r="BA139" s="2">
        <f t="shared" si="360"/>
        <v>124.50924393707959</v>
      </c>
      <c r="BB139" s="2">
        <f t="shared" si="361"/>
        <v>124.989853905741</v>
      </c>
      <c r="BC139" s="2">
        <f t="shared" si="362"/>
        <v>124.00268545631361</v>
      </c>
      <c r="BD139" s="2">
        <f t="shared" si="363"/>
        <v>122.99365654820069</v>
      </c>
      <c r="BE139" s="2">
        <f t="shared" si="364"/>
        <v>124.49402992075167</v>
      </c>
      <c r="BF139" s="2">
        <f t="shared" si="365"/>
        <v>123.23486284528677</v>
      </c>
      <c r="BG139" s="2">
        <f t="shared" si="366"/>
        <v>124.64070264344119</v>
      </c>
      <c r="BH139" s="2">
        <f t="shared" si="367"/>
        <v>125.05765672434174</v>
      </c>
      <c r="BI139" s="2">
        <f t="shared" si="368"/>
        <v>126.3598640022221</v>
      </c>
      <c r="BJ139" s="2">
        <f t="shared" si="369"/>
        <v>124.93407505252992</v>
      </c>
      <c r="BK139" s="2">
        <f t="shared" si="370"/>
        <v>126.53965591558698</v>
      </c>
      <c r="BL139" s="2">
        <f t="shared" si="371"/>
        <v>127.49049456963421</v>
      </c>
      <c r="BM139" s="2">
        <f t="shared" si="372"/>
        <v>136.17306831769574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148.83052195121951</v>
      </c>
      <c r="DL139" s="2">
        <f t="shared" ref="DL139:DY154" si="437">BP$228*$B139+BP$229</f>
        <v>154.03672682926828</v>
      </c>
      <c r="DM139" s="2">
        <f t="shared" si="437"/>
        <v>151.39825156794427</v>
      </c>
      <c r="DN139" s="2">
        <f t="shared" si="437"/>
        <v>155.38142617260795</v>
      </c>
      <c r="DO139" s="2">
        <f t="shared" si="437"/>
        <v>159.2782817594923</v>
      </c>
      <c r="DP139" s="2">
        <f t="shared" si="437"/>
        <v>152.82953342816504</v>
      </c>
      <c r="DQ139" s="2">
        <f t="shared" si="437"/>
        <v>148.4058696064485</v>
      </c>
      <c r="DR139" s="2">
        <f t="shared" si="437"/>
        <v>143.53327114845939</v>
      </c>
      <c r="DS139" s="2">
        <f t="shared" si="437"/>
        <v>150.60673123123124</v>
      </c>
      <c r="DT139" s="2">
        <f t="shared" si="437"/>
        <v>146.37171740161213</v>
      </c>
      <c r="DU139" s="2">
        <f t="shared" si="437"/>
        <v>152.43931397748594</v>
      </c>
      <c r="DV139" s="2">
        <f t="shared" si="437"/>
        <v>157.84437908961596</v>
      </c>
      <c r="DW139" s="2">
        <f t="shared" si="437"/>
        <v>155.3694969111969</v>
      </c>
      <c r="DX139" s="2">
        <f t="shared" si="437"/>
        <v>149.27632386363638</v>
      </c>
      <c r="DY139" s="2">
        <f t="shared" si="437"/>
        <v>145.08903225806449</v>
      </c>
      <c r="EA139" s="2">
        <f t="shared" si="228"/>
        <v>124.47042968273686</v>
      </c>
      <c r="EB139" s="2">
        <f t="shared" si="290"/>
        <v>123.93284003083741</v>
      </c>
      <c r="EC139" s="2">
        <f t="shared" si="291"/>
        <v>124.47325655486297</v>
      </c>
      <c r="ED139" s="2">
        <f t="shared" si="292"/>
        <v>124.94804306079172</v>
      </c>
      <c r="EE139" s="2">
        <f t="shared" si="293"/>
        <v>123.94759756582391</v>
      </c>
      <c r="EF139" s="2">
        <f t="shared" si="294"/>
        <v>122.94368873600357</v>
      </c>
      <c r="EG139" s="2">
        <f t="shared" si="295"/>
        <v>124.45627752084221</v>
      </c>
      <c r="EH139" s="2">
        <f t="shared" si="296"/>
        <v>123.21277325881067</v>
      </c>
      <c r="EI139" s="2">
        <f t="shared" si="297"/>
        <v>124.5933998878097</v>
      </c>
      <c r="EJ139" s="2">
        <f t="shared" si="298"/>
        <v>125.02061952354873</v>
      </c>
      <c r="EK139" s="2">
        <f t="shared" si="299"/>
        <v>126.34178839374853</v>
      </c>
      <c r="EL139" s="2">
        <f t="shared" si="300"/>
        <v>124.87809552141795</v>
      </c>
      <c r="EM139" s="2">
        <f t="shared" si="301"/>
        <v>126.49623197323616</v>
      </c>
      <c r="EN139" s="2">
        <f t="shared" si="302"/>
        <v>127.4502939722999</v>
      </c>
      <c r="EO139" s="2">
        <f t="shared" si="303"/>
        <v>136.33474764762948</v>
      </c>
      <c r="EQ139" s="2">
        <f t="shared" si="304"/>
        <v>124.3774137773723</v>
      </c>
      <c r="ER139" s="2">
        <f t="shared" ref="ER139:FE154" si="438">CV$228*$B139+CV$229</f>
        <v>124.18385212119992</v>
      </c>
      <c r="ES139" s="2">
        <f t="shared" si="438"/>
        <v>124.45830773931537</v>
      </c>
      <c r="ET139" s="2">
        <f t="shared" si="438"/>
        <v>124.89294400552998</v>
      </c>
      <c r="EU139" s="2">
        <f t="shared" si="438"/>
        <v>123.96743164268349</v>
      </c>
      <c r="EV139" s="2">
        <f t="shared" si="438"/>
        <v>122.94910736922567</v>
      </c>
      <c r="EW139" s="2">
        <f t="shared" si="438"/>
        <v>124.42815847641069</v>
      </c>
      <c r="EX139" s="2">
        <f t="shared" si="438"/>
        <v>123.09676729713809</v>
      </c>
      <c r="EY139" s="2">
        <f t="shared" si="438"/>
        <v>124.63355254122337</v>
      </c>
      <c r="EZ139" s="2">
        <f t="shared" si="438"/>
        <v>125.04873830746465</v>
      </c>
      <c r="FA139" s="2">
        <f t="shared" si="438"/>
        <v>126.18907312008041</v>
      </c>
      <c r="FB139" s="2">
        <f t="shared" si="438"/>
        <v>124.91710768857527</v>
      </c>
      <c r="FC139" s="2">
        <f t="shared" si="438"/>
        <v>126.46965667175135</v>
      </c>
      <c r="FD139" s="2">
        <f t="shared" si="438"/>
        <v>127.44778112844494</v>
      </c>
      <c r="FE139" s="2">
        <f t="shared" si="438"/>
        <v>133.00696790315965</v>
      </c>
      <c r="FG139" s="2">
        <f t="shared" si="306"/>
        <v>0.99852712927717502</v>
      </c>
      <c r="FH139" s="2">
        <f t="shared" ref="FH139:FU154" si="439">POWER(10,($B139-D$231)/D$229)/(1+POWER(10,($B139-D$231)/D$229))</f>
        <v>0.99860473424325957</v>
      </c>
      <c r="FI139" s="2">
        <f t="shared" si="439"/>
        <v>0.9986107812745485</v>
      </c>
      <c r="FJ139" s="2">
        <f t="shared" si="439"/>
        <v>0.99848060920025283</v>
      </c>
      <c r="FK139" s="2">
        <f t="shared" si="439"/>
        <v>0.99848418484039958</v>
      </c>
      <c r="FL139" s="2">
        <f t="shared" si="439"/>
        <v>0.99834092651702144</v>
      </c>
      <c r="FM139" s="2">
        <f t="shared" si="439"/>
        <v>0.99832851826597702</v>
      </c>
      <c r="FN139" s="2">
        <f t="shared" si="439"/>
        <v>0.99838581319621</v>
      </c>
      <c r="FO139" s="2">
        <f t="shared" si="439"/>
        <v>0.99832836416988202</v>
      </c>
      <c r="FP139" s="2">
        <f t="shared" si="439"/>
        <v>0.99838777137689827</v>
      </c>
      <c r="FQ139" s="2">
        <f t="shared" si="439"/>
        <v>0.99870632637952517</v>
      </c>
      <c r="FR139" s="2">
        <f t="shared" si="439"/>
        <v>0.99840285334512957</v>
      </c>
      <c r="FS139" s="2">
        <f t="shared" si="439"/>
        <v>0.99842204398073553</v>
      </c>
      <c r="FT139" s="2">
        <f t="shared" si="439"/>
        <v>0.99815106426745104</v>
      </c>
      <c r="FU139" s="2">
        <f t="shared" si="439"/>
        <v>0.99802251167621503</v>
      </c>
      <c r="FW139" s="2">
        <f t="shared" si="324"/>
        <v>6.776424205434535E-2</v>
      </c>
      <c r="FX139" s="2">
        <f t="shared" si="376"/>
        <v>9.135006800228862E-2</v>
      </c>
      <c r="FY139" s="2">
        <f t="shared" si="377"/>
        <v>9.4811862098732741E-2</v>
      </c>
      <c r="FZ139" s="2">
        <f t="shared" si="378"/>
        <v>8.0388989156966753E-2</v>
      </c>
      <c r="GA139" s="2">
        <f t="shared" si="379"/>
        <v>7.7296453005457705E-2</v>
      </c>
      <c r="GB139" s="2">
        <f t="shared" si="380"/>
        <v>7.1051081731013682E-2</v>
      </c>
      <c r="GC139" s="2">
        <f t="shared" si="381"/>
        <v>8.1044923289244702E-2</v>
      </c>
      <c r="GD139" s="2">
        <f t="shared" si="382"/>
        <v>9.2335711970133405E-2</v>
      </c>
      <c r="GE139" s="2">
        <f t="shared" si="383"/>
        <v>9.5085593915075928E-2</v>
      </c>
      <c r="GF139" s="2">
        <f t="shared" si="384"/>
        <v>9.2975203591807665E-2</v>
      </c>
      <c r="GG139" s="2">
        <f t="shared" si="385"/>
        <v>0.10271449316766031</v>
      </c>
      <c r="GH139" s="2">
        <f t="shared" si="386"/>
        <v>8.5294968979717764E-2</v>
      </c>
      <c r="GI139" s="2">
        <f t="shared" si="387"/>
        <v>8.0405479316224132E-2</v>
      </c>
      <c r="GJ139" s="2">
        <f t="shared" si="388"/>
        <v>6.1416164469157784E-2</v>
      </c>
      <c r="GK139" s="2">
        <f t="shared" si="389"/>
        <v>5.3786860693355344E-2</v>
      </c>
      <c r="GM139" s="86">
        <f t="shared" si="325"/>
        <v>6.1324082466427007E-87</v>
      </c>
      <c r="GN139" s="86">
        <f t="shared" si="390"/>
        <v>4.133435609154061E-98</v>
      </c>
      <c r="GO139" s="86">
        <f t="shared" si="391"/>
        <v>6.0783447613090037E-104</v>
      </c>
      <c r="GP139" s="86">
        <f t="shared" si="392"/>
        <v>1.7902315451142362E-150</v>
      </c>
      <c r="GQ139" s="86">
        <f t="shared" si="393"/>
        <v>1.7933819081320848E-159</v>
      </c>
      <c r="GR139" s="86">
        <f t="shared" si="394"/>
        <v>2.264883196198209E-130</v>
      </c>
      <c r="GS139" s="86">
        <f t="shared" si="395"/>
        <v>3.5174823028129405E-132</v>
      </c>
      <c r="GT139" s="86">
        <f t="shared" si="396"/>
        <v>7.1450466001959539E-164</v>
      </c>
      <c r="GU139" s="86">
        <f t="shared" si="397"/>
        <v>4.2607874369966788E-86</v>
      </c>
      <c r="GV139" s="86">
        <f t="shared" si="398"/>
        <v>4.9493138323735692E-172</v>
      </c>
      <c r="GW139" s="86">
        <f t="shared" si="399"/>
        <v>2.9875805980248676E-240</v>
      </c>
      <c r="GX139" s="86">
        <f t="shared" si="400"/>
        <v>2.9473323362872238E-140</v>
      </c>
      <c r="GY139" s="86">
        <f t="shared" si="401"/>
        <v>4.1894361385146066E-97</v>
      </c>
      <c r="GZ139" s="86">
        <f t="shared" si="402"/>
        <v>5.2301215233916578E-92</v>
      </c>
      <c r="HA139" s="86">
        <f t="shared" si="403"/>
        <v>1.115136371142218E-105</v>
      </c>
      <c r="HC139" s="86">
        <f t="shared" si="326"/>
        <v>1.4050677239102975E-39</v>
      </c>
      <c r="HD139" s="86">
        <f t="shared" si="404"/>
        <v>1.0397672324260432E-44</v>
      </c>
      <c r="HE139" s="86">
        <f t="shared" si="405"/>
        <v>1.7707109700139965E-67</v>
      </c>
      <c r="HF139" s="86">
        <f t="shared" si="406"/>
        <v>7.6425461269543617E-91</v>
      </c>
      <c r="HG139" s="86">
        <f t="shared" si="407"/>
        <v>4.9089860312236875E-56</v>
      </c>
      <c r="HH139" s="86">
        <f t="shared" si="408"/>
        <v>7.3435346581227313E-65</v>
      </c>
      <c r="HI139" s="86">
        <f t="shared" si="409"/>
        <v>4.2579004230684562E-53</v>
      </c>
      <c r="HJ139" s="86">
        <f t="shared" si="410"/>
        <v>2.5390956636162293E-78</v>
      </c>
      <c r="HK139" s="86">
        <f t="shared" si="411"/>
        <v>1.4193451779625256E-40</v>
      </c>
      <c r="HL139" s="86">
        <f t="shared" si="412"/>
        <v>2.1065873710775585E-64</v>
      </c>
      <c r="HM139" s="86">
        <f t="shared" si="413"/>
        <v>1.6767632047884803E-105</v>
      </c>
      <c r="HN139" s="86">
        <f t="shared" si="414"/>
        <v>1.1263995368859165E-65</v>
      </c>
      <c r="HO139" s="86">
        <f t="shared" si="415"/>
        <v>1.1571369912772009E-46</v>
      </c>
      <c r="HP139" s="86">
        <f t="shared" si="416"/>
        <v>3.7661140053953077E-26</v>
      </c>
      <c r="HQ139" s="86">
        <f t="shared" si="417"/>
        <v>1.6985272572938138E-57</v>
      </c>
      <c r="HS139" s="86">
        <f t="shared" si="327"/>
        <v>0.42220614286698965</v>
      </c>
      <c r="HT139" s="86">
        <f t="shared" si="418"/>
        <v>0.51088644593306487</v>
      </c>
      <c r="HU139" s="86">
        <f t="shared" si="419"/>
        <v>0.49958821803351183</v>
      </c>
      <c r="HV139" s="86">
        <f t="shared" si="420"/>
        <v>0.47438368090422017</v>
      </c>
      <c r="HW139" s="86">
        <f t="shared" si="421"/>
        <v>0.50071339929595049</v>
      </c>
      <c r="HX139" s="86">
        <f t="shared" si="422"/>
        <v>0.45481289601471409</v>
      </c>
      <c r="HY139" s="86">
        <f t="shared" si="423"/>
        <v>0.49874885026251714</v>
      </c>
      <c r="HZ139" s="86">
        <f t="shared" si="424"/>
        <v>0.5117185509046005</v>
      </c>
      <c r="IA139" s="86">
        <f t="shared" si="425"/>
        <v>0.5015081041602758</v>
      </c>
      <c r="IB139" s="86">
        <f t="shared" si="426"/>
        <v>0.49965836042384743</v>
      </c>
      <c r="IC139" s="86">
        <f t="shared" si="427"/>
        <v>0.44699717334093142</v>
      </c>
      <c r="ID139" s="86">
        <f t="shared" si="428"/>
        <v>0.51748873048103061</v>
      </c>
      <c r="IE139" s="86">
        <f t="shared" si="429"/>
        <v>0.51642259806682245</v>
      </c>
      <c r="IF139" s="86">
        <f t="shared" si="430"/>
        <v>0.4861816045345338</v>
      </c>
      <c r="IG139" s="86">
        <f t="shared" si="431"/>
        <v>0.35440560796277931</v>
      </c>
      <c r="II139" s="86">
        <f t="shared" si="328"/>
        <v>8.7265940291955363E-25</v>
      </c>
      <c r="IJ139" s="86">
        <f t="shared" si="329"/>
        <v>1.9016330626951767E-19</v>
      </c>
      <c r="IK139" s="86">
        <f t="shared" si="330"/>
        <v>2.9416115786150301E-21</v>
      </c>
      <c r="IL139" s="86">
        <f t="shared" si="331"/>
        <v>1.188684705505248E-27</v>
      </c>
      <c r="IM139" s="86">
        <f t="shared" si="332"/>
        <v>2.4119010605933839E-24</v>
      </c>
      <c r="IN139" s="86">
        <f t="shared" si="333"/>
        <v>2.4565760406093391E-29</v>
      </c>
      <c r="IO139" s="86">
        <f t="shared" si="334"/>
        <v>2.0636006590212639E-28</v>
      </c>
      <c r="IP139" s="86">
        <f t="shared" si="335"/>
        <v>1.5860920758554709E-25</v>
      </c>
      <c r="IQ139" s="86">
        <f t="shared" si="336"/>
        <v>9.6906703285327293E-27</v>
      </c>
      <c r="IR139" s="86">
        <f t="shared" si="337"/>
        <v>4.4067071748644096E-26</v>
      </c>
      <c r="IS139" s="86">
        <f t="shared" si="338"/>
        <v>5.7081330157718135E-20</v>
      </c>
      <c r="IT139" s="86">
        <f t="shared" si="339"/>
        <v>1.0216281886676081E-24</v>
      </c>
      <c r="IU139" s="86">
        <f t="shared" si="340"/>
        <v>1.212066815768854E-27</v>
      </c>
      <c r="IV139" s="86">
        <f t="shared" si="341"/>
        <v>1.1389804619394174E-18</v>
      </c>
      <c r="IW139" s="86">
        <f t="shared" si="342"/>
        <v>5.4656227882050923E-15</v>
      </c>
      <c r="IY139" s="86">
        <f t="shared" si="343"/>
        <v>0.42220614286698965</v>
      </c>
      <c r="IZ139" s="86">
        <f t="shared" si="344"/>
        <v>0.51088644593306487</v>
      </c>
      <c r="JA139" s="86">
        <f t="shared" si="345"/>
        <v>0.49958821803351183</v>
      </c>
      <c r="JB139" s="86">
        <f t="shared" si="346"/>
        <v>0.47438368090422017</v>
      </c>
      <c r="JC139" s="86">
        <f t="shared" si="347"/>
        <v>0.50071339929595049</v>
      </c>
      <c r="JD139" s="86">
        <f t="shared" si="348"/>
        <v>0.45481289601471409</v>
      </c>
      <c r="JE139" s="86">
        <f t="shared" si="349"/>
        <v>0.49874885026251714</v>
      </c>
      <c r="JF139" s="86">
        <f t="shared" si="350"/>
        <v>0.5117185509046005</v>
      </c>
      <c r="JG139" s="86">
        <f t="shared" si="351"/>
        <v>0.5015081041602758</v>
      </c>
      <c r="JH139" s="86">
        <f t="shared" si="352"/>
        <v>0.49965836042384743</v>
      </c>
      <c r="JI139" s="86">
        <f t="shared" si="353"/>
        <v>0.44699717334093142</v>
      </c>
      <c r="JJ139" s="86">
        <f t="shared" si="354"/>
        <v>0.51748873048103061</v>
      </c>
      <c r="JK139" s="86">
        <f t="shared" si="355"/>
        <v>0.51642259806682245</v>
      </c>
      <c r="JL139" s="86">
        <f t="shared" si="356"/>
        <v>0.4861816045345338</v>
      </c>
      <c r="JM139" s="86">
        <f t="shared" si="357"/>
        <v>0.35440560796278475</v>
      </c>
    </row>
    <row r="140" spans="2:273" x14ac:dyDescent="0.25">
      <c r="B140" s="2">
        <v>113</v>
      </c>
      <c r="C140" s="37">
        <v>125.717</v>
      </c>
      <c r="D140" s="37">
        <v>126.414</v>
      </c>
      <c r="E140" s="37">
        <v>127.31</v>
      </c>
      <c r="F140" s="37">
        <v>131.89699999999999</v>
      </c>
      <c r="G140" s="37">
        <v>131.96600000000001</v>
      </c>
      <c r="H140" s="37">
        <v>135.43100000000001</v>
      </c>
      <c r="I140" s="37">
        <v>137.17500000000001</v>
      </c>
      <c r="J140" s="37">
        <v>131.26300000000001</v>
      </c>
      <c r="K140" s="37">
        <v>134.15799999999999</v>
      </c>
      <c r="L140" s="37">
        <v>134.661</v>
      </c>
      <c r="M140" s="37">
        <v>131.12700000000001</v>
      </c>
      <c r="N140" s="37">
        <v>138.05500000000001</v>
      </c>
      <c r="O140" s="37">
        <v>142.691</v>
      </c>
      <c r="P140" s="37">
        <v>170.52699999999999</v>
      </c>
      <c r="Q140" s="37">
        <v>205.85</v>
      </c>
      <c r="S140" s="4">
        <f t="shared" si="229"/>
        <v>124.83767311115034</v>
      </c>
      <c r="T140" s="4">
        <f t="shared" si="230"/>
        <v>126.45240346467524</v>
      </c>
      <c r="U140" s="4">
        <f t="shared" si="231"/>
        <v>127.4268608945778</v>
      </c>
      <c r="V140" s="4">
        <f t="shared" si="232"/>
        <v>132.59487406021728</v>
      </c>
      <c r="W140" s="4">
        <f t="shared" si="233"/>
        <v>133.14922340159384</v>
      </c>
      <c r="X140" s="4">
        <f t="shared" si="234"/>
        <v>134.45021804866298</v>
      </c>
      <c r="Y140" s="4">
        <f t="shared" si="235"/>
        <v>136.93370451095061</v>
      </c>
      <c r="Z140" s="4">
        <f t="shared" si="236"/>
        <v>132.010953628538</v>
      </c>
      <c r="AA140" s="4">
        <f t="shared" si="237"/>
        <v>132.6562731460198</v>
      </c>
      <c r="AB140" s="4">
        <f t="shared" si="238"/>
        <v>133.48473918836561</v>
      </c>
      <c r="AC140" s="4">
        <f t="shared" si="239"/>
        <v>132.4595575590603</v>
      </c>
      <c r="AD140" s="4">
        <f t="shared" si="240"/>
        <v>139.73992742361756</v>
      </c>
      <c r="AE140" s="4">
        <f t="shared" si="241"/>
        <v>142.42213290766313</v>
      </c>
      <c r="AF140" s="4">
        <f t="shared" si="242"/>
        <v>171.79438179413509</v>
      </c>
      <c r="AG140" s="4">
        <f t="shared" si="243"/>
        <v>207.67746920219923</v>
      </c>
      <c r="AI140" s="4">
        <f t="shared" si="244"/>
        <v>0.87932688884966126</v>
      </c>
      <c r="AJ140" s="4">
        <f t="shared" si="245"/>
        <v>-3.8403464675241139E-2</v>
      </c>
      <c r="AK140" s="4">
        <f t="shared" si="246"/>
        <v>-0.11686089457779758</v>
      </c>
      <c r="AL140" s="4">
        <f t="shared" si="247"/>
        <v>-0.69787406021728771</v>
      </c>
      <c r="AM140" s="4">
        <f t="shared" si="248"/>
        <v>-1.1832234015938354</v>
      </c>
      <c r="AN140" s="4">
        <f t="shared" si="249"/>
        <v>0.98078195133703616</v>
      </c>
      <c r="AO140" s="4">
        <f t="shared" si="250"/>
        <v>0.24129548904940634</v>
      </c>
      <c r="AP140" s="4">
        <f t="shared" si="251"/>
        <v>-0.74795362853799929</v>
      </c>
      <c r="AQ140" s="4">
        <f t="shared" si="252"/>
        <v>1.5017268539801876</v>
      </c>
      <c r="AR140" s="4">
        <f t="shared" si="253"/>
        <v>1.1762608116343927</v>
      </c>
      <c r="AS140" s="4">
        <f t="shared" si="254"/>
        <v>-1.3325575590602909</v>
      </c>
      <c r="AT140" s="4">
        <f t="shared" si="255"/>
        <v>-1.6849274236175518</v>
      </c>
      <c r="AU140" s="4">
        <f t="shared" si="256"/>
        <v>0.26886709233687611</v>
      </c>
      <c r="AV140" s="4">
        <f t="shared" si="436"/>
        <v>-1.2673817941351047</v>
      </c>
      <c r="AW140" s="4">
        <f t="shared" si="436"/>
        <v>-1.8274692021992394</v>
      </c>
      <c r="AY140" s="2">
        <f t="shared" si="308"/>
        <v>124.44369214164956</v>
      </c>
      <c r="AZ140" s="2">
        <f t="shared" si="359"/>
        <v>123.93036136004953</v>
      </c>
      <c r="BA140" s="2">
        <f t="shared" si="360"/>
        <v>124.47504198876192</v>
      </c>
      <c r="BB140" s="2">
        <f t="shared" si="361"/>
        <v>124.96004574521456</v>
      </c>
      <c r="BC140" s="2">
        <f t="shared" si="362"/>
        <v>123.95352801393224</v>
      </c>
      <c r="BD140" s="2">
        <f t="shared" si="363"/>
        <v>122.95978003914563</v>
      </c>
      <c r="BE140" s="2">
        <f t="shared" si="364"/>
        <v>124.45881426135293</v>
      </c>
      <c r="BF140" s="2">
        <f t="shared" si="365"/>
        <v>123.19934205163135</v>
      </c>
      <c r="BG140" s="2">
        <f t="shared" si="366"/>
        <v>124.57898691149602</v>
      </c>
      <c r="BH140" s="2">
        <f t="shared" si="367"/>
        <v>124.98474765041449</v>
      </c>
      <c r="BI140" s="2">
        <f t="shared" si="368"/>
        <v>126.32348753090412</v>
      </c>
      <c r="BJ140" s="2">
        <f t="shared" si="369"/>
        <v>124.87776768842352</v>
      </c>
      <c r="BK140" s="2">
        <f t="shared" si="370"/>
        <v>126.49244641877593</v>
      </c>
      <c r="BL140" s="2">
        <f t="shared" si="371"/>
        <v>127.44741323880527</v>
      </c>
      <c r="BM140" s="2">
        <f t="shared" si="372"/>
        <v>136.25645437110612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148.99950853658535</v>
      </c>
      <c r="DL140" s="2">
        <f t="shared" si="437"/>
        <v>154.26802926829265</v>
      </c>
      <c r="DM140" s="2">
        <f t="shared" si="437"/>
        <v>151.614331184669</v>
      </c>
      <c r="DN140" s="2">
        <f t="shared" si="437"/>
        <v>155.64205187617267</v>
      </c>
      <c r="DO140" s="2">
        <f t="shared" si="437"/>
        <v>159.58393412846044</v>
      </c>
      <c r="DP140" s="2">
        <f t="shared" si="437"/>
        <v>153.07754409672833</v>
      </c>
      <c r="DQ140" s="2">
        <f t="shared" si="437"/>
        <v>148.60127690848736</v>
      </c>
      <c r="DR140" s="2">
        <f t="shared" si="437"/>
        <v>143.67588851540617</v>
      </c>
      <c r="DS140" s="2">
        <f t="shared" si="437"/>
        <v>150.81679609609611</v>
      </c>
      <c r="DT140" s="2">
        <f t="shared" si="437"/>
        <v>146.52248221906117</v>
      </c>
      <c r="DU140" s="2">
        <f t="shared" si="437"/>
        <v>152.63478142589119</v>
      </c>
      <c r="DV140" s="2">
        <f t="shared" si="437"/>
        <v>158.1002460881935</v>
      </c>
      <c r="DW140" s="2">
        <f t="shared" si="437"/>
        <v>155.61342625482624</v>
      </c>
      <c r="DX140" s="2">
        <f t="shared" si="437"/>
        <v>149.45932553475939</v>
      </c>
      <c r="DY140" s="2">
        <f t="shared" si="437"/>
        <v>145.23467741935482</v>
      </c>
      <c r="EA140" s="2">
        <f t="shared" si="228"/>
        <v>124.41828836518495</v>
      </c>
      <c r="EB140" s="2">
        <f t="shared" si="290"/>
        <v>123.86440657222703</v>
      </c>
      <c r="EC140" s="2">
        <f t="shared" si="291"/>
        <v>124.44228143860691</v>
      </c>
      <c r="ED140" s="2">
        <f t="shared" si="292"/>
        <v>124.92272702639022</v>
      </c>
      <c r="EE140" s="2">
        <f t="shared" si="293"/>
        <v>123.90236440214289</v>
      </c>
      <c r="EF140" s="2">
        <f t="shared" si="294"/>
        <v>122.91366458693109</v>
      </c>
      <c r="EG140" s="2">
        <f t="shared" si="295"/>
        <v>124.42466206337858</v>
      </c>
      <c r="EH140" s="2">
        <f t="shared" si="296"/>
        <v>123.18176364280654</v>
      </c>
      <c r="EI140" s="2">
        <f t="shared" si="297"/>
        <v>124.53440533389872</v>
      </c>
      <c r="EJ140" s="2">
        <f t="shared" si="298"/>
        <v>124.94994277108432</v>
      </c>
      <c r="EK140" s="2">
        <f t="shared" si="299"/>
        <v>126.31072874572621</v>
      </c>
      <c r="EL140" s="2">
        <f t="shared" si="300"/>
        <v>124.82534034973688</v>
      </c>
      <c r="EM140" s="2">
        <f t="shared" si="301"/>
        <v>126.45301469621842</v>
      </c>
      <c r="EN140" s="2">
        <f t="shared" si="302"/>
        <v>127.41040236686392</v>
      </c>
      <c r="EO140" s="2">
        <f t="shared" si="303"/>
        <v>136.44749580004259</v>
      </c>
      <c r="EQ140" s="2">
        <f t="shared" si="304"/>
        <v>124.31506592153288</v>
      </c>
      <c r="ER140" s="2">
        <f t="shared" si="438"/>
        <v>124.1389757157793</v>
      </c>
      <c r="ES140" s="2">
        <f t="shared" si="438"/>
        <v>124.42606883294357</v>
      </c>
      <c r="ET140" s="2">
        <f t="shared" si="438"/>
        <v>124.86264946447426</v>
      </c>
      <c r="EU140" s="2">
        <f t="shared" si="438"/>
        <v>123.92411031485982</v>
      </c>
      <c r="EV140" s="2">
        <f t="shared" si="438"/>
        <v>122.91971344318335</v>
      </c>
      <c r="EW140" s="2">
        <f t="shared" si="438"/>
        <v>124.39394703746521</v>
      </c>
      <c r="EX140" s="2">
        <f t="shared" si="438"/>
        <v>123.05623892187567</v>
      </c>
      <c r="EY140" s="2">
        <f t="shared" si="438"/>
        <v>124.57802935441484</v>
      </c>
      <c r="EZ140" s="2">
        <f t="shared" si="438"/>
        <v>124.98043363045049</v>
      </c>
      <c r="FA140" s="2">
        <f t="shared" si="438"/>
        <v>126.14660404454867</v>
      </c>
      <c r="FB140" s="2">
        <f t="shared" si="438"/>
        <v>124.86794239942103</v>
      </c>
      <c r="FC140" s="2">
        <f t="shared" si="438"/>
        <v>126.4239896633064</v>
      </c>
      <c r="FD140" s="2">
        <f t="shared" si="438"/>
        <v>127.40778585616158</v>
      </c>
      <c r="FE140" s="2">
        <f t="shared" si="438"/>
        <v>132.92123121843042</v>
      </c>
      <c r="FG140" s="2">
        <f t="shared" si="306"/>
        <v>0.9986565518294197</v>
      </c>
      <c r="FH140" s="2">
        <f t="shared" si="439"/>
        <v>0.99872734626458237</v>
      </c>
      <c r="FI140" s="2">
        <f t="shared" si="439"/>
        <v>0.99873286257410143</v>
      </c>
      <c r="FJ140" s="2">
        <f t="shared" si="439"/>
        <v>0.99861411384240184</v>
      </c>
      <c r="FK140" s="2">
        <f t="shared" si="439"/>
        <v>0.99861737573605347</v>
      </c>
      <c r="FL140" s="2">
        <f t="shared" si="439"/>
        <v>0.99848668608593916</v>
      </c>
      <c r="FM140" s="2">
        <f t="shared" si="439"/>
        <v>0.99847536630944056</v>
      </c>
      <c r="FN140" s="2">
        <f t="shared" si="439"/>
        <v>0.99852763501681274</v>
      </c>
      <c r="FO140" s="2">
        <f t="shared" si="439"/>
        <v>0.99847522573078229</v>
      </c>
      <c r="FP140" s="2">
        <f t="shared" si="439"/>
        <v>0.99852942140592704</v>
      </c>
      <c r="FQ140" s="2">
        <f t="shared" si="439"/>
        <v>0.99882002131944281</v>
      </c>
      <c r="FR140" s="2">
        <f t="shared" si="439"/>
        <v>0.99854318020951038</v>
      </c>
      <c r="FS140" s="2">
        <f t="shared" si="439"/>
        <v>0.9985606871678554</v>
      </c>
      <c r="FT140" s="2">
        <f t="shared" si="439"/>
        <v>0.99831347619632005</v>
      </c>
      <c r="FU140" s="2">
        <f t="shared" si="439"/>
        <v>0.99819619535644166</v>
      </c>
      <c r="FW140" s="2">
        <f t="shared" si="324"/>
        <v>7.3819399499728489E-2</v>
      </c>
      <c r="FX140" s="2">
        <f t="shared" si="376"/>
        <v>9.9288301210531463E-2</v>
      </c>
      <c r="FY140" s="2">
        <f t="shared" si="377"/>
        <v>0.10301681613007679</v>
      </c>
      <c r="FZ140" s="2">
        <f t="shared" si="378"/>
        <v>8.7466403231835868E-2</v>
      </c>
      <c r="GA140" s="2">
        <f t="shared" si="379"/>
        <v>8.4126508454955173E-2</v>
      </c>
      <c r="GB140" s="2">
        <f t="shared" si="380"/>
        <v>7.7375561724459099E-2</v>
      </c>
      <c r="GC140" s="2">
        <f t="shared" si="381"/>
        <v>8.8174548503648725E-2</v>
      </c>
      <c r="GD140" s="2">
        <f t="shared" si="382"/>
        <v>0.10035013744908633</v>
      </c>
      <c r="GE140" s="2">
        <f t="shared" si="383"/>
        <v>0.10331153287252055</v>
      </c>
      <c r="GF140" s="2">
        <f t="shared" si="384"/>
        <v>0.10103895600908855</v>
      </c>
      <c r="GG140" s="2">
        <f t="shared" si="385"/>
        <v>0.11151908054798781</v>
      </c>
      <c r="GH140" s="2">
        <f t="shared" si="386"/>
        <v>9.2760735914695636E-2</v>
      </c>
      <c r="GI140" s="2">
        <f t="shared" si="387"/>
        <v>8.7484207067004716E-2</v>
      </c>
      <c r="GJ140" s="2">
        <f t="shared" si="388"/>
        <v>6.6944815724652579E-2</v>
      </c>
      <c r="GK140" s="2">
        <f t="shared" si="389"/>
        <v>5.8671657544934183E-2</v>
      </c>
      <c r="GM140" s="86">
        <f t="shared" si="325"/>
        <v>2.9914090496531301E-90</v>
      </c>
      <c r="GN140" s="86">
        <f t="shared" si="390"/>
        <v>7.6160495820998437E-102</v>
      </c>
      <c r="GO140" s="86">
        <f t="shared" si="391"/>
        <v>6.8347622280487902E-108</v>
      </c>
      <c r="GP140" s="86">
        <f t="shared" si="392"/>
        <v>3.1101454400995092E-156</v>
      </c>
      <c r="GQ140" s="86">
        <f t="shared" si="393"/>
        <v>1.7841686189158939E-165</v>
      </c>
      <c r="GR140" s="86">
        <f t="shared" si="394"/>
        <v>2.6285377751315687E-135</v>
      </c>
      <c r="GS140" s="86">
        <f t="shared" si="395"/>
        <v>3.6783434583089273E-137</v>
      </c>
      <c r="GT140" s="86">
        <f t="shared" si="396"/>
        <v>5.3380062509360693E-170</v>
      </c>
      <c r="GU140" s="86">
        <f t="shared" si="397"/>
        <v>2.6362042867201022E-89</v>
      </c>
      <c r="GV140" s="86">
        <f t="shared" si="398"/>
        <v>1.5081515138237717E-178</v>
      </c>
      <c r="GW140" s="86">
        <f t="shared" si="399"/>
        <v>2.6527480413528762E-249</v>
      </c>
      <c r="GX140" s="86">
        <f t="shared" si="400"/>
        <v>1.4534176311208755E-145</v>
      </c>
      <c r="GY140" s="86">
        <f t="shared" si="401"/>
        <v>1.1038249397864251E-100</v>
      </c>
      <c r="GZ140" s="86">
        <f t="shared" si="402"/>
        <v>2.0135105368875948E-95</v>
      </c>
      <c r="HA140" s="86">
        <f t="shared" si="403"/>
        <v>1.3122637893527913E-109</v>
      </c>
      <c r="HC140" s="86">
        <f t="shared" si="326"/>
        <v>4.6138297793579222E-42</v>
      </c>
      <c r="HD140" s="86">
        <f t="shared" si="404"/>
        <v>1.819917812147364E-47</v>
      </c>
      <c r="HE140" s="86">
        <f t="shared" si="405"/>
        <v>1.2035600753612997E-71</v>
      </c>
      <c r="HF140" s="86">
        <f t="shared" si="406"/>
        <v>1.6667563641057606E-96</v>
      </c>
      <c r="HG140" s="86">
        <f t="shared" si="407"/>
        <v>1.8647622373128147E-59</v>
      </c>
      <c r="HH140" s="86">
        <f t="shared" si="408"/>
        <v>7.24334288873777E-69</v>
      </c>
      <c r="HI140" s="86">
        <f t="shared" si="409"/>
        <v>2.6147136390686155E-56</v>
      </c>
      <c r="HJ140" s="86">
        <f t="shared" si="410"/>
        <v>5.6224343582832596E-83</v>
      </c>
      <c r="HK140" s="86">
        <f t="shared" si="411"/>
        <v>6.1519224303816226E-43</v>
      </c>
      <c r="HL140" s="86">
        <f t="shared" si="412"/>
        <v>3.0957419072242313E-68</v>
      </c>
      <c r="HM140" s="86">
        <f t="shared" si="413"/>
        <v>9.8882013658064526E-112</v>
      </c>
      <c r="HN140" s="86">
        <f t="shared" si="414"/>
        <v>1.1589282087474274E-69</v>
      </c>
      <c r="HO140" s="86">
        <f t="shared" si="415"/>
        <v>1.9907915283880649E-49</v>
      </c>
      <c r="HP140" s="86">
        <f t="shared" si="416"/>
        <v>1.1810256074733515E-27</v>
      </c>
      <c r="HQ140" s="86">
        <f t="shared" si="417"/>
        <v>5.6906836345368808E-61</v>
      </c>
      <c r="HS140" s="86">
        <f t="shared" si="327"/>
        <v>0.48889877656368852</v>
      </c>
      <c r="HT140" s="86">
        <f t="shared" si="418"/>
        <v>0.46076912970295103</v>
      </c>
      <c r="HU140" s="86">
        <f t="shared" si="419"/>
        <v>0.42943675449075369</v>
      </c>
      <c r="HV140" s="86">
        <f t="shared" si="420"/>
        <v>0.51642995505854472</v>
      </c>
      <c r="HW140" s="86">
        <f t="shared" si="421"/>
        <v>0.5163497042077686</v>
      </c>
      <c r="HX140" s="86">
        <f t="shared" si="422"/>
        <v>0.51030653817654448</v>
      </c>
      <c r="HY140" s="86">
        <f t="shared" si="423"/>
        <v>0.51550188243950945</v>
      </c>
      <c r="HZ140" s="86">
        <f t="shared" si="424"/>
        <v>0.45102405024131309</v>
      </c>
      <c r="IA140" s="86">
        <f t="shared" si="425"/>
        <v>0.42116277150479631</v>
      </c>
      <c r="IB140" s="86">
        <f t="shared" si="426"/>
        <v>0.4197674885055197</v>
      </c>
      <c r="IC140" s="86">
        <f t="shared" si="427"/>
        <v>0.3473482161869117</v>
      </c>
      <c r="ID140" s="86">
        <f t="shared" si="428"/>
        <v>0.48347273463811608</v>
      </c>
      <c r="IE140" s="86">
        <f t="shared" si="429"/>
        <v>0.49569063624974946</v>
      </c>
      <c r="IF140" s="86">
        <f t="shared" si="430"/>
        <v>0.57383537307936616</v>
      </c>
      <c r="IG140" s="86">
        <f t="shared" si="431"/>
        <v>0.42981497995039841</v>
      </c>
      <c r="II140" s="86">
        <f t="shared" si="328"/>
        <v>3.4674940575241826E-23</v>
      </c>
      <c r="IJ140" s="86">
        <f t="shared" si="329"/>
        <v>4.8333728830391436E-18</v>
      </c>
      <c r="IK140" s="86">
        <f t="shared" si="330"/>
        <v>1.1014699809601698E-19</v>
      </c>
      <c r="IL140" s="86">
        <f t="shared" si="331"/>
        <v>1.008598839133519E-25</v>
      </c>
      <c r="IM140" s="86">
        <f t="shared" si="332"/>
        <v>1.0950695821758408E-22</v>
      </c>
      <c r="IN140" s="86">
        <f t="shared" si="333"/>
        <v>2.17869493502247E-27</v>
      </c>
      <c r="IO140" s="86">
        <f t="shared" si="334"/>
        <v>2.0244610528129413E-26</v>
      </c>
      <c r="IP140" s="86">
        <f t="shared" si="335"/>
        <v>1.224373258193334E-23</v>
      </c>
      <c r="IQ140" s="86">
        <f t="shared" si="336"/>
        <v>9.9290798612442066E-25</v>
      </c>
      <c r="IR140" s="86">
        <f t="shared" si="337"/>
        <v>3.8156381438867885E-24</v>
      </c>
      <c r="IS140" s="86">
        <f t="shared" si="338"/>
        <v>1.9364339696338687E-18</v>
      </c>
      <c r="IT140" s="86">
        <f t="shared" si="339"/>
        <v>5.8603829337083178E-23</v>
      </c>
      <c r="IU140" s="86">
        <f t="shared" si="340"/>
        <v>1.0273754053117044E-25</v>
      </c>
      <c r="IV140" s="86">
        <f t="shared" si="341"/>
        <v>1.5600122719027957E-17</v>
      </c>
      <c r="IW140" s="86">
        <f t="shared" si="342"/>
        <v>3.8887704894520281E-14</v>
      </c>
      <c r="IY140" s="86">
        <f t="shared" si="343"/>
        <v>0.48889877656368852</v>
      </c>
      <c r="IZ140" s="86">
        <f t="shared" si="344"/>
        <v>0.46076912970295103</v>
      </c>
      <c r="JA140" s="86">
        <f t="shared" si="345"/>
        <v>0.42943675449075369</v>
      </c>
      <c r="JB140" s="86">
        <f t="shared" si="346"/>
        <v>0.51642995505854472</v>
      </c>
      <c r="JC140" s="86">
        <f t="shared" si="347"/>
        <v>0.5163497042077686</v>
      </c>
      <c r="JD140" s="86">
        <f t="shared" si="348"/>
        <v>0.51030653817654448</v>
      </c>
      <c r="JE140" s="86">
        <f t="shared" si="349"/>
        <v>0.51550188243950945</v>
      </c>
      <c r="JF140" s="86">
        <f t="shared" si="350"/>
        <v>0.45102405024131309</v>
      </c>
      <c r="JG140" s="86">
        <f t="shared" si="351"/>
        <v>0.42116277150479631</v>
      </c>
      <c r="JH140" s="86">
        <f t="shared" si="352"/>
        <v>0.4197674885055197</v>
      </c>
      <c r="JI140" s="86">
        <f t="shared" si="353"/>
        <v>0.3473482161869117</v>
      </c>
      <c r="JJ140" s="86">
        <f t="shared" si="354"/>
        <v>0.48347273463811608</v>
      </c>
      <c r="JK140" s="86">
        <f t="shared" si="355"/>
        <v>0.49569063624974946</v>
      </c>
      <c r="JL140" s="86">
        <f t="shared" si="356"/>
        <v>0.57383537307936616</v>
      </c>
      <c r="JM140" s="86">
        <f t="shared" si="357"/>
        <v>0.42981497995043733</v>
      </c>
    </row>
    <row r="141" spans="2:273" x14ac:dyDescent="0.25">
      <c r="B141" s="2">
        <v>114</v>
      </c>
      <c r="C141" s="37">
        <v>123.667</v>
      </c>
      <c r="D141" s="37">
        <v>126.276</v>
      </c>
      <c r="E141" s="37">
        <v>126.224</v>
      </c>
      <c r="F141" s="37">
        <v>130.39699999999999</v>
      </c>
      <c r="G141" s="37">
        <v>131.43100000000001</v>
      </c>
      <c r="H141" s="37">
        <v>132.70699999999999</v>
      </c>
      <c r="I141" s="37">
        <v>133.73699999999999</v>
      </c>
      <c r="J141" s="37">
        <v>126.93</v>
      </c>
      <c r="K141" s="37">
        <v>128.404</v>
      </c>
      <c r="L141" s="37">
        <v>130.464</v>
      </c>
      <c r="M141" s="37">
        <v>127.8</v>
      </c>
      <c r="N141" s="37">
        <v>135</v>
      </c>
      <c r="O141" s="37">
        <v>137.47300000000001</v>
      </c>
      <c r="P141" s="37">
        <v>167.636</v>
      </c>
      <c r="Q141" s="37">
        <v>205.95</v>
      </c>
      <c r="S141" s="4">
        <f t="shared" si="229"/>
        <v>124.74357571627282</v>
      </c>
      <c r="T141" s="4">
        <f t="shared" si="230"/>
        <v>125.5262561350183</v>
      </c>
      <c r="U141" s="4">
        <f t="shared" si="231"/>
        <v>126.2198665544489</v>
      </c>
      <c r="V141" s="4">
        <f t="shared" si="232"/>
        <v>130.94414686464617</v>
      </c>
      <c r="W141" s="4">
        <f t="shared" si="233"/>
        <v>130.94215638895236</v>
      </c>
      <c r="X141" s="4">
        <f t="shared" si="234"/>
        <v>132.43585387286714</v>
      </c>
      <c r="Y141" s="4">
        <f t="shared" si="235"/>
        <v>133.53567274179849</v>
      </c>
      <c r="Z141" s="4">
        <f t="shared" si="236"/>
        <v>128.41367643957619</v>
      </c>
      <c r="AA141" s="4">
        <f t="shared" si="237"/>
        <v>128.94719940279049</v>
      </c>
      <c r="AB141" s="4">
        <f t="shared" si="238"/>
        <v>129.64007748530292</v>
      </c>
      <c r="AC141" s="4">
        <f t="shared" si="239"/>
        <v>129.53378421414703</v>
      </c>
      <c r="AD141" s="4">
        <f t="shared" si="240"/>
        <v>134.62253135284607</v>
      </c>
      <c r="AE141" s="4">
        <f t="shared" si="241"/>
        <v>137.13732160776908</v>
      </c>
      <c r="AF141" s="4">
        <f t="shared" si="242"/>
        <v>170.45370877109963</v>
      </c>
      <c r="AG141" s="4">
        <f t="shared" si="243"/>
        <v>210.32263242942571</v>
      </c>
      <c r="AI141" s="4">
        <f t="shared" si="244"/>
        <v>-1.0765757162728136</v>
      </c>
      <c r="AJ141" s="4">
        <f t="shared" si="245"/>
        <v>0.74974386498169565</v>
      </c>
      <c r="AK141" s="4">
        <f t="shared" si="246"/>
        <v>4.1334455511048418E-3</v>
      </c>
      <c r="AL141" s="4">
        <f t="shared" si="247"/>
        <v>-0.54714686464618012</v>
      </c>
      <c r="AM141" s="4">
        <f t="shared" si="248"/>
        <v>0.48884361104765617</v>
      </c>
      <c r="AN141" s="4">
        <f t="shared" si="249"/>
        <v>0.27114612713285169</v>
      </c>
      <c r="AO141" s="4">
        <f t="shared" si="250"/>
        <v>0.20132725820150199</v>
      </c>
      <c r="AP141" s="4">
        <f t="shared" si="251"/>
        <v>-1.4836764395761861</v>
      </c>
      <c r="AQ141" s="4">
        <f t="shared" si="252"/>
        <v>-0.54319940279049206</v>
      </c>
      <c r="AR141" s="4">
        <f t="shared" si="253"/>
        <v>0.82392251469707389</v>
      </c>
      <c r="AS141" s="4">
        <f t="shared" si="254"/>
        <v>-1.7337842141470361</v>
      </c>
      <c r="AT141" s="4">
        <f t="shared" si="255"/>
        <v>0.37746864715393258</v>
      </c>
      <c r="AU141" s="4">
        <f t="shared" si="256"/>
        <v>0.33567839223093188</v>
      </c>
      <c r="AV141" s="4">
        <f t="shared" si="436"/>
        <v>-2.8177087710996318</v>
      </c>
      <c r="AW141" s="4">
        <f t="shared" si="436"/>
        <v>-4.3726324294257211</v>
      </c>
      <c r="AY141" s="2">
        <f t="shared" si="308"/>
        <v>124.38742328046219</v>
      </c>
      <c r="AZ141" s="2">
        <f t="shared" si="359"/>
        <v>123.86376198227467</v>
      </c>
      <c r="BA141" s="2">
        <f t="shared" si="360"/>
        <v>124.44104192208786</v>
      </c>
      <c r="BB141" s="2">
        <f t="shared" si="361"/>
        <v>124.93041767422713</v>
      </c>
      <c r="BC141" s="2">
        <f t="shared" si="362"/>
        <v>123.90473724056497</v>
      </c>
      <c r="BD141" s="2">
        <f t="shared" si="363"/>
        <v>122.92622316418651</v>
      </c>
      <c r="BE141" s="2">
        <f t="shared" si="364"/>
        <v>124.42379059727675</v>
      </c>
      <c r="BF141" s="2">
        <f t="shared" si="365"/>
        <v>123.1637939562964</v>
      </c>
      <c r="BG141" s="2">
        <f t="shared" si="366"/>
        <v>124.51762072512246</v>
      </c>
      <c r="BH141" s="2">
        <f t="shared" si="367"/>
        <v>124.91210516999554</v>
      </c>
      <c r="BI141" s="2">
        <f t="shared" si="368"/>
        <v>126.28700903192173</v>
      </c>
      <c r="BJ141" s="2">
        <f t="shared" si="369"/>
        <v>124.82186767800198</v>
      </c>
      <c r="BK141" s="2">
        <f t="shared" si="370"/>
        <v>126.4454632770573</v>
      </c>
      <c r="BL141" s="2">
        <f t="shared" si="371"/>
        <v>127.40457436072367</v>
      </c>
      <c r="BM141" s="2">
        <f t="shared" si="372"/>
        <v>136.33648352442205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149.16849512195122</v>
      </c>
      <c r="DL141" s="2">
        <f t="shared" si="437"/>
        <v>154.49933170731705</v>
      </c>
      <c r="DM141" s="2">
        <f t="shared" si="437"/>
        <v>151.83041080139375</v>
      </c>
      <c r="DN141" s="2">
        <f t="shared" si="437"/>
        <v>155.9026775797374</v>
      </c>
      <c r="DO141" s="2">
        <f t="shared" si="437"/>
        <v>159.88958649742861</v>
      </c>
      <c r="DP141" s="2">
        <f t="shared" si="437"/>
        <v>153.32555476529163</v>
      </c>
      <c r="DQ141" s="2">
        <f t="shared" si="437"/>
        <v>148.79668421052625</v>
      </c>
      <c r="DR141" s="2">
        <f t="shared" si="437"/>
        <v>143.81850588235295</v>
      </c>
      <c r="DS141" s="2">
        <f t="shared" si="437"/>
        <v>151.02686096096096</v>
      </c>
      <c r="DT141" s="2">
        <f t="shared" si="437"/>
        <v>146.67324703651019</v>
      </c>
      <c r="DU141" s="2">
        <f t="shared" si="437"/>
        <v>152.83024887429644</v>
      </c>
      <c r="DV141" s="2">
        <f t="shared" si="437"/>
        <v>158.35611308677102</v>
      </c>
      <c r="DW141" s="2">
        <f t="shared" si="437"/>
        <v>155.8573555984556</v>
      </c>
      <c r="DX141" s="2">
        <f t="shared" si="437"/>
        <v>149.6423272058824</v>
      </c>
      <c r="DY141" s="2">
        <f t="shared" si="437"/>
        <v>145.38032258064516</v>
      </c>
      <c r="EA141" s="2">
        <f t="shared" si="228"/>
        <v>124.36614704763302</v>
      </c>
      <c r="EB141" s="2">
        <f t="shared" si="290"/>
        <v>123.79597311361664</v>
      </c>
      <c r="EC141" s="2">
        <f t="shared" si="291"/>
        <v>124.41130632235084</v>
      </c>
      <c r="ED141" s="2">
        <f t="shared" si="292"/>
        <v>124.89741099198871</v>
      </c>
      <c r="EE141" s="2">
        <f t="shared" si="293"/>
        <v>123.85713123846186</v>
      </c>
      <c r="EF141" s="2">
        <f t="shared" si="294"/>
        <v>122.88364043785862</v>
      </c>
      <c r="EG141" s="2">
        <f t="shared" si="295"/>
        <v>124.39304660591493</v>
      </c>
      <c r="EH141" s="2">
        <f t="shared" si="296"/>
        <v>123.15075402680242</v>
      </c>
      <c r="EI141" s="2">
        <f t="shared" si="297"/>
        <v>124.47541077998773</v>
      </c>
      <c r="EJ141" s="2">
        <f t="shared" si="298"/>
        <v>124.87926601861992</v>
      </c>
      <c r="EK141" s="2">
        <f t="shared" si="299"/>
        <v>126.27966909770387</v>
      </c>
      <c r="EL141" s="2">
        <f t="shared" si="300"/>
        <v>124.77258517805582</v>
      </c>
      <c r="EM141" s="2">
        <f t="shared" si="301"/>
        <v>126.40979741920069</v>
      </c>
      <c r="EN141" s="2">
        <f t="shared" si="302"/>
        <v>127.37051076142794</v>
      </c>
      <c r="EO141" s="2">
        <f t="shared" si="303"/>
        <v>136.56024395245569</v>
      </c>
      <c r="EQ141" s="2">
        <f t="shared" si="304"/>
        <v>124.25271806569347</v>
      </c>
      <c r="ER141" s="2">
        <f t="shared" si="438"/>
        <v>124.09409931035869</v>
      </c>
      <c r="ES141" s="2">
        <f t="shared" si="438"/>
        <v>124.39382992657177</v>
      </c>
      <c r="ET141" s="2">
        <f t="shared" si="438"/>
        <v>124.83235492341854</v>
      </c>
      <c r="EU141" s="2">
        <f t="shared" si="438"/>
        <v>123.88078898703614</v>
      </c>
      <c r="EV141" s="2">
        <f t="shared" si="438"/>
        <v>122.89031951714104</v>
      </c>
      <c r="EW141" s="2">
        <f t="shared" si="438"/>
        <v>124.35973559851973</v>
      </c>
      <c r="EX141" s="2">
        <f t="shared" si="438"/>
        <v>123.01571054661326</v>
      </c>
      <c r="EY141" s="2">
        <f t="shared" si="438"/>
        <v>124.52250616760631</v>
      </c>
      <c r="EZ141" s="2">
        <f t="shared" si="438"/>
        <v>124.91212895343635</v>
      </c>
      <c r="FA141" s="2">
        <f t="shared" si="438"/>
        <v>126.10413496901693</v>
      </c>
      <c r="FB141" s="2">
        <f t="shared" si="438"/>
        <v>124.81877711026678</v>
      </c>
      <c r="FC141" s="2">
        <f t="shared" si="438"/>
        <v>126.37832265486144</v>
      </c>
      <c r="FD141" s="2">
        <f t="shared" si="438"/>
        <v>127.3677905838782</v>
      </c>
      <c r="FE141" s="2">
        <f t="shared" si="438"/>
        <v>132.83549453370117</v>
      </c>
      <c r="FG141" s="2">
        <f t="shared" si="306"/>
        <v>0.99877461585503435</v>
      </c>
      <c r="FH141" s="2">
        <f t="shared" si="439"/>
        <v>0.99883919601203053</v>
      </c>
      <c r="FI141" s="2">
        <f t="shared" si="439"/>
        <v>0.99884422807057704</v>
      </c>
      <c r="FJ141" s="2">
        <f t="shared" si="439"/>
        <v>0.99873590265438539</v>
      </c>
      <c r="FK141" s="2">
        <f t="shared" si="439"/>
        <v>0.99873887826156305</v>
      </c>
      <c r="FL141" s="2">
        <f t="shared" si="439"/>
        <v>0.99861965750721859</v>
      </c>
      <c r="FM141" s="2">
        <f t="shared" si="439"/>
        <v>0.99860933098819193</v>
      </c>
      <c r="FN141" s="2">
        <f t="shared" si="439"/>
        <v>0.99865701318900424</v>
      </c>
      <c r="FO141" s="2">
        <f t="shared" si="439"/>
        <v>0.99860920274452447</v>
      </c>
      <c r="FP141" s="2">
        <f t="shared" si="439"/>
        <v>0.99865864281720007</v>
      </c>
      <c r="FQ141" s="2">
        <f t="shared" si="439"/>
        <v>0.99892373490954089</v>
      </c>
      <c r="FR141" s="2">
        <f t="shared" si="439"/>
        <v>0.99867119422798034</v>
      </c>
      <c r="FS141" s="2">
        <f t="shared" si="439"/>
        <v>0.99868716483325781</v>
      </c>
      <c r="FT141" s="2">
        <f t="shared" si="439"/>
        <v>0.99846164372458057</v>
      </c>
      <c r="FU141" s="2">
        <f t="shared" si="439"/>
        <v>0.99835464947076291</v>
      </c>
      <c r="FW141" s="2">
        <f t="shared" si="324"/>
        <v>8.0368977161994287E-2</v>
      </c>
      <c r="FX141" s="2">
        <f t="shared" si="376"/>
        <v>0.10783449394828339</v>
      </c>
      <c r="FY141" s="2">
        <f t="shared" si="377"/>
        <v>0.11184408813314861</v>
      </c>
      <c r="FZ141" s="2">
        <f t="shared" si="378"/>
        <v>9.5102472239791208E-2</v>
      </c>
      <c r="GA141" s="2">
        <f t="shared" si="379"/>
        <v>9.1500232153076913E-2</v>
      </c>
      <c r="GB141" s="2">
        <f t="shared" si="380"/>
        <v>8.4211969393954506E-2</v>
      </c>
      <c r="GC141" s="2">
        <f t="shared" si="381"/>
        <v>9.5865945824358437E-2</v>
      </c>
      <c r="GD141" s="2">
        <f t="shared" si="382"/>
        <v>0.1089766691463184</v>
      </c>
      <c r="GE141" s="2">
        <f t="shared" si="383"/>
        <v>0.11216090070041422</v>
      </c>
      <c r="GF141" s="2">
        <f t="shared" si="384"/>
        <v>0.10971748006152424</v>
      </c>
      <c r="GG141" s="2">
        <f t="shared" si="385"/>
        <v>0.1209766333533431</v>
      </c>
      <c r="GH141" s="2">
        <f t="shared" si="386"/>
        <v>0.100807954839535</v>
      </c>
      <c r="GI141" s="2">
        <f t="shared" si="387"/>
        <v>9.5121668379532995E-2</v>
      </c>
      <c r="GJ141" s="2">
        <f t="shared" si="388"/>
        <v>7.2932480675439101E-2</v>
      </c>
      <c r="GK141" s="2">
        <f t="shared" si="389"/>
        <v>6.3970088262240488E-2</v>
      </c>
      <c r="GM141" s="86">
        <f t="shared" si="325"/>
        <v>1.2623040494399071E-93</v>
      </c>
      <c r="GN141" s="86">
        <f t="shared" si="390"/>
        <v>1.1921277329295484E-105</v>
      </c>
      <c r="GO141" s="86">
        <f t="shared" si="391"/>
        <v>6.4708826416168753E-112</v>
      </c>
      <c r="GP141" s="86">
        <f t="shared" si="392"/>
        <v>4.2007116564661252E-162</v>
      </c>
      <c r="GQ141" s="86">
        <f t="shared" si="393"/>
        <v>1.3715375402364977E-171</v>
      </c>
      <c r="GR141" s="86">
        <f t="shared" si="394"/>
        <v>2.4637566902523576E-140</v>
      </c>
      <c r="GS141" s="86">
        <f t="shared" si="395"/>
        <v>3.1036797063316112E-142</v>
      </c>
      <c r="GT141" s="86">
        <f t="shared" si="396"/>
        <v>3.0705565997364048E-176</v>
      </c>
      <c r="GU141" s="86">
        <f t="shared" si="397"/>
        <v>1.4215603526775317E-92</v>
      </c>
      <c r="GV141" s="86">
        <f t="shared" si="398"/>
        <v>3.4680487084165526E-185</v>
      </c>
      <c r="GW141" s="86">
        <f t="shared" si="399"/>
        <v>1.59781063570996E-258</v>
      </c>
      <c r="GX141" s="86">
        <f t="shared" si="400"/>
        <v>5.697680171066349E-151</v>
      </c>
      <c r="GY141" s="86">
        <f t="shared" si="401"/>
        <v>2.4995765294639885E-104</v>
      </c>
      <c r="GZ141" s="86">
        <f t="shared" si="402"/>
        <v>6.7015878554237635E-99</v>
      </c>
      <c r="HA141" s="86">
        <f t="shared" si="403"/>
        <v>1.3060593352358576E-113</v>
      </c>
      <c r="HC141" s="86">
        <f t="shared" si="326"/>
        <v>1.2657136608012671E-44</v>
      </c>
      <c r="HD141" s="86">
        <f t="shared" si="404"/>
        <v>2.6195079840305996E-50</v>
      </c>
      <c r="HE141" s="86">
        <f t="shared" si="405"/>
        <v>6.0993919975453471E-76</v>
      </c>
      <c r="HF141" s="86">
        <f t="shared" si="406"/>
        <v>2.4356290317425494E-102</v>
      </c>
      <c r="HG141" s="86">
        <f t="shared" si="407"/>
        <v>5.5774406172127475E-63</v>
      </c>
      <c r="HH141" s="86">
        <f t="shared" si="408"/>
        <v>5.3868143102308273E-73</v>
      </c>
      <c r="HI141" s="86">
        <f t="shared" si="409"/>
        <v>1.2850123172948247E-59</v>
      </c>
      <c r="HJ141" s="86">
        <f t="shared" si="410"/>
        <v>9.085133856164935E-88</v>
      </c>
      <c r="HK141" s="86">
        <f t="shared" si="411"/>
        <v>2.2744180084363071E-45</v>
      </c>
      <c r="HL141" s="86">
        <f t="shared" si="412"/>
        <v>3.5054651259536634E-72</v>
      </c>
      <c r="HM141" s="86">
        <f t="shared" si="413"/>
        <v>3.8418821927017529E-118</v>
      </c>
      <c r="HN141" s="86">
        <f t="shared" si="414"/>
        <v>9.0442508128616434E-74</v>
      </c>
      <c r="HO141" s="86">
        <f t="shared" si="415"/>
        <v>2.8367649683638082E-52</v>
      </c>
      <c r="HP141" s="86">
        <f t="shared" si="416"/>
        <v>3.3465068166771291E-29</v>
      </c>
      <c r="HQ141" s="86">
        <f t="shared" si="417"/>
        <v>1.4991545270723689E-64</v>
      </c>
      <c r="HS141" s="86">
        <f t="shared" si="327"/>
        <v>0.5173678858418137</v>
      </c>
      <c r="HT141" s="86">
        <f t="shared" si="418"/>
        <v>0.37334757881096547</v>
      </c>
      <c r="HU141" s="86">
        <f t="shared" si="419"/>
        <v>0.32604893540150603</v>
      </c>
      <c r="HV141" s="86">
        <f t="shared" si="420"/>
        <v>0.49565493263778121</v>
      </c>
      <c r="HW141" s="86">
        <f t="shared" si="421"/>
        <v>0.47725235146703415</v>
      </c>
      <c r="HX141" s="86">
        <f t="shared" si="422"/>
        <v>0.50906636284548423</v>
      </c>
      <c r="HY141" s="86">
        <f t="shared" si="423"/>
        <v>0.4654583771358225</v>
      </c>
      <c r="HZ141" s="86">
        <f t="shared" si="424"/>
        <v>0.34359418365565431</v>
      </c>
      <c r="IA141" s="86">
        <f t="shared" si="425"/>
        <v>0.30149920013417314</v>
      </c>
      <c r="IB141" s="86">
        <f t="shared" si="426"/>
        <v>0.30286363029411456</v>
      </c>
      <c r="IC141" s="86">
        <f t="shared" si="427"/>
        <v>0.23732190695349528</v>
      </c>
      <c r="ID141" s="86">
        <f t="shared" si="428"/>
        <v>0.3973822852766109</v>
      </c>
      <c r="IE141" s="86">
        <f t="shared" si="429"/>
        <v>0.4156044603352172</v>
      </c>
      <c r="IF141" s="86">
        <f t="shared" si="430"/>
        <v>0.62434063039083365</v>
      </c>
      <c r="IG141" s="86">
        <f t="shared" si="431"/>
        <v>0.49494333873527346</v>
      </c>
      <c r="II141" s="86">
        <f t="shared" si="328"/>
        <v>1.2108084513549282E-21</v>
      </c>
      <c r="IJ141" s="86">
        <f t="shared" si="329"/>
        <v>1.0795554665966837E-16</v>
      </c>
      <c r="IK141" s="86">
        <f t="shared" si="330"/>
        <v>3.5581856057368167E-18</v>
      </c>
      <c r="IL141" s="86">
        <f t="shared" si="331"/>
        <v>7.2333713723371624E-24</v>
      </c>
      <c r="IM141" s="86">
        <f t="shared" si="332"/>
        <v>4.3153338018051373E-21</v>
      </c>
      <c r="IN141" s="86">
        <f t="shared" si="333"/>
        <v>1.6448882762326746E-25</v>
      </c>
      <c r="IO141" s="86">
        <f t="shared" si="334"/>
        <v>1.6682565482186535E-24</v>
      </c>
      <c r="IP141" s="86">
        <f t="shared" si="335"/>
        <v>7.9304353127215239E-22</v>
      </c>
      <c r="IQ141" s="86">
        <f t="shared" si="336"/>
        <v>8.4147247363976925E-23</v>
      </c>
      <c r="IR141" s="86">
        <f t="shared" si="337"/>
        <v>2.7574528131958987E-22</v>
      </c>
      <c r="IS141" s="86">
        <f t="shared" si="338"/>
        <v>5.6571885859801459E-17</v>
      </c>
      <c r="IT141" s="86">
        <f t="shared" si="339"/>
        <v>2.872477094652832E-21</v>
      </c>
      <c r="IU141" s="86">
        <f t="shared" si="340"/>
        <v>7.360593967322106E-24</v>
      </c>
      <c r="IV141" s="86">
        <f t="shared" si="341"/>
        <v>1.9573966022524009E-16</v>
      </c>
      <c r="IW141" s="86">
        <f t="shared" si="342"/>
        <v>2.6004526039139028E-13</v>
      </c>
      <c r="IY141" s="86">
        <f t="shared" si="343"/>
        <v>0.5173678858418137</v>
      </c>
      <c r="IZ141" s="86">
        <f t="shared" si="344"/>
        <v>0.37334757881096559</v>
      </c>
      <c r="JA141" s="86">
        <f t="shared" si="345"/>
        <v>0.32604893540150603</v>
      </c>
      <c r="JB141" s="86">
        <f t="shared" si="346"/>
        <v>0.49565493263778121</v>
      </c>
      <c r="JC141" s="86">
        <f t="shared" si="347"/>
        <v>0.47725235146703415</v>
      </c>
      <c r="JD141" s="86">
        <f t="shared" si="348"/>
        <v>0.50906636284548423</v>
      </c>
      <c r="JE141" s="86">
        <f t="shared" si="349"/>
        <v>0.4654583771358225</v>
      </c>
      <c r="JF141" s="86">
        <f t="shared" si="350"/>
        <v>0.34359418365565431</v>
      </c>
      <c r="JG141" s="86">
        <f t="shared" si="351"/>
        <v>0.30149920013417314</v>
      </c>
      <c r="JH141" s="86">
        <f t="shared" si="352"/>
        <v>0.30286363029411456</v>
      </c>
      <c r="JI141" s="86">
        <f t="shared" si="353"/>
        <v>0.23732190695349534</v>
      </c>
      <c r="JJ141" s="86">
        <f t="shared" si="354"/>
        <v>0.3973822852766109</v>
      </c>
      <c r="JK141" s="86">
        <f t="shared" si="355"/>
        <v>0.4156044603352172</v>
      </c>
      <c r="JL141" s="86">
        <f t="shared" si="356"/>
        <v>0.62434063039083387</v>
      </c>
      <c r="JM141" s="86">
        <f t="shared" si="357"/>
        <v>0.49494333873553353</v>
      </c>
    </row>
    <row r="142" spans="2:273" x14ac:dyDescent="0.25">
      <c r="B142" s="2">
        <v>115</v>
      </c>
      <c r="C142" s="37">
        <v>123.75</v>
      </c>
      <c r="D142" s="37">
        <v>125.121</v>
      </c>
      <c r="E142" s="37">
        <v>124.46599999999999</v>
      </c>
      <c r="F142" s="37">
        <v>128.81</v>
      </c>
      <c r="G142" s="37">
        <v>128.93100000000001</v>
      </c>
      <c r="H142" s="37">
        <v>130.06899999999999</v>
      </c>
      <c r="I142" s="37">
        <v>129.87700000000001</v>
      </c>
      <c r="J142" s="37">
        <v>124.965</v>
      </c>
      <c r="K142" s="37">
        <v>126.42100000000001</v>
      </c>
      <c r="L142" s="37">
        <v>126.375</v>
      </c>
      <c r="M142" s="37">
        <v>127.345</v>
      </c>
      <c r="N142" s="37">
        <v>129.036</v>
      </c>
      <c r="O142" s="37">
        <v>132.50899999999999</v>
      </c>
      <c r="P142" s="37">
        <v>161.6</v>
      </c>
      <c r="Q142" s="37">
        <v>205.65</v>
      </c>
      <c r="S142" s="4">
        <f t="shared" si="229"/>
        <v>124.61830618095792</v>
      </c>
      <c r="T142" s="4">
        <f t="shared" si="230"/>
        <v>124.75611120576113</v>
      </c>
      <c r="U142" s="4">
        <f t="shared" si="231"/>
        <v>125.32402984424075</v>
      </c>
      <c r="V142" s="4">
        <f t="shared" si="232"/>
        <v>128.93670864201988</v>
      </c>
      <c r="W142" s="4">
        <f t="shared" si="233"/>
        <v>128.54813507480438</v>
      </c>
      <c r="X142" s="4">
        <f t="shared" si="234"/>
        <v>129.66883389222792</v>
      </c>
      <c r="Y142" s="4">
        <f t="shared" si="235"/>
        <v>129.99646907258696</v>
      </c>
      <c r="Z142" s="4">
        <f t="shared" si="236"/>
        <v>125.72978284116734</v>
      </c>
      <c r="AA142" s="4">
        <f t="shared" si="237"/>
        <v>126.44089533991948</v>
      </c>
      <c r="AB142" s="4">
        <f t="shared" si="238"/>
        <v>127.00876720324018</v>
      </c>
      <c r="AC142" s="4">
        <f t="shared" si="239"/>
        <v>127.7097558120652</v>
      </c>
      <c r="AD142" s="4">
        <f t="shared" si="240"/>
        <v>130.26624468077199</v>
      </c>
      <c r="AE142" s="4">
        <f t="shared" si="241"/>
        <v>132.44870833396567</v>
      </c>
      <c r="AF142" s="4">
        <f t="shared" si="242"/>
        <v>164.07124984924047</v>
      </c>
      <c r="AG142" s="4">
        <f t="shared" si="243"/>
        <v>207.96659254243028</v>
      </c>
      <c r="AI142" s="4">
        <f t="shared" si="244"/>
        <v>-0.86830618095791579</v>
      </c>
      <c r="AJ142" s="4">
        <f t="shared" si="245"/>
        <v>0.36488879423886544</v>
      </c>
      <c r="AK142" s="4">
        <f t="shared" si="246"/>
        <v>-0.85802984424076101</v>
      </c>
      <c r="AL142" s="4">
        <f t="shared" si="247"/>
        <v>-0.12670864201987797</v>
      </c>
      <c r="AM142" s="4">
        <f t="shared" si="248"/>
        <v>0.38286492519563353</v>
      </c>
      <c r="AN142" s="4">
        <f t="shared" si="249"/>
        <v>0.40016610777206552</v>
      </c>
      <c r="AO142" s="4">
        <f t="shared" si="250"/>
        <v>-0.11946907258695205</v>
      </c>
      <c r="AP142" s="4">
        <f t="shared" si="251"/>
        <v>-0.76478284116733164</v>
      </c>
      <c r="AQ142" s="4">
        <f t="shared" si="252"/>
        <v>-1.9895339919472121E-2</v>
      </c>
      <c r="AR142" s="4">
        <f t="shared" si="253"/>
        <v>-0.63376720324018265</v>
      </c>
      <c r="AS142" s="4">
        <f t="shared" si="254"/>
        <v>-0.36475581206519792</v>
      </c>
      <c r="AT142" s="4">
        <f t="shared" si="255"/>
        <v>-1.2302446807719889</v>
      </c>
      <c r="AU142" s="4">
        <f t="shared" si="256"/>
        <v>6.0291666034316904E-2</v>
      </c>
      <c r="AV142" s="4">
        <f t="shared" si="436"/>
        <v>-2.4712498492404791</v>
      </c>
      <c r="AW142" s="4">
        <f t="shared" si="436"/>
        <v>-2.3165925424302714</v>
      </c>
      <c r="AY142" s="2">
        <f t="shared" si="308"/>
        <v>124.33116278914662</v>
      </c>
      <c r="AZ142" s="2">
        <f t="shared" si="359"/>
        <v>123.79800853144798</v>
      </c>
      <c r="BA142" s="2">
        <f t="shared" si="360"/>
        <v>124.40722275979546</v>
      </c>
      <c r="BB142" s="2">
        <f t="shared" si="361"/>
        <v>124.90093702893887</v>
      </c>
      <c r="BC142" s="2">
        <f t="shared" si="362"/>
        <v>123.85629215918274</v>
      </c>
      <c r="BD142" s="2">
        <f t="shared" si="363"/>
        <v>122.89296341749144</v>
      </c>
      <c r="BE142" s="2">
        <f t="shared" si="364"/>
        <v>124.38893439520322</v>
      </c>
      <c r="BF142" s="2">
        <f t="shared" si="365"/>
        <v>123.12818023944016</v>
      </c>
      <c r="BG142" s="2">
        <f t="shared" si="366"/>
        <v>124.45659234478805</v>
      </c>
      <c r="BH142" s="2">
        <f t="shared" si="367"/>
        <v>124.83971909386763</v>
      </c>
      <c r="BI142" s="2">
        <f t="shared" si="368"/>
        <v>126.25038377777355</v>
      </c>
      <c r="BJ142" s="2">
        <f t="shared" si="369"/>
        <v>124.76635777477244</v>
      </c>
      <c r="BK142" s="2">
        <f t="shared" si="370"/>
        <v>126.39868009982624</v>
      </c>
      <c r="BL142" s="2">
        <f t="shared" si="371"/>
        <v>127.36195921039356</v>
      </c>
      <c r="BM142" s="2">
        <f t="shared" si="372"/>
        <v>136.41278379768343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149.33748170731707</v>
      </c>
      <c r="DL142" s="2">
        <f t="shared" si="437"/>
        <v>154.73063414634143</v>
      </c>
      <c r="DM142" s="2">
        <f t="shared" si="437"/>
        <v>152.04649041811848</v>
      </c>
      <c r="DN142" s="2">
        <f t="shared" si="437"/>
        <v>156.16330328330213</v>
      </c>
      <c r="DO142" s="2">
        <f t="shared" si="437"/>
        <v>160.19523886639678</v>
      </c>
      <c r="DP142" s="2">
        <f t="shared" si="437"/>
        <v>153.57356543385492</v>
      </c>
      <c r="DQ142" s="2">
        <f t="shared" si="437"/>
        <v>148.99209151256514</v>
      </c>
      <c r="DR142" s="2">
        <f t="shared" si="437"/>
        <v>143.96112324929973</v>
      </c>
      <c r="DS142" s="2">
        <f t="shared" si="437"/>
        <v>151.23692582582584</v>
      </c>
      <c r="DT142" s="2">
        <f t="shared" si="437"/>
        <v>146.82401185395923</v>
      </c>
      <c r="DU142" s="2">
        <f t="shared" si="437"/>
        <v>153.0257163227017</v>
      </c>
      <c r="DV142" s="2">
        <f t="shared" si="437"/>
        <v>158.61198008534853</v>
      </c>
      <c r="DW142" s="2">
        <f t="shared" si="437"/>
        <v>156.10128494208493</v>
      </c>
      <c r="DX142" s="2">
        <f t="shared" si="437"/>
        <v>149.82532887700538</v>
      </c>
      <c r="DY142" s="2">
        <f t="shared" si="437"/>
        <v>145.52596774193546</v>
      </c>
      <c r="EA142" s="2">
        <f t="shared" si="228"/>
        <v>124.31400573008109</v>
      </c>
      <c r="EB142" s="2">
        <f t="shared" si="290"/>
        <v>123.72753965500625</v>
      </c>
      <c r="EC142" s="2">
        <f t="shared" si="291"/>
        <v>124.38033120609478</v>
      </c>
      <c r="ED142" s="2">
        <f t="shared" si="292"/>
        <v>124.87209495758719</v>
      </c>
      <c r="EE142" s="2">
        <f t="shared" si="293"/>
        <v>123.81189807478084</v>
      </c>
      <c r="EF142" s="2">
        <f t="shared" si="294"/>
        <v>122.85361628878614</v>
      </c>
      <c r="EG142" s="2">
        <f t="shared" si="295"/>
        <v>124.36143114845129</v>
      </c>
      <c r="EH142" s="2">
        <f t="shared" si="296"/>
        <v>123.1197444107983</v>
      </c>
      <c r="EI142" s="2">
        <f t="shared" si="297"/>
        <v>124.41641622607675</v>
      </c>
      <c r="EJ142" s="2">
        <f t="shared" si="298"/>
        <v>124.80858926615552</v>
      </c>
      <c r="EK142" s="2">
        <f t="shared" si="299"/>
        <v>126.24860944968154</v>
      </c>
      <c r="EL142" s="2">
        <f t="shared" si="300"/>
        <v>124.71983000637475</v>
      </c>
      <c r="EM142" s="2">
        <f t="shared" si="301"/>
        <v>126.36658014218294</v>
      </c>
      <c r="EN142" s="2">
        <f t="shared" si="302"/>
        <v>127.33061915599194</v>
      </c>
      <c r="EO142" s="2">
        <f t="shared" si="303"/>
        <v>136.6729921048688</v>
      </c>
      <c r="EQ142" s="2">
        <f t="shared" si="304"/>
        <v>124.19037020985405</v>
      </c>
      <c r="ER142" s="2">
        <f t="shared" si="438"/>
        <v>124.04922290493806</v>
      </c>
      <c r="ES142" s="2">
        <f t="shared" si="438"/>
        <v>124.36159102019997</v>
      </c>
      <c r="ET142" s="2">
        <f t="shared" si="438"/>
        <v>124.80206038236281</v>
      </c>
      <c r="EU142" s="2">
        <f t="shared" si="438"/>
        <v>123.83746765921245</v>
      </c>
      <c r="EV142" s="2">
        <f t="shared" si="438"/>
        <v>122.86092559109872</v>
      </c>
      <c r="EW142" s="2">
        <f t="shared" si="438"/>
        <v>124.32552415957424</v>
      </c>
      <c r="EX142" s="2">
        <f t="shared" si="438"/>
        <v>122.97518217135085</v>
      </c>
      <c r="EY142" s="2">
        <f t="shared" si="438"/>
        <v>124.46698298079778</v>
      </c>
      <c r="EZ142" s="2">
        <f t="shared" si="438"/>
        <v>124.84382427642221</v>
      </c>
      <c r="FA142" s="2">
        <f t="shared" si="438"/>
        <v>126.0616658934852</v>
      </c>
      <c r="FB142" s="2">
        <f t="shared" si="438"/>
        <v>124.76961182111253</v>
      </c>
      <c r="FC142" s="2">
        <f t="shared" si="438"/>
        <v>126.33265564641648</v>
      </c>
      <c r="FD142" s="2">
        <f t="shared" si="438"/>
        <v>127.32779531159483</v>
      </c>
      <c r="FE142" s="2">
        <f t="shared" si="438"/>
        <v>132.74975784897194</v>
      </c>
      <c r="FG142" s="2">
        <f t="shared" si="306"/>
        <v>0.99888231586812948</v>
      </c>
      <c r="FH142" s="2">
        <f t="shared" si="439"/>
        <v>0.99894122603937097</v>
      </c>
      <c r="FI142" s="2">
        <f t="shared" si="439"/>
        <v>0.99894581626690448</v>
      </c>
      <c r="FJ142" s="2">
        <f t="shared" si="439"/>
        <v>0.99884700127436554</v>
      </c>
      <c r="FK142" s="2">
        <f t="shared" si="439"/>
        <v>0.99884971566344705</v>
      </c>
      <c r="FL142" s="2">
        <f t="shared" si="439"/>
        <v>0.99874095976760513</v>
      </c>
      <c r="FM142" s="2">
        <f t="shared" si="439"/>
        <v>0.99873153957363792</v>
      </c>
      <c r="FN142" s="2">
        <f t="shared" si="439"/>
        <v>0.99877503671945311</v>
      </c>
      <c r="FO142" s="2">
        <f t="shared" si="439"/>
        <v>0.99873142258539327</v>
      </c>
      <c r="FP142" s="2">
        <f t="shared" si="439"/>
        <v>0.99877652330913347</v>
      </c>
      <c r="FQ142" s="2">
        <f t="shared" si="439"/>
        <v>0.99901834160876313</v>
      </c>
      <c r="FR142" s="2">
        <f t="shared" si="439"/>
        <v>0.99878797302171352</v>
      </c>
      <c r="FS142" s="2">
        <f t="shared" si="439"/>
        <v>0.99880254177293981</v>
      </c>
      <c r="FT142" s="2">
        <f t="shared" si="439"/>
        <v>0.9985968124684178</v>
      </c>
      <c r="FU142" s="2">
        <f t="shared" si="439"/>
        <v>0.99849920520821334</v>
      </c>
      <c r="FW142" s="2">
        <f t="shared" si="324"/>
        <v>8.7444796921101853E-2</v>
      </c>
      <c r="FX142" s="2">
        <f t="shared" si="376"/>
        <v>0.11702072552217628</v>
      </c>
      <c r="FY142" s="2">
        <f t="shared" si="377"/>
        <v>0.12132543992033208</v>
      </c>
      <c r="FZ142" s="2">
        <f t="shared" si="378"/>
        <v>0.10332970462450985</v>
      </c>
      <c r="GA142" s="2">
        <f t="shared" si="379"/>
        <v>9.9450086279292499E-2</v>
      </c>
      <c r="GB142" s="2">
        <f t="shared" si="380"/>
        <v>9.159243466886792E-2</v>
      </c>
      <c r="GC142" s="2">
        <f t="shared" si="381"/>
        <v>0.10415162373854112</v>
      </c>
      <c r="GD142" s="2">
        <f t="shared" si="382"/>
        <v>0.11824730452858563</v>
      </c>
      <c r="GE142" s="2">
        <f t="shared" si="383"/>
        <v>0.1216654305529587</v>
      </c>
      <c r="GF142" s="2">
        <f t="shared" si="384"/>
        <v>0.11904271645202905</v>
      </c>
      <c r="GG142" s="2">
        <f t="shared" si="385"/>
        <v>0.13111788425170492</v>
      </c>
      <c r="GH142" s="2">
        <f t="shared" si="386"/>
        <v>0.10946905368055282</v>
      </c>
      <c r="GI142" s="2">
        <f t="shared" si="387"/>
        <v>0.10335037174008012</v>
      </c>
      <c r="GJ142" s="2">
        <f t="shared" si="388"/>
        <v>7.9410113987689462E-2</v>
      </c>
      <c r="GK142" s="2">
        <f t="shared" si="389"/>
        <v>6.9711566802878405E-2</v>
      </c>
      <c r="GM142" s="86">
        <f t="shared" si="325"/>
        <v>4.6077617199404426E-97</v>
      </c>
      <c r="GN142" s="86">
        <f t="shared" si="390"/>
        <v>1.5852024277671369E-109</v>
      </c>
      <c r="GO142" s="86">
        <f t="shared" si="391"/>
        <v>5.1582237026362181E-116</v>
      </c>
      <c r="GP142" s="86">
        <f t="shared" si="392"/>
        <v>4.4109298894437476E-168</v>
      </c>
      <c r="GQ142" s="86">
        <f t="shared" si="393"/>
        <v>8.1467219301743799E-178</v>
      </c>
      <c r="GR142" s="86">
        <f t="shared" si="394"/>
        <v>1.8650530162297676E-145</v>
      </c>
      <c r="GS142" s="86">
        <f t="shared" si="395"/>
        <v>2.1130045891146133E-147</v>
      </c>
      <c r="GT142" s="86">
        <f t="shared" si="396"/>
        <v>1.3599218695769598E-182</v>
      </c>
      <c r="GU142" s="86">
        <f t="shared" si="397"/>
        <v>6.6810291641882673E-96</v>
      </c>
      <c r="GV142" s="86">
        <f t="shared" si="398"/>
        <v>6.0181117103048901E-192</v>
      </c>
      <c r="GW142" s="86">
        <f t="shared" si="399"/>
        <v>6.5283324768855837E-268</v>
      </c>
      <c r="GX142" s="86">
        <f t="shared" si="400"/>
        <v>1.7756061631582877E-156</v>
      </c>
      <c r="GY142" s="86">
        <f t="shared" si="401"/>
        <v>4.864623563202253E-108</v>
      </c>
      <c r="GZ142" s="86">
        <f t="shared" si="402"/>
        <v>1.9283153373169066E-102</v>
      </c>
      <c r="HA142" s="86">
        <f t="shared" si="403"/>
        <v>1.0993807004944064E-117</v>
      </c>
      <c r="HC142" s="86">
        <f t="shared" si="326"/>
        <v>2.9006486709279839E-47</v>
      </c>
      <c r="HD142" s="86">
        <f t="shared" si="404"/>
        <v>3.1003977212116667E-53</v>
      </c>
      <c r="HE142" s="86">
        <f t="shared" si="405"/>
        <v>2.3045262015926658E-80</v>
      </c>
      <c r="HF142" s="86">
        <f t="shared" si="406"/>
        <v>2.3846926274217968E-108</v>
      </c>
      <c r="HG142" s="86">
        <f t="shared" si="407"/>
        <v>1.313422664350074E-66</v>
      </c>
      <c r="HH142" s="86">
        <f t="shared" si="408"/>
        <v>3.0203804312269654E-77</v>
      </c>
      <c r="HI142" s="86">
        <f t="shared" si="409"/>
        <v>5.0538658449153554E-63</v>
      </c>
      <c r="HJ142" s="86">
        <f t="shared" si="410"/>
        <v>1.0712230840327796E-92</v>
      </c>
      <c r="HK142" s="86">
        <f t="shared" si="411"/>
        <v>7.1721108145943352E-48</v>
      </c>
      <c r="HL142" s="86">
        <f t="shared" si="412"/>
        <v>3.0584545472433937E-76</v>
      </c>
      <c r="HM142" s="86">
        <f t="shared" si="413"/>
        <v>9.8340528121825396E-125</v>
      </c>
      <c r="HN142" s="86">
        <f t="shared" si="414"/>
        <v>5.3532723033957549E-78</v>
      </c>
      <c r="HO142" s="86">
        <f t="shared" si="415"/>
        <v>3.3477832432922969E-55</v>
      </c>
      <c r="HP142" s="86">
        <f t="shared" si="416"/>
        <v>8.5678433724512418E-31</v>
      </c>
      <c r="HQ142" s="86">
        <f t="shared" si="417"/>
        <v>3.1052548401421321E-68</v>
      </c>
      <c r="HS142" s="86">
        <f t="shared" si="327"/>
        <v>0.49649135199894828</v>
      </c>
      <c r="HT142" s="86">
        <f t="shared" si="418"/>
        <v>0.27082281894698579</v>
      </c>
      <c r="HU142" s="86">
        <f t="shared" si="419"/>
        <v>0.21789726390009773</v>
      </c>
      <c r="HV142" s="86">
        <f t="shared" si="420"/>
        <v>0.41552848785969398</v>
      </c>
      <c r="HW142" s="86">
        <f t="shared" si="421"/>
        <v>0.39282400751635932</v>
      </c>
      <c r="HX142" s="86">
        <f t="shared" si="422"/>
        <v>0.44725640163125191</v>
      </c>
      <c r="HY142" s="86">
        <f t="shared" si="423"/>
        <v>0.36404263485889821</v>
      </c>
      <c r="HZ142" s="86">
        <f t="shared" si="424"/>
        <v>0.2251042085169658</v>
      </c>
      <c r="IA142" s="86">
        <f t="shared" si="425"/>
        <v>0.18313656489809457</v>
      </c>
      <c r="IB142" s="86">
        <f t="shared" si="426"/>
        <v>0.18686175968536803</v>
      </c>
      <c r="IC142" s="86">
        <f t="shared" si="427"/>
        <v>0.14227902741393991</v>
      </c>
      <c r="ID142" s="86">
        <f t="shared" si="428"/>
        <v>0.28581131337513582</v>
      </c>
      <c r="IE142" s="86">
        <f t="shared" si="429"/>
        <v>0.30241993721059379</v>
      </c>
      <c r="IF142" s="86">
        <f t="shared" si="430"/>
        <v>0.601986282930009</v>
      </c>
      <c r="IG142" s="86">
        <f t="shared" si="431"/>
        <v>0.53633304482819055</v>
      </c>
      <c r="II142" s="86">
        <f t="shared" si="328"/>
        <v>3.7158392476181614E-20</v>
      </c>
      <c r="IJ142" s="86">
        <f t="shared" si="329"/>
        <v>2.1190643251165307E-15</v>
      </c>
      <c r="IK142" s="86">
        <f t="shared" si="330"/>
        <v>9.9173417003777727E-17</v>
      </c>
      <c r="IL142" s="86">
        <f t="shared" si="331"/>
        <v>4.3850936356818646E-22</v>
      </c>
      <c r="IM142" s="86">
        <f t="shared" si="332"/>
        <v>1.4761003993331903E-19</v>
      </c>
      <c r="IN142" s="86">
        <f t="shared" si="333"/>
        <v>1.0572798360741001E-23</v>
      </c>
      <c r="IO142" s="86">
        <f t="shared" si="334"/>
        <v>1.1548684965174372E-22</v>
      </c>
      <c r="IP142" s="86">
        <f t="shared" si="335"/>
        <v>4.3105202276692424E-20</v>
      </c>
      <c r="IQ142" s="86">
        <f t="shared" si="336"/>
        <v>5.8993324485132352E-21</v>
      </c>
      <c r="IR142" s="86">
        <f t="shared" si="337"/>
        <v>1.6633751947228039E-20</v>
      </c>
      <c r="IS142" s="86">
        <f t="shared" si="338"/>
        <v>1.423409949915444E-15</v>
      </c>
      <c r="IT142" s="86">
        <f t="shared" si="339"/>
        <v>1.203176241510876E-19</v>
      </c>
      <c r="IU142" s="86">
        <f t="shared" si="340"/>
        <v>4.4578243654839151E-22</v>
      </c>
      <c r="IV142" s="86">
        <f t="shared" si="341"/>
        <v>2.2501018881346383E-15</v>
      </c>
      <c r="IW142" s="86">
        <f t="shared" si="342"/>
        <v>1.6344702074679117E-12</v>
      </c>
      <c r="IY142" s="86">
        <f t="shared" si="343"/>
        <v>0.49649135199894828</v>
      </c>
      <c r="IZ142" s="86">
        <f t="shared" si="344"/>
        <v>0.2708228189469879</v>
      </c>
      <c r="JA142" s="86">
        <f t="shared" si="345"/>
        <v>0.21789726390009784</v>
      </c>
      <c r="JB142" s="86">
        <f t="shared" si="346"/>
        <v>0.41552848785969398</v>
      </c>
      <c r="JC142" s="86">
        <f t="shared" si="347"/>
        <v>0.39282400751635932</v>
      </c>
      <c r="JD142" s="86">
        <f t="shared" si="348"/>
        <v>0.44725640163125191</v>
      </c>
      <c r="JE142" s="86">
        <f t="shared" si="349"/>
        <v>0.36404263485889821</v>
      </c>
      <c r="JF142" s="86">
        <f t="shared" si="350"/>
        <v>0.2251042085169658</v>
      </c>
      <c r="JG142" s="86">
        <f t="shared" si="351"/>
        <v>0.18313656489809457</v>
      </c>
      <c r="JH142" s="86">
        <f t="shared" si="352"/>
        <v>0.18686175968536803</v>
      </c>
      <c r="JI142" s="86">
        <f t="shared" si="353"/>
        <v>0.14227902741394133</v>
      </c>
      <c r="JJ142" s="86">
        <f t="shared" si="354"/>
        <v>0.28581131337513582</v>
      </c>
      <c r="JK142" s="86">
        <f t="shared" si="355"/>
        <v>0.30241993721059379</v>
      </c>
      <c r="JL142" s="86">
        <f t="shared" si="356"/>
        <v>0.60198628293001122</v>
      </c>
      <c r="JM142" s="86">
        <f t="shared" si="357"/>
        <v>0.53633304482982502</v>
      </c>
    </row>
    <row r="143" spans="2:273" x14ac:dyDescent="0.25">
      <c r="B143" s="2">
        <v>116</v>
      </c>
      <c r="C143" s="37">
        <v>123.93300000000001</v>
      </c>
      <c r="D143" s="37">
        <v>122.29300000000001</v>
      </c>
      <c r="E143" s="37">
        <v>125.31</v>
      </c>
      <c r="F143" s="37">
        <v>127.879</v>
      </c>
      <c r="G143" s="37">
        <v>126.46599999999999</v>
      </c>
      <c r="H143" s="37">
        <v>126.13800000000001</v>
      </c>
      <c r="I143" s="37">
        <v>128.07</v>
      </c>
      <c r="J143" s="37">
        <v>124.57899999999999</v>
      </c>
      <c r="K143" s="37">
        <v>125.22799999999999</v>
      </c>
      <c r="L143" s="37">
        <v>125.161</v>
      </c>
      <c r="M143" s="37">
        <v>126.964</v>
      </c>
      <c r="N143" s="37">
        <v>127.473</v>
      </c>
      <c r="O143" s="37">
        <v>129.10900000000001</v>
      </c>
      <c r="P143" s="37">
        <v>153.018</v>
      </c>
      <c r="Q143" s="37">
        <v>201</v>
      </c>
      <c r="S143" s="4">
        <f t="shared" si="229"/>
        <v>124.47957316185723</v>
      </c>
      <c r="T143" s="4">
        <f t="shared" si="230"/>
        <v>124.21335523690435</v>
      </c>
      <c r="U143" s="4">
        <f t="shared" si="231"/>
        <v>124.77539335089376</v>
      </c>
      <c r="V143" s="4">
        <f t="shared" si="232"/>
        <v>127.15482467617461</v>
      </c>
      <c r="W143" s="4">
        <f t="shared" si="233"/>
        <v>126.5122321254951</v>
      </c>
      <c r="X143" s="4">
        <f t="shared" si="234"/>
        <v>126.97279509520072</v>
      </c>
      <c r="Y143" s="4">
        <f t="shared" si="235"/>
        <v>127.23267033646385</v>
      </c>
      <c r="Z143" s="4">
        <f t="shared" si="236"/>
        <v>124.15667470883474</v>
      </c>
      <c r="AA143" s="4">
        <f t="shared" si="237"/>
        <v>125.11638233458905</v>
      </c>
      <c r="AB143" s="4">
        <f t="shared" si="238"/>
        <v>125.58237020387791</v>
      </c>
      <c r="AC143" s="4">
        <f t="shared" si="239"/>
        <v>126.76813104730395</v>
      </c>
      <c r="AD143" s="4">
        <f t="shared" si="240"/>
        <v>127.31858471809485</v>
      </c>
      <c r="AE143" s="4">
        <f t="shared" si="241"/>
        <v>129.21411558502513</v>
      </c>
      <c r="AF143" s="4">
        <f t="shared" si="242"/>
        <v>153.70797124851759</v>
      </c>
      <c r="AG143" s="4">
        <f t="shared" si="243"/>
        <v>200.46201270599587</v>
      </c>
      <c r="AI143" s="4">
        <f t="shared" si="244"/>
        <v>-0.54657316185722493</v>
      </c>
      <c r="AJ143" s="4">
        <f t="shared" si="245"/>
        <v>-1.9203552369043422</v>
      </c>
      <c r="AK143" s="4">
        <f t="shared" si="246"/>
        <v>0.53460664910623734</v>
      </c>
      <c r="AL143" s="4">
        <f t="shared" si="247"/>
        <v>0.72417532382539207</v>
      </c>
      <c r="AM143" s="4">
        <f t="shared" si="248"/>
        <v>-4.6232125495109244E-2</v>
      </c>
      <c r="AN143" s="4">
        <f t="shared" si="249"/>
        <v>-0.83479509520071815</v>
      </c>
      <c r="AO143" s="4">
        <f t="shared" si="250"/>
        <v>0.83732966353613847</v>
      </c>
      <c r="AP143" s="4">
        <f t="shared" si="251"/>
        <v>0.42232529116525086</v>
      </c>
      <c r="AQ143" s="4">
        <f t="shared" si="252"/>
        <v>0.11161766541094664</v>
      </c>
      <c r="AR143" s="4">
        <f t="shared" si="253"/>
        <v>-0.42137020387791324</v>
      </c>
      <c r="AS143" s="4">
        <f t="shared" si="254"/>
        <v>0.19586895269604554</v>
      </c>
      <c r="AT143" s="4">
        <f t="shared" si="255"/>
        <v>0.15441528190514475</v>
      </c>
      <c r="AU143" s="4">
        <f t="shared" si="256"/>
        <v>-0.10511558502511775</v>
      </c>
      <c r="AV143" s="4">
        <f t="shared" si="436"/>
        <v>-0.68997124851759395</v>
      </c>
      <c r="AW143" s="4">
        <f t="shared" si="436"/>
        <v>0.53798729400412526</v>
      </c>
      <c r="AY143" s="2">
        <f t="shared" si="308"/>
        <v>124.27487418640024</v>
      </c>
      <c r="AZ143" s="2">
        <f t="shared" si="359"/>
        <v>123.73313891981229</v>
      </c>
      <c r="BA143" s="2">
        <f t="shared" si="360"/>
        <v>124.37356474269106</v>
      </c>
      <c r="BB143" s="2">
        <f t="shared" si="361"/>
        <v>124.87157216012058</v>
      </c>
      <c r="BC143" s="2">
        <f t="shared" si="362"/>
        <v>123.80817388016109</v>
      </c>
      <c r="BD143" s="2">
        <f t="shared" si="363"/>
        <v>122.85998015202648</v>
      </c>
      <c r="BE143" s="2">
        <f t="shared" si="364"/>
        <v>124.3542222079771</v>
      </c>
      <c r="BF143" s="2">
        <f t="shared" si="365"/>
        <v>123.09246274027126</v>
      </c>
      <c r="BG143" s="2">
        <f t="shared" si="366"/>
        <v>124.39589185755619</v>
      </c>
      <c r="BH143" s="2">
        <f t="shared" si="367"/>
        <v>124.76758064273034</v>
      </c>
      <c r="BI143" s="2">
        <f t="shared" si="368"/>
        <v>126.21356722639541</v>
      </c>
      <c r="BJ143" s="2">
        <f t="shared" si="369"/>
        <v>124.71122305235046</v>
      </c>
      <c r="BK143" s="2">
        <f t="shared" si="370"/>
        <v>126.35207174566713</v>
      </c>
      <c r="BL143" s="2">
        <f t="shared" si="371"/>
        <v>127.31955039754507</v>
      </c>
      <c r="BM143" s="2">
        <f t="shared" si="372"/>
        <v>136.48495637968233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149.50646829268291</v>
      </c>
      <c r="DL143" s="2">
        <f t="shared" si="437"/>
        <v>154.96193658536583</v>
      </c>
      <c r="DM143" s="2">
        <f t="shared" si="437"/>
        <v>152.26257003484324</v>
      </c>
      <c r="DN143" s="2">
        <f t="shared" si="437"/>
        <v>156.42392898686685</v>
      </c>
      <c r="DO143" s="2">
        <f t="shared" si="437"/>
        <v>160.50089123536492</v>
      </c>
      <c r="DP143" s="2">
        <f t="shared" si="437"/>
        <v>153.82157610241825</v>
      </c>
      <c r="DQ143" s="2">
        <f t="shared" si="437"/>
        <v>149.187498814604</v>
      </c>
      <c r="DR143" s="2">
        <f t="shared" si="437"/>
        <v>144.10374061624651</v>
      </c>
      <c r="DS143" s="2">
        <f t="shared" si="437"/>
        <v>151.44699069069071</v>
      </c>
      <c r="DT143" s="2">
        <f t="shared" si="437"/>
        <v>146.97477667140825</v>
      </c>
      <c r="DU143" s="2">
        <f t="shared" si="437"/>
        <v>153.22118377110695</v>
      </c>
      <c r="DV143" s="2">
        <f t="shared" si="437"/>
        <v>158.86784708392605</v>
      </c>
      <c r="DW143" s="2">
        <f t="shared" si="437"/>
        <v>156.34521428571429</v>
      </c>
      <c r="DX143" s="2">
        <f t="shared" si="437"/>
        <v>150.00833054812838</v>
      </c>
      <c r="DY143" s="2">
        <f t="shared" si="437"/>
        <v>145.67161290322579</v>
      </c>
      <c r="EA143" s="2">
        <f t="shared" si="228"/>
        <v>124.26186441252916</v>
      </c>
      <c r="EB143" s="2">
        <f t="shared" si="290"/>
        <v>123.65910619639587</v>
      </c>
      <c r="EC143" s="2">
        <f t="shared" si="291"/>
        <v>124.34935608983872</v>
      </c>
      <c r="ED143" s="2">
        <f t="shared" si="292"/>
        <v>124.8467789231857</v>
      </c>
      <c r="EE143" s="2">
        <f t="shared" si="293"/>
        <v>123.76666491109982</v>
      </c>
      <c r="EF143" s="2">
        <f t="shared" si="294"/>
        <v>122.82359213971367</v>
      </c>
      <c r="EG143" s="2">
        <f t="shared" si="295"/>
        <v>124.32981569098766</v>
      </c>
      <c r="EH143" s="2">
        <f t="shared" si="296"/>
        <v>123.08873479479418</v>
      </c>
      <c r="EI143" s="2">
        <f t="shared" si="297"/>
        <v>124.35742167216577</v>
      </c>
      <c r="EJ143" s="2">
        <f t="shared" si="298"/>
        <v>124.73791251369111</v>
      </c>
      <c r="EK143" s="2">
        <f t="shared" si="299"/>
        <v>126.2175498016592</v>
      </c>
      <c r="EL143" s="2">
        <f t="shared" si="300"/>
        <v>124.66707483469369</v>
      </c>
      <c r="EM143" s="2">
        <f t="shared" si="301"/>
        <v>126.32336286516519</v>
      </c>
      <c r="EN143" s="2">
        <f t="shared" si="302"/>
        <v>127.29072755055596</v>
      </c>
      <c r="EO143" s="2">
        <f t="shared" si="303"/>
        <v>136.7857402572819</v>
      </c>
      <c r="EQ143" s="2">
        <f t="shared" si="304"/>
        <v>124.12802235401463</v>
      </c>
      <c r="ER143" s="2">
        <f t="shared" si="438"/>
        <v>124.00434649951744</v>
      </c>
      <c r="ES143" s="2">
        <f t="shared" si="438"/>
        <v>124.32935211382818</v>
      </c>
      <c r="ET143" s="2">
        <f t="shared" si="438"/>
        <v>124.77176584130709</v>
      </c>
      <c r="EU143" s="2">
        <f t="shared" si="438"/>
        <v>123.79414633138877</v>
      </c>
      <c r="EV143" s="2">
        <f t="shared" si="438"/>
        <v>122.8315316650564</v>
      </c>
      <c r="EW143" s="2">
        <f t="shared" si="438"/>
        <v>124.29131272062877</v>
      </c>
      <c r="EX143" s="2">
        <f t="shared" si="438"/>
        <v>122.93465379608843</v>
      </c>
      <c r="EY143" s="2">
        <f t="shared" si="438"/>
        <v>124.41145979398925</v>
      </c>
      <c r="EZ143" s="2">
        <f t="shared" si="438"/>
        <v>124.77551959940806</v>
      </c>
      <c r="FA143" s="2">
        <f t="shared" si="438"/>
        <v>126.01919681795346</v>
      </c>
      <c r="FB143" s="2">
        <f t="shared" si="438"/>
        <v>124.72044653195829</v>
      </c>
      <c r="FC143" s="2">
        <f t="shared" si="438"/>
        <v>126.28698863797152</v>
      </c>
      <c r="FD143" s="2">
        <f t="shared" si="438"/>
        <v>127.28780003931146</v>
      </c>
      <c r="FE143" s="2">
        <f t="shared" si="438"/>
        <v>132.66402116424268</v>
      </c>
      <c r="FG143" s="2">
        <f t="shared" si="306"/>
        <v>0.99898055970083088</v>
      </c>
      <c r="FH143" s="2">
        <f t="shared" si="439"/>
        <v>0.99903429670594923</v>
      </c>
      <c r="FI143" s="2">
        <f t="shared" si="439"/>
        <v>0.99903848382163629</v>
      </c>
      <c r="FJ143" s="2">
        <f t="shared" si="439"/>
        <v>0.99894834597269488</v>
      </c>
      <c r="FK143" s="2">
        <f t="shared" si="439"/>
        <v>0.99895082202674079</v>
      </c>
      <c r="FL143" s="2">
        <f t="shared" si="439"/>
        <v>0.99885161444054427</v>
      </c>
      <c r="FM143" s="2">
        <f t="shared" si="439"/>
        <v>0.99884302121057222</v>
      </c>
      <c r="FN143" s="2">
        <f t="shared" si="439"/>
        <v>0.99888269978381061</v>
      </c>
      <c r="FO143" s="2">
        <f t="shared" si="439"/>
        <v>0.99884291449220342</v>
      </c>
      <c r="FP143" s="2">
        <f t="shared" si="439"/>
        <v>0.99888405586184525</v>
      </c>
      <c r="FQ143" s="2">
        <f t="shared" si="439"/>
        <v>0.99910463956962337</v>
      </c>
      <c r="FR143" s="2">
        <f t="shared" si="439"/>
        <v>0.99889450036194061</v>
      </c>
      <c r="FS143" s="2">
        <f t="shared" si="439"/>
        <v>0.99890779003835095</v>
      </c>
      <c r="FT143" s="2">
        <f t="shared" si="439"/>
        <v>0.99872011974075658</v>
      </c>
      <c r="FU143" s="2">
        <f t="shared" si="439"/>
        <v>0.99863107811107676</v>
      </c>
      <c r="FW143" s="2">
        <f t="shared" si="324"/>
        <v>9.5079176173520616E-2</v>
      </c>
      <c r="FX143" s="2">
        <f t="shared" si="376"/>
        <v>0.12687822540014695</v>
      </c>
      <c r="FY143" s="2">
        <f t="shared" si="377"/>
        <v>0.13149155670502594</v>
      </c>
      <c r="FZ143" s="2">
        <f t="shared" si="378"/>
        <v>0.11218043426094373</v>
      </c>
      <c r="GA143" s="2">
        <f t="shared" si="379"/>
        <v>0.10800853470878313</v>
      </c>
      <c r="GB143" s="2">
        <f t="shared" si="380"/>
        <v>9.9549421869902621E-2</v>
      </c>
      <c r="GC143" s="2">
        <f t="shared" si="381"/>
        <v>0.11306387788562282</v>
      </c>
      <c r="GD143" s="2">
        <f t="shared" si="382"/>
        <v>0.12819312722764348</v>
      </c>
      <c r="GE143" s="2">
        <f t="shared" si="383"/>
        <v>0.13185576082595415</v>
      </c>
      <c r="GF143" s="2">
        <f t="shared" si="384"/>
        <v>0.12904565028002879</v>
      </c>
      <c r="GG143" s="2">
        <f t="shared" si="385"/>
        <v>0.14197195358645759</v>
      </c>
      <c r="GH143" s="2">
        <f t="shared" si="386"/>
        <v>0.11877599249771943</v>
      </c>
      <c r="GI143" s="2">
        <f t="shared" si="387"/>
        <v>0.11220265010757305</v>
      </c>
      <c r="GJ143" s="2">
        <f t="shared" si="388"/>
        <v>8.6409446002284201E-2</v>
      </c>
      <c r="GK143" s="2">
        <f t="shared" si="389"/>
        <v>7.592655785186618E-2</v>
      </c>
      <c r="GM143" s="86">
        <f t="shared" si="325"/>
        <v>1.4549519368589209E-100</v>
      </c>
      <c r="GN143" s="86">
        <f t="shared" si="390"/>
        <v>1.7906484717146419E-113</v>
      </c>
      <c r="GO143" s="86">
        <f t="shared" si="391"/>
        <v>3.4620087073206131E-120</v>
      </c>
      <c r="GP143" s="86">
        <f t="shared" si="392"/>
        <v>3.6007856920663196E-174</v>
      </c>
      <c r="GQ143" s="86">
        <f t="shared" si="393"/>
        <v>3.7390085414784486E-184</v>
      </c>
      <c r="GR143" s="86">
        <f t="shared" si="394"/>
        <v>1.1402214175493116E-150</v>
      </c>
      <c r="GS143" s="86">
        <f t="shared" si="395"/>
        <v>1.1606943079128852E-152</v>
      </c>
      <c r="GT143" s="86">
        <f t="shared" si="396"/>
        <v>4.6372948146429001E-189</v>
      </c>
      <c r="GU143" s="86">
        <f t="shared" si="397"/>
        <v>2.7365809960365269E-99</v>
      </c>
      <c r="GV143" s="86">
        <f t="shared" si="398"/>
        <v>7.8807044233529003E-199</v>
      </c>
      <c r="GW143" s="86">
        <f t="shared" si="399"/>
        <v>1.8093470162884809E-277</v>
      </c>
      <c r="GX143" s="86">
        <f t="shared" si="400"/>
        <v>4.3987678779515109E-162</v>
      </c>
      <c r="GY143" s="86">
        <f t="shared" si="401"/>
        <v>8.1366160456459853E-112</v>
      </c>
      <c r="GZ143" s="86">
        <f t="shared" si="402"/>
        <v>4.7967826901801061E-106</v>
      </c>
      <c r="HA143" s="86">
        <f t="shared" si="403"/>
        <v>7.8265768946267234E-122</v>
      </c>
      <c r="HC143" s="86">
        <f t="shared" si="326"/>
        <v>5.5528851335828506E-50</v>
      </c>
      <c r="HD143" s="86">
        <f t="shared" si="404"/>
        <v>3.0173389122312374E-56</v>
      </c>
      <c r="HE143" s="86">
        <f t="shared" si="405"/>
        <v>6.4913135078234687E-85</v>
      </c>
      <c r="HF143" s="86">
        <f t="shared" si="406"/>
        <v>1.5642821759089657E-114</v>
      </c>
      <c r="HG143" s="86">
        <f t="shared" si="407"/>
        <v>2.4350738447209851E-70</v>
      </c>
      <c r="HH143" s="86">
        <f t="shared" si="408"/>
        <v>1.2767546240949118E-81</v>
      </c>
      <c r="HI143" s="86">
        <f t="shared" si="409"/>
        <v>1.5905738901514019E-66</v>
      </c>
      <c r="HJ143" s="86">
        <f t="shared" si="410"/>
        <v>9.2161983865915505E-98</v>
      </c>
      <c r="HK143" s="86">
        <f t="shared" si="411"/>
        <v>1.9289596642005692E-50</v>
      </c>
      <c r="HL143" s="86">
        <f t="shared" si="412"/>
        <v>2.0559632120844563E-80</v>
      </c>
      <c r="HM143" s="86">
        <f t="shared" si="413"/>
        <v>1.6583068645291238E-131</v>
      </c>
      <c r="HN143" s="86">
        <f t="shared" si="414"/>
        <v>2.4031294330717488E-82</v>
      </c>
      <c r="HO143" s="86">
        <f t="shared" si="415"/>
        <v>3.271968839263757E-58</v>
      </c>
      <c r="HP143" s="86">
        <f t="shared" si="416"/>
        <v>1.9818969433848532E-32</v>
      </c>
      <c r="HQ143" s="86">
        <f t="shared" si="417"/>
        <v>5.0570535294160014E-72</v>
      </c>
      <c r="HS143" s="86">
        <f t="shared" si="327"/>
        <v>0.42940883037459376</v>
      </c>
      <c r="HT143" s="86">
        <f t="shared" si="418"/>
        <v>0.17551737002567616</v>
      </c>
      <c r="HU143" s="86">
        <f t="shared" si="419"/>
        <v>0.12796102612067084</v>
      </c>
      <c r="HV143" s="86">
        <f t="shared" si="420"/>
        <v>0.30232393092972737</v>
      </c>
      <c r="HW143" s="86">
        <f t="shared" si="421"/>
        <v>0.28665824397074596</v>
      </c>
      <c r="HX143" s="86">
        <f t="shared" si="422"/>
        <v>0.34370527113577265</v>
      </c>
      <c r="HY143" s="86">
        <f t="shared" si="423"/>
        <v>0.24528390185914037</v>
      </c>
      <c r="HZ143" s="86">
        <f t="shared" si="424"/>
        <v>0.12652055121276076</v>
      </c>
      <c r="IA143" s="86">
        <f t="shared" si="425"/>
        <v>9.4217632697725123E-2</v>
      </c>
      <c r="IB143" s="86">
        <f t="shared" si="426"/>
        <v>9.8418837010825808E-2</v>
      </c>
      <c r="IC143" s="86">
        <f t="shared" si="427"/>
        <v>7.4809077060306789E-2</v>
      </c>
      <c r="ID143" s="86">
        <f t="shared" si="428"/>
        <v>0.17932622529249662</v>
      </c>
      <c r="IE143" s="86">
        <f t="shared" si="429"/>
        <v>0.1902625930418558</v>
      </c>
      <c r="IF143" s="86">
        <f t="shared" si="430"/>
        <v>0.49410277541829339</v>
      </c>
      <c r="IG143" s="86">
        <f t="shared" si="431"/>
        <v>0.54206777077141288</v>
      </c>
      <c r="II143" s="86">
        <f t="shared" si="328"/>
        <v>1.0022919353003003E-18</v>
      </c>
      <c r="IJ143" s="86">
        <f t="shared" si="329"/>
        <v>3.6557703024777377E-14</v>
      </c>
      <c r="IK143" s="86">
        <f t="shared" si="330"/>
        <v>2.3851384666327967E-15</v>
      </c>
      <c r="IL143" s="86">
        <f t="shared" si="331"/>
        <v>2.2474028303521108E-20</v>
      </c>
      <c r="IM143" s="86">
        <f t="shared" si="332"/>
        <v>4.383143048380941E-18</v>
      </c>
      <c r="IN143" s="86">
        <f t="shared" si="333"/>
        <v>5.7862841964370623E-22</v>
      </c>
      <c r="IO143" s="86">
        <f t="shared" si="334"/>
        <v>6.7168921703151059E-21</v>
      </c>
      <c r="IP143" s="86">
        <f t="shared" si="335"/>
        <v>1.9663718870972465E-18</v>
      </c>
      <c r="IQ143" s="86">
        <f t="shared" si="336"/>
        <v>3.4218211515624499E-19</v>
      </c>
      <c r="IR143" s="86">
        <f t="shared" si="337"/>
        <v>8.3766317701740188E-19</v>
      </c>
      <c r="IS143" s="86">
        <f t="shared" si="338"/>
        <v>3.0848208033763559E-14</v>
      </c>
      <c r="IT143" s="86">
        <f t="shared" si="339"/>
        <v>4.3071505768741917E-18</v>
      </c>
      <c r="IU143" s="86">
        <f t="shared" si="340"/>
        <v>2.2824831293159681E-20</v>
      </c>
      <c r="IV143" s="86">
        <f t="shared" si="341"/>
        <v>2.3699269389717427E-14</v>
      </c>
      <c r="IW143" s="86">
        <f t="shared" si="342"/>
        <v>9.6566510967029335E-12</v>
      </c>
      <c r="IY143" s="86">
        <f t="shared" si="343"/>
        <v>0.42940883037459376</v>
      </c>
      <c r="IZ143" s="86">
        <f t="shared" si="344"/>
        <v>0.17551737002571272</v>
      </c>
      <c r="JA143" s="86">
        <f t="shared" si="345"/>
        <v>0.12796102612067323</v>
      </c>
      <c r="JB143" s="86">
        <f t="shared" si="346"/>
        <v>0.30232393092972737</v>
      </c>
      <c r="JC143" s="86">
        <f t="shared" si="347"/>
        <v>0.28665824397074596</v>
      </c>
      <c r="JD143" s="86">
        <f t="shared" si="348"/>
        <v>0.34370527113577265</v>
      </c>
      <c r="JE143" s="86">
        <f t="shared" si="349"/>
        <v>0.24528390185914037</v>
      </c>
      <c r="JF143" s="86">
        <f t="shared" si="350"/>
        <v>0.12652055121276076</v>
      </c>
      <c r="JG143" s="86">
        <f t="shared" si="351"/>
        <v>9.4217632697725123E-2</v>
      </c>
      <c r="JH143" s="86">
        <f t="shared" si="352"/>
        <v>9.8418837010825808E-2</v>
      </c>
      <c r="JI143" s="86">
        <f t="shared" si="353"/>
        <v>7.4809077060337639E-2</v>
      </c>
      <c r="JJ143" s="86">
        <f t="shared" si="354"/>
        <v>0.17932622529249662</v>
      </c>
      <c r="JK143" s="86">
        <f t="shared" si="355"/>
        <v>0.1902625930418558</v>
      </c>
      <c r="JL143" s="86">
        <f t="shared" si="356"/>
        <v>0.4941027754183171</v>
      </c>
      <c r="JM143" s="86">
        <f t="shared" si="357"/>
        <v>0.54206777078106949</v>
      </c>
    </row>
    <row r="144" spans="2:273" x14ac:dyDescent="0.25">
      <c r="B144" s="2">
        <v>117</v>
      </c>
      <c r="C144" s="37">
        <v>123.983</v>
      </c>
      <c r="D144" s="37">
        <v>123.483</v>
      </c>
      <c r="E144" s="37">
        <v>122.828</v>
      </c>
      <c r="F144" s="37">
        <v>125.96599999999999</v>
      </c>
      <c r="G144" s="37">
        <v>123.60299999999999</v>
      </c>
      <c r="H144" s="37">
        <v>123.60299999999999</v>
      </c>
      <c r="I144" s="37">
        <v>126.316</v>
      </c>
      <c r="J144" s="37">
        <v>123.386</v>
      </c>
      <c r="K144" s="37">
        <v>123.667</v>
      </c>
      <c r="L144" s="37">
        <v>123.696</v>
      </c>
      <c r="M144" s="37">
        <v>124.327</v>
      </c>
      <c r="N144" s="37">
        <v>123.56399999999999</v>
      </c>
      <c r="O144" s="37">
        <v>126.4</v>
      </c>
      <c r="P144" s="37">
        <v>146.38200000000001</v>
      </c>
      <c r="Q144" s="37">
        <v>190.65</v>
      </c>
      <c r="S144" s="4">
        <f t="shared" si="229"/>
        <v>124.34661745773386</v>
      </c>
      <c r="T144" s="4">
        <f t="shared" si="230"/>
        <v>123.87765197356467</v>
      </c>
      <c r="U144" s="4">
        <f t="shared" si="231"/>
        <v>124.48914664202415</v>
      </c>
      <c r="V144" s="4">
        <f t="shared" si="232"/>
        <v>125.92218927160518</v>
      </c>
      <c r="W144" s="4">
        <f t="shared" si="233"/>
        <v>125.09920971237587</v>
      </c>
      <c r="X144" s="4">
        <f t="shared" si="234"/>
        <v>124.93580930048057</v>
      </c>
      <c r="Y144" s="4">
        <f t="shared" si="235"/>
        <v>125.54241992156859</v>
      </c>
      <c r="Z144" s="4">
        <f t="shared" si="236"/>
        <v>123.41385157896673</v>
      </c>
      <c r="AA144" s="4">
        <f t="shared" si="237"/>
        <v>124.54630469733945</v>
      </c>
      <c r="AB144" s="4">
        <f t="shared" si="238"/>
        <v>124.94490531991003</v>
      </c>
      <c r="AC144" s="4">
        <f t="shared" si="239"/>
        <v>126.35400737111388</v>
      </c>
      <c r="AD144" s="4">
        <f t="shared" si="240"/>
        <v>125.6947184308128</v>
      </c>
      <c r="AE144" s="4">
        <f t="shared" si="241"/>
        <v>127.43014771404486</v>
      </c>
      <c r="AF144" s="4">
        <f t="shared" si="242"/>
        <v>142.71306117976647</v>
      </c>
      <c r="AG144" s="4">
        <f t="shared" si="243"/>
        <v>188.95526089257447</v>
      </c>
      <c r="AI144" s="4">
        <f t="shared" si="244"/>
        <v>-0.36361745773385223</v>
      </c>
      <c r="AJ144" s="4">
        <f t="shared" si="245"/>
        <v>-0.39465197356466319</v>
      </c>
      <c r="AK144" s="4">
        <f t="shared" si="246"/>
        <v>-1.6611466420241499</v>
      </c>
      <c r="AL144" s="4">
        <f t="shared" si="247"/>
        <v>4.3810728394817033E-2</v>
      </c>
      <c r="AM144" s="4">
        <f t="shared" si="248"/>
        <v>-1.4962097123758724</v>
      </c>
      <c r="AN144" s="4">
        <f t="shared" si="249"/>
        <v>-1.3328093004805766</v>
      </c>
      <c r="AO144" s="4">
        <f t="shared" si="250"/>
        <v>0.77358007843140797</v>
      </c>
      <c r="AP144" s="4">
        <f t="shared" si="251"/>
        <v>-2.7851578966732404E-2</v>
      </c>
      <c r="AQ144" s="4">
        <f t="shared" si="252"/>
        <v>-0.8793046973394496</v>
      </c>
      <c r="AR144" s="4">
        <f t="shared" si="253"/>
        <v>-1.2489053199100368</v>
      </c>
      <c r="AS144" s="4">
        <f t="shared" si="254"/>
        <v>-2.0270073711138821</v>
      </c>
      <c r="AT144" s="4">
        <f t="shared" si="255"/>
        <v>-2.1307184308128058</v>
      </c>
      <c r="AU144" s="4">
        <f t="shared" si="256"/>
        <v>-1.0301477140448583</v>
      </c>
      <c r="AV144" s="4">
        <f t="shared" si="436"/>
        <v>3.6689388202335351</v>
      </c>
      <c r="AW144" s="4">
        <f t="shared" si="436"/>
        <v>1.6947391074255336</v>
      </c>
      <c r="AY144" s="2">
        <f t="shared" si="308"/>
        <v>124.21852085773587</v>
      </c>
      <c r="AZ144" s="2">
        <f t="shared" si="359"/>
        <v>123.66919483574824</v>
      </c>
      <c r="BA144" s="2">
        <f t="shared" si="360"/>
        <v>124.34004925006134</v>
      </c>
      <c r="BB144" s="2">
        <f t="shared" si="361"/>
        <v>124.84229235363298</v>
      </c>
      <c r="BC144" s="2">
        <f t="shared" si="362"/>
        <v>123.76036546050192</v>
      </c>
      <c r="BD144" s="2">
        <f t="shared" si="363"/>
        <v>122.82725445054311</v>
      </c>
      <c r="BE144" s="2">
        <f t="shared" si="364"/>
        <v>124.31963159447474</v>
      </c>
      <c r="BF144" s="2">
        <f t="shared" si="365"/>
        <v>123.0566034972581</v>
      </c>
      <c r="BG144" s="2">
        <f t="shared" si="366"/>
        <v>124.33551102659163</v>
      </c>
      <c r="BH144" s="2">
        <f t="shared" si="367"/>
        <v>124.69568233564142</v>
      </c>
      <c r="BI144" s="2">
        <f t="shared" si="368"/>
        <v>126.17651514928522</v>
      </c>
      <c r="BJ144" s="2">
        <f t="shared" si="369"/>
        <v>124.65645073453263</v>
      </c>
      <c r="BK144" s="2">
        <f t="shared" si="370"/>
        <v>126.3056142317479</v>
      </c>
      <c r="BL144" s="2">
        <f t="shared" si="371"/>
        <v>127.27733177403775</v>
      </c>
      <c r="BM144" s="2">
        <f t="shared" si="372"/>
        <v>136.5525752407942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149.67545487804878</v>
      </c>
      <c r="DL144" s="2">
        <f t="shared" si="437"/>
        <v>155.19323902439021</v>
      </c>
      <c r="DM144" s="2">
        <f t="shared" si="437"/>
        <v>152.47864965156796</v>
      </c>
      <c r="DN144" s="2">
        <f t="shared" si="437"/>
        <v>156.68455469043158</v>
      </c>
      <c r="DO144" s="2">
        <f t="shared" si="437"/>
        <v>160.80654360433309</v>
      </c>
      <c r="DP144" s="2">
        <f t="shared" si="437"/>
        <v>154.06958677098154</v>
      </c>
      <c r="DQ144" s="2">
        <f t="shared" si="437"/>
        <v>149.38290611664289</v>
      </c>
      <c r="DR144" s="2">
        <f t="shared" si="437"/>
        <v>144.24635798319329</v>
      </c>
      <c r="DS144" s="2">
        <f t="shared" si="437"/>
        <v>151.65705555555556</v>
      </c>
      <c r="DT144" s="2">
        <f t="shared" si="437"/>
        <v>147.12554148885727</v>
      </c>
      <c r="DU144" s="2">
        <f t="shared" si="437"/>
        <v>153.4166512195122</v>
      </c>
      <c r="DV144" s="2">
        <f t="shared" si="437"/>
        <v>159.1237140825036</v>
      </c>
      <c r="DW144" s="2">
        <f t="shared" si="437"/>
        <v>156.58914362934362</v>
      </c>
      <c r="DX144" s="2">
        <f t="shared" si="437"/>
        <v>150.19133221925136</v>
      </c>
      <c r="DY144" s="2">
        <f t="shared" si="437"/>
        <v>145.81725806451612</v>
      </c>
      <c r="EA144" s="2">
        <f t="shared" si="228"/>
        <v>124.20972309497724</v>
      </c>
      <c r="EB144" s="2">
        <f t="shared" si="290"/>
        <v>123.59067273778547</v>
      </c>
      <c r="EC144" s="2">
        <f t="shared" si="291"/>
        <v>124.31838097358266</v>
      </c>
      <c r="ED144" s="2">
        <f t="shared" si="292"/>
        <v>124.82146288878418</v>
      </c>
      <c r="EE144" s="2">
        <f t="shared" si="293"/>
        <v>123.72143174741881</v>
      </c>
      <c r="EF144" s="2">
        <f t="shared" si="294"/>
        <v>122.79356799064119</v>
      </c>
      <c r="EG144" s="2">
        <f t="shared" si="295"/>
        <v>124.29820023352401</v>
      </c>
      <c r="EH144" s="2">
        <f t="shared" si="296"/>
        <v>123.05772517879005</v>
      </c>
      <c r="EI144" s="2">
        <f t="shared" si="297"/>
        <v>124.29842711825479</v>
      </c>
      <c r="EJ144" s="2">
        <f t="shared" si="298"/>
        <v>124.66723576122671</v>
      </c>
      <c r="EK144" s="2">
        <f t="shared" si="299"/>
        <v>126.18649015363687</v>
      </c>
      <c r="EL144" s="2">
        <f t="shared" si="300"/>
        <v>124.61431966301262</v>
      </c>
      <c r="EM144" s="2">
        <f t="shared" si="301"/>
        <v>126.28014558814745</v>
      </c>
      <c r="EN144" s="2">
        <f t="shared" si="302"/>
        <v>127.25083594511997</v>
      </c>
      <c r="EO144" s="2">
        <f t="shared" si="303"/>
        <v>136.89848840969501</v>
      </c>
      <c r="EQ144" s="2">
        <f t="shared" si="304"/>
        <v>124.06567449817521</v>
      </c>
      <c r="ER144" s="2">
        <f t="shared" si="438"/>
        <v>123.95947009409682</v>
      </c>
      <c r="ES144" s="2">
        <f t="shared" si="438"/>
        <v>124.29711320745638</v>
      </c>
      <c r="ET144" s="2">
        <f t="shared" si="438"/>
        <v>124.74147130025136</v>
      </c>
      <c r="EU144" s="2">
        <f t="shared" si="438"/>
        <v>123.75082500356508</v>
      </c>
      <c r="EV144" s="2">
        <f t="shared" si="438"/>
        <v>122.80213773901409</v>
      </c>
      <c r="EW144" s="2">
        <f t="shared" si="438"/>
        <v>124.25710128168328</v>
      </c>
      <c r="EX144" s="2">
        <f t="shared" si="438"/>
        <v>122.89412542082601</v>
      </c>
      <c r="EY144" s="2">
        <f t="shared" si="438"/>
        <v>124.35593660718072</v>
      </c>
      <c r="EZ144" s="2">
        <f t="shared" si="438"/>
        <v>124.70721492239392</v>
      </c>
      <c r="FA144" s="2">
        <f t="shared" si="438"/>
        <v>125.97672774242172</v>
      </c>
      <c r="FB144" s="2">
        <f t="shared" si="438"/>
        <v>124.67128124280403</v>
      </c>
      <c r="FC144" s="2">
        <f t="shared" si="438"/>
        <v>126.24132162952655</v>
      </c>
      <c r="FD144" s="2">
        <f t="shared" si="438"/>
        <v>127.24780476702809</v>
      </c>
      <c r="FE144" s="2">
        <f t="shared" si="438"/>
        <v>132.57828447951346</v>
      </c>
      <c r="FG144" s="2">
        <f t="shared" si="306"/>
        <v>0.99907017599215042</v>
      </c>
      <c r="FH144" s="2">
        <f t="shared" si="439"/>
        <v>0.99911919328482468</v>
      </c>
      <c r="FI144" s="2">
        <f t="shared" si="439"/>
        <v>0.99912301262735226</v>
      </c>
      <c r="FJ144" s="2">
        <f t="shared" si="439"/>
        <v>0.99904079136828505</v>
      </c>
      <c r="FK144" s="2">
        <f t="shared" si="439"/>
        <v>0.99904304997389881</v>
      </c>
      <c r="FL144" s="2">
        <f t="shared" si="439"/>
        <v>0.99895255408233941</v>
      </c>
      <c r="FM144" s="2">
        <f t="shared" si="439"/>
        <v>0.9989447153734814</v>
      </c>
      <c r="FN144" s="2">
        <f t="shared" si="439"/>
        <v>0.99898090990495925</v>
      </c>
      <c r="FO144" s="2">
        <f t="shared" si="439"/>
        <v>0.99894461802535206</v>
      </c>
      <c r="FP144" s="2">
        <f t="shared" si="439"/>
        <v>0.99898214690588627</v>
      </c>
      <c r="FQ144" s="2">
        <f t="shared" si="439"/>
        <v>0.99918335724560625</v>
      </c>
      <c r="FR144" s="2">
        <f t="shared" si="439"/>
        <v>0.99899167426533986</v>
      </c>
      <c r="FS144" s="2">
        <f t="shared" si="439"/>
        <v>0.99900379693838159</v>
      </c>
      <c r="FT144" s="2">
        <f t="shared" si="439"/>
        <v>0.99883260386348804</v>
      </c>
      <c r="FU144" s="2">
        <f t="shared" si="439"/>
        <v>0.99875137800219127</v>
      </c>
      <c r="FW144" s="2">
        <f t="shared" si="324"/>
        <v>0.10330462330835624</v>
      </c>
      <c r="FX144" s="2">
        <f t="shared" si="376"/>
        <v>0.13743684571853171</v>
      </c>
      <c r="FY144" s="2">
        <f t="shared" si="377"/>
        <v>0.14237149046634257</v>
      </c>
      <c r="FZ144" s="2">
        <f t="shared" si="378"/>
        <v>0.12168639251939314</v>
      </c>
      <c r="GA144" s="2">
        <f t="shared" si="379"/>
        <v>0.1172076447244029</v>
      </c>
      <c r="GB144" s="2">
        <f t="shared" si="380"/>
        <v>0.10811539259419824</v>
      </c>
      <c r="GC144" s="2">
        <f t="shared" si="381"/>
        <v>0.12263435690517277</v>
      </c>
      <c r="GD144" s="2">
        <f t="shared" si="382"/>
        <v>0.13884377112201804</v>
      </c>
      <c r="GE144" s="2">
        <f t="shared" si="383"/>
        <v>0.14276087627207398</v>
      </c>
      <c r="GF144" s="2">
        <f t="shared" si="384"/>
        <v>0.13975576971035802</v>
      </c>
      <c r="GG144" s="2">
        <f t="shared" si="385"/>
        <v>0.15356573134546131</v>
      </c>
      <c r="GH144" s="2">
        <f t="shared" si="386"/>
        <v>0.12875978977679831</v>
      </c>
      <c r="GI144" s="2">
        <f t="shared" si="387"/>
        <v>0.1217102328210624</v>
      </c>
      <c r="GJ144" s="2">
        <f t="shared" si="388"/>
        <v>9.3962741112657538E-2</v>
      </c>
      <c r="GK144" s="2">
        <f t="shared" si="389"/>
        <v>8.2646408978704386E-2</v>
      </c>
      <c r="GM144" s="86">
        <f t="shared" si="325"/>
        <v>3.9740642805766275E-104</v>
      </c>
      <c r="GN144" s="86">
        <f t="shared" si="390"/>
        <v>1.718282824499408E-117</v>
      </c>
      <c r="GO144" s="86">
        <f t="shared" si="391"/>
        <v>1.9563319204857302E-124</v>
      </c>
      <c r="GP144" s="86">
        <f t="shared" si="392"/>
        <v>2.2851737891156866E-180</v>
      </c>
      <c r="GQ144" s="86">
        <f t="shared" si="393"/>
        <v>1.3259392645888368E-190</v>
      </c>
      <c r="GR144" s="86">
        <f t="shared" si="394"/>
        <v>5.6297226270292246E-156</v>
      </c>
      <c r="GS144" s="86">
        <f t="shared" si="395"/>
        <v>5.1442770129179883E-158</v>
      </c>
      <c r="GT144" s="86">
        <f t="shared" si="396"/>
        <v>1.2174879843988139E-195</v>
      </c>
      <c r="GU144" s="86">
        <f t="shared" si="397"/>
        <v>9.7691195313496863E-103</v>
      </c>
      <c r="GV144" s="86">
        <f t="shared" si="398"/>
        <v>7.787440313749546E-206</v>
      </c>
      <c r="GW144" s="86">
        <f t="shared" si="399"/>
        <v>3.4015697154724681E-287</v>
      </c>
      <c r="GX144" s="86">
        <f t="shared" si="400"/>
        <v>8.6625634244944658E-168</v>
      </c>
      <c r="GY144" s="86">
        <f t="shared" si="401"/>
        <v>1.1696223253776268E-115</v>
      </c>
      <c r="GZ144" s="86">
        <f t="shared" si="402"/>
        <v>1.0315470635658145E-109</v>
      </c>
      <c r="HA144" s="86">
        <f t="shared" si="403"/>
        <v>4.7122628747869556E-126</v>
      </c>
      <c r="HC144" s="86">
        <f t="shared" si="326"/>
        <v>8.8794496400234385E-53</v>
      </c>
      <c r="HD144" s="86">
        <f t="shared" si="404"/>
        <v>2.4144638430214571E-59</v>
      </c>
      <c r="HE144" s="86">
        <f t="shared" si="405"/>
        <v>1.3630773324560338E-89</v>
      </c>
      <c r="HF144" s="86">
        <f t="shared" si="406"/>
        <v>6.8744834216826995E-121</v>
      </c>
      <c r="HG144" s="86">
        <f t="shared" si="407"/>
        <v>3.5541802682495281E-74</v>
      </c>
      <c r="HH144" s="86">
        <f t="shared" si="408"/>
        <v>4.0686515761042376E-86</v>
      </c>
      <c r="HI144" s="86">
        <f t="shared" si="409"/>
        <v>4.0057119473196873E-70</v>
      </c>
      <c r="HJ144" s="86">
        <f t="shared" si="410"/>
        <v>5.7853558846650254E-103</v>
      </c>
      <c r="HK144" s="86">
        <f t="shared" si="411"/>
        <v>4.4246843409458104E-53</v>
      </c>
      <c r="HL144" s="86">
        <f t="shared" si="412"/>
        <v>1.0648010667021316E-84</v>
      </c>
      <c r="HM144" s="86">
        <f t="shared" si="413"/>
        <v>1.8421484827375677E-138</v>
      </c>
      <c r="HN144" s="86">
        <f t="shared" si="414"/>
        <v>8.1814079833289463E-87</v>
      </c>
      <c r="HO144" s="86">
        <f t="shared" si="415"/>
        <v>2.6482667404393325E-61</v>
      </c>
      <c r="HP144" s="86">
        <f t="shared" si="416"/>
        <v>4.1419422252946221E-34</v>
      </c>
      <c r="HQ144" s="86">
        <f t="shared" si="417"/>
        <v>6.4748455709490838E-76</v>
      </c>
      <c r="HS144" s="86">
        <f t="shared" si="327"/>
        <v>0.33321513337006753</v>
      </c>
      <c r="HT144" s="86">
        <f t="shared" si="418"/>
        <v>0.10154921388489854</v>
      </c>
      <c r="HU144" s="86">
        <f t="shared" si="419"/>
        <v>6.601522842060259E-2</v>
      </c>
      <c r="HV144" s="86">
        <f t="shared" si="420"/>
        <v>0.19017223812607109</v>
      </c>
      <c r="HW144" s="86">
        <f t="shared" si="421"/>
        <v>0.18497675241687977</v>
      </c>
      <c r="HX144" s="86">
        <f t="shared" si="422"/>
        <v>0.230021888622568</v>
      </c>
      <c r="HY144" s="86">
        <f t="shared" si="423"/>
        <v>0.14197476448923077</v>
      </c>
      <c r="HZ144" s="86">
        <f t="shared" si="424"/>
        <v>6.0982430020127674E-2</v>
      </c>
      <c r="IA144" s="86">
        <f t="shared" si="425"/>
        <v>4.1065071154445548E-2</v>
      </c>
      <c r="IB144" s="86">
        <f t="shared" si="426"/>
        <v>4.4258577781298082E-2</v>
      </c>
      <c r="IC144" s="86">
        <f t="shared" si="427"/>
        <v>3.4516793536006861E-2</v>
      </c>
      <c r="ID144" s="86">
        <f t="shared" si="428"/>
        <v>9.8034540627034802E-2</v>
      </c>
      <c r="IE144" s="86">
        <f t="shared" si="429"/>
        <v>0.10332997385758987</v>
      </c>
      <c r="IF144" s="86">
        <f t="shared" si="430"/>
        <v>0.33360119884959671</v>
      </c>
      <c r="IG144" s="86">
        <f t="shared" si="431"/>
        <v>0.50683642033936593</v>
      </c>
      <c r="II144" s="86">
        <f t="shared" si="328"/>
        <v>2.3764129294026469E-17</v>
      </c>
      <c r="IJ144" s="86">
        <f t="shared" si="329"/>
        <v>5.5434028763159361E-13</v>
      </c>
      <c r="IK144" s="86">
        <f t="shared" si="330"/>
        <v>4.950184613714189E-14</v>
      </c>
      <c r="IL144" s="86">
        <f t="shared" si="331"/>
        <v>9.7386139651741942E-19</v>
      </c>
      <c r="IM144" s="86">
        <f t="shared" si="332"/>
        <v>1.1299601538627964E-16</v>
      </c>
      <c r="IN144" s="86">
        <f t="shared" si="333"/>
        <v>2.6965662483550425E-20</v>
      </c>
      <c r="IO144" s="86">
        <f t="shared" si="334"/>
        <v>3.2826364646519875E-19</v>
      </c>
      <c r="IP144" s="86">
        <f t="shared" si="335"/>
        <v>7.529384102703857E-17</v>
      </c>
      <c r="IQ144" s="86">
        <f t="shared" si="336"/>
        <v>1.6423449276613569E-17</v>
      </c>
      <c r="IR144" s="86">
        <f t="shared" si="337"/>
        <v>3.5221082311420272E-17</v>
      </c>
      <c r="IS144" s="86">
        <f t="shared" si="338"/>
        <v>5.7588375404880869E-13</v>
      </c>
      <c r="IT144" s="86">
        <f t="shared" si="339"/>
        <v>1.3179083226550808E-16</v>
      </c>
      <c r="IU144" s="86">
        <f t="shared" si="340"/>
        <v>9.8813653327721315E-19</v>
      </c>
      <c r="IV144" s="86">
        <f t="shared" si="341"/>
        <v>2.2872723813745883E-13</v>
      </c>
      <c r="IW144" s="86">
        <f t="shared" si="342"/>
        <v>5.3632793351830245E-11</v>
      </c>
      <c r="IY144" s="86">
        <f t="shared" si="343"/>
        <v>0.33321513337006753</v>
      </c>
      <c r="IZ144" s="86">
        <f t="shared" si="344"/>
        <v>0.10154921388545288</v>
      </c>
      <c r="JA144" s="86">
        <f t="shared" si="345"/>
        <v>6.6015228420652092E-2</v>
      </c>
      <c r="JB144" s="86">
        <f t="shared" si="346"/>
        <v>0.19017223812607109</v>
      </c>
      <c r="JC144" s="86">
        <f t="shared" si="347"/>
        <v>0.18497675241687989</v>
      </c>
      <c r="JD144" s="86">
        <f t="shared" si="348"/>
        <v>0.230021888622568</v>
      </c>
      <c r="JE144" s="86">
        <f t="shared" si="349"/>
        <v>0.14197476448923077</v>
      </c>
      <c r="JF144" s="86">
        <f t="shared" si="350"/>
        <v>6.0982430020127751E-2</v>
      </c>
      <c r="JG144" s="86">
        <f t="shared" si="351"/>
        <v>4.1065071154445562E-2</v>
      </c>
      <c r="JH144" s="86">
        <f t="shared" si="352"/>
        <v>4.4258577781298117E-2</v>
      </c>
      <c r="JI144" s="86">
        <f t="shared" si="353"/>
        <v>3.4516793536582747E-2</v>
      </c>
      <c r="JJ144" s="86">
        <f t="shared" si="354"/>
        <v>9.8034540627034927E-2</v>
      </c>
      <c r="JK144" s="86">
        <f t="shared" si="355"/>
        <v>0.10332997385758987</v>
      </c>
      <c r="JL144" s="86">
        <f t="shared" si="356"/>
        <v>0.33360119884982542</v>
      </c>
      <c r="JM144" s="86">
        <f t="shared" si="357"/>
        <v>0.5068364203929987</v>
      </c>
    </row>
    <row r="145" spans="2:273" x14ac:dyDescent="0.25">
      <c r="B145" s="2">
        <v>118</v>
      </c>
      <c r="C145" s="37">
        <v>123.217</v>
      </c>
      <c r="D145" s="37">
        <v>123.724</v>
      </c>
      <c r="E145" s="37">
        <v>123.36199999999999</v>
      </c>
      <c r="F145" s="37">
        <v>126.155</v>
      </c>
      <c r="G145" s="37">
        <v>123.241</v>
      </c>
      <c r="H145" s="37">
        <v>122.94799999999999</v>
      </c>
      <c r="I145" s="37">
        <v>124.63200000000001</v>
      </c>
      <c r="J145" s="37">
        <v>121.596</v>
      </c>
      <c r="K145" s="37">
        <v>123.57899999999999</v>
      </c>
      <c r="L145" s="37">
        <v>124.679</v>
      </c>
      <c r="M145" s="37">
        <v>125.018</v>
      </c>
      <c r="N145" s="37">
        <v>122.873</v>
      </c>
      <c r="O145" s="37">
        <v>126.236</v>
      </c>
      <c r="P145" s="37">
        <v>136.87299999999999</v>
      </c>
      <c r="Q145" s="37">
        <v>181.8</v>
      </c>
      <c r="S145" s="4">
        <f t="shared" si="229"/>
        <v>124.2320161518841</v>
      </c>
      <c r="T145" s="4">
        <f t="shared" si="230"/>
        <v>123.68433055062756</v>
      </c>
      <c r="U145" s="4">
        <f t="shared" si="231"/>
        <v>124.35332835080791</v>
      </c>
      <c r="V145" s="4">
        <f t="shared" si="232"/>
        <v>125.23727124243705</v>
      </c>
      <c r="W145" s="4">
        <f t="shared" si="233"/>
        <v>124.27953766792108</v>
      </c>
      <c r="X145" s="4">
        <f t="shared" si="234"/>
        <v>123.70173405452366</v>
      </c>
      <c r="Y145" s="4">
        <f t="shared" si="235"/>
        <v>124.71242374744328</v>
      </c>
      <c r="Z145" s="4">
        <f t="shared" si="236"/>
        <v>123.11853974888</v>
      </c>
      <c r="AA145" s="4">
        <f t="shared" si="237"/>
        <v>124.32491342828753</v>
      </c>
      <c r="AB145" s="4">
        <f t="shared" si="238"/>
        <v>124.68582635325528</v>
      </c>
      <c r="AC145" s="4">
        <f t="shared" si="239"/>
        <v>126.18688953001815</v>
      </c>
      <c r="AD145" s="4">
        <f t="shared" si="240"/>
        <v>124.94776177326597</v>
      </c>
      <c r="AE145" s="4">
        <f t="shared" si="241"/>
        <v>126.62441913959553</v>
      </c>
      <c r="AF145" s="4">
        <f t="shared" si="242"/>
        <v>134.38599861250194</v>
      </c>
      <c r="AG145" s="4">
        <f t="shared" si="243"/>
        <v>175.61905211172012</v>
      </c>
      <c r="AI145" s="4">
        <f t="shared" si="244"/>
        <v>-1.0150161518840974</v>
      </c>
      <c r="AJ145" s="4">
        <f t="shared" si="245"/>
        <v>3.9669449372439658E-2</v>
      </c>
      <c r="AK145" s="4">
        <f t="shared" si="246"/>
        <v>-0.99132835080791892</v>
      </c>
      <c r="AL145" s="4">
        <f t="shared" si="247"/>
        <v>0.91772875756295491</v>
      </c>
      <c r="AM145" s="4">
        <f t="shared" si="248"/>
        <v>-1.0385376679210765</v>
      </c>
      <c r="AN145" s="4">
        <f t="shared" si="249"/>
        <v>-0.75373405452366171</v>
      </c>
      <c r="AO145" s="4">
        <f t="shared" si="250"/>
        <v>-8.0423747443276739E-2</v>
      </c>
      <c r="AP145" s="4">
        <f t="shared" si="251"/>
        <v>-1.5225397488799928</v>
      </c>
      <c r="AQ145" s="4">
        <f t="shared" si="252"/>
        <v>-0.74591342828753682</v>
      </c>
      <c r="AR145" s="4">
        <f t="shared" si="253"/>
        <v>-6.8263532552776951E-3</v>
      </c>
      <c r="AS145" s="4">
        <f t="shared" si="254"/>
        <v>-1.1688895300181485</v>
      </c>
      <c r="AT145" s="4">
        <f t="shared" si="255"/>
        <v>-2.074761773265962</v>
      </c>
      <c r="AU145" s="4">
        <f t="shared" si="256"/>
        <v>-0.38841913959552699</v>
      </c>
      <c r="AV145" s="4">
        <f t="shared" si="436"/>
        <v>2.4870013874980543</v>
      </c>
      <c r="AW145" s="4">
        <f t="shared" si="436"/>
        <v>6.1809478882798885</v>
      </c>
      <c r="AY145" s="2">
        <f t="shared" si="308"/>
        <v>124.16206601347051</v>
      </c>
      <c r="AZ145" s="2">
        <f t="shared" si="359"/>
        <v>123.6062212541915</v>
      </c>
      <c r="BA145" s="2">
        <f t="shared" si="360"/>
        <v>124.30665873235384</v>
      </c>
      <c r="BB145" s="2">
        <f t="shared" si="361"/>
        <v>124.81306777704754</v>
      </c>
      <c r="BC145" s="2">
        <f t="shared" si="362"/>
        <v>123.71285176469678</v>
      </c>
      <c r="BD145" s="2">
        <f t="shared" si="363"/>
        <v>122.79476900310198</v>
      </c>
      <c r="BE145" s="2">
        <f t="shared" si="364"/>
        <v>124.28514105565978</v>
      </c>
      <c r="BF145" s="2">
        <f t="shared" si="365"/>
        <v>123.02056483637888</v>
      </c>
      <c r="BG145" s="2">
        <f t="shared" si="366"/>
        <v>124.2754431312389</v>
      </c>
      <c r="BH145" s="2">
        <f t="shared" si="367"/>
        <v>124.62401787284962</v>
      </c>
      <c r="BI145" s="2">
        <f t="shared" si="368"/>
        <v>126.13918382143673</v>
      </c>
      <c r="BJ145" s="2">
        <f t="shared" si="369"/>
        <v>124.60203002004585</v>
      </c>
      <c r="BK145" s="2">
        <f t="shared" si="370"/>
        <v>126.25928465915217</v>
      </c>
      <c r="BL145" s="2">
        <f t="shared" si="371"/>
        <v>127.23528834727067</v>
      </c>
      <c r="BM145" s="2">
        <f t="shared" si="372"/>
        <v>136.61518716305335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149.84444146341463</v>
      </c>
      <c r="DL145" s="2">
        <f t="shared" si="437"/>
        <v>155.42454146341461</v>
      </c>
      <c r="DM145" s="2">
        <f t="shared" si="437"/>
        <v>152.69472926829269</v>
      </c>
      <c r="DN145" s="2">
        <f t="shared" si="437"/>
        <v>156.94518039399631</v>
      </c>
      <c r="DO145" s="2">
        <f t="shared" si="437"/>
        <v>161.11219597330125</v>
      </c>
      <c r="DP145" s="2">
        <f t="shared" si="437"/>
        <v>154.31759743954484</v>
      </c>
      <c r="DQ145" s="2">
        <f t="shared" si="437"/>
        <v>149.57831341868177</v>
      </c>
      <c r="DR145" s="2">
        <f t="shared" si="437"/>
        <v>144.38897535014007</v>
      </c>
      <c r="DS145" s="2">
        <f t="shared" si="437"/>
        <v>151.86712042042043</v>
      </c>
      <c r="DT145" s="2">
        <f t="shared" si="437"/>
        <v>147.27630630630631</v>
      </c>
      <c r="DU145" s="2">
        <f t="shared" si="437"/>
        <v>153.61211866791746</v>
      </c>
      <c r="DV145" s="2">
        <f t="shared" si="437"/>
        <v>159.37958108108111</v>
      </c>
      <c r="DW145" s="2">
        <f t="shared" si="437"/>
        <v>156.83307297297296</v>
      </c>
      <c r="DX145" s="2">
        <f t="shared" si="437"/>
        <v>150.37433389037437</v>
      </c>
      <c r="DY145" s="2">
        <f t="shared" si="437"/>
        <v>145.96290322580643</v>
      </c>
      <c r="EA145" s="2">
        <f t="shared" si="228"/>
        <v>124.15758177742532</v>
      </c>
      <c r="EB145" s="2">
        <f t="shared" si="290"/>
        <v>123.52223927917508</v>
      </c>
      <c r="EC145" s="2">
        <f t="shared" si="291"/>
        <v>124.2874058573266</v>
      </c>
      <c r="ED145" s="2">
        <f t="shared" si="292"/>
        <v>124.79614685438267</v>
      </c>
      <c r="EE145" s="2">
        <f t="shared" si="293"/>
        <v>123.67619858373777</v>
      </c>
      <c r="EF145" s="2">
        <f t="shared" si="294"/>
        <v>122.76354384156872</v>
      </c>
      <c r="EG145" s="2">
        <f t="shared" si="295"/>
        <v>124.26658477606037</v>
      </c>
      <c r="EH145" s="2">
        <f t="shared" si="296"/>
        <v>123.02671556278592</v>
      </c>
      <c r="EI145" s="2">
        <f t="shared" si="297"/>
        <v>124.23943256434382</v>
      </c>
      <c r="EJ145" s="2">
        <f t="shared" si="298"/>
        <v>124.59655900876231</v>
      </c>
      <c r="EK145" s="2">
        <f t="shared" si="299"/>
        <v>126.15543050561453</v>
      </c>
      <c r="EL145" s="2">
        <f t="shared" si="300"/>
        <v>124.56156449133157</v>
      </c>
      <c r="EM145" s="2">
        <f t="shared" si="301"/>
        <v>126.23692831112972</v>
      </c>
      <c r="EN145" s="2">
        <f t="shared" si="302"/>
        <v>127.21094433968399</v>
      </c>
      <c r="EO145" s="2">
        <f t="shared" si="303"/>
        <v>137.01123656210808</v>
      </c>
      <c r="EQ145" s="2">
        <f t="shared" si="304"/>
        <v>124.00332664233581</v>
      </c>
      <c r="ER145" s="2">
        <f t="shared" si="438"/>
        <v>123.91459368867619</v>
      </c>
      <c r="ES145" s="2">
        <f t="shared" si="438"/>
        <v>124.26487430108457</v>
      </c>
      <c r="ET145" s="2">
        <f t="shared" si="438"/>
        <v>124.71117675919564</v>
      </c>
      <c r="EU145" s="2">
        <f t="shared" si="438"/>
        <v>123.70750367574141</v>
      </c>
      <c r="EV145" s="2">
        <f t="shared" si="438"/>
        <v>122.77274381297175</v>
      </c>
      <c r="EW145" s="2">
        <f t="shared" si="438"/>
        <v>124.2228898427378</v>
      </c>
      <c r="EX145" s="2">
        <f t="shared" si="438"/>
        <v>122.8535970455636</v>
      </c>
      <c r="EY145" s="2">
        <f t="shared" si="438"/>
        <v>124.30041342037219</v>
      </c>
      <c r="EZ145" s="2">
        <f t="shared" si="438"/>
        <v>124.63891024537978</v>
      </c>
      <c r="FA145" s="2">
        <f t="shared" si="438"/>
        <v>125.93425866688999</v>
      </c>
      <c r="FB145" s="2">
        <f t="shared" si="438"/>
        <v>124.62211595364978</v>
      </c>
      <c r="FC145" s="2">
        <f t="shared" si="438"/>
        <v>126.1956546210816</v>
      </c>
      <c r="FD145" s="2">
        <f t="shared" si="438"/>
        <v>127.20780949474471</v>
      </c>
      <c r="FE145" s="2">
        <f t="shared" si="438"/>
        <v>132.4925477947842</v>
      </c>
      <c r="FG145" s="2">
        <f t="shared" si="306"/>
        <v>0.99915192104104789</v>
      </c>
      <c r="FH145" s="2">
        <f t="shared" si="439"/>
        <v>0.99919663246623913</v>
      </c>
      <c r="FI145" s="2">
        <f t="shared" si="439"/>
        <v>0.99920011628683403</v>
      </c>
      <c r="FJ145" s="2">
        <f t="shared" si="439"/>
        <v>0.99912511749062127</v>
      </c>
      <c r="FK145" s="2">
        <f t="shared" si="439"/>
        <v>0.99912717771076376</v>
      </c>
      <c r="FL145" s="2">
        <f t="shared" si="439"/>
        <v>0.99904462991883414</v>
      </c>
      <c r="FM145" s="2">
        <f t="shared" si="439"/>
        <v>0.99903747960851785</v>
      </c>
      <c r="FN145" s="2">
        <f t="shared" si="439"/>
        <v>0.99907049543940774</v>
      </c>
      <c r="FO145" s="2">
        <f t="shared" si="439"/>
        <v>0.99903739080947795</v>
      </c>
      <c r="FP145" s="2">
        <f t="shared" si="439"/>
        <v>0.99907162379988723</v>
      </c>
      <c r="FQ145" s="2">
        <f t="shared" si="439"/>
        <v>0.99925515943506349</v>
      </c>
      <c r="FR145" s="2">
        <f t="shared" si="439"/>
        <v>0.99908031440428668</v>
      </c>
      <c r="FS145" s="2">
        <f t="shared" si="439"/>
        <v>0.99909137236378431</v>
      </c>
      <c r="FT145" s="2">
        <f t="shared" si="439"/>
        <v>0.9989352126966371</v>
      </c>
      <c r="FU145" s="2">
        <f t="shared" si="439"/>
        <v>0.99886111808024858</v>
      </c>
      <c r="FW145" s="2">
        <f t="shared" si="324"/>
        <v>0.1121534733090824</v>
      </c>
      <c r="FX145" s="2">
        <f t="shared" si="376"/>
        <v>0.14872446894012983</v>
      </c>
      <c r="FY145" s="2">
        <f t="shared" si="377"/>
        <v>0.15399203972338726</v>
      </c>
      <c r="FZ145" s="2">
        <f t="shared" si="378"/>
        <v>0.13187821489100371</v>
      </c>
      <c r="GA145" s="2">
        <f t="shared" si="379"/>
        <v>0.12707862405081774</v>
      </c>
      <c r="GB145" s="2">
        <f t="shared" si="380"/>
        <v>0.11732240666248198</v>
      </c>
      <c r="GC145" s="2">
        <f t="shared" si="381"/>
        <v>0.13289356273672617</v>
      </c>
      <c r="GD145" s="2">
        <f t="shared" si="382"/>
        <v>0.15022681987586192</v>
      </c>
      <c r="GE145" s="2">
        <f t="shared" si="383"/>
        <v>0.15440748564707107</v>
      </c>
      <c r="GF145" s="2">
        <f t="shared" si="384"/>
        <v>0.15120046032012904</v>
      </c>
      <c r="GG145" s="2">
        <f t="shared" si="385"/>
        <v>0.16592320031122931</v>
      </c>
      <c r="GH145" s="2">
        <f t="shared" si="386"/>
        <v>0.13944998290881264</v>
      </c>
      <c r="GI145" s="2">
        <f t="shared" si="387"/>
        <v>0.13190375206563651</v>
      </c>
      <c r="GJ145" s="2">
        <f t="shared" si="388"/>
        <v>0.10210250138014193</v>
      </c>
      <c r="GK145" s="2">
        <f t="shared" si="389"/>
        <v>8.9903135906895942E-2</v>
      </c>
      <c r="GM145" s="86">
        <f t="shared" si="325"/>
        <v>9.389533144558189E-108</v>
      </c>
      <c r="GN145" s="86">
        <f t="shared" si="390"/>
        <v>1.4006607438118603E-121</v>
      </c>
      <c r="GO145" s="86">
        <f t="shared" si="391"/>
        <v>9.3076201320625533E-129</v>
      </c>
      <c r="GP145" s="86">
        <f t="shared" si="392"/>
        <v>1.127434437712592E-186</v>
      </c>
      <c r="GQ145" s="86">
        <f t="shared" si="393"/>
        <v>3.6331212888274295E-197</v>
      </c>
      <c r="GR145" s="86">
        <f t="shared" si="394"/>
        <v>2.2448120437782361E-161</v>
      </c>
      <c r="GS145" s="86">
        <f t="shared" si="395"/>
        <v>1.8395659731765429E-163</v>
      </c>
      <c r="GT145" s="86">
        <f t="shared" si="396"/>
        <v>2.4609877634215032E-202</v>
      </c>
      <c r="GU145" s="86">
        <f t="shared" si="397"/>
        <v>3.0393468064682738E-106</v>
      </c>
      <c r="GV145" s="86">
        <f t="shared" si="398"/>
        <v>5.8069051096558979E-213</v>
      </c>
      <c r="GW145" s="86">
        <f t="shared" si="399"/>
        <v>4.337807588653857E-297</v>
      </c>
      <c r="GX145" s="86">
        <f t="shared" si="400"/>
        <v>1.3560890067505548E-173</v>
      </c>
      <c r="GY145" s="86">
        <f t="shared" si="401"/>
        <v>1.4449419697826606E-119</v>
      </c>
      <c r="GZ145" s="86">
        <f t="shared" si="402"/>
        <v>1.9177441395697667E-113</v>
      </c>
      <c r="HA145" s="86">
        <f t="shared" si="403"/>
        <v>2.399477382747923E-130</v>
      </c>
      <c r="HC145" s="86">
        <f t="shared" si="326"/>
        <v>1.1859836361689656E-55</v>
      </c>
      <c r="HD145" s="86">
        <f t="shared" si="404"/>
        <v>1.588508937030807E-62</v>
      </c>
      <c r="HE145" s="86">
        <f t="shared" si="405"/>
        <v>2.1336737273224281E-94</v>
      </c>
      <c r="HF145" s="86">
        <f t="shared" si="406"/>
        <v>2.023903035959425E-127</v>
      </c>
      <c r="HG145" s="86">
        <f t="shared" si="407"/>
        <v>4.0838472367428901E-78</v>
      </c>
      <c r="HH145" s="86">
        <f t="shared" si="408"/>
        <v>9.7740246886712603E-91</v>
      </c>
      <c r="HI145" s="86">
        <f t="shared" si="409"/>
        <v>8.0720659861622316E-74</v>
      </c>
      <c r="HJ145" s="86">
        <f t="shared" si="410"/>
        <v>2.6497144648905149E-108</v>
      </c>
      <c r="HK145" s="86">
        <f t="shared" si="411"/>
        <v>8.6558396758830905E-56</v>
      </c>
      <c r="HL145" s="86">
        <f t="shared" si="412"/>
        <v>4.2485980551644837E-89</v>
      </c>
      <c r="HM145" s="86">
        <f t="shared" si="413"/>
        <v>1.3480204693567217E-145</v>
      </c>
      <c r="HN145" s="86">
        <f t="shared" si="414"/>
        <v>2.1122988496529744E-91</v>
      </c>
      <c r="HO145" s="86">
        <f t="shared" si="415"/>
        <v>1.7750035165333278E-64</v>
      </c>
      <c r="HP145" s="86">
        <f t="shared" si="416"/>
        <v>7.8203340741360864E-36</v>
      </c>
      <c r="HQ145" s="86">
        <f t="shared" si="417"/>
        <v>6.5174292116067643E-80</v>
      </c>
      <c r="HS145" s="86">
        <f t="shared" si="327"/>
        <v>0.23132246280694202</v>
      </c>
      <c r="HT145" s="86">
        <f t="shared" si="418"/>
        <v>5.2459166649979232E-2</v>
      </c>
      <c r="HU145" s="86">
        <f t="shared" si="419"/>
        <v>2.9940657793940423E-2</v>
      </c>
      <c r="HV145" s="86">
        <f t="shared" si="420"/>
        <v>0.10326241850720846</v>
      </c>
      <c r="HW145" s="86">
        <f t="shared" si="421"/>
        <v>0.10543661404181762</v>
      </c>
      <c r="HX145" s="86">
        <f t="shared" si="422"/>
        <v>0.13377189038109089</v>
      </c>
      <c r="HY145" s="86">
        <f t="shared" si="423"/>
        <v>7.0545977293938286E-2</v>
      </c>
      <c r="HZ145" s="86">
        <f t="shared" si="424"/>
        <v>2.5231146482561483E-2</v>
      </c>
      <c r="IA145" s="86">
        <f t="shared" si="425"/>
        <v>1.5186799915102253E-2</v>
      </c>
      <c r="IB145" s="86">
        <f t="shared" si="426"/>
        <v>1.7016756560158625E-2</v>
      </c>
      <c r="IC145" s="86">
        <f t="shared" si="427"/>
        <v>1.3992795041738093E-2</v>
      </c>
      <c r="ID145" s="86">
        <f t="shared" si="428"/>
        <v>4.670603894629391E-2</v>
      </c>
      <c r="IE145" s="86">
        <f t="shared" si="429"/>
        <v>4.8447333059229887E-2</v>
      </c>
      <c r="IF145" s="86">
        <f t="shared" si="430"/>
        <v>0.18053290604449315</v>
      </c>
      <c r="IG145" s="86">
        <f t="shared" si="431"/>
        <v>0.43534722570178586</v>
      </c>
      <c r="II145" s="86">
        <f t="shared" si="328"/>
        <v>4.9530638190485722E-16</v>
      </c>
      <c r="IJ145" s="86">
        <f t="shared" si="329"/>
        <v>7.3885392457821914E-12</v>
      </c>
      <c r="IK145" s="86">
        <f t="shared" si="330"/>
        <v>8.866483252776853E-13</v>
      </c>
      <c r="IL145" s="86">
        <f t="shared" si="331"/>
        <v>3.5684422311395129E-17</v>
      </c>
      <c r="IM145" s="86">
        <f t="shared" si="332"/>
        <v>2.5292199671690607E-15</v>
      </c>
      <c r="IN145" s="86">
        <f t="shared" si="333"/>
        <v>1.070215090262162E-18</v>
      </c>
      <c r="IO145" s="86">
        <f t="shared" si="334"/>
        <v>1.3481853793187219E-17</v>
      </c>
      <c r="IP145" s="86">
        <f t="shared" si="335"/>
        <v>2.4202721256099218E-15</v>
      </c>
      <c r="IQ145" s="86">
        <f t="shared" si="336"/>
        <v>6.5235620940598469E-16</v>
      </c>
      <c r="IR145" s="86">
        <f t="shared" si="337"/>
        <v>1.2366480338340275E-15</v>
      </c>
      <c r="IS145" s="86">
        <f t="shared" si="338"/>
        <v>9.261299394026038E-12</v>
      </c>
      <c r="IT145" s="86">
        <f t="shared" si="339"/>
        <v>3.4471434671645507E-15</v>
      </c>
      <c r="IU145" s="86">
        <f t="shared" si="340"/>
        <v>3.6174471939421599E-17</v>
      </c>
      <c r="IV145" s="86">
        <f t="shared" si="341"/>
        <v>2.0230006941381795E-12</v>
      </c>
      <c r="IW145" s="86">
        <f t="shared" si="342"/>
        <v>2.8004295900118918E-10</v>
      </c>
      <c r="IY145" s="86">
        <f t="shared" si="343"/>
        <v>0.23132246280694252</v>
      </c>
      <c r="IZ145" s="86">
        <f t="shared" si="344"/>
        <v>5.2459166657367773E-2</v>
      </c>
      <c r="JA145" s="86">
        <f t="shared" si="345"/>
        <v>2.9940657794827071E-2</v>
      </c>
      <c r="JB145" s="86">
        <f t="shared" si="346"/>
        <v>0.10326241850720851</v>
      </c>
      <c r="JC145" s="86">
        <f t="shared" si="347"/>
        <v>0.10543661404182014</v>
      </c>
      <c r="JD145" s="86">
        <f t="shared" si="348"/>
        <v>0.13377189038109089</v>
      </c>
      <c r="JE145" s="86">
        <f t="shared" si="349"/>
        <v>7.05459772939383E-2</v>
      </c>
      <c r="JF145" s="86">
        <f t="shared" si="350"/>
        <v>2.5231146482563905E-2</v>
      </c>
      <c r="JG145" s="86">
        <f t="shared" si="351"/>
        <v>1.5186799915102906E-2</v>
      </c>
      <c r="JH145" s="86">
        <f t="shared" si="352"/>
        <v>1.701675656015986E-2</v>
      </c>
      <c r="JI145" s="86">
        <f t="shared" si="353"/>
        <v>1.3992795050999393E-2</v>
      </c>
      <c r="JJ145" s="86">
        <f t="shared" si="354"/>
        <v>4.6706038946297358E-2</v>
      </c>
      <c r="JK145" s="86">
        <f t="shared" si="355"/>
        <v>4.8447333059229922E-2</v>
      </c>
      <c r="JL145" s="86">
        <f t="shared" si="356"/>
        <v>0.18053290604651615</v>
      </c>
      <c r="JM145" s="86">
        <f t="shared" si="357"/>
        <v>0.43534722598182879</v>
      </c>
    </row>
    <row r="146" spans="2:273" x14ac:dyDescent="0.25">
      <c r="B146" s="2">
        <v>119</v>
      </c>
      <c r="C146" s="37">
        <v>121.95</v>
      </c>
      <c r="D146" s="37">
        <v>125.655</v>
      </c>
      <c r="E146" s="37">
        <v>125.03400000000001</v>
      </c>
      <c r="F146" s="37">
        <v>122.069</v>
      </c>
      <c r="G146" s="37">
        <v>123.517</v>
      </c>
      <c r="H146" s="37">
        <v>124.017</v>
      </c>
      <c r="I146" s="37">
        <v>125.57899999999999</v>
      </c>
      <c r="J146" s="37">
        <v>125.386</v>
      </c>
      <c r="K146" s="37">
        <v>126.018</v>
      </c>
      <c r="L146" s="37">
        <v>123.125</v>
      </c>
      <c r="M146" s="37">
        <v>127.218</v>
      </c>
      <c r="N146" s="37">
        <v>125.92700000000001</v>
      </c>
      <c r="O146" s="37">
        <v>125.6</v>
      </c>
      <c r="P146" s="37">
        <v>131.10900000000001</v>
      </c>
      <c r="Q146" s="37">
        <v>163.15</v>
      </c>
      <c r="S146" s="4">
        <f t="shared" si="229"/>
        <v>124.13864642709285</v>
      </c>
      <c r="T146" s="4">
        <f t="shared" si="230"/>
        <v>123.56946231060645</v>
      </c>
      <c r="U146" s="4">
        <f t="shared" si="231"/>
        <v>124.28566600129928</v>
      </c>
      <c r="V146" s="4">
        <f t="shared" si="232"/>
        <v>124.92157037525499</v>
      </c>
      <c r="W146" s="4">
        <f t="shared" si="233"/>
        <v>123.86986937980497</v>
      </c>
      <c r="X146" s="4">
        <f t="shared" si="234"/>
        <v>123.08811171979241</v>
      </c>
      <c r="Y146" s="4">
        <f t="shared" si="235"/>
        <v>124.3729732984811</v>
      </c>
      <c r="Z146" s="4">
        <f t="shared" si="236"/>
        <v>123.00618508564951</v>
      </c>
      <c r="AA146" s="4">
        <f t="shared" si="237"/>
        <v>124.2249638305974</v>
      </c>
      <c r="AB146" s="4">
        <f t="shared" si="238"/>
        <v>124.56497005649555</v>
      </c>
      <c r="AC146" s="4">
        <f t="shared" si="239"/>
        <v>126.11227304092704</v>
      </c>
      <c r="AD146" s="4">
        <f t="shared" si="240"/>
        <v>124.64388762322208</v>
      </c>
      <c r="AE146" s="4">
        <f t="shared" si="241"/>
        <v>126.31065520808536</v>
      </c>
      <c r="AF146" s="4">
        <f t="shared" si="242"/>
        <v>129.76614928831629</v>
      </c>
      <c r="AG146" s="4">
        <f t="shared" si="243"/>
        <v>162.87230184768327</v>
      </c>
      <c r="AI146" s="4">
        <f t="shared" si="244"/>
        <v>-2.1886464270928485</v>
      </c>
      <c r="AJ146" s="4">
        <f t="shared" si="245"/>
        <v>2.0855376893935471</v>
      </c>
      <c r="AK146" s="4">
        <f t="shared" si="246"/>
        <v>0.74833399870072981</v>
      </c>
      <c r="AL146" s="4">
        <f t="shared" si="247"/>
        <v>-2.8525703752549845</v>
      </c>
      <c r="AM146" s="4">
        <f t="shared" si="248"/>
        <v>-0.35286937980497157</v>
      </c>
      <c r="AN146" s="4">
        <f t="shared" si="249"/>
        <v>0.92888828020758751</v>
      </c>
      <c r="AO146" s="4">
        <f t="shared" si="250"/>
        <v>1.2060267015188941</v>
      </c>
      <c r="AP146" s="4">
        <f t="shared" si="251"/>
        <v>2.3798149143504901</v>
      </c>
      <c r="AQ146" s="4">
        <f t="shared" si="252"/>
        <v>1.7930361694025976</v>
      </c>
      <c r="AR146" s="4">
        <f t="shared" si="253"/>
        <v>-1.4399700564955538</v>
      </c>
      <c r="AS146" s="4">
        <f t="shared" si="254"/>
        <v>1.1057269590729675</v>
      </c>
      <c r="AT146" s="4">
        <f t="shared" si="255"/>
        <v>1.2831123767779218</v>
      </c>
      <c r="AU146" s="4">
        <f t="shared" si="256"/>
        <v>-0.7106552080853703</v>
      </c>
      <c r="AV146" s="4">
        <f t="shared" si="436"/>
        <v>1.3428507116837238</v>
      </c>
      <c r="AW146" s="4">
        <f t="shared" si="436"/>
        <v>0.27769815231673078</v>
      </c>
      <c r="AY146" s="2">
        <f t="shared" si="308"/>
        <v>124.10547268547867</v>
      </c>
      <c r="AZ146" s="2">
        <f t="shared" si="359"/>
        <v>123.54426584404392</v>
      </c>
      <c r="BA146" s="2">
        <f t="shared" si="360"/>
        <v>124.27337665619149</v>
      </c>
      <c r="BB146" s="2">
        <f t="shared" si="361"/>
        <v>124.78386945428348</v>
      </c>
      <c r="BC146" s="2">
        <f t="shared" si="362"/>
        <v>123.66561932591458</v>
      </c>
      <c r="BD146" s="2">
        <f t="shared" si="363"/>
        <v>122.76250799038074</v>
      </c>
      <c r="BE146" s="2">
        <f t="shared" si="364"/>
        <v>124.25072998767541</v>
      </c>
      <c r="BF146" s="2">
        <f t="shared" si="365"/>
        <v>122.98430951060823</v>
      </c>
      <c r="BG146" s="2">
        <f t="shared" si="366"/>
        <v>124.21568279619217</v>
      </c>
      <c r="BH146" s="2">
        <f t="shared" si="367"/>
        <v>124.55258201192655</v>
      </c>
      <c r="BI146" s="2">
        <f t="shared" si="368"/>
        <v>126.10153027545093</v>
      </c>
      <c r="BJ146" s="2">
        <f t="shared" si="369"/>
        <v>124.54795189993141</v>
      </c>
      <c r="BK146" s="2">
        <f t="shared" si="370"/>
        <v>126.21306115493778</v>
      </c>
      <c r="BL146" s="2">
        <f t="shared" si="371"/>
        <v>127.19340619940537</v>
      </c>
      <c r="BM146" s="2">
        <f t="shared" si="372"/>
        <v>136.67231227694029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125.386</v>
      </c>
      <c r="CM146" s="2">
        <f t="shared" si="317"/>
        <v>126.018</v>
      </c>
      <c r="CN146" s="2">
        <f t="shared" si="318"/>
        <v>123.125</v>
      </c>
      <c r="CO146" s="2">
        <f t="shared" si="319"/>
        <v>127.218</v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125.386</v>
      </c>
      <c r="DC146" s="2">
        <f t="shared" si="281"/>
        <v>126.018</v>
      </c>
      <c r="DD146" s="2">
        <f t="shared" si="282"/>
        <v>123.125</v>
      </c>
      <c r="DE146" s="2">
        <f t="shared" si="283"/>
        <v>127.218</v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150.0134280487805</v>
      </c>
      <c r="DL146" s="2">
        <f t="shared" si="437"/>
        <v>155.65584390243902</v>
      </c>
      <c r="DM146" s="2">
        <f t="shared" si="437"/>
        <v>152.91080888501745</v>
      </c>
      <c r="DN146" s="2">
        <f t="shared" si="437"/>
        <v>157.20580609756104</v>
      </c>
      <c r="DO146" s="2">
        <f t="shared" si="437"/>
        <v>161.41784834226939</v>
      </c>
      <c r="DP146" s="2">
        <f t="shared" si="437"/>
        <v>154.56560810810814</v>
      </c>
      <c r="DQ146" s="2">
        <f t="shared" si="437"/>
        <v>149.77372072072066</v>
      </c>
      <c r="DR146" s="2">
        <f t="shared" si="437"/>
        <v>144.53159271708685</v>
      </c>
      <c r="DS146" s="2">
        <f t="shared" si="437"/>
        <v>152.07718528528528</v>
      </c>
      <c r="DT146" s="2">
        <f t="shared" si="437"/>
        <v>147.42707112375533</v>
      </c>
      <c r="DU146" s="2">
        <f t="shared" si="437"/>
        <v>153.80758611632271</v>
      </c>
      <c r="DV146" s="2">
        <f t="shared" si="437"/>
        <v>159.63544807965863</v>
      </c>
      <c r="DW146" s="2">
        <f t="shared" si="437"/>
        <v>157.07700231660232</v>
      </c>
      <c r="DX146" s="2">
        <f t="shared" si="437"/>
        <v>150.55733556149735</v>
      </c>
      <c r="DY146" s="2">
        <f t="shared" si="437"/>
        <v>146.10854838709676</v>
      </c>
      <c r="EA146" s="2">
        <f t="shared" si="228"/>
        <v>124.10544045987339</v>
      </c>
      <c r="EB146" s="2">
        <f t="shared" si="290"/>
        <v>123.4538058205647</v>
      </c>
      <c r="EC146" s="2">
        <f t="shared" si="291"/>
        <v>124.25643074107055</v>
      </c>
      <c r="ED146" s="2">
        <f t="shared" si="292"/>
        <v>124.77083081998117</v>
      </c>
      <c r="EE146" s="2">
        <f t="shared" si="293"/>
        <v>123.63096542005675</v>
      </c>
      <c r="EF146" s="2">
        <f t="shared" si="294"/>
        <v>122.73351969249624</v>
      </c>
      <c r="EG146" s="2">
        <f t="shared" si="295"/>
        <v>124.23496931859673</v>
      </c>
      <c r="EH146" s="2">
        <f t="shared" si="296"/>
        <v>122.99570594678181</v>
      </c>
      <c r="EI146" s="2">
        <f t="shared" si="297"/>
        <v>124.18043801043282</v>
      </c>
      <c r="EJ146" s="2">
        <f t="shared" si="298"/>
        <v>124.5258822562979</v>
      </c>
      <c r="EK146" s="2">
        <f t="shared" si="299"/>
        <v>126.1243708575922</v>
      </c>
      <c r="EL146" s="2">
        <f t="shared" si="300"/>
        <v>124.50880931965051</v>
      </c>
      <c r="EM146" s="2">
        <f t="shared" si="301"/>
        <v>126.19371103411197</v>
      </c>
      <c r="EN146" s="2">
        <f t="shared" si="302"/>
        <v>127.17105273424801</v>
      </c>
      <c r="EO146" s="2">
        <f t="shared" si="303"/>
        <v>137.12398471452119</v>
      </c>
      <c r="EQ146" s="2">
        <f t="shared" si="304"/>
        <v>123.94097878649639</v>
      </c>
      <c r="ER146" s="2">
        <f t="shared" si="438"/>
        <v>123.86971728325558</v>
      </c>
      <c r="ES146" s="2">
        <f t="shared" si="438"/>
        <v>124.23263539471277</v>
      </c>
      <c r="ET146" s="2">
        <f t="shared" si="438"/>
        <v>124.68088221813991</v>
      </c>
      <c r="EU146" s="2">
        <f t="shared" si="438"/>
        <v>123.66418234791772</v>
      </c>
      <c r="EV146" s="2">
        <f t="shared" si="438"/>
        <v>122.74334988692944</v>
      </c>
      <c r="EW146" s="2">
        <f t="shared" si="438"/>
        <v>124.18867840379232</v>
      </c>
      <c r="EX146" s="2">
        <f t="shared" si="438"/>
        <v>122.81306867030119</v>
      </c>
      <c r="EY146" s="2">
        <f t="shared" si="438"/>
        <v>124.24489023356367</v>
      </c>
      <c r="EZ146" s="2">
        <f t="shared" si="438"/>
        <v>124.57060556836562</v>
      </c>
      <c r="FA146" s="2">
        <f t="shared" si="438"/>
        <v>125.89178959135825</v>
      </c>
      <c r="FB146" s="2">
        <f t="shared" si="438"/>
        <v>124.57295066449554</v>
      </c>
      <c r="FC146" s="2">
        <f t="shared" si="438"/>
        <v>126.14998761263664</v>
      </c>
      <c r="FD146" s="2">
        <f t="shared" si="438"/>
        <v>127.16781422246133</v>
      </c>
      <c r="FE146" s="2">
        <f t="shared" si="438"/>
        <v>132.40681111005495</v>
      </c>
      <c r="FG146" s="2">
        <f t="shared" si="306"/>
        <v>0.99922648507576417</v>
      </c>
      <c r="FH146" s="2">
        <f t="shared" si="439"/>
        <v>0.99926726830615287</v>
      </c>
      <c r="FI146" s="2">
        <f t="shared" si="439"/>
        <v>0.99927044603656046</v>
      </c>
      <c r="FJ146" s="2">
        <f t="shared" si="439"/>
        <v>0.99920203624089177</v>
      </c>
      <c r="FK146" s="2">
        <f t="shared" si="439"/>
        <v>0.99920391547296872</v>
      </c>
      <c r="FL146" s="2">
        <f t="shared" si="439"/>
        <v>0.99912861888015636</v>
      </c>
      <c r="FM146" s="2">
        <f t="shared" si="439"/>
        <v>0.99912209661903462</v>
      </c>
      <c r="FN146" s="2">
        <f t="shared" si="439"/>
        <v>0.99915221242807828</v>
      </c>
      <c r="FO146" s="2">
        <f t="shared" si="439"/>
        <v>0.99912201561962788</v>
      </c>
      <c r="FP146" s="2">
        <f t="shared" si="439"/>
        <v>0.99915324167331354</v>
      </c>
      <c r="FQ146" s="2">
        <f t="shared" si="439"/>
        <v>0.99932065280820015</v>
      </c>
      <c r="FR146" s="2">
        <f t="shared" si="439"/>
        <v>0.99916116888771367</v>
      </c>
      <c r="FS146" s="2">
        <f t="shared" si="439"/>
        <v>0.99917125548922059</v>
      </c>
      <c r="FT146" s="2">
        <f t="shared" si="439"/>
        <v>0.99902881144732036</v>
      </c>
      <c r="FU146" s="2">
        <f t="shared" si="439"/>
        <v>0.99896122324938641</v>
      </c>
      <c r="FW146" s="2">
        <f t="shared" si="324"/>
        <v>0.12165746000769109</v>
      </c>
      <c r="FX146" s="2">
        <f t="shared" si="376"/>
        <v>0.16076635430426076</v>
      </c>
      <c r="FY146" s="2">
        <f t="shared" si="377"/>
        <v>0.16637707072463895</v>
      </c>
      <c r="FZ146" s="2">
        <f t="shared" si="378"/>
        <v>0.14278488196461292</v>
      </c>
      <c r="GA146" s="2">
        <f t="shared" si="379"/>
        <v>0.13765129207162183</v>
      </c>
      <c r="GB146" s="2">
        <f t="shared" si="380"/>
        <v>0.12720165836394112</v>
      </c>
      <c r="GC146" s="2">
        <f t="shared" si="381"/>
        <v>0.14387028536835131</v>
      </c>
      <c r="GD146" s="2">
        <f t="shared" si="382"/>
        <v>0.16236714595830723</v>
      </c>
      <c r="GE146" s="2">
        <f t="shared" si="383"/>
        <v>0.16681934100278004</v>
      </c>
      <c r="GF146" s="2">
        <f t="shared" si="384"/>
        <v>0.16340433939775961</v>
      </c>
      <c r="GG146" s="2">
        <f t="shared" si="385"/>
        <v>0.17906470870004768</v>
      </c>
      <c r="GH146" s="2">
        <f t="shared" si="386"/>
        <v>0.1508740242714515</v>
      </c>
      <c r="GI146" s="2">
        <f t="shared" si="387"/>
        <v>0.14281218369186954</v>
      </c>
      <c r="GJ146" s="2">
        <f t="shared" si="388"/>
        <v>0.1108611108532932</v>
      </c>
      <c r="GK146" s="2">
        <f t="shared" si="389"/>
        <v>9.7729155654116398E-2</v>
      </c>
      <c r="GM146" s="86">
        <f t="shared" si="325"/>
        <v>1.9189845891704454E-111</v>
      </c>
      <c r="GN146" s="86">
        <f t="shared" si="390"/>
        <v>9.6988621842253559E-126</v>
      </c>
      <c r="GO146" s="86">
        <f t="shared" si="391"/>
        <v>3.7283102168005446E-133</v>
      </c>
      <c r="GP146" s="86">
        <f t="shared" si="392"/>
        <v>4.3242317726000496E-193</v>
      </c>
      <c r="GQ146" s="86">
        <f t="shared" si="393"/>
        <v>7.6916756178259105E-204</v>
      </c>
      <c r="GR146" s="86">
        <f t="shared" si="394"/>
        <v>7.2287594815494499E-167</v>
      </c>
      <c r="GS146" s="86">
        <f t="shared" si="395"/>
        <v>5.3074583717448342E-169</v>
      </c>
      <c r="GT146" s="86">
        <f t="shared" si="396"/>
        <v>3.8299649957149888E-209</v>
      </c>
      <c r="GU146" s="86">
        <f t="shared" si="397"/>
        <v>8.2409745493937798E-110</v>
      </c>
      <c r="GV146" s="86">
        <f t="shared" si="398"/>
        <v>3.2674629575690539E-220</v>
      </c>
      <c r="GW146" s="86">
        <f t="shared" si="399"/>
        <v>3.7522374562018164E-307</v>
      </c>
      <c r="GX146" s="86">
        <f t="shared" si="400"/>
        <v>1.6875318719366309E-179</v>
      </c>
      <c r="GY146" s="86">
        <f t="shared" si="401"/>
        <v>1.5341011336310039E-123</v>
      </c>
      <c r="GZ146" s="86">
        <f t="shared" si="402"/>
        <v>3.0821282928699519E-117</v>
      </c>
      <c r="HA146" s="86">
        <f t="shared" si="403"/>
        <v>1.0333064014962277E-134</v>
      </c>
      <c r="HC146" s="86">
        <f t="shared" si="326"/>
        <v>1.3230600530379326E-58</v>
      </c>
      <c r="HD146" s="86">
        <f t="shared" si="404"/>
        <v>8.5924046246536415E-66</v>
      </c>
      <c r="HE146" s="86">
        <f t="shared" si="405"/>
        <v>2.4896544953523819E-99</v>
      </c>
      <c r="HF146" s="86">
        <f t="shared" si="406"/>
        <v>3.991606578849008E-134</v>
      </c>
      <c r="HG146" s="86">
        <f t="shared" si="407"/>
        <v>3.6939121863429307E-82</v>
      </c>
      <c r="HH146" s="86">
        <f t="shared" si="408"/>
        <v>1.7699466151427526E-95</v>
      </c>
      <c r="HI146" s="86">
        <f t="shared" si="409"/>
        <v>1.3015278205987503E-77</v>
      </c>
      <c r="HJ146" s="86">
        <f t="shared" si="410"/>
        <v>8.8540979860466096E-114</v>
      </c>
      <c r="HK146" s="86">
        <f t="shared" si="411"/>
        <v>1.4440750352435595E-58</v>
      </c>
      <c r="HL146" s="86">
        <f t="shared" si="412"/>
        <v>1.3059670460115608E-93</v>
      </c>
      <c r="HM146" s="86">
        <f t="shared" si="413"/>
        <v>6.4977998926434559E-153</v>
      </c>
      <c r="HN146" s="86">
        <f t="shared" si="414"/>
        <v>4.1356494487702042E-96</v>
      </c>
      <c r="HO146" s="86">
        <f t="shared" si="415"/>
        <v>9.8516049482927473E-68</v>
      </c>
      <c r="HP146" s="86">
        <f t="shared" si="416"/>
        <v>1.3339232648142518E-37</v>
      </c>
      <c r="HQ146" s="86">
        <f t="shared" si="417"/>
        <v>5.1573071893511615E-84</v>
      </c>
      <c r="HS146" s="86">
        <f t="shared" si="327"/>
        <v>0.14345012210329661</v>
      </c>
      <c r="HT146" s="86">
        <f t="shared" si="418"/>
        <v>2.4215623507643887E-2</v>
      </c>
      <c r="HU146" s="86">
        <f t="shared" si="419"/>
        <v>1.1953206431144489E-2</v>
      </c>
      <c r="HV146" s="86">
        <f t="shared" si="420"/>
        <v>4.8406015336508831E-2</v>
      </c>
      <c r="HW146" s="86">
        <f t="shared" si="421"/>
        <v>5.3091863805885757E-2</v>
      </c>
      <c r="HX146" s="86">
        <f t="shared" si="422"/>
        <v>6.7574230495578216E-2</v>
      </c>
      <c r="HY146" s="86">
        <f t="shared" si="423"/>
        <v>3.0115087132533847E-2</v>
      </c>
      <c r="HZ146" s="86">
        <f t="shared" si="424"/>
        <v>8.976338078179864E-3</v>
      </c>
      <c r="IA146" s="86">
        <f t="shared" si="425"/>
        <v>4.7754780942479268E-3</v>
      </c>
      <c r="IB146" s="86">
        <f t="shared" si="426"/>
        <v>5.6046561066922579E-3</v>
      </c>
      <c r="IC146" s="86">
        <f t="shared" si="427"/>
        <v>4.9913914395995152E-3</v>
      </c>
      <c r="ID146" s="86">
        <f t="shared" si="428"/>
        <v>1.9413637254470897E-2</v>
      </c>
      <c r="IE146" s="86">
        <f t="shared" si="429"/>
        <v>1.9633298239052504E-2</v>
      </c>
      <c r="IF146" s="86">
        <f t="shared" si="430"/>
        <v>7.6889950970422352E-2</v>
      </c>
      <c r="IG146" s="86">
        <f t="shared" si="431"/>
        <v>0.34157738749806188</v>
      </c>
      <c r="II146" s="86">
        <f t="shared" si="328"/>
        <v>9.0757512019234533E-15</v>
      </c>
      <c r="IJ146" s="86">
        <f t="shared" si="329"/>
        <v>8.6564616376288789E-11</v>
      </c>
      <c r="IK146" s="86">
        <f t="shared" si="330"/>
        <v>1.3706580007209732E-11</v>
      </c>
      <c r="IL146" s="86">
        <f t="shared" si="331"/>
        <v>1.1057978077755366E-15</v>
      </c>
      <c r="IM146" s="86">
        <f t="shared" si="332"/>
        <v>4.9157686705013046E-14</v>
      </c>
      <c r="IN146" s="86">
        <f t="shared" si="333"/>
        <v>3.6176584093840663E-17</v>
      </c>
      <c r="IO146" s="86">
        <f t="shared" si="334"/>
        <v>4.6537426203267124E-16</v>
      </c>
      <c r="IP146" s="86">
        <f t="shared" si="335"/>
        <v>6.531740697747614E-14</v>
      </c>
      <c r="IQ146" s="86">
        <f t="shared" si="336"/>
        <v>2.1447463869342731E-14</v>
      </c>
      <c r="IR146" s="86">
        <f t="shared" si="337"/>
        <v>3.6262025443042519E-14</v>
      </c>
      <c r="IS146" s="86">
        <f t="shared" si="338"/>
        <v>1.2830970040833019E-10</v>
      </c>
      <c r="IT146" s="86">
        <f t="shared" si="339"/>
        <v>7.7082101699915985E-14</v>
      </c>
      <c r="IU146" s="86">
        <f t="shared" si="340"/>
        <v>1.1199884194904946E-15</v>
      </c>
      <c r="IV146" s="86">
        <f t="shared" si="341"/>
        <v>1.6399071659340978E-11</v>
      </c>
      <c r="IW146" s="86">
        <f t="shared" si="342"/>
        <v>1.3748290030758018E-9</v>
      </c>
      <c r="IY146" s="86">
        <f t="shared" si="343"/>
        <v>0.14345012210330568</v>
      </c>
      <c r="IZ146" s="86">
        <f t="shared" si="344"/>
        <v>2.4215623594208504E-2</v>
      </c>
      <c r="JA146" s="86">
        <f t="shared" si="345"/>
        <v>1.1953206444851068E-2</v>
      </c>
      <c r="JB146" s="86">
        <f t="shared" si="346"/>
        <v>4.8406015336509935E-2</v>
      </c>
      <c r="JC146" s="86">
        <f t="shared" si="347"/>
        <v>5.3091863805934912E-2</v>
      </c>
      <c r="JD146" s="86">
        <f t="shared" si="348"/>
        <v>6.7574230495578258E-2</v>
      </c>
      <c r="JE146" s="86">
        <f t="shared" si="349"/>
        <v>3.0115087132534312E-2</v>
      </c>
      <c r="JF146" s="86">
        <f t="shared" si="350"/>
        <v>8.9763380782451815E-3</v>
      </c>
      <c r="JG146" s="86">
        <f t="shared" si="351"/>
        <v>4.7754780942693741E-3</v>
      </c>
      <c r="JH146" s="86">
        <f t="shared" si="352"/>
        <v>5.6046561067285196E-3</v>
      </c>
      <c r="JI146" s="86">
        <f t="shared" si="353"/>
        <v>4.9913915679092157E-3</v>
      </c>
      <c r="JJ146" s="86">
        <f t="shared" si="354"/>
        <v>1.9413637254547977E-2</v>
      </c>
      <c r="JK146" s="86">
        <f t="shared" si="355"/>
        <v>1.9633298239053625E-2</v>
      </c>
      <c r="JL146" s="86">
        <f t="shared" si="356"/>
        <v>7.6889950986821429E-2</v>
      </c>
      <c r="JM146" s="86">
        <f t="shared" si="357"/>
        <v>0.34157738887289091</v>
      </c>
    </row>
    <row r="147" spans="2:273" x14ac:dyDescent="0.25">
      <c r="B147" s="2">
        <v>120</v>
      </c>
      <c r="C147" s="37">
        <v>122.3</v>
      </c>
      <c r="D147" s="37">
        <v>125.44799999999999</v>
      </c>
      <c r="E147" s="37">
        <v>121.94799999999999</v>
      </c>
      <c r="F147" s="37">
        <v>124.328</v>
      </c>
      <c r="G147" s="37">
        <v>123.931</v>
      </c>
      <c r="H147" s="37">
        <v>122.5</v>
      </c>
      <c r="I147" s="37">
        <v>125.316</v>
      </c>
      <c r="J147" s="37">
        <v>123.035</v>
      </c>
      <c r="K147" s="37">
        <v>122.754</v>
      </c>
      <c r="L147" s="37">
        <v>123.107</v>
      </c>
      <c r="M147" s="37">
        <v>126.545</v>
      </c>
      <c r="N147" s="37">
        <v>124.07299999999999</v>
      </c>
      <c r="O147" s="37">
        <v>126.92700000000001</v>
      </c>
      <c r="P147" s="37">
        <v>125.94499999999999</v>
      </c>
      <c r="Q147" s="37">
        <v>152.94999999999999</v>
      </c>
      <c r="S147" s="4">
        <f t="shared" si="229"/>
        <v>124.06231503272853</v>
      </c>
      <c r="T147" s="4">
        <f t="shared" si="230"/>
        <v>123.49036066141338</v>
      </c>
      <c r="U147" s="4">
        <f t="shared" si="231"/>
        <v>124.24290390636273</v>
      </c>
      <c r="V147" s="4">
        <f t="shared" si="232"/>
        <v>124.7914631826457</v>
      </c>
      <c r="W147" s="4">
        <f t="shared" si="233"/>
        <v>123.68115264832822</v>
      </c>
      <c r="X147" s="4">
        <f t="shared" si="234"/>
        <v>122.82762452571905</v>
      </c>
      <c r="Y147" s="4">
        <f t="shared" si="235"/>
        <v>124.24490985930881</v>
      </c>
      <c r="Z147" s="4">
        <f t="shared" si="236"/>
        <v>122.95176674889764</v>
      </c>
      <c r="AA147" s="4">
        <f t="shared" si="237"/>
        <v>124.15761403794968</v>
      </c>
      <c r="AB147" s="4">
        <f t="shared" si="238"/>
        <v>124.48337190409904</v>
      </c>
      <c r="AC147" s="4">
        <f t="shared" si="239"/>
        <v>126.06553595178069</v>
      </c>
      <c r="AD147" s="4">
        <f t="shared" si="240"/>
        <v>124.51633227776782</v>
      </c>
      <c r="AE147" s="4">
        <f t="shared" si="241"/>
        <v>126.18833047875687</v>
      </c>
      <c r="AF147" s="4">
        <f t="shared" si="242"/>
        <v>127.86077322198875</v>
      </c>
      <c r="AG147" s="4">
        <f t="shared" si="243"/>
        <v>152.51646865605591</v>
      </c>
      <c r="AI147" s="4">
        <f t="shared" si="244"/>
        <v>-1.7623150327285373</v>
      </c>
      <c r="AJ147" s="4">
        <f t="shared" si="245"/>
        <v>1.9576393385866169</v>
      </c>
      <c r="AK147" s="4">
        <f t="shared" si="246"/>
        <v>-2.2949039063627339</v>
      </c>
      <c r="AL147" s="4">
        <f t="shared" si="247"/>
        <v>-0.46346318264569675</v>
      </c>
      <c r="AM147" s="4">
        <f t="shared" si="248"/>
        <v>0.24984735167177519</v>
      </c>
      <c r="AN147" s="4">
        <f t="shared" si="249"/>
        <v>-0.32762452571904532</v>
      </c>
      <c r="AO147" s="4">
        <f t="shared" si="250"/>
        <v>1.0710901406911972</v>
      </c>
      <c r="AP147" s="4">
        <f t="shared" si="251"/>
        <v>8.3233251102356576E-2</v>
      </c>
      <c r="AQ147" s="4">
        <f t="shared" si="252"/>
        <v>-1.40361403794968</v>
      </c>
      <c r="AR147" s="4">
        <f t="shared" si="253"/>
        <v>-1.3763719040990452</v>
      </c>
      <c r="AS147" s="4">
        <f t="shared" si="254"/>
        <v>0.4794640482193131</v>
      </c>
      <c r="AT147" s="4">
        <f t="shared" si="255"/>
        <v>-0.4433322777678228</v>
      </c>
      <c r="AU147" s="4">
        <f t="shared" si="256"/>
        <v>0.73866952124313912</v>
      </c>
      <c r="AV147" s="4">
        <f t="shared" si="436"/>
        <v>-1.9157732219887578</v>
      </c>
      <c r="AW147" s="4">
        <f t="shared" si="436"/>
        <v>0.43353134394408244</v>
      </c>
      <c r="AY147" s="2">
        <f t="shared" si="308"/>
        <v>124.04870376724637</v>
      </c>
      <c r="AZ147" s="2">
        <f t="shared" si="359"/>
        <v>123.48337826516692</v>
      </c>
      <c r="BA147" s="2">
        <f t="shared" si="360"/>
        <v>124.24018746166117</v>
      </c>
      <c r="BB147" s="2">
        <f t="shared" si="361"/>
        <v>124.75466926992638</v>
      </c>
      <c r="BC147" s="2">
        <f t="shared" si="362"/>
        <v>123.61865620626</v>
      </c>
      <c r="BD147" s="2">
        <f t="shared" si="363"/>
        <v>122.73045697202743</v>
      </c>
      <c r="BE147" s="2">
        <f t="shared" si="364"/>
        <v>124.2163786527066</v>
      </c>
      <c r="BF147" s="2">
        <f t="shared" si="365"/>
        <v>122.94780089291228</v>
      </c>
      <c r="BG147" s="2">
        <f t="shared" si="366"/>
        <v>124.1562258086461</v>
      </c>
      <c r="BH147" s="2">
        <f t="shared" si="367"/>
        <v>124.48137043633993</v>
      </c>
      <c r="BI147" s="2">
        <f t="shared" si="368"/>
        <v>126.06351262050921</v>
      </c>
      <c r="BJ147" s="2">
        <f t="shared" si="369"/>
        <v>124.49420896576105</v>
      </c>
      <c r="BK147" s="2">
        <f t="shared" si="370"/>
        <v>126.16692283160489</v>
      </c>
      <c r="BL147" s="2">
        <f t="shared" si="371"/>
        <v>127.15167241220348</v>
      </c>
      <c r="BM147" s="2">
        <f t="shared" si="372"/>
        <v>136.7234452008237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125.44799999999999</v>
      </c>
      <c r="CG147" s="2">
        <f t="shared" si="311"/>
        <v>121.94799999999999</v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>
        <f t="shared" si="316"/>
        <v>123.035</v>
      </c>
      <c r="CM147" s="2">
        <f t="shared" si="317"/>
        <v>122.754</v>
      </c>
      <c r="CN147" s="2">
        <f t="shared" si="318"/>
        <v>123.107</v>
      </c>
      <c r="CO147" s="2">
        <f t="shared" si="319"/>
        <v>126.545</v>
      </c>
      <c r="CP147" s="2">
        <f t="shared" si="320"/>
        <v>124.07299999999999</v>
      </c>
      <c r="CQ147" s="2">
        <f t="shared" si="321"/>
        <v>126.92700000000001</v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>
        <f t="shared" si="274"/>
        <v>125.44799999999999</v>
      </c>
      <c r="CW147" s="2">
        <f t="shared" si="275"/>
        <v>121.94799999999999</v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>
        <f t="shared" si="280"/>
        <v>123.035</v>
      </c>
      <c r="DC147" s="2">
        <f t="shared" si="281"/>
        <v>122.754</v>
      </c>
      <c r="DD147" s="2">
        <f t="shared" si="282"/>
        <v>123.107</v>
      </c>
      <c r="DE147" s="2">
        <f t="shared" si="283"/>
        <v>126.545</v>
      </c>
      <c r="DF147" s="2">
        <f t="shared" si="284"/>
        <v>124.07299999999999</v>
      </c>
      <c r="DG147" s="2">
        <f t="shared" si="285"/>
        <v>126.92700000000001</v>
      </c>
      <c r="DH147" s="2" t="str">
        <f t="shared" si="286"/>
        <v/>
      </c>
      <c r="DI147" s="2" t="str">
        <f t="shared" si="287"/>
        <v/>
      </c>
      <c r="DK147" s="2">
        <f t="shared" si="288"/>
        <v>150.18241463414634</v>
      </c>
      <c r="DL147" s="2">
        <f t="shared" si="437"/>
        <v>155.88714634146339</v>
      </c>
      <c r="DM147" s="2">
        <f t="shared" si="437"/>
        <v>153.12688850174217</v>
      </c>
      <c r="DN147" s="2">
        <f t="shared" si="437"/>
        <v>157.46643180112576</v>
      </c>
      <c r="DO147" s="2">
        <f t="shared" si="437"/>
        <v>161.72350071123756</v>
      </c>
      <c r="DP147" s="2">
        <f t="shared" si="437"/>
        <v>154.81361877667143</v>
      </c>
      <c r="DQ147" s="2">
        <f t="shared" si="437"/>
        <v>149.96912802275955</v>
      </c>
      <c r="DR147" s="2">
        <f t="shared" si="437"/>
        <v>144.67421008403363</v>
      </c>
      <c r="DS147" s="2">
        <f t="shared" si="437"/>
        <v>152.28725015015016</v>
      </c>
      <c r="DT147" s="2">
        <f t="shared" si="437"/>
        <v>147.57783594120437</v>
      </c>
      <c r="DU147" s="2">
        <f t="shared" si="437"/>
        <v>154.00305356472796</v>
      </c>
      <c r="DV147" s="2">
        <f t="shared" si="437"/>
        <v>159.89131507823618</v>
      </c>
      <c r="DW147" s="2">
        <f t="shared" si="437"/>
        <v>157.32093166023165</v>
      </c>
      <c r="DX147" s="2">
        <f t="shared" si="437"/>
        <v>150.74033723262036</v>
      </c>
      <c r="DY147" s="2">
        <f t="shared" si="437"/>
        <v>146.25419354838709</v>
      </c>
      <c r="EA147" s="2">
        <f t="shared" si="228"/>
        <v>124.05329914232146</v>
      </c>
      <c r="EB147" s="2">
        <f t="shared" si="290"/>
        <v>123.38537236195431</v>
      </c>
      <c r="EC147" s="2">
        <f t="shared" si="291"/>
        <v>124.22545562481449</v>
      </c>
      <c r="ED147" s="2">
        <f t="shared" si="292"/>
        <v>124.74551478557966</v>
      </c>
      <c r="EE147" s="2">
        <f t="shared" si="293"/>
        <v>123.58573225637574</v>
      </c>
      <c r="EF147" s="2">
        <f t="shared" si="294"/>
        <v>122.70349554342377</v>
      </c>
      <c r="EG147" s="2">
        <f t="shared" si="295"/>
        <v>124.2033538611331</v>
      </c>
      <c r="EH147" s="2">
        <f t="shared" si="296"/>
        <v>122.96469633077768</v>
      </c>
      <c r="EI147" s="2">
        <f t="shared" si="297"/>
        <v>124.12144345652185</v>
      </c>
      <c r="EJ147" s="2">
        <f t="shared" si="298"/>
        <v>124.4552055038335</v>
      </c>
      <c r="EK147" s="2">
        <f t="shared" si="299"/>
        <v>126.09331120956986</v>
      </c>
      <c r="EL147" s="2">
        <f t="shared" si="300"/>
        <v>124.45605414796944</v>
      </c>
      <c r="EM147" s="2">
        <f t="shared" si="301"/>
        <v>126.15049375709422</v>
      </c>
      <c r="EN147" s="2">
        <f t="shared" si="302"/>
        <v>127.13116112881202</v>
      </c>
      <c r="EO147" s="2">
        <f t="shared" si="303"/>
        <v>137.23673286693429</v>
      </c>
      <c r="EQ147" s="2">
        <f t="shared" si="304"/>
        <v>123.87863093065697</v>
      </c>
      <c r="ER147" s="2">
        <f t="shared" si="438"/>
        <v>123.82484087783496</v>
      </c>
      <c r="ES147" s="2">
        <f t="shared" si="438"/>
        <v>124.20039648834097</v>
      </c>
      <c r="ET147" s="2">
        <f t="shared" si="438"/>
        <v>124.65058767708419</v>
      </c>
      <c r="EU147" s="2">
        <f t="shared" si="438"/>
        <v>123.62086102009404</v>
      </c>
      <c r="EV147" s="2">
        <f t="shared" si="438"/>
        <v>122.71395596088712</v>
      </c>
      <c r="EW147" s="2">
        <f t="shared" si="438"/>
        <v>124.15446696484683</v>
      </c>
      <c r="EX147" s="2">
        <f t="shared" si="438"/>
        <v>122.77254029503877</v>
      </c>
      <c r="EY147" s="2">
        <f t="shared" si="438"/>
        <v>124.18936704675514</v>
      </c>
      <c r="EZ147" s="2">
        <f t="shared" si="438"/>
        <v>124.50230089135148</v>
      </c>
      <c r="FA147" s="2">
        <f t="shared" si="438"/>
        <v>125.84932051582651</v>
      </c>
      <c r="FB147" s="2">
        <f t="shared" si="438"/>
        <v>124.52378537534129</v>
      </c>
      <c r="FC147" s="2">
        <f t="shared" si="438"/>
        <v>126.10432060419167</v>
      </c>
      <c r="FD147" s="2">
        <f t="shared" si="438"/>
        <v>127.12781895017797</v>
      </c>
      <c r="FE147" s="2">
        <f t="shared" si="438"/>
        <v>132.32107442532572</v>
      </c>
      <c r="FG147" s="2">
        <f t="shared" si="306"/>
        <v>0.99929449798757108</v>
      </c>
      <c r="FH147" s="2">
        <f t="shared" si="439"/>
        <v>0.99933169766578522</v>
      </c>
      <c r="FI147" s="2">
        <f t="shared" si="439"/>
        <v>0.99933459616328546</v>
      </c>
      <c r="FJ147" s="2">
        <f t="shared" si="439"/>
        <v>0.9992721973016796</v>
      </c>
      <c r="FK147" s="2">
        <f t="shared" si="439"/>
        <v>0.99927391142211575</v>
      </c>
      <c r="FL147" s="2">
        <f t="shared" si="439"/>
        <v>0.99920523003681572</v>
      </c>
      <c r="FM147" s="2">
        <f t="shared" si="439"/>
        <v>0.99919928074830777</v>
      </c>
      <c r="FN147" s="2">
        <f t="shared" si="439"/>
        <v>0.99922675086355328</v>
      </c>
      <c r="FO147" s="2">
        <f t="shared" si="439"/>
        <v>0.99919920686455632</v>
      </c>
      <c r="FP147" s="2">
        <f t="shared" si="439"/>
        <v>0.99922768968633902</v>
      </c>
      <c r="FQ147" s="2">
        <f t="shared" si="439"/>
        <v>0.99938039096014497</v>
      </c>
      <c r="FR147" s="2">
        <f t="shared" si="439"/>
        <v>0.99923492046418072</v>
      </c>
      <c r="FS147" s="2">
        <f t="shared" si="439"/>
        <v>0.99924412090400527</v>
      </c>
      <c r="FT147" s="2">
        <f t="shared" si="439"/>
        <v>0.99911418981681632</v>
      </c>
      <c r="FU147" s="2">
        <f t="shared" si="439"/>
        <v>0.99905253774468239</v>
      </c>
      <c r="FW147" s="2">
        <f t="shared" si="324"/>
        <v>0.13184722290389156</v>
      </c>
      <c r="FX147" s="2">
        <f t="shared" si="376"/>
        <v>0.17358442991784537</v>
      </c>
      <c r="FY147" s="2">
        <f t="shared" si="377"/>
        <v>0.17954678849060651</v>
      </c>
      <c r="FZ147" s="2">
        <f t="shared" si="378"/>
        <v>0.15443309694211613</v>
      </c>
      <c r="GA147" s="2">
        <f t="shared" si="379"/>
        <v>0.14895348624136714</v>
      </c>
      <c r="GB147" s="2">
        <f t="shared" si="380"/>
        <v>0.13778294688240356</v>
      </c>
      <c r="GC147" s="2">
        <f t="shared" si="381"/>
        <v>0.15559097447957507</v>
      </c>
      <c r="GD147" s="2">
        <f t="shared" si="382"/>
        <v>0.17528619644058577</v>
      </c>
      <c r="GE147" s="2">
        <f t="shared" si="383"/>
        <v>0.18001650719237203</v>
      </c>
      <c r="GF147" s="2">
        <f t="shared" si="384"/>
        <v>0.17638853778414559</v>
      </c>
      <c r="GG147" s="2">
        <f t="shared" si="385"/>
        <v>0.1930062044639668</v>
      </c>
      <c r="GH147" s="2">
        <f t="shared" si="386"/>
        <v>0.16305661710227154</v>
      </c>
      <c r="GI147" s="2">
        <f t="shared" si="387"/>
        <v>0.15446222458243225</v>
      </c>
      <c r="GJ147" s="2">
        <f t="shared" si="388"/>
        <v>0.12027041695789435</v>
      </c>
      <c r="GK147" s="2">
        <f t="shared" si="389"/>
        <v>0.10615696268235525</v>
      </c>
      <c r="GM147" s="86">
        <f t="shared" si="325"/>
        <v>3.392447060903194E-115</v>
      </c>
      <c r="GN147" s="86">
        <f t="shared" si="390"/>
        <v>5.7049769469294169E-130</v>
      </c>
      <c r="GO147" s="86">
        <f t="shared" si="391"/>
        <v>1.2573566740895772E-137</v>
      </c>
      <c r="GP147" s="86">
        <f t="shared" si="392"/>
        <v>1.2893415035090042E-199</v>
      </c>
      <c r="GQ147" s="86">
        <f t="shared" si="393"/>
        <v>1.2581798949423439E-210</v>
      </c>
      <c r="GR147" s="86">
        <f t="shared" si="394"/>
        <v>1.8798976771104107E-172</v>
      </c>
      <c r="GS147" s="86">
        <f t="shared" si="395"/>
        <v>1.2354748950684644E-174</v>
      </c>
      <c r="GT147" s="86">
        <f t="shared" si="396"/>
        <v>4.588985943306593E-216</v>
      </c>
      <c r="GU147" s="86">
        <f t="shared" si="397"/>
        <v>1.9473604070452859E-113</v>
      </c>
      <c r="GV147" s="86">
        <f t="shared" si="398"/>
        <v>1.3873575959038044E-227</v>
      </c>
      <c r="GW147" s="86">
        <f t="shared" si="399"/>
        <v>0</v>
      </c>
      <c r="GX147" s="86">
        <f t="shared" si="400"/>
        <v>1.6692971208322228E-185</v>
      </c>
      <c r="GY147" s="86">
        <f t="shared" si="401"/>
        <v>1.3997565286594925E-127</v>
      </c>
      <c r="GZ147" s="86">
        <f t="shared" si="402"/>
        <v>4.2821828825982263E-121</v>
      </c>
      <c r="HA147" s="86">
        <f t="shared" si="403"/>
        <v>3.7632485419083954E-139</v>
      </c>
      <c r="HC147" s="86">
        <f t="shared" si="326"/>
        <v>1.2327438421191344E-61</v>
      </c>
      <c r="HD147" s="86">
        <f t="shared" si="404"/>
        <v>3.8210335178366477E-69</v>
      </c>
      <c r="HE147" s="86">
        <f t="shared" si="405"/>
        <v>2.1654036494839224E-104</v>
      </c>
      <c r="HF147" s="86">
        <f t="shared" si="406"/>
        <v>5.2735019295051894E-141</v>
      </c>
      <c r="HG147" s="86">
        <f t="shared" si="407"/>
        <v>2.6301236611129313E-86</v>
      </c>
      <c r="HH147" s="86">
        <f t="shared" si="408"/>
        <v>2.4159939373668922E-100</v>
      </c>
      <c r="HI147" s="86">
        <f t="shared" si="409"/>
        <v>1.6790813745686151E-81</v>
      </c>
      <c r="HJ147" s="86">
        <f t="shared" si="410"/>
        <v>2.1585016633674716E-119</v>
      </c>
      <c r="HK147" s="86">
        <f t="shared" si="411"/>
        <v>2.0545222585022764E-61</v>
      </c>
      <c r="HL147" s="86">
        <f t="shared" si="412"/>
        <v>3.092535033367638E-98</v>
      </c>
      <c r="HM147" s="86">
        <f t="shared" si="413"/>
        <v>2.0631036984545436E-160</v>
      </c>
      <c r="HN147" s="86">
        <f t="shared" si="414"/>
        <v>6.140148481426288E-101</v>
      </c>
      <c r="HO147" s="86">
        <f t="shared" si="415"/>
        <v>4.527635433650224E-71</v>
      </c>
      <c r="HP147" s="86">
        <f t="shared" si="416"/>
        <v>2.0554533360267256E-39</v>
      </c>
      <c r="HQ147" s="86">
        <f t="shared" si="417"/>
        <v>3.2081546389789411E-88</v>
      </c>
      <c r="HS147" s="86">
        <f t="shared" si="327"/>
        <v>7.943467650545008E-2</v>
      </c>
      <c r="HT147" s="86">
        <f t="shared" si="418"/>
        <v>9.9997057980866604E-3</v>
      </c>
      <c r="HU147" s="86">
        <f t="shared" si="419"/>
        <v>4.2067850213230173E-3</v>
      </c>
      <c r="HV147" s="86">
        <f t="shared" si="420"/>
        <v>1.9612270447612289E-2</v>
      </c>
      <c r="HW147" s="86">
        <f t="shared" si="421"/>
        <v>2.363771890539184E-2</v>
      </c>
      <c r="HX147" s="86">
        <f t="shared" si="422"/>
        <v>2.96720034937475E-2</v>
      </c>
      <c r="HY147" s="86">
        <f t="shared" si="423"/>
        <v>1.1062197425590338E-2</v>
      </c>
      <c r="HZ147" s="86">
        <f t="shared" si="424"/>
        <v>2.7511193646479553E-3</v>
      </c>
      <c r="IA147" s="86">
        <f t="shared" si="425"/>
        <v>1.2793830841271567E-3</v>
      </c>
      <c r="IB147" s="86">
        <f t="shared" si="426"/>
        <v>1.5843202774083133E-3</v>
      </c>
      <c r="IC147" s="86">
        <f t="shared" si="427"/>
        <v>1.5689094497177366E-3</v>
      </c>
      <c r="ID147" s="86">
        <f t="shared" si="428"/>
        <v>7.0510076094064487E-3</v>
      </c>
      <c r="IE147" s="86">
        <f t="shared" si="429"/>
        <v>6.8886124251566119E-3</v>
      </c>
      <c r="IF147" s="86">
        <f t="shared" si="430"/>
        <v>2.5456213869530456E-2</v>
      </c>
      <c r="IG147" s="86">
        <f t="shared" si="431"/>
        <v>0.24373645319137244</v>
      </c>
      <c r="II147" s="86">
        <f t="shared" si="328"/>
        <v>1.4620999945065021E-13</v>
      </c>
      <c r="IJ147" s="86">
        <f t="shared" si="329"/>
        <v>8.9151648298772341E-10</v>
      </c>
      <c r="IK147" s="86">
        <f t="shared" si="330"/>
        <v>1.8288201370613763E-10</v>
      </c>
      <c r="IL147" s="86">
        <f t="shared" si="331"/>
        <v>2.8982468379518385E-14</v>
      </c>
      <c r="IM147" s="86">
        <f t="shared" si="332"/>
        <v>8.2967552679513056E-13</v>
      </c>
      <c r="IN147" s="86">
        <f t="shared" si="333"/>
        <v>1.0416638150403768E-15</v>
      </c>
      <c r="IO147" s="86">
        <f t="shared" si="334"/>
        <v>1.3503049396510785E-14</v>
      </c>
      <c r="IP147" s="86">
        <f t="shared" si="335"/>
        <v>1.4801150855678975E-12</v>
      </c>
      <c r="IQ147" s="86">
        <f t="shared" si="336"/>
        <v>5.83697949865883E-13</v>
      </c>
      <c r="IR147" s="86">
        <f t="shared" si="337"/>
        <v>8.8810834133566466E-13</v>
      </c>
      <c r="IS147" s="86">
        <f t="shared" si="338"/>
        <v>1.5314596808513744E-9</v>
      </c>
      <c r="IT147" s="86">
        <f t="shared" si="339"/>
        <v>1.473678374222894E-12</v>
      </c>
      <c r="IU147" s="86">
        <f t="shared" si="340"/>
        <v>2.9329049067220517E-14</v>
      </c>
      <c r="IV147" s="86">
        <f t="shared" si="341"/>
        <v>1.2185480857269698E-10</v>
      </c>
      <c r="IW147" s="86">
        <f t="shared" si="342"/>
        <v>6.3466639948801045E-9</v>
      </c>
      <c r="IY147" s="86">
        <f t="shared" si="343"/>
        <v>7.9434676505596297E-2</v>
      </c>
      <c r="IZ147" s="86">
        <f t="shared" si="344"/>
        <v>9.9997066896031425E-3</v>
      </c>
      <c r="JA147" s="86">
        <f t="shared" si="345"/>
        <v>4.2067852042050307E-3</v>
      </c>
      <c r="JB147" s="86">
        <f t="shared" si="346"/>
        <v>1.9612270447641272E-2</v>
      </c>
      <c r="JC147" s="86">
        <f t="shared" si="347"/>
        <v>2.3637718906221517E-2</v>
      </c>
      <c r="JD147" s="86">
        <f t="shared" si="348"/>
        <v>2.9672003493748541E-2</v>
      </c>
      <c r="JE147" s="86">
        <f t="shared" si="349"/>
        <v>1.1062197425603841E-2</v>
      </c>
      <c r="JF147" s="86">
        <f t="shared" si="350"/>
        <v>2.7511193661280704E-3</v>
      </c>
      <c r="JG147" s="86">
        <f t="shared" si="351"/>
        <v>1.2793830847108547E-3</v>
      </c>
      <c r="JH147" s="86">
        <f t="shared" si="352"/>
        <v>1.5843202782964217E-3</v>
      </c>
      <c r="JI147" s="86">
        <f t="shared" si="353"/>
        <v>1.5689109811774175E-3</v>
      </c>
      <c r="JJ147" s="86">
        <f t="shared" si="354"/>
        <v>7.0510076108801266E-3</v>
      </c>
      <c r="JK147" s="86">
        <f t="shared" si="355"/>
        <v>6.8886124251859408E-3</v>
      </c>
      <c r="JL147" s="86">
        <f t="shared" si="356"/>
        <v>2.5456213991385264E-2</v>
      </c>
      <c r="JM147" s="86">
        <f t="shared" si="357"/>
        <v>0.24373645953803644</v>
      </c>
    </row>
    <row r="148" spans="2:273" x14ac:dyDescent="0.25">
      <c r="B148" s="2">
        <v>121</v>
      </c>
      <c r="C148" s="37">
        <v>123.267</v>
      </c>
      <c r="D148" s="37">
        <v>123.121</v>
      </c>
      <c r="E148" s="37">
        <v>124.655</v>
      </c>
      <c r="F148" s="37">
        <v>123.914</v>
      </c>
      <c r="G148" s="37">
        <v>123.931</v>
      </c>
      <c r="H148" s="37">
        <v>123.79300000000001</v>
      </c>
      <c r="I148" s="37">
        <v>124.123</v>
      </c>
      <c r="J148" s="37">
        <v>123.035</v>
      </c>
      <c r="K148" s="37">
        <v>122.246</v>
      </c>
      <c r="L148" s="37">
        <v>124.643</v>
      </c>
      <c r="M148" s="37">
        <v>127</v>
      </c>
      <c r="N148" s="37">
        <v>123.836</v>
      </c>
      <c r="O148" s="37">
        <v>125.745</v>
      </c>
      <c r="P148" s="37">
        <v>126.92700000000001</v>
      </c>
      <c r="Q148" s="37">
        <v>140.85</v>
      </c>
      <c r="S148" s="4">
        <f t="shared" si="229"/>
        <v>123.99653914285192</v>
      </c>
      <c r="T148" s="4">
        <f t="shared" si="230"/>
        <v>123.42526892215733</v>
      </c>
      <c r="U148" s="4">
        <f t="shared" si="231"/>
        <v>124.20757971217685</v>
      </c>
      <c r="V148" s="4">
        <f t="shared" si="232"/>
        <v>124.73350820515017</v>
      </c>
      <c r="W148" s="4">
        <f t="shared" si="233"/>
        <v>123.58814627421746</v>
      </c>
      <c r="X148" s="4">
        <f t="shared" si="234"/>
        <v>122.72263067929789</v>
      </c>
      <c r="Y148" s="4">
        <f t="shared" si="235"/>
        <v>124.18748555910307</v>
      </c>
      <c r="Z148" s="4">
        <f t="shared" si="236"/>
        <v>122.91158577795645</v>
      </c>
      <c r="AA148" s="4">
        <f t="shared" si="237"/>
        <v>124.09723413653019</v>
      </c>
      <c r="AB148" s="4">
        <f t="shared" si="238"/>
        <v>124.41063976716863</v>
      </c>
      <c r="AC148" s="4">
        <f t="shared" si="239"/>
        <v>126.02541106317175</v>
      </c>
      <c r="AD148" s="4">
        <f t="shared" si="240"/>
        <v>124.44502595480816</v>
      </c>
      <c r="AE148" s="4">
        <f t="shared" si="241"/>
        <v>126.12469445537478</v>
      </c>
      <c r="AF148" s="4">
        <f t="shared" si="242"/>
        <v>127.25836381626878</v>
      </c>
      <c r="AG148" s="4">
        <f t="shared" si="243"/>
        <v>145.271480470949</v>
      </c>
      <c r="AI148" s="4">
        <f t="shared" si="244"/>
        <v>-0.72953914285191956</v>
      </c>
      <c r="AJ148" s="4">
        <f t="shared" si="245"/>
        <v>-0.30426892215733403</v>
      </c>
      <c r="AK148" s="4">
        <f t="shared" si="246"/>
        <v>0.44742028782314947</v>
      </c>
      <c r="AL148" s="4">
        <f t="shared" si="247"/>
        <v>-0.81950820515017142</v>
      </c>
      <c r="AM148" s="4">
        <f t="shared" si="248"/>
        <v>0.34285372578253259</v>
      </c>
      <c r="AN148" s="4">
        <f t="shared" si="249"/>
        <v>1.0703693207021132</v>
      </c>
      <c r="AO148" s="4">
        <f t="shared" si="250"/>
        <v>-6.4485559103061973E-2</v>
      </c>
      <c r="AP148" s="4">
        <f t="shared" si="251"/>
        <v>0.12341422204355013</v>
      </c>
      <c r="AQ148" s="4">
        <f t="shared" si="252"/>
        <v>-1.851234136530195</v>
      </c>
      <c r="AR148" s="4">
        <f t="shared" si="253"/>
        <v>0.23236023283136831</v>
      </c>
      <c r="AS148" s="4">
        <f t="shared" si="254"/>
        <v>0.97458893682825476</v>
      </c>
      <c r="AT148" s="4">
        <f t="shared" si="255"/>
        <v>-0.60902595480816046</v>
      </c>
      <c r="AU148" s="4">
        <f t="shared" si="256"/>
        <v>-0.37969445537477498</v>
      </c>
      <c r="AV148" s="4">
        <f t="shared" si="436"/>
        <v>-0.33136381626877665</v>
      </c>
      <c r="AW148" s="4">
        <f t="shared" si="436"/>
        <v>-4.4214804709490068</v>
      </c>
      <c r="AY148" s="2">
        <f t="shared" si="308"/>
        <v>123.9917221015989</v>
      </c>
      <c r="AZ148" s="2">
        <f t="shared" si="359"/>
        <v>123.42360935055213</v>
      </c>
      <c r="BA148" s="2">
        <f t="shared" si="360"/>
        <v>124.20707653164173</v>
      </c>
      <c r="BB148" s="2">
        <f t="shared" si="361"/>
        <v>124.72544000452416</v>
      </c>
      <c r="BC148" s="2">
        <f t="shared" si="362"/>
        <v>123.5719518549691</v>
      </c>
      <c r="BD148" s="2">
        <f t="shared" si="363"/>
        <v>122.69860277934876</v>
      </c>
      <c r="BE148" s="2">
        <f t="shared" si="364"/>
        <v>124.18206816814795</v>
      </c>
      <c r="BF148" s="2">
        <f t="shared" si="365"/>
        <v>122.91100322372745</v>
      </c>
      <c r="BG148" s="2">
        <f t="shared" si="366"/>
        <v>124.09706892283205</v>
      </c>
      <c r="BH148" s="2">
        <f t="shared" si="367"/>
        <v>124.41037961594029</v>
      </c>
      <c r="BI148" s="2">
        <f t="shared" si="368"/>
        <v>126.02509042472602</v>
      </c>
      <c r="BJ148" s="2">
        <f t="shared" si="369"/>
        <v>124.44079520724983</v>
      </c>
      <c r="BK148" s="2">
        <f t="shared" si="370"/>
        <v>126.12084976447674</v>
      </c>
      <c r="BL148" s="2">
        <f t="shared" si="371"/>
        <v>127.11007499727793</v>
      </c>
      <c r="BM148" s="2">
        <f t="shared" si="372"/>
        <v>136.76805688314332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123.121</v>
      </c>
      <c r="CG148" s="2">
        <f t="shared" si="311"/>
        <v>124.655</v>
      </c>
      <c r="CH148" s="2">
        <f t="shared" si="312"/>
        <v>123.914</v>
      </c>
      <c r="CI148" s="2">
        <f t="shared" si="313"/>
        <v>123.931</v>
      </c>
      <c r="CJ148" s="2" t="str">
        <f t="shared" si="314"/>
        <v/>
      </c>
      <c r="CK148" s="2">
        <f t="shared" si="315"/>
        <v>124.123</v>
      </c>
      <c r="CL148" s="2">
        <f t="shared" si="316"/>
        <v>123.035</v>
      </c>
      <c r="CM148" s="2">
        <f t="shared" si="317"/>
        <v>122.246</v>
      </c>
      <c r="CN148" s="2">
        <f t="shared" si="318"/>
        <v>124.643</v>
      </c>
      <c r="CO148" s="2">
        <f t="shared" si="319"/>
        <v>127</v>
      </c>
      <c r="CP148" s="2">
        <f t="shared" si="320"/>
        <v>123.836</v>
      </c>
      <c r="CQ148" s="2">
        <f t="shared" si="321"/>
        <v>125.745</v>
      </c>
      <c r="CR148" s="2">
        <f t="shared" si="322"/>
        <v>126.92700000000001</v>
      </c>
      <c r="CS148" s="2" t="str">
        <f t="shared" si="323"/>
        <v/>
      </c>
      <c r="CU148" s="2" t="str">
        <f t="shared" si="273"/>
        <v/>
      </c>
      <c r="CV148" s="2">
        <f t="shared" si="274"/>
        <v>123.121</v>
      </c>
      <c r="CW148" s="2">
        <f t="shared" si="275"/>
        <v>124.655</v>
      </c>
      <c r="CX148" s="2">
        <f t="shared" si="276"/>
        <v>123.914</v>
      </c>
      <c r="CY148" s="2">
        <f t="shared" si="277"/>
        <v>123.931</v>
      </c>
      <c r="CZ148" s="2" t="str">
        <f t="shared" si="278"/>
        <v/>
      </c>
      <c r="DA148" s="2">
        <f t="shared" si="279"/>
        <v>124.123</v>
      </c>
      <c r="DB148" s="2">
        <f t="shared" si="280"/>
        <v>123.035</v>
      </c>
      <c r="DC148" s="2">
        <f t="shared" si="281"/>
        <v>122.246</v>
      </c>
      <c r="DD148" s="2">
        <f t="shared" si="282"/>
        <v>124.643</v>
      </c>
      <c r="DE148" s="2">
        <f t="shared" si="283"/>
        <v>127</v>
      </c>
      <c r="DF148" s="2">
        <f t="shared" si="284"/>
        <v>123.836</v>
      </c>
      <c r="DG148" s="2">
        <f t="shared" si="285"/>
        <v>125.745</v>
      </c>
      <c r="DH148" s="2">
        <f t="shared" si="286"/>
        <v>126.92700000000001</v>
      </c>
      <c r="DI148" s="2" t="str">
        <f t="shared" si="287"/>
        <v/>
      </c>
      <c r="DK148" s="2">
        <f t="shared" si="288"/>
        <v>150.35140121951218</v>
      </c>
      <c r="DL148" s="2">
        <f t="shared" si="437"/>
        <v>156.11844878048777</v>
      </c>
      <c r="DM148" s="2">
        <f t="shared" si="437"/>
        <v>153.34296811846693</v>
      </c>
      <c r="DN148" s="2">
        <f t="shared" si="437"/>
        <v>157.72705750469049</v>
      </c>
      <c r="DO148" s="2">
        <f t="shared" si="437"/>
        <v>162.02915308020573</v>
      </c>
      <c r="DP148" s="2">
        <f t="shared" si="437"/>
        <v>155.06162944523473</v>
      </c>
      <c r="DQ148" s="2">
        <f t="shared" si="437"/>
        <v>150.16453532479841</v>
      </c>
      <c r="DR148" s="2">
        <f t="shared" si="437"/>
        <v>144.81682745098041</v>
      </c>
      <c r="DS148" s="2">
        <f t="shared" si="437"/>
        <v>152.49731501501503</v>
      </c>
      <c r="DT148" s="2">
        <f t="shared" si="437"/>
        <v>147.72860075865339</v>
      </c>
      <c r="DU148" s="2">
        <f t="shared" si="437"/>
        <v>154.19852101313322</v>
      </c>
      <c r="DV148" s="2">
        <f t="shared" si="437"/>
        <v>160.14718207681369</v>
      </c>
      <c r="DW148" s="2">
        <f t="shared" si="437"/>
        <v>157.56486100386098</v>
      </c>
      <c r="DX148" s="2">
        <f t="shared" si="437"/>
        <v>150.92333890374334</v>
      </c>
      <c r="DY148" s="2">
        <f t="shared" si="437"/>
        <v>146.3998387096774</v>
      </c>
      <c r="EA148" s="2">
        <f t="shared" si="228"/>
        <v>124.00115782476954</v>
      </c>
      <c r="EB148" s="2">
        <f t="shared" si="290"/>
        <v>123.31693890334392</v>
      </c>
      <c r="EC148" s="2">
        <f t="shared" si="291"/>
        <v>124.19448050855843</v>
      </c>
      <c r="ED148" s="2">
        <f t="shared" si="292"/>
        <v>124.72019875117815</v>
      </c>
      <c r="EE148" s="2">
        <f t="shared" si="293"/>
        <v>123.54049909269472</v>
      </c>
      <c r="EF148" s="2">
        <f t="shared" si="294"/>
        <v>122.67347139435128</v>
      </c>
      <c r="EG148" s="2">
        <f t="shared" si="295"/>
        <v>124.17173840366945</v>
      </c>
      <c r="EH148" s="2">
        <f t="shared" si="296"/>
        <v>122.93368671477356</v>
      </c>
      <c r="EI148" s="2">
        <f t="shared" si="297"/>
        <v>124.06244890261087</v>
      </c>
      <c r="EJ148" s="2">
        <f t="shared" si="298"/>
        <v>124.3845287513691</v>
      </c>
      <c r="EK148" s="2">
        <f t="shared" si="299"/>
        <v>126.06225156154753</v>
      </c>
      <c r="EL148" s="2">
        <f t="shared" si="300"/>
        <v>124.40329897628838</v>
      </c>
      <c r="EM148" s="2">
        <f t="shared" si="301"/>
        <v>126.10727648007648</v>
      </c>
      <c r="EN148" s="2">
        <f t="shared" si="302"/>
        <v>127.09126952337604</v>
      </c>
      <c r="EO148" s="2">
        <f t="shared" si="303"/>
        <v>137.34948101934739</v>
      </c>
      <c r="EQ148" s="2">
        <f t="shared" si="304"/>
        <v>123.81628307481755</v>
      </c>
      <c r="ER148" s="2">
        <f t="shared" si="438"/>
        <v>123.77996447241433</v>
      </c>
      <c r="ES148" s="2">
        <f t="shared" si="438"/>
        <v>124.16815758196918</v>
      </c>
      <c r="ET148" s="2">
        <f t="shared" si="438"/>
        <v>124.62029313602847</v>
      </c>
      <c r="EU148" s="2">
        <f t="shared" si="438"/>
        <v>123.57753969227036</v>
      </c>
      <c r="EV148" s="2">
        <f t="shared" si="438"/>
        <v>122.6845620348448</v>
      </c>
      <c r="EW148" s="2">
        <f t="shared" si="438"/>
        <v>124.12025552590136</v>
      </c>
      <c r="EX148" s="2">
        <f t="shared" si="438"/>
        <v>122.73201191977635</v>
      </c>
      <c r="EY148" s="2">
        <f t="shared" si="438"/>
        <v>124.13384385994661</v>
      </c>
      <c r="EZ148" s="2">
        <f t="shared" si="438"/>
        <v>124.43399621433734</v>
      </c>
      <c r="FA148" s="2">
        <f t="shared" si="438"/>
        <v>125.80685144029478</v>
      </c>
      <c r="FB148" s="2">
        <f t="shared" si="438"/>
        <v>124.47462008618704</v>
      </c>
      <c r="FC148" s="2">
        <f t="shared" si="438"/>
        <v>126.05865359574672</v>
      </c>
      <c r="FD148" s="2">
        <f t="shared" si="438"/>
        <v>127.08782367789459</v>
      </c>
      <c r="FE148" s="2">
        <f t="shared" si="438"/>
        <v>132.23533774059646</v>
      </c>
      <c r="FG148" s="2">
        <f t="shared" si="306"/>
        <v>0.99935653457337659</v>
      </c>
      <c r="FH148" s="2">
        <f t="shared" si="439"/>
        <v>0.99939046518453312</v>
      </c>
      <c r="FI148" s="2">
        <f t="shared" si="439"/>
        <v>0.99939310895591316</v>
      </c>
      <c r="FJ148" s="2">
        <f t="shared" si="439"/>
        <v>0.99933619354088443</v>
      </c>
      <c r="FK148" s="2">
        <f t="shared" si="439"/>
        <v>0.99933775703730865</v>
      </c>
      <c r="FL148" s="2">
        <f t="shared" si="439"/>
        <v>0.99927511048643003</v>
      </c>
      <c r="FM148" s="2">
        <f t="shared" si="439"/>
        <v>0.99926968390903681</v>
      </c>
      <c r="FN148" s="2">
        <f t="shared" si="439"/>
        <v>0.99929474042190947</v>
      </c>
      <c r="FO148" s="2">
        <f t="shared" si="439"/>
        <v>0.99926961651675827</v>
      </c>
      <c r="FP148" s="2">
        <f t="shared" si="439"/>
        <v>0.99929559675491719</v>
      </c>
      <c r="FQ148" s="2">
        <f t="shared" si="439"/>
        <v>0.99943487902972739</v>
      </c>
      <c r="FR148" s="2">
        <f t="shared" si="439"/>
        <v>0.99930219219484473</v>
      </c>
      <c r="FS148" s="2">
        <f t="shared" si="439"/>
        <v>0.99931058421874075</v>
      </c>
      <c r="FT148" s="2">
        <f t="shared" si="439"/>
        <v>0.9991920685397776</v>
      </c>
      <c r="FU148" s="2">
        <f t="shared" si="439"/>
        <v>0.99913583211069645</v>
      </c>
      <c r="FW148" s="2">
        <f t="shared" si="324"/>
        <v>0.14275174833302853</v>
      </c>
      <c r="FX148" s="2">
        <f t="shared" si="376"/>
        <v>0.18719654102949346</v>
      </c>
      <c r="FY148" s="2">
        <f t="shared" si="377"/>
        <v>0.19351697002813517</v>
      </c>
      <c r="FZ148" s="2">
        <f t="shared" si="378"/>
        <v>0.16684660481502964</v>
      </c>
      <c r="GA148" s="2">
        <f t="shared" si="379"/>
        <v>0.16101040739145922</v>
      </c>
      <c r="GB148" s="2">
        <f t="shared" si="380"/>
        <v>0.1490940819448946</v>
      </c>
      <c r="GC148" s="2">
        <f t="shared" si="381"/>
        <v>0.16807905341091492</v>
      </c>
      <c r="GD148" s="2">
        <f t="shared" si="382"/>
        <v>0.18900123661734911</v>
      </c>
      <c r="GE148" s="2">
        <f t="shared" si="383"/>
        <v>0.19401459404708205</v>
      </c>
      <c r="GF148" s="2">
        <f t="shared" si="384"/>
        <v>0.19016994063038226</v>
      </c>
      <c r="GG148" s="2">
        <f t="shared" si="385"/>
        <v>0.20775844762163453</v>
      </c>
      <c r="GH148" s="2">
        <f t="shared" si="386"/>
        <v>0.17601899865535076</v>
      </c>
      <c r="GI148" s="2">
        <f t="shared" si="387"/>
        <v>0.16687761169629617</v>
      </c>
      <c r="GJ148" s="2">
        <f t="shared" si="388"/>
        <v>0.13036124664565263</v>
      </c>
      <c r="GK148" s="2">
        <f t="shared" si="389"/>
        <v>0.11521874390086823</v>
      </c>
      <c r="GM148" s="86">
        <f t="shared" si="325"/>
        <v>5.1875788801093178E-119</v>
      </c>
      <c r="GN148" s="86">
        <f t="shared" si="390"/>
        <v>2.8505471708179319E-134</v>
      </c>
      <c r="GO148" s="86">
        <f t="shared" si="391"/>
        <v>3.5700474293999078E-142</v>
      </c>
      <c r="GP148" s="86">
        <f t="shared" si="392"/>
        <v>2.9885754945119922E-206</v>
      </c>
      <c r="GQ148" s="86">
        <f t="shared" si="393"/>
        <v>1.5901619416427949E-217</v>
      </c>
      <c r="GR148" s="86">
        <f t="shared" si="394"/>
        <v>3.9480926417517525E-178</v>
      </c>
      <c r="GS148" s="86">
        <f t="shared" si="395"/>
        <v>2.3203497084432214E-180</v>
      </c>
      <c r="GT148" s="86">
        <f t="shared" si="396"/>
        <v>4.233225539569127E-223</v>
      </c>
      <c r="GU148" s="86">
        <f t="shared" si="397"/>
        <v>4.0103262920216923E-117</v>
      </c>
      <c r="GV148" s="86">
        <f t="shared" si="398"/>
        <v>4.4450230402689326E-235</v>
      </c>
      <c r="GW148" s="86">
        <f t="shared" si="399"/>
        <v>0</v>
      </c>
      <c r="GX148" s="86">
        <f t="shared" si="400"/>
        <v>1.3125904169477627E-191</v>
      </c>
      <c r="GY148" s="86">
        <f t="shared" si="401"/>
        <v>1.0975952564716394E-131</v>
      </c>
      <c r="GZ148" s="86">
        <f t="shared" si="402"/>
        <v>5.1431639887664452E-125</v>
      </c>
      <c r="HA148" s="86">
        <f t="shared" si="403"/>
        <v>1.1590821366235587E-143</v>
      </c>
      <c r="HC148" s="86">
        <f t="shared" si="326"/>
        <v>9.5927677314370105E-65</v>
      </c>
      <c r="HD148" s="86">
        <f t="shared" si="404"/>
        <v>1.3969282709116558E-72</v>
      </c>
      <c r="HE148" s="86">
        <f t="shared" si="405"/>
        <v>1.4038270062469346E-109</v>
      </c>
      <c r="HF148" s="86">
        <f t="shared" si="406"/>
        <v>4.6669150994062428E-148</v>
      </c>
      <c r="HG148" s="86">
        <f t="shared" si="407"/>
        <v>1.4740927884634854E-90</v>
      </c>
      <c r="HH148" s="86">
        <f t="shared" si="408"/>
        <v>2.4858027618460514E-105</v>
      </c>
      <c r="HI148" s="86">
        <f t="shared" si="409"/>
        <v>1.7331109292493797E-85</v>
      </c>
      <c r="HJ148" s="86">
        <f t="shared" si="410"/>
        <v>3.8389352175433869E-125</v>
      </c>
      <c r="HK148" s="86">
        <f t="shared" si="411"/>
        <v>2.4926441183216391E-64</v>
      </c>
      <c r="HL148" s="86">
        <f t="shared" si="412"/>
        <v>5.641313943759392E-103</v>
      </c>
      <c r="HM148" s="86">
        <f t="shared" si="413"/>
        <v>4.3146788013903274E-168</v>
      </c>
      <c r="HN148" s="86">
        <f t="shared" si="414"/>
        <v>6.9126982791959472E-106</v>
      </c>
      <c r="HO148" s="86">
        <f t="shared" si="415"/>
        <v>1.7229789637231545E-74</v>
      </c>
      <c r="HP148" s="86">
        <f t="shared" si="416"/>
        <v>2.8611688661212773E-41</v>
      </c>
      <c r="HQ148" s="86">
        <f t="shared" si="417"/>
        <v>1.5687728476892971E-92</v>
      </c>
      <c r="HS148" s="86">
        <f t="shared" si="327"/>
        <v>3.9294804330408842E-2</v>
      </c>
      <c r="HT148" s="86">
        <f t="shared" si="418"/>
        <v>3.6984456678501804E-3</v>
      </c>
      <c r="HU148" s="86">
        <f t="shared" si="419"/>
        <v>1.3069211569129739E-3</v>
      </c>
      <c r="HV148" s="86">
        <f t="shared" si="420"/>
        <v>6.8796041669409464E-3</v>
      </c>
      <c r="HW148" s="86">
        <f t="shared" si="421"/>
        <v>9.3171133213580826E-3</v>
      </c>
      <c r="HX148" s="86">
        <f t="shared" si="422"/>
        <v>1.1341944813305688E-2</v>
      </c>
      <c r="HY148" s="86">
        <f t="shared" si="423"/>
        <v>3.5031210390365046E-3</v>
      </c>
      <c r="HZ148" s="86">
        <f t="shared" si="424"/>
        <v>7.2758197135174322E-4</v>
      </c>
      <c r="IA148" s="86">
        <f t="shared" si="425"/>
        <v>2.9248020062329637E-4</v>
      </c>
      <c r="IB148" s="86">
        <f t="shared" si="426"/>
        <v>3.8496641409464761E-4</v>
      </c>
      <c r="IC148" s="86">
        <f t="shared" si="427"/>
        <v>4.3503742717168061E-4</v>
      </c>
      <c r="ID148" s="86">
        <f t="shared" si="428"/>
        <v>2.241261302793022E-3</v>
      </c>
      <c r="IE148" s="86">
        <f t="shared" si="429"/>
        <v>2.0962436765714367E-3</v>
      </c>
      <c r="IF148" s="86">
        <f t="shared" si="430"/>
        <v>6.4978904262986137E-3</v>
      </c>
      <c r="IG148" s="86">
        <f t="shared" si="431"/>
        <v>0.15766137417679163</v>
      </c>
      <c r="II148" s="86">
        <f t="shared" si="328"/>
        <v>2.0710089978120127E-12</v>
      </c>
      <c r="IJ148" s="86">
        <f t="shared" si="329"/>
        <v>8.0709615369293685E-9</v>
      </c>
      <c r="IK148" s="86">
        <f t="shared" si="330"/>
        <v>2.1061218748003764E-9</v>
      </c>
      <c r="IL148" s="86">
        <f t="shared" si="331"/>
        <v>6.4253787294014174E-13</v>
      </c>
      <c r="IM148" s="86">
        <f t="shared" si="332"/>
        <v>1.2160772080537705E-11</v>
      </c>
      <c r="IN148" s="86">
        <f t="shared" si="333"/>
        <v>2.5551431338985471E-14</v>
      </c>
      <c r="IO148" s="86">
        <f t="shared" si="334"/>
        <v>3.2936946511117355E-13</v>
      </c>
      <c r="IP148" s="86">
        <f t="shared" si="335"/>
        <v>2.8164059737381553E-11</v>
      </c>
      <c r="IQ148" s="86">
        <f t="shared" si="336"/>
        <v>1.3151064710447695E-11</v>
      </c>
      <c r="IR148" s="86">
        <f t="shared" si="337"/>
        <v>1.8168653532034817E-11</v>
      </c>
      <c r="IS148" s="86">
        <f t="shared" si="338"/>
        <v>1.5747373054629739E-8</v>
      </c>
      <c r="IT148" s="86">
        <f t="shared" si="339"/>
        <v>2.4089805098450269E-11</v>
      </c>
      <c r="IU148" s="86">
        <f t="shared" si="340"/>
        <v>6.4967571941168024E-13</v>
      </c>
      <c r="IV148" s="86">
        <f t="shared" si="341"/>
        <v>8.3009308573534037E-10</v>
      </c>
      <c r="IW148" s="86">
        <f t="shared" si="342"/>
        <v>2.7552544924695412E-8</v>
      </c>
      <c r="IY148" s="86">
        <f t="shared" si="343"/>
        <v>3.9294804332479852E-2</v>
      </c>
      <c r="IZ148" s="86">
        <f t="shared" si="344"/>
        <v>3.6984537388117175E-3</v>
      </c>
      <c r="JA148" s="86">
        <f t="shared" si="345"/>
        <v>1.3069232630348487E-3</v>
      </c>
      <c r="JB148" s="86">
        <f t="shared" si="346"/>
        <v>6.8796041675834845E-3</v>
      </c>
      <c r="JC148" s="86">
        <f t="shared" si="347"/>
        <v>9.317113333518855E-3</v>
      </c>
      <c r="JD148" s="86">
        <f t="shared" si="348"/>
        <v>1.1341944813331239E-2</v>
      </c>
      <c r="JE148" s="86">
        <f t="shared" si="349"/>
        <v>3.5031210393658739E-3</v>
      </c>
      <c r="JF148" s="86">
        <f t="shared" si="350"/>
        <v>7.2758199951580295E-4</v>
      </c>
      <c r="JG148" s="86">
        <f t="shared" si="351"/>
        <v>2.9248021377436108E-4</v>
      </c>
      <c r="JH148" s="86">
        <f t="shared" si="352"/>
        <v>3.8496643226330115E-4</v>
      </c>
      <c r="JI148" s="86">
        <f t="shared" si="353"/>
        <v>4.3505317454473524E-4</v>
      </c>
      <c r="JJ148" s="86">
        <f t="shared" si="354"/>
        <v>2.2412613268828273E-3</v>
      </c>
      <c r="JK148" s="86">
        <f t="shared" si="355"/>
        <v>2.0962436772211123E-3</v>
      </c>
      <c r="JL148" s="86">
        <f t="shared" si="356"/>
        <v>6.4978912563916991E-3</v>
      </c>
      <c r="JM148" s="86">
        <f t="shared" si="357"/>
        <v>0.15766140172933654</v>
      </c>
    </row>
    <row r="149" spans="2:273" x14ac:dyDescent="0.25">
      <c r="B149" s="2">
        <v>122</v>
      </c>
      <c r="C149" s="37">
        <v>124.283</v>
      </c>
      <c r="D149" s="37">
        <v>122.39700000000001</v>
      </c>
      <c r="E149" s="37">
        <v>124.621</v>
      </c>
      <c r="F149" s="37">
        <v>125.586</v>
      </c>
      <c r="G149" s="37">
        <v>123.069</v>
      </c>
      <c r="H149" s="37">
        <v>121.845</v>
      </c>
      <c r="I149" s="37">
        <v>123.22799999999999</v>
      </c>
      <c r="J149" s="37">
        <v>121.965</v>
      </c>
      <c r="K149" s="37">
        <v>123.123</v>
      </c>
      <c r="L149" s="37">
        <v>122.5</v>
      </c>
      <c r="M149" s="37">
        <v>125.291</v>
      </c>
      <c r="N149" s="37">
        <v>126.218</v>
      </c>
      <c r="O149" s="37">
        <v>126.764</v>
      </c>
      <c r="P149" s="37">
        <v>126.291</v>
      </c>
      <c r="Q149" s="37">
        <v>132.75</v>
      </c>
      <c r="S149" s="4">
        <f t="shared" si="229"/>
        <v>123.93595747087353</v>
      </c>
      <c r="T149" s="4">
        <f t="shared" si="230"/>
        <v>123.3653492238592</v>
      </c>
      <c r="U149" s="4">
        <f t="shared" si="231"/>
        <v>124.17410852879168</v>
      </c>
      <c r="V149" s="4">
        <f t="shared" si="232"/>
        <v>124.69760387689792</v>
      </c>
      <c r="W149" s="4">
        <f t="shared" si="233"/>
        <v>123.52904389140114</v>
      </c>
      <c r="X149" s="4">
        <f t="shared" si="234"/>
        <v>122.67184474526138</v>
      </c>
      <c r="Y149" s="4">
        <f t="shared" si="235"/>
        <v>124.1486155189295</v>
      </c>
      <c r="Z149" s="4">
        <f t="shared" si="236"/>
        <v>122.87395118873661</v>
      </c>
      <c r="AA149" s="4">
        <f t="shared" si="237"/>
        <v>124.03822530727072</v>
      </c>
      <c r="AB149" s="4">
        <f t="shared" si="238"/>
        <v>124.33963386820173</v>
      </c>
      <c r="AC149" s="4">
        <f t="shared" si="239"/>
        <v>125.98628759253322</v>
      </c>
      <c r="AD149" s="4">
        <f t="shared" si="240"/>
        <v>124.38837566025823</v>
      </c>
      <c r="AE149" s="4">
        <f t="shared" si="241"/>
        <v>126.07538726372358</v>
      </c>
      <c r="AF149" s="4">
        <f t="shared" si="242"/>
        <v>127.09197372795451</v>
      </c>
      <c r="AG149" s="4">
        <f t="shared" si="243"/>
        <v>140.88010704245752</v>
      </c>
      <c r="AI149" s="4">
        <f t="shared" si="244"/>
        <v>0.34704252912646893</v>
      </c>
      <c r="AJ149" s="4">
        <f t="shared" si="245"/>
        <v>-0.96834922385919242</v>
      </c>
      <c r="AK149" s="4">
        <f t="shared" si="246"/>
        <v>0.44689147120831763</v>
      </c>
      <c r="AL149" s="4">
        <f t="shared" si="247"/>
        <v>0.88839612310208338</v>
      </c>
      <c r="AM149" s="4">
        <f t="shared" si="248"/>
        <v>-0.46004389140114199</v>
      </c>
      <c r="AN149" s="4">
        <f t="shared" si="249"/>
        <v>-0.82684474526138274</v>
      </c>
      <c r="AO149" s="4">
        <f t="shared" si="250"/>
        <v>-0.92061551892950888</v>
      </c>
      <c r="AP149" s="4">
        <f t="shared" si="251"/>
        <v>-0.90895118873660863</v>
      </c>
      <c r="AQ149" s="4">
        <f t="shared" si="252"/>
        <v>-0.91522530727071683</v>
      </c>
      <c r="AR149" s="4">
        <f t="shared" si="253"/>
        <v>-1.8396338682017301</v>
      </c>
      <c r="AS149" s="4">
        <f t="shared" si="254"/>
        <v>-0.69528759253321937</v>
      </c>
      <c r="AT149" s="4">
        <f t="shared" si="255"/>
        <v>1.8296243397417697</v>
      </c>
      <c r="AU149" s="4">
        <f t="shared" si="256"/>
        <v>0.6886127362764114</v>
      </c>
      <c r="AV149" s="4">
        <f t="shared" si="436"/>
        <v>-0.80097372795451349</v>
      </c>
      <c r="AW149" s="4">
        <f t="shared" si="436"/>
        <v>-8.1301070424575244</v>
      </c>
      <c r="AY149" s="2">
        <f t="shared" si="308"/>
        <v>123.9344906200386</v>
      </c>
      <c r="AZ149" s="2">
        <f t="shared" si="359"/>
        <v>123.36501017324414</v>
      </c>
      <c r="BA149" s="2">
        <f t="shared" si="360"/>
        <v>124.17403017271053</v>
      </c>
      <c r="BB149" s="2">
        <f t="shared" si="361"/>
        <v>124.69615540160443</v>
      </c>
      <c r="BC149" s="2">
        <f t="shared" si="362"/>
        <v>123.52549696360111</v>
      </c>
      <c r="BD149" s="2">
        <f t="shared" si="363"/>
        <v>122.66693341167512</v>
      </c>
      <c r="BE149" s="2">
        <f t="shared" si="364"/>
        <v>124.14778051432089</v>
      </c>
      <c r="BF149" s="2">
        <f t="shared" si="365"/>
        <v>122.87388191220069</v>
      </c>
      <c r="BG149" s="2">
        <f t="shared" si="366"/>
        <v>124.03820965200856</v>
      </c>
      <c r="BH149" s="2">
        <f t="shared" si="367"/>
        <v>124.33960665926689</v>
      </c>
      <c r="BI149" s="2">
        <f t="shared" si="368"/>
        <v>125.986225156769</v>
      </c>
      <c r="BJ149" s="2">
        <f t="shared" si="369"/>
        <v>124.38770579834306</v>
      </c>
      <c r="BK149" s="2">
        <f t="shared" si="370"/>
        <v>126.07482298722474</v>
      </c>
      <c r="BL149" s="2">
        <f t="shared" si="371"/>
        <v>127.06860283155301</v>
      </c>
      <c r="BM149" s="2">
        <f t="shared" si="372"/>
        <v>136.80559724824809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122.39700000000001</v>
      </c>
      <c r="CG149" s="2">
        <f t="shared" si="311"/>
        <v>124.621</v>
      </c>
      <c r="CH149" s="2">
        <f t="shared" si="312"/>
        <v>125.586</v>
      </c>
      <c r="CI149" s="2">
        <f t="shared" si="313"/>
        <v>123.069</v>
      </c>
      <c r="CJ149" s="2">
        <f t="shared" si="314"/>
        <v>121.845</v>
      </c>
      <c r="CK149" s="2">
        <f t="shared" si="315"/>
        <v>123.22799999999999</v>
      </c>
      <c r="CL149" s="2">
        <f t="shared" si="316"/>
        <v>121.965</v>
      </c>
      <c r="CM149" s="2">
        <f t="shared" si="317"/>
        <v>123.123</v>
      </c>
      <c r="CN149" s="2">
        <f t="shared" si="318"/>
        <v>122.5</v>
      </c>
      <c r="CO149" s="2">
        <f t="shared" si="319"/>
        <v>125.291</v>
      </c>
      <c r="CP149" s="2">
        <f t="shared" si="320"/>
        <v>126.218</v>
      </c>
      <c r="CQ149" s="2">
        <f t="shared" si="321"/>
        <v>126.764</v>
      </c>
      <c r="CR149" s="2">
        <f t="shared" si="322"/>
        <v>126.291</v>
      </c>
      <c r="CS149" s="2" t="str">
        <f t="shared" si="323"/>
        <v/>
      </c>
      <c r="CU149" s="2" t="str">
        <f t="shared" si="273"/>
        <v/>
      </c>
      <c r="CV149" s="2">
        <f t="shared" si="274"/>
        <v>122.39700000000001</v>
      </c>
      <c r="CW149" s="2">
        <f t="shared" si="275"/>
        <v>124.621</v>
      </c>
      <c r="CX149" s="2">
        <f t="shared" si="276"/>
        <v>125.586</v>
      </c>
      <c r="CY149" s="2">
        <f t="shared" si="277"/>
        <v>123.069</v>
      </c>
      <c r="CZ149" s="2">
        <f t="shared" si="278"/>
        <v>121.845</v>
      </c>
      <c r="DA149" s="2">
        <f t="shared" si="279"/>
        <v>123.22799999999999</v>
      </c>
      <c r="DB149" s="2">
        <f t="shared" si="280"/>
        <v>121.965</v>
      </c>
      <c r="DC149" s="2">
        <f t="shared" si="281"/>
        <v>123.123</v>
      </c>
      <c r="DD149" s="2">
        <f t="shared" si="282"/>
        <v>122.5</v>
      </c>
      <c r="DE149" s="2">
        <f t="shared" si="283"/>
        <v>125.291</v>
      </c>
      <c r="DF149" s="2">
        <f t="shared" si="284"/>
        <v>126.218</v>
      </c>
      <c r="DG149" s="2">
        <f t="shared" si="285"/>
        <v>126.764</v>
      </c>
      <c r="DH149" s="2">
        <f t="shared" si="286"/>
        <v>126.291</v>
      </c>
      <c r="DI149" s="2" t="str">
        <f t="shared" si="287"/>
        <v/>
      </c>
      <c r="DK149" s="2">
        <f t="shared" si="288"/>
        <v>150.52038780487806</v>
      </c>
      <c r="DL149" s="2">
        <f t="shared" si="437"/>
        <v>156.34975121951217</v>
      </c>
      <c r="DM149" s="2">
        <f t="shared" si="437"/>
        <v>153.55904773519165</v>
      </c>
      <c r="DN149" s="2">
        <f t="shared" si="437"/>
        <v>157.98768320825522</v>
      </c>
      <c r="DO149" s="2">
        <f t="shared" si="437"/>
        <v>162.33480544917387</v>
      </c>
      <c r="DP149" s="2">
        <f t="shared" si="437"/>
        <v>155.30964011379803</v>
      </c>
      <c r="DQ149" s="2">
        <f t="shared" si="437"/>
        <v>150.3599426268373</v>
      </c>
      <c r="DR149" s="2">
        <f t="shared" si="437"/>
        <v>144.95944481792719</v>
      </c>
      <c r="DS149" s="2">
        <f t="shared" si="437"/>
        <v>152.70737987987988</v>
      </c>
      <c r="DT149" s="2">
        <f t="shared" si="437"/>
        <v>147.87936557610243</v>
      </c>
      <c r="DU149" s="2">
        <f t="shared" si="437"/>
        <v>154.39398846153847</v>
      </c>
      <c r="DV149" s="2">
        <f t="shared" si="437"/>
        <v>160.40304907539121</v>
      </c>
      <c r="DW149" s="2">
        <f t="shared" si="437"/>
        <v>157.80879034749034</v>
      </c>
      <c r="DX149" s="2">
        <f t="shared" si="437"/>
        <v>151.10634057486635</v>
      </c>
      <c r="DY149" s="2">
        <f t="shared" si="437"/>
        <v>146.54548387096773</v>
      </c>
      <c r="EA149" s="2">
        <f t="shared" ref="EA149:EA212" si="440">CE$228*$B149+CE$229</f>
        <v>123.94901650721761</v>
      </c>
      <c r="EB149" s="2">
        <f t="shared" si="290"/>
        <v>123.24850544473354</v>
      </c>
      <c r="EC149" s="2">
        <f t="shared" si="291"/>
        <v>124.16350539230237</v>
      </c>
      <c r="ED149" s="2">
        <f t="shared" si="292"/>
        <v>124.69488271677665</v>
      </c>
      <c r="EE149" s="2">
        <f t="shared" si="293"/>
        <v>123.49526592901368</v>
      </c>
      <c r="EF149" s="2">
        <f t="shared" si="294"/>
        <v>122.64344724527881</v>
      </c>
      <c r="EG149" s="2">
        <f t="shared" si="295"/>
        <v>124.14012294620581</v>
      </c>
      <c r="EH149" s="2">
        <f t="shared" si="296"/>
        <v>122.90267709876943</v>
      </c>
      <c r="EI149" s="2">
        <f t="shared" si="297"/>
        <v>124.00345434869989</v>
      </c>
      <c r="EJ149" s="2">
        <f t="shared" si="298"/>
        <v>124.3138519989047</v>
      </c>
      <c r="EK149" s="2">
        <f t="shared" si="299"/>
        <v>126.03119191352519</v>
      </c>
      <c r="EL149" s="2">
        <f t="shared" si="300"/>
        <v>124.35054380460733</v>
      </c>
      <c r="EM149" s="2">
        <f t="shared" si="301"/>
        <v>126.06405920305873</v>
      </c>
      <c r="EN149" s="2">
        <f t="shared" si="302"/>
        <v>127.05137791794006</v>
      </c>
      <c r="EO149" s="2">
        <f t="shared" si="303"/>
        <v>137.4622291717605</v>
      </c>
      <c r="EQ149" s="2">
        <f t="shared" si="304"/>
        <v>123.75393521897814</v>
      </c>
      <c r="ER149" s="2">
        <f t="shared" si="438"/>
        <v>123.73508806699371</v>
      </c>
      <c r="ES149" s="2">
        <f t="shared" si="438"/>
        <v>124.13591867559738</v>
      </c>
      <c r="ET149" s="2">
        <f t="shared" si="438"/>
        <v>124.58999859497274</v>
      </c>
      <c r="EU149" s="2">
        <f t="shared" si="438"/>
        <v>123.53421836444667</v>
      </c>
      <c r="EV149" s="2">
        <f t="shared" si="438"/>
        <v>122.65516810880248</v>
      </c>
      <c r="EW149" s="2">
        <f t="shared" si="438"/>
        <v>124.08604408695588</v>
      </c>
      <c r="EX149" s="2">
        <f t="shared" si="438"/>
        <v>122.69148354451394</v>
      </c>
      <c r="EY149" s="2">
        <f t="shared" si="438"/>
        <v>124.07832067313808</v>
      </c>
      <c r="EZ149" s="2">
        <f t="shared" si="438"/>
        <v>124.36569153732319</v>
      </c>
      <c r="FA149" s="2">
        <f t="shared" si="438"/>
        <v>125.76438236476304</v>
      </c>
      <c r="FB149" s="2">
        <f t="shared" si="438"/>
        <v>124.42545479703278</v>
      </c>
      <c r="FC149" s="2">
        <f t="shared" si="438"/>
        <v>126.01298658730175</v>
      </c>
      <c r="FD149" s="2">
        <f t="shared" si="438"/>
        <v>127.04782840561121</v>
      </c>
      <c r="FE149" s="2">
        <f t="shared" si="438"/>
        <v>132.14960105586724</v>
      </c>
      <c r="FG149" s="2">
        <f t="shared" si="306"/>
        <v>0.9994131193281689</v>
      </c>
      <c r="FH149" s="2">
        <f t="shared" si="439"/>
        <v>0.99944406782532114</v>
      </c>
      <c r="FI149" s="2">
        <f t="shared" si="439"/>
        <v>0.99944647923156793</v>
      </c>
      <c r="FJ149" s="2">
        <f t="shared" si="439"/>
        <v>0.9993945659519976</v>
      </c>
      <c r="FK149" s="2">
        <f t="shared" si="439"/>
        <v>0.99939599204407248</v>
      </c>
      <c r="FL149" s="2">
        <f t="shared" si="439"/>
        <v>0.99933885073658879</v>
      </c>
      <c r="FM149" s="2">
        <f t="shared" si="439"/>
        <v>0.99933390100543085</v>
      </c>
      <c r="FN149" s="2">
        <f t="shared" si="439"/>
        <v>0.99935675570356952</v>
      </c>
      <c r="FO149" s="2">
        <f t="shared" si="439"/>
        <v>0.99933383953504207</v>
      </c>
      <c r="FP149" s="2">
        <f t="shared" si="439"/>
        <v>0.99935753678543315</v>
      </c>
      <c r="FQ149" s="2">
        <f t="shared" si="439"/>
        <v>0.99948457792044854</v>
      </c>
      <c r="FR149" s="2">
        <f t="shared" si="439"/>
        <v>0.99936355264034693</v>
      </c>
      <c r="FS149" s="2">
        <f t="shared" si="439"/>
        <v>0.99937120719139505</v>
      </c>
      <c r="FT149" s="2">
        <f t="shared" si="439"/>
        <v>0.9992631053655624</v>
      </c>
      <c r="FU149" s="2">
        <f t="shared" si="439"/>
        <v>0.99921180958597633</v>
      </c>
      <c r="FW149" s="2">
        <f t="shared" si="324"/>
        <v>0.15439774716205018</v>
      </c>
      <c r="FX149" s="2">
        <f t="shared" si="376"/>
        <v>0.20161566910625897</v>
      </c>
      <c r="FY149" s="2">
        <f t="shared" si="377"/>
        <v>0.2082981762352682</v>
      </c>
      <c r="FZ149" s="2">
        <f t="shared" si="378"/>
        <v>0.18004546177556352</v>
      </c>
      <c r="GA149" s="2">
        <f t="shared" si="379"/>
        <v>0.17384391084699963</v>
      </c>
      <c r="GB149" s="2">
        <f t="shared" si="380"/>
        <v>0.16116022842714967</v>
      </c>
      <c r="GC149" s="2">
        <f t="shared" si="381"/>
        <v>0.18135418438944745</v>
      </c>
      <c r="GD149" s="2">
        <f t="shared" si="382"/>
        <v>0.20352456661525972</v>
      </c>
      <c r="GE149" s="2">
        <f t="shared" si="383"/>
        <v>0.20882396789218013</v>
      </c>
      <c r="GF149" s="2">
        <f t="shared" si="384"/>
        <v>0.20476040258667985</v>
      </c>
      <c r="GG149" s="2">
        <f t="shared" si="385"/>
        <v>0.22332622131144164</v>
      </c>
      <c r="GH149" s="2">
        <f t="shared" si="386"/>
        <v>0.18977818190575432</v>
      </c>
      <c r="GI149" s="2">
        <f t="shared" si="387"/>
        <v>0.18007839137277623</v>
      </c>
      <c r="GJ149" s="2">
        <f t="shared" si="388"/>
        <v>0.14116285678905485</v>
      </c>
      <c r="GK149" s="2">
        <f t="shared" si="389"/>
        <v>0.1249459294560164</v>
      </c>
      <c r="GM149" s="86">
        <f t="shared" si="325"/>
        <v>6.8615545944032422E-123</v>
      </c>
      <c r="GN149" s="86">
        <f t="shared" si="390"/>
        <v>1.2098734771685655E-138</v>
      </c>
      <c r="GO149" s="86">
        <f t="shared" si="391"/>
        <v>8.5340405478523101E-147</v>
      </c>
      <c r="GP149" s="86">
        <f t="shared" si="392"/>
        <v>5.3851016056453758E-213</v>
      </c>
      <c r="GQ149" s="86">
        <f t="shared" si="393"/>
        <v>1.5527913507937116E-224</v>
      </c>
      <c r="GR149" s="86">
        <f t="shared" si="394"/>
        <v>6.6960606310105768E-184</v>
      </c>
      <c r="GS149" s="86">
        <f t="shared" si="395"/>
        <v>3.5159398047124465E-186</v>
      </c>
      <c r="GT149" s="86">
        <f t="shared" si="396"/>
        <v>3.0064584863717255E-230</v>
      </c>
      <c r="GU149" s="86">
        <f t="shared" si="397"/>
        <v>7.197390028905035E-121</v>
      </c>
      <c r="GV149" s="86">
        <f t="shared" si="398"/>
        <v>1.0746417738740092E-242</v>
      </c>
      <c r="GW149" s="86">
        <f t="shared" si="399"/>
        <v>0</v>
      </c>
      <c r="GX149" s="86">
        <f t="shared" si="400"/>
        <v>8.2041762258883479E-198</v>
      </c>
      <c r="GY149" s="86">
        <f t="shared" si="401"/>
        <v>7.3963866659236333E-136</v>
      </c>
      <c r="GZ149" s="86">
        <f t="shared" si="402"/>
        <v>5.3400163169839846E-129</v>
      </c>
      <c r="HA149" s="86">
        <f t="shared" si="403"/>
        <v>3.0191134758323265E-148</v>
      </c>
      <c r="HC149" s="86">
        <f t="shared" si="326"/>
        <v>6.2341787657585267E-68</v>
      </c>
      <c r="HD149" s="86">
        <f t="shared" si="404"/>
        <v>4.198378145559776E-76</v>
      </c>
      <c r="HE149" s="86">
        <f t="shared" si="405"/>
        <v>6.7834477130103416E-115</v>
      </c>
      <c r="HF149" s="86">
        <f t="shared" si="406"/>
        <v>2.7664776179593513E-155</v>
      </c>
      <c r="HG149" s="86">
        <f t="shared" si="407"/>
        <v>6.5030936262751207E-95</v>
      </c>
      <c r="HH149" s="86">
        <f t="shared" si="408"/>
        <v>1.9277905329090329E-110</v>
      </c>
      <c r="HI149" s="86">
        <f t="shared" si="409"/>
        <v>1.4312154775513465E-89</v>
      </c>
      <c r="HJ149" s="86">
        <f t="shared" si="410"/>
        <v>4.9809007611102765E-131</v>
      </c>
      <c r="HK149" s="86">
        <f t="shared" si="411"/>
        <v>2.5788535108086442E-67</v>
      </c>
      <c r="HL149" s="86">
        <f t="shared" si="412"/>
        <v>7.9271560481173268E-108</v>
      </c>
      <c r="HM149" s="86">
        <f t="shared" si="413"/>
        <v>5.9434309151631227E-176</v>
      </c>
      <c r="HN149" s="86">
        <f t="shared" si="414"/>
        <v>5.9011629863008555E-111</v>
      </c>
      <c r="HO149" s="86">
        <f t="shared" si="415"/>
        <v>5.4290120568877427E-78</v>
      </c>
      <c r="HP149" s="86">
        <f t="shared" si="416"/>
        <v>3.5977181289264848E-43</v>
      </c>
      <c r="HQ149" s="86">
        <f t="shared" si="417"/>
        <v>6.0301080143673804E-97</v>
      </c>
      <c r="HS149" s="86">
        <f t="shared" si="327"/>
        <v>1.7381512054080089E-2</v>
      </c>
      <c r="HT149" s="86">
        <f t="shared" si="418"/>
        <v>1.2264905947819756E-3</v>
      </c>
      <c r="HU149" s="86">
        <f t="shared" si="419"/>
        <v>3.5879197608507975E-4</v>
      </c>
      <c r="HV149" s="86">
        <f t="shared" si="420"/>
        <v>2.0929679784447153E-3</v>
      </c>
      <c r="HW149" s="86">
        <f t="shared" si="421"/>
        <v>3.2557557361808801E-3</v>
      </c>
      <c r="HX149" s="86">
        <f t="shared" si="422"/>
        <v>3.7802803079054564E-3</v>
      </c>
      <c r="HY149" s="86">
        <f t="shared" si="423"/>
        <v>9.5799279151864334E-4</v>
      </c>
      <c r="HZ149" s="86">
        <f t="shared" si="424"/>
        <v>1.6623605096579208E-4</v>
      </c>
      <c r="IA149" s="86">
        <f t="shared" si="425"/>
        <v>5.7110634321732673E-5</v>
      </c>
      <c r="IB149" s="86">
        <f t="shared" si="426"/>
        <v>8.0484854007455516E-5</v>
      </c>
      <c r="IC149" s="86">
        <f t="shared" si="427"/>
        <v>1.0649662862703162E-4</v>
      </c>
      <c r="ID149" s="86">
        <f t="shared" si="428"/>
        <v>6.2432361838220274E-4</v>
      </c>
      <c r="IE149" s="86">
        <f t="shared" si="429"/>
        <v>5.5405810264680735E-4</v>
      </c>
      <c r="IF149" s="86">
        <f t="shared" si="430"/>
        <v>1.2720176962905682E-3</v>
      </c>
      <c r="IG149" s="86">
        <f t="shared" si="431"/>
        <v>9.224101313670871E-2</v>
      </c>
      <c r="II149" s="86">
        <f t="shared" si="328"/>
        <v>2.5793829298541202E-11</v>
      </c>
      <c r="IJ149" s="86">
        <f t="shared" si="329"/>
        <v>6.4227562493694752E-8</v>
      </c>
      <c r="IK149" s="86">
        <f t="shared" si="330"/>
        <v>2.0934537998795791E-8</v>
      </c>
      <c r="IL149" s="86">
        <f t="shared" si="331"/>
        <v>1.2050306411090877E-11</v>
      </c>
      <c r="IM149" s="86">
        <f t="shared" si="332"/>
        <v>1.5479816580078631E-10</v>
      </c>
      <c r="IN149" s="86">
        <f t="shared" si="333"/>
        <v>5.3398521939011682E-13</v>
      </c>
      <c r="IO149" s="86">
        <f t="shared" si="334"/>
        <v>6.7545009152414689E-12</v>
      </c>
      <c r="IP149" s="86">
        <f t="shared" si="335"/>
        <v>4.5003534765787263E-10</v>
      </c>
      <c r="IQ149" s="86">
        <f t="shared" si="336"/>
        <v>2.4531223735002238E-10</v>
      </c>
      <c r="IR149" s="86">
        <f t="shared" si="337"/>
        <v>3.1048738647516791E-10</v>
      </c>
      <c r="IS149" s="86">
        <f t="shared" si="338"/>
        <v>1.3949455081589236E-7</v>
      </c>
      <c r="IT149" s="86">
        <f t="shared" si="339"/>
        <v>3.3671403544684395E-10</v>
      </c>
      <c r="IU149" s="86">
        <f t="shared" si="340"/>
        <v>1.2174236465038121E-11</v>
      </c>
      <c r="IV149" s="86">
        <f t="shared" si="341"/>
        <v>5.1848650166801605E-9</v>
      </c>
      <c r="IW149" s="86">
        <f t="shared" si="342"/>
        <v>1.1249861954112852E-7</v>
      </c>
      <c r="IY149" s="86">
        <f t="shared" si="343"/>
        <v>1.7381512079873918E-2</v>
      </c>
      <c r="IZ149" s="86">
        <f t="shared" si="344"/>
        <v>1.2265548223444694E-3</v>
      </c>
      <c r="JA149" s="86">
        <f t="shared" si="345"/>
        <v>3.5881291062307854E-4</v>
      </c>
      <c r="JB149" s="86">
        <f t="shared" si="346"/>
        <v>2.0929679904950218E-3</v>
      </c>
      <c r="JC149" s="86">
        <f t="shared" si="347"/>
        <v>3.2557558909790457E-3</v>
      </c>
      <c r="JD149" s="86">
        <f t="shared" si="348"/>
        <v>3.7802803084394415E-3</v>
      </c>
      <c r="JE149" s="86">
        <f t="shared" si="349"/>
        <v>9.5799279827314427E-4</v>
      </c>
      <c r="JF149" s="86">
        <f t="shared" si="350"/>
        <v>1.6623650100113974E-4</v>
      </c>
      <c r="JG149" s="86">
        <f t="shared" si="351"/>
        <v>5.711087963397002E-5</v>
      </c>
      <c r="JH149" s="86">
        <f t="shared" si="352"/>
        <v>8.0485164494841996E-5</v>
      </c>
      <c r="JI149" s="86">
        <f t="shared" si="353"/>
        <v>1.0663612317784751E-4</v>
      </c>
      <c r="JJ149" s="86">
        <f t="shared" si="354"/>
        <v>6.2432395509623819E-4</v>
      </c>
      <c r="JK149" s="86">
        <f t="shared" si="355"/>
        <v>5.540581148210438E-4</v>
      </c>
      <c r="JL149" s="86">
        <f t="shared" si="356"/>
        <v>1.272022881155585E-3</v>
      </c>
      <c r="JM149" s="86">
        <f t="shared" si="357"/>
        <v>9.2241125635328255E-2</v>
      </c>
    </row>
    <row r="150" spans="2:273" x14ac:dyDescent="0.25">
      <c r="B150" s="2">
        <v>123</v>
      </c>
      <c r="C150" s="37">
        <v>123.733</v>
      </c>
      <c r="D150" s="37">
        <v>122.586</v>
      </c>
      <c r="E150" s="37">
        <v>122.89700000000001</v>
      </c>
      <c r="F150" s="37">
        <v>125.121</v>
      </c>
      <c r="G150" s="37">
        <v>123</v>
      </c>
      <c r="H150" s="37">
        <v>122.759</v>
      </c>
      <c r="I150" s="37">
        <v>124.36799999999999</v>
      </c>
      <c r="J150" s="37">
        <v>122.474</v>
      </c>
      <c r="K150" s="37">
        <v>123.544</v>
      </c>
      <c r="L150" s="37">
        <v>124.286</v>
      </c>
      <c r="M150" s="37">
        <v>126.89100000000001</v>
      </c>
      <c r="N150" s="37">
        <v>123.255</v>
      </c>
      <c r="O150" s="37">
        <v>127.636</v>
      </c>
      <c r="P150" s="37">
        <v>126.164</v>
      </c>
      <c r="Q150" s="37">
        <v>133.4</v>
      </c>
      <c r="S150" s="4">
        <f t="shared" si="229"/>
        <v>123.87735612931692</v>
      </c>
      <c r="T150" s="4">
        <f t="shared" si="230"/>
        <v>123.30769841967243</v>
      </c>
      <c r="U150" s="4">
        <f t="shared" si="231"/>
        <v>124.14104872347856</v>
      </c>
      <c r="V150" s="4">
        <f t="shared" si="232"/>
        <v>124.66700278211192</v>
      </c>
      <c r="W150" s="4">
        <f t="shared" si="233"/>
        <v>123.47993904673525</v>
      </c>
      <c r="X150" s="4">
        <f t="shared" si="234"/>
        <v>122.63626611586862</v>
      </c>
      <c r="Y150" s="4">
        <f t="shared" si="235"/>
        <v>124.1136028709209</v>
      </c>
      <c r="Z150" s="4">
        <f t="shared" si="236"/>
        <v>122.83641125260782</v>
      </c>
      <c r="AA150" s="4">
        <f t="shared" si="237"/>
        <v>123.97964775745315</v>
      </c>
      <c r="AB150" s="4">
        <f t="shared" si="238"/>
        <v>124.2690520820387</v>
      </c>
      <c r="AC150" s="4">
        <f t="shared" si="239"/>
        <v>125.94703234146986</v>
      </c>
      <c r="AD150" s="4">
        <f t="shared" si="240"/>
        <v>124.33502534345237</v>
      </c>
      <c r="AE150" s="4">
        <f t="shared" si="241"/>
        <v>126.02889213113212</v>
      </c>
      <c r="AF150" s="4">
        <f t="shared" si="242"/>
        <v>127.03001761449028</v>
      </c>
      <c r="AG150" s="4">
        <f t="shared" si="243"/>
        <v>138.56793596716022</v>
      </c>
      <c r="AI150" s="4">
        <f t="shared" si="244"/>
        <v>-0.14435612931691821</v>
      </c>
      <c r="AJ150" s="4">
        <f t="shared" si="245"/>
        <v>-0.72169841967243542</v>
      </c>
      <c r="AK150" s="4">
        <f t="shared" si="246"/>
        <v>-1.2440487234785564</v>
      </c>
      <c r="AL150" s="4">
        <f t="shared" si="247"/>
        <v>0.45399721788807312</v>
      </c>
      <c r="AM150" s="4">
        <f t="shared" si="248"/>
        <v>-0.47993904673525378</v>
      </c>
      <c r="AN150" s="4">
        <f t="shared" si="249"/>
        <v>0.12273388413137809</v>
      </c>
      <c r="AO150" s="4">
        <f t="shared" si="250"/>
        <v>0.25439712907909495</v>
      </c>
      <c r="AP150" s="4">
        <f t="shared" si="251"/>
        <v>-0.36241125260781359</v>
      </c>
      <c r="AQ150" s="4">
        <f t="shared" si="252"/>
        <v>-0.43564775745315387</v>
      </c>
      <c r="AR150" s="4">
        <f t="shared" si="253"/>
        <v>1.694791796130346E-2</v>
      </c>
      <c r="AS150" s="4">
        <f t="shared" si="254"/>
        <v>0.94396765853014131</v>
      </c>
      <c r="AT150" s="4">
        <f t="shared" si="255"/>
        <v>-1.0800253434523768</v>
      </c>
      <c r="AU150" s="4">
        <f t="shared" si="256"/>
        <v>1.607107868867871</v>
      </c>
      <c r="AV150" s="4">
        <f t="shared" si="436"/>
        <v>-0.86601761449027492</v>
      </c>
      <c r="AW150" s="4">
        <f t="shared" si="436"/>
        <v>-5.1679359671602185</v>
      </c>
      <c r="AY150" s="2">
        <f t="shared" si="308"/>
        <v>123.87697253686412</v>
      </c>
      <c r="AZ150" s="2">
        <f t="shared" si="359"/>
        <v>123.30763100254885</v>
      </c>
      <c r="BA150" s="2">
        <f t="shared" si="360"/>
        <v>124.1410356068908</v>
      </c>
      <c r="BB150" s="2">
        <f t="shared" si="361"/>
        <v>124.66679026640243</v>
      </c>
      <c r="BC150" s="2">
        <f t="shared" si="362"/>
        <v>123.47928331755301</v>
      </c>
      <c r="BD150" s="2">
        <f t="shared" si="363"/>
        <v>122.63543793581535</v>
      </c>
      <c r="BE150" s="2">
        <f t="shared" si="364"/>
        <v>124.11349856058547</v>
      </c>
      <c r="BF150" s="2">
        <f t="shared" si="365"/>
        <v>122.83640388837941</v>
      </c>
      <c r="BG150" s="2">
        <f t="shared" si="366"/>
        <v>123.97964604877922</v>
      </c>
      <c r="BH150" s="2">
        <f t="shared" si="367"/>
        <v>124.26904915811019</v>
      </c>
      <c r="BI150" s="2">
        <f t="shared" si="368"/>
        <v>125.94688067959277</v>
      </c>
      <c r="BJ150" s="2">
        <f t="shared" si="369"/>
        <v>124.33493687151886</v>
      </c>
      <c r="BK150" s="2">
        <f t="shared" si="370"/>
        <v>126.02882450540395</v>
      </c>
      <c r="BL150" s="2">
        <f t="shared" si="371"/>
        <v>127.02724559772412</v>
      </c>
      <c r="BM150" s="2">
        <f t="shared" si="372"/>
        <v>136.83549874320414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123.733</v>
      </c>
      <c r="CF150" s="2">
        <f t="shared" si="310"/>
        <v>122.586</v>
      </c>
      <c r="CG150" s="2">
        <f t="shared" si="311"/>
        <v>122.89700000000001</v>
      </c>
      <c r="CH150" s="2">
        <f t="shared" si="312"/>
        <v>125.121</v>
      </c>
      <c r="CI150" s="2">
        <f t="shared" si="313"/>
        <v>123</v>
      </c>
      <c r="CJ150" s="2">
        <f t="shared" si="314"/>
        <v>122.759</v>
      </c>
      <c r="CK150" s="2">
        <f t="shared" si="315"/>
        <v>124.36799999999999</v>
      </c>
      <c r="CL150" s="2">
        <f t="shared" si="316"/>
        <v>122.474</v>
      </c>
      <c r="CM150" s="2">
        <f t="shared" si="317"/>
        <v>123.544</v>
      </c>
      <c r="CN150" s="2">
        <f t="shared" si="318"/>
        <v>124.286</v>
      </c>
      <c r="CO150" s="2">
        <f t="shared" si="319"/>
        <v>126.89100000000001</v>
      </c>
      <c r="CP150" s="2">
        <f t="shared" si="320"/>
        <v>123.255</v>
      </c>
      <c r="CQ150" s="2">
        <f t="shared" si="321"/>
        <v>127.636</v>
      </c>
      <c r="CR150" s="2">
        <f t="shared" si="322"/>
        <v>126.164</v>
      </c>
      <c r="CS150" s="2" t="str">
        <f t="shared" si="323"/>
        <v/>
      </c>
      <c r="CU150" s="2">
        <f t="shared" si="273"/>
        <v>123.733</v>
      </c>
      <c r="CV150" s="2">
        <f t="shared" si="274"/>
        <v>122.586</v>
      </c>
      <c r="CW150" s="2">
        <f t="shared" si="275"/>
        <v>122.89700000000001</v>
      </c>
      <c r="CX150" s="2">
        <f t="shared" si="276"/>
        <v>125.121</v>
      </c>
      <c r="CY150" s="2">
        <f t="shared" si="277"/>
        <v>123</v>
      </c>
      <c r="CZ150" s="2">
        <f t="shared" si="278"/>
        <v>122.759</v>
      </c>
      <c r="DA150" s="2">
        <f t="shared" si="279"/>
        <v>124.36799999999999</v>
      </c>
      <c r="DB150" s="2">
        <f t="shared" si="280"/>
        <v>122.474</v>
      </c>
      <c r="DC150" s="2">
        <f t="shared" si="281"/>
        <v>123.544</v>
      </c>
      <c r="DD150" s="2">
        <f t="shared" si="282"/>
        <v>124.286</v>
      </c>
      <c r="DE150" s="2">
        <f t="shared" si="283"/>
        <v>126.89100000000001</v>
      </c>
      <c r="DF150" s="2">
        <f t="shared" si="284"/>
        <v>123.255</v>
      </c>
      <c r="DG150" s="2">
        <f t="shared" si="285"/>
        <v>127.636</v>
      </c>
      <c r="DH150" s="2">
        <f t="shared" si="286"/>
        <v>126.164</v>
      </c>
      <c r="DI150" s="2" t="str">
        <f t="shared" si="287"/>
        <v/>
      </c>
      <c r="DK150" s="2">
        <f t="shared" si="288"/>
        <v>150.6893743902439</v>
      </c>
      <c r="DL150" s="2">
        <f t="shared" si="437"/>
        <v>156.58105365853658</v>
      </c>
      <c r="DM150" s="2">
        <f t="shared" si="437"/>
        <v>153.77512735191641</v>
      </c>
      <c r="DN150" s="2">
        <f t="shared" si="437"/>
        <v>158.24830891181995</v>
      </c>
      <c r="DO150" s="2">
        <f t="shared" si="437"/>
        <v>162.64045781814204</v>
      </c>
      <c r="DP150" s="2">
        <f t="shared" si="437"/>
        <v>155.55765078236135</v>
      </c>
      <c r="DQ150" s="2">
        <f t="shared" si="437"/>
        <v>150.55534992887618</v>
      </c>
      <c r="DR150" s="2">
        <f t="shared" si="437"/>
        <v>145.10206218487397</v>
      </c>
      <c r="DS150" s="2">
        <f t="shared" si="437"/>
        <v>152.91744474474476</v>
      </c>
      <c r="DT150" s="2">
        <f t="shared" si="437"/>
        <v>148.03013039355145</v>
      </c>
      <c r="DU150" s="2">
        <f t="shared" si="437"/>
        <v>154.58945590994372</v>
      </c>
      <c r="DV150" s="2">
        <f t="shared" si="437"/>
        <v>160.65891607396873</v>
      </c>
      <c r="DW150" s="2">
        <f t="shared" si="437"/>
        <v>158.05271969111968</v>
      </c>
      <c r="DX150" s="2">
        <f t="shared" si="437"/>
        <v>151.28934224598933</v>
      </c>
      <c r="DY150" s="2">
        <f t="shared" si="437"/>
        <v>146.69112903225806</v>
      </c>
      <c r="EA150" s="2">
        <f t="shared" si="440"/>
        <v>123.89687518966568</v>
      </c>
      <c r="EB150" s="2">
        <f t="shared" si="290"/>
        <v>123.18007198612315</v>
      </c>
      <c r="EC150" s="2">
        <f t="shared" si="291"/>
        <v>124.13253027604631</v>
      </c>
      <c r="ED150" s="2">
        <f t="shared" si="292"/>
        <v>124.66956668237513</v>
      </c>
      <c r="EE150" s="2">
        <f t="shared" si="293"/>
        <v>123.45003276533267</v>
      </c>
      <c r="EF150" s="2">
        <f t="shared" si="294"/>
        <v>122.61342309620633</v>
      </c>
      <c r="EG150" s="2">
        <f t="shared" si="295"/>
        <v>124.10850748874216</v>
      </c>
      <c r="EH150" s="2">
        <f t="shared" si="296"/>
        <v>122.87166748276532</v>
      </c>
      <c r="EI150" s="2">
        <f t="shared" si="297"/>
        <v>123.9444597947889</v>
      </c>
      <c r="EJ150" s="2">
        <f t="shared" si="298"/>
        <v>124.24317524644029</v>
      </c>
      <c r="EK150" s="2">
        <f t="shared" si="299"/>
        <v>126.00013226550286</v>
      </c>
      <c r="EL150" s="2">
        <f t="shared" si="300"/>
        <v>124.29778863292626</v>
      </c>
      <c r="EM150" s="2">
        <f t="shared" si="301"/>
        <v>126.020841926041</v>
      </c>
      <c r="EN150" s="2">
        <f t="shared" si="302"/>
        <v>127.01148631250408</v>
      </c>
      <c r="EO150" s="2">
        <f t="shared" si="303"/>
        <v>137.5749773241736</v>
      </c>
      <c r="EQ150" s="2">
        <f t="shared" si="304"/>
        <v>123.69158736313872</v>
      </c>
      <c r="ER150" s="2">
        <f t="shared" si="438"/>
        <v>123.69021166157309</v>
      </c>
      <c r="ES150" s="2">
        <f t="shared" si="438"/>
        <v>124.10367976922558</v>
      </c>
      <c r="ET150" s="2">
        <f t="shared" si="438"/>
        <v>124.55970405391703</v>
      </c>
      <c r="EU150" s="2">
        <f t="shared" si="438"/>
        <v>123.490897036623</v>
      </c>
      <c r="EV150" s="2">
        <f t="shared" si="438"/>
        <v>122.62577418276017</v>
      </c>
      <c r="EW150" s="2">
        <f t="shared" si="438"/>
        <v>124.05183264801039</v>
      </c>
      <c r="EX150" s="2">
        <f t="shared" si="438"/>
        <v>122.65095516925152</v>
      </c>
      <c r="EY150" s="2">
        <f t="shared" si="438"/>
        <v>124.02279748632955</v>
      </c>
      <c r="EZ150" s="2">
        <f t="shared" si="438"/>
        <v>124.29738686030905</v>
      </c>
      <c r="FA150" s="2">
        <f t="shared" si="438"/>
        <v>125.7219132892313</v>
      </c>
      <c r="FB150" s="2">
        <f t="shared" si="438"/>
        <v>124.37628950787854</v>
      </c>
      <c r="FC150" s="2">
        <f t="shared" si="438"/>
        <v>125.96731957885679</v>
      </c>
      <c r="FD150" s="2">
        <f t="shared" si="438"/>
        <v>127.00783313332784</v>
      </c>
      <c r="FE150" s="2">
        <f t="shared" si="438"/>
        <v>132.06386437113798</v>
      </c>
      <c r="FG150" s="2">
        <f t="shared" si="306"/>
        <v>0.99946473082504295</v>
      </c>
      <c r="FH150" s="2">
        <f t="shared" si="439"/>
        <v>0.99949295902832724</v>
      </c>
      <c r="FI150" s="2">
        <f t="shared" si="439"/>
        <v>0.99949515847166648</v>
      </c>
      <c r="FJ150" s="2">
        <f t="shared" si="439"/>
        <v>0.9994478081695457</v>
      </c>
      <c r="FK150" s="2">
        <f t="shared" si="439"/>
        <v>0.9994491089193952</v>
      </c>
      <c r="FL150" s="2">
        <f t="shared" si="439"/>
        <v>0.99939698962583012</v>
      </c>
      <c r="FM150" s="2">
        <f t="shared" si="439"/>
        <v>0.99939247489013117</v>
      </c>
      <c r="FN150" s="2">
        <f t="shared" si="439"/>
        <v>0.99941332102413638</v>
      </c>
      <c r="FO150" s="2">
        <f t="shared" si="439"/>
        <v>0.99939241882189789</v>
      </c>
      <c r="FP150" s="2">
        <f t="shared" si="439"/>
        <v>0.9994140334598568</v>
      </c>
      <c r="FQ150" s="2">
        <f t="shared" si="439"/>
        <v>0.9995299081572091</v>
      </c>
      <c r="FR150" s="2">
        <f t="shared" si="439"/>
        <v>0.99941952060219841</v>
      </c>
      <c r="FS150" s="2">
        <f t="shared" si="439"/>
        <v>0.99942650241297015</v>
      </c>
      <c r="FT150" s="2">
        <f t="shared" si="439"/>
        <v>0.99932790052784648</v>
      </c>
      <c r="FU150" s="2">
        <f t="shared" si="439"/>
        <v>0.99928111194245639</v>
      </c>
      <c r="FW150" s="2">
        <f t="shared" si="324"/>
        <v>0.16680897412679971</v>
      </c>
      <c r="FX150" s="2">
        <f t="shared" si="376"/>
        <v>0.21684914063215269</v>
      </c>
      <c r="FY150" s="2">
        <f t="shared" si="377"/>
        <v>0.22389496334351808</v>
      </c>
      <c r="FZ150" s="2">
        <f t="shared" si="378"/>
        <v>0.19404526733010805</v>
      </c>
      <c r="GA150" s="2">
        <f t="shared" si="379"/>
        <v>0.18747175397331789</v>
      </c>
      <c r="GB150" s="2">
        <f t="shared" si="380"/>
        <v>0.17400319687499033</v>
      </c>
      <c r="GC150" s="2">
        <f t="shared" si="381"/>
        <v>0.1954314978712352</v>
      </c>
      <c r="GD150" s="2">
        <f t="shared" si="382"/>
        <v>0.21886273046454299</v>
      </c>
      <c r="GE150" s="2">
        <f t="shared" si="383"/>
        <v>0.22444896339802928</v>
      </c>
      <c r="GF150" s="2">
        <f t="shared" si="384"/>
        <v>0.22016595725614002</v>
      </c>
      <c r="GG150" s="2">
        <f t="shared" si="385"/>
        <v>0.23970756646439245</v>
      </c>
      <c r="GH150" s="2">
        <f t="shared" si="386"/>
        <v>0.20434617119864654</v>
      </c>
      <c r="GI150" s="2">
        <f t="shared" si="387"/>
        <v>0.19408015137319753</v>
      </c>
      <c r="GJ150" s="2">
        <f t="shared" si="388"/>
        <v>0.15270232062967168</v>
      </c>
      <c r="GK150" s="2">
        <f t="shared" si="389"/>
        <v>0.13536867778263098</v>
      </c>
      <c r="GM150" s="86">
        <f t="shared" si="325"/>
        <v>7.850238027432205E-127</v>
      </c>
      <c r="GN150" s="86">
        <f t="shared" si="390"/>
        <v>4.3619973934312089E-143</v>
      </c>
      <c r="GO150" s="86">
        <f t="shared" si="391"/>
        <v>1.7175009973888442E-151</v>
      </c>
      <c r="GP150" s="86">
        <f t="shared" si="392"/>
        <v>7.5431595327461391E-220</v>
      </c>
      <c r="GQ150" s="86">
        <f t="shared" si="393"/>
        <v>1.1715328231589765E-231</v>
      </c>
      <c r="GR150" s="86">
        <f t="shared" si="394"/>
        <v>9.1712123362059058E-190</v>
      </c>
      <c r="GS150" s="86">
        <f t="shared" si="395"/>
        <v>4.2982763932231895E-192</v>
      </c>
      <c r="GT150" s="86">
        <f t="shared" si="396"/>
        <v>1.6438594188684876E-237</v>
      </c>
      <c r="GU150" s="86">
        <f t="shared" si="397"/>
        <v>1.1257159903738928E-124</v>
      </c>
      <c r="GV150" s="86">
        <f t="shared" si="398"/>
        <v>1.960441761848388E-250</v>
      </c>
      <c r="GW150" s="86">
        <f t="shared" si="399"/>
        <v>0</v>
      </c>
      <c r="GX150" s="86">
        <f t="shared" si="400"/>
        <v>4.076123340972353E-204</v>
      </c>
      <c r="GY150" s="86">
        <f t="shared" si="401"/>
        <v>4.2833274753201007E-140</v>
      </c>
      <c r="GZ150" s="86">
        <f t="shared" si="402"/>
        <v>4.7929004044844006E-133</v>
      </c>
      <c r="HA150" s="86">
        <f t="shared" si="403"/>
        <v>6.6505126933853851E-153</v>
      </c>
      <c r="HC150" s="86">
        <f t="shared" si="326"/>
        <v>3.3835001365483575E-71</v>
      </c>
      <c r="HD150" s="86">
        <f t="shared" si="404"/>
        <v>1.0372683826269346E-79</v>
      </c>
      <c r="HE150" s="86">
        <f t="shared" si="405"/>
        <v>2.4430796984587066E-120</v>
      </c>
      <c r="HF150" s="86">
        <f t="shared" si="406"/>
        <v>1.0984463618617986E-162</v>
      </c>
      <c r="HG150" s="86">
        <f t="shared" si="407"/>
        <v>2.258135858468694E-99</v>
      </c>
      <c r="HH150" s="86">
        <f t="shared" si="408"/>
        <v>1.1268431246204657E-115</v>
      </c>
      <c r="HI150" s="86">
        <f t="shared" si="409"/>
        <v>9.4557567913165311E-94</v>
      </c>
      <c r="HJ150" s="86">
        <f t="shared" si="410"/>
        <v>4.714469898802964E-137</v>
      </c>
      <c r="HK150" s="86">
        <f t="shared" si="411"/>
        <v>2.2750944347111967E-70</v>
      </c>
      <c r="HL150" s="86">
        <f t="shared" si="412"/>
        <v>8.5805495307275316E-113</v>
      </c>
      <c r="HM150" s="86">
        <f t="shared" si="413"/>
        <v>5.3923330779011612E-184</v>
      </c>
      <c r="HN150" s="86">
        <f t="shared" si="414"/>
        <v>3.8197720659964182E-116</v>
      </c>
      <c r="HO150" s="86">
        <f t="shared" si="415"/>
        <v>1.4163904169051734E-81</v>
      </c>
      <c r="HP150" s="86">
        <f t="shared" si="416"/>
        <v>4.0864668695694417E-45</v>
      </c>
      <c r="HQ150" s="86">
        <f t="shared" si="417"/>
        <v>1.8219606544299239E-101</v>
      </c>
      <c r="HS150" s="86">
        <f t="shared" si="327"/>
        <v>6.8830233939617012E-3</v>
      </c>
      <c r="HT150" s="86">
        <f t="shared" si="418"/>
        <v>3.6499745297516111E-4</v>
      </c>
      <c r="HU150" s="86">
        <f t="shared" si="419"/>
        <v>8.7101928295848263E-5</v>
      </c>
      <c r="HV150" s="86">
        <f t="shared" si="420"/>
        <v>5.5304083364507764E-4</v>
      </c>
      <c r="HW150" s="86">
        <f t="shared" si="421"/>
        <v>1.0098272027591053E-3</v>
      </c>
      <c r="HX150" s="86">
        <f t="shared" si="422"/>
        <v>1.1003131091803146E-3</v>
      </c>
      <c r="HY150" s="86">
        <f t="shared" si="423"/>
        <v>2.2652177810846894E-4</v>
      </c>
      <c r="HZ150" s="86">
        <f t="shared" si="424"/>
        <v>3.283348756925527E-5</v>
      </c>
      <c r="IA150" s="86">
        <f t="shared" si="425"/>
        <v>9.5284643703386595E-6</v>
      </c>
      <c r="IB150" s="86">
        <f t="shared" si="426"/>
        <v>1.4484616844861984E-5</v>
      </c>
      <c r="IC150" s="86">
        <f t="shared" si="427"/>
        <v>2.3024443700047517E-5</v>
      </c>
      <c r="ID150" s="86">
        <f t="shared" si="428"/>
        <v>1.5254863923534149E-4</v>
      </c>
      <c r="IE150" s="86">
        <f t="shared" si="429"/>
        <v>1.2732241067522115E-4</v>
      </c>
      <c r="IF150" s="86">
        <f t="shared" si="430"/>
        <v>1.9032028595181901E-4</v>
      </c>
      <c r="IG150" s="86">
        <f t="shared" si="431"/>
        <v>4.8739554114978621E-2</v>
      </c>
      <c r="II150" s="86">
        <f t="shared" si="328"/>
        <v>2.8248140595624627E-10</v>
      </c>
      <c r="IJ150" s="86">
        <f t="shared" si="329"/>
        <v>4.4927028540232892E-7</v>
      </c>
      <c r="IK150" s="86">
        <f t="shared" si="330"/>
        <v>1.7959747282176125E-7</v>
      </c>
      <c r="IL150" s="86">
        <f t="shared" si="331"/>
        <v>1.9118522625135246E-10</v>
      </c>
      <c r="IM150" s="86">
        <f t="shared" si="332"/>
        <v>1.7113105273923969E-9</v>
      </c>
      <c r="IN150" s="86">
        <f t="shared" si="333"/>
        <v>9.5082436974978711E-12</v>
      </c>
      <c r="IO150" s="86">
        <f t="shared" si="334"/>
        <v>1.1646258006300466E-10</v>
      </c>
      <c r="IP150" s="86">
        <f t="shared" si="335"/>
        <v>6.0388439910104735E-9</v>
      </c>
      <c r="IQ150" s="86">
        <f t="shared" si="336"/>
        <v>3.788538295769944E-9</v>
      </c>
      <c r="IR150" s="86">
        <f t="shared" si="337"/>
        <v>4.4323714287531328E-9</v>
      </c>
      <c r="IS150" s="86">
        <f t="shared" si="338"/>
        <v>1.0644868338000075E-6</v>
      </c>
      <c r="IT150" s="86">
        <f t="shared" si="339"/>
        <v>4.0243064236218458E-9</v>
      </c>
      <c r="IU150" s="86">
        <f t="shared" si="340"/>
        <v>1.9299857639936041E-10</v>
      </c>
      <c r="IV150" s="86">
        <f t="shared" si="341"/>
        <v>2.9699206062969491E-8</v>
      </c>
      <c r="IW150" s="86">
        <f t="shared" si="342"/>
        <v>4.3207010451834778E-7</v>
      </c>
      <c r="IY150" s="86">
        <f t="shared" si="343"/>
        <v>6.8830236764431075E-3</v>
      </c>
      <c r="IZ150" s="86">
        <f t="shared" si="344"/>
        <v>3.6544672326056343E-4</v>
      </c>
      <c r="JA150" s="86">
        <f t="shared" si="345"/>
        <v>8.7281525768670022E-5</v>
      </c>
      <c r="JB150" s="86">
        <f t="shared" si="346"/>
        <v>5.5304102483030393E-4</v>
      </c>
      <c r="JC150" s="86">
        <f t="shared" si="347"/>
        <v>1.0098289140696326E-3</v>
      </c>
      <c r="JD150" s="86">
        <f t="shared" si="348"/>
        <v>1.1003131186885584E-3</v>
      </c>
      <c r="JE150" s="86">
        <f t="shared" si="349"/>
        <v>2.26521894571049E-4</v>
      </c>
      <c r="JF150" s="86">
        <f t="shared" si="350"/>
        <v>3.2839526413246281E-5</v>
      </c>
      <c r="JG150" s="86">
        <f t="shared" si="351"/>
        <v>9.5322529086344303E-6</v>
      </c>
      <c r="JH150" s="86">
        <f t="shared" si="352"/>
        <v>1.4489049216290738E-5</v>
      </c>
      <c r="JI150" s="86">
        <f t="shared" si="353"/>
        <v>2.4088930533847524E-5</v>
      </c>
      <c r="JJ150" s="86">
        <f t="shared" si="354"/>
        <v>1.525526635417651E-4</v>
      </c>
      <c r="JK150" s="86">
        <f t="shared" si="355"/>
        <v>1.2732260367379755E-4</v>
      </c>
      <c r="JL150" s="86">
        <f t="shared" si="356"/>
        <v>1.9034998515788198E-4</v>
      </c>
      <c r="JM150" s="86">
        <f t="shared" si="357"/>
        <v>4.8739986185083142E-2</v>
      </c>
    </row>
    <row r="151" spans="2:273" x14ac:dyDescent="0.25">
      <c r="B151" s="2">
        <v>124</v>
      </c>
      <c r="C151" s="37">
        <v>126.2</v>
      </c>
      <c r="D151" s="37">
        <v>122.259</v>
      </c>
      <c r="E151" s="37">
        <v>123.81</v>
      </c>
      <c r="F151" s="37">
        <v>125.224</v>
      </c>
      <c r="G151" s="37">
        <v>122.63800000000001</v>
      </c>
      <c r="H151" s="37">
        <v>121.79300000000001</v>
      </c>
      <c r="I151" s="37">
        <v>124.053</v>
      </c>
      <c r="J151" s="37">
        <v>122.77200000000001</v>
      </c>
      <c r="K151" s="37">
        <v>123.649</v>
      </c>
      <c r="L151" s="37">
        <v>123.714</v>
      </c>
      <c r="M151" s="37">
        <v>126.58199999999999</v>
      </c>
      <c r="N151" s="37">
        <v>125.545</v>
      </c>
      <c r="O151" s="37">
        <v>125.709</v>
      </c>
      <c r="P151" s="37">
        <v>125.364</v>
      </c>
      <c r="Q151" s="37">
        <v>134</v>
      </c>
      <c r="S151" s="4">
        <f t="shared" si="229"/>
        <v>123.81921761046567</v>
      </c>
      <c r="T151" s="4">
        <f t="shared" si="230"/>
        <v>123.25157833800458</v>
      </c>
      <c r="U151" s="4">
        <f t="shared" si="231"/>
        <v>124.10810284260803</v>
      </c>
      <c r="V151" s="4">
        <f t="shared" si="232"/>
        <v>124.63734618066054</v>
      </c>
      <c r="W151" s="4">
        <f t="shared" si="233"/>
        <v>123.43340698275226</v>
      </c>
      <c r="X151" s="4">
        <f t="shared" si="234"/>
        <v>122.60422143341083</v>
      </c>
      <c r="Y151" s="4">
        <f t="shared" si="235"/>
        <v>124.0792168492594</v>
      </c>
      <c r="Z151" s="4">
        <f t="shared" si="236"/>
        <v>122.79854607403547</v>
      </c>
      <c r="AA151" s="4">
        <f t="shared" si="237"/>
        <v>123.92138293298817</v>
      </c>
      <c r="AB151" s="4">
        <f t="shared" si="238"/>
        <v>124.19871238493964</v>
      </c>
      <c r="AC151" s="4">
        <f t="shared" si="239"/>
        <v>125.90791966237516</v>
      </c>
      <c r="AD151" s="4">
        <f t="shared" si="240"/>
        <v>124.28250248121505</v>
      </c>
      <c r="AE151" s="4">
        <f t="shared" si="241"/>
        <v>125.98284452124446</v>
      </c>
      <c r="AF151" s="4">
        <f t="shared" si="242"/>
        <v>126.98628888988718</v>
      </c>
      <c r="AG151" s="4">
        <f t="shared" si="243"/>
        <v>137.50988848001447</v>
      </c>
      <c r="AI151" s="4">
        <f t="shared" si="244"/>
        <v>2.3807823895343319</v>
      </c>
      <c r="AJ151" s="4">
        <f t="shared" si="245"/>
        <v>-0.99257833800457718</v>
      </c>
      <c r="AK151" s="4">
        <f t="shared" si="246"/>
        <v>-0.29810284260803144</v>
      </c>
      <c r="AL151" s="4">
        <f t="shared" si="247"/>
        <v>0.58665381933946037</v>
      </c>
      <c r="AM151" s="4">
        <f t="shared" si="248"/>
        <v>-0.79540698275225452</v>
      </c>
      <c r="AN151" s="4">
        <f t="shared" si="249"/>
        <v>-0.81122143341082165</v>
      </c>
      <c r="AO151" s="4">
        <f t="shared" si="250"/>
        <v>-2.62168492593986E-2</v>
      </c>
      <c r="AP151" s="4">
        <f t="shared" si="251"/>
        <v>-2.6546074035465494E-2</v>
      </c>
      <c r="AQ151" s="4">
        <f t="shared" si="252"/>
        <v>-0.27238293298816529</v>
      </c>
      <c r="AR151" s="4">
        <f t="shared" si="253"/>
        <v>-0.48471238493964108</v>
      </c>
      <c r="AS151" s="4">
        <f t="shared" si="254"/>
        <v>0.67408033762482944</v>
      </c>
      <c r="AT151" s="4">
        <f t="shared" si="255"/>
        <v>1.2624975187849543</v>
      </c>
      <c r="AU151" s="4">
        <f t="shared" si="256"/>
        <v>-0.27384452124445602</v>
      </c>
      <c r="AV151" s="4">
        <f t="shared" si="436"/>
        <v>-1.622288889887173</v>
      </c>
      <c r="AW151" s="4">
        <f t="shared" si="436"/>
        <v>-3.5098884800144674</v>
      </c>
      <c r="AY151" s="2">
        <f t="shared" si="308"/>
        <v>123.81913160009447</v>
      </c>
      <c r="AZ151" s="2">
        <f t="shared" si="359"/>
        <v>123.25152015992576</v>
      </c>
      <c r="BA151" s="2">
        <f t="shared" si="360"/>
        <v>124.10808097317984</v>
      </c>
      <c r="BB151" s="2">
        <f t="shared" si="361"/>
        <v>124.6373205953246</v>
      </c>
      <c r="BC151" s="2">
        <f t="shared" si="362"/>
        <v>123.43330364357436</v>
      </c>
      <c r="BD151" s="2">
        <f t="shared" si="363"/>
        <v>122.60410638811665</v>
      </c>
      <c r="BE151" s="2">
        <f t="shared" si="364"/>
        <v>124.07920610918723</v>
      </c>
      <c r="BF151" s="2">
        <f t="shared" si="365"/>
        <v>122.79853800108756</v>
      </c>
      <c r="BG151" s="2">
        <f t="shared" si="366"/>
        <v>123.92137647554463</v>
      </c>
      <c r="BH151" s="2">
        <f t="shared" si="367"/>
        <v>124.19870502539</v>
      </c>
      <c r="BI151" s="2">
        <f t="shared" si="368"/>
        <v>125.90702378578916</v>
      </c>
      <c r="BJ151" s="2">
        <f t="shared" si="369"/>
        <v>124.28248528086203</v>
      </c>
      <c r="BK151" s="2">
        <f t="shared" si="370"/>
        <v>125.98283732739357</v>
      </c>
      <c r="BL151" s="2">
        <f t="shared" si="371"/>
        <v>126.98599372950113</v>
      </c>
      <c r="BM151" s="2">
        <f t="shared" si="372"/>
        <v>136.85718087367692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126.2</v>
      </c>
      <c r="CF151" s="2">
        <f t="shared" si="310"/>
        <v>122.259</v>
      </c>
      <c r="CG151" s="2">
        <f t="shared" si="311"/>
        <v>123.81</v>
      </c>
      <c r="CH151" s="2">
        <f t="shared" si="312"/>
        <v>125.224</v>
      </c>
      <c r="CI151" s="2">
        <f t="shared" si="313"/>
        <v>122.63800000000001</v>
      </c>
      <c r="CJ151" s="2">
        <f t="shared" si="314"/>
        <v>121.79300000000001</v>
      </c>
      <c r="CK151" s="2">
        <f t="shared" si="315"/>
        <v>124.053</v>
      </c>
      <c r="CL151" s="2">
        <f t="shared" si="316"/>
        <v>122.77200000000001</v>
      </c>
      <c r="CM151" s="2">
        <f t="shared" si="317"/>
        <v>123.649</v>
      </c>
      <c r="CN151" s="2">
        <f t="shared" si="318"/>
        <v>123.714</v>
      </c>
      <c r="CO151" s="2">
        <f t="shared" si="319"/>
        <v>126.58199999999999</v>
      </c>
      <c r="CP151" s="2">
        <f t="shared" si="320"/>
        <v>125.545</v>
      </c>
      <c r="CQ151" s="2">
        <f t="shared" si="321"/>
        <v>125.709</v>
      </c>
      <c r="CR151" s="2">
        <f t="shared" si="322"/>
        <v>125.364</v>
      </c>
      <c r="CS151" s="2" t="str">
        <f t="shared" si="323"/>
        <v/>
      </c>
      <c r="CU151" s="2">
        <f t="shared" si="273"/>
        <v>126.2</v>
      </c>
      <c r="CV151" s="2">
        <f t="shared" si="274"/>
        <v>122.259</v>
      </c>
      <c r="CW151" s="2">
        <f t="shared" si="275"/>
        <v>123.81</v>
      </c>
      <c r="CX151" s="2">
        <f t="shared" si="276"/>
        <v>125.224</v>
      </c>
      <c r="CY151" s="2">
        <f t="shared" si="277"/>
        <v>122.63800000000001</v>
      </c>
      <c r="CZ151" s="2">
        <f t="shared" si="278"/>
        <v>121.79300000000001</v>
      </c>
      <c r="DA151" s="2">
        <f t="shared" si="279"/>
        <v>124.053</v>
      </c>
      <c r="DB151" s="2">
        <f t="shared" si="280"/>
        <v>122.77200000000001</v>
      </c>
      <c r="DC151" s="2">
        <f t="shared" si="281"/>
        <v>123.649</v>
      </c>
      <c r="DD151" s="2">
        <f t="shared" si="282"/>
        <v>123.714</v>
      </c>
      <c r="DE151" s="2">
        <f t="shared" si="283"/>
        <v>126.58199999999999</v>
      </c>
      <c r="DF151" s="2">
        <f t="shared" si="284"/>
        <v>125.545</v>
      </c>
      <c r="DG151" s="2">
        <f t="shared" si="285"/>
        <v>125.709</v>
      </c>
      <c r="DH151" s="2">
        <f t="shared" si="286"/>
        <v>125.364</v>
      </c>
      <c r="DI151" s="2" t="str">
        <f t="shared" si="287"/>
        <v/>
      </c>
      <c r="DK151" s="2">
        <f t="shared" si="288"/>
        <v>150.85836097560974</v>
      </c>
      <c r="DL151" s="2">
        <f t="shared" si="437"/>
        <v>156.81235609756095</v>
      </c>
      <c r="DM151" s="2">
        <f t="shared" si="437"/>
        <v>153.99120696864114</v>
      </c>
      <c r="DN151" s="2">
        <f t="shared" si="437"/>
        <v>158.50893461538467</v>
      </c>
      <c r="DO151" s="2">
        <f t="shared" si="437"/>
        <v>162.94611018711021</v>
      </c>
      <c r="DP151" s="2">
        <f t="shared" si="437"/>
        <v>155.80566145092465</v>
      </c>
      <c r="DQ151" s="2">
        <f t="shared" si="437"/>
        <v>150.75075723091507</v>
      </c>
      <c r="DR151" s="2">
        <f t="shared" si="437"/>
        <v>145.24467955182075</v>
      </c>
      <c r="DS151" s="2">
        <f t="shared" si="437"/>
        <v>153.1275096096096</v>
      </c>
      <c r="DT151" s="2">
        <f t="shared" si="437"/>
        <v>148.18089521100046</v>
      </c>
      <c r="DU151" s="2">
        <f t="shared" si="437"/>
        <v>154.78492335834898</v>
      </c>
      <c r="DV151" s="2">
        <f t="shared" si="437"/>
        <v>160.91478307254627</v>
      </c>
      <c r="DW151" s="2">
        <f t="shared" si="437"/>
        <v>158.29664903474904</v>
      </c>
      <c r="DX151" s="2">
        <f t="shared" si="437"/>
        <v>151.47234391711234</v>
      </c>
      <c r="DY151" s="2">
        <f t="shared" si="437"/>
        <v>146.83677419354837</v>
      </c>
      <c r="EA151" s="2">
        <f t="shared" si="440"/>
        <v>123.84473387211376</v>
      </c>
      <c r="EB151" s="2">
        <f t="shared" si="290"/>
        <v>123.11163852751275</v>
      </c>
      <c r="EC151" s="2">
        <f t="shared" si="291"/>
        <v>124.10155515979025</v>
      </c>
      <c r="ED151" s="2">
        <f t="shared" si="292"/>
        <v>124.64425064797362</v>
      </c>
      <c r="EE151" s="2">
        <f t="shared" si="293"/>
        <v>123.40479960165165</v>
      </c>
      <c r="EF151" s="2">
        <f t="shared" si="294"/>
        <v>122.58339894713386</v>
      </c>
      <c r="EG151" s="2">
        <f t="shared" si="295"/>
        <v>124.07689203127853</v>
      </c>
      <c r="EH151" s="2">
        <f t="shared" si="296"/>
        <v>122.84065786676119</v>
      </c>
      <c r="EI151" s="2">
        <f t="shared" si="297"/>
        <v>123.88546524087792</v>
      </c>
      <c r="EJ151" s="2">
        <f t="shared" si="298"/>
        <v>124.17249849397589</v>
      </c>
      <c r="EK151" s="2">
        <f t="shared" si="299"/>
        <v>125.96907261748052</v>
      </c>
      <c r="EL151" s="2">
        <f t="shared" si="300"/>
        <v>124.2450334612452</v>
      </c>
      <c r="EM151" s="2">
        <f t="shared" si="301"/>
        <v>125.97762464902326</v>
      </c>
      <c r="EN151" s="2">
        <f t="shared" si="302"/>
        <v>126.97159470706809</v>
      </c>
      <c r="EO151" s="2">
        <f t="shared" si="303"/>
        <v>137.68772547658671</v>
      </c>
      <c r="EQ151" s="2">
        <f t="shared" si="304"/>
        <v>123.6292395072993</v>
      </c>
      <c r="ER151" s="2">
        <f t="shared" si="438"/>
        <v>123.64533525615248</v>
      </c>
      <c r="ES151" s="2">
        <f t="shared" si="438"/>
        <v>124.07144086285378</v>
      </c>
      <c r="ET151" s="2">
        <f t="shared" si="438"/>
        <v>124.52940951286131</v>
      </c>
      <c r="EU151" s="2">
        <f t="shared" si="438"/>
        <v>123.44757570879931</v>
      </c>
      <c r="EV151" s="2">
        <f t="shared" si="438"/>
        <v>122.59638025671785</v>
      </c>
      <c r="EW151" s="2">
        <f t="shared" si="438"/>
        <v>124.01762120906491</v>
      </c>
      <c r="EX151" s="2">
        <f t="shared" si="438"/>
        <v>122.61042679398911</v>
      </c>
      <c r="EY151" s="2">
        <f t="shared" si="438"/>
        <v>123.96727429952102</v>
      </c>
      <c r="EZ151" s="2">
        <f t="shared" si="438"/>
        <v>124.22908218329491</v>
      </c>
      <c r="FA151" s="2">
        <f t="shared" si="438"/>
        <v>125.67944421369957</v>
      </c>
      <c r="FB151" s="2">
        <f t="shared" si="438"/>
        <v>124.32712421872429</v>
      </c>
      <c r="FC151" s="2">
        <f t="shared" si="438"/>
        <v>125.92165257041184</v>
      </c>
      <c r="FD151" s="2">
        <f t="shared" si="438"/>
        <v>126.96783786104447</v>
      </c>
      <c r="FE151" s="2">
        <f t="shared" si="438"/>
        <v>131.97812768640873</v>
      </c>
      <c r="FG151" s="2">
        <f t="shared" si="306"/>
        <v>0.99951180571754761</v>
      </c>
      <c r="FH151" s="2">
        <f t="shared" si="439"/>
        <v>0.99953755250615373</v>
      </c>
      <c r="FI151" s="2">
        <f t="shared" si="439"/>
        <v>0.99953955860092769</v>
      </c>
      <c r="FJ151" s="2">
        <f t="shared" si="439"/>
        <v>0.99949637059543261</v>
      </c>
      <c r="FK151" s="2">
        <f t="shared" si="439"/>
        <v>0.99949755700854426</v>
      </c>
      <c r="FL151" s="2">
        <f t="shared" si="439"/>
        <v>0.9994500188214045</v>
      </c>
      <c r="FM151" s="2">
        <f t="shared" si="439"/>
        <v>0.99944590089490504</v>
      </c>
      <c r="FN151" s="2">
        <f t="shared" si="439"/>
        <v>0.99946491479294763</v>
      </c>
      <c r="FO151" s="2">
        <f t="shared" si="439"/>
        <v>0.99944584975460105</v>
      </c>
      <c r="FP151" s="2">
        <f t="shared" si="439"/>
        <v>0.99946556460909342</v>
      </c>
      <c r="FQ151" s="2">
        <f t="shared" si="439"/>
        <v>0.99957125340964248</v>
      </c>
      <c r="FR151" s="2">
        <f t="shared" si="439"/>
        <v>0.99947056945604329</v>
      </c>
      <c r="FS151" s="2">
        <f t="shared" si="439"/>
        <v>0.99947693758973322</v>
      </c>
      <c r="FT151" s="2">
        <f t="shared" si="439"/>
        <v>0.99938700174510564</v>
      </c>
      <c r="FU151" s="2">
        <f t="shared" si="439"/>
        <v>0.99934432482492519</v>
      </c>
      <c r="FW151" s="2">
        <f t="shared" si="324"/>
        <v>0.18000549737310054</v>
      </c>
      <c r="FX151" s="2">
        <f t="shared" si="376"/>
        <v>0.23289784883771159</v>
      </c>
      <c r="FY151" s="2">
        <f t="shared" si="377"/>
        <v>0.24030511893834994</v>
      </c>
      <c r="FZ151" s="2">
        <f t="shared" si="378"/>
        <v>0.20885637579207866</v>
      </c>
      <c r="GA151" s="2">
        <f t="shared" si="379"/>
        <v>0.20190681485475026</v>
      </c>
      <c r="GB151" s="2">
        <f t="shared" si="380"/>
        <v>0.18764069060745728</v>
      </c>
      <c r="GC151" s="2">
        <f t="shared" si="381"/>
        <v>0.21032080309146062</v>
      </c>
      <c r="GD151" s="2">
        <f t="shared" si="382"/>
        <v>0.23501574137798464</v>
      </c>
      <c r="GE151" s="2">
        <f t="shared" si="383"/>
        <v>0.24088712094590145</v>
      </c>
      <c r="GF151" s="2">
        <f t="shared" si="384"/>
        <v>0.23638604499940874</v>
      </c>
      <c r="GG151" s="2">
        <f t="shared" si="385"/>
        <v>0.25689306875112011</v>
      </c>
      <c r="GH151" s="2">
        <f t="shared" si="386"/>
        <v>0.21972917155694544</v>
      </c>
      <c r="GI151" s="2">
        <f t="shared" si="387"/>
        <v>0.20889323234755733</v>
      </c>
      <c r="GJ151" s="2">
        <f t="shared" si="388"/>
        <v>0.16500385494533001</v>
      </c>
      <c r="GK151" s="2">
        <f t="shared" si="389"/>
        <v>0.14651529543256331</v>
      </c>
      <c r="GM151" s="86">
        <f t="shared" si="325"/>
        <v>7.7685883360299017E-131</v>
      </c>
      <c r="GN151" s="86">
        <f t="shared" si="390"/>
        <v>1.3358603975330127E-147</v>
      </c>
      <c r="GO151" s="86">
        <f t="shared" si="391"/>
        <v>2.9100295677965065E-156</v>
      </c>
      <c r="GP151" s="86">
        <f t="shared" si="392"/>
        <v>8.2137010820217399E-227</v>
      </c>
      <c r="GQ151" s="86">
        <f t="shared" si="393"/>
        <v>6.8290778754518826E-239</v>
      </c>
      <c r="GR151" s="86">
        <f t="shared" si="394"/>
        <v>1.0143924879580403E-195</v>
      </c>
      <c r="GS151" s="86">
        <f t="shared" si="395"/>
        <v>4.2394428302438822E-198</v>
      </c>
      <c r="GT151" s="86">
        <f t="shared" si="396"/>
        <v>6.9198469852673412E-245</v>
      </c>
      <c r="GU151" s="86">
        <f t="shared" si="397"/>
        <v>1.5343971227003613E-128</v>
      </c>
      <c r="GV151" s="86">
        <f t="shared" si="398"/>
        <v>2.6986172082005967E-258</v>
      </c>
      <c r="GW151" s="86">
        <f t="shared" si="399"/>
        <v>0</v>
      </c>
      <c r="GX151" s="86">
        <f t="shared" si="400"/>
        <v>1.609766273049879E-210</v>
      </c>
      <c r="GY151" s="86">
        <f t="shared" si="401"/>
        <v>2.1316898225086602E-144</v>
      </c>
      <c r="GZ151" s="86">
        <f t="shared" si="402"/>
        <v>3.7187291473940859E-137</v>
      </c>
      <c r="HA151" s="86">
        <f t="shared" si="403"/>
        <v>1.238904965190968E-157</v>
      </c>
      <c r="HC151" s="86">
        <f t="shared" si="326"/>
        <v>1.5335326531249598E-74</v>
      </c>
      <c r="HD151" s="86">
        <f t="shared" si="404"/>
        <v>2.1066463896675196E-83</v>
      </c>
      <c r="HE151" s="86">
        <f t="shared" si="405"/>
        <v>6.5578875402924372E-126</v>
      </c>
      <c r="HF151" s="86">
        <f t="shared" si="406"/>
        <v>2.9212839218527664E-170</v>
      </c>
      <c r="HG151" s="86">
        <f t="shared" si="407"/>
        <v>6.1716904213256263E-104</v>
      </c>
      <c r="HH151" s="86">
        <f t="shared" si="408"/>
        <v>4.9643959486988474E-121</v>
      </c>
      <c r="HI151" s="86">
        <f t="shared" si="409"/>
        <v>4.9979222400584366E-98</v>
      </c>
      <c r="HJ151" s="86">
        <f t="shared" si="410"/>
        <v>3.255184409267185E-143</v>
      </c>
      <c r="HK151" s="86">
        <f t="shared" si="411"/>
        <v>1.7114673747188572E-73</v>
      </c>
      <c r="HL151" s="86">
        <f t="shared" si="412"/>
        <v>7.1542339577988879E-118</v>
      </c>
      <c r="HM151" s="86">
        <f t="shared" si="413"/>
        <v>3.2222338019831324E-192</v>
      </c>
      <c r="HN151" s="86">
        <f t="shared" si="414"/>
        <v>1.8747201043896025E-121</v>
      </c>
      <c r="HO151" s="86">
        <f t="shared" si="415"/>
        <v>3.0595408500766745E-85</v>
      </c>
      <c r="HP151" s="86">
        <f t="shared" si="416"/>
        <v>4.1927227653855654E-47</v>
      </c>
      <c r="HQ151" s="86">
        <f t="shared" si="417"/>
        <v>4.3270424052651351E-106</v>
      </c>
      <c r="HS151" s="86">
        <f t="shared" si="327"/>
        <v>2.4429825449307284E-3</v>
      </c>
      <c r="HT151" s="86">
        <f t="shared" si="418"/>
        <v>9.7529756669170322E-5</v>
      </c>
      <c r="HU151" s="86">
        <f t="shared" si="419"/>
        <v>1.8704426398850513E-5</v>
      </c>
      <c r="HV151" s="86">
        <f t="shared" si="420"/>
        <v>1.2705143690436329E-4</v>
      </c>
      <c r="HW151" s="86">
        <f t="shared" si="421"/>
        <v>2.7827063998922986E-4</v>
      </c>
      <c r="HX151" s="86">
        <f t="shared" si="422"/>
        <v>2.8000517759170328E-4</v>
      </c>
      <c r="HY151" s="86">
        <f t="shared" si="423"/>
        <v>4.6346570402227689E-5</v>
      </c>
      <c r="HZ151" s="86">
        <f t="shared" si="424"/>
        <v>5.6070653753743059E-6</v>
      </c>
      <c r="IA151" s="86">
        <f t="shared" si="425"/>
        <v>1.3582706574346953E-6</v>
      </c>
      <c r="IB151" s="86">
        <f t="shared" si="426"/>
        <v>2.2439162958349743E-6</v>
      </c>
      <c r="IC151" s="86">
        <f t="shared" si="427"/>
        <v>4.3965842513250126E-6</v>
      </c>
      <c r="ID151" s="86">
        <f t="shared" si="428"/>
        <v>3.2712084552113569E-5</v>
      </c>
      <c r="IE151" s="86">
        <f t="shared" si="429"/>
        <v>2.5451489315563952E-5</v>
      </c>
      <c r="IF151" s="86">
        <f t="shared" si="430"/>
        <v>2.1719088374447591E-5</v>
      </c>
      <c r="IG151" s="86">
        <f t="shared" si="431"/>
        <v>2.3239717597901537E-2</v>
      </c>
      <c r="II151" s="86">
        <f t="shared" si="328"/>
        <v>2.720242759600224E-9</v>
      </c>
      <c r="IJ151" s="86">
        <f t="shared" si="329"/>
        <v>2.7623300327653348E-6</v>
      </c>
      <c r="IK151" s="86">
        <f t="shared" si="330"/>
        <v>1.3297860461725101E-6</v>
      </c>
      <c r="IL151" s="86">
        <f t="shared" si="331"/>
        <v>2.5661109647089619E-9</v>
      </c>
      <c r="IM151" s="86">
        <f t="shared" si="332"/>
        <v>1.6430386553686326E-8</v>
      </c>
      <c r="IN151" s="86">
        <f t="shared" si="333"/>
        <v>1.4426096421624506E-10</v>
      </c>
      <c r="IO151" s="86">
        <f t="shared" si="334"/>
        <v>1.688394213648127E-9</v>
      </c>
      <c r="IP151" s="86">
        <f t="shared" si="335"/>
        <v>6.8046906587626901E-8</v>
      </c>
      <c r="IQ151" s="86">
        <f t="shared" si="336"/>
        <v>4.8440818667932282E-8</v>
      </c>
      <c r="IR151" s="86">
        <f t="shared" si="337"/>
        <v>5.2855722150033018E-8</v>
      </c>
      <c r="IS151" s="86">
        <f t="shared" si="338"/>
        <v>6.9976247709254669E-6</v>
      </c>
      <c r="IT151" s="86">
        <f t="shared" si="339"/>
        <v>4.112603187025736E-8</v>
      </c>
      <c r="IU151" s="86">
        <f t="shared" si="340"/>
        <v>2.5884613768388316E-9</v>
      </c>
      <c r="IV151" s="86">
        <f t="shared" si="341"/>
        <v>1.5603479402485311E-7</v>
      </c>
      <c r="IW151" s="86">
        <f t="shared" si="342"/>
        <v>1.5611183975537221E-6</v>
      </c>
      <c r="IY151" s="86">
        <f t="shared" si="343"/>
        <v>2.4429852651734882E-3</v>
      </c>
      <c r="IZ151" s="86">
        <f t="shared" si="344"/>
        <v>1.0029208670193565E-4</v>
      </c>
      <c r="JA151" s="86">
        <f t="shared" si="345"/>
        <v>2.0034212445023025E-5</v>
      </c>
      <c r="JB151" s="86">
        <f t="shared" si="346"/>
        <v>1.2705400301532798E-4</v>
      </c>
      <c r="JC151" s="86">
        <f t="shared" si="347"/>
        <v>2.7828707037578354E-4</v>
      </c>
      <c r="JD151" s="86">
        <f t="shared" si="348"/>
        <v>2.8000532185266751E-4</v>
      </c>
      <c r="JE151" s="86">
        <f t="shared" si="349"/>
        <v>4.634825879644134E-5</v>
      </c>
      <c r="JF151" s="86">
        <f t="shared" si="350"/>
        <v>5.675112281961933E-6</v>
      </c>
      <c r="JG151" s="86">
        <f t="shared" si="351"/>
        <v>1.4067114761026277E-6</v>
      </c>
      <c r="JH151" s="86">
        <f t="shared" si="352"/>
        <v>2.2967720179850072E-6</v>
      </c>
      <c r="JI151" s="86">
        <f t="shared" si="353"/>
        <v>1.139420902225048E-5</v>
      </c>
      <c r="JJ151" s="86">
        <f t="shared" si="354"/>
        <v>3.2753210583983827E-5</v>
      </c>
      <c r="JK151" s="86">
        <f t="shared" si="355"/>
        <v>2.5454077776940793E-5</v>
      </c>
      <c r="JL151" s="86">
        <f t="shared" si="356"/>
        <v>2.1875123168472444E-5</v>
      </c>
      <c r="JM151" s="86">
        <f t="shared" si="357"/>
        <v>2.324127871629909E-2</v>
      </c>
    </row>
    <row r="152" spans="2:273" x14ac:dyDescent="0.25">
      <c r="B152" s="2">
        <v>125</v>
      </c>
      <c r="C152" s="37">
        <v>123.31699999999999</v>
      </c>
      <c r="D152" s="37">
        <v>120.81</v>
      </c>
      <c r="E152" s="37">
        <v>125.31</v>
      </c>
      <c r="F152" s="37">
        <v>124.069</v>
      </c>
      <c r="G152" s="37">
        <v>124.586</v>
      </c>
      <c r="H152" s="37">
        <v>121.63800000000001</v>
      </c>
      <c r="I152" s="37">
        <v>123.386</v>
      </c>
      <c r="J152" s="37">
        <v>121.91200000000001</v>
      </c>
      <c r="K152" s="37">
        <v>123.789</v>
      </c>
      <c r="L152" s="37">
        <v>126.429</v>
      </c>
      <c r="M152" s="37">
        <v>124.036</v>
      </c>
      <c r="N152" s="37">
        <v>123.673</v>
      </c>
      <c r="O152" s="37">
        <v>125.727</v>
      </c>
      <c r="P152" s="37">
        <v>125.8</v>
      </c>
      <c r="Q152" s="37">
        <v>136.15</v>
      </c>
      <c r="S152" s="4">
        <f t="shared" si="229"/>
        <v>123.76094891449711</v>
      </c>
      <c r="T152" s="4">
        <f t="shared" si="230"/>
        <v>123.19697200088044</v>
      </c>
      <c r="U152" s="4">
        <f t="shared" si="231"/>
        <v>124.07527836678545</v>
      </c>
      <c r="V152" s="4">
        <f t="shared" si="232"/>
        <v>124.60772776880194</v>
      </c>
      <c r="W152" s="4">
        <f t="shared" si="233"/>
        <v>123.38757425562783</v>
      </c>
      <c r="X152" s="4">
        <f t="shared" si="234"/>
        <v>122.57294299778262</v>
      </c>
      <c r="Y152" s="4">
        <f t="shared" si="235"/>
        <v>124.04489107034199</v>
      </c>
      <c r="Z152" s="4">
        <f t="shared" si="236"/>
        <v>122.76032176334211</v>
      </c>
      <c r="AA152" s="4">
        <f t="shared" si="237"/>
        <v>123.86346188970812</v>
      </c>
      <c r="AB152" s="4">
        <f t="shared" si="238"/>
        <v>124.12863882559702</v>
      </c>
      <c r="AC152" s="4">
        <f t="shared" si="239"/>
        <v>125.87129296731061</v>
      </c>
      <c r="AD152" s="4">
        <f t="shared" si="240"/>
        <v>124.23041208799836</v>
      </c>
      <c r="AE152" s="4">
        <f t="shared" si="241"/>
        <v>125.93685237213808</v>
      </c>
      <c r="AF152" s="4">
        <f t="shared" si="242"/>
        <v>126.94508841841161</v>
      </c>
      <c r="AG152" s="4">
        <f t="shared" si="243"/>
        <v>137.08962150479758</v>
      </c>
      <c r="AI152" s="4">
        <f t="shared" si="244"/>
        <v>-0.44394891449711338</v>
      </c>
      <c r="AJ152" s="4">
        <f t="shared" si="245"/>
        <v>-2.3869720008804336</v>
      </c>
      <c r="AK152" s="4">
        <f t="shared" si="246"/>
        <v>1.2347216332145479</v>
      </c>
      <c r="AL152" s="4">
        <f t="shared" si="247"/>
        <v>-0.53872776880193385</v>
      </c>
      <c r="AM152" s="4">
        <f t="shared" si="248"/>
        <v>1.1984257443721731</v>
      </c>
      <c r="AN152" s="4">
        <f t="shared" si="249"/>
        <v>-0.93494299778261336</v>
      </c>
      <c r="AO152" s="4">
        <f t="shared" si="250"/>
        <v>-0.65889107034199412</v>
      </c>
      <c r="AP152" s="4">
        <f t="shared" si="251"/>
        <v>-0.84832176334209919</v>
      </c>
      <c r="AQ152" s="4">
        <f t="shared" si="252"/>
        <v>-7.4461889708118179E-2</v>
      </c>
      <c r="AR152" s="4">
        <f t="shared" si="253"/>
        <v>2.3003611744029797</v>
      </c>
      <c r="AS152" s="4">
        <f t="shared" si="254"/>
        <v>-1.8352929673106075</v>
      </c>
      <c r="AT152" s="4">
        <f t="shared" si="255"/>
        <v>-0.55741208799835817</v>
      </c>
      <c r="AU152" s="4">
        <f t="shared" si="256"/>
        <v>-0.20985237213807295</v>
      </c>
      <c r="AV152" s="4">
        <f t="shared" si="436"/>
        <v>-1.1450884184116177</v>
      </c>
      <c r="AW152" s="4">
        <f t="shared" si="436"/>
        <v>-0.93962150479757156</v>
      </c>
      <c r="AY152" s="2">
        <f t="shared" si="308"/>
        <v>123.76093239965971</v>
      </c>
      <c r="AZ152" s="2">
        <f t="shared" si="359"/>
        <v>123.19672279156978</v>
      </c>
      <c r="BA152" s="2">
        <f t="shared" si="360"/>
        <v>124.07515533744268</v>
      </c>
      <c r="BB152" s="2">
        <f t="shared" si="361"/>
        <v>124.607723734006</v>
      </c>
      <c r="BC152" s="2">
        <f t="shared" si="362"/>
        <v>123.38755145339061</v>
      </c>
      <c r="BD152" s="2">
        <f t="shared" si="363"/>
        <v>122.57292967876873</v>
      </c>
      <c r="BE152" s="2">
        <f t="shared" si="364"/>
        <v>124.04488795556789</v>
      </c>
      <c r="BF152" s="2">
        <f t="shared" si="365"/>
        <v>122.76025545349295</v>
      </c>
      <c r="BG152" s="2">
        <f t="shared" si="366"/>
        <v>123.86339936791639</v>
      </c>
      <c r="BH152" s="2">
        <f t="shared" si="367"/>
        <v>124.12857232810063</v>
      </c>
      <c r="BI152" s="2">
        <f t="shared" si="368"/>
        <v>125.86662476057541</v>
      </c>
      <c r="BJ152" s="2">
        <f t="shared" si="369"/>
        <v>124.23034835541316</v>
      </c>
      <c r="BK152" s="2">
        <f t="shared" si="370"/>
        <v>125.93684551156957</v>
      </c>
      <c r="BL152" s="2">
        <f t="shared" si="371"/>
        <v>126.94483836140881</v>
      </c>
      <c r="BM152" s="2">
        <f t="shared" si="372"/>
        <v>136.87005580098941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123.31699999999999</v>
      </c>
      <c r="CF152" s="2">
        <f t="shared" si="310"/>
        <v>120.81</v>
      </c>
      <c r="CG152" s="2">
        <f t="shared" si="311"/>
        <v>125.31</v>
      </c>
      <c r="CH152" s="2">
        <f t="shared" si="312"/>
        <v>124.069</v>
      </c>
      <c r="CI152" s="2">
        <f t="shared" si="313"/>
        <v>124.586</v>
      </c>
      <c r="CJ152" s="2">
        <f t="shared" si="314"/>
        <v>121.63800000000001</v>
      </c>
      <c r="CK152" s="2">
        <f t="shared" si="315"/>
        <v>123.386</v>
      </c>
      <c r="CL152" s="2">
        <f t="shared" si="316"/>
        <v>121.91200000000001</v>
      </c>
      <c r="CM152" s="2">
        <f t="shared" si="317"/>
        <v>123.789</v>
      </c>
      <c r="CN152" s="2">
        <f t="shared" si="318"/>
        <v>126.429</v>
      </c>
      <c r="CO152" s="2">
        <f t="shared" si="319"/>
        <v>124.036</v>
      </c>
      <c r="CP152" s="2">
        <f t="shared" si="320"/>
        <v>123.673</v>
      </c>
      <c r="CQ152" s="2">
        <f t="shared" si="321"/>
        <v>125.727</v>
      </c>
      <c r="CR152" s="2">
        <f t="shared" si="322"/>
        <v>125.8</v>
      </c>
      <c r="CS152" s="2" t="str">
        <f t="shared" si="323"/>
        <v/>
      </c>
      <c r="CU152" s="2">
        <f t="shared" si="273"/>
        <v>123.31699999999999</v>
      </c>
      <c r="CV152" s="2">
        <f t="shared" si="274"/>
        <v>120.81</v>
      </c>
      <c r="CW152" s="2">
        <f t="shared" si="275"/>
        <v>125.31</v>
      </c>
      <c r="CX152" s="2">
        <f t="shared" si="276"/>
        <v>124.069</v>
      </c>
      <c r="CY152" s="2">
        <f t="shared" si="277"/>
        <v>124.586</v>
      </c>
      <c r="CZ152" s="2">
        <f t="shared" si="278"/>
        <v>121.63800000000001</v>
      </c>
      <c r="DA152" s="2">
        <f t="shared" si="279"/>
        <v>123.386</v>
      </c>
      <c r="DB152" s="2">
        <f t="shared" si="280"/>
        <v>121.91200000000001</v>
      </c>
      <c r="DC152" s="2">
        <f t="shared" si="281"/>
        <v>123.789</v>
      </c>
      <c r="DD152" s="2">
        <f t="shared" si="282"/>
        <v>126.429</v>
      </c>
      <c r="DE152" s="2">
        <f t="shared" si="283"/>
        <v>124.036</v>
      </c>
      <c r="DF152" s="2">
        <f t="shared" si="284"/>
        <v>123.673</v>
      </c>
      <c r="DG152" s="2">
        <f t="shared" si="285"/>
        <v>125.727</v>
      </c>
      <c r="DH152" s="2">
        <f t="shared" si="286"/>
        <v>125.8</v>
      </c>
      <c r="DI152" s="2" t="str">
        <f t="shared" si="287"/>
        <v/>
      </c>
      <c r="DK152" s="2">
        <f t="shared" si="288"/>
        <v>151.02734756097561</v>
      </c>
      <c r="DL152" s="2">
        <f t="shared" si="437"/>
        <v>157.04365853658535</v>
      </c>
      <c r="DM152" s="2">
        <f t="shared" si="437"/>
        <v>154.20728658536586</v>
      </c>
      <c r="DN152" s="2">
        <f t="shared" si="437"/>
        <v>158.7695603189494</v>
      </c>
      <c r="DO152" s="2">
        <f t="shared" si="437"/>
        <v>163.25176255607835</v>
      </c>
      <c r="DP152" s="2">
        <f t="shared" si="437"/>
        <v>156.05367211948794</v>
      </c>
      <c r="DQ152" s="2">
        <f t="shared" si="437"/>
        <v>150.94616453295396</v>
      </c>
      <c r="DR152" s="2">
        <f t="shared" si="437"/>
        <v>145.38729691876753</v>
      </c>
      <c r="DS152" s="2">
        <f t="shared" si="437"/>
        <v>153.33757447447448</v>
      </c>
      <c r="DT152" s="2">
        <f t="shared" si="437"/>
        <v>148.33166002844951</v>
      </c>
      <c r="DU152" s="2">
        <f t="shared" si="437"/>
        <v>154.98039080675423</v>
      </c>
      <c r="DV152" s="2">
        <f t="shared" si="437"/>
        <v>161.17065007112379</v>
      </c>
      <c r="DW152" s="2">
        <f t="shared" si="437"/>
        <v>158.54057837837837</v>
      </c>
      <c r="DX152" s="2">
        <f t="shared" si="437"/>
        <v>151.65534558823532</v>
      </c>
      <c r="DY152" s="2">
        <f t="shared" si="437"/>
        <v>146.9824193548387</v>
      </c>
      <c r="EA152" s="2">
        <f t="shared" si="440"/>
        <v>123.79259255456184</v>
      </c>
      <c r="EB152" s="2">
        <f t="shared" si="290"/>
        <v>123.04320506890237</v>
      </c>
      <c r="EC152" s="2">
        <f t="shared" si="291"/>
        <v>124.07058004353418</v>
      </c>
      <c r="ED152" s="2">
        <f t="shared" si="292"/>
        <v>124.61893461357212</v>
      </c>
      <c r="EE152" s="2">
        <f t="shared" si="293"/>
        <v>123.35956643797063</v>
      </c>
      <c r="EF152" s="2">
        <f t="shared" si="294"/>
        <v>122.55337479806138</v>
      </c>
      <c r="EG152" s="2">
        <f t="shared" si="295"/>
        <v>124.04527657381489</v>
      </c>
      <c r="EH152" s="2">
        <f t="shared" si="296"/>
        <v>122.80964825075706</v>
      </c>
      <c r="EI152" s="2">
        <f t="shared" si="297"/>
        <v>123.82647068696694</v>
      </c>
      <c r="EJ152" s="2">
        <f t="shared" si="298"/>
        <v>124.10182174151149</v>
      </c>
      <c r="EK152" s="2">
        <f t="shared" si="299"/>
        <v>125.93801296945819</v>
      </c>
      <c r="EL152" s="2">
        <f t="shared" si="300"/>
        <v>124.19227828956413</v>
      </c>
      <c r="EM152" s="2">
        <f t="shared" si="301"/>
        <v>125.93440737200551</v>
      </c>
      <c r="EN152" s="2">
        <f t="shared" si="302"/>
        <v>126.93170310163211</v>
      </c>
      <c r="EO152" s="2">
        <f t="shared" si="303"/>
        <v>137.80047362899981</v>
      </c>
      <c r="EQ152" s="2">
        <f t="shared" si="304"/>
        <v>123.56689165145988</v>
      </c>
      <c r="ER152" s="2">
        <f t="shared" si="438"/>
        <v>123.60045885073185</v>
      </c>
      <c r="ES152" s="2">
        <f t="shared" si="438"/>
        <v>124.03920195648199</v>
      </c>
      <c r="ET152" s="2">
        <f t="shared" si="438"/>
        <v>124.49911497180558</v>
      </c>
      <c r="EU152" s="2">
        <f t="shared" si="438"/>
        <v>123.40425438097563</v>
      </c>
      <c r="EV152" s="2">
        <f t="shared" si="438"/>
        <v>122.56698633067552</v>
      </c>
      <c r="EW152" s="2">
        <f t="shared" si="438"/>
        <v>123.98340977011942</v>
      </c>
      <c r="EX152" s="2">
        <f t="shared" si="438"/>
        <v>122.56989841872669</v>
      </c>
      <c r="EY152" s="2">
        <f t="shared" si="438"/>
        <v>123.91175111271249</v>
      </c>
      <c r="EZ152" s="2">
        <f t="shared" si="438"/>
        <v>124.16077750628077</v>
      </c>
      <c r="FA152" s="2">
        <f t="shared" si="438"/>
        <v>125.63697513816783</v>
      </c>
      <c r="FB152" s="2">
        <f t="shared" si="438"/>
        <v>124.27795892957005</v>
      </c>
      <c r="FC152" s="2">
        <f t="shared" si="438"/>
        <v>125.87598556196687</v>
      </c>
      <c r="FD152" s="2">
        <f t="shared" si="438"/>
        <v>126.9278425887611</v>
      </c>
      <c r="FE152" s="2">
        <f t="shared" si="438"/>
        <v>131.8923910016795</v>
      </c>
      <c r="FG152" s="2">
        <f t="shared" si="306"/>
        <v>0.99955474239629305</v>
      </c>
      <c r="FH152" s="2">
        <f t="shared" si="439"/>
        <v>0.99957822571082866</v>
      </c>
      <c r="FI152" s="2">
        <f t="shared" si="439"/>
        <v>0.99958005543958606</v>
      </c>
      <c r="FJ152" s="2">
        <f t="shared" si="439"/>
        <v>0.99954066416904097</v>
      </c>
      <c r="FK152" s="2">
        <f t="shared" si="439"/>
        <v>0.99954174628644943</v>
      </c>
      <c r="FL152" s="2">
        <f t="shared" si="439"/>
        <v>0.99949838692942772</v>
      </c>
      <c r="FM152" s="2">
        <f t="shared" si="439"/>
        <v>0.99949463097095292</v>
      </c>
      <c r="FN152" s="2">
        <f t="shared" si="439"/>
        <v>0.9995119735140735</v>
      </c>
      <c r="FO152" s="2">
        <f t="shared" si="439"/>
        <v>0.99949458432589289</v>
      </c>
      <c r="FP152" s="2">
        <f t="shared" si="439"/>
        <v>0.99951256620921702</v>
      </c>
      <c r="FQ152" s="2">
        <f t="shared" si="439"/>
        <v>0.99960896371039243</v>
      </c>
      <c r="FR152" s="2">
        <f t="shared" si="439"/>
        <v>0.99951713111118912</v>
      </c>
      <c r="FS152" s="2">
        <f t="shared" si="439"/>
        <v>0.99952293945602722</v>
      </c>
      <c r="FT152" s="2">
        <f t="shared" si="439"/>
        <v>0.99944090879121472</v>
      </c>
      <c r="FU152" s="2">
        <f t="shared" si="439"/>
        <v>0.9994019826322329</v>
      </c>
      <c r="FW152" s="2">
        <f t="shared" si="324"/>
        <v>0.19400293065755181</v>
      </c>
      <c r="FX152" s="2">
        <f t="shared" si="376"/>
        <v>0.24975551555284534</v>
      </c>
      <c r="FY152" s="2">
        <f t="shared" si="377"/>
        <v>0.25751895133313446</v>
      </c>
      <c r="FZ152" s="2">
        <f t="shared" si="378"/>
        <v>0.22448310815912897</v>
      </c>
      <c r="GA152" s="2">
        <f t="shared" si="379"/>
        <v>0.21715630110991971</v>
      </c>
      <c r="GB152" s="2">
        <f t="shared" si="380"/>
        <v>0.20208552415513789</v>
      </c>
      <c r="GC152" s="2">
        <f t="shared" si="381"/>
        <v>0.2260258012397989</v>
      </c>
      <c r="GD152" s="2">
        <f t="shared" si="382"/>
        <v>0.25197635090063958</v>
      </c>
      <c r="GE152" s="2">
        <f t="shared" si="383"/>
        <v>0.25812847840029662</v>
      </c>
      <c r="GF152" s="2">
        <f t="shared" si="384"/>
        <v>0.25341278705055775</v>
      </c>
      <c r="GG152" s="2">
        <f t="shared" si="385"/>
        <v>0.27486522939321534</v>
      </c>
      <c r="GH152" s="2">
        <f t="shared" si="386"/>
        <v>0.23592681561950518</v>
      </c>
      <c r="GI152" s="2">
        <f t="shared" si="387"/>
        <v>0.22452193974161949</v>
      </c>
      <c r="GJ152" s="2">
        <f t="shared" si="388"/>
        <v>0.17808809598088451</v>
      </c>
      <c r="GK152" s="2">
        <f t="shared" si="389"/>
        <v>0.15841159476959507</v>
      </c>
      <c r="GM152" s="86">
        <f t="shared" si="325"/>
        <v>6.6496229934368155E-135</v>
      </c>
      <c r="GN152" s="86">
        <f t="shared" si="390"/>
        <v>3.4750706899633532E-152</v>
      </c>
      <c r="GO152" s="86">
        <f t="shared" si="391"/>
        <v>4.1509987316047614E-161</v>
      </c>
      <c r="GP152" s="86">
        <f t="shared" si="392"/>
        <v>6.9526017972940918E-234</v>
      </c>
      <c r="GQ152" s="86">
        <f t="shared" si="393"/>
        <v>3.0756202176576642E-246</v>
      </c>
      <c r="GR152" s="86">
        <f t="shared" si="394"/>
        <v>9.0605369903436351E-202</v>
      </c>
      <c r="GS152" s="86">
        <f t="shared" si="395"/>
        <v>3.3735063744391457E-204</v>
      </c>
      <c r="GT152" s="86">
        <f t="shared" si="396"/>
        <v>2.2425777366275894E-252</v>
      </c>
      <c r="GU152" s="86">
        <f t="shared" si="397"/>
        <v>1.8226307091545083E-132</v>
      </c>
      <c r="GV152" s="86">
        <f t="shared" si="398"/>
        <v>2.8029960336705146E-266</v>
      </c>
      <c r="GW152" s="86">
        <f t="shared" si="399"/>
        <v>0</v>
      </c>
      <c r="GX152" s="86">
        <f t="shared" si="400"/>
        <v>5.0533367799906919E-217</v>
      </c>
      <c r="GY152" s="86">
        <f t="shared" si="401"/>
        <v>9.116848205220318E-149</v>
      </c>
      <c r="GZ152" s="86">
        <f t="shared" si="402"/>
        <v>2.494180481514883E-141</v>
      </c>
      <c r="HA152" s="86">
        <f t="shared" si="403"/>
        <v>1.9517531812606569E-162</v>
      </c>
      <c r="HC152" s="86">
        <f t="shared" si="326"/>
        <v>5.8042858124550954E-78</v>
      </c>
      <c r="HD152" s="86">
        <f t="shared" si="404"/>
        <v>3.5170017416694859E-87</v>
      </c>
      <c r="HE152" s="86">
        <f t="shared" si="405"/>
        <v>1.3119555526362452E-131</v>
      </c>
      <c r="HF152" s="86">
        <f t="shared" si="406"/>
        <v>5.2035704462010324E-178</v>
      </c>
      <c r="HG152" s="86">
        <f t="shared" si="407"/>
        <v>1.3276146985806215E-108</v>
      </c>
      <c r="HH152" s="86">
        <f t="shared" si="408"/>
        <v>1.6483838084022442E-126</v>
      </c>
      <c r="HI152" s="86">
        <f t="shared" si="409"/>
        <v>2.1133657039159187E-102</v>
      </c>
      <c r="HJ152" s="86">
        <f t="shared" si="410"/>
        <v>1.6395573450719159E-149</v>
      </c>
      <c r="HK152" s="86">
        <f t="shared" si="411"/>
        <v>1.0978044302645664E-76</v>
      </c>
      <c r="HL152" s="86">
        <f t="shared" si="412"/>
        <v>4.5946449838292845E-123</v>
      </c>
      <c r="HM152" s="86">
        <f t="shared" si="413"/>
        <v>1.2681451837933883E-200</v>
      </c>
      <c r="HN152" s="86">
        <f t="shared" si="414"/>
        <v>6.9762911291084583E-127</v>
      </c>
      <c r="HO152" s="86">
        <f t="shared" si="415"/>
        <v>5.4718106157073656E-89</v>
      </c>
      <c r="HP152" s="86">
        <f t="shared" si="416"/>
        <v>3.8856382641951494E-49</v>
      </c>
      <c r="HQ152" s="86">
        <f t="shared" si="417"/>
        <v>8.0774009083879094E-111</v>
      </c>
      <c r="HS152" s="86">
        <f t="shared" si="327"/>
        <v>7.7793939313748964E-4</v>
      </c>
      <c r="HT152" s="86">
        <f t="shared" si="418"/>
        <v>2.3405919256484108E-5</v>
      </c>
      <c r="HU152" s="86">
        <f t="shared" si="419"/>
        <v>3.5530911431506847E-6</v>
      </c>
      <c r="HV152" s="86">
        <f t="shared" si="420"/>
        <v>2.538939320603791E-5</v>
      </c>
      <c r="HW152" s="86">
        <f t="shared" si="421"/>
        <v>6.8164948151957887E-5</v>
      </c>
      <c r="HX152" s="86">
        <f t="shared" si="422"/>
        <v>6.2341993464655544E-5</v>
      </c>
      <c r="HY152" s="86">
        <f t="shared" si="423"/>
        <v>8.2072650330851707E-6</v>
      </c>
      <c r="HZ152" s="86">
        <f t="shared" si="424"/>
        <v>8.2778667659445555E-7</v>
      </c>
      <c r="IA152" s="86">
        <f t="shared" si="425"/>
        <v>1.6537326911084694E-7</v>
      </c>
      <c r="IB152" s="86">
        <f t="shared" si="426"/>
        <v>2.9915762558701723E-7</v>
      </c>
      <c r="IC152" s="86">
        <f t="shared" si="427"/>
        <v>7.4139636472370934E-7</v>
      </c>
      <c r="ID152" s="86">
        <f t="shared" si="428"/>
        <v>6.1570262584535165E-6</v>
      </c>
      <c r="IE152" s="86">
        <f t="shared" si="429"/>
        <v>4.4261720930315634E-6</v>
      </c>
      <c r="IF152" s="86">
        <f t="shared" si="430"/>
        <v>1.888124491977299E-6</v>
      </c>
      <c r="IG152" s="86">
        <f t="shared" si="431"/>
        <v>9.9955133771209882E-3</v>
      </c>
      <c r="II152" s="86">
        <f t="shared" si="328"/>
        <v>2.3033797095512072E-8</v>
      </c>
      <c r="IJ152" s="86">
        <f t="shared" si="329"/>
        <v>1.4928844405808439E-5</v>
      </c>
      <c r="IK152" s="86">
        <f t="shared" si="330"/>
        <v>8.4977308660723018E-6</v>
      </c>
      <c r="IL152" s="86">
        <f t="shared" si="331"/>
        <v>2.9137815885592428E-8</v>
      </c>
      <c r="IM152" s="86">
        <f t="shared" si="332"/>
        <v>1.3699773301187482E-7</v>
      </c>
      <c r="IN152" s="86">
        <f t="shared" si="333"/>
        <v>1.8650197633834996E-9</v>
      </c>
      <c r="IO152" s="86">
        <f t="shared" si="334"/>
        <v>2.058036589396024E-8</v>
      </c>
      <c r="IP152" s="86">
        <f t="shared" si="335"/>
        <v>6.4386496904363879E-7</v>
      </c>
      <c r="IQ152" s="86">
        <f t="shared" si="336"/>
        <v>5.127691283104359E-7</v>
      </c>
      <c r="IR152" s="86">
        <f t="shared" si="337"/>
        <v>5.2649678690196128E-7</v>
      </c>
      <c r="IS152" s="86">
        <f t="shared" si="338"/>
        <v>3.9627899962104675E-5</v>
      </c>
      <c r="IT152" s="86">
        <f t="shared" si="339"/>
        <v>3.5935673533912195E-7</v>
      </c>
      <c r="IU152" s="86">
        <f t="shared" si="340"/>
        <v>2.9369735889709484E-8</v>
      </c>
      <c r="IV152" s="86">
        <f t="shared" si="341"/>
        <v>7.5203546728447715E-7</v>
      </c>
      <c r="IW152" s="86">
        <f t="shared" si="342"/>
        <v>5.3069267677942774E-6</v>
      </c>
      <c r="IY152" s="86">
        <f t="shared" si="343"/>
        <v>7.7796242693458511E-4</v>
      </c>
      <c r="IZ152" s="86">
        <f t="shared" si="344"/>
        <v>3.8334763662292544E-5</v>
      </c>
      <c r="JA152" s="86">
        <f t="shared" si="345"/>
        <v>1.2050822009222986E-5</v>
      </c>
      <c r="JB152" s="86">
        <f t="shared" si="346"/>
        <v>2.5418531021923502E-5</v>
      </c>
      <c r="JC152" s="86">
        <f t="shared" si="347"/>
        <v>6.8301945884969765E-5</v>
      </c>
      <c r="JD152" s="86">
        <f t="shared" si="348"/>
        <v>6.2343858484418925E-5</v>
      </c>
      <c r="JE152" s="86">
        <f t="shared" si="349"/>
        <v>8.2278453989791311E-6</v>
      </c>
      <c r="JF152" s="86">
        <f t="shared" si="350"/>
        <v>1.4716516456380943E-6</v>
      </c>
      <c r="JG152" s="86">
        <f t="shared" si="351"/>
        <v>6.7814239742128282E-7</v>
      </c>
      <c r="JH152" s="86">
        <f t="shared" si="352"/>
        <v>8.2565441248897857E-7</v>
      </c>
      <c r="JI152" s="86">
        <f t="shared" si="353"/>
        <v>4.0369296326828383E-5</v>
      </c>
      <c r="JJ152" s="86">
        <f t="shared" si="354"/>
        <v>6.5163829937926386E-6</v>
      </c>
      <c r="JK152" s="86">
        <f t="shared" si="355"/>
        <v>4.4555418289212725E-6</v>
      </c>
      <c r="JL152" s="86">
        <f t="shared" si="356"/>
        <v>2.6401599592617762E-6</v>
      </c>
      <c r="JM152" s="86">
        <f t="shared" si="357"/>
        <v>1.0000820303888783E-2</v>
      </c>
    </row>
    <row r="153" spans="2:273" x14ac:dyDescent="0.25">
      <c r="B153" s="2">
        <v>126</v>
      </c>
      <c r="C153" s="37">
        <v>123.233</v>
      </c>
      <c r="D153" s="37">
        <v>123.759</v>
      </c>
      <c r="E153" s="37">
        <v>124.53400000000001</v>
      </c>
      <c r="F153" s="37">
        <v>124.36199999999999</v>
      </c>
      <c r="G153" s="37">
        <v>121.31</v>
      </c>
      <c r="H153" s="37">
        <v>121.29300000000001</v>
      </c>
      <c r="I153" s="37">
        <v>122.56100000000001</v>
      </c>
      <c r="J153" s="37">
        <v>121.895</v>
      </c>
      <c r="K153" s="37">
        <v>123.42100000000001</v>
      </c>
      <c r="L153" s="37">
        <v>123.518</v>
      </c>
      <c r="M153" s="37">
        <v>123.855</v>
      </c>
      <c r="N153" s="37">
        <v>123.38200000000001</v>
      </c>
      <c r="O153" s="37">
        <v>124.655</v>
      </c>
      <c r="P153" s="37">
        <v>127.38200000000001</v>
      </c>
      <c r="Q153" s="37">
        <v>135.30000000000001</v>
      </c>
      <c r="S153" s="4">
        <f t="shared" si="229"/>
        <v>123.70234344393224</v>
      </c>
      <c r="T153" s="4">
        <f t="shared" si="230"/>
        <v>123.14436842177554</v>
      </c>
      <c r="U153" s="4">
        <f t="shared" si="231"/>
        <v>124.04287277336915</v>
      </c>
      <c r="V153" s="4">
        <f t="shared" si="232"/>
        <v>124.57799263047404</v>
      </c>
      <c r="W153" s="4">
        <f t="shared" si="233"/>
        <v>123.34208588285189</v>
      </c>
      <c r="X153" s="4">
        <f t="shared" si="234"/>
        <v>122.54190253796099</v>
      </c>
      <c r="Y153" s="4">
        <f t="shared" si="235"/>
        <v>124.01055148467985</v>
      </c>
      <c r="Z153" s="4">
        <f t="shared" si="236"/>
        <v>122.72201542804687</v>
      </c>
      <c r="AA153" s="4">
        <f t="shared" si="237"/>
        <v>123.8062163891673</v>
      </c>
      <c r="AB153" s="4">
        <f t="shared" si="238"/>
        <v>124.05915845382047</v>
      </c>
      <c r="AC153" s="4">
        <f t="shared" si="239"/>
        <v>125.84648249291409</v>
      </c>
      <c r="AD153" s="4">
        <f t="shared" si="240"/>
        <v>124.17895921203871</v>
      </c>
      <c r="AE153" s="4">
        <f t="shared" si="241"/>
        <v>125.89089082686229</v>
      </c>
      <c r="AF153" s="4">
        <f t="shared" si="242"/>
        <v>126.90474892169013</v>
      </c>
      <c r="AG153" s="4">
        <f t="shared" si="243"/>
        <v>136.9458209669553</v>
      </c>
      <c r="AI153" s="4">
        <f t="shared" si="244"/>
        <v>-0.46934344393223171</v>
      </c>
      <c r="AJ153" s="4">
        <f t="shared" si="245"/>
        <v>0.61463157822446135</v>
      </c>
      <c r="AK153" s="4">
        <f t="shared" si="246"/>
        <v>0.49112722663085151</v>
      </c>
      <c r="AL153" s="4">
        <f t="shared" si="247"/>
        <v>-0.21599263047404804</v>
      </c>
      <c r="AM153" s="4">
        <f t="shared" si="248"/>
        <v>-2.032085882851888</v>
      </c>
      <c r="AN153" s="4">
        <f t="shared" si="249"/>
        <v>-1.248902537960987</v>
      </c>
      <c r="AO153" s="4">
        <f t="shared" si="250"/>
        <v>-1.4495514846798443</v>
      </c>
      <c r="AP153" s="4">
        <f t="shared" si="251"/>
        <v>-0.82701542804687733</v>
      </c>
      <c r="AQ153" s="4">
        <f t="shared" si="252"/>
        <v>-0.38521638916729728</v>
      </c>
      <c r="AR153" s="4">
        <f t="shared" si="253"/>
        <v>-0.54115845382047212</v>
      </c>
      <c r="AS153" s="4">
        <f t="shared" si="254"/>
        <v>-1.9914824929140877</v>
      </c>
      <c r="AT153" s="4">
        <f t="shared" si="255"/>
        <v>-0.79695921203870057</v>
      </c>
      <c r="AU153" s="4">
        <f t="shared" si="256"/>
        <v>-1.2358908268622883</v>
      </c>
      <c r="AV153" s="4">
        <f t="shared" si="436"/>
        <v>0.47725107830987668</v>
      </c>
      <c r="AW153" s="4">
        <f t="shared" si="436"/>
        <v>-1.6458209669552843</v>
      </c>
      <c r="AY153" s="2">
        <f t="shared" si="308"/>
        <v>123.70234073132431</v>
      </c>
      <c r="AZ153" s="2">
        <f t="shared" si="359"/>
        <v>123.14327958175085</v>
      </c>
      <c r="BA153" s="2">
        <f t="shared" si="360"/>
        <v>124.04224870888655</v>
      </c>
      <c r="BB153" s="2">
        <f t="shared" si="361"/>
        <v>124.57797856047796</v>
      </c>
      <c r="BC153" s="2">
        <f t="shared" si="362"/>
        <v>123.34202088404867</v>
      </c>
      <c r="BD153" s="2">
        <f t="shared" si="363"/>
        <v>122.54189949814658</v>
      </c>
      <c r="BE153" s="2">
        <f t="shared" si="364"/>
        <v>124.01052996317091</v>
      </c>
      <c r="BF153" s="2">
        <f t="shared" si="365"/>
        <v>122.72153026548008</v>
      </c>
      <c r="BG153" s="2">
        <f t="shared" si="366"/>
        <v>123.80571299498745</v>
      </c>
      <c r="BH153" s="2">
        <f t="shared" si="367"/>
        <v>124.0586491178035</v>
      </c>
      <c r="BI153" s="2">
        <f t="shared" si="368"/>
        <v>125.82565795503859</v>
      </c>
      <c r="BJ153" s="2">
        <f t="shared" si="369"/>
        <v>124.1785236453523</v>
      </c>
      <c r="BK153" s="2">
        <f t="shared" si="370"/>
        <v>125.89083422788201</v>
      </c>
      <c r="BL153" s="2">
        <f t="shared" si="371"/>
        <v>126.9037712829038</v>
      </c>
      <c r="BM153" s="2">
        <f t="shared" si="372"/>
        <v>136.87353504858743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123.233</v>
      </c>
      <c r="CF153" s="2">
        <f t="shared" si="310"/>
        <v>123.759</v>
      </c>
      <c r="CG153" s="2">
        <f t="shared" si="311"/>
        <v>124.53400000000001</v>
      </c>
      <c r="CH153" s="2">
        <f t="shared" si="312"/>
        <v>124.36199999999999</v>
      </c>
      <c r="CI153" s="2">
        <f t="shared" si="313"/>
        <v>121.31</v>
      </c>
      <c r="CJ153" s="2">
        <f t="shared" si="314"/>
        <v>121.29300000000001</v>
      </c>
      <c r="CK153" s="2">
        <f t="shared" si="315"/>
        <v>122.56100000000001</v>
      </c>
      <c r="CL153" s="2">
        <f t="shared" si="316"/>
        <v>121.895</v>
      </c>
      <c r="CM153" s="2">
        <f t="shared" si="317"/>
        <v>123.42100000000001</v>
      </c>
      <c r="CN153" s="2">
        <f t="shared" si="318"/>
        <v>123.518</v>
      </c>
      <c r="CO153" s="2">
        <f t="shared" si="319"/>
        <v>123.855</v>
      </c>
      <c r="CP153" s="2">
        <f t="shared" si="320"/>
        <v>123.38200000000001</v>
      </c>
      <c r="CQ153" s="2">
        <f t="shared" si="321"/>
        <v>124.655</v>
      </c>
      <c r="CR153" s="2">
        <f t="shared" si="322"/>
        <v>127.38200000000001</v>
      </c>
      <c r="CS153" s="2">
        <f t="shared" si="323"/>
        <v>135.30000000000001</v>
      </c>
      <c r="CU153" s="2">
        <f t="shared" si="273"/>
        <v>123.233</v>
      </c>
      <c r="CV153" s="2">
        <f t="shared" si="274"/>
        <v>123.759</v>
      </c>
      <c r="CW153" s="2">
        <f t="shared" si="275"/>
        <v>124.53400000000001</v>
      </c>
      <c r="CX153" s="2">
        <f t="shared" si="276"/>
        <v>124.36199999999999</v>
      </c>
      <c r="CY153" s="2">
        <f t="shared" si="277"/>
        <v>121.31</v>
      </c>
      <c r="CZ153" s="2">
        <f t="shared" si="278"/>
        <v>121.29300000000001</v>
      </c>
      <c r="DA153" s="2">
        <f t="shared" si="279"/>
        <v>122.56100000000001</v>
      </c>
      <c r="DB153" s="2">
        <f t="shared" si="280"/>
        <v>121.895</v>
      </c>
      <c r="DC153" s="2">
        <f t="shared" si="281"/>
        <v>123.42100000000001</v>
      </c>
      <c r="DD153" s="2">
        <f t="shared" si="282"/>
        <v>123.518</v>
      </c>
      <c r="DE153" s="2">
        <f t="shared" si="283"/>
        <v>123.855</v>
      </c>
      <c r="DF153" s="2">
        <f t="shared" si="284"/>
        <v>123.38200000000001</v>
      </c>
      <c r="DG153" s="2">
        <f t="shared" si="285"/>
        <v>124.655</v>
      </c>
      <c r="DH153" s="2">
        <f t="shared" si="286"/>
        <v>127.38200000000001</v>
      </c>
      <c r="DI153" s="2">
        <f t="shared" si="287"/>
        <v>135.30000000000001</v>
      </c>
      <c r="DK153" s="2">
        <f t="shared" si="288"/>
        <v>151.19633414634146</v>
      </c>
      <c r="DL153" s="2">
        <f t="shared" si="437"/>
        <v>157.27496097560973</v>
      </c>
      <c r="DM153" s="2">
        <f t="shared" si="437"/>
        <v>154.42336620209062</v>
      </c>
      <c r="DN153" s="2">
        <f t="shared" si="437"/>
        <v>159.03018602251413</v>
      </c>
      <c r="DO153" s="2">
        <f t="shared" si="437"/>
        <v>163.55741492504652</v>
      </c>
      <c r="DP153" s="2">
        <f t="shared" si="437"/>
        <v>156.30168278805124</v>
      </c>
      <c r="DQ153" s="2">
        <f t="shared" si="437"/>
        <v>151.14157183499282</v>
      </c>
      <c r="DR153" s="2">
        <f t="shared" si="437"/>
        <v>145.52991428571431</v>
      </c>
      <c r="DS153" s="2">
        <f t="shared" si="437"/>
        <v>153.54763933933936</v>
      </c>
      <c r="DT153" s="2">
        <f t="shared" si="437"/>
        <v>148.48242484589852</v>
      </c>
      <c r="DU153" s="2">
        <f t="shared" si="437"/>
        <v>155.17585825515948</v>
      </c>
      <c r="DV153" s="2">
        <f t="shared" si="437"/>
        <v>161.4265170697013</v>
      </c>
      <c r="DW153" s="2">
        <f t="shared" si="437"/>
        <v>158.78450772200773</v>
      </c>
      <c r="DX153" s="2">
        <f t="shared" si="437"/>
        <v>151.83834725935833</v>
      </c>
      <c r="DY153" s="2">
        <f t="shared" si="437"/>
        <v>147.12806451612903</v>
      </c>
      <c r="EA153" s="2">
        <f t="shared" si="440"/>
        <v>123.74045123700991</v>
      </c>
      <c r="EB153" s="2">
        <f t="shared" si="290"/>
        <v>122.97477161029198</v>
      </c>
      <c r="EC153" s="2">
        <f t="shared" si="291"/>
        <v>124.03960492727812</v>
      </c>
      <c r="ED153" s="2">
        <f t="shared" si="292"/>
        <v>124.59361857917061</v>
      </c>
      <c r="EE153" s="2">
        <f t="shared" si="293"/>
        <v>123.3143332742896</v>
      </c>
      <c r="EF153" s="2">
        <f t="shared" si="294"/>
        <v>122.52335064898891</v>
      </c>
      <c r="EG153" s="2">
        <f t="shared" si="295"/>
        <v>124.01366111635124</v>
      </c>
      <c r="EH153" s="2">
        <f t="shared" si="296"/>
        <v>122.77863863475294</v>
      </c>
      <c r="EI153" s="2">
        <f t="shared" si="297"/>
        <v>123.76747613305596</v>
      </c>
      <c r="EJ153" s="2">
        <f t="shared" si="298"/>
        <v>124.03114498904708</v>
      </c>
      <c r="EK153" s="2">
        <f t="shared" si="299"/>
        <v>125.90695332143585</v>
      </c>
      <c r="EL153" s="2">
        <f t="shared" si="300"/>
        <v>124.13952311788307</v>
      </c>
      <c r="EM153" s="2">
        <f t="shared" si="301"/>
        <v>125.89119009498776</v>
      </c>
      <c r="EN153" s="2">
        <f t="shared" si="302"/>
        <v>126.89181149619613</v>
      </c>
      <c r="EO153" s="2">
        <f t="shared" si="303"/>
        <v>137.91322178141291</v>
      </c>
      <c r="EQ153" s="2">
        <f t="shared" si="304"/>
        <v>123.50454379562048</v>
      </c>
      <c r="ER153" s="2">
        <f t="shared" si="438"/>
        <v>123.55558244531123</v>
      </c>
      <c r="ES153" s="2">
        <f t="shared" si="438"/>
        <v>124.00696305011019</v>
      </c>
      <c r="ET153" s="2">
        <f t="shared" si="438"/>
        <v>124.46882043074986</v>
      </c>
      <c r="EU153" s="2">
        <f t="shared" si="438"/>
        <v>123.36093305315195</v>
      </c>
      <c r="EV153" s="2">
        <f t="shared" si="438"/>
        <v>122.5375924046332</v>
      </c>
      <c r="EW153" s="2">
        <f t="shared" si="438"/>
        <v>123.94919833117395</v>
      </c>
      <c r="EX153" s="2">
        <f t="shared" si="438"/>
        <v>122.52937004346428</v>
      </c>
      <c r="EY153" s="2">
        <f t="shared" si="438"/>
        <v>123.85622792590397</v>
      </c>
      <c r="EZ153" s="2">
        <f t="shared" si="438"/>
        <v>124.09247282926661</v>
      </c>
      <c r="FA153" s="2">
        <f t="shared" si="438"/>
        <v>125.59450606263609</v>
      </c>
      <c r="FB153" s="2">
        <f t="shared" si="438"/>
        <v>124.2287936404158</v>
      </c>
      <c r="FC153" s="2">
        <f t="shared" si="438"/>
        <v>125.83031855352192</v>
      </c>
      <c r="FD153" s="2">
        <f t="shared" si="438"/>
        <v>126.88784731647772</v>
      </c>
      <c r="FE153" s="2">
        <f t="shared" si="438"/>
        <v>131.80665431695024</v>
      </c>
      <c r="FG153" s="2">
        <f t="shared" si="306"/>
        <v>0.99959390432916129</v>
      </c>
      <c r="FH153" s="2">
        <f t="shared" si="439"/>
        <v>0.99961532300054845</v>
      </c>
      <c r="FI153" s="2">
        <f t="shared" si="439"/>
        <v>0.99961699185660491</v>
      </c>
      <c r="FJ153" s="2">
        <f t="shared" si="439"/>
        <v>0.99958106381129519</v>
      </c>
      <c r="FK153" s="2">
        <f t="shared" si="439"/>
        <v>0.99958205079378648</v>
      </c>
      <c r="FL153" s="2">
        <f t="shared" si="439"/>
        <v>0.99954250325016414</v>
      </c>
      <c r="FM153" s="2">
        <f t="shared" si="439"/>
        <v>0.99953907747179382</v>
      </c>
      <c r="FN153" s="2">
        <f t="shared" si="439"/>
        <v>0.9995548954416893</v>
      </c>
      <c r="FO153" s="2">
        <f t="shared" si="439"/>
        <v>0.99953903492720964</v>
      </c>
      <c r="FP153" s="2">
        <f t="shared" si="439"/>
        <v>0.99955543603248243</v>
      </c>
      <c r="FQ153" s="2">
        <f t="shared" si="439"/>
        <v>0.99964335839434471</v>
      </c>
      <c r="FR153" s="2">
        <f t="shared" si="439"/>
        <v>0.99955959962802554</v>
      </c>
      <c r="FS153" s="2">
        <f t="shared" si="439"/>
        <v>0.99956489734893073</v>
      </c>
      <c r="FT153" s="2">
        <f t="shared" si="439"/>
        <v>0.99949007767229747</v>
      </c>
      <c r="FU153" s="2">
        <f t="shared" si="439"/>
        <v>0.99945457297862361</v>
      </c>
      <c r="FW153" s="2">
        <f t="shared" si="324"/>
        <v>0.20881164487231965</v>
      </c>
      <c r="FX153" s="2">
        <f t="shared" si="376"/>
        <v>0.26740802369506739</v>
      </c>
      <c r="FY153" s="2">
        <f t="shared" si="377"/>
        <v>0.27551866397104552</v>
      </c>
      <c r="FZ153" s="2">
        <f t="shared" si="378"/>
        <v>0.24092298956293756</v>
      </c>
      <c r="GA153" s="2">
        <f t="shared" si="379"/>
        <v>0.23322097213502582</v>
      </c>
      <c r="GB153" s="2">
        <f t="shared" si="380"/>
        <v>0.21734483209017025</v>
      </c>
      <c r="GC153" s="2">
        <f t="shared" si="381"/>
        <v>0.24254332683154473</v>
      </c>
      <c r="GD153" s="2">
        <f t="shared" si="382"/>
        <v>0.26972939280034097</v>
      </c>
      <c r="GE153" s="2">
        <f t="shared" si="383"/>
        <v>0.27615494904271387</v>
      </c>
      <c r="GF153" s="2">
        <f t="shared" si="384"/>
        <v>0.27123033703511057</v>
      </c>
      <c r="GG153" s="2">
        <f t="shared" si="385"/>
        <v>0.29359795314253795</v>
      </c>
      <c r="GH153" s="2">
        <f t="shared" si="386"/>
        <v>0.25293143607130153</v>
      </c>
      <c r="GI153" s="2">
        <f t="shared" si="387"/>
        <v>0.24096378134234656</v>
      </c>
      <c r="GJ153" s="2">
        <f t="shared" si="388"/>
        <v>0.19197133602425989</v>
      </c>
      <c r="GK153" s="2">
        <f t="shared" si="389"/>
        <v>0.17108019572869179</v>
      </c>
      <c r="GM153" s="86">
        <f t="shared" si="325"/>
        <v>4.9231647794446966E-139</v>
      </c>
      <c r="GN153" s="86">
        <f t="shared" si="390"/>
        <v>7.6787393288679016E-157</v>
      </c>
      <c r="GO153" s="86">
        <f t="shared" si="391"/>
        <v>4.9849342201721276E-166</v>
      </c>
      <c r="GP153" s="86">
        <f t="shared" si="392"/>
        <v>4.5748355242828973E-241</v>
      </c>
      <c r="GQ153" s="86">
        <f t="shared" si="393"/>
        <v>1.0701959938982978E-253</v>
      </c>
      <c r="GR153" s="86">
        <f t="shared" si="394"/>
        <v>6.5353276901007468E-208</v>
      </c>
      <c r="GS153" s="86">
        <f t="shared" si="395"/>
        <v>2.1657559203338273E-210</v>
      </c>
      <c r="GT153" s="86">
        <f t="shared" si="396"/>
        <v>5.5951882726261607E-260</v>
      </c>
      <c r="GU153" s="86">
        <f t="shared" si="397"/>
        <v>1.8867246554526771E-136</v>
      </c>
      <c r="GV153" s="86">
        <f t="shared" si="398"/>
        <v>2.1968197794687677E-274</v>
      </c>
      <c r="GW153" s="86">
        <f t="shared" si="399"/>
        <v>0</v>
      </c>
      <c r="GX153" s="86">
        <f t="shared" si="400"/>
        <v>1.2609285008323857E-223</v>
      </c>
      <c r="GY153" s="86">
        <f t="shared" si="401"/>
        <v>3.3507379947905131E-153</v>
      </c>
      <c r="GZ153" s="86">
        <f t="shared" si="402"/>
        <v>1.4460902291293101E-145</v>
      </c>
      <c r="HA153" s="86">
        <f t="shared" si="403"/>
        <v>2.6002363938023346E-167</v>
      </c>
      <c r="HC153" s="86">
        <f t="shared" si="326"/>
        <v>1.8345234029943693E-81</v>
      </c>
      <c r="HD153" s="86">
        <f t="shared" si="404"/>
        <v>4.8264094632598272E-91</v>
      </c>
      <c r="HE153" s="86">
        <f t="shared" si="405"/>
        <v>1.9561107070925076E-137</v>
      </c>
      <c r="HF153" s="86">
        <f t="shared" si="406"/>
        <v>6.2080053985729614E-186</v>
      </c>
      <c r="HG153" s="86">
        <f t="shared" si="407"/>
        <v>2.2477309563087016E-113</v>
      </c>
      <c r="HH153" s="86">
        <f t="shared" si="408"/>
        <v>4.1250531897000792E-132</v>
      </c>
      <c r="HI153" s="86">
        <f t="shared" si="409"/>
        <v>7.1489529940258776E-107</v>
      </c>
      <c r="HJ153" s="86">
        <f t="shared" si="410"/>
        <v>6.0238901402200849E-156</v>
      </c>
      <c r="HK153" s="86">
        <f t="shared" si="411"/>
        <v>6.0042641221285659E-80</v>
      </c>
      <c r="HL153" s="86">
        <f t="shared" si="412"/>
        <v>2.2728596553041697E-128</v>
      </c>
      <c r="HM153" s="86">
        <f t="shared" si="413"/>
        <v>3.2870311243158487E-209</v>
      </c>
      <c r="HN153" s="86">
        <f t="shared" si="414"/>
        <v>1.9683058757722083E-132</v>
      </c>
      <c r="HO153" s="86">
        <f t="shared" si="415"/>
        <v>8.1021151790955068E-93</v>
      </c>
      <c r="HP153" s="86">
        <f t="shared" si="416"/>
        <v>3.2526546866161468E-51</v>
      </c>
      <c r="HQ153" s="86">
        <f t="shared" si="417"/>
        <v>1.1851441278630265E-115</v>
      </c>
      <c r="HS153" s="86">
        <f t="shared" si="327"/>
        <v>2.2242004137691912E-4</v>
      </c>
      <c r="HT153" s="86">
        <f t="shared" si="418"/>
        <v>5.0451714499351511E-6</v>
      </c>
      <c r="HU153" s="86">
        <f t="shared" si="419"/>
        <v>5.9695550771041535E-7</v>
      </c>
      <c r="HV153" s="86">
        <f t="shared" si="420"/>
        <v>4.4139068309331819E-6</v>
      </c>
      <c r="HW153" s="86">
        <f t="shared" si="421"/>
        <v>1.4846903193069055E-5</v>
      </c>
      <c r="HX153" s="86">
        <f t="shared" si="422"/>
        <v>1.2147493859267125E-5</v>
      </c>
      <c r="HY153" s="86">
        <f t="shared" si="423"/>
        <v>1.2578077508071849E-6</v>
      </c>
      <c r="HZ153" s="86">
        <f t="shared" si="424"/>
        <v>1.0561416235316539E-7</v>
      </c>
      <c r="IA153" s="86">
        <f t="shared" si="425"/>
        <v>1.718962416761215E-8</v>
      </c>
      <c r="IB153" s="86">
        <f t="shared" si="426"/>
        <v>3.4309559070402291E-8</v>
      </c>
      <c r="IC153" s="86">
        <f t="shared" si="427"/>
        <v>1.1037654298022271E-7</v>
      </c>
      <c r="ID153" s="86">
        <f t="shared" si="428"/>
        <v>1.0170566859608671E-6</v>
      </c>
      <c r="IE153" s="86">
        <f t="shared" si="429"/>
        <v>6.6954154030977257E-7</v>
      </c>
      <c r="IF153" s="86">
        <f t="shared" si="430"/>
        <v>1.2495756340019168E-7</v>
      </c>
      <c r="IG153" s="86">
        <f t="shared" si="431"/>
        <v>3.8777338790434396E-3</v>
      </c>
      <c r="II153" s="86">
        <f t="shared" si="328"/>
        <v>1.7149624158713575E-7</v>
      </c>
      <c r="IJ153" s="86">
        <f t="shared" si="329"/>
        <v>7.0922088598667976E-5</v>
      </c>
      <c r="IK153" s="86">
        <f t="shared" si="330"/>
        <v>4.6868325645069184E-5</v>
      </c>
      <c r="IL153" s="86">
        <f t="shared" si="331"/>
        <v>2.7988900993007056E-7</v>
      </c>
      <c r="IM153" s="86">
        <f t="shared" si="332"/>
        <v>9.920051562597065E-7</v>
      </c>
      <c r="IN153" s="86">
        <f t="shared" si="333"/>
        <v>2.0544767019740773E-8</v>
      </c>
      <c r="IO153" s="86">
        <f t="shared" si="334"/>
        <v>2.1091684895731001E-7</v>
      </c>
      <c r="IP153" s="86">
        <f t="shared" si="335"/>
        <v>5.115654750943856E-6</v>
      </c>
      <c r="IQ153" s="86">
        <f t="shared" si="336"/>
        <v>4.4935371488302303E-6</v>
      </c>
      <c r="IR153" s="86">
        <f t="shared" si="337"/>
        <v>4.3806031000654653E-6</v>
      </c>
      <c r="IS153" s="86">
        <f t="shared" si="338"/>
        <v>1.9334920365634073E-4</v>
      </c>
      <c r="IT153" s="86">
        <f t="shared" si="339"/>
        <v>2.6847625731753631E-6</v>
      </c>
      <c r="IU153" s="86">
        <f t="shared" si="340"/>
        <v>2.8191356546834911E-7</v>
      </c>
      <c r="IV153" s="86">
        <f t="shared" si="341"/>
        <v>3.3255158853288856E-6</v>
      </c>
      <c r="IW153" s="86">
        <f t="shared" si="342"/>
        <v>1.697543038795211E-5</v>
      </c>
      <c r="IY153" s="86">
        <f t="shared" si="343"/>
        <v>2.2259153761850626E-4</v>
      </c>
      <c r="IZ153" s="86">
        <f t="shared" si="344"/>
        <v>7.5967260048603121E-5</v>
      </c>
      <c r="JA153" s="86">
        <f t="shared" si="345"/>
        <v>4.7465281152779599E-5</v>
      </c>
      <c r="JB153" s="86">
        <f t="shared" si="346"/>
        <v>4.6937958408632528E-6</v>
      </c>
      <c r="JC153" s="86">
        <f t="shared" si="347"/>
        <v>1.5838908349328761E-5</v>
      </c>
      <c r="JD153" s="86">
        <f t="shared" si="348"/>
        <v>1.2168038626286866E-5</v>
      </c>
      <c r="JE153" s="86">
        <f t="shared" si="349"/>
        <v>1.4687245997644949E-6</v>
      </c>
      <c r="JF153" s="86">
        <f t="shared" si="350"/>
        <v>5.2212689132970211E-6</v>
      </c>
      <c r="JG153" s="86">
        <f t="shared" si="351"/>
        <v>4.5107267729978421E-6</v>
      </c>
      <c r="JH153" s="86">
        <f t="shared" si="352"/>
        <v>4.4149126591358676E-6</v>
      </c>
      <c r="JI153" s="86">
        <f t="shared" si="353"/>
        <v>1.9345958019932095E-4</v>
      </c>
      <c r="JJ153" s="86">
        <f t="shared" si="354"/>
        <v>3.7018192591362304E-6</v>
      </c>
      <c r="JK153" s="86">
        <f t="shared" si="355"/>
        <v>9.5145510577812174E-7</v>
      </c>
      <c r="JL153" s="86">
        <f t="shared" si="356"/>
        <v>3.4504734487290773E-6</v>
      </c>
      <c r="JM153" s="86">
        <f t="shared" si="357"/>
        <v>3.8947093094313916E-3</v>
      </c>
    </row>
    <row r="154" spans="2:273" x14ac:dyDescent="0.25">
      <c r="B154" s="2">
        <v>127</v>
      </c>
      <c r="C154" s="37">
        <v>124.583</v>
      </c>
      <c r="D154" s="37">
        <v>123.155</v>
      </c>
      <c r="E154" s="37">
        <v>122.086</v>
      </c>
      <c r="F154" s="37">
        <v>123.36199999999999</v>
      </c>
      <c r="G154" s="37">
        <v>124.414</v>
      </c>
      <c r="H154" s="37">
        <v>122.121</v>
      </c>
      <c r="I154" s="37">
        <v>125.544</v>
      </c>
      <c r="J154" s="37">
        <v>122.08799999999999</v>
      </c>
      <c r="K154" s="37">
        <v>124.91200000000001</v>
      </c>
      <c r="L154" s="37">
        <v>121.857</v>
      </c>
      <c r="M154" s="37">
        <v>125.491</v>
      </c>
      <c r="N154" s="37">
        <v>123.127</v>
      </c>
      <c r="O154" s="37">
        <v>125.364</v>
      </c>
      <c r="P154" s="37">
        <v>125.818</v>
      </c>
      <c r="Q154" s="37">
        <v>136</v>
      </c>
      <c r="S154" s="4">
        <f t="shared" si="229"/>
        <v>123.64332439321318</v>
      </c>
      <c r="T154" s="4">
        <f t="shared" si="230"/>
        <v>123.09539963065987</v>
      </c>
      <c r="U154" s="4">
        <f t="shared" si="231"/>
        <v>124.0120680552896</v>
      </c>
      <c r="V154" s="4">
        <f t="shared" si="232"/>
        <v>124.54816998467425</v>
      </c>
      <c r="W154" s="4">
        <f t="shared" si="233"/>
        <v>123.29707743190997</v>
      </c>
      <c r="X154" s="4">
        <f t="shared" si="234"/>
        <v>122.51102411859301</v>
      </c>
      <c r="Y154" s="4">
        <f t="shared" si="235"/>
        <v>123.97629012198082</v>
      </c>
      <c r="Z154" s="4">
        <f t="shared" si="236"/>
        <v>122.68530181139681</v>
      </c>
      <c r="AA154" s="4">
        <f t="shared" si="237"/>
        <v>123.75164659316184</v>
      </c>
      <c r="AB154" s="4">
        <f t="shared" si="238"/>
        <v>123.99216997806445</v>
      </c>
      <c r="AC154" s="4">
        <f t="shared" si="239"/>
        <v>125.86352818607843</v>
      </c>
      <c r="AD154" s="4">
        <f t="shared" si="240"/>
        <v>124.12957243511026</v>
      </c>
      <c r="AE154" s="4">
        <f t="shared" si="241"/>
        <v>125.84521473635729</v>
      </c>
      <c r="AF154" s="4">
        <f t="shared" si="242"/>
        <v>126.86651449453495</v>
      </c>
      <c r="AG154" s="4">
        <f t="shared" si="243"/>
        <v>136.90838698013076</v>
      </c>
      <c r="AI154" s="4">
        <f t="shared" si="244"/>
        <v>0.93967560678682105</v>
      </c>
      <c r="AJ154" s="4">
        <f t="shared" si="245"/>
        <v>5.9600369340131465E-2</v>
      </c>
      <c r="AK154" s="4">
        <f t="shared" si="246"/>
        <v>-1.9260680552896048</v>
      </c>
      <c r="AL154" s="4">
        <f t="shared" si="247"/>
        <v>-1.1861699846742511</v>
      </c>
      <c r="AM154" s="4">
        <f t="shared" si="248"/>
        <v>1.1169225680900325</v>
      </c>
      <c r="AN154" s="4">
        <f t="shared" si="249"/>
        <v>-0.39002411859301844</v>
      </c>
      <c r="AO154" s="4">
        <f t="shared" si="250"/>
        <v>1.5677098780191727</v>
      </c>
      <c r="AP154" s="4">
        <f t="shared" si="251"/>
        <v>-0.59730181139681804</v>
      </c>
      <c r="AQ154" s="4">
        <f t="shared" si="252"/>
        <v>1.1603534068381691</v>
      </c>
      <c r="AR154" s="4">
        <f t="shared" si="253"/>
        <v>-2.1351699780644537</v>
      </c>
      <c r="AS154" s="4">
        <f t="shared" si="254"/>
        <v>-0.37252818607842642</v>
      </c>
      <c r="AT154" s="4">
        <f t="shared" si="255"/>
        <v>-1.0025724351102667</v>
      </c>
      <c r="AU154" s="4">
        <f t="shared" si="256"/>
        <v>-0.48121473635728762</v>
      </c>
      <c r="AV154" s="4">
        <f t="shared" si="436"/>
        <v>-1.048514494534956</v>
      </c>
      <c r="AW154" s="4">
        <f t="shared" si="436"/>
        <v>-0.90838698013075714</v>
      </c>
      <c r="AY154" s="2">
        <f t="shared" si="308"/>
        <v>123.64332401239743</v>
      </c>
      <c r="AZ154" s="2">
        <f t="shared" si="359"/>
        <v>123.09122543811144</v>
      </c>
      <c r="BA154" s="2">
        <f t="shared" si="360"/>
        <v>124.00935206096842</v>
      </c>
      <c r="BB154" s="2">
        <f t="shared" si="361"/>
        <v>124.54806568849366</v>
      </c>
      <c r="BC154" s="2">
        <f t="shared" si="362"/>
        <v>123.29670653616256</v>
      </c>
      <c r="BD154" s="2">
        <f t="shared" si="363"/>
        <v>122.5110082251614</v>
      </c>
      <c r="BE154" s="2">
        <f t="shared" si="364"/>
        <v>123.97611915000857</v>
      </c>
      <c r="BF154" s="2">
        <f t="shared" si="365"/>
        <v>122.68233974906434</v>
      </c>
      <c r="BG154" s="2">
        <f t="shared" si="366"/>
        <v>123.74831522139294</v>
      </c>
      <c r="BH154" s="2">
        <f t="shared" si="367"/>
        <v>123.98893326187144</v>
      </c>
      <c r="BI154" s="2">
        <f t="shared" si="368"/>
        <v>125.78410234919986</v>
      </c>
      <c r="BJ154" s="2">
        <f t="shared" si="369"/>
        <v>124.127008664687</v>
      </c>
      <c r="BK154" s="2">
        <f t="shared" si="370"/>
        <v>125.84478983129323</v>
      </c>
      <c r="BL154" s="2">
        <f t="shared" si="371"/>
        <v>126.86278489654916</v>
      </c>
      <c r="BM154" s="2">
        <f t="shared" si="372"/>
        <v>136.86703733358178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124.583</v>
      </c>
      <c r="CF154" s="2">
        <f t="shared" si="310"/>
        <v>123.155</v>
      </c>
      <c r="CG154" s="2">
        <f t="shared" si="311"/>
        <v>122.086</v>
      </c>
      <c r="CH154" s="2">
        <f t="shared" si="312"/>
        <v>123.36199999999999</v>
      </c>
      <c r="CI154" s="2">
        <f t="shared" si="313"/>
        <v>124.414</v>
      </c>
      <c r="CJ154" s="2">
        <f t="shared" si="314"/>
        <v>122.121</v>
      </c>
      <c r="CK154" s="2">
        <f t="shared" si="315"/>
        <v>125.544</v>
      </c>
      <c r="CL154" s="2">
        <f t="shared" si="316"/>
        <v>122.08799999999999</v>
      </c>
      <c r="CM154" s="2">
        <f t="shared" si="317"/>
        <v>124.91200000000001</v>
      </c>
      <c r="CN154" s="2">
        <f t="shared" si="318"/>
        <v>121.857</v>
      </c>
      <c r="CO154" s="2">
        <f t="shared" si="319"/>
        <v>125.491</v>
      </c>
      <c r="CP154" s="2">
        <f t="shared" si="320"/>
        <v>123.127</v>
      </c>
      <c r="CQ154" s="2">
        <f t="shared" si="321"/>
        <v>125.364</v>
      </c>
      <c r="CR154" s="2">
        <f t="shared" si="322"/>
        <v>125.818</v>
      </c>
      <c r="CS154" s="2">
        <f t="shared" si="323"/>
        <v>136</v>
      </c>
      <c r="CU154" s="2">
        <f t="shared" si="273"/>
        <v>124.583</v>
      </c>
      <c r="CV154" s="2">
        <f t="shared" si="274"/>
        <v>123.155</v>
      </c>
      <c r="CW154" s="2">
        <f t="shared" si="275"/>
        <v>122.086</v>
      </c>
      <c r="CX154" s="2">
        <f t="shared" si="276"/>
        <v>123.36199999999999</v>
      </c>
      <c r="CY154" s="2">
        <f t="shared" si="277"/>
        <v>124.414</v>
      </c>
      <c r="CZ154" s="2">
        <f t="shared" si="278"/>
        <v>122.121</v>
      </c>
      <c r="DA154" s="2">
        <f t="shared" si="279"/>
        <v>125.544</v>
      </c>
      <c r="DB154" s="2">
        <f t="shared" si="280"/>
        <v>122.08799999999999</v>
      </c>
      <c r="DC154" s="2">
        <f t="shared" si="281"/>
        <v>124.91200000000001</v>
      </c>
      <c r="DD154" s="2">
        <f t="shared" si="282"/>
        <v>121.857</v>
      </c>
      <c r="DE154" s="2">
        <f t="shared" si="283"/>
        <v>125.491</v>
      </c>
      <c r="DF154" s="2">
        <f t="shared" si="284"/>
        <v>123.127</v>
      </c>
      <c r="DG154" s="2">
        <f t="shared" si="285"/>
        <v>125.364</v>
      </c>
      <c r="DH154" s="2">
        <f t="shared" si="286"/>
        <v>125.818</v>
      </c>
      <c r="DI154" s="2">
        <f t="shared" si="287"/>
        <v>136</v>
      </c>
      <c r="DK154" s="2">
        <f t="shared" si="288"/>
        <v>151.3653207317073</v>
      </c>
      <c r="DL154" s="2">
        <f t="shared" si="437"/>
        <v>157.50626341463413</v>
      </c>
      <c r="DM154" s="2">
        <f t="shared" si="437"/>
        <v>154.63944581881535</v>
      </c>
      <c r="DN154" s="2">
        <f t="shared" si="437"/>
        <v>159.29081172607886</v>
      </c>
      <c r="DO154" s="2">
        <f t="shared" si="437"/>
        <v>163.86306729401468</v>
      </c>
      <c r="DP154" s="2">
        <f t="shared" si="437"/>
        <v>156.54969345661453</v>
      </c>
      <c r="DQ154" s="2">
        <f t="shared" si="437"/>
        <v>151.3369791370317</v>
      </c>
      <c r="DR154" s="2">
        <f t="shared" si="437"/>
        <v>145.67253165266106</v>
      </c>
      <c r="DS154" s="2">
        <f t="shared" si="437"/>
        <v>153.7577042042042</v>
      </c>
      <c r="DT154" s="2">
        <f t="shared" si="437"/>
        <v>148.63318966334757</v>
      </c>
      <c r="DU154" s="2">
        <f t="shared" si="437"/>
        <v>155.37132570356474</v>
      </c>
      <c r="DV154" s="2">
        <f t="shared" si="437"/>
        <v>161.68238406827885</v>
      </c>
      <c r="DW154" s="2">
        <f t="shared" si="437"/>
        <v>159.02843706563706</v>
      </c>
      <c r="DX154" s="2">
        <f t="shared" si="437"/>
        <v>152.02134893048131</v>
      </c>
      <c r="DY154" s="2">
        <f t="shared" si="437"/>
        <v>147.27370967741933</v>
      </c>
      <c r="EA154" s="2">
        <f t="shared" si="440"/>
        <v>123.68830991945798</v>
      </c>
      <c r="EB154" s="2">
        <f t="shared" si="290"/>
        <v>122.9063381516816</v>
      </c>
      <c r="EC154" s="2">
        <f t="shared" si="291"/>
        <v>124.00862981102206</v>
      </c>
      <c r="ED154" s="2">
        <f t="shared" si="292"/>
        <v>124.5683025447691</v>
      </c>
      <c r="EE154" s="2">
        <f t="shared" si="293"/>
        <v>123.26910011060858</v>
      </c>
      <c r="EF154" s="2">
        <f t="shared" si="294"/>
        <v>122.49332649991644</v>
      </c>
      <c r="EG154" s="2">
        <f t="shared" si="295"/>
        <v>123.98204565888761</v>
      </c>
      <c r="EH154" s="2">
        <f t="shared" si="296"/>
        <v>122.74762901874882</v>
      </c>
      <c r="EI154" s="2">
        <f t="shared" si="297"/>
        <v>123.70848157914499</v>
      </c>
      <c r="EJ154" s="2">
        <f t="shared" si="298"/>
        <v>123.96046823658268</v>
      </c>
      <c r="EK154" s="2">
        <f t="shared" si="299"/>
        <v>125.87589367341351</v>
      </c>
      <c r="EL154" s="2">
        <f t="shared" si="300"/>
        <v>124.086767946202</v>
      </c>
      <c r="EM154" s="2">
        <f t="shared" si="301"/>
        <v>125.84797281797002</v>
      </c>
      <c r="EN154" s="2">
        <f t="shared" si="302"/>
        <v>126.85191989076014</v>
      </c>
      <c r="EO154" s="2">
        <f t="shared" si="303"/>
        <v>138.02596993382602</v>
      </c>
      <c r="EQ154" s="2">
        <f t="shared" si="304"/>
        <v>123.44219593978106</v>
      </c>
      <c r="ER154" s="2">
        <f t="shared" si="438"/>
        <v>123.51070603989061</v>
      </c>
      <c r="ES154" s="2">
        <f t="shared" si="438"/>
        <v>123.97472414373838</v>
      </c>
      <c r="ET154" s="2">
        <f t="shared" si="438"/>
        <v>124.43852588969413</v>
      </c>
      <c r="EU154" s="2">
        <f t="shared" si="438"/>
        <v>123.31761172532826</v>
      </c>
      <c r="EV154" s="2">
        <f t="shared" si="438"/>
        <v>122.50819847859088</v>
      </c>
      <c r="EW154" s="2">
        <f t="shared" si="438"/>
        <v>123.91498689222847</v>
      </c>
      <c r="EX154" s="2">
        <f t="shared" si="438"/>
        <v>122.48884166820186</v>
      </c>
      <c r="EY154" s="2">
        <f t="shared" si="438"/>
        <v>123.80070473909544</v>
      </c>
      <c r="EZ154" s="2">
        <f t="shared" si="438"/>
        <v>124.02416815225247</v>
      </c>
      <c r="FA154" s="2">
        <f t="shared" si="438"/>
        <v>125.55203698710436</v>
      </c>
      <c r="FB154" s="2">
        <f t="shared" si="438"/>
        <v>124.17962835126154</v>
      </c>
      <c r="FC154" s="2">
        <f t="shared" si="438"/>
        <v>125.78465154507695</v>
      </c>
      <c r="FD154" s="2">
        <f t="shared" si="438"/>
        <v>126.84785204419435</v>
      </c>
      <c r="FE154" s="2">
        <f t="shared" si="438"/>
        <v>131.72091763222102</v>
      </c>
      <c r="FG154" s="2">
        <f t="shared" si="306"/>
        <v>0.99962962311206627</v>
      </c>
      <c r="FH154" s="2">
        <f t="shared" si="439"/>
        <v>0.99964915853177549</v>
      </c>
      <c r="FI154" s="2">
        <f t="shared" si="439"/>
        <v>0.99965068064940255</v>
      </c>
      <c r="FJ154" s="2">
        <f t="shared" si="439"/>
        <v>0.9996179115704189</v>
      </c>
      <c r="FK154" s="2">
        <f t="shared" si="439"/>
        <v>0.99961881177543621</v>
      </c>
      <c r="FL154" s="2">
        <f t="shared" si="439"/>
        <v>0.99958274120852919</v>
      </c>
      <c r="FM154" s="2">
        <f t="shared" si="439"/>
        <v>0.99957961660902539</v>
      </c>
      <c r="FN154" s="2">
        <f t="shared" si="439"/>
        <v>0.99959404391915707</v>
      </c>
      <c r="FO154" s="2">
        <f t="shared" si="439"/>
        <v>0.99957957780475604</v>
      </c>
      <c r="FP154" s="2">
        <f t="shared" si="439"/>
        <v>0.99959453698241696</v>
      </c>
      <c r="FQ154" s="2">
        <f t="shared" si="439"/>
        <v>0.99967472878267261</v>
      </c>
      <c r="FR154" s="2">
        <f t="shared" si="439"/>
        <v>0.99959833452238134</v>
      </c>
      <c r="FS154" s="2">
        <f t="shared" si="439"/>
        <v>0.99960316647349179</v>
      </c>
      <c r="FT154" s="2">
        <f t="shared" si="439"/>
        <v>0.99953492444306413</v>
      </c>
      <c r="FU154" s="2">
        <f t="shared" si="439"/>
        <v>0.99950254077053002</v>
      </c>
      <c r="FW154" s="2">
        <f t="shared" si="324"/>
        <v>0.22443597988627861</v>
      </c>
      <c r="FX154" s="2">
        <f t="shared" si="376"/>
        <v>0.28583285316835566</v>
      </c>
      <c r="FY154" s="2">
        <f t="shared" si="377"/>
        <v>0.2942778481920037</v>
      </c>
      <c r="FZ154" s="2">
        <f t="shared" si="378"/>
        <v>0.25816604119045294</v>
      </c>
      <c r="GA154" s="2">
        <f t="shared" si="379"/>
        <v>0.25009440204014871</v>
      </c>
      <c r="GB154" s="2">
        <f t="shared" si="380"/>
        <v>0.23341929158979305</v>
      </c>
      <c r="GC154" s="2">
        <f t="shared" si="381"/>
        <v>0.25986264649111052</v>
      </c>
      <c r="GD154" s="2">
        <f t="shared" si="382"/>
        <v>0.28825123466736119</v>
      </c>
      <c r="GE154" s="2">
        <f t="shared" si="383"/>
        <v>0.29493981903450178</v>
      </c>
      <c r="GF154" s="2">
        <f t="shared" si="384"/>
        <v>0.28981434296976522</v>
      </c>
      <c r="GG154" s="2">
        <f t="shared" si="385"/>
        <v>0.31305618683107661</v>
      </c>
      <c r="GH154" s="2">
        <f t="shared" si="386"/>
        <v>0.27072741458348465</v>
      </c>
      <c r="GI154" s="2">
        <f t="shared" si="387"/>
        <v>0.25820875936866805</v>
      </c>
      <c r="GJ154" s="2">
        <f t="shared" si="388"/>
        <v>0.20666473668348692</v>
      </c>
      <c r="GK154" s="2">
        <f t="shared" si="389"/>
        <v>0.18453978144403946</v>
      </c>
      <c r="GM154" s="86">
        <f t="shared" si="325"/>
        <v>3.1526887678409897E-143</v>
      </c>
      <c r="GN154" s="86">
        <f t="shared" si="390"/>
        <v>1.4412418986787732E-161</v>
      </c>
      <c r="GO154" s="86">
        <f t="shared" si="391"/>
        <v>5.0398182310182834E-171</v>
      </c>
      <c r="GP154" s="86">
        <f t="shared" si="392"/>
        <v>2.3400235389967151E-248</v>
      </c>
      <c r="GQ154" s="86">
        <f t="shared" si="393"/>
        <v>2.87707363129608E-261</v>
      </c>
      <c r="GR154" s="86">
        <f t="shared" si="394"/>
        <v>3.8066533976448107E-214</v>
      </c>
      <c r="GS154" s="86">
        <f t="shared" si="395"/>
        <v>1.1217336820430539E-216</v>
      </c>
      <c r="GT154" s="86">
        <f t="shared" si="396"/>
        <v>1.0747196853678471E-267</v>
      </c>
      <c r="GU154" s="86">
        <f t="shared" si="397"/>
        <v>1.7020189803948703E-140</v>
      </c>
      <c r="GV154" s="86">
        <f t="shared" si="398"/>
        <v>1.2991346176952646E-282</v>
      </c>
      <c r="GW154" s="86">
        <f t="shared" si="399"/>
        <v>0</v>
      </c>
      <c r="GX154" s="86">
        <f t="shared" si="400"/>
        <v>2.500901029807111E-230</v>
      </c>
      <c r="GY154" s="86">
        <f t="shared" si="401"/>
        <v>1.0582991167559754E-157</v>
      </c>
      <c r="GZ154" s="86">
        <f t="shared" si="402"/>
        <v>7.2476001770188298E-150</v>
      </c>
      <c r="HA154" s="86">
        <f t="shared" si="403"/>
        <v>2.9295366343339424E-172</v>
      </c>
      <c r="HC154" s="86">
        <f t="shared" si="326"/>
        <v>4.8418001649453707E-85</v>
      </c>
      <c r="HD154" s="86">
        <f t="shared" si="404"/>
        <v>5.4442393867786421E-95</v>
      </c>
      <c r="HE154" s="86">
        <f t="shared" si="405"/>
        <v>2.1735910156737965E-143</v>
      </c>
      <c r="HF154" s="86">
        <f t="shared" si="406"/>
        <v>4.9603983955555316E-194</v>
      </c>
      <c r="HG154" s="86">
        <f t="shared" si="407"/>
        <v>2.9951050664134894E-118</v>
      </c>
      <c r="HH154" s="86">
        <f t="shared" si="408"/>
        <v>7.7798456407150858E-138</v>
      </c>
      <c r="HI154" s="86">
        <f t="shared" si="409"/>
        <v>1.934568478233827E-111</v>
      </c>
      <c r="HJ154" s="86">
        <f t="shared" si="410"/>
        <v>1.6144276042162957E-162</v>
      </c>
      <c r="HK154" s="86">
        <f t="shared" si="411"/>
        <v>2.8000441739219172E-83</v>
      </c>
      <c r="HL154" s="86">
        <f t="shared" si="412"/>
        <v>8.6599767142675634E-134</v>
      </c>
      <c r="HM154" s="86">
        <f t="shared" si="413"/>
        <v>5.6111700074101873E-218</v>
      </c>
      <c r="HN154" s="86">
        <f t="shared" si="414"/>
        <v>4.2104805633774593E-138</v>
      </c>
      <c r="HO154" s="86">
        <f t="shared" si="415"/>
        <v>9.9323017794703708E-97</v>
      </c>
      <c r="HP154" s="86">
        <f t="shared" si="416"/>
        <v>2.4593184483092149E-53</v>
      </c>
      <c r="HQ154" s="86">
        <f t="shared" si="417"/>
        <v>1.3667246817378915E-120</v>
      </c>
      <c r="HS154" s="86">
        <f t="shared" si="327"/>
        <v>5.7121098315323043E-5</v>
      </c>
      <c r="HT154" s="86">
        <f t="shared" si="418"/>
        <v>9.7664856554234989E-7</v>
      </c>
      <c r="HU154" s="86">
        <f t="shared" si="419"/>
        <v>8.8681253605233737E-8</v>
      </c>
      <c r="HV154" s="86">
        <f t="shared" si="420"/>
        <v>6.6745092362453669E-7</v>
      </c>
      <c r="HW154" s="86">
        <f t="shared" si="421"/>
        <v>2.8753419663900267E-6</v>
      </c>
      <c r="HX154" s="86">
        <f t="shared" si="422"/>
        <v>2.0714385543825299E-6</v>
      </c>
      <c r="HY154" s="86">
        <f t="shared" si="423"/>
        <v>1.6677678685955432E-7</v>
      </c>
      <c r="HZ154" s="86">
        <f t="shared" si="424"/>
        <v>1.1640450985425771E-8</v>
      </c>
      <c r="IA154" s="86">
        <f t="shared" si="425"/>
        <v>1.5247038409846374E-9</v>
      </c>
      <c r="IB154" s="86">
        <f t="shared" si="426"/>
        <v>3.3834672970554013E-9</v>
      </c>
      <c r="IC154" s="86">
        <f t="shared" si="427"/>
        <v>1.4502877586230435E-8</v>
      </c>
      <c r="ID154" s="86">
        <f t="shared" si="428"/>
        <v>1.4740499513710358E-7</v>
      </c>
      <c r="IE154" s="86">
        <f t="shared" si="429"/>
        <v>8.8068527128259103E-8</v>
      </c>
      <c r="IF154" s="86">
        <f t="shared" si="430"/>
        <v>6.2935730658811179E-9</v>
      </c>
      <c r="IG154" s="86">
        <f t="shared" si="431"/>
        <v>1.3571033779919332E-3</v>
      </c>
      <c r="II154" s="86">
        <f t="shared" si="328"/>
        <v>1.1227027111003025E-6</v>
      </c>
      <c r="IJ154" s="86">
        <f t="shared" si="329"/>
        <v>2.9620971050246461E-4</v>
      </c>
      <c r="IK154" s="86">
        <f t="shared" si="330"/>
        <v>2.2313427201004981E-4</v>
      </c>
      <c r="IL154" s="86">
        <f t="shared" si="331"/>
        <v>2.2743011980360492E-6</v>
      </c>
      <c r="IM154" s="86">
        <f t="shared" si="332"/>
        <v>6.2379661792645052E-6</v>
      </c>
      <c r="IN154" s="86">
        <f t="shared" si="333"/>
        <v>1.9283710392408618E-7</v>
      </c>
      <c r="IO154" s="86">
        <f t="shared" si="334"/>
        <v>1.8173270858710764E-6</v>
      </c>
      <c r="IP154" s="86">
        <f t="shared" si="335"/>
        <v>3.4130082136131996E-5</v>
      </c>
      <c r="IQ154" s="86">
        <f t="shared" si="336"/>
        <v>3.2600102680631866E-5</v>
      </c>
      <c r="IR154" s="86">
        <f t="shared" si="337"/>
        <v>3.0444854588178619E-5</v>
      </c>
      <c r="IS154" s="86">
        <f t="shared" si="338"/>
        <v>8.1299690499029849E-4</v>
      </c>
      <c r="IT154" s="86">
        <f t="shared" si="339"/>
        <v>1.714974755318843E-5</v>
      </c>
      <c r="IU154" s="86">
        <f t="shared" si="340"/>
        <v>2.289156593552667E-6</v>
      </c>
      <c r="IV154" s="86">
        <f t="shared" si="341"/>
        <v>1.3493703760634654E-5</v>
      </c>
      <c r="IW154" s="86">
        <f t="shared" si="342"/>
        <v>5.1097747324451118E-5</v>
      </c>
      <c r="IY154" s="86">
        <f t="shared" si="343"/>
        <v>5.8243801026423344E-5</v>
      </c>
      <c r="IZ154" s="86">
        <f t="shared" si="344"/>
        <v>2.9718635906800695E-4</v>
      </c>
      <c r="JA154" s="86">
        <f t="shared" si="345"/>
        <v>2.2322295326365505E-4</v>
      </c>
      <c r="JB154" s="86">
        <f t="shared" si="346"/>
        <v>2.941752121660586E-6</v>
      </c>
      <c r="JC154" s="86">
        <f t="shared" si="347"/>
        <v>9.1133081456545319E-6</v>
      </c>
      <c r="JD154" s="86">
        <f t="shared" si="348"/>
        <v>2.2642756583066163E-6</v>
      </c>
      <c r="JE154" s="86">
        <f t="shared" si="349"/>
        <v>1.984103872730631E-6</v>
      </c>
      <c r="JF154" s="86">
        <f t="shared" si="350"/>
        <v>3.4141722587117424E-5</v>
      </c>
      <c r="JG154" s="86">
        <f t="shared" si="351"/>
        <v>3.2601627384472853E-5</v>
      </c>
      <c r="JH154" s="86">
        <f t="shared" si="352"/>
        <v>3.0448238055475676E-5</v>
      </c>
      <c r="JI154" s="86">
        <f t="shared" si="353"/>
        <v>8.1301140786788474E-4</v>
      </c>
      <c r="JJ154" s="86">
        <f t="shared" si="354"/>
        <v>1.7297152548325535E-5</v>
      </c>
      <c r="JK154" s="86">
        <f t="shared" si="355"/>
        <v>2.3772251206809259E-6</v>
      </c>
      <c r="JL154" s="86">
        <f t="shared" si="356"/>
        <v>1.3499997333700535E-5</v>
      </c>
      <c r="JM154" s="86">
        <f t="shared" si="357"/>
        <v>1.4082011253163844E-3</v>
      </c>
    </row>
    <row r="155" spans="2:273" x14ac:dyDescent="0.25">
      <c r="B155" s="2">
        <v>128</v>
      </c>
      <c r="C155" s="37">
        <v>123.15</v>
      </c>
      <c r="D155" s="37">
        <v>122.05200000000001</v>
      </c>
      <c r="E155" s="37">
        <v>124.655</v>
      </c>
      <c r="F155" s="37">
        <v>124.79300000000001</v>
      </c>
      <c r="G155" s="37">
        <v>123.55200000000001</v>
      </c>
      <c r="H155" s="37">
        <v>121.621</v>
      </c>
      <c r="I155" s="37">
        <v>123.825</v>
      </c>
      <c r="J155" s="37">
        <v>123.07</v>
      </c>
      <c r="K155" s="37">
        <v>121.63200000000001</v>
      </c>
      <c r="L155" s="37">
        <v>122.714</v>
      </c>
      <c r="M155" s="37">
        <v>125.782</v>
      </c>
      <c r="N155" s="37">
        <v>123.164</v>
      </c>
      <c r="O155" s="37">
        <v>123.94499999999999</v>
      </c>
      <c r="P155" s="37">
        <v>126.782</v>
      </c>
      <c r="Q155" s="37">
        <v>136.35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123.5838517881744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123.05456104137178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123.98658267629902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124.51862677322903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123.25347228322475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122.48036603929599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123.94278157160349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122.65773321050916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123.70930300812894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123.93646765172632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126.00071395252408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124.08862009548304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125.80138355392009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126.83489124274118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136.92041987720734</v>
      </c>
      <c r="AI155" s="4">
        <f t="shared" ref="AI155:AI218" si="456">IF(OR($B155 &lt; C$230, $B155 &gt; C$233), 0, C155-S155)</f>
        <v>-0.43385178817439396</v>
      </c>
      <c r="AJ155" s="4">
        <f t="shared" ref="AJ155:AJ218" si="457">IF(OR($B155 &lt; D$230, $B155 &gt; D$233), 0, D155-T155)</f>
        <v>-1.0025610413717772</v>
      </c>
      <c r="AK155" s="4">
        <f t="shared" ref="AK155:AK218" si="458">IF(OR($B155 &lt; E$230, $B155 &gt; E$233), 0, E155-U155)</f>
        <v>0.66841732370097873</v>
      </c>
      <c r="AL155" s="4">
        <f t="shared" ref="AL155:AL218" si="459">IF(OR($B155 &lt; F$230, $B155 &gt; F$233), 0, F155-V155)</f>
        <v>0.27437322677097598</v>
      </c>
      <c r="AM155" s="4">
        <f t="shared" ref="AM155:AM218" si="460">IF(OR($B155 &lt; G$230, $B155 &gt; G$233), 0, G155-W155)</f>
        <v>0.29852771677525425</v>
      </c>
      <c r="AN155" s="4">
        <f t="shared" ref="AN155:AN218" si="461">IF(OR($B155 &lt; H$230, $B155 &gt; H$233), 0, H155-X155)</f>
        <v>-0.85936603929599187</v>
      </c>
      <c r="AO155" s="4">
        <f t="shared" ref="AO155:AO218" si="462">IF(OR($B155 &lt; I$230, $B155 &gt; I$233), 0, I155-Y155)</f>
        <v>-0.11778157160348712</v>
      </c>
      <c r="AP155" s="4">
        <f t="shared" ref="AP155:AP218" si="463">IF(OR($B155 &lt; J$230, $B155 &gt; J$233), 0, J155-Z155)</f>
        <v>0.41226678949082896</v>
      </c>
      <c r="AQ155" s="4">
        <f t="shared" ref="AQ155:AQ218" si="464">IF(OR($B155 &lt; K$230, $B155 &gt; K$233), 0, K155-AA155)</f>
        <v>-2.0773030081289363</v>
      </c>
      <c r="AR155" s="4">
        <f t="shared" ref="AR155:AR218" si="465">IF(OR($B155 &lt; L$230, $B155 &gt; L$233), 0, L155-AB155)</f>
        <v>-1.2224676517263191</v>
      </c>
      <c r="AS155" s="4">
        <f t="shared" ref="AS155:AS218" si="466">IF(OR($B155 &lt; M$230, $B155 &gt; M$233), 0, M155-AC155)</f>
        <v>-0.21871395252408377</v>
      </c>
      <c r="AT155" s="4">
        <f t="shared" ref="AT155:AT218" si="467">IF(OR($B155 &lt; N$230, $B155 &gt; N$233), 0, N155-AD155)</f>
        <v>-0.9246200954830357</v>
      </c>
      <c r="AU155" s="4">
        <f t="shared" ref="AU155:AU218" si="468">IF(OR($B155 &lt; O$230, $B155 &gt; O$233), 0, O155-AE155)</f>
        <v>-1.8563835539200966</v>
      </c>
      <c r="AV155" s="4">
        <f t="shared" ref="AV155:AW170" si="469">IF(OR($B155 &lt; P$230, $B155 &gt; P$233), 0, P155-AF155)</f>
        <v>-5.2891242741182509E-2</v>
      </c>
      <c r="AW155" s="4">
        <f t="shared" si="469"/>
        <v>-0.57041987720734255</v>
      </c>
      <c r="AY155" s="2">
        <f t="shared" si="308"/>
        <v>123.58385174251325</v>
      </c>
      <c r="AZ155" s="2">
        <f t="shared" si="359"/>
        <v>123.04058818681727</v>
      </c>
      <c r="BA155" s="2">
        <f t="shared" si="360"/>
        <v>123.97645735426644</v>
      </c>
      <c r="BB155" s="2">
        <f t="shared" si="361"/>
        <v>124.51796768454005</v>
      </c>
      <c r="BC155" s="2">
        <f t="shared" si="362"/>
        <v>123.25160331183631</v>
      </c>
      <c r="BD155" s="2">
        <f t="shared" si="363"/>
        <v>122.48024883778835</v>
      </c>
      <c r="BE155" s="2">
        <f t="shared" si="364"/>
        <v>123.94164378347327</v>
      </c>
      <c r="BF155" s="2">
        <f t="shared" si="365"/>
        <v>122.64266498042853</v>
      </c>
      <c r="BG155" s="2">
        <f t="shared" si="366"/>
        <v>123.69120327702822</v>
      </c>
      <c r="BH155" s="2">
        <f t="shared" si="367"/>
        <v>123.91942227935459</v>
      </c>
      <c r="BI155" s="2">
        <f t="shared" si="368"/>
        <v>125.74194208205077</v>
      </c>
      <c r="BJ155" s="2">
        <f t="shared" si="369"/>
        <v>124.07580063522045</v>
      </c>
      <c r="BK155" s="2">
        <f t="shared" si="370"/>
        <v>125.79869994379254</v>
      </c>
      <c r="BL155" s="2">
        <f t="shared" si="371"/>
        <v>126.82187217996514</v>
      </c>
      <c r="BM155" s="2">
        <f t="shared" si="372"/>
        <v>136.84999749737352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123.15</v>
      </c>
      <c r="CF155" s="2">
        <f t="shared" si="310"/>
        <v>122.05200000000001</v>
      </c>
      <c r="CG155" s="2">
        <f t="shared" si="311"/>
        <v>124.655</v>
      </c>
      <c r="CH155" s="2">
        <f t="shared" si="312"/>
        <v>124.79300000000001</v>
      </c>
      <c r="CI155" s="2">
        <f t="shared" si="313"/>
        <v>123.55200000000001</v>
      </c>
      <c r="CJ155" s="2">
        <f t="shared" si="314"/>
        <v>121.621</v>
      </c>
      <c r="CK155" s="2">
        <f t="shared" si="315"/>
        <v>123.825</v>
      </c>
      <c r="CL155" s="2">
        <f t="shared" si="316"/>
        <v>123.07</v>
      </c>
      <c r="CM155" s="2">
        <f t="shared" si="317"/>
        <v>121.63200000000001</v>
      </c>
      <c r="CN155" s="2">
        <f t="shared" si="318"/>
        <v>122.714</v>
      </c>
      <c r="CO155" s="2">
        <f t="shared" si="319"/>
        <v>125.782</v>
      </c>
      <c r="CP155" s="2">
        <f t="shared" si="320"/>
        <v>123.164</v>
      </c>
      <c r="CQ155" s="2">
        <f t="shared" si="321"/>
        <v>123.94499999999999</v>
      </c>
      <c r="CR155" s="2">
        <f t="shared" si="322"/>
        <v>126.782</v>
      </c>
      <c r="CS155" s="2">
        <f t="shared" si="323"/>
        <v>136.35</v>
      </c>
      <c r="CU155" s="2">
        <f t="shared" ref="CU155:CU218" si="485">IF(AND(IY155 &lt; $DI$22, $B155 &gt; C$7, $B155 &lt; C$233), C155, "")</f>
        <v>123.15</v>
      </c>
      <c r="CV155" s="2">
        <f t="shared" ref="CV155:CV218" si="486">IF(AND(IZ155 &lt; $DI$22, $B155 &gt; D$7, $B155 &lt; D$233), D155, "")</f>
        <v>122.05200000000001</v>
      </c>
      <c r="CW155" s="2">
        <f t="shared" ref="CW155:CW218" si="487">IF(AND(JA155 &lt; $DI$22, $B155 &gt; E$7, $B155 &lt; E$233), E155, "")</f>
        <v>124.655</v>
      </c>
      <c r="CX155" s="2">
        <f t="shared" ref="CX155:CX218" si="488">IF(AND(JB155 &lt; $DI$22, $B155 &gt; F$7, $B155 &lt; F$233), F155, "")</f>
        <v>124.79300000000001</v>
      </c>
      <c r="CY155" s="2">
        <f t="shared" ref="CY155:CY218" si="489">IF(AND(JC155 &lt; $DI$22, $B155 &gt; G$7, $B155 &lt; G$233), G155, "")</f>
        <v>123.55200000000001</v>
      </c>
      <c r="CZ155" s="2">
        <f t="shared" ref="CZ155:CZ218" si="490">IF(AND(JD155 &lt; $DI$22, $B155 &gt; H$7, $B155 &lt; H$233), H155, "")</f>
        <v>121.621</v>
      </c>
      <c r="DA155" s="2">
        <f t="shared" ref="DA155:DA218" si="491">IF(AND(JE155 &lt; $DI$22, $B155 &gt; I$7, $B155 &lt; I$233), I155, "")</f>
        <v>123.825</v>
      </c>
      <c r="DB155" s="2">
        <f t="shared" ref="DB155:DB218" si="492">IF(AND(JF155 &lt; $DI$22, $B155 &gt; J$7, $B155 &lt; J$233), J155, "")</f>
        <v>123.07</v>
      </c>
      <c r="DC155" s="2">
        <f t="shared" ref="DC155:DC218" si="493">IF(AND(JG155 &lt; $DI$22, $B155 &gt; K$7, $B155 &lt; K$233), K155, "")</f>
        <v>121.63200000000001</v>
      </c>
      <c r="DD155" s="2">
        <f t="shared" ref="DD155:DD218" si="494">IF(AND(JH155 &lt; $DI$22, $B155 &gt; L$7, $B155 &lt; L$233), L155, "")</f>
        <v>122.714</v>
      </c>
      <c r="DE155" s="2">
        <f t="shared" ref="DE155:DE218" si="495">IF(AND(JI155 &lt; $DI$22, $B155 &gt; M$7, $B155 &lt; M$233), M155, "")</f>
        <v>125.782</v>
      </c>
      <c r="DF155" s="2">
        <f t="shared" ref="DF155:DF218" si="496">IF(AND(JJ155 &lt; $DI$22, $B155 &gt; N$7, $B155 &lt; N$233), N155, "")</f>
        <v>123.164</v>
      </c>
      <c r="DG155" s="2">
        <f t="shared" ref="DG155:DG218" si="497">IF(AND(JK155 &lt; $DI$22, $B155 &gt; O$7, $B155 &lt; O$233), O155, "")</f>
        <v>123.94499999999999</v>
      </c>
      <c r="DH155" s="2">
        <f t="shared" ref="DH155:DH218" si="498">IF(AND(JL155 &lt; $DI$22, $B155 &gt; P$7, $B155 &lt; P$233), P155, "")</f>
        <v>126.782</v>
      </c>
      <c r="DI155" s="2">
        <f t="shared" ref="DI155:DI218" si="499">IF(AND(JM155 &lt; $DI$22, $B155 &gt; Q$7, $B155 &lt; Q$233), Q155, "")</f>
        <v>136.35</v>
      </c>
      <c r="DK155" s="2">
        <f t="shared" ref="DK155:DK218" si="500">BO$228*$B155+BO$229</f>
        <v>151.53430731707317</v>
      </c>
      <c r="DL155" s="2">
        <f t="shared" ref="DL155:DY170" si="501">BP$228*$B155+BP$229</f>
        <v>157.73756585365851</v>
      </c>
      <c r="DM155" s="2">
        <f t="shared" si="501"/>
        <v>154.85552543554007</v>
      </c>
      <c r="DN155" s="2">
        <f t="shared" si="501"/>
        <v>159.55143742964358</v>
      </c>
      <c r="DO155" s="2">
        <f t="shared" si="501"/>
        <v>164.16871966298282</v>
      </c>
      <c r="DP155" s="2">
        <f t="shared" si="501"/>
        <v>156.79770412517783</v>
      </c>
      <c r="DQ155" s="2">
        <f t="shared" si="501"/>
        <v>151.53238643907059</v>
      </c>
      <c r="DR155" s="2">
        <f t="shared" si="501"/>
        <v>145.81514901960787</v>
      </c>
      <c r="DS155" s="2">
        <f t="shared" si="501"/>
        <v>153.96776906906908</v>
      </c>
      <c r="DT155" s="2">
        <f t="shared" si="501"/>
        <v>148.78395448079658</v>
      </c>
      <c r="DU155" s="2">
        <f t="shared" si="501"/>
        <v>155.56679315196999</v>
      </c>
      <c r="DV155" s="2">
        <f t="shared" si="501"/>
        <v>161.93825106685637</v>
      </c>
      <c r="DW155" s="2">
        <f t="shared" si="501"/>
        <v>159.2723664092664</v>
      </c>
      <c r="DX155" s="2">
        <f t="shared" si="501"/>
        <v>152.20435060160432</v>
      </c>
      <c r="DY155" s="2">
        <f t="shared" si="501"/>
        <v>147.41935483870967</v>
      </c>
      <c r="EA155" s="2">
        <f t="shared" si="440"/>
        <v>123.63616860190605</v>
      </c>
      <c r="EB155" s="2">
        <f t="shared" ref="EB155:EB218" si="502">CF$228*$B155+CF$229</f>
        <v>122.83790469307121</v>
      </c>
      <c r="EC155" s="2">
        <f t="shared" ref="EC155:EC218" si="503">CG$228*$B155+CG$229</f>
        <v>123.977654694766</v>
      </c>
      <c r="ED155" s="2">
        <f t="shared" ref="ED155:ED218" si="504">CH$228*$B155+CH$229</f>
        <v>124.5429865103676</v>
      </c>
      <c r="EE155" s="2">
        <f t="shared" ref="EE155:EE218" si="505">CI$228*$B155+CI$229</f>
        <v>123.22386694692756</v>
      </c>
      <c r="EF155" s="2">
        <f t="shared" ref="EF155:EF218" si="506">CJ$228*$B155+CJ$229</f>
        <v>122.46330235084396</v>
      </c>
      <c r="EG155" s="2">
        <f t="shared" ref="EG155:EG218" si="507">CK$228*$B155+CK$229</f>
        <v>123.95043020142397</v>
      </c>
      <c r="EH155" s="2">
        <f t="shared" ref="EH155:EH218" si="508">CL$228*$B155+CL$229</f>
        <v>122.7166194027447</v>
      </c>
      <c r="EI155" s="2">
        <f t="shared" ref="EI155:EI218" si="509">CM$228*$B155+CM$229</f>
        <v>123.649487025234</v>
      </c>
      <c r="EJ155" s="2">
        <f t="shared" ref="EJ155:EJ218" si="510">CN$228*$B155+CN$229</f>
        <v>123.88979148411828</v>
      </c>
      <c r="EK155" s="2">
        <f t="shared" ref="EK155:EK218" si="511">CO$228*$B155+CO$229</f>
        <v>125.84483402539119</v>
      </c>
      <c r="EL155" s="2">
        <f t="shared" ref="EL155:EL218" si="512">CP$228*$B155+CP$229</f>
        <v>124.03401277452095</v>
      </c>
      <c r="EM155" s="2">
        <f t="shared" ref="EM155:EM218" si="513">CQ$228*$B155+CQ$229</f>
        <v>125.80475554095229</v>
      </c>
      <c r="EN155" s="2">
        <f t="shared" ref="EN155:EN218" si="514">CR$228*$B155+CR$229</f>
        <v>126.81202828532415</v>
      </c>
      <c r="EO155" s="2">
        <f t="shared" ref="EO155:EO218" si="515">CS$228*$B155+CS$229</f>
        <v>138.13871808623912</v>
      </c>
      <c r="EQ155" s="2">
        <f t="shared" ref="EQ155:EQ218" si="516">CU$228*$B155+CU$229</f>
        <v>123.37984808394164</v>
      </c>
      <c r="ER155" s="2">
        <f t="shared" ref="ER155:FE170" si="517">CV$228*$B155+CV$229</f>
        <v>123.46582963446998</v>
      </c>
      <c r="ES155" s="2">
        <f t="shared" si="517"/>
        <v>123.94248523736658</v>
      </c>
      <c r="ET155" s="2">
        <f t="shared" si="517"/>
        <v>124.40823134863841</v>
      </c>
      <c r="EU155" s="2">
        <f t="shared" si="517"/>
        <v>123.27429039750459</v>
      </c>
      <c r="EV155" s="2">
        <f t="shared" si="517"/>
        <v>122.47880455254857</v>
      </c>
      <c r="EW155" s="2">
        <f t="shared" si="517"/>
        <v>123.88077545328298</v>
      </c>
      <c r="EX155" s="2">
        <f t="shared" si="517"/>
        <v>122.44831329293945</v>
      </c>
      <c r="EY155" s="2">
        <f t="shared" si="517"/>
        <v>123.74518155228691</v>
      </c>
      <c r="EZ155" s="2">
        <f t="shared" si="517"/>
        <v>123.95586347523833</v>
      </c>
      <c r="FA155" s="2">
        <f t="shared" si="517"/>
        <v>125.50956791157262</v>
      </c>
      <c r="FB155" s="2">
        <f t="shared" si="517"/>
        <v>124.1304630621073</v>
      </c>
      <c r="FC155" s="2">
        <f t="shared" si="517"/>
        <v>125.73898453663199</v>
      </c>
      <c r="FD155" s="2">
        <f t="shared" si="517"/>
        <v>126.80785677191098</v>
      </c>
      <c r="FE155" s="2">
        <f t="shared" si="517"/>
        <v>131.63518094749176</v>
      </c>
      <c r="FG155" s="2">
        <f t="shared" ref="FG155:FG218" si="518">POWER(10,($B155-C$231)/C$229)/(1+POWER(10,($B155-C$231)/C$229))</f>
        <v>0.99966220125498295</v>
      </c>
      <c r="FH155" s="2">
        <f t="shared" ref="FH155:FU170" si="519">POWER(10,($B155-D$231)/D$229)/(1+POWER(10,($B155-D$231)/D$229))</f>
        <v>0.99968001890018832</v>
      </c>
      <c r="FI155" s="2">
        <f t="shared" si="519"/>
        <v>0.99968140717348841</v>
      </c>
      <c r="FJ155" s="2">
        <f t="shared" si="519"/>
        <v>0.99965151949484032</v>
      </c>
      <c r="FK155" s="2">
        <f t="shared" si="519"/>
        <v>0.9996523405467147</v>
      </c>
      <c r="FL155" s="2">
        <f t="shared" si="519"/>
        <v>0.99961944148744142</v>
      </c>
      <c r="FM155" s="2">
        <f t="shared" si="519"/>
        <v>0.99961659160878336</v>
      </c>
      <c r="FN155" s="2">
        <f t="shared" si="519"/>
        <v>0.99962975042875235</v>
      </c>
      <c r="FO155" s="2">
        <f t="shared" si="519"/>
        <v>0.99961655621625067</v>
      </c>
      <c r="FP155" s="2">
        <f t="shared" si="519"/>
        <v>0.9996302001398969</v>
      </c>
      <c r="FQ155" s="2">
        <f t="shared" si="519"/>
        <v>0.99970334063357458</v>
      </c>
      <c r="FR155" s="2">
        <f t="shared" si="519"/>
        <v>0.99963366378348584</v>
      </c>
      <c r="FS155" s="2">
        <f t="shared" si="519"/>
        <v>0.99963807088490808</v>
      </c>
      <c r="FT155" s="2">
        <f t="shared" si="519"/>
        <v>0.99957582869318307</v>
      </c>
      <c r="FU155" s="2">
        <f t="shared" si="519"/>
        <v>0.99954629193132083</v>
      </c>
      <c r="FW155" s="2">
        <f t="shared" si="324"/>
        <v>0.24087348187892996</v>
      </c>
      <c r="FX155" s="2">
        <f t="shared" si="376"/>
        <v>0.30499865375344887</v>
      </c>
      <c r="FY155" s="2">
        <f t="shared" si="377"/>
        <v>0.31376112773652487</v>
      </c>
      <c r="FZ155" s="2">
        <f t="shared" si="378"/>
        <v>0.27619415843645073</v>
      </c>
      <c r="GA155" s="2">
        <f t="shared" si="379"/>
        <v>0.26776231384658289</v>
      </c>
      <c r="GB155" s="2">
        <f t="shared" si="380"/>
        <v>0.25030238604295391</v>
      </c>
      <c r="GC155" s="2">
        <f t="shared" si="381"/>
        <v>0.27796484712292752</v>
      </c>
      <c r="GD155" s="2">
        <f t="shared" si="382"/>
        <v>0.30750937078233848</v>
      </c>
      <c r="GE155" s="2">
        <f t="shared" si="383"/>
        <v>0.31444739774839697</v>
      </c>
      <c r="GF155" s="2">
        <f t="shared" si="384"/>
        <v>0.30913155327268566</v>
      </c>
      <c r="GG155" s="2">
        <f t="shared" si="385"/>
        <v>0.33319574003919306</v>
      </c>
      <c r="GH155" s="2">
        <f t="shared" si="386"/>
        <v>0.28929064030679513</v>
      </c>
      <c r="GI155" s="2">
        <f t="shared" si="387"/>
        <v>0.27623874887301281</v>
      </c>
      <c r="GJ155" s="2">
        <f t="shared" si="388"/>
        <v>0.22217353924602815</v>
      </c>
      <c r="GK155" s="2">
        <f t="shared" si="389"/>
        <v>0.19880432156519026</v>
      </c>
      <c r="GM155" s="86">
        <f t="shared" si="325"/>
        <v>1.7462414203338554E-147</v>
      </c>
      <c r="GN155" s="86">
        <f t="shared" si="390"/>
        <v>2.2977437847906274E-166</v>
      </c>
      <c r="GO155" s="86">
        <f t="shared" si="391"/>
        <v>4.2895924807055113E-176</v>
      </c>
      <c r="GP155" s="86">
        <f t="shared" si="392"/>
        <v>9.304191961143401E-256</v>
      </c>
      <c r="GQ155" s="86">
        <f t="shared" si="393"/>
        <v>5.9757562147959846E-269</v>
      </c>
      <c r="GR155" s="86">
        <f t="shared" si="394"/>
        <v>1.7905192191305573E-220</v>
      </c>
      <c r="GS155" s="86">
        <f t="shared" si="395"/>
        <v>4.6872645560489283E-223</v>
      </c>
      <c r="GT155" s="86">
        <f t="shared" si="396"/>
        <v>1.5892281387550847E-275</v>
      </c>
      <c r="GU155" s="86">
        <f t="shared" si="397"/>
        <v>1.3380228506155807E-144</v>
      </c>
      <c r="GV155" s="86">
        <f t="shared" si="398"/>
        <v>5.7969401732467678E-291</v>
      </c>
      <c r="GW155" s="86">
        <f t="shared" si="399"/>
        <v>0</v>
      </c>
      <c r="GX155" s="86">
        <f t="shared" si="400"/>
        <v>3.9426981707642452E-237</v>
      </c>
      <c r="GY155" s="86">
        <f t="shared" si="401"/>
        <v>2.8724066126343646E-162</v>
      </c>
      <c r="GZ155" s="86">
        <f t="shared" si="402"/>
        <v>3.1399420900630913E-154</v>
      </c>
      <c r="HA155" s="86">
        <f t="shared" si="403"/>
        <v>2.7911324896775529E-177</v>
      </c>
      <c r="HC155" s="86">
        <f t="shared" si="326"/>
        <v>1.0670644248680967E-88</v>
      </c>
      <c r="HD155" s="86">
        <f t="shared" si="404"/>
        <v>5.0478115466986589E-99</v>
      </c>
      <c r="HE155" s="86">
        <f t="shared" si="405"/>
        <v>1.7999640371789198E-149</v>
      </c>
      <c r="HF155" s="86">
        <f t="shared" si="406"/>
        <v>2.6545216837227434E-202</v>
      </c>
      <c r="HG155" s="86">
        <f t="shared" si="407"/>
        <v>3.1409925929559454E-123</v>
      </c>
      <c r="HH155" s="86">
        <f t="shared" si="408"/>
        <v>1.1057937156569429E-143</v>
      </c>
      <c r="HI155" s="86">
        <f t="shared" si="409"/>
        <v>4.187853154272253E-116</v>
      </c>
      <c r="HJ155" s="86">
        <f t="shared" si="410"/>
        <v>3.1560465110384718E-169</v>
      </c>
      <c r="HK155" s="86">
        <f t="shared" si="411"/>
        <v>1.1133522344978214E-86</v>
      </c>
      <c r="HL155" s="86">
        <f t="shared" si="412"/>
        <v>2.541419701281263E-139</v>
      </c>
      <c r="HM155" s="86">
        <f t="shared" si="413"/>
        <v>6.3082683560691789E-227</v>
      </c>
      <c r="HN155" s="86">
        <f t="shared" si="414"/>
        <v>6.8286306156500846E-144</v>
      </c>
      <c r="HO155" s="86">
        <f t="shared" si="415"/>
        <v>1.0080396975166407E-100</v>
      </c>
      <c r="HP155" s="86">
        <f t="shared" si="416"/>
        <v>1.6795197810546988E-55</v>
      </c>
      <c r="HQ155" s="86">
        <f t="shared" si="417"/>
        <v>1.238776835521207E-125</v>
      </c>
      <c r="HS155" s="86">
        <f t="shared" si="327"/>
        <v>1.3179276893570218E-5</v>
      </c>
      <c r="HT155" s="86">
        <f t="shared" si="418"/>
        <v>1.6975455519404421E-7</v>
      </c>
      <c r="HU155" s="86">
        <f t="shared" si="419"/>
        <v>1.1644938266129505E-8</v>
      </c>
      <c r="HV155" s="86">
        <f t="shared" si="420"/>
        <v>8.7760803438232507E-8</v>
      </c>
      <c r="HW155" s="86">
        <f t="shared" si="421"/>
        <v>4.9504738794512759E-7</v>
      </c>
      <c r="HX155" s="86">
        <f t="shared" si="422"/>
        <v>3.0905541354756114E-7</v>
      </c>
      <c r="HY155" s="86">
        <f t="shared" si="423"/>
        <v>1.9124558213252815E-8</v>
      </c>
      <c r="HZ155" s="86">
        <f t="shared" si="424"/>
        <v>1.1078490044347321E-9</v>
      </c>
      <c r="IA155" s="86">
        <f t="shared" si="425"/>
        <v>1.15353280809752E-10</v>
      </c>
      <c r="IB155" s="86">
        <f t="shared" si="426"/>
        <v>2.8678522405069406E-10</v>
      </c>
      <c r="IC155" s="86">
        <f t="shared" si="427"/>
        <v>1.6812781168737208E-9</v>
      </c>
      <c r="ID155" s="86">
        <f t="shared" si="428"/>
        <v>1.873801242761739E-8</v>
      </c>
      <c r="IE155" s="86">
        <f t="shared" si="429"/>
        <v>1.0069099219733619E-8</v>
      </c>
      <c r="IF155" s="86">
        <f t="shared" si="430"/>
        <v>2.4120099810049502E-10</v>
      </c>
      <c r="IG155" s="86">
        <f t="shared" si="431"/>
        <v>4.285693310240947E-4</v>
      </c>
      <c r="II155" s="86">
        <f t="shared" si="328"/>
        <v>6.4623601590842681E-6</v>
      </c>
      <c r="IJ155" s="86">
        <f t="shared" si="329"/>
        <v>1.0879091459558596E-3</v>
      </c>
      <c r="IK155" s="86">
        <f t="shared" si="330"/>
        <v>9.1724065465472457E-4</v>
      </c>
      <c r="IL155" s="86">
        <f t="shared" si="331"/>
        <v>1.5632989426049238E-5</v>
      </c>
      <c r="IM155" s="86">
        <f t="shared" si="332"/>
        <v>3.4065204738195771E-5</v>
      </c>
      <c r="IN155" s="86">
        <f t="shared" si="333"/>
        <v>1.5421898188501436E-6</v>
      </c>
      <c r="IO155" s="86">
        <f t="shared" si="334"/>
        <v>1.3164811368457287E-5</v>
      </c>
      <c r="IP155" s="86">
        <f t="shared" si="335"/>
        <v>1.9123189404144663E-4</v>
      </c>
      <c r="IQ155" s="86">
        <f t="shared" si="336"/>
        <v>1.9582822581127685E-4</v>
      </c>
      <c r="IR155" s="86">
        <f t="shared" si="337"/>
        <v>1.7676288002243653E-4</v>
      </c>
      <c r="IS155" s="86">
        <f t="shared" si="338"/>
        <v>2.9474833114431142E-3</v>
      </c>
      <c r="IT155" s="86">
        <f t="shared" si="339"/>
        <v>9.3672590702430973E-5</v>
      </c>
      <c r="IU155" s="86">
        <f t="shared" si="340"/>
        <v>1.5724517649097971E-5</v>
      </c>
      <c r="IV155" s="86">
        <f t="shared" si="341"/>
        <v>5.0242999961139151E-5</v>
      </c>
      <c r="IW155" s="86">
        <f t="shared" si="342"/>
        <v>1.4474363000390421E-4</v>
      </c>
      <c r="IY155" s="86">
        <f t="shared" si="343"/>
        <v>1.9641637052654488E-5</v>
      </c>
      <c r="IZ155" s="86">
        <f t="shared" si="344"/>
        <v>1.0880789005110537E-3</v>
      </c>
      <c r="JA155" s="86">
        <f t="shared" si="345"/>
        <v>9.1725229959299073E-4</v>
      </c>
      <c r="JB155" s="86">
        <f t="shared" si="346"/>
        <v>1.572075022948747E-5</v>
      </c>
      <c r="JC155" s="86">
        <f t="shared" si="347"/>
        <v>3.4560252126140896E-5</v>
      </c>
      <c r="JD155" s="86">
        <f t="shared" si="348"/>
        <v>1.8512452323977048E-6</v>
      </c>
      <c r="JE155" s="86">
        <f t="shared" si="349"/>
        <v>1.3183935926670539E-5</v>
      </c>
      <c r="JF155" s="86">
        <f t="shared" si="350"/>
        <v>1.9123300189045106E-4</v>
      </c>
      <c r="JG155" s="86">
        <f t="shared" si="351"/>
        <v>1.9582834116455765E-4</v>
      </c>
      <c r="JH155" s="86">
        <f t="shared" si="352"/>
        <v>1.7676316680766057E-4</v>
      </c>
      <c r="JI155" s="86">
        <f t="shared" si="353"/>
        <v>2.947484992721231E-3</v>
      </c>
      <c r="JJ155" s="86">
        <f t="shared" si="354"/>
        <v>9.3691328714858591E-5</v>
      </c>
      <c r="JK155" s="86">
        <f t="shared" si="355"/>
        <v>1.5734586748317703E-5</v>
      </c>
      <c r="JL155" s="86">
        <f t="shared" si="356"/>
        <v>5.024324116213725E-5</v>
      </c>
      <c r="JM155" s="86">
        <f t="shared" si="357"/>
        <v>5.7331296102799891E-4</v>
      </c>
    </row>
    <row r="156" spans="2:273" x14ac:dyDescent="0.25">
      <c r="B156" s="2">
        <v>129</v>
      </c>
      <c r="C156" s="37">
        <v>120.55</v>
      </c>
      <c r="D156" s="37">
        <v>122.776</v>
      </c>
      <c r="E156" s="37">
        <v>123.586</v>
      </c>
      <c r="F156" s="37">
        <v>123.621</v>
      </c>
      <c r="G156" s="37">
        <v>121.983</v>
      </c>
      <c r="H156" s="37">
        <v>121.828</v>
      </c>
      <c r="I156" s="37">
        <v>122.71899999999999</v>
      </c>
      <c r="J156" s="37">
        <v>122.386</v>
      </c>
      <c r="K156" s="37">
        <v>124.175</v>
      </c>
      <c r="L156" s="37">
        <v>125.411</v>
      </c>
      <c r="M156" s="37">
        <v>125.509</v>
      </c>
      <c r="N156" s="37">
        <v>122.982</v>
      </c>
      <c r="O156" s="37">
        <v>126</v>
      </c>
      <c r="P156" s="37">
        <v>127.782</v>
      </c>
      <c r="Q156" s="37">
        <v>137.94999999999999</v>
      </c>
      <c r="S156" s="4">
        <f t="shared" si="441"/>
        <v>123.52389600440524</v>
      </c>
      <c r="T156" s="4">
        <f t="shared" si="442"/>
        <v>123.03219490627491</v>
      </c>
      <c r="U156" s="4">
        <f t="shared" si="443"/>
        <v>123.97586338409047</v>
      </c>
      <c r="V156" s="4">
        <f t="shared" si="444"/>
        <v>124.49116844268305</v>
      </c>
      <c r="W156" s="4">
        <f t="shared" si="445"/>
        <v>123.21483691713847</v>
      </c>
      <c r="X156" s="4">
        <f t="shared" si="446"/>
        <v>122.45035136267376</v>
      </c>
      <c r="Y156" s="4">
        <f t="shared" si="447"/>
        <v>123.91341399647663</v>
      </c>
      <c r="Z156" s="4">
        <f t="shared" si="448"/>
        <v>122.66629156494518</v>
      </c>
      <c r="AA156" s="4">
        <f t="shared" si="449"/>
        <v>123.7150097667036</v>
      </c>
      <c r="AB156" s="4">
        <f t="shared" si="450"/>
        <v>123.92441906410646</v>
      </c>
      <c r="AC156" s="4">
        <f t="shared" si="451"/>
        <v>126.41868071207027</v>
      </c>
      <c r="AD156" s="4">
        <f t="shared" si="452"/>
        <v>124.07929403725691</v>
      </c>
      <c r="AE156" s="4">
        <f t="shared" si="453"/>
        <v>125.76679155951501</v>
      </c>
      <c r="AF156" s="4">
        <f t="shared" si="454"/>
        <v>126.82255924320997</v>
      </c>
      <c r="AG156" s="4">
        <f t="shared" si="455"/>
        <v>136.98992327177524</v>
      </c>
      <c r="AI156" s="4">
        <f t="shared" si="456"/>
        <v>-2.9738960044052476</v>
      </c>
      <c r="AJ156" s="4">
        <f t="shared" si="457"/>
        <v>-0.25619490627491359</v>
      </c>
      <c r="AK156" s="4">
        <f t="shared" si="458"/>
        <v>-0.38986338409047505</v>
      </c>
      <c r="AL156" s="4">
        <f t="shared" si="459"/>
        <v>-0.87016844268305249</v>
      </c>
      <c r="AM156" s="4">
        <f t="shared" si="460"/>
        <v>-1.231836917138466</v>
      </c>
      <c r="AN156" s="4">
        <f t="shared" si="461"/>
        <v>-0.62235136267375424</v>
      </c>
      <c r="AO156" s="4">
        <f t="shared" si="462"/>
        <v>-1.1944139964766407</v>
      </c>
      <c r="AP156" s="4">
        <f t="shared" si="463"/>
        <v>-0.28029156494518759</v>
      </c>
      <c r="AQ156" s="4">
        <f t="shared" si="464"/>
        <v>0.45999023329639499</v>
      </c>
      <c r="AR156" s="4">
        <f t="shared" si="465"/>
        <v>1.4865809358935422</v>
      </c>
      <c r="AS156" s="4">
        <f t="shared" si="466"/>
        <v>-0.90968071207026924</v>
      </c>
      <c r="AT156" s="4">
        <f t="shared" si="467"/>
        <v>-1.0972940372569155</v>
      </c>
      <c r="AU156" s="4">
        <f t="shared" si="468"/>
        <v>0.23320844048498657</v>
      </c>
      <c r="AV156" s="4">
        <f t="shared" si="469"/>
        <v>0.95944075679003049</v>
      </c>
      <c r="AW156" s="4">
        <f t="shared" si="469"/>
        <v>0.96007672822474888</v>
      </c>
      <c r="AY156" s="2">
        <f t="shared" ref="AY156:AY219" si="520">IF(OR($B156 &lt; C$230, $B156 &gt; C$233), #N/A, ((1-FG156)*DK156) + (FG156 - FW156)*EA156 + (FW156*EQ156))</f>
        <v>123.52389599973196</v>
      </c>
      <c r="AZ156" s="2">
        <f t="shared" si="359"/>
        <v>122.99138732113255</v>
      </c>
      <c r="BA156" s="2">
        <f t="shared" si="360"/>
        <v>123.94355755859088</v>
      </c>
      <c r="BB156" s="2">
        <f t="shared" si="361"/>
        <v>124.48766929058959</v>
      </c>
      <c r="BC156" s="2">
        <f t="shared" si="362"/>
        <v>123.20670625464152</v>
      </c>
      <c r="BD156" s="2">
        <f t="shared" si="363"/>
        <v>122.44961482614556</v>
      </c>
      <c r="BE156" s="2">
        <f t="shared" si="364"/>
        <v>123.90709347911752</v>
      </c>
      <c r="BF156" s="2">
        <f t="shared" si="365"/>
        <v>122.60249124997669</v>
      </c>
      <c r="BG156" s="2">
        <f t="shared" si="366"/>
        <v>123.63437354102919</v>
      </c>
      <c r="BH156" s="2">
        <f t="shared" si="367"/>
        <v>123.85011318588346</v>
      </c>
      <c r="BI156" s="2">
        <f t="shared" si="368"/>
        <v>125.69916692425042</v>
      </c>
      <c r="BJ156" s="2">
        <f t="shared" si="369"/>
        <v>124.02489623759129</v>
      </c>
      <c r="BK156" s="2">
        <f t="shared" si="370"/>
        <v>125.75255354098181</v>
      </c>
      <c r="BL156" s="2">
        <f t="shared" si="371"/>
        <v>126.78102665124952</v>
      </c>
      <c r="BM156" s="2">
        <f t="shared" si="372"/>
        <v>136.82187645880538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120.55</v>
      </c>
      <c r="CF156" s="2">
        <f t="shared" ref="CF156:CF219" si="522">IF(AND(IZ156 &lt; $CS$22, $B156 &gt; D$231, $B156 &lt; D$232), D156, "")</f>
        <v>122.776</v>
      </c>
      <c r="CG156" s="2">
        <f t="shared" ref="CG156:CG219" si="523">IF(AND(JA156 &lt; $CS$22, $B156 &gt; E$231, $B156 &lt; E$232), E156, "")</f>
        <v>123.586</v>
      </c>
      <c r="CH156" s="2">
        <f t="shared" ref="CH156:CH219" si="524">IF(AND(JB156 &lt; $CS$22, $B156 &gt; F$231, $B156 &lt; F$232), F156, "")</f>
        <v>123.621</v>
      </c>
      <c r="CI156" s="2">
        <f t="shared" ref="CI156:CI219" si="525">IF(AND(JC156 &lt; $CS$22, $B156 &gt; G$231, $B156 &lt; G$232), G156, "")</f>
        <v>121.983</v>
      </c>
      <c r="CJ156" s="2">
        <f t="shared" ref="CJ156:CJ219" si="526">IF(AND(JD156 &lt; $CS$22, $B156 &gt; H$231, $B156 &lt; H$232), H156, "")</f>
        <v>121.828</v>
      </c>
      <c r="CK156" s="2">
        <f t="shared" ref="CK156:CK219" si="527">IF(AND(JE156 &lt; $CS$22, $B156 &gt; I$231, $B156 &lt; I$232), I156, "")</f>
        <v>122.71899999999999</v>
      </c>
      <c r="CL156" s="2">
        <f t="shared" ref="CL156:CL219" si="528">IF(AND(JF156 &lt; $CS$22, $B156 &gt; J$231, $B156 &lt; J$232), J156, "")</f>
        <v>122.386</v>
      </c>
      <c r="CM156" s="2">
        <f t="shared" ref="CM156:CM219" si="529">IF(AND(JG156 &lt; $CS$22, $B156 &gt; K$231, $B156 &lt; K$232), K156, "")</f>
        <v>124.175</v>
      </c>
      <c r="CN156" s="2">
        <f t="shared" ref="CN156:CN219" si="530">IF(AND(JH156 &lt; $CS$22, $B156 &gt; L$231, $B156 &lt; L$232), L156, "")</f>
        <v>125.411</v>
      </c>
      <c r="CO156" s="2">
        <f t="shared" ref="CO156:CO219" si="531">IF(AND(JI156 &lt; $CS$22, $B156 &gt; M$231, $B156 &lt; M$232), M156, "")</f>
        <v>125.509</v>
      </c>
      <c r="CP156" s="2">
        <f t="shared" ref="CP156:CP219" si="532">IF(AND(JJ156 &lt; $CS$22, $B156 &gt; N$231, $B156 &lt; N$232), N156, "")</f>
        <v>122.982</v>
      </c>
      <c r="CQ156" s="2">
        <f t="shared" ref="CQ156:CQ219" si="533">IF(AND(JK156 &lt; $CS$22, $B156 &gt; O$231, $B156 &lt; O$232), O156, "")</f>
        <v>126</v>
      </c>
      <c r="CR156" s="2">
        <f t="shared" ref="CR156:CR219" si="534">IF(AND(JL156 &lt; $CS$22, $B156 &gt; P$231, $B156 &lt; P$232), P156, "")</f>
        <v>127.782</v>
      </c>
      <c r="CS156" s="2">
        <f t="shared" ref="CS156:CS219" si="535">IF(AND(JM156 &lt; $CS$22, $B156 &gt; Q$231, $B156 &lt; Q$232), Q156, "")</f>
        <v>137.94999999999999</v>
      </c>
      <c r="CU156" s="2">
        <f t="shared" si="485"/>
        <v>120.55</v>
      </c>
      <c r="CV156" s="2">
        <f t="shared" si="486"/>
        <v>122.776</v>
      </c>
      <c r="CW156" s="2">
        <f t="shared" si="487"/>
        <v>123.586</v>
      </c>
      <c r="CX156" s="2">
        <f t="shared" si="488"/>
        <v>123.621</v>
      </c>
      <c r="CY156" s="2">
        <f t="shared" si="489"/>
        <v>121.983</v>
      </c>
      <c r="CZ156" s="2">
        <f t="shared" si="490"/>
        <v>121.828</v>
      </c>
      <c r="DA156" s="2">
        <f t="shared" si="491"/>
        <v>122.71899999999999</v>
      </c>
      <c r="DB156" s="2">
        <f t="shared" si="492"/>
        <v>122.386</v>
      </c>
      <c r="DC156" s="2">
        <f t="shared" si="493"/>
        <v>124.175</v>
      </c>
      <c r="DD156" s="2">
        <f t="shared" si="494"/>
        <v>125.411</v>
      </c>
      <c r="DE156" s="2">
        <f t="shared" si="495"/>
        <v>125.509</v>
      </c>
      <c r="DF156" s="2">
        <f t="shared" si="496"/>
        <v>122.982</v>
      </c>
      <c r="DG156" s="2">
        <f t="shared" si="497"/>
        <v>126</v>
      </c>
      <c r="DH156" s="2">
        <f t="shared" si="498"/>
        <v>127.782</v>
      </c>
      <c r="DI156" s="2">
        <f t="shared" si="499"/>
        <v>137.94999999999999</v>
      </c>
      <c r="DK156" s="2">
        <f t="shared" si="500"/>
        <v>151.70329390243901</v>
      </c>
      <c r="DL156" s="2">
        <f t="shared" si="501"/>
        <v>157.96886829268291</v>
      </c>
      <c r="DM156" s="2">
        <f t="shared" si="501"/>
        <v>155.07160505226483</v>
      </c>
      <c r="DN156" s="2">
        <f t="shared" si="501"/>
        <v>159.81206313320831</v>
      </c>
      <c r="DO156" s="2">
        <f t="shared" si="501"/>
        <v>164.47437203195099</v>
      </c>
      <c r="DP156" s="2">
        <f t="shared" si="501"/>
        <v>157.04571479374113</v>
      </c>
      <c r="DQ156" s="2">
        <f t="shared" si="501"/>
        <v>151.72779374110945</v>
      </c>
      <c r="DR156" s="2">
        <f t="shared" si="501"/>
        <v>145.95776638655462</v>
      </c>
      <c r="DS156" s="2">
        <f t="shared" si="501"/>
        <v>154.17783393393393</v>
      </c>
      <c r="DT156" s="2">
        <f t="shared" si="501"/>
        <v>148.93471929824562</v>
      </c>
      <c r="DU156" s="2">
        <f t="shared" si="501"/>
        <v>155.76226060037524</v>
      </c>
      <c r="DV156" s="2">
        <f t="shared" si="501"/>
        <v>162.19411806543388</v>
      </c>
      <c r="DW156" s="2">
        <f t="shared" si="501"/>
        <v>159.51629575289576</v>
      </c>
      <c r="DX156" s="2">
        <f t="shared" si="501"/>
        <v>152.3873522727273</v>
      </c>
      <c r="DY156" s="2">
        <f t="shared" si="501"/>
        <v>147.565</v>
      </c>
      <c r="EA156" s="2">
        <f t="shared" si="440"/>
        <v>123.58402728435414</v>
      </c>
      <c r="EB156" s="2">
        <f t="shared" si="502"/>
        <v>122.76947123446081</v>
      </c>
      <c r="EC156" s="2">
        <f t="shared" si="503"/>
        <v>123.94667957850994</v>
      </c>
      <c r="ED156" s="2">
        <f t="shared" si="504"/>
        <v>124.51767047596609</v>
      </c>
      <c r="EE156" s="2">
        <f t="shared" si="505"/>
        <v>123.17863378324654</v>
      </c>
      <c r="EF156" s="2">
        <f t="shared" si="506"/>
        <v>122.43327820177149</v>
      </c>
      <c r="EG156" s="2">
        <f t="shared" si="507"/>
        <v>123.91881474396033</v>
      </c>
      <c r="EH156" s="2">
        <f t="shared" si="508"/>
        <v>122.68560978674057</v>
      </c>
      <c r="EI156" s="2">
        <f t="shared" si="509"/>
        <v>123.59049247132302</v>
      </c>
      <c r="EJ156" s="2">
        <f t="shared" si="510"/>
        <v>123.81911473165387</v>
      </c>
      <c r="EK156" s="2">
        <f t="shared" si="511"/>
        <v>125.81377437736886</v>
      </c>
      <c r="EL156" s="2">
        <f t="shared" si="512"/>
        <v>123.98125760283989</v>
      </c>
      <c r="EM156" s="2">
        <f t="shared" si="513"/>
        <v>125.76153826393454</v>
      </c>
      <c r="EN156" s="2">
        <f t="shared" si="514"/>
        <v>126.77213667988816</v>
      </c>
      <c r="EO156" s="2">
        <f t="shared" si="515"/>
        <v>138.25146623865223</v>
      </c>
      <c r="EQ156" s="2">
        <f t="shared" si="516"/>
        <v>123.31750022810223</v>
      </c>
      <c r="ER156" s="2">
        <f t="shared" si="517"/>
        <v>123.42095322904937</v>
      </c>
      <c r="ES156" s="2">
        <f t="shared" si="517"/>
        <v>123.9102463309948</v>
      </c>
      <c r="ET156" s="2">
        <f t="shared" si="517"/>
        <v>124.37793680758269</v>
      </c>
      <c r="EU156" s="2">
        <f t="shared" si="517"/>
        <v>123.2309690696809</v>
      </c>
      <c r="EV156" s="2">
        <f t="shared" si="517"/>
        <v>122.44941062650625</v>
      </c>
      <c r="EW156" s="2">
        <f t="shared" si="517"/>
        <v>123.8465640143375</v>
      </c>
      <c r="EX156" s="2">
        <f t="shared" si="517"/>
        <v>122.40778491767703</v>
      </c>
      <c r="EY156" s="2">
        <f t="shared" si="517"/>
        <v>123.68965836547838</v>
      </c>
      <c r="EZ156" s="2">
        <f t="shared" si="517"/>
        <v>123.88755879822418</v>
      </c>
      <c r="FA156" s="2">
        <f t="shared" si="517"/>
        <v>125.46709883604088</v>
      </c>
      <c r="FB156" s="2">
        <f t="shared" si="517"/>
        <v>124.08129777295305</v>
      </c>
      <c r="FC156" s="2">
        <f t="shared" si="517"/>
        <v>125.69331752818704</v>
      </c>
      <c r="FD156" s="2">
        <f t="shared" si="517"/>
        <v>126.7678614996276</v>
      </c>
      <c r="FE156" s="2">
        <f t="shared" si="517"/>
        <v>131.54944426276251</v>
      </c>
      <c r="FG156" s="2">
        <f t="shared" si="518"/>
        <v>0.99969191472591967</v>
      </c>
      <c r="FH156" s="2">
        <f t="shared" si="519"/>
        <v>0.99970816555202224</v>
      </c>
      <c r="FI156" s="2">
        <f t="shared" si="519"/>
        <v>0.99970943174346316</v>
      </c>
      <c r="FJ156" s="2">
        <f t="shared" si="519"/>
        <v>0.99968217225659473</v>
      </c>
      <c r="FK156" s="2">
        <f t="shared" si="519"/>
        <v>0.99968292111067247</v>
      </c>
      <c r="FL156" s="2">
        <f t="shared" si="519"/>
        <v>0.99965291488938413</v>
      </c>
      <c r="FM156" s="2">
        <f t="shared" si="519"/>
        <v>0.99965031559443329</v>
      </c>
      <c r="FN156" s="2">
        <f t="shared" si="519"/>
        <v>0.99966231737674793</v>
      </c>
      <c r="FO156" s="2">
        <f t="shared" si="519"/>
        <v>0.99965028331388184</v>
      </c>
      <c r="FP156" s="2">
        <f t="shared" si="519"/>
        <v>0.9996627275448946</v>
      </c>
      <c r="FQ156" s="2">
        <f t="shared" si="519"/>
        <v>0.99972943637975309</v>
      </c>
      <c r="FR156" s="2">
        <f t="shared" si="519"/>
        <v>0.99966588663000833</v>
      </c>
      <c r="FS156" s="2">
        <f t="shared" si="519"/>
        <v>0.99966990621184404</v>
      </c>
      <c r="FT156" s="2">
        <f t="shared" si="519"/>
        <v>0.99961313673174368</v>
      </c>
      <c r="FU156" s="2">
        <f t="shared" si="519"/>
        <v>0.99958619680386163</v>
      </c>
      <c r="FW156" s="2">
        <f t="shared" ref="FW156:FW219" si="536">POWER(10,($B156-C$232)/C$229)/(1+POWER(10,($B156-C$232)/C$229))</f>
        <v>0.25811419505612587</v>
      </c>
      <c r="FX156" s="2">
        <f t="shared" si="376"/>
        <v>0.32486498755160087</v>
      </c>
      <c r="FY156" s="2">
        <f t="shared" si="377"/>
        <v>0.33392398642901144</v>
      </c>
      <c r="FZ156" s="2">
        <f t="shared" si="378"/>
        <v>0.29498060865684927</v>
      </c>
      <c r="GA156" s="2">
        <f t="shared" si="379"/>
        <v>0.28620201775156673</v>
      </c>
      <c r="GB156" s="2">
        <f t="shared" si="380"/>
        <v>0.26797974030207683</v>
      </c>
      <c r="GC156" s="2">
        <f t="shared" si="381"/>
        <v>0.29682234691320991</v>
      </c>
      <c r="GD156" s="2">
        <f t="shared" si="382"/>
        <v>0.32746218853585651</v>
      </c>
      <c r="GE156" s="2">
        <f t="shared" si="383"/>
        <v>0.33463285230622686</v>
      </c>
      <c r="GF156" s="2">
        <f t="shared" si="384"/>
        <v>0.32913959886972183</v>
      </c>
      <c r="GG156" s="2">
        <f t="shared" si="385"/>
        <v>0.35396331538650344</v>
      </c>
      <c r="GH156" s="2">
        <f t="shared" si="386"/>
        <v>0.30858811145877246</v>
      </c>
      <c r="GI156" s="2">
        <f t="shared" si="387"/>
        <v>0.29502699582510433</v>
      </c>
      <c r="GJ156" s="2">
        <f t="shared" si="388"/>
        <v>0.2384962967246933</v>
      </c>
      <c r="GK156" s="2">
        <f t="shared" si="389"/>
        <v>0.21388228135350776</v>
      </c>
      <c r="GM156" s="86">
        <f t="shared" ref="GM156:GM219" si="537" xml:space="preserve"> _xlfn.NORM.DIST($B156, C$7, ABS(C$11), TRUE) * _xlfn.NORM.DIST(($B156 - C$7)*C$15, 0, ABS(C$11), TRUE) * 2</f>
        <v>8.365870462583654E-152</v>
      </c>
      <c r="GN156" s="86">
        <f t="shared" si="390"/>
        <v>3.1115824062322112E-171</v>
      </c>
      <c r="GO156" s="86">
        <f t="shared" si="391"/>
        <v>3.0736906351175267E-181</v>
      </c>
      <c r="GP156" s="86">
        <f t="shared" si="392"/>
        <v>2.8757292920103958E-263</v>
      </c>
      <c r="GQ156" s="86">
        <f t="shared" si="393"/>
        <v>9.5892871583795626E-277</v>
      </c>
      <c r="GR156" s="86">
        <f t="shared" si="394"/>
        <v>6.8009815306419188E-227</v>
      </c>
      <c r="GS156" s="86">
        <f t="shared" si="395"/>
        <v>1.5801413192093366E-229</v>
      </c>
      <c r="GT156" s="86">
        <f t="shared" si="396"/>
        <v>1.809194219436375E-283</v>
      </c>
      <c r="GU156" s="86">
        <f t="shared" si="397"/>
        <v>9.166494077118744E-149</v>
      </c>
      <c r="GV156" s="86">
        <f t="shared" si="398"/>
        <v>1.951756796559389E-299</v>
      </c>
      <c r="GW156" s="86">
        <f t="shared" si="399"/>
        <v>0</v>
      </c>
      <c r="GX156" s="86">
        <f t="shared" si="400"/>
        <v>4.940590032570153E-244</v>
      </c>
      <c r="GY156" s="86">
        <f t="shared" si="401"/>
        <v>6.6996226252504382E-167</v>
      </c>
      <c r="GZ156" s="86">
        <f t="shared" si="402"/>
        <v>1.1759124796769806E-158</v>
      </c>
      <c r="HA156" s="86">
        <f t="shared" si="403"/>
        <v>2.2488203347787577E-182</v>
      </c>
      <c r="HC156" s="86">
        <f t="shared" ref="HC156:HC219" si="538" xml:space="preserve"> _xlfn.NORM.DIST($B156, C$8, ABS(C$12), TRUE) * _xlfn.NORM.DIST(($B156 - C$8)*C$16, 0, ABS(C$12), TRUE) * 2</f>
        <v>1.9636595336611215E-92</v>
      </c>
      <c r="HD156" s="86">
        <f t="shared" si="404"/>
        <v>3.8469261603733048E-103</v>
      </c>
      <c r="HE156" s="86">
        <f t="shared" si="405"/>
        <v>1.1108193828429585E-155</v>
      </c>
      <c r="HF156" s="86">
        <f t="shared" si="406"/>
        <v>9.5137819037070371E-211</v>
      </c>
      <c r="HG156" s="86">
        <f t="shared" si="407"/>
        <v>2.5923941965473839E-128</v>
      </c>
      <c r="HH156" s="86">
        <f t="shared" si="408"/>
        <v>1.184488858277644E-149</v>
      </c>
      <c r="HI156" s="86">
        <f t="shared" si="409"/>
        <v>7.2519824276591674E-121</v>
      </c>
      <c r="HJ156" s="86">
        <f t="shared" si="410"/>
        <v>4.5003278863708616E-176</v>
      </c>
      <c r="HK156" s="86">
        <f t="shared" si="411"/>
        <v>3.7744673201838151E-90</v>
      </c>
      <c r="HL156" s="86">
        <f t="shared" si="412"/>
        <v>5.7443939046228783E-145</v>
      </c>
      <c r="HM156" s="86">
        <f t="shared" si="413"/>
        <v>4.6705370271922081E-236</v>
      </c>
      <c r="HN156" s="86">
        <f t="shared" si="414"/>
        <v>8.3963539568406606E-150</v>
      </c>
      <c r="HO156" s="86">
        <f t="shared" si="415"/>
        <v>8.4698197267842628E-105</v>
      </c>
      <c r="HP156" s="86">
        <f t="shared" si="416"/>
        <v>1.0359571865790234E-57</v>
      </c>
      <c r="HQ156" s="86">
        <f t="shared" si="417"/>
        <v>8.8246930487816315E-131</v>
      </c>
      <c r="HS156" s="86">
        <f t="shared" ref="HS156:HS219" si="539" xml:space="preserve"> _xlfn.NORM.DIST($B156, C$9, ABS(C$13), TRUE) * _xlfn.NORM.DIST(($B156 - C$9)*C$17, 0, ABS(C$13), TRUE) * 2</f>
        <v>2.7318014760131126E-6</v>
      </c>
      <c r="HT156" s="86">
        <f t="shared" si="418"/>
        <v>2.6485863874939519E-8</v>
      </c>
      <c r="HU156" s="86">
        <f t="shared" si="419"/>
        <v>1.3511952909284974E-9</v>
      </c>
      <c r="HV156" s="86">
        <f t="shared" si="420"/>
        <v>1.002996851197888E-8</v>
      </c>
      <c r="HW156" s="86">
        <f t="shared" si="421"/>
        <v>7.575170705298535E-8</v>
      </c>
      <c r="HX156" s="86">
        <f t="shared" si="422"/>
        <v>4.0330560902698719E-8</v>
      </c>
      <c r="HY156" s="86">
        <f t="shared" si="423"/>
        <v>1.8958409199746216E-9</v>
      </c>
      <c r="HZ156" s="86">
        <f t="shared" si="424"/>
        <v>9.1009208128855908E-11</v>
      </c>
      <c r="IA156" s="86">
        <f t="shared" si="425"/>
        <v>7.4409285399918903E-12</v>
      </c>
      <c r="IB156" s="86">
        <f t="shared" si="426"/>
        <v>2.0884896783670582E-11</v>
      </c>
      <c r="IC156" s="86">
        <f t="shared" si="427"/>
        <v>1.7190868187971114E-10</v>
      </c>
      <c r="ID156" s="86">
        <f t="shared" si="428"/>
        <v>2.0884532044878117E-9</v>
      </c>
      <c r="IE156" s="86">
        <f t="shared" si="429"/>
        <v>1.0002720993612323E-9</v>
      </c>
      <c r="IF156" s="86">
        <f t="shared" si="430"/>
        <v>7.0338319065205194E-12</v>
      </c>
      <c r="IG156" s="86">
        <f t="shared" si="431"/>
        <v>1.2215987352206004E-4</v>
      </c>
      <c r="II156" s="86">
        <f t="shared" ref="II156:II219" si="540" xml:space="preserve"> _xlfn.NORM.DIST($B156, C$10, ABS(C$14), TRUE) * _xlfn.NORM.DIST(($B156 - C$10)*C$18, 0, ABS(C$14), TRUE) * 2</f>
        <v>3.270721309960028E-5</v>
      </c>
      <c r="IJ156" s="86">
        <f t="shared" ref="IJ156:IJ219" si="541" xml:space="preserve"> _xlfn.NORM.DIST($B156, D$10, ABS(D$14), TRUE) * _xlfn.NORM.DIST(($B156 - D$10)*D$18, 0, ABS(D$14), TRUE) * 2</f>
        <v>3.5152405557474517E-3</v>
      </c>
      <c r="IK156" s="86">
        <f t="shared" ref="IK156:IK219" si="542" xml:space="preserve"> _xlfn.NORM.DIST($B156, E$10, ABS(E$14), TRUE) * _xlfn.NORM.DIST(($B156 - E$10)*E$18, 0, ABS(E$14), TRUE) * 2</f>
        <v>3.2572263225917725E-3</v>
      </c>
      <c r="IL156" s="86">
        <f t="shared" ref="IL156:IL219" si="543" xml:space="preserve"> _xlfn.NORM.DIST($B156, F$10, ABS(F$14), TRUE) * _xlfn.NORM.DIST(($B156 - F$10)*F$18, 0, ABS(F$14), TRUE) * 2</f>
        <v>9.0907472315666113E-5</v>
      </c>
      <c r="IM156" s="86">
        <f t="shared" ref="IM156:IM219" si="544" xml:space="preserve"> _xlfn.NORM.DIST($B156, G$10, ABS(G$14), TRUE) * _xlfn.NORM.DIST(($B156 - G$10)*G$18, 0, ABS(G$14), TRUE) * 2</f>
        <v>1.615701382050447E-4</v>
      </c>
      <c r="IN156" s="86">
        <f t="shared" ref="IN156:IN219" si="545" xml:space="preserve"> _xlfn.NORM.DIST($B156, H$10, ABS(H$14), TRUE) * _xlfn.NORM.DIST(($B156 - H$10)*H$18, 0, ABS(H$14), TRUE) * 2</f>
        <v>1.0508438797841363E-5</v>
      </c>
      <c r="IO156" s="86">
        <f t="shared" ref="IO156:IO219" si="546" xml:space="preserve"> _xlfn.NORM.DIST($B156, I$10, ABS(I$14), TRUE) * _xlfn.NORM.DIST(($B156 - I$10)*I$18, 0, ABS(I$14), TRUE) * 2</f>
        <v>8.0183424604748064E-5</v>
      </c>
      <c r="IP156" s="86">
        <f t="shared" ref="IP156:IP219" si="547" xml:space="preserve"> _xlfn.NORM.DIST($B156, J$10, ABS(J$14), TRUE) * _xlfn.NORM.DIST(($B156 - J$10)*J$18, 0, ABS(J$14), TRUE) * 2</f>
        <v>9.0014232861194575E-4</v>
      </c>
      <c r="IQ156" s="86">
        <f t="shared" ref="IQ156:IQ219" si="548" xml:space="preserve"> _xlfn.NORM.DIST($B156, K$10, ABS(K$14), TRUE) * _xlfn.NORM.DIST(($B156 - K$10)*K$18, 0, ABS(K$14), TRUE) * 2</f>
        <v>9.7435162861386933E-4</v>
      </c>
      <c r="IR156" s="86">
        <f t="shared" ref="IR156:IR219" si="549" xml:space="preserve"> _xlfn.NORM.DIST($B156, L$10, ABS(L$14), TRUE) * _xlfn.NORM.DIST(($B156 - L$10)*L$18, 0, ABS(L$14), TRUE) * 2</f>
        <v>8.5764375639838604E-4</v>
      </c>
      <c r="IS156" s="86">
        <f t="shared" ref="IS156:IS219" si="550" xml:space="preserve"> _xlfn.NORM.DIST($B156, M$10, ABS(M$14), TRUE) * _xlfn.NORM.DIST(($B156 - M$10)*M$18, 0, ABS(M$14), TRUE) * 2</f>
        <v>9.2210451014379559E-3</v>
      </c>
      <c r="IT156" s="86">
        <f t="shared" ref="IT156:IT219" si="551" xml:space="preserve"> _xlfn.NORM.DIST($B156, N$10, ABS(N$14), TRUE) * _xlfn.NORM.DIST(($B156 - N$10)*N$18, 0, ABS(N$14), TRUE) * 2</f>
        <v>4.3757926587594654E-4</v>
      </c>
      <c r="IU156" s="86">
        <f t="shared" ref="IU156:IU219" si="552" xml:space="preserve"> _xlfn.NORM.DIST($B156, O$10, ABS(O$14), TRUE) * _xlfn.NORM.DIST(($B156 - O$10)*O$18, 0, ABS(O$14), TRUE) * 2</f>
        <v>9.1380425907557116E-5</v>
      </c>
      <c r="IV156" s="86">
        <f t="shared" ref="IV156:IV219" si="553" xml:space="preserve"> _xlfn.NORM.DIST($B156, P$10, ABS(P$14), TRUE) * _xlfn.NORM.DIST(($B156 - P$10)*P$18, 0, ABS(P$14), TRUE) * 2</f>
        <v>1.7166193089868646E-4</v>
      </c>
      <c r="IW156" s="86">
        <f t="shared" ref="IW156:IW219" si="554" xml:space="preserve"> _xlfn.NORM.DIST($B156, Q$10, ABS(Q$14), TRUE) * _xlfn.NORM.DIST(($B156 - Q$10)*Q$18, 0, ABS(Q$14), TRUE) * 2</f>
        <v>3.8583324537427963E-4</v>
      </c>
      <c r="IY156" s="86">
        <f t="shared" ref="IY156:IY219" si="555">GM156+HC156+HS156+II156</f>
        <v>3.5439014575613391E-5</v>
      </c>
      <c r="IZ156" s="86">
        <f t="shared" ref="IZ156:IZ219" si="556">GN156+HD156+HT156+IJ156</f>
        <v>3.5152670416113267E-3</v>
      </c>
      <c r="JA156" s="86">
        <f t="shared" ref="JA156:JA219" si="557">GO156+HE156+HU156+IK156</f>
        <v>3.2572276737870636E-3</v>
      </c>
      <c r="JB156" s="86">
        <f t="shared" ref="JB156:JB219" si="558">GP156+HF156+HV156+IL156</f>
        <v>9.0917502284178087E-5</v>
      </c>
      <c r="JC156" s="86">
        <f t="shared" ref="JC156:JC219" si="559">GQ156+HG156+HW156+IM156</f>
        <v>1.6164588991209768E-4</v>
      </c>
      <c r="JD156" s="86">
        <f t="shared" ref="JD156:JD219" si="560">GR156+HH156+HX156+IN156</f>
        <v>1.0548769358744062E-5</v>
      </c>
      <c r="JE156" s="86">
        <f t="shared" ref="JE156:JE219" si="561">GS156+HI156+HY156+IO156</f>
        <v>8.018532044566804E-5</v>
      </c>
      <c r="JF156" s="86">
        <f t="shared" ref="JF156:JF219" si="562">GT156+HJ156+HZ156+IP156</f>
        <v>9.0014241962115384E-4</v>
      </c>
      <c r="JG156" s="86">
        <f t="shared" ref="JG156:JG219" si="563">GU156+HK156+IA156+IQ156</f>
        <v>9.7435163605479784E-4</v>
      </c>
      <c r="JH156" s="86">
        <f t="shared" ref="JH156:JH219" si="564">GV156+HL156+IB156+IR156</f>
        <v>8.5764377728328282E-4</v>
      </c>
      <c r="JI156" s="86">
        <f t="shared" ref="JI156:JI219" si="565">GW156+HM156+IC156+IS156</f>
        <v>9.2210452733466376E-3</v>
      </c>
      <c r="JJ156" s="86">
        <f t="shared" ref="JJ156:JJ219" si="566">GX156+HN156+ID156+IT156</f>
        <v>4.3758135432915102E-4</v>
      </c>
      <c r="JK156" s="86">
        <f t="shared" ref="JK156:JK219" si="567">GY156+HO156+IE156+IU156</f>
        <v>9.1381426179656478E-5</v>
      </c>
      <c r="JL156" s="86">
        <f t="shared" ref="JL156:JL219" si="568">GZ156+HP156+IF156+IV156</f>
        <v>1.7166193793251836E-4</v>
      </c>
      <c r="JM156" s="86">
        <f t="shared" ref="JM156:JM219" si="569">HA156+HQ156+IG156+IW156</f>
        <v>5.079931188963397E-4</v>
      </c>
    </row>
    <row r="157" spans="2:273" x14ac:dyDescent="0.25">
      <c r="B157" s="2">
        <v>130</v>
      </c>
      <c r="C157" s="37">
        <v>123.43300000000001</v>
      </c>
      <c r="D157" s="37">
        <v>122.96599999999999</v>
      </c>
      <c r="E157" s="37">
        <v>125.483</v>
      </c>
      <c r="F157" s="37">
        <v>121.69</v>
      </c>
      <c r="G157" s="37">
        <v>124.155</v>
      </c>
      <c r="H157" s="37">
        <v>122.741</v>
      </c>
      <c r="I157" s="37">
        <v>124.22799999999999</v>
      </c>
      <c r="J157" s="37">
        <v>121.895</v>
      </c>
      <c r="K157" s="37">
        <v>124.877</v>
      </c>
      <c r="L157" s="37">
        <v>123.625</v>
      </c>
      <c r="M157" s="37">
        <v>126.291</v>
      </c>
      <c r="N157" s="37">
        <v>124.255</v>
      </c>
      <c r="O157" s="37">
        <v>125.545</v>
      </c>
      <c r="P157" s="37">
        <v>125.691</v>
      </c>
      <c r="Q157" s="37">
        <v>138.44999999999999</v>
      </c>
      <c r="S157" s="4">
        <f t="shared" si="441"/>
        <v>123.4634319594832</v>
      </c>
      <c r="T157" s="4">
        <f t="shared" si="442"/>
        <v>123.04753249123888</v>
      </c>
      <c r="U157" s="4">
        <f t="shared" si="443"/>
        <v>123.9987819096237</v>
      </c>
      <c r="V157" s="4">
        <f t="shared" si="444"/>
        <v>124.47274776820555</v>
      </c>
      <c r="W157" s="4">
        <f t="shared" si="445"/>
        <v>123.19251254552152</v>
      </c>
      <c r="X157" s="4">
        <f t="shared" si="446"/>
        <v>122.4230184697236</v>
      </c>
      <c r="Y157" s="4">
        <f t="shared" si="447"/>
        <v>123.90173764511273</v>
      </c>
      <c r="Z157" s="4">
        <f t="shared" si="448"/>
        <v>122.78639389133022</v>
      </c>
      <c r="AA157" s="4">
        <f t="shared" si="449"/>
        <v>123.87202006458902</v>
      </c>
      <c r="AB157" s="4">
        <f t="shared" si="450"/>
        <v>124.04881973427966</v>
      </c>
      <c r="AC157" s="4">
        <f t="shared" si="451"/>
        <v>127.36154394300236</v>
      </c>
      <c r="AD157" s="4">
        <f t="shared" si="452"/>
        <v>124.16999679786878</v>
      </c>
      <c r="AE157" s="4">
        <f t="shared" si="453"/>
        <v>125.76973626464165</v>
      </c>
      <c r="AF157" s="4">
        <f t="shared" si="454"/>
        <v>126.86124672231259</v>
      </c>
      <c r="AG157" s="4">
        <f t="shared" si="455"/>
        <v>137.175804697383</v>
      </c>
      <c r="AI157" s="4">
        <f t="shared" si="456"/>
        <v>-3.0431959483195214E-2</v>
      </c>
      <c r="AJ157" s="4">
        <f t="shared" si="457"/>
        <v>-8.1532491238888838E-2</v>
      </c>
      <c r="AK157" s="4">
        <f t="shared" si="458"/>
        <v>1.4842180903763023</v>
      </c>
      <c r="AL157" s="4">
        <f t="shared" si="459"/>
        <v>-2.782747768205553</v>
      </c>
      <c r="AM157" s="4">
        <f t="shared" si="460"/>
        <v>0.96248745447847739</v>
      </c>
      <c r="AN157" s="4">
        <f t="shared" si="461"/>
        <v>0.31798153027639842</v>
      </c>
      <c r="AO157" s="4">
        <f t="shared" si="462"/>
        <v>0.32626235488726252</v>
      </c>
      <c r="AP157" s="4">
        <f t="shared" si="463"/>
        <v>-0.89139389133022462</v>
      </c>
      <c r="AQ157" s="4">
        <f t="shared" si="464"/>
        <v>1.0049799354109723</v>
      </c>
      <c r="AR157" s="4">
        <f t="shared" si="465"/>
        <v>-0.42381973427966102</v>
      </c>
      <c r="AS157" s="4">
        <f t="shared" si="466"/>
        <v>-1.0705439430023631</v>
      </c>
      <c r="AT157" s="4">
        <f t="shared" si="467"/>
        <v>8.5003202131218814E-2</v>
      </c>
      <c r="AU157" s="4">
        <f t="shared" si="468"/>
        <v>-0.22473626464164909</v>
      </c>
      <c r="AV157" s="4">
        <f t="shared" si="469"/>
        <v>-1.1702467223125836</v>
      </c>
      <c r="AW157" s="4">
        <f t="shared" si="469"/>
        <v>1.2741953026169881</v>
      </c>
      <c r="AY157" s="2">
        <f t="shared" si="520"/>
        <v>123.46343195907514</v>
      </c>
      <c r="AZ157" s="2">
        <f t="shared" si="359"/>
        <v>122.94363285103023</v>
      </c>
      <c r="BA157" s="2">
        <f t="shared" si="360"/>
        <v>123.91064667146389</v>
      </c>
      <c r="BB157" s="2">
        <f t="shared" si="361"/>
        <v>124.45715764333806</v>
      </c>
      <c r="BC157" s="2">
        <f t="shared" si="362"/>
        <v>123.16201039458555</v>
      </c>
      <c r="BD157" s="2">
        <f t="shared" si="363"/>
        <v>122.41910010870822</v>
      </c>
      <c r="BE157" s="2">
        <f t="shared" si="364"/>
        <v>123.87245929846151</v>
      </c>
      <c r="BF157" s="2">
        <f t="shared" si="365"/>
        <v>122.56180847033514</v>
      </c>
      <c r="BG157" s="2">
        <f t="shared" si="366"/>
        <v>123.57782134706956</v>
      </c>
      <c r="BH157" s="2">
        <f t="shared" si="367"/>
        <v>123.78100235238624</v>
      </c>
      <c r="BI157" s="2">
        <f t="shared" si="368"/>
        <v>125.65577266893855</v>
      </c>
      <c r="BJ157" s="2">
        <f t="shared" si="369"/>
        <v>123.97429137601482</v>
      </c>
      <c r="BK157" s="2">
        <f t="shared" si="370"/>
        <v>125.70634103859012</v>
      </c>
      <c r="BL157" s="2">
        <f t="shared" si="371"/>
        <v>126.74024233753268</v>
      </c>
      <c r="BM157" s="2">
        <f t="shared" si="372"/>
        <v>136.78217205480698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123.43300000000001</v>
      </c>
      <c r="CF157" s="2">
        <f t="shared" si="522"/>
        <v>122.96599999999999</v>
      </c>
      <c r="CG157" s="2" t="str">
        <f t="shared" si="523"/>
        <v/>
      </c>
      <c r="CH157" s="2">
        <f t="shared" si="524"/>
        <v>121.69</v>
      </c>
      <c r="CI157" s="2">
        <f t="shared" si="525"/>
        <v>124.155</v>
      </c>
      <c r="CJ157" s="2">
        <f t="shared" si="526"/>
        <v>122.741</v>
      </c>
      <c r="CK157" s="2">
        <f t="shared" si="527"/>
        <v>124.22799999999999</v>
      </c>
      <c r="CL157" s="2">
        <f t="shared" si="528"/>
        <v>121.895</v>
      </c>
      <c r="CM157" s="2">
        <f t="shared" si="529"/>
        <v>124.877</v>
      </c>
      <c r="CN157" s="2">
        <f t="shared" si="530"/>
        <v>123.625</v>
      </c>
      <c r="CO157" s="2" t="str">
        <f t="shared" si="531"/>
        <v/>
      </c>
      <c r="CP157" s="2">
        <f t="shared" si="532"/>
        <v>124.255</v>
      </c>
      <c r="CQ157" s="2">
        <f t="shared" si="533"/>
        <v>125.545</v>
      </c>
      <c r="CR157" s="2">
        <f t="shared" si="534"/>
        <v>125.691</v>
      </c>
      <c r="CS157" s="2">
        <f t="shared" si="535"/>
        <v>138.44999999999999</v>
      </c>
      <c r="CU157" s="2">
        <f t="shared" si="485"/>
        <v>123.43300000000001</v>
      </c>
      <c r="CV157" s="2">
        <f t="shared" si="486"/>
        <v>122.96599999999999</v>
      </c>
      <c r="CW157" s="2" t="str">
        <f t="shared" si="487"/>
        <v/>
      </c>
      <c r="CX157" s="2">
        <f t="shared" si="488"/>
        <v>121.69</v>
      </c>
      <c r="CY157" s="2">
        <f t="shared" si="489"/>
        <v>124.155</v>
      </c>
      <c r="CZ157" s="2">
        <f t="shared" si="490"/>
        <v>122.741</v>
      </c>
      <c r="DA157" s="2">
        <f t="shared" si="491"/>
        <v>124.22799999999999</v>
      </c>
      <c r="DB157" s="2">
        <f t="shared" si="492"/>
        <v>121.895</v>
      </c>
      <c r="DC157" s="2">
        <f t="shared" si="493"/>
        <v>124.877</v>
      </c>
      <c r="DD157" s="2">
        <f t="shared" si="494"/>
        <v>123.625</v>
      </c>
      <c r="DE157" s="2" t="str">
        <f t="shared" si="495"/>
        <v/>
      </c>
      <c r="DF157" s="2">
        <f t="shared" si="496"/>
        <v>124.255</v>
      </c>
      <c r="DG157" s="2">
        <f t="shared" si="497"/>
        <v>125.545</v>
      </c>
      <c r="DH157" s="2">
        <f t="shared" si="498"/>
        <v>125.691</v>
      </c>
      <c r="DI157" s="2">
        <f t="shared" si="499"/>
        <v>138.44999999999999</v>
      </c>
      <c r="DK157" s="2">
        <f t="shared" si="500"/>
        <v>151.87228048780486</v>
      </c>
      <c r="DL157" s="2">
        <f t="shared" si="501"/>
        <v>158.20017073170729</v>
      </c>
      <c r="DM157" s="2">
        <f t="shared" si="501"/>
        <v>155.28768466898956</v>
      </c>
      <c r="DN157" s="2">
        <f t="shared" si="501"/>
        <v>160.07268883677304</v>
      </c>
      <c r="DO157" s="2">
        <f t="shared" si="501"/>
        <v>164.78002440091916</v>
      </c>
      <c r="DP157" s="2">
        <f t="shared" si="501"/>
        <v>157.29372546230445</v>
      </c>
      <c r="DQ157" s="2">
        <f t="shared" si="501"/>
        <v>151.92320104314834</v>
      </c>
      <c r="DR157" s="2">
        <f t="shared" si="501"/>
        <v>146.1003837535014</v>
      </c>
      <c r="DS157" s="2">
        <f t="shared" si="501"/>
        <v>154.3878987987988</v>
      </c>
      <c r="DT157" s="2">
        <f t="shared" si="501"/>
        <v>149.08548411569464</v>
      </c>
      <c r="DU157" s="2">
        <f t="shared" si="501"/>
        <v>155.9577280487805</v>
      </c>
      <c r="DV157" s="2">
        <f t="shared" si="501"/>
        <v>162.4499850640114</v>
      </c>
      <c r="DW157" s="2">
        <f t="shared" si="501"/>
        <v>159.76022509652509</v>
      </c>
      <c r="DX157" s="2">
        <f t="shared" si="501"/>
        <v>152.57035394385031</v>
      </c>
      <c r="DY157" s="2">
        <f t="shared" si="501"/>
        <v>147.7106451612903</v>
      </c>
      <c r="EA157" s="2">
        <f t="shared" si="440"/>
        <v>123.53188596680221</v>
      </c>
      <c r="EB157" s="2">
        <f t="shared" si="502"/>
        <v>122.70103777585042</v>
      </c>
      <c r="EC157" s="2">
        <f t="shared" si="503"/>
        <v>123.91570446225388</v>
      </c>
      <c r="ED157" s="2">
        <f t="shared" si="504"/>
        <v>124.49235444156457</v>
      </c>
      <c r="EE157" s="2">
        <f t="shared" si="505"/>
        <v>123.13340061956551</v>
      </c>
      <c r="EF157" s="2">
        <f t="shared" si="506"/>
        <v>122.40325405269901</v>
      </c>
      <c r="EG157" s="2">
        <f t="shared" si="507"/>
        <v>123.88719928649668</v>
      </c>
      <c r="EH157" s="2">
        <f t="shared" si="508"/>
        <v>122.65460017073644</v>
      </c>
      <c r="EI157" s="2">
        <f t="shared" si="509"/>
        <v>123.53149791741204</v>
      </c>
      <c r="EJ157" s="2">
        <f t="shared" si="510"/>
        <v>123.74843797918948</v>
      </c>
      <c r="EK157" s="2">
        <f t="shared" si="511"/>
        <v>125.78271472934652</v>
      </c>
      <c r="EL157" s="2">
        <f t="shared" si="512"/>
        <v>123.92850243115882</v>
      </c>
      <c r="EM157" s="2">
        <f t="shared" si="513"/>
        <v>125.71832098691679</v>
      </c>
      <c r="EN157" s="2">
        <f t="shared" si="514"/>
        <v>126.73224507445218</v>
      </c>
      <c r="EO157" s="2">
        <f t="shared" si="515"/>
        <v>138.36421439106533</v>
      </c>
      <c r="EQ157" s="2">
        <f t="shared" si="516"/>
        <v>123.25515237226281</v>
      </c>
      <c r="ER157" s="2">
        <f t="shared" si="517"/>
        <v>123.37607682362875</v>
      </c>
      <c r="ES157" s="2">
        <f t="shared" si="517"/>
        <v>123.87800742462299</v>
      </c>
      <c r="ET157" s="2">
        <f t="shared" si="517"/>
        <v>124.34764226652696</v>
      </c>
      <c r="EU157" s="2">
        <f t="shared" si="517"/>
        <v>123.18764774185722</v>
      </c>
      <c r="EV157" s="2">
        <f t="shared" si="517"/>
        <v>122.42001670046393</v>
      </c>
      <c r="EW157" s="2">
        <f t="shared" si="517"/>
        <v>123.81235257539203</v>
      </c>
      <c r="EX157" s="2">
        <f t="shared" si="517"/>
        <v>122.36725654241462</v>
      </c>
      <c r="EY157" s="2">
        <f t="shared" si="517"/>
        <v>123.63413517866985</v>
      </c>
      <c r="EZ157" s="2">
        <f t="shared" si="517"/>
        <v>123.81925412121004</v>
      </c>
      <c r="FA157" s="2">
        <f t="shared" si="517"/>
        <v>125.42462976050915</v>
      </c>
      <c r="FB157" s="2">
        <f t="shared" si="517"/>
        <v>124.0321324837988</v>
      </c>
      <c r="FC157" s="2">
        <f t="shared" si="517"/>
        <v>125.64765051974207</v>
      </c>
      <c r="FD157" s="2">
        <f t="shared" si="517"/>
        <v>126.72786622734424</v>
      </c>
      <c r="FE157" s="2">
        <f t="shared" si="517"/>
        <v>131.46370757803328</v>
      </c>
      <c r="FG157" s="2">
        <f t="shared" si="518"/>
        <v>0.99971901527361262</v>
      </c>
      <c r="FH157" s="2">
        <f t="shared" si="519"/>
        <v>0.99973383698554164</v>
      </c>
      <c r="FI157" s="2">
        <f t="shared" si="519"/>
        <v>0.99973499182503955</v>
      </c>
      <c r="FJ157" s="2">
        <f t="shared" si="519"/>
        <v>0.99971012954662419</v>
      </c>
      <c r="FK157" s="2">
        <f t="shared" si="519"/>
        <v>0.99971081254781557</v>
      </c>
      <c r="FL157" s="2">
        <f t="shared" si="519"/>
        <v>0.99968344494943429</v>
      </c>
      <c r="FM157" s="2">
        <f t="shared" si="519"/>
        <v>0.99968107421892161</v>
      </c>
      <c r="FN157" s="2">
        <f t="shared" si="519"/>
        <v>0.99969202063652274</v>
      </c>
      <c r="FO157" s="2">
        <f t="shared" si="519"/>
        <v>0.99968104477689679</v>
      </c>
      <c r="FP157" s="2">
        <f t="shared" si="519"/>
        <v>0.99969239473653537</v>
      </c>
      <c r="FQ157" s="2">
        <f t="shared" si="519"/>
        <v>0.99975323717099929</v>
      </c>
      <c r="FR157" s="2">
        <f t="shared" si="519"/>
        <v>0.99969527602661035</v>
      </c>
      <c r="FS157" s="2">
        <f t="shared" si="519"/>
        <v>0.99969894214306998</v>
      </c>
      <c r="FT157" s="2">
        <f t="shared" si="519"/>
        <v>0.99964716449556068</v>
      </c>
      <c r="FU157" s="2">
        <f t="shared" si="519"/>
        <v>0.99962259325830827</v>
      </c>
      <c r="FW157" s="2">
        <f t="shared" si="536"/>
        <v>0.27614003950067989</v>
      </c>
      <c r="FX157" s="2">
        <f t="shared" si="376"/>
        <v>0.3453822704167156</v>
      </c>
      <c r="FY157" s="2">
        <f t="shared" si="377"/>
        <v>0.35471280635904062</v>
      </c>
      <c r="FZ157" s="2">
        <f t="shared" si="378"/>
        <v>0.31448968186032505</v>
      </c>
      <c r="GA157" s="2">
        <f t="shared" si="379"/>
        <v>0.30538198703986413</v>
      </c>
      <c r="GB157" s="2">
        <f t="shared" si="380"/>
        <v>0.28642856040516129</v>
      </c>
      <c r="GC157" s="2">
        <f t="shared" si="381"/>
        <v>0.31639856239775588</v>
      </c>
      <c r="GD157" s="2">
        <f t="shared" si="382"/>
        <v>0.3480589372712159</v>
      </c>
      <c r="GE157" s="2">
        <f t="shared" si="383"/>
        <v>0.35544225345798836</v>
      </c>
      <c r="GF157" s="2">
        <f t="shared" si="384"/>
        <v>0.34978697988559593</v>
      </c>
      <c r="GG157" s="2">
        <f t="shared" si="385"/>
        <v>0.37529676963580161</v>
      </c>
      <c r="GH157" s="2">
        <f t="shared" si="386"/>
        <v>0.32857771215802789</v>
      </c>
      <c r="GI157" s="2">
        <f t="shared" si="387"/>
        <v>0.31453776821320611</v>
      </c>
      <c r="GJ157" s="2">
        <f t="shared" si="388"/>
        <v>0.25562415599580796</v>
      </c>
      <c r="GK157" s="2">
        <f t="shared" si="389"/>
        <v>0.22977583896408038</v>
      </c>
      <c r="GM157" s="86">
        <f t="shared" si="537"/>
        <v>3.4665620324509332E-156</v>
      </c>
      <c r="GN157" s="86">
        <f t="shared" si="390"/>
        <v>3.5790959307927209E-176</v>
      </c>
      <c r="GO157" s="86">
        <f t="shared" si="391"/>
        <v>1.8541487916579849E-186</v>
      </c>
      <c r="GP157" s="86">
        <f t="shared" si="392"/>
        <v>6.9091651167681291E-271</v>
      </c>
      <c r="GQ157" s="86">
        <f t="shared" si="393"/>
        <v>1.1888546609040035E-284</v>
      </c>
      <c r="GR157" s="86">
        <f t="shared" si="394"/>
        <v>2.0860203867964308E-233</v>
      </c>
      <c r="GS157" s="86">
        <f t="shared" si="395"/>
        <v>4.297506736240844E-236</v>
      </c>
      <c r="GT157" s="86">
        <f t="shared" si="396"/>
        <v>1.5855849367630238E-291</v>
      </c>
      <c r="GU157" s="86">
        <f t="shared" si="397"/>
        <v>5.4724405112986053E-153</v>
      </c>
      <c r="GV157" s="86">
        <f t="shared" si="398"/>
        <v>4.9582931368980328E-308</v>
      </c>
      <c r="GW157" s="86">
        <f t="shared" si="399"/>
        <v>0</v>
      </c>
      <c r="GX157" s="86">
        <f t="shared" si="400"/>
        <v>4.9209591421791908E-251</v>
      </c>
      <c r="GY157" s="86">
        <f t="shared" si="401"/>
        <v>1.3428244097570329E-171</v>
      </c>
      <c r="GZ157" s="86">
        <f t="shared" si="402"/>
        <v>3.8067275329454077E-163</v>
      </c>
      <c r="HA157" s="86">
        <f t="shared" si="403"/>
        <v>1.5322136859427301E-187</v>
      </c>
      <c r="HC157" s="86">
        <f t="shared" si="538"/>
        <v>3.0173494688461581E-96</v>
      </c>
      <c r="HD157" s="86">
        <f t="shared" si="404"/>
        <v>2.4096933451150418E-107</v>
      </c>
      <c r="HE157" s="86">
        <f t="shared" si="405"/>
        <v>5.1086858498033867E-162</v>
      </c>
      <c r="HF157" s="86">
        <f t="shared" si="406"/>
        <v>2.2835458399613532E-219</v>
      </c>
      <c r="HG157" s="86">
        <f t="shared" si="407"/>
        <v>1.6838642466246082E-133</v>
      </c>
      <c r="HH157" s="86">
        <f t="shared" si="408"/>
        <v>9.5616768497964907E-156</v>
      </c>
      <c r="HI157" s="86">
        <f t="shared" si="409"/>
        <v>1.0045527496524953E-125</v>
      </c>
      <c r="HJ157" s="86">
        <f t="shared" si="410"/>
        <v>4.680733810753428E-183</v>
      </c>
      <c r="HK157" s="86">
        <f t="shared" si="411"/>
        <v>1.0910064774106054E-93</v>
      </c>
      <c r="HL157" s="86">
        <f t="shared" si="412"/>
        <v>1.0000304135417711E-150</v>
      </c>
      <c r="HM157" s="86">
        <f t="shared" si="413"/>
        <v>2.2772810263009488E-245</v>
      </c>
      <c r="HN157" s="86">
        <f t="shared" si="414"/>
        <v>7.8270077622425266E-156</v>
      </c>
      <c r="HO157" s="86">
        <f t="shared" si="415"/>
        <v>5.8915898186885479E-109</v>
      </c>
      <c r="HP157" s="86">
        <f t="shared" si="416"/>
        <v>5.7713580299491003E-60</v>
      </c>
      <c r="HQ157" s="86">
        <f t="shared" si="417"/>
        <v>4.9407560758103835E-136</v>
      </c>
      <c r="HS157" s="86">
        <f t="shared" si="539"/>
        <v>5.0862872357127872E-7</v>
      </c>
      <c r="HT157" s="86">
        <f t="shared" si="418"/>
        <v>3.7085206027809449E-9</v>
      </c>
      <c r="HU157" s="86">
        <f t="shared" si="419"/>
        <v>1.3849788951346094E-10</v>
      </c>
      <c r="HV157" s="86">
        <f t="shared" si="420"/>
        <v>9.9597220257378478E-10</v>
      </c>
      <c r="HW157" s="86">
        <f t="shared" si="421"/>
        <v>1.0299013436076555E-8</v>
      </c>
      <c r="HX157" s="86">
        <f t="shared" si="422"/>
        <v>4.6015729312519282E-9</v>
      </c>
      <c r="HY157" s="86">
        <f t="shared" si="423"/>
        <v>1.6240387926797912E-10</v>
      </c>
      <c r="HZ157" s="86">
        <f t="shared" si="424"/>
        <v>6.4510832314070069E-12</v>
      </c>
      <c r="IA157" s="86">
        <f t="shared" si="425"/>
        <v>4.0909677411473656E-13</v>
      </c>
      <c r="IB157" s="86">
        <f t="shared" si="426"/>
        <v>1.3062946504796344E-12</v>
      </c>
      <c r="IC157" s="86">
        <f t="shared" si="427"/>
        <v>1.5499096464096281E-11</v>
      </c>
      <c r="ID157" s="86">
        <f t="shared" si="428"/>
        <v>2.0401833043021588E-10</v>
      </c>
      <c r="IE157" s="86">
        <f t="shared" si="429"/>
        <v>8.6306923578308602E-11</v>
      </c>
      <c r="IF157" s="86">
        <f t="shared" si="430"/>
        <v>1.5607402429058485E-13</v>
      </c>
      <c r="IG157" s="86">
        <f t="shared" si="431"/>
        <v>3.1437830353786358E-5</v>
      </c>
      <c r="II157" s="86">
        <f t="shared" si="540"/>
        <v>1.45565767205469E-4</v>
      </c>
      <c r="IJ157" s="86">
        <f t="shared" si="541"/>
        <v>9.9998251765713499E-3</v>
      </c>
      <c r="IK157" s="86">
        <f t="shared" si="542"/>
        <v>1.0000415093918764E-2</v>
      </c>
      <c r="IL157" s="86">
        <f t="shared" si="543"/>
        <v>4.473152065345798E-4</v>
      </c>
      <c r="IM157" s="86">
        <f t="shared" si="544"/>
        <v>6.6571881099343022E-4</v>
      </c>
      <c r="IN157" s="86">
        <f t="shared" si="545"/>
        <v>6.101168244374291E-5</v>
      </c>
      <c r="IO157" s="86">
        <f t="shared" si="546"/>
        <v>4.107093097754859E-4</v>
      </c>
      <c r="IP157" s="86">
        <f t="shared" si="547"/>
        <v>3.5617495090059389E-3</v>
      </c>
      <c r="IQ157" s="86">
        <f t="shared" si="548"/>
        <v>4.0184147036000321E-3</v>
      </c>
      <c r="IR157" s="86">
        <f t="shared" si="549"/>
        <v>3.4796924416122649E-3</v>
      </c>
      <c r="IS157" s="86">
        <f t="shared" si="550"/>
        <v>2.4924191730224261E-2</v>
      </c>
      <c r="IT157" s="86">
        <f t="shared" si="551"/>
        <v>1.7489001145484923E-3</v>
      </c>
      <c r="IU157" s="86">
        <f t="shared" si="552"/>
        <v>4.4936195790164896E-4</v>
      </c>
      <c r="IV157" s="86">
        <f t="shared" si="553"/>
        <v>5.380933021260733E-4</v>
      </c>
      <c r="IW157" s="86">
        <f t="shared" si="554"/>
        <v>9.6772446309886957E-4</v>
      </c>
      <c r="IY157" s="86">
        <f t="shared" si="555"/>
        <v>1.4607439592904028E-4</v>
      </c>
      <c r="IZ157" s="86">
        <f t="shared" si="556"/>
        <v>9.9998288850919534E-3</v>
      </c>
      <c r="JA157" s="86">
        <f t="shared" si="557"/>
        <v>1.0000415232416654E-2</v>
      </c>
      <c r="JB157" s="86">
        <f t="shared" si="558"/>
        <v>4.4731620250678235E-4</v>
      </c>
      <c r="JC157" s="86">
        <f t="shared" si="559"/>
        <v>6.6572911000686635E-4</v>
      </c>
      <c r="JD157" s="86">
        <f t="shared" si="560"/>
        <v>6.1016284016674166E-5</v>
      </c>
      <c r="JE157" s="86">
        <f t="shared" si="561"/>
        <v>4.1070947217936515E-4</v>
      </c>
      <c r="JF157" s="86">
        <f t="shared" si="562"/>
        <v>3.561749515457022E-3</v>
      </c>
      <c r="JG157" s="86">
        <f t="shared" si="563"/>
        <v>4.0184147040091284E-3</v>
      </c>
      <c r="JH157" s="86">
        <f t="shared" si="564"/>
        <v>3.4796924429185594E-3</v>
      </c>
      <c r="JI157" s="86">
        <f t="shared" si="565"/>
        <v>2.4924191745723356E-2</v>
      </c>
      <c r="JJ157" s="86">
        <f t="shared" si="566"/>
        <v>1.7489003185668227E-3</v>
      </c>
      <c r="JK157" s="86">
        <f t="shared" si="567"/>
        <v>4.4936204420857254E-4</v>
      </c>
      <c r="JL157" s="86">
        <f t="shared" si="568"/>
        <v>5.3809330228214735E-4</v>
      </c>
      <c r="JM157" s="86">
        <f t="shared" si="569"/>
        <v>9.9916229345265589E-4</v>
      </c>
    </row>
    <row r="158" spans="2:273" x14ac:dyDescent="0.25">
      <c r="B158" s="2">
        <v>131</v>
      </c>
      <c r="C158" s="37">
        <v>123.417</v>
      </c>
      <c r="D158" s="37">
        <v>121.60299999999999</v>
      </c>
      <c r="E158" s="37">
        <v>124.914</v>
      </c>
      <c r="F158" s="37">
        <v>125.069</v>
      </c>
      <c r="G158" s="37">
        <v>120.63800000000001</v>
      </c>
      <c r="H158" s="37">
        <v>122.345</v>
      </c>
      <c r="I158" s="37">
        <v>122.842</v>
      </c>
      <c r="J158" s="37">
        <v>123.105</v>
      </c>
      <c r="K158" s="37">
        <v>125.57899999999999</v>
      </c>
      <c r="L158" s="37">
        <v>124.25</v>
      </c>
      <c r="M158" s="37">
        <v>128.81800000000001</v>
      </c>
      <c r="N158" s="37">
        <v>124.455</v>
      </c>
      <c r="O158" s="37">
        <v>125.10899999999999</v>
      </c>
      <c r="P158" s="37">
        <v>127.473</v>
      </c>
      <c r="Q158" s="37">
        <v>140.05000000000001</v>
      </c>
      <c r="S158" s="4">
        <f t="shared" si="441"/>
        <v>123.40243841759593</v>
      </c>
      <c r="T158" s="4">
        <f t="shared" si="442"/>
        <v>123.12777438622543</v>
      </c>
      <c r="U158" s="4">
        <f t="shared" si="443"/>
        <v>124.08312681303833</v>
      </c>
      <c r="V158" s="4">
        <f t="shared" si="444"/>
        <v>124.48465300921846</v>
      </c>
      <c r="W158" s="4">
        <f t="shared" si="445"/>
        <v>123.21610619544697</v>
      </c>
      <c r="X158" s="4">
        <f t="shared" si="446"/>
        <v>122.4063289454171</v>
      </c>
      <c r="Y158" s="4">
        <f t="shared" si="447"/>
        <v>123.95070475790492</v>
      </c>
      <c r="Z158" s="4">
        <f t="shared" si="448"/>
        <v>123.17710087202823</v>
      </c>
      <c r="AA158" s="4">
        <f t="shared" si="449"/>
        <v>124.39940808577407</v>
      </c>
      <c r="AB158" s="4">
        <f t="shared" si="450"/>
        <v>124.50919779280723</v>
      </c>
      <c r="AC158" s="4">
        <f t="shared" si="451"/>
        <v>129.05650364805689</v>
      </c>
      <c r="AD158" s="4">
        <f t="shared" si="452"/>
        <v>124.52033816887651</v>
      </c>
      <c r="AE158" s="4">
        <f t="shared" si="453"/>
        <v>125.89669397489827</v>
      </c>
      <c r="AF158" s="4">
        <f t="shared" si="454"/>
        <v>127.02120020593077</v>
      </c>
      <c r="AG158" s="4">
        <f t="shared" si="455"/>
        <v>137.59771736361085</v>
      </c>
      <c r="AI158" s="4">
        <f t="shared" si="456"/>
        <v>1.456158240407035E-2</v>
      </c>
      <c r="AJ158" s="4">
        <f t="shared" si="457"/>
        <v>-1.524774386225431</v>
      </c>
      <c r="AK158" s="4">
        <f t="shared" si="458"/>
        <v>0.8308731869616679</v>
      </c>
      <c r="AL158" s="4">
        <f t="shared" si="459"/>
        <v>0.5843469907815404</v>
      </c>
      <c r="AM158" s="4">
        <f t="shared" si="460"/>
        <v>-2.5781061954469635</v>
      </c>
      <c r="AN158" s="4">
        <f t="shared" si="461"/>
        <v>-6.1328945417102432E-2</v>
      </c>
      <c r="AO158" s="4">
        <f t="shared" si="462"/>
        <v>-1.108704757904917</v>
      </c>
      <c r="AP158" s="4">
        <f t="shared" si="463"/>
        <v>-7.2100872028229901E-2</v>
      </c>
      <c r="AQ158" s="4">
        <f t="shared" si="464"/>
        <v>1.1795919142259237</v>
      </c>
      <c r="AR158" s="4">
        <f t="shared" si="465"/>
        <v>-0.25919779280722821</v>
      </c>
      <c r="AS158" s="4">
        <f t="shared" si="466"/>
        <v>-0.23850364805687718</v>
      </c>
      <c r="AT158" s="4">
        <f t="shared" si="467"/>
        <v>-6.5338168876508007E-2</v>
      </c>
      <c r="AU158" s="4">
        <f t="shared" si="468"/>
        <v>-0.78769397489827497</v>
      </c>
      <c r="AV158" s="4">
        <f t="shared" si="469"/>
        <v>0.4517997940692311</v>
      </c>
      <c r="AW158" s="4">
        <f t="shared" si="469"/>
        <v>2.4522826363891568</v>
      </c>
      <c r="AY158" s="2">
        <f t="shared" si="520"/>
        <v>123.40243841756555</v>
      </c>
      <c r="AZ158" s="2">
        <f t="shared" si="359"/>
        <v>122.89732430324412</v>
      </c>
      <c r="BA158" s="2">
        <f t="shared" si="360"/>
        <v>123.87771973008245</v>
      </c>
      <c r="BB158" s="2">
        <f t="shared" si="361"/>
        <v>124.42642247966103</v>
      </c>
      <c r="BC158" s="2">
        <f t="shared" si="362"/>
        <v>123.11751060147637</v>
      </c>
      <c r="BD158" s="2">
        <f t="shared" si="363"/>
        <v>122.38869895243715</v>
      </c>
      <c r="BE158" s="2">
        <f t="shared" si="364"/>
        <v>123.83773384038045</v>
      </c>
      <c r="BF158" s="2">
        <f t="shared" si="365"/>
        <v>122.52061152173096</v>
      </c>
      <c r="BG158" s="2">
        <f t="shared" si="366"/>
        <v>123.52154081710535</v>
      </c>
      <c r="BH158" s="2">
        <f t="shared" si="367"/>
        <v>123.71208538251781</v>
      </c>
      <c r="BI158" s="2">
        <f t="shared" si="368"/>
        <v>125.61176141732751</v>
      </c>
      <c r="BJ158" s="2">
        <f t="shared" si="369"/>
        <v>123.92398096391634</v>
      </c>
      <c r="BK158" s="2">
        <f t="shared" si="370"/>
        <v>125.66005437378038</v>
      </c>
      <c r="BL158" s="2">
        <f t="shared" si="371"/>
        <v>126.6995137463058</v>
      </c>
      <c r="BM158" s="2">
        <f t="shared" si="372"/>
        <v>136.73043056906423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123.417</v>
      </c>
      <c r="CF158" s="2" t="str">
        <f t="shared" si="522"/>
        <v/>
      </c>
      <c r="CG158" s="2" t="str">
        <f t="shared" si="523"/>
        <v/>
      </c>
      <c r="CH158" s="2">
        <f t="shared" si="524"/>
        <v>125.069</v>
      </c>
      <c r="CI158" s="2">
        <f t="shared" si="525"/>
        <v>120.63800000000001</v>
      </c>
      <c r="CJ158" s="2">
        <f t="shared" si="526"/>
        <v>122.345</v>
      </c>
      <c r="CK158" s="2">
        <f t="shared" si="527"/>
        <v>122.842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>
        <f t="shared" si="532"/>
        <v>124.455</v>
      </c>
      <c r="CQ158" s="2">
        <f t="shared" si="533"/>
        <v>125.10899999999999</v>
      </c>
      <c r="CR158" s="2">
        <f t="shared" si="534"/>
        <v>127.473</v>
      </c>
      <c r="CS158" s="2">
        <f t="shared" si="535"/>
        <v>140.05000000000001</v>
      </c>
      <c r="CU158" s="2">
        <f t="shared" si="485"/>
        <v>123.417</v>
      </c>
      <c r="CV158" s="2" t="str">
        <f t="shared" si="486"/>
        <v/>
      </c>
      <c r="CW158" s="2" t="str">
        <f t="shared" si="487"/>
        <v/>
      </c>
      <c r="CX158" s="2">
        <f t="shared" si="488"/>
        <v>125.069</v>
      </c>
      <c r="CY158" s="2">
        <f t="shared" si="489"/>
        <v>120.63800000000001</v>
      </c>
      <c r="CZ158" s="2">
        <f t="shared" si="490"/>
        <v>122.345</v>
      </c>
      <c r="DA158" s="2">
        <f t="shared" si="491"/>
        <v>122.842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>
        <f t="shared" si="496"/>
        <v>124.455</v>
      </c>
      <c r="DG158" s="2">
        <f t="shared" si="497"/>
        <v>125.10899999999999</v>
      </c>
      <c r="DH158" s="2">
        <f t="shared" si="498"/>
        <v>127.473</v>
      </c>
      <c r="DI158" s="2">
        <f t="shared" si="499"/>
        <v>140.05000000000001</v>
      </c>
      <c r="DK158" s="2">
        <f t="shared" si="500"/>
        <v>152.04126707317073</v>
      </c>
      <c r="DL158" s="2">
        <f t="shared" si="501"/>
        <v>158.43147317073169</v>
      </c>
      <c r="DM158" s="2">
        <f t="shared" si="501"/>
        <v>155.50376428571431</v>
      </c>
      <c r="DN158" s="2">
        <f t="shared" si="501"/>
        <v>160.33331454033777</v>
      </c>
      <c r="DO158" s="2">
        <f t="shared" si="501"/>
        <v>165.0856767698873</v>
      </c>
      <c r="DP158" s="2">
        <f t="shared" si="501"/>
        <v>157.54173613086775</v>
      </c>
      <c r="DQ158" s="2">
        <f t="shared" si="501"/>
        <v>152.11860834518723</v>
      </c>
      <c r="DR158" s="2">
        <f t="shared" si="501"/>
        <v>146.24300112044818</v>
      </c>
      <c r="DS158" s="2">
        <f t="shared" si="501"/>
        <v>154.59796366366368</v>
      </c>
      <c r="DT158" s="2">
        <f t="shared" si="501"/>
        <v>149.23624893314366</v>
      </c>
      <c r="DU158" s="2">
        <f t="shared" si="501"/>
        <v>156.15319549718575</v>
      </c>
      <c r="DV158" s="2">
        <f t="shared" si="501"/>
        <v>162.70585206258892</v>
      </c>
      <c r="DW158" s="2">
        <f t="shared" si="501"/>
        <v>160.00415444015442</v>
      </c>
      <c r="DX158" s="2">
        <f t="shared" si="501"/>
        <v>152.75335561497329</v>
      </c>
      <c r="DY158" s="2">
        <f t="shared" si="501"/>
        <v>147.85629032258063</v>
      </c>
      <c r="EA158" s="2">
        <f t="shared" si="440"/>
        <v>123.47974464925028</v>
      </c>
      <c r="EB158" s="2">
        <f t="shared" si="502"/>
        <v>122.63260431724004</v>
      </c>
      <c r="EC158" s="2">
        <f t="shared" si="503"/>
        <v>123.88472934599783</v>
      </c>
      <c r="ED158" s="2">
        <f t="shared" si="504"/>
        <v>124.46703840716307</v>
      </c>
      <c r="EE158" s="2">
        <f t="shared" si="505"/>
        <v>123.08816745588449</v>
      </c>
      <c r="EF158" s="2">
        <f t="shared" si="506"/>
        <v>122.37322990362654</v>
      </c>
      <c r="EG158" s="2">
        <f t="shared" si="507"/>
        <v>123.85558382903305</v>
      </c>
      <c r="EH158" s="2">
        <f t="shared" si="508"/>
        <v>122.62359055473232</v>
      </c>
      <c r="EI158" s="2">
        <f t="shared" si="509"/>
        <v>123.47250336350106</v>
      </c>
      <c r="EJ158" s="2">
        <f t="shared" si="510"/>
        <v>123.67776122672507</v>
      </c>
      <c r="EK158" s="2">
        <f t="shared" si="511"/>
        <v>125.75165508132419</v>
      </c>
      <c r="EL158" s="2">
        <f t="shared" si="512"/>
        <v>123.87574725947776</v>
      </c>
      <c r="EM158" s="2">
        <f t="shared" si="513"/>
        <v>125.67510370989905</v>
      </c>
      <c r="EN158" s="2">
        <f t="shared" si="514"/>
        <v>126.6923534690162</v>
      </c>
      <c r="EO158" s="2">
        <f t="shared" si="515"/>
        <v>138.47696254347844</v>
      </c>
      <c r="EQ158" s="2">
        <f t="shared" si="516"/>
        <v>123.19280451642339</v>
      </c>
      <c r="ER158" s="2">
        <f t="shared" si="517"/>
        <v>123.33120041820813</v>
      </c>
      <c r="ES158" s="2">
        <f t="shared" si="517"/>
        <v>123.84576851825119</v>
      </c>
      <c r="ET158" s="2">
        <f t="shared" si="517"/>
        <v>124.31734772547124</v>
      </c>
      <c r="EU158" s="2">
        <f t="shared" si="517"/>
        <v>123.14432641403353</v>
      </c>
      <c r="EV158" s="2">
        <f t="shared" si="517"/>
        <v>122.39062277442162</v>
      </c>
      <c r="EW158" s="2">
        <f t="shared" si="517"/>
        <v>123.77814113644654</v>
      </c>
      <c r="EX158" s="2">
        <f t="shared" si="517"/>
        <v>122.3267281671522</v>
      </c>
      <c r="EY158" s="2">
        <f t="shared" si="517"/>
        <v>123.57861199186132</v>
      </c>
      <c r="EZ158" s="2">
        <f t="shared" si="517"/>
        <v>123.7509494441959</v>
      </c>
      <c r="FA158" s="2">
        <f t="shared" si="517"/>
        <v>125.38216068497741</v>
      </c>
      <c r="FB158" s="2">
        <f t="shared" si="517"/>
        <v>123.98296719464456</v>
      </c>
      <c r="FC158" s="2">
        <f t="shared" si="517"/>
        <v>125.60198351129711</v>
      </c>
      <c r="FD158" s="2">
        <f t="shared" si="517"/>
        <v>126.68787095506086</v>
      </c>
      <c r="FE158" s="2">
        <f t="shared" si="517"/>
        <v>131.37797089330402</v>
      </c>
      <c r="FG158" s="2">
        <f t="shared" si="518"/>
        <v>0.99974373254798465</v>
      </c>
      <c r="FH158" s="2">
        <f t="shared" si="519"/>
        <v>0.99975725076072219</v>
      </c>
      <c r="FI158" s="2">
        <f t="shared" si="519"/>
        <v>0.99975830403608867</v>
      </c>
      <c r="FJ158" s="2">
        <f t="shared" si="519"/>
        <v>0.99973562826159001</v>
      </c>
      <c r="FK158" s="2">
        <f t="shared" si="519"/>
        <v>0.9997362511978185</v>
      </c>
      <c r="FL158" s="2">
        <f t="shared" si="519"/>
        <v>0.99971129032108119</v>
      </c>
      <c r="FM158" s="2">
        <f t="shared" si="519"/>
        <v>0.99970912806825485</v>
      </c>
      <c r="FN158" s="2">
        <f t="shared" si="519"/>
        <v>0.99971911187046669</v>
      </c>
      <c r="FO158" s="2">
        <f t="shared" si="519"/>
        <v>0.99970910121530199</v>
      </c>
      <c r="FP158" s="2">
        <f t="shared" si="519"/>
        <v>0.9997194530722141</v>
      </c>
      <c r="FQ158" s="2">
        <f t="shared" si="519"/>
        <v>0.9997749447386991</v>
      </c>
      <c r="FR158" s="2">
        <f t="shared" si="519"/>
        <v>0.99972208098157922</v>
      </c>
      <c r="FS158" s="2">
        <f t="shared" si="519"/>
        <v>0.99972542469775394</v>
      </c>
      <c r="FT158" s="2">
        <f t="shared" si="519"/>
        <v>0.99967820020494191</v>
      </c>
      <c r="FU158" s="2">
        <f t="shared" si="519"/>
        <v>0.99965578953029233</v>
      </c>
      <c r="FW158" s="2">
        <f t="shared" si="536"/>
        <v>0.29492430852480167</v>
      </c>
      <c r="FX158" s="2">
        <f t="shared" si="376"/>
        <v>0.36649193642519229</v>
      </c>
      <c r="FY158" s="2">
        <f t="shared" si="377"/>
        <v>0.37606513748544379</v>
      </c>
      <c r="FZ158" s="2">
        <f t="shared" si="378"/>
        <v>0.33467652566915146</v>
      </c>
      <c r="GA158" s="2">
        <f t="shared" si="379"/>
        <v>0.32526160416387023</v>
      </c>
      <c r="GB158" s="2">
        <f t="shared" si="380"/>
        <v>0.30561721134649228</v>
      </c>
      <c r="GC158" s="2">
        <f t="shared" si="381"/>
        <v>0.33664776262080404</v>
      </c>
      <c r="GD158" s="2">
        <f t="shared" si="382"/>
        <v>0.3692399227445094</v>
      </c>
      <c r="GE158" s="2">
        <f t="shared" si="383"/>
        <v>0.37681285346621146</v>
      </c>
      <c r="GF158" s="2">
        <f t="shared" si="384"/>
        <v>0.37101327954424745</v>
      </c>
      <c r="GG158" s="2">
        <f t="shared" si="385"/>
        <v>0.39712561833064836</v>
      </c>
      <c r="GH158" s="2">
        <f t="shared" si="386"/>
        <v>0.34920819312437185</v>
      </c>
      <c r="GI158" s="2">
        <f t="shared" si="387"/>
        <v>0.33472619148627197</v>
      </c>
      <c r="GJ158" s="2">
        <f t="shared" si="388"/>
        <v>0.27354022144371865</v>
      </c>
      <c r="GK158" s="2">
        <f t="shared" si="389"/>
        <v>0.24648013738565322</v>
      </c>
      <c r="GM158" s="86">
        <f t="shared" si="537"/>
        <v>1.2424108774934465E-160</v>
      </c>
      <c r="GN158" s="86">
        <f t="shared" si="390"/>
        <v>3.4968350446385553E-181</v>
      </c>
      <c r="GO158" s="86">
        <f t="shared" si="391"/>
        <v>9.4160072853039923E-192</v>
      </c>
      <c r="GP158" s="86">
        <f t="shared" si="392"/>
        <v>1.2903538287163781E-278</v>
      </c>
      <c r="GQ158" s="86">
        <f t="shared" si="393"/>
        <v>1.1387220551884891E-292</v>
      </c>
      <c r="GR158" s="86">
        <f t="shared" si="394"/>
        <v>5.1667487561585123E-240</v>
      </c>
      <c r="GS158" s="86">
        <f t="shared" si="395"/>
        <v>9.4292879828097732E-243</v>
      </c>
      <c r="GT158" s="86">
        <f t="shared" si="396"/>
        <v>1.0697856840346958E-299</v>
      </c>
      <c r="GU158" s="86">
        <f t="shared" si="397"/>
        <v>2.8470457892677653E-157</v>
      </c>
      <c r="GV158" s="86">
        <f t="shared" si="398"/>
        <v>0</v>
      </c>
      <c r="GW158" s="86">
        <f t="shared" si="399"/>
        <v>0</v>
      </c>
      <c r="GX158" s="86">
        <f t="shared" si="400"/>
        <v>3.8958646374974206E-258</v>
      </c>
      <c r="GY158" s="86">
        <f t="shared" si="401"/>
        <v>2.3128645793960229E-176</v>
      </c>
      <c r="GZ158" s="86">
        <f t="shared" si="402"/>
        <v>1.0652452521760973E-167</v>
      </c>
      <c r="HA158" s="86">
        <f t="shared" si="403"/>
        <v>8.8281920037818422E-193</v>
      </c>
      <c r="HC158" s="86">
        <f t="shared" si="538"/>
        <v>3.8713414995660724E-100</v>
      </c>
      <c r="HD158" s="86">
        <f t="shared" si="404"/>
        <v>1.2406228487283303E-111</v>
      </c>
      <c r="HE158" s="86">
        <f t="shared" si="405"/>
        <v>1.750870464618246E-168</v>
      </c>
      <c r="HF158" s="86">
        <f t="shared" si="406"/>
        <v>3.6706991044305283E-228</v>
      </c>
      <c r="HG158" s="86">
        <f t="shared" si="407"/>
        <v>8.607520728301896E-139</v>
      </c>
      <c r="HH158" s="86">
        <f t="shared" si="408"/>
        <v>5.8166950976021782E-162</v>
      </c>
      <c r="HI158" s="86">
        <f t="shared" si="409"/>
        <v>1.1130960005401059E-130</v>
      </c>
      <c r="HJ158" s="86">
        <f t="shared" si="410"/>
        <v>3.550963721277752E-190</v>
      </c>
      <c r="HK158" s="86">
        <f t="shared" si="411"/>
        <v>2.688692544246935E-97</v>
      </c>
      <c r="HL158" s="86">
        <f t="shared" si="412"/>
        <v>1.3408395213521063E-156</v>
      </c>
      <c r="HM158" s="86">
        <f t="shared" si="413"/>
        <v>7.3122864162874892E-255</v>
      </c>
      <c r="HN158" s="86">
        <f t="shared" si="414"/>
        <v>5.5314866184044505E-162</v>
      </c>
      <c r="HO158" s="86">
        <f t="shared" si="415"/>
        <v>3.3927045975951801E-113</v>
      </c>
      <c r="HP158" s="86">
        <f t="shared" si="416"/>
        <v>2.9039379483093357E-62</v>
      </c>
      <c r="HQ158" s="86">
        <f t="shared" si="417"/>
        <v>2.1740407937149398E-141</v>
      </c>
      <c r="HS158" s="86">
        <f t="shared" si="539"/>
        <v>8.5044457784081744E-8</v>
      </c>
      <c r="HT158" s="86">
        <f t="shared" si="418"/>
        <v>4.6587527144651325E-10</v>
      </c>
      <c r="HU158" s="86">
        <f t="shared" si="419"/>
        <v>1.2536990530565975E-11</v>
      </c>
      <c r="HV158" s="86">
        <f t="shared" si="420"/>
        <v>8.5898548588227156E-11</v>
      </c>
      <c r="HW158" s="86">
        <f t="shared" si="421"/>
        <v>1.2437281269205279E-9</v>
      </c>
      <c r="HX158" s="86">
        <f t="shared" si="422"/>
        <v>4.5887777254799863E-10</v>
      </c>
      <c r="HY158" s="86">
        <f t="shared" si="423"/>
        <v>1.2017689013359223E-11</v>
      </c>
      <c r="HZ158" s="86">
        <f t="shared" si="424"/>
        <v>3.9444779013320082E-13</v>
      </c>
      <c r="IA158" s="86">
        <f t="shared" si="425"/>
        <v>1.9164422125475732E-14</v>
      </c>
      <c r="IB158" s="86">
        <f t="shared" si="426"/>
        <v>7.0154347362592774E-14</v>
      </c>
      <c r="IC158" s="86">
        <f t="shared" si="427"/>
        <v>1.2318456869453847E-12</v>
      </c>
      <c r="ID158" s="86">
        <f t="shared" si="428"/>
        <v>1.7463194805588432E-11</v>
      </c>
      <c r="IE158" s="86">
        <f t="shared" si="429"/>
        <v>6.465940385927827E-12</v>
      </c>
      <c r="IF158" s="86">
        <f t="shared" si="430"/>
        <v>2.6350178471232104E-15</v>
      </c>
      <c r="IG158" s="86">
        <f t="shared" si="431"/>
        <v>7.3061092656439232E-6</v>
      </c>
      <c r="II158" s="86">
        <f t="shared" si="540"/>
        <v>5.6979710947333017E-4</v>
      </c>
      <c r="IJ158" s="86">
        <f t="shared" si="541"/>
        <v>2.5070531200059924E-2</v>
      </c>
      <c r="IK158" s="86">
        <f t="shared" si="542"/>
        <v>2.6579518750799256E-2</v>
      </c>
      <c r="IL158" s="86">
        <f t="shared" si="543"/>
        <v>1.8632764915234687E-3</v>
      </c>
      <c r="IM158" s="86">
        <f t="shared" si="544"/>
        <v>2.3838564964185171E-3</v>
      </c>
      <c r="IN158" s="86">
        <f t="shared" si="545"/>
        <v>3.0187940647267129E-4</v>
      </c>
      <c r="IO158" s="86">
        <f t="shared" si="546"/>
        <v>1.7699463170793863E-3</v>
      </c>
      <c r="IP158" s="86">
        <f t="shared" si="547"/>
        <v>1.1860077354258194E-2</v>
      </c>
      <c r="IQ158" s="86">
        <f t="shared" si="548"/>
        <v>1.3754427007769871E-2</v>
      </c>
      <c r="IR158" s="86">
        <f t="shared" si="549"/>
        <v>1.1818952182561354E-2</v>
      </c>
      <c r="IS158" s="86">
        <f t="shared" si="550"/>
        <v>5.831605004787635E-2</v>
      </c>
      <c r="IT158" s="86">
        <f t="shared" si="551"/>
        <v>5.9847150576456867E-3</v>
      </c>
      <c r="IU158" s="86">
        <f t="shared" si="552"/>
        <v>1.8706824568212981E-3</v>
      </c>
      <c r="IV158" s="86">
        <f t="shared" si="553"/>
        <v>1.5470292317822324E-3</v>
      </c>
      <c r="IW158" s="86">
        <f t="shared" si="554"/>
        <v>2.2832919260569059E-3</v>
      </c>
      <c r="IY158" s="86">
        <f t="shared" si="555"/>
        <v>5.6988215393111424E-4</v>
      </c>
      <c r="IZ158" s="86">
        <f t="shared" si="556"/>
        <v>2.5070531665935196E-2</v>
      </c>
      <c r="JA158" s="86">
        <f t="shared" si="557"/>
        <v>2.6579518763336245E-2</v>
      </c>
      <c r="JB158" s="86">
        <f t="shared" si="558"/>
        <v>1.8632765774220174E-3</v>
      </c>
      <c r="JC158" s="86">
        <f t="shared" si="559"/>
        <v>2.3838577401466441E-3</v>
      </c>
      <c r="JD158" s="86">
        <f t="shared" si="560"/>
        <v>3.0187986535044382E-4</v>
      </c>
      <c r="JE158" s="86">
        <f t="shared" si="561"/>
        <v>1.7699463290970752E-3</v>
      </c>
      <c r="JF158" s="86">
        <f t="shared" si="562"/>
        <v>1.1860077354652642E-2</v>
      </c>
      <c r="JG158" s="86">
        <f t="shared" si="563"/>
        <v>1.3754427007789036E-2</v>
      </c>
      <c r="JH158" s="86">
        <f t="shared" si="564"/>
        <v>1.1818952182631508E-2</v>
      </c>
      <c r="JI158" s="86">
        <f t="shared" si="565"/>
        <v>5.8316050049108198E-2</v>
      </c>
      <c r="JJ158" s="86">
        <f t="shared" si="566"/>
        <v>5.9847150751088816E-3</v>
      </c>
      <c r="JK158" s="86">
        <f t="shared" si="567"/>
        <v>1.8706824632872385E-3</v>
      </c>
      <c r="JL158" s="86">
        <f t="shared" si="568"/>
        <v>1.5470292317848675E-3</v>
      </c>
      <c r="JM158" s="86">
        <f t="shared" si="569"/>
        <v>2.2905980353225496E-3</v>
      </c>
    </row>
    <row r="159" spans="2:273" x14ac:dyDescent="0.25">
      <c r="B159" s="2">
        <v>132</v>
      </c>
      <c r="C159" s="37">
        <v>123.1</v>
      </c>
      <c r="D159" s="37">
        <v>124.621</v>
      </c>
      <c r="E159" s="37">
        <v>123.96599999999999</v>
      </c>
      <c r="F159" s="37">
        <v>123.672</v>
      </c>
      <c r="G159" s="37">
        <v>123.44799999999999</v>
      </c>
      <c r="H159" s="37">
        <v>122.44799999999999</v>
      </c>
      <c r="I159" s="37">
        <v>124.965</v>
      </c>
      <c r="J159" s="37">
        <v>123.877</v>
      </c>
      <c r="K159" s="37">
        <v>126.614</v>
      </c>
      <c r="L159" s="37">
        <v>126.071</v>
      </c>
      <c r="M159" s="37">
        <v>130.87299999999999</v>
      </c>
      <c r="N159" s="37">
        <v>124.836</v>
      </c>
      <c r="O159" s="37">
        <v>125.964</v>
      </c>
      <c r="P159" s="37">
        <v>126.05500000000001</v>
      </c>
      <c r="Q159" s="37">
        <v>140.94999999999999</v>
      </c>
      <c r="S159" s="4">
        <f t="shared" si="441"/>
        <v>123.34089830714002</v>
      </c>
      <c r="T159" s="4">
        <f t="shared" si="442"/>
        <v>123.29739194159234</v>
      </c>
      <c r="U159" s="4">
        <f t="shared" si="443"/>
        <v>124.25335643116176</v>
      </c>
      <c r="V159" s="4">
        <f t="shared" si="444"/>
        <v>124.57759137019198</v>
      </c>
      <c r="W159" s="4">
        <f t="shared" si="445"/>
        <v>123.34757263454824</v>
      </c>
      <c r="X159" s="4">
        <f t="shared" si="446"/>
        <v>122.42542813632723</v>
      </c>
      <c r="Y159" s="4">
        <f t="shared" si="447"/>
        <v>124.16558390506903</v>
      </c>
      <c r="Z159" s="4">
        <f t="shared" si="448"/>
        <v>124.07054064812687</v>
      </c>
      <c r="AA159" s="4">
        <f t="shared" si="449"/>
        <v>125.60503359388986</v>
      </c>
      <c r="AB159" s="4">
        <f t="shared" si="450"/>
        <v>125.60006412379893</v>
      </c>
      <c r="AC159" s="4">
        <f t="shared" si="451"/>
        <v>131.48752147673409</v>
      </c>
      <c r="AD159" s="4">
        <f t="shared" si="452"/>
        <v>125.41160084855616</v>
      </c>
      <c r="AE159" s="4">
        <f t="shared" si="453"/>
        <v>126.35341072136715</v>
      </c>
      <c r="AF159" s="4">
        <f t="shared" si="454"/>
        <v>127.43829454809241</v>
      </c>
      <c r="AG159" s="4">
        <f t="shared" si="455"/>
        <v>138.45595691484874</v>
      </c>
      <c r="AI159" s="4">
        <f t="shared" si="456"/>
        <v>-0.24089830714002858</v>
      </c>
      <c r="AJ159" s="4">
        <f t="shared" si="457"/>
        <v>1.3236080584076575</v>
      </c>
      <c r="AK159" s="4">
        <f t="shared" si="458"/>
        <v>-0.28735643116176846</v>
      </c>
      <c r="AL159" s="4">
        <f t="shared" si="459"/>
        <v>-0.90559137019198488</v>
      </c>
      <c r="AM159" s="4">
        <f t="shared" si="460"/>
        <v>0.10042736545175046</v>
      </c>
      <c r="AN159" s="4">
        <f t="shared" si="461"/>
        <v>2.2571863672766312E-2</v>
      </c>
      <c r="AO159" s="4">
        <f t="shared" si="462"/>
        <v>0.79941609493097587</v>
      </c>
      <c r="AP159" s="4">
        <f t="shared" si="463"/>
        <v>-0.19354064812687</v>
      </c>
      <c r="AQ159" s="4">
        <f t="shared" si="464"/>
        <v>1.0089664061101473</v>
      </c>
      <c r="AR159" s="4">
        <f t="shared" si="465"/>
        <v>0.47093587620106803</v>
      </c>
      <c r="AS159" s="4">
        <f t="shared" si="466"/>
        <v>-0.6145214767340974</v>
      </c>
      <c r="AT159" s="4">
        <f t="shared" si="467"/>
        <v>-0.57560084855616367</v>
      </c>
      <c r="AU159" s="4">
        <f t="shared" si="468"/>
        <v>-0.38941072136715604</v>
      </c>
      <c r="AV159" s="4">
        <f t="shared" si="469"/>
        <v>-1.3832945480924081</v>
      </c>
      <c r="AW159" s="4">
        <f t="shared" si="469"/>
        <v>2.4940430851512474</v>
      </c>
      <c r="AY159" s="2">
        <f t="shared" si="520"/>
        <v>123.34089830713809</v>
      </c>
      <c r="AZ159" s="2">
        <f t="shared" si="359"/>
        <v>122.85244992021521</v>
      </c>
      <c r="BA159" s="2">
        <f t="shared" si="360"/>
        <v>123.84477281402391</v>
      </c>
      <c r="BB159" s="2">
        <f t="shared" si="361"/>
        <v>124.39545631744042</v>
      </c>
      <c r="BC159" s="2">
        <f t="shared" si="362"/>
        <v>123.07320145041749</v>
      </c>
      <c r="BD159" s="2">
        <f t="shared" si="363"/>
        <v>122.35840589776538</v>
      </c>
      <c r="BE159" s="2">
        <f t="shared" si="364"/>
        <v>123.80291132034588</v>
      </c>
      <c r="BF159" s="2">
        <f t="shared" si="365"/>
        <v>122.47890051484126</v>
      </c>
      <c r="BG159" s="2">
        <f t="shared" si="366"/>
        <v>123.46552473033914</v>
      </c>
      <c r="BH159" s="2">
        <f t="shared" si="367"/>
        <v>123.64335701352613</v>
      </c>
      <c r="BI159" s="2">
        <f t="shared" si="368"/>
        <v>125.56714173850825</v>
      </c>
      <c r="BJ159" s="2">
        <f t="shared" si="369"/>
        <v>123.87395873784371</v>
      </c>
      <c r="BK159" s="2">
        <f t="shared" si="370"/>
        <v>125.61368707582793</v>
      </c>
      <c r="BL159" s="2">
        <f t="shared" si="371"/>
        <v>126.65883583913561</v>
      </c>
      <c r="BM159" s="2">
        <f t="shared" si="372"/>
        <v>136.66625868185673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123.1</v>
      </c>
      <c r="CF159" s="2" t="str">
        <f t="shared" si="522"/>
        <v/>
      </c>
      <c r="CG159" s="2" t="str">
        <f t="shared" si="523"/>
        <v/>
      </c>
      <c r="CH159" s="2">
        <f t="shared" si="524"/>
        <v>123.672</v>
      </c>
      <c r="CI159" s="2">
        <f t="shared" si="525"/>
        <v>123.44799999999999</v>
      </c>
      <c r="CJ159" s="2">
        <f t="shared" si="526"/>
        <v>122.44799999999999</v>
      </c>
      <c r="CK159" s="2">
        <f t="shared" si="527"/>
        <v>124.965</v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125.964</v>
      </c>
      <c r="CR159" s="2">
        <f t="shared" si="534"/>
        <v>126.05500000000001</v>
      </c>
      <c r="CS159" s="2">
        <f t="shared" si="535"/>
        <v>140.94999999999999</v>
      </c>
      <c r="CU159" s="2">
        <f t="shared" si="485"/>
        <v>123.1</v>
      </c>
      <c r="CV159" s="2" t="str">
        <f t="shared" si="486"/>
        <v/>
      </c>
      <c r="CW159" s="2" t="str">
        <f t="shared" si="487"/>
        <v/>
      </c>
      <c r="CX159" s="2">
        <f t="shared" si="488"/>
        <v>123.672</v>
      </c>
      <c r="CY159" s="2">
        <f t="shared" si="489"/>
        <v>123.44799999999999</v>
      </c>
      <c r="CZ159" s="2">
        <f t="shared" si="490"/>
        <v>122.44799999999999</v>
      </c>
      <c r="DA159" s="2">
        <f t="shared" si="491"/>
        <v>124.965</v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125.964</v>
      </c>
      <c r="DH159" s="2">
        <f t="shared" si="498"/>
        <v>126.05500000000001</v>
      </c>
      <c r="DI159" s="2">
        <f t="shared" si="499"/>
        <v>140.94999999999999</v>
      </c>
      <c r="DK159" s="2">
        <f t="shared" si="500"/>
        <v>152.21025365853657</v>
      </c>
      <c r="DL159" s="2">
        <f t="shared" si="501"/>
        <v>158.66277560975607</v>
      </c>
      <c r="DM159" s="2">
        <f t="shared" si="501"/>
        <v>155.71984390243904</v>
      </c>
      <c r="DN159" s="2">
        <f t="shared" si="501"/>
        <v>160.59394024390249</v>
      </c>
      <c r="DO159" s="2">
        <f t="shared" si="501"/>
        <v>165.39132913885547</v>
      </c>
      <c r="DP159" s="2">
        <f t="shared" si="501"/>
        <v>157.78974679943104</v>
      </c>
      <c r="DQ159" s="2">
        <f t="shared" si="501"/>
        <v>152.31401564722611</v>
      </c>
      <c r="DR159" s="2">
        <f t="shared" si="501"/>
        <v>146.38561848739496</v>
      </c>
      <c r="DS159" s="2">
        <f t="shared" si="501"/>
        <v>154.80802852852852</v>
      </c>
      <c r="DT159" s="2">
        <f t="shared" si="501"/>
        <v>149.3870137505927</v>
      </c>
      <c r="DU159" s="2">
        <f t="shared" si="501"/>
        <v>156.348662945591</v>
      </c>
      <c r="DV159" s="2">
        <f t="shared" si="501"/>
        <v>162.96171906116646</v>
      </c>
      <c r="DW159" s="2">
        <f t="shared" si="501"/>
        <v>160.24808378378378</v>
      </c>
      <c r="DX159" s="2">
        <f t="shared" si="501"/>
        <v>152.9363572860963</v>
      </c>
      <c r="DY159" s="2">
        <f t="shared" si="501"/>
        <v>148.00193548387097</v>
      </c>
      <c r="EA159" s="2">
        <f t="shared" si="440"/>
        <v>123.42760333169835</v>
      </c>
      <c r="EB159" s="2">
        <f t="shared" si="502"/>
        <v>122.56417085862965</v>
      </c>
      <c r="EC159" s="2">
        <f t="shared" si="503"/>
        <v>123.85375422974177</v>
      </c>
      <c r="ED159" s="2">
        <f t="shared" si="504"/>
        <v>124.44172237276156</v>
      </c>
      <c r="EE159" s="2">
        <f t="shared" si="505"/>
        <v>123.04293429220347</v>
      </c>
      <c r="EF159" s="2">
        <f t="shared" si="506"/>
        <v>122.34320575455406</v>
      </c>
      <c r="EG159" s="2">
        <f t="shared" si="507"/>
        <v>123.82396837156941</v>
      </c>
      <c r="EH159" s="2">
        <f t="shared" si="508"/>
        <v>122.5925809387282</v>
      </c>
      <c r="EI159" s="2">
        <f t="shared" si="509"/>
        <v>123.41350880959007</v>
      </c>
      <c r="EJ159" s="2">
        <f t="shared" si="510"/>
        <v>123.60708447426066</v>
      </c>
      <c r="EK159" s="2">
        <f t="shared" si="511"/>
        <v>125.72059543330185</v>
      </c>
      <c r="EL159" s="2">
        <f t="shared" si="512"/>
        <v>123.82299208779671</v>
      </c>
      <c r="EM159" s="2">
        <f t="shared" si="513"/>
        <v>125.6318864328813</v>
      </c>
      <c r="EN159" s="2">
        <f t="shared" si="514"/>
        <v>126.65246186358021</v>
      </c>
      <c r="EO159" s="2">
        <f t="shared" si="515"/>
        <v>138.58971069589151</v>
      </c>
      <c r="EQ159" s="2">
        <f t="shared" si="516"/>
        <v>123.13045666058397</v>
      </c>
      <c r="ER159" s="2">
        <f t="shared" si="517"/>
        <v>123.2863240127875</v>
      </c>
      <c r="ES159" s="2">
        <f t="shared" si="517"/>
        <v>123.81352961187939</v>
      </c>
      <c r="ET159" s="2">
        <f t="shared" si="517"/>
        <v>124.28705318441551</v>
      </c>
      <c r="EU159" s="2">
        <f t="shared" si="517"/>
        <v>123.10100508620985</v>
      </c>
      <c r="EV159" s="2">
        <f t="shared" si="517"/>
        <v>122.3612288483793</v>
      </c>
      <c r="EW159" s="2">
        <f t="shared" si="517"/>
        <v>123.74392969750106</v>
      </c>
      <c r="EX159" s="2">
        <f t="shared" si="517"/>
        <v>122.28619979188979</v>
      </c>
      <c r="EY159" s="2">
        <f t="shared" si="517"/>
        <v>123.52308880505279</v>
      </c>
      <c r="EZ159" s="2">
        <f t="shared" si="517"/>
        <v>123.68264476718174</v>
      </c>
      <c r="FA159" s="2">
        <f t="shared" si="517"/>
        <v>125.33969160944567</v>
      </c>
      <c r="FB159" s="2">
        <f t="shared" si="517"/>
        <v>123.9338019054903</v>
      </c>
      <c r="FC159" s="2">
        <f t="shared" si="517"/>
        <v>125.55631650285216</v>
      </c>
      <c r="FD159" s="2">
        <f t="shared" si="517"/>
        <v>126.64787568277748</v>
      </c>
      <c r="FE159" s="2">
        <f t="shared" si="517"/>
        <v>131.2922342085748</v>
      </c>
      <c r="FG159" s="2">
        <f t="shared" si="518"/>
        <v>0.9997662760358027</v>
      </c>
      <c r="FH159" s="2">
        <f t="shared" si="519"/>
        <v>0.99977860533369767</v>
      </c>
      <c r="FI159" s="2">
        <f t="shared" si="519"/>
        <v>0.9997795659731965</v>
      </c>
      <c r="FJ159" s="2">
        <f t="shared" si="519"/>
        <v>0.99975888450015882</v>
      </c>
      <c r="FK159" s="2">
        <f t="shared" si="519"/>
        <v>0.9997594526511524</v>
      </c>
      <c r="FL159" s="2">
        <f t="shared" si="519"/>
        <v>0.9997366869543729</v>
      </c>
      <c r="FM159" s="2">
        <f t="shared" si="519"/>
        <v>0.99973471485578824</v>
      </c>
      <c r="FN159" s="2">
        <f t="shared" si="519"/>
        <v>0.99974382064971823</v>
      </c>
      <c r="FO159" s="2">
        <f t="shared" si="519"/>
        <v>0.99973469036435048</v>
      </c>
      <c r="FP159" s="2">
        <f t="shared" si="519"/>
        <v>0.99974413184478317</v>
      </c>
      <c r="FQ159" s="2">
        <f t="shared" si="519"/>
        <v>0.99979474309765548</v>
      </c>
      <c r="FR159" s="2">
        <f t="shared" si="519"/>
        <v>0.99974652864438374</v>
      </c>
      <c r="FS159" s="2">
        <f t="shared" si="519"/>
        <v>0.99974957829803146</v>
      </c>
      <c r="FT159" s="2">
        <f t="shared" si="519"/>
        <v>0.99970650678857531</v>
      </c>
      <c r="FU159" s="2">
        <f t="shared" si="519"/>
        <v>0.99968606681257821</v>
      </c>
      <c r="FW159" s="2">
        <f t="shared" si="536"/>
        <v>0.31443131886474202</v>
      </c>
      <c r="FX159" s="2">
        <f t="shared" si="376"/>
        <v>0.38812684181868856</v>
      </c>
      <c r="FY159" s="2">
        <f t="shared" si="377"/>
        <v>0.39791021104634544</v>
      </c>
      <c r="FZ159" s="2">
        <f t="shared" si="378"/>
        <v>0.35548719167309278</v>
      </c>
      <c r="GA159" s="2">
        <f t="shared" si="379"/>
        <v>0.34579110634340648</v>
      </c>
      <c r="GB159" s="2">
        <f t="shared" si="380"/>
        <v>0.32550496539248047</v>
      </c>
      <c r="GC159" s="2">
        <f t="shared" si="381"/>
        <v>0.35751513698519727</v>
      </c>
      <c r="GD159" s="2">
        <f t="shared" si="382"/>
        <v>0.39093694250893235</v>
      </c>
      <c r="GE159" s="2">
        <f t="shared" si="383"/>
        <v>0.39867360804843427</v>
      </c>
      <c r="GF159" s="2">
        <f t="shared" si="384"/>
        <v>0.39274961984192441</v>
      </c>
      <c r="GG159" s="2">
        <f t="shared" si="385"/>
        <v>0.41937178639687916</v>
      </c>
      <c r="GH159" s="2">
        <f t="shared" si="386"/>
        <v>0.3704193790614157</v>
      </c>
      <c r="GI159" s="2">
        <f t="shared" si="387"/>
        <v>0.35553829544788279</v>
      </c>
      <c r="GJ159" s="2">
        <f t="shared" si="388"/>
        <v>0.29221903334107047</v>
      </c>
      <c r="GK159" s="2">
        <f t="shared" si="389"/>
        <v>0.26398260098697807</v>
      </c>
      <c r="GM159" s="86">
        <f t="shared" si="537"/>
        <v>3.8513012225695433E-165</v>
      </c>
      <c r="GN159" s="86">
        <f t="shared" si="390"/>
        <v>2.9019123083410203E-186</v>
      </c>
      <c r="GO159" s="86">
        <f t="shared" si="391"/>
        <v>4.0255417408535909E-197</v>
      </c>
      <c r="GP159" s="86">
        <f t="shared" si="392"/>
        <v>1.8732480029200149E-286</v>
      </c>
      <c r="GQ159" s="86">
        <f t="shared" si="393"/>
        <v>8.4265706524532008E-301</v>
      </c>
      <c r="GR159" s="86">
        <f t="shared" si="394"/>
        <v>1.03339315759815E-246</v>
      </c>
      <c r="GS159" s="86">
        <f t="shared" si="395"/>
        <v>1.6690930812847167E-249</v>
      </c>
      <c r="GT159" s="86">
        <f t="shared" si="396"/>
        <v>5.5565429869678542E-308</v>
      </c>
      <c r="GU159" s="86">
        <f t="shared" si="397"/>
        <v>1.2907470192897739E-161</v>
      </c>
      <c r="GV159" s="86">
        <f t="shared" si="398"/>
        <v>0</v>
      </c>
      <c r="GW159" s="86">
        <f t="shared" si="399"/>
        <v>0</v>
      </c>
      <c r="GX159" s="86">
        <f t="shared" si="400"/>
        <v>2.4515385312749071E-265</v>
      </c>
      <c r="GY159" s="86">
        <f t="shared" si="401"/>
        <v>3.4232687681809596E-181</v>
      </c>
      <c r="GZ159" s="86">
        <f t="shared" si="402"/>
        <v>2.5767134667867447E-172</v>
      </c>
      <c r="HA159" s="86">
        <f t="shared" si="403"/>
        <v>4.3013991230597574E-198</v>
      </c>
      <c r="HC159" s="86">
        <f t="shared" si="538"/>
        <v>4.1473129600191058E-104</v>
      </c>
      <c r="HD159" s="86">
        <f t="shared" si="404"/>
        <v>5.2497801074975888E-116</v>
      </c>
      <c r="HE159" s="86">
        <f t="shared" si="405"/>
        <v>4.4716855751364881E-175</v>
      </c>
      <c r="HF159" s="86">
        <f t="shared" si="406"/>
        <v>3.9515150411298816E-237</v>
      </c>
      <c r="HG159" s="86">
        <f t="shared" si="407"/>
        <v>3.4626412821756941E-144</v>
      </c>
      <c r="HH159" s="86">
        <f t="shared" si="408"/>
        <v>2.6665580038810294E-168</v>
      </c>
      <c r="HI159" s="86">
        <f t="shared" si="409"/>
        <v>9.8657459004795595E-136</v>
      </c>
      <c r="HJ159" s="86">
        <f t="shared" si="410"/>
        <v>1.9648747768046739E-197</v>
      </c>
      <c r="HK159" s="86">
        <f t="shared" si="411"/>
        <v>5.649253304130771E-101</v>
      </c>
      <c r="HL159" s="86">
        <f t="shared" si="412"/>
        <v>1.3846142253144685E-162</v>
      </c>
      <c r="HM159" s="86">
        <f t="shared" si="413"/>
        <v>1.5462171466412804E-264</v>
      </c>
      <c r="HN159" s="86">
        <f t="shared" si="414"/>
        <v>2.9636205671790561E-168</v>
      </c>
      <c r="HO159" s="86">
        <f t="shared" si="415"/>
        <v>1.6173669886501704E-117</v>
      </c>
      <c r="HP159" s="86">
        <f t="shared" si="416"/>
        <v>1.3196649736041253E-64</v>
      </c>
      <c r="HQ159" s="86">
        <f t="shared" si="417"/>
        <v>7.5182371343401953E-147</v>
      </c>
      <c r="HS159" s="86">
        <f t="shared" si="539"/>
        <v>1.2766464702189422E-8</v>
      </c>
      <c r="HT159" s="86">
        <f t="shared" si="418"/>
        <v>5.2495034158637741E-11</v>
      </c>
      <c r="HU159" s="86">
        <f t="shared" si="419"/>
        <v>1.0019886306535087E-12</v>
      </c>
      <c r="HV159" s="86">
        <f t="shared" si="420"/>
        <v>6.4324145822363467E-12</v>
      </c>
      <c r="HW159" s="86">
        <f t="shared" si="421"/>
        <v>1.3337030542167014E-10</v>
      </c>
      <c r="HX159" s="86">
        <f t="shared" si="422"/>
        <v>3.9981913513698269E-11</v>
      </c>
      <c r="HY159" s="86">
        <f t="shared" si="423"/>
        <v>7.6796234763163674E-13</v>
      </c>
      <c r="HZ159" s="86">
        <f t="shared" si="424"/>
        <v>2.0798883523888418E-14</v>
      </c>
      <c r="IA159" s="86">
        <f t="shared" si="425"/>
        <v>7.647554000792229E-16</v>
      </c>
      <c r="IB159" s="86">
        <f t="shared" si="426"/>
        <v>3.2341545982124213E-15</v>
      </c>
      <c r="IC159" s="86">
        <f t="shared" si="427"/>
        <v>8.6288214097698628E-14</v>
      </c>
      <c r="ID159" s="86">
        <f t="shared" si="428"/>
        <v>1.3093932634489791E-12</v>
      </c>
      <c r="IE159" s="86">
        <f t="shared" si="429"/>
        <v>4.2048635887071222E-13</v>
      </c>
      <c r="IF159" s="86">
        <f t="shared" si="430"/>
        <v>3.384739320015572E-17</v>
      </c>
      <c r="IG159" s="86">
        <f t="shared" si="431"/>
        <v>1.5335252659176631E-6</v>
      </c>
      <c r="II159" s="86">
        <f t="shared" si="540"/>
        <v>1.9623435479901685E-3</v>
      </c>
      <c r="IJ159" s="86">
        <f t="shared" si="541"/>
        <v>5.5479458935767056E-2</v>
      </c>
      <c r="IK159" s="86">
        <f t="shared" si="542"/>
        <v>6.1271195618872357E-2</v>
      </c>
      <c r="IL159" s="86">
        <f t="shared" si="543"/>
        <v>6.5755876299365126E-3</v>
      </c>
      <c r="IM159" s="86">
        <f t="shared" si="544"/>
        <v>7.4238194085625969E-3</v>
      </c>
      <c r="IN159" s="86">
        <f t="shared" si="545"/>
        <v>1.2733658226952067E-3</v>
      </c>
      <c r="IO159" s="86">
        <f t="shared" si="546"/>
        <v>6.4226726359178444E-3</v>
      </c>
      <c r="IP159" s="86">
        <f t="shared" si="547"/>
        <v>3.3291792604772316E-2</v>
      </c>
      <c r="IQ159" s="86">
        <f t="shared" si="548"/>
        <v>3.9153561256429131E-2</v>
      </c>
      <c r="IR159" s="86">
        <f t="shared" si="549"/>
        <v>3.3667113785332187E-2</v>
      </c>
      <c r="IS159" s="86">
        <f t="shared" si="550"/>
        <v>0.11842893391664278</v>
      </c>
      <c r="IT159" s="86">
        <f t="shared" si="551"/>
        <v>1.7554409280825148E-2</v>
      </c>
      <c r="IU159" s="86">
        <f t="shared" si="552"/>
        <v>6.5979499606752421E-3</v>
      </c>
      <c r="IV159" s="86">
        <f t="shared" si="553"/>
        <v>4.0776360721442879E-3</v>
      </c>
      <c r="IW159" s="86">
        <f t="shared" si="554"/>
        <v>5.0662500295528849E-3</v>
      </c>
      <c r="IY159" s="86">
        <f t="shared" si="555"/>
        <v>1.9623563144548707E-3</v>
      </c>
      <c r="IZ159" s="86">
        <f t="shared" si="556"/>
        <v>5.5479458988262093E-2</v>
      </c>
      <c r="JA159" s="86">
        <f t="shared" si="557"/>
        <v>6.1271195619874347E-2</v>
      </c>
      <c r="JB159" s="86">
        <f t="shared" si="558"/>
        <v>6.5755876363689271E-3</v>
      </c>
      <c r="JC159" s="86">
        <f t="shared" si="559"/>
        <v>7.4238195419329021E-3</v>
      </c>
      <c r="JD159" s="86">
        <f t="shared" si="560"/>
        <v>1.2733658626771203E-3</v>
      </c>
      <c r="JE159" s="86">
        <f t="shared" si="561"/>
        <v>6.4226726366858064E-3</v>
      </c>
      <c r="JF159" s="86">
        <f t="shared" si="562"/>
        <v>3.3291792604793112E-2</v>
      </c>
      <c r="JG159" s="86">
        <f t="shared" si="563"/>
        <v>3.9153561256429895E-2</v>
      </c>
      <c r="JH159" s="86">
        <f t="shared" si="564"/>
        <v>3.366711378533542E-2</v>
      </c>
      <c r="JI159" s="86">
        <f t="shared" si="565"/>
        <v>0.11842893391672907</v>
      </c>
      <c r="JJ159" s="86">
        <f t="shared" si="566"/>
        <v>1.7554409282134541E-2</v>
      </c>
      <c r="JK159" s="86">
        <f t="shared" si="567"/>
        <v>6.5979499610957287E-3</v>
      </c>
      <c r="JL159" s="86">
        <f t="shared" si="568"/>
        <v>4.0776360721443217E-3</v>
      </c>
      <c r="JM159" s="86">
        <f t="shared" si="569"/>
        <v>5.0677835548188022E-3</v>
      </c>
    </row>
    <row r="160" spans="2:273" x14ac:dyDescent="0.25">
      <c r="B160" s="2">
        <v>133</v>
      </c>
      <c r="C160" s="37">
        <v>123.43300000000001</v>
      </c>
      <c r="D160" s="37">
        <v>121.94799999999999</v>
      </c>
      <c r="E160" s="37">
        <v>122.931</v>
      </c>
      <c r="F160" s="37">
        <v>126.483</v>
      </c>
      <c r="G160" s="37">
        <v>124.017</v>
      </c>
      <c r="H160" s="37">
        <v>124.13800000000001</v>
      </c>
      <c r="I160" s="37">
        <v>124.28100000000001</v>
      </c>
      <c r="J160" s="37">
        <v>125.351</v>
      </c>
      <c r="K160" s="37">
        <v>127.684</v>
      </c>
      <c r="L160" s="37">
        <v>127.268</v>
      </c>
      <c r="M160" s="37">
        <v>133.58199999999999</v>
      </c>
      <c r="N160" s="37">
        <v>125.982</v>
      </c>
      <c r="O160" s="37">
        <v>126.836</v>
      </c>
      <c r="P160" s="37">
        <v>128.964</v>
      </c>
      <c r="Q160" s="37">
        <v>140.44999999999999</v>
      </c>
      <c r="S160" s="4">
        <f t="shared" si="441"/>
        <v>123.2787991746921</v>
      </c>
      <c r="T160" s="4">
        <f t="shared" si="442"/>
        <v>123.55624964539702</v>
      </c>
      <c r="U160" s="4">
        <f t="shared" si="443"/>
        <v>124.50484094497135</v>
      </c>
      <c r="V160" s="4">
        <f t="shared" si="444"/>
        <v>124.84079022227323</v>
      </c>
      <c r="W160" s="4">
        <f t="shared" si="445"/>
        <v>123.68582572425835</v>
      </c>
      <c r="X160" s="4">
        <f t="shared" si="446"/>
        <v>122.54327895277073</v>
      </c>
      <c r="Y160" s="4">
        <f t="shared" si="447"/>
        <v>124.73555564348226</v>
      </c>
      <c r="Z160" s="4">
        <f t="shared" si="448"/>
        <v>125.63352485660654</v>
      </c>
      <c r="AA160" s="4">
        <f t="shared" si="449"/>
        <v>127.6630345503992</v>
      </c>
      <c r="AB160" s="4">
        <f t="shared" si="450"/>
        <v>127.53141497027626</v>
      </c>
      <c r="AC160" s="4">
        <f t="shared" si="451"/>
        <v>134.17390138011768</v>
      </c>
      <c r="AD160" s="4">
        <f t="shared" si="452"/>
        <v>127.17550213961685</v>
      </c>
      <c r="AE160" s="4">
        <f t="shared" si="453"/>
        <v>127.50151841667045</v>
      </c>
      <c r="AF160" s="4">
        <f t="shared" si="454"/>
        <v>128.33722288988025</v>
      </c>
      <c r="AG160" s="4">
        <f t="shared" si="455"/>
        <v>140.04402442654396</v>
      </c>
      <c r="AI160" s="4">
        <f t="shared" si="456"/>
        <v>0.15420082530791035</v>
      </c>
      <c r="AJ160" s="4">
        <f t="shared" si="457"/>
        <v>-1.6082496453970236</v>
      </c>
      <c r="AK160" s="4">
        <f t="shared" si="458"/>
        <v>-1.5738409449713515</v>
      </c>
      <c r="AL160" s="4">
        <f t="shared" si="459"/>
        <v>1.6422097777267766</v>
      </c>
      <c r="AM160" s="4">
        <f t="shared" si="460"/>
        <v>0.33117427574164537</v>
      </c>
      <c r="AN160" s="4">
        <f t="shared" si="461"/>
        <v>1.594721047229271</v>
      </c>
      <c r="AO160" s="4">
        <f t="shared" si="462"/>
        <v>-0.45455564348225153</v>
      </c>
      <c r="AP160" s="4">
        <f t="shared" si="463"/>
        <v>-0.28252485660654258</v>
      </c>
      <c r="AQ160" s="4">
        <f t="shared" si="464"/>
        <v>2.0965449600794273E-2</v>
      </c>
      <c r="AR160" s="4">
        <f t="shared" si="465"/>
        <v>-0.26341497027625849</v>
      </c>
      <c r="AS160" s="4">
        <f t="shared" si="466"/>
        <v>-0.59190138011769022</v>
      </c>
      <c r="AT160" s="4">
        <f t="shared" si="467"/>
        <v>-1.1935021396168537</v>
      </c>
      <c r="AU160" s="4">
        <f t="shared" si="468"/>
        <v>-0.66551841667045153</v>
      </c>
      <c r="AV160" s="4">
        <f t="shared" si="469"/>
        <v>0.62677711011974679</v>
      </c>
      <c r="AW160" s="4">
        <f t="shared" si="469"/>
        <v>0.40597557345603263</v>
      </c>
      <c r="AY160" s="2">
        <f t="shared" si="520"/>
        <v>123.278799174692</v>
      </c>
      <c r="AZ160" s="2">
        <f t="shared" si="359"/>
        <v>122.80898610233473</v>
      </c>
      <c r="BA160" s="2">
        <f t="shared" si="360"/>
        <v>123.81180303627046</v>
      </c>
      <c r="BB160" s="2">
        <f t="shared" si="361"/>
        <v>124.3642546008802</v>
      </c>
      <c r="BC160" s="2">
        <f t="shared" si="362"/>
        <v>123.02907710330419</v>
      </c>
      <c r="BD160" s="2">
        <f t="shared" si="363"/>
        <v>122.32821568950706</v>
      </c>
      <c r="BE160" s="2">
        <f t="shared" si="364"/>
        <v>123.76798763180781</v>
      </c>
      <c r="BF160" s="2">
        <f t="shared" si="365"/>
        <v>122.4366809531559</v>
      </c>
      <c r="BG160" s="2">
        <f t="shared" si="366"/>
        <v>123.40976443334418</v>
      </c>
      <c r="BH160" s="2">
        <f t="shared" si="367"/>
        <v>123.57481104478865</v>
      </c>
      <c r="BI160" s="2">
        <f t="shared" si="368"/>
        <v>125.52192868722949</v>
      </c>
      <c r="BJ160" s="2">
        <f t="shared" si="369"/>
        <v>123.82421710680188</v>
      </c>
      <c r="BK160" s="2">
        <f t="shared" si="370"/>
        <v>125.56723432073838</v>
      </c>
      <c r="BL160" s="2">
        <f t="shared" si="371"/>
        <v>126.61820400735914</v>
      </c>
      <c r="BM160" s="2">
        <f t="shared" si="372"/>
        <v>136.58933550795581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123.43300000000001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>
        <f t="shared" si="526"/>
        <v>124.13800000000001</v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>
        <f t="shared" si="534"/>
        <v>128.964</v>
      </c>
      <c r="CS160" s="2" t="str">
        <f t="shared" si="535"/>
        <v/>
      </c>
      <c r="CU160" s="2">
        <f t="shared" si="485"/>
        <v>123.43300000000001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>
        <f t="shared" si="490"/>
        <v>124.13800000000001</v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>
        <f t="shared" si="498"/>
        <v>128.964</v>
      </c>
      <c r="DI160" s="2" t="str">
        <f t="shared" si="499"/>
        <v/>
      </c>
      <c r="DK160" s="2">
        <f t="shared" si="500"/>
        <v>152.37924024390244</v>
      </c>
      <c r="DL160" s="2">
        <f t="shared" si="501"/>
        <v>158.89407804878047</v>
      </c>
      <c r="DM160" s="2">
        <f t="shared" si="501"/>
        <v>155.93592351916379</v>
      </c>
      <c r="DN160" s="2">
        <f t="shared" si="501"/>
        <v>160.85456594746722</v>
      </c>
      <c r="DO160" s="2">
        <f t="shared" si="501"/>
        <v>165.69698150782364</v>
      </c>
      <c r="DP160" s="2">
        <f t="shared" si="501"/>
        <v>158.03775746799434</v>
      </c>
      <c r="DQ160" s="2">
        <f t="shared" si="501"/>
        <v>152.509422949265</v>
      </c>
      <c r="DR160" s="2">
        <f t="shared" si="501"/>
        <v>146.52823585434174</v>
      </c>
      <c r="DS160" s="2">
        <f t="shared" si="501"/>
        <v>155.0180933933934</v>
      </c>
      <c r="DT160" s="2">
        <f t="shared" si="501"/>
        <v>149.53777856804172</v>
      </c>
      <c r="DU160" s="2">
        <f t="shared" si="501"/>
        <v>156.54413039399626</v>
      </c>
      <c r="DV160" s="2">
        <f t="shared" si="501"/>
        <v>163.21758605974398</v>
      </c>
      <c r="DW160" s="2">
        <f t="shared" si="501"/>
        <v>160.49201312741312</v>
      </c>
      <c r="DX160" s="2">
        <f t="shared" si="501"/>
        <v>153.11935895721928</v>
      </c>
      <c r="DY160" s="2">
        <f t="shared" si="501"/>
        <v>148.14758064516127</v>
      </c>
      <c r="EA160" s="2">
        <f t="shared" si="440"/>
        <v>123.37546201414642</v>
      </c>
      <c r="EB160" s="2">
        <f t="shared" si="502"/>
        <v>122.49573740001927</v>
      </c>
      <c r="EC160" s="2">
        <f t="shared" si="503"/>
        <v>123.82277911348571</v>
      </c>
      <c r="ED160" s="2">
        <f t="shared" si="504"/>
        <v>124.41640633836005</v>
      </c>
      <c r="EE160" s="2">
        <f t="shared" si="505"/>
        <v>122.99770112852245</v>
      </c>
      <c r="EF160" s="2">
        <f t="shared" si="506"/>
        <v>122.31318160548159</v>
      </c>
      <c r="EG160" s="2">
        <f t="shared" si="507"/>
        <v>123.79235291410576</v>
      </c>
      <c r="EH160" s="2">
        <f t="shared" si="508"/>
        <v>122.56157132272408</v>
      </c>
      <c r="EI160" s="2">
        <f t="shared" si="509"/>
        <v>123.35451425567909</v>
      </c>
      <c r="EJ160" s="2">
        <f t="shared" si="510"/>
        <v>123.53640772179627</v>
      </c>
      <c r="EK160" s="2">
        <f t="shared" si="511"/>
        <v>125.68953578527952</v>
      </c>
      <c r="EL160" s="2">
        <f t="shared" si="512"/>
        <v>123.77023691611564</v>
      </c>
      <c r="EM160" s="2">
        <f t="shared" si="513"/>
        <v>125.58866915586357</v>
      </c>
      <c r="EN160" s="2">
        <f t="shared" si="514"/>
        <v>126.61257025814423</v>
      </c>
      <c r="EO160" s="2">
        <f t="shared" si="515"/>
        <v>138.70245884830462</v>
      </c>
      <c r="EQ160" s="2">
        <f t="shared" si="516"/>
        <v>123.06810880474455</v>
      </c>
      <c r="ER160" s="2">
        <f t="shared" si="517"/>
        <v>123.24144760736688</v>
      </c>
      <c r="ES160" s="2">
        <f t="shared" si="517"/>
        <v>123.78129070550759</v>
      </c>
      <c r="ET160" s="2">
        <f t="shared" si="517"/>
        <v>124.25675864335979</v>
      </c>
      <c r="EU160" s="2">
        <f t="shared" si="517"/>
        <v>123.05768375838618</v>
      </c>
      <c r="EV160" s="2">
        <f t="shared" si="517"/>
        <v>122.33183492233697</v>
      </c>
      <c r="EW160" s="2">
        <f t="shared" si="517"/>
        <v>123.70971825855557</v>
      </c>
      <c r="EX160" s="2">
        <f t="shared" si="517"/>
        <v>122.24567141662737</v>
      </c>
      <c r="EY160" s="2">
        <f t="shared" si="517"/>
        <v>123.46756561824427</v>
      </c>
      <c r="EZ160" s="2">
        <f t="shared" si="517"/>
        <v>123.6143400901676</v>
      </c>
      <c r="FA160" s="2">
        <f t="shared" si="517"/>
        <v>125.29722253391394</v>
      </c>
      <c r="FB160" s="2">
        <f t="shared" si="517"/>
        <v>123.88463661633605</v>
      </c>
      <c r="FC160" s="2">
        <f t="shared" si="517"/>
        <v>125.51064949440719</v>
      </c>
      <c r="FD160" s="2">
        <f t="shared" si="517"/>
        <v>126.6078804104941</v>
      </c>
      <c r="FE160" s="2">
        <f t="shared" si="517"/>
        <v>131.20649752384554</v>
      </c>
      <c r="FG160" s="2">
        <f t="shared" si="518"/>
        <v>0.99978683682749681</v>
      </c>
      <c r="FH160" s="2">
        <f t="shared" si="519"/>
        <v>0.99979808173112206</v>
      </c>
      <c r="FI160" s="2">
        <f t="shared" si="519"/>
        <v>0.99979895787881856</v>
      </c>
      <c r="FJ160" s="2">
        <f t="shared" si="519"/>
        <v>0.99978009538521062</v>
      </c>
      <c r="FK160" s="2">
        <f t="shared" si="519"/>
        <v>0.99978061356703618</v>
      </c>
      <c r="FL160" s="2">
        <f t="shared" si="519"/>
        <v>0.99975985008428436</v>
      </c>
      <c r="FM160" s="2">
        <f t="shared" si="519"/>
        <v>0.99975805142534258</v>
      </c>
      <c r="FN160" s="2">
        <f t="shared" si="519"/>
        <v>0.99976635638916178</v>
      </c>
      <c r="FO160" s="2">
        <f t="shared" si="519"/>
        <v>0.99975802908784306</v>
      </c>
      <c r="FP160" s="2">
        <f t="shared" si="519"/>
        <v>0.99976664021522177</v>
      </c>
      <c r="FQ160" s="2">
        <f t="shared" si="519"/>
        <v>0.99981280009930729</v>
      </c>
      <c r="FR160" s="2">
        <f t="shared" si="519"/>
        <v>0.99976882622040497</v>
      </c>
      <c r="FS160" s="2">
        <f t="shared" si="519"/>
        <v>0.99977160766090756</v>
      </c>
      <c r="FT160" s="2">
        <f t="shared" si="519"/>
        <v>0.99973232409738155</v>
      </c>
      <c r="FU160" s="2">
        <f t="shared" si="519"/>
        <v>0.999713681621346</v>
      </c>
      <c r="FW160" s="2">
        <f t="shared" si="536"/>
        <v>0.33461624505762033</v>
      </c>
      <c r="FX160" s="2">
        <f t="shared" si="376"/>
        <v>0.41021191525548417</v>
      </c>
      <c r="FY160" s="2">
        <f t="shared" si="377"/>
        <v>0.42016969881219574</v>
      </c>
      <c r="FZ160" s="2">
        <f t="shared" si="378"/>
        <v>0.3768589138241128</v>
      </c>
      <c r="GA160" s="2">
        <f t="shared" si="379"/>
        <v>0.36691175460609765</v>
      </c>
      <c r="GB160" s="2">
        <f t="shared" si="380"/>
        <v>0.34604195024200018</v>
      </c>
      <c r="GC160" s="2">
        <f t="shared" si="381"/>
        <v>0.37893709670367487</v>
      </c>
      <c r="GD160" s="2">
        <f t="shared" si="382"/>
        <v>0.4130739677052056</v>
      </c>
      <c r="GE160" s="2">
        <f t="shared" si="383"/>
        <v>0.42094594403096108</v>
      </c>
      <c r="GF160" s="2">
        <f t="shared" si="384"/>
        <v>0.41491936359068005</v>
      </c>
      <c r="GG160" s="2">
        <f t="shared" si="385"/>
        <v>0.44195059558448818</v>
      </c>
      <c r="GH160" s="2">
        <f t="shared" si="386"/>
        <v>0.39214261753548973</v>
      </c>
      <c r="GI160" s="2">
        <f t="shared" si="387"/>
        <v>0.3769112932313512</v>
      </c>
      <c r="GJ160" s="2">
        <f t="shared" si="388"/>
        <v>0.31162619442219258</v>
      </c>
      <c r="GK160" s="2">
        <f t="shared" si="389"/>
        <v>0.28226234911378223</v>
      </c>
      <c r="GM160" s="86">
        <f t="shared" si="537"/>
        <v>1.032579144588553E-169</v>
      </c>
      <c r="GN160" s="86">
        <f t="shared" si="390"/>
        <v>2.045494949332747E-191</v>
      </c>
      <c r="GO160" s="86">
        <f t="shared" si="391"/>
        <v>1.4488215497050269E-202</v>
      </c>
      <c r="GP160" s="86">
        <f t="shared" si="392"/>
        <v>2.1138911021366568E-294</v>
      </c>
      <c r="GQ160" s="86">
        <f t="shared" si="393"/>
        <v>0</v>
      </c>
      <c r="GR160" s="86">
        <f t="shared" si="394"/>
        <v>1.6690177728860881E-253</v>
      </c>
      <c r="GS160" s="86">
        <f t="shared" si="395"/>
        <v>2.3835225211345126E-256</v>
      </c>
      <c r="GT160" s="86">
        <f t="shared" si="396"/>
        <v>0</v>
      </c>
      <c r="GU160" s="86">
        <f t="shared" si="397"/>
        <v>5.0993971922607966E-166</v>
      </c>
      <c r="GV160" s="86">
        <f t="shared" si="398"/>
        <v>0</v>
      </c>
      <c r="GW160" s="86">
        <f t="shared" si="399"/>
        <v>0</v>
      </c>
      <c r="GX160" s="86">
        <f t="shared" si="400"/>
        <v>1.2261738715689463E-272</v>
      </c>
      <c r="GY160" s="86">
        <f t="shared" si="401"/>
        <v>4.3540099806179593E-186</v>
      </c>
      <c r="GZ160" s="86">
        <f t="shared" si="402"/>
        <v>5.3876469929835152E-177</v>
      </c>
      <c r="HA160" s="86">
        <f t="shared" si="403"/>
        <v>1.7722746728999982E-203</v>
      </c>
      <c r="HC160" s="86">
        <f t="shared" si="538"/>
        <v>3.7096676197497885E-108</v>
      </c>
      <c r="HD160" s="86">
        <f t="shared" si="404"/>
        <v>1.8258262365946657E-120</v>
      </c>
      <c r="HE160" s="86">
        <f t="shared" si="405"/>
        <v>8.5104916692501373E-182</v>
      </c>
      <c r="HF160" s="86">
        <f t="shared" si="406"/>
        <v>2.8487082186981561E-246</v>
      </c>
      <c r="HG160" s="86">
        <f t="shared" si="407"/>
        <v>1.0961984323370475E-149</v>
      </c>
      <c r="HH160" s="86">
        <f t="shared" si="408"/>
        <v>9.2119588467126038E-175</v>
      </c>
      <c r="HI160" s="86">
        <f t="shared" si="409"/>
        <v>6.994530583638108E-141</v>
      </c>
      <c r="HJ160" s="86">
        <f t="shared" si="410"/>
        <v>7.9300158825836933E-205</v>
      </c>
      <c r="HK160" s="86">
        <f t="shared" si="411"/>
        <v>1.0119785667391746E-104</v>
      </c>
      <c r="HL160" s="86">
        <f t="shared" si="412"/>
        <v>1.1011926558542976E-168</v>
      </c>
      <c r="HM160" s="86">
        <f t="shared" si="413"/>
        <v>2.153093049825604E-274</v>
      </c>
      <c r="HN160" s="86">
        <f t="shared" si="414"/>
        <v>1.2037377605397001E-174</v>
      </c>
      <c r="HO160" s="86">
        <f t="shared" si="415"/>
        <v>6.3828436159723502E-122</v>
      </c>
      <c r="HP160" s="86">
        <f t="shared" si="416"/>
        <v>5.4162831159062337E-67</v>
      </c>
      <c r="HQ160" s="86">
        <f t="shared" si="417"/>
        <v>2.0433010089348883E-152</v>
      </c>
      <c r="HS160" s="86">
        <f t="shared" si="539"/>
        <v>1.7201262526785235E-9</v>
      </c>
      <c r="HT160" s="86">
        <f t="shared" si="418"/>
        <v>5.3046126638520601E-12</v>
      </c>
      <c r="HU160" s="86">
        <f t="shared" si="419"/>
        <v>7.0690055784368648E-14</v>
      </c>
      <c r="HV160" s="86">
        <f t="shared" si="420"/>
        <v>4.1810696801829442E-13</v>
      </c>
      <c r="HW160" s="86">
        <f t="shared" si="421"/>
        <v>1.269654211492238E-11</v>
      </c>
      <c r="HX160" s="86">
        <f t="shared" si="422"/>
        <v>3.0428365551177584E-12</v>
      </c>
      <c r="HY160" s="86">
        <f t="shared" si="423"/>
        <v>4.2367696450604889E-14</v>
      </c>
      <c r="HZ160" s="86">
        <f t="shared" si="424"/>
        <v>9.4554676680441967E-16</v>
      </c>
      <c r="IA160" s="86">
        <f t="shared" si="425"/>
        <v>2.5990083644640044E-17</v>
      </c>
      <c r="IB160" s="86">
        <f t="shared" si="426"/>
        <v>1.2795645268551453E-16</v>
      </c>
      <c r="IC160" s="86">
        <f t="shared" si="427"/>
        <v>5.3260748275518034E-15</v>
      </c>
      <c r="ID160" s="86">
        <f t="shared" si="428"/>
        <v>8.5981390809822523E-14</v>
      </c>
      <c r="IE160" s="86">
        <f t="shared" si="429"/>
        <v>2.3729985024213407E-14</v>
      </c>
      <c r="IF160" s="86">
        <f t="shared" si="430"/>
        <v>3.3076096436991289E-19</v>
      </c>
      <c r="IG160" s="86">
        <f t="shared" si="431"/>
        <v>2.9073390942374994E-7</v>
      </c>
      <c r="II160" s="86">
        <f t="shared" si="540"/>
        <v>5.9493132103256539E-3</v>
      </c>
      <c r="IJ160" s="86">
        <f t="shared" si="541"/>
        <v>0.10860093551042868</v>
      </c>
      <c r="IK160" s="86">
        <f t="shared" si="542"/>
        <v>0.12283663676281821</v>
      </c>
      <c r="IL160" s="86">
        <f t="shared" si="543"/>
        <v>1.9685560149004491E-2</v>
      </c>
      <c r="IM160" s="86">
        <f t="shared" si="544"/>
        <v>2.0127800313564388E-2</v>
      </c>
      <c r="IN160" s="86">
        <f t="shared" si="545"/>
        <v>4.5819527627150624E-3</v>
      </c>
      <c r="IO160" s="86">
        <f t="shared" si="546"/>
        <v>1.9651140867224665E-2</v>
      </c>
      <c r="IP160" s="86">
        <f t="shared" si="547"/>
        <v>7.8988318446000058E-2</v>
      </c>
      <c r="IQ160" s="86">
        <f t="shared" si="548"/>
        <v>9.2986308054740285E-2</v>
      </c>
      <c r="IR160" s="86">
        <f t="shared" si="549"/>
        <v>8.0654242672362986E-2</v>
      </c>
      <c r="IS160" s="86">
        <f t="shared" si="550"/>
        <v>0.20955181338522882</v>
      </c>
      <c r="IT160" s="86">
        <f t="shared" si="551"/>
        <v>4.4212908645698268E-2</v>
      </c>
      <c r="IU160" s="86">
        <f t="shared" si="552"/>
        <v>1.9741769963237156E-2</v>
      </c>
      <c r="IV160" s="86">
        <f t="shared" si="553"/>
        <v>9.8479731654893023E-3</v>
      </c>
      <c r="IW160" s="86">
        <f t="shared" si="554"/>
        <v>1.0566657610892248E-2</v>
      </c>
      <c r="IY160" s="86">
        <f t="shared" si="555"/>
        <v>5.9493149304519063E-3</v>
      </c>
      <c r="IZ160" s="86">
        <f t="shared" si="556"/>
        <v>0.1086009355157333</v>
      </c>
      <c r="JA160" s="86">
        <f t="shared" si="557"/>
        <v>0.1228366367628889</v>
      </c>
      <c r="JB160" s="86">
        <f t="shared" si="558"/>
        <v>1.9685560149422597E-2</v>
      </c>
      <c r="JC160" s="86">
        <f t="shared" si="559"/>
        <v>2.0127800326260929E-2</v>
      </c>
      <c r="JD160" s="86">
        <f t="shared" si="560"/>
        <v>4.5819527657578992E-3</v>
      </c>
      <c r="JE160" s="86">
        <f t="shared" si="561"/>
        <v>1.9651140867267033E-2</v>
      </c>
      <c r="JF160" s="86">
        <f t="shared" si="562"/>
        <v>7.8988318446001002E-2</v>
      </c>
      <c r="JG160" s="86">
        <f t="shared" si="563"/>
        <v>9.2986308054740313E-2</v>
      </c>
      <c r="JH160" s="86">
        <f t="shared" si="564"/>
        <v>8.0654242672363111E-2</v>
      </c>
      <c r="JI160" s="86">
        <f t="shared" si="565"/>
        <v>0.20955181338523415</v>
      </c>
      <c r="JJ160" s="86">
        <f t="shared" si="566"/>
        <v>4.4212908645784248E-2</v>
      </c>
      <c r="JK160" s="86">
        <f t="shared" si="567"/>
        <v>1.9741769963260887E-2</v>
      </c>
      <c r="JL160" s="86">
        <f t="shared" si="568"/>
        <v>9.8479731654893023E-3</v>
      </c>
      <c r="JM160" s="86">
        <f t="shared" si="569"/>
        <v>1.0566948344801673E-2</v>
      </c>
    </row>
    <row r="161" spans="2:273" x14ac:dyDescent="0.25">
      <c r="B161" s="2">
        <v>134</v>
      </c>
      <c r="C161" s="37">
        <v>123.533</v>
      </c>
      <c r="D161" s="37">
        <v>124.224</v>
      </c>
      <c r="E161" s="37">
        <v>122.759</v>
      </c>
      <c r="F161" s="37">
        <v>124.586</v>
      </c>
      <c r="G161" s="37">
        <v>123.328</v>
      </c>
      <c r="H161" s="37">
        <v>123.36199999999999</v>
      </c>
      <c r="I161" s="37">
        <v>126.474</v>
      </c>
      <c r="J161" s="37">
        <v>125.386</v>
      </c>
      <c r="K161" s="37">
        <v>129.596</v>
      </c>
      <c r="L161" s="37">
        <v>129.75</v>
      </c>
      <c r="M161" s="37">
        <v>136.709</v>
      </c>
      <c r="N161" s="37">
        <v>129.964</v>
      </c>
      <c r="O161" s="37">
        <v>129.43600000000001</v>
      </c>
      <c r="P161" s="37">
        <v>129.49100000000001</v>
      </c>
      <c r="Q161" s="37">
        <v>144.65</v>
      </c>
      <c r="S161" s="4">
        <f t="shared" si="441"/>
        <v>123.21613360734202</v>
      </c>
      <c r="T161" s="4">
        <f t="shared" si="442"/>
        <v>123.85777903380213</v>
      </c>
      <c r="U161" s="4">
        <f t="shared" si="443"/>
        <v>124.78034668752218</v>
      </c>
      <c r="V161" s="4">
        <f t="shared" si="444"/>
        <v>125.37458916485916</v>
      </c>
      <c r="W161" s="4">
        <f t="shared" si="445"/>
        <v>124.33616333610766</v>
      </c>
      <c r="X161" s="4">
        <f t="shared" si="446"/>
        <v>122.88001723789193</v>
      </c>
      <c r="Y161" s="4">
        <f t="shared" si="447"/>
        <v>125.87563935529018</v>
      </c>
      <c r="Z161" s="4">
        <f t="shared" si="448"/>
        <v>127.70719872436372</v>
      </c>
      <c r="AA161" s="4">
        <f t="shared" si="449"/>
        <v>130.24234605508363</v>
      </c>
      <c r="AB161" s="4">
        <f t="shared" si="450"/>
        <v>130.088915160575</v>
      </c>
      <c r="AC161" s="4">
        <f t="shared" si="451"/>
        <v>136.21817844439209</v>
      </c>
      <c r="AD161" s="4">
        <f t="shared" si="452"/>
        <v>129.94273223131012</v>
      </c>
      <c r="AE161" s="4">
        <f t="shared" si="453"/>
        <v>129.74695894323625</v>
      </c>
      <c r="AF161" s="4">
        <f t="shared" si="454"/>
        <v>130.02261881265989</v>
      </c>
      <c r="AG161" s="4">
        <f t="shared" si="455"/>
        <v>142.73025413099319</v>
      </c>
      <c r="AI161" s="4">
        <f t="shared" si="456"/>
        <v>0.31686639265798533</v>
      </c>
      <c r="AJ161" s="4">
        <f t="shared" si="457"/>
        <v>0.36622096619787214</v>
      </c>
      <c r="AK161" s="4">
        <f t="shared" si="458"/>
        <v>-2.0213466875221826</v>
      </c>
      <c r="AL161" s="4">
        <f t="shared" si="459"/>
        <v>-0.78858916485916097</v>
      </c>
      <c r="AM161" s="4">
        <f t="shared" si="460"/>
        <v>-1.008163336107657</v>
      </c>
      <c r="AN161" s="4">
        <f t="shared" si="461"/>
        <v>0.48198276210806057</v>
      </c>
      <c r="AO161" s="4">
        <f t="shared" si="462"/>
        <v>0.59836064470982819</v>
      </c>
      <c r="AP161" s="4">
        <f t="shared" si="463"/>
        <v>-2.3211987243637253</v>
      </c>
      <c r="AQ161" s="4">
        <f t="shared" si="464"/>
        <v>-0.64634605508362597</v>
      </c>
      <c r="AR161" s="4">
        <f t="shared" si="465"/>
        <v>-0.33891516057499871</v>
      </c>
      <c r="AS161" s="4">
        <f t="shared" si="466"/>
        <v>0.49082155560790852</v>
      </c>
      <c r="AT161" s="4">
        <f t="shared" si="467"/>
        <v>2.126776868988145E-2</v>
      </c>
      <c r="AU161" s="4">
        <f t="shared" si="468"/>
        <v>-0.31095894323624407</v>
      </c>
      <c r="AV161" s="4">
        <f t="shared" si="469"/>
        <v>-0.53161881265987176</v>
      </c>
      <c r="AW161" s="4">
        <f t="shared" si="469"/>
        <v>1.9197458690068174</v>
      </c>
      <c r="AY161" s="2">
        <f t="shared" si="520"/>
        <v>123.21613360734202</v>
      </c>
      <c r="AZ161" s="2">
        <f t="shared" si="359"/>
        <v>122.76689713063391</v>
      </c>
      <c r="BA161" s="2">
        <f t="shared" si="360"/>
        <v>123.77880852061422</v>
      </c>
      <c r="BB161" s="2">
        <f t="shared" si="361"/>
        <v>124.33281580003845</v>
      </c>
      <c r="BC161" s="2">
        <f t="shared" si="362"/>
        <v>122.9851312100983</v>
      </c>
      <c r="BD161" s="2">
        <f t="shared" si="363"/>
        <v>122.29812321480951</v>
      </c>
      <c r="BE161" s="2">
        <f t="shared" si="364"/>
        <v>123.73296038435203</v>
      </c>
      <c r="BF161" s="2">
        <f t="shared" si="365"/>
        <v>122.39396378015776</v>
      </c>
      <c r="BG161" s="2">
        <f t="shared" si="366"/>
        <v>123.35424979599156</v>
      </c>
      <c r="BH161" s="2">
        <f t="shared" si="367"/>
        <v>123.50644029743533</v>
      </c>
      <c r="BI161" s="2">
        <f t="shared" si="368"/>
        <v>125.47614366912393</v>
      </c>
      <c r="BJ161" s="2">
        <f t="shared" si="369"/>
        <v>123.77474704342208</v>
      </c>
      <c r="BK161" s="2">
        <f t="shared" si="370"/>
        <v>125.52069296467198</v>
      </c>
      <c r="BL161" s="2">
        <f t="shared" si="371"/>
        <v>126.57761404934274</v>
      </c>
      <c r="BM161" s="2">
        <f t="shared" si="372"/>
        <v>136.49942432940233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152.54822682926829</v>
      </c>
      <c r="DL161" s="2">
        <f t="shared" si="501"/>
        <v>159.12538048780485</v>
      </c>
      <c r="DM161" s="2">
        <f t="shared" si="501"/>
        <v>156.15200313588852</v>
      </c>
      <c r="DN161" s="2">
        <f t="shared" si="501"/>
        <v>161.11519165103195</v>
      </c>
      <c r="DO161" s="2">
        <f t="shared" si="501"/>
        <v>166.00263387679178</v>
      </c>
      <c r="DP161" s="2">
        <f t="shared" si="501"/>
        <v>158.28576813655764</v>
      </c>
      <c r="DQ161" s="2">
        <f t="shared" si="501"/>
        <v>152.70483025130386</v>
      </c>
      <c r="DR161" s="2">
        <f t="shared" si="501"/>
        <v>146.67085322128852</v>
      </c>
      <c r="DS161" s="2">
        <f t="shared" si="501"/>
        <v>155.22815825825825</v>
      </c>
      <c r="DT161" s="2">
        <f t="shared" si="501"/>
        <v>149.68854338549076</v>
      </c>
      <c r="DU161" s="2">
        <f t="shared" si="501"/>
        <v>156.73959784240151</v>
      </c>
      <c r="DV161" s="2">
        <f t="shared" si="501"/>
        <v>163.47345305832152</v>
      </c>
      <c r="DW161" s="2">
        <f t="shared" si="501"/>
        <v>160.73594247104245</v>
      </c>
      <c r="DX161" s="2">
        <f t="shared" si="501"/>
        <v>153.30236062834229</v>
      </c>
      <c r="DY161" s="2">
        <f t="shared" si="501"/>
        <v>148.2932258064516</v>
      </c>
      <c r="EA161" s="2">
        <f t="shared" si="440"/>
        <v>123.32332069659449</v>
      </c>
      <c r="EB161" s="2">
        <f t="shared" si="502"/>
        <v>122.42730394140888</v>
      </c>
      <c r="EC161" s="2">
        <f t="shared" si="503"/>
        <v>123.79180399722965</v>
      </c>
      <c r="ED161" s="2">
        <f t="shared" si="504"/>
        <v>124.39109030395855</v>
      </c>
      <c r="EE161" s="2">
        <f t="shared" si="505"/>
        <v>122.95246796484142</v>
      </c>
      <c r="EF161" s="2">
        <f t="shared" si="506"/>
        <v>122.28315745640911</v>
      </c>
      <c r="EG161" s="2">
        <f t="shared" si="507"/>
        <v>123.76073745664213</v>
      </c>
      <c r="EH161" s="2">
        <f t="shared" si="508"/>
        <v>122.53056170671995</v>
      </c>
      <c r="EI161" s="2">
        <f t="shared" si="509"/>
        <v>123.29551970176811</v>
      </c>
      <c r="EJ161" s="2">
        <f t="shared" si="510"/>
        <v>123.46573096933186</v>
      </c>
      <c r="EK161" s="2">
        <f t="shared" si="511"/>
        <v>125.65847613725718</v>
      </c>
      <c r="EL161" s="2">
        <f t="shared" si="512"/>
        <v>123.71748174443458</v>
      </c>
      <c r="EM161" s="2">
        <f t="shared" si="513"/>
        <v>125.54545187884582</v>
      </c>
      <c r="EN161" s="2">
        <f t="shared" si="514"/>
        <v>126.57267865270825</v>
      </c>
      <c r="EO161" s="2">
        <f t="shared" si="515"/>
        <v>138.81520700071772</v>
      </c>
      <c r="EQ161" s="2">
        <f t="shared" si="516"/>
        <v>123.00576094890515</v>
      </c>
      <c r="ER161" s="2">
        <f t="shared" si="517"/>
        <v>123.19657120194627</v>
      </c>
      <c r="ES161" s="2">
        <f t="shared" si="517"/>
        <v>123.7490517991358</v>
      </c>
      <c r="ET161" s="2">
        <f t="shared" si="517"/>
        <v>124.22646410230406</v>
      </c>
      <c r="EU161" s="2">
        <f t="shared" si="517"/>
        <v>123.01436243056249</v>
      </c>
      <c r="EV161" s="2">
        <f t="shared" si="517"/>
        <v>122.30244099629465</v>
      </c>
      <c r="EW161" s="2">
        <f t="shared" si="517"/>
        <v>123.67550681961009</v>
      </c>
      <c r="EX161" s="2">
        <f t="shared" si="517"/>
        <v>122.20514304136496</v>
      </c>
      <c r="EY161" s="2">
        <f t="shared" si="517"/>
        <v>123.41204243143574</v>
      </c>
      <c r="EZ161" s="2">
        <f t="shared" si="517"/>
        <v>123.54603541315346</v>
      </c>
      <c r="FA161" s="2">
        <f t="shared" si="517"/>
        <v>125.2547534583822</v>
      </c>
      <c r="FB161" s="2">
        <f t="shared" si="517"/>
        <v>123.83547132718181</v>
      </c>
      <c r="FC161" s="2">
        <f t="shared" si="517"/>
        <v>125.46498248596222</v>
      </c>
      <c r="FD161" s="2">
        <f t="shared" si="517"/>
        <v>126.56788513821074</v>
      </c>
      <c r="FE161" s="2">
        <f t="shared" si="517"/>
        <v>131.12076083911631</v>
      </c>
      <c r="FG161" s="2">
        <f t="shared" si="518"/>
        <v>0.99980558922974772</v>
      </c>
      <c r="FH161" s="2">
        <f t="shared" si="519"/>
        <v>0.99981584507830901</v>
      </c>
      <c r="FI161" s="2">
        <f t="shared" si="519"/>
        <v>0.99981664416283733</v>
      </c>
      <c r="FJ161" s="2">
        <f t="shared" si="519"/>
        <v>0.99979944072702176</v>
      </c>
      <c r="FK161" s="2">
        <f t="shared" si="519"/>
        <v>0.99979991333273066</v>
      </c>
      <c r="FL161" s="2">
        <f t="shared" si="519"/>
        <v>0.99978097604569172</v>
      </c>
      <c r="FM161" s="2">
        <f t="shared" si="519"/>
        <v>0.99977933557965359</v>
      </c>
      <c r="FN161" s="2">
        <f t="shared" si="519"/>
        <v>0.99978691011364496</v>
      </c>
      <c r="FO161" s="2">
        <f t="shared" si="519"/>
        <v>0.99977931520674435</v>
      </c>
      <c r="FP161" s="2">
        <f t="shared" si="519"/>
        <v>0.99978716897672504</v>
      </c>
      <c r="FQ161" s="2">
        <f t="shared" si="519"/>
        <v>0.99982926884923318</v>
      </c>
      <c r="FR161" s="2">
        <f t="shared" si="519"/>
        <v>0.99978916271863827</v>
      </c>
      <c r="FS161" s="2">
        <f t="shared" si="519"/>
        <v>0.99979169952510505</v>
      </c>
      <c r="FT161" s="2">
        <f t="shared" si="519"/>
        <v>0.99975587092550855</v>
      </c>
      <c r="FU161" s="2">
        <f t="shared" si="519"/>
        <v>0.9997388679564837</v>
      </c>
      <c r="FW161" s="2">
        <f t="shared" si="536"/>
        <v>0.35542516513996647</v>
      </c>
      <c r="FX161" s="2">
        <f t="shared" si="376"/>
        <v>0.4326650500892153</v>
      </c>
      <c r="FY161" s="2">
        <f t="shared" si="377"/>
        <v>0.44275870863292022</v>
      </c>
      <c r="FZ161" s="2">
        <f t="shared" si="378"/>
        <v>0.39872063090431437</v>
      </c>
      <c r="GA161" s="2">
        <f t="shared" si="379"/>
        <v>0.38855624253305682</v>
      </c>
      <c r="GB161" s="2">
        <f t="shared" si="380"/>
        <v>0.36716932087291909</v>
      </c>
      <c r="GC161" s="2">
        <f t="shared" si="381"/>
        <v>0.40084182095535181</v>
      </c>
      <c r="GD161" s="2">
        <f t="shared" si="382"/>
        <v>0.43556806547337085</v>
      </c>
      <c r="GE161" s="2">
        <f t="shared" si="383"/>
        <v>0.44354476275085136</v>
      </c>
      <c r="GF161" s="2">
        <f t="shared" si="384"/>
        <v>0.43743905607307393</v>
      </c>
      <c r="GG161" s="2">
        <f t="shared" si="385"/>
        <v>0.46477196755947353</v>
      </c>
      <c r="GH161" s="2">
        <f t="shared" si="386"/>
        <v>0.41430147424555824</v>
      </c>
      <c r="GI161" s="2">
        <f t="shared" si="387"/>
        <v>0.39877410436519373</v>
      </c>
      <c r="GJ161" s="2">
        <f t="shared" si="388"/>
        <v>0.33171817640284518</v>
      </c>
      <c r="GK161" s="2">
        <f t="shared" si="389"/>
        <v>0.30128974029394145</v>
      </c>
      <c r="GM161" s="86">
        <f t="shared" si="537"/>
        <v>2.394476455699239E-174</v>
      </c>
      <c r="GN161" s="86">
        <f t="shared" si="390"/>
        <v>1.2246592813007008E-196</v>
      </c>
      <c r="GO161" s="86">
        <f t="shared" si="391"/>
        <v>4.3897141224492112E-208</v>
      </c>
      <c r="GP161" s="86">
        <f t="shared" si="392"/>
        <v>1.8542511459305316E-302</v>
      </c>
      <c r="GQ161" s="86">
        <f t="shared" si="393"/>
        <v>0</v>
      </c>
      <c r="GR161" s="86">
        <f t="shared" si="394"/>
        <v>2.1767135175119258E-260</v>
      </c>
      <c r="GS161" s="86">
        <f t="shared" si="395"/>
        <v>2.7459512479202284E-263</v>
      </c>
      <c r="GT161" s="86">
        <f t="shared" si="396"/>
        <v>0</v>
      </c>
      <c r="GU161" s="86">
        <f t="shared" si="397"/>
        <v>1.7555994067190943E-170</v>
      </c>
      <c r="GV161" s="86">
        <f t="shared" si="398"/>
        <v>0</v>
      </c>
      <c r="GW161" s="86">
        <f t="shared" si="399"/>
        <v>0</v>
      </c>
      <c r="GX161" s="86">
        <f t="shared" si="400"/>
        <v>4.8746300069531427E-280</v>
      </c>
      <c r="GY161" s="86">
        <f t="shared" si="401"/>
        <v>4.7587552986751902E-191</v>
      </c>
      <c r="GZ161" s="86">
        <f t="shared" si="402"/>
        <v>9.7374780067124444E-182</v>
      </c>
      <c r="HA161" s="86">
        <f t="shared" si="403"/>
        <v>6.1749508127516573E-209</v>
      </c>
      <c r="HC161" s="86">
        <f t="shared" si="538"/>
        <v>2.7705107149195733E-112</v>
      </c>
      <c r="HD161" s="86">
        <f t="shared" si="404"/>
        <v>5.2190177364894805E-125</v>
      </c>
      <c r="HE161" s="86">
        <f t="shared" si="405"/>
        <v>1.206974985442124E-188</v>
      </c>
      <c r="HF161" s="86">
        <f t="shared" si="406"/>
        <v>1.3752947973601175E-255</v>
      </c>
      <c r="HG161" s="86">
        <f t="shared" si="407"/>
        <v>2.7309721174345924E-155</v>
      </c>
      <c r="HH161" s="86">
        <f t="shared" si="408"/>
        <v>2.3981328082024511E-181</v>
      </c>
      <c r="HI161" s="86">
        <f t="shared" si="409"/>
        <v>3.9665489335708678E-146</v>
      </c>
      <c r="HJ161" s="86">
        <f t="shared" si="410"/>
        <v>2.3343086298192416E-212</v>
      </c>
      <c r="HK161" s="86">
        <f t="shared" si="411"/>
        <v>1.5455267231203012E-108</v>
      </c>
      <c r="HL161" s="86">
        <f t="shared" si="412"/>
        <v>6.7448890463876082E-175</v>
      </c>
      <c r="HM161" s="86">
        <f t="shared" si="413"/>
        <v>1.9743527186149312E-284</v>
      </c>
      <c r="HN161" s="86">
        <f t="shared" si="414"/>
        <v>3.7064997158266414E-181</v>
      </c>
      <c r="HO161" s="86">
        <f t="shared" si="415"/>
        <v>2.0852463694721072E-126</v>
      </c>
      <c r="HP161" s="86">
        <f t="shared" si="416"/>
        <v>2.0076819234712795E-69</v>
      </c>
      <c r="HQ161" s="86">
        <f t="shared" si="417"/>
        <v>4.3642633989171044E-158</v>
      </c>
      <c r="HS161" s="86">
        <f t="shared" si="539"/>
        <v>2.0797298806133009E-10</v>
      </c>
      <c r="HT161" s="86">
        <f t="shared" si="418"/>
        <v>4.8061057481831505E-13</v>
      </c>
      <c r="HU161" s="86">
        <f t="shared" si="419"/>
        <v>4.4014689157452995E-15</v>
      </c>
      <c r="HV161" s="86">
        <f t="shared" si="420"/>
        <v>2.3583982664258822E-14</v>
      </c>
      <c r="HW161" s="86">
        <f t="shared" si="421"/>
        <v>1.072766753176375E-12</v>
      </c>
      <c r="HX161" s="86">
        <f t="shared" si="422"/>
        <v>2.0222279157210031E-13</v>
      </c>
      <c r="HY161" s="86">
        <f t="shared" si="423"/>
        <v>2.0174484041224506E-15</v>
      </c>
      <c r="HZ161" s="86">
        <f t="shared" si="424"/>
        <v>3.7053569648530978E-17</v>
      </c>
      <c r="IA161" s="86">
        <f t="shared" si="425"/>
        <v>7.520811264512041E-19</v>
      </c>
      <c r="IB161" s="86">
        <f t="shared" si="426"/>
        <v>4.3438366831442834E-18</v>
      </c>
      <c r="IC161" s="86">
        <f t="shared" si="427"/>
        <v>2.8963362924171926E-16</v>
      </c>
      <c r="ID161" s="86">
        <f t="shared" si="428"/>
        <v>4.9435114819107042E-15</v>
      </c>
      <c r="IE161" s="86">
        <f t="shared" si="429"/>
        <v>1.1619118772887206E-15</v>
      </c>
      <c r="IF161" s="86">
        <f t="shared" si="430"/>
        <v>2.458643034650799E-21</v>
      </c>
      <c r="IG161" s="86">
        <f t="shared" si="431"/>
        <v>4.9785124927771643E-8</v>
      </c>
      <c r="II161" s="86">
        <f t="shared" si="540"/>
        <v>1.5891655618984899E-2</v>
      </c>
      <c r="IJ161" s="86">
        <f t="shared" si="541"/>
        <v>0.18860714488669428</v>
      </c>
      <c r="IK161" s="86">
        <f t="shared" si="542"/>
        <v>0.21499332273386551</v>
      </c>
      <c r="IL161" s="86">
        <f t="shared" si="543"/>
        <v>5.0094061007056739E-2</v>
      </c>
      <c r="IM161" s="86">
        <f t="shared" si="544"/>
        <v>4.7585624708165061E-2</v>
      </c>
      <c r="IN161" s="86">
        <f t="shared" si="545"/>
        <v>1.4079431835394051E-2</v>
      </c>
      <c r="IO161" s="86">
        <f t="shared" si="546"/>
        <v>5.0803095798925293E-2</v>
      </c>
      <c r="IP161" s="86">
        <f t="shared" si="547"/>
        <v>0.15902428881696268</v>
      </c>
      <c r="IQ161" s="86">
        <f t="shared" si="548"/>
        <v>0.18511496269586522</v>
      </c>
      <c r="IR161" s="86">
        <f t="shared" si="549"/>
        <v>0.16316722196585015</v>
      </c>
      <c r="IS161" s="86">
        <f t="shared" si="550"/>
        <v>0.32477830251504503</v>
      </c>
      <c r="IT161" s="86">
        <f t="shared" si="551"/>
        <v>9.5862005709591733E-2</v>
      </c>
      <c r="IU161" s="86">
        <f t="shared" si="552"/>
        <v>5.0211296308984049E-2</v>
      </c>
      <c r="IV161" s="86">
        <f t="shared" si="553"/>
        <v>2.1779165177773535E-2</v>
      </c>
      <c r="IW161" s="86">
        <f t="shared" si="554"/>
        <v>2.0705429989582361E-2</v>
      </c>
      <c r="IY161" s="86">
        <f t="shared" si="555"/>
        <v>1.5891655826957889E-2</v>
      </c>
      <c r="IZ161" s="86">
        <f t="shared" si="556"/>
        <v>0.18860714488717489</v>
      </c>
      <c r="JA161" s="86">
        <f t="shared" si="557"/>
        <v>0.21499332273386992</v>
      </c>
      <c r="JB161" s="86">
        <f t="shared" si="558"/>
        <v>5.0094061007080325E-2</v>
      </c>
      <c r="JC161" s="86">
        <f t="shared" si="559"/>
        <v>4.7585624709237828E-2</v>
      </c>
      <c r="JD161" s="86">
        <f t="shared" si="560"/>
        <v>1.4079431835596274E-2</v>
      </c>
      <c r="JE161" s="86">
        <f t="shared" si="561"/>
        <v>5.0803095798927313E-2</v>
      </c>
      <c r="JF161" s="86">
        <f t="shared" si="562"/>
        <v>0.15902428881696271</v>
      </c>
      <c r="JG161" s="86">
        <f t="shared" si="563"/>
        <v>0.18511496269586522</v>
      </c>
      <c r="JH161" s="86">
        <f t="shared" si="564"/>
        <v>0.16316722196585015</v>
      </c>
      <c r="JI161" s="86">
        <f t="shared" si="565"/>
        <v>0.3247783025150453</v>
      </c>
      <c r="JJ161" s="86">
        <f t="shared" si="566"/>
        <v>9.5862005709596673E-2</v>
      </c>
      <c r="JK161" s="86">
        <f t="shared" si="567"/>
        <v>5.0211296308985208E-2</v>
      </c>
      <c r="JL161" s="86">
        <f t="shared" si="568"/>
        <v>2.1779165177773535E-2</v>
      </c>
      <c r="JM161" s="86">
        <f t="shared" si="569"/>
        <v>2.070547977470729E-2</v>
      </c>
    </row>
    <row r="162" spans="2:273" x14ac:dyDescent="0.25">
      <c r="B162" s="2">
        <v>135</v>
      </c>
      <c r="C162" s="37">
        <v>122.917</v>
      </c>
      <c r="D162" s="37">
        <v>124.46599999999999</v>
      </c>
      <c r="E162" s="37">
        <v>124.79300000000001</v>
      </c>
      <c r="F162" s="37">
        <v>125.621</v>
      </c>
      <c r="G162" s="37">
        <v>125.70699999999999</v>
      </c>
      <c r="H162" s="37">
        <v>123.60299999999999</v>
      </c>
      <c r="I162" s="37">
        <v>127.71899999999999</v>
      </c>
      <c r="J162" s="37">
        <v>129.89500000000001</v>
      </c>
      <c r="K162" s="37">
        <v>131.75399999999999</v>
      </c>
      <c r="L162" s="37">
        <v>132.821</v>
      </c>
      <c r="M162" s="37">
        <v>137.964</v>
      </c>
      <c r="N162" s="37">
        <v>132.87299999999999</v>
      </c>
      <c r="O162" s="37">
        <v>134.85499999999999</v>
      </c>
      <c r="P162" s="37">
        <v>131.85499999999999</v>
      </c>
      <c r="Q162" s="37">
        <v>149.15</v>
      </c>
      <c r="S162" s="4">
        <f t="shared" si="441"/>
        <v>123.15289958084006</v>
      </c>
      <c r="T162" s="4">
        <f t="shared" si="442"/>
        <v>124.10943901364125</v>
      </c>
      <c r="U162" s="4">
        <f t="shared" si="443"/>
        <v>124.97790968448275</v>
      </c>
      <c r="V162" s="4">
        <f t="shared" si="444"/>
        <v>126.20201132758103</v>
      </c>
      <c r="W162" s="4">
        <f t="shared" si="445"/>
        <v>125.32790472016528</v>
      </c>
      <c r="X162" s="4">
        <f t="shared" si="446"/>
        <v>123.59429248276172</v>
      </c>
      <c r="Y162" s="4">
        <f t="shared" si="447"/>
        <v>127.63188427908236</v>
      </c>
      <c r="Z162" s="4">
        <f t="shared" si="448"/>
        <v>129.65004228808041</v>
      </c>
      <c r="AA162" s="4">
        <f t="shared" si="449"/>
        <v>132.37533498810751</v>
      </c>
      <c r="AB162" s="4">
        <f t="shared" si="450"/>
        <v>132.43791566754078</v>
      </c>
      <c r="AC162" s="4">
        <f t="shared" si="451"/>
        <v>136.7516558807132</v>
      </c>
      <c r="AD162" s="4">
        <f t="shared" si="452"/>
        <v>133.30260191132078</v>
      </c>
      <c r="AE162" s="4">
        <f t="shared" si="453"/>
        <v>133.18140200388535</v>
      </c>
      <c r="AF162" s="4">
        <f t="shared" si="454"/>
        <v>132.79925559731086</v>
      </c>
      <c r="AG162" s="4">
        <f t="shared" si="455"/>
        <v>146.88266644333552</v>
      </c>
      <c r="AI162" s="4">
        <f t="shared" si="456"/>
        <v>-0.23589958084005502</v>
      </c>
      <c r="AJ162" s="4">
        <f t="shared" si="457"/>
        <v>0.356560986358744</v>
      </c>
      <c r="AK162" s="4">
        <f t="shared" si="458"/>
        <v>-0.18490968448274714</v>
      </c>
      <c r="AL162" s="4">
        <f t="shared" si="459"/>
        <v>-0.58101132758103802</v>
      </c>
      <c r="AM162" s="4">
        <f t="shared" si="460"/>
        <v>0.37909527983471492</v>
      </c>
      <c r="AN162" s="4">
        <f t="shared" si="461"/>
        <v>8.7075172382782284E-3</v>
      </c>
      <c r="AO162" s="4">
        <f t="shared" si="462"/>
        <v>8.7115720917637418E-2</v>
      </c>
      <c r="AP162" s="4">
        <f t="shared" si="463"/>
        <v>0.24495771191959648</v>
      </c>
      <c r="AQ162" s="4">
        <f t="shared" si="464"/>
        <v>-0.6213349881075203</v>
      </c>
      <c r="AR162" s="4">
        <f t="shared" si="465"/>
        <v>0.38308433245921947</v>
      </c>
      <c r="AS162" s="4">
        <f t="shared" si="466"/>
        <v>1.2123441192867972</v>
      </c>
      <c r="AT162" s="4">
        <f t="shared" si="467"/>
        <v>-0.42960191132078762</v>
      </c>
      <c r="AU162" s="4">
        <f t="shared" si="468"/>
        <v>1.673597996114637</v>
      </c>
      <c r="AV162" s="4">
        <f t="shared" si="469"/>
        <v>-0.94425559731087105</v>
      </c>
      <c r="AW162" s="4">
        <f t="shared" si="469"/>
        <v>2.2673335566644823</v>
      </c>
      <c r="AY162" s="2">
        <f t="shared" si="520"/>
        <v>123.15289958084006</v>
      </c>
      <c r="AZ162" s="2">
        <f t="shared" si="359"/>
        <v>122.72613519679339</v>
      </c>
      <c r="BA162" s="2">
        <f t="shared" si="360"/>
        <v>123.74578836414477</v>
      </c>
      <c r="BB162" s="2">
        <f t="shared" si="361"/>
        <v>124.30114145560329</v>
      </c>
      <c r="BC162" s="2">
        <f t="shared" si="362"/>
        <v>122.9413568333056</v>
      </c>
      <c r="BD162" s="2">
        <f t="shared" si="363"/>
        <v>122.26812344925023</v>
      </c>
      <c r="BE162" s="2">
        <f t="shared" si="364"/>
        <v>123.69782891397401</v>
      </c>
      <c r="BF162" s="2">
        <f t="shared" si="365"/>
        <v>122.3507653010961</v>
      </c>
      <c r="BG162" s="2">
        <f t="shared" si="366"/>
        <v>123.29896921610771</v>
      </c>
      <c r="BH162" s="2">
        <f t="shared" si="367"/>
        <v>123.4382366073588</v>
      </c>
      <c r="BI162" s="2">
        <f t="shared" si="368"/>
        <v>125.42981414965764</v>
      </c>
      <c r="BJ162" s="2">
        <f t="shared" si="369"/>
        <v>123.72553802215742</v>
      </c>
      <c r="BK162" s="2">
        <f t="shared" si="370"/>
        <v>125.47406155168082</v>
      </c>
      <c r="BL162" s="2">
        <f t="shared" si="371"/>
        <v>126.53706214889016</v>
      </c>
      <c r="BM162" s="2">
        <f t="shared" si="372"/>
        <v>136.3963835818077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152.71721341463413</v>
      </c>
      <c r="DL162" s="2">
        <f t="shared" si="501"/>
        <v>159.35668292682925</v>
      </c>
      <c r="DM162" s="2">
        <f t="shared" si="501"/>
        <v>156.36808275261325</v>
      </c>
      <c r="DN162" s="2">
        <f t="shared" si="501"/>
        <v>161.37581735459668</v>
      </c>
      <c r="DO162" s="2">
        <f t="shared" si="501"/>
        <v>166.30828624575994</v>
      </c>
      <c r="DP162" s="2">
        <f t="shared" si="501"/>
        <v>158.53377880512093</v>
      </c>
      <c r="DQ162" s="2">
        <f t="shared" si="501"/>
        <v>152.90023755334275</v>
      </c>
      <c r="DR162" s="2">
        <f t="shared" si="501"/>
        <v>146.8134705882353</v>
      </c>
      <c r="DS162" s="2">
        <f t="shared" si="501"/>
        <v>155.43822312312312</v>
      </c>
      <c r="DT162" s="2">
        <f t="shared" si="501"/>
        <v>149.83930820293978</v>
      </c>
      <c r="DU162" s="2">
        <f t="shared" si="501"/>
        <v>156.93506529080676</v>
      </c>
      <c r="DV162" s="2">
        <f t="shared" si="501"/>
        <v>163.72932005689904</v>
      </c>
      <c r="DW162" s="2">
        <f t="shared" si="501"/>
        <v>160.97987181467181</v>
      </c>
      <c r="DX162" s="2">
        <f t="shared" si="501"/>
        <v>153.48536229946527</v>
      </c>
      <c r="DY162" s="2">
        <f t="shared" si="501"/>
        <v>148.43887096774193</v>
      </c>
      <c r="EA162" s="2">
        <f t="shared" si="440"/>
        <v>123.27117937904258</v>
      </c>
      <c r="EB162" s="2">
        <f t="shared" si="502"/>
        <v>122.35887048279848</v>
      </c>
      <c r="EC162" s="2">
        <f t="shared" si="503"/>
        <v>123.76082888097359</v>
      </c>
      <c r="ED162" s="2">
        <f t="shared" si="504"/>
        <v>124.36577426955704</v>
      </c>
      <c r="EE162" s="2">
        <f t="shared" si="505"/>
        <v>122.9072348011604</v>
      </c>
      <c r="EF162" s="2">
        <f t="shared" si="506"/>
        <v>122.25313330733664</v>
      </c>
      <c r="EG162" s="2">
        <f t="shared" si="507"/>
        <v>123.72912199917849</v>
      </c>
      <c r="EH162" s="2">
        <f t="shared" si="508"/>
        <v>122.49955209071582</v>
      </c>
      <c r="EI162" s="2">
        <f t="shared" si="509"/>
        <v>123.23652514785714</v>
      </c>
      <c r="EJ162" s="2">
        <f t="shared" si="510"/>
        <v>123.39505421686745</v>
      </c>
      <c r="EK162" s="2">
        <f t="shared" si="511"/>
        <v>125.62741648923485</v>
      </c>
      <c r="EL162" s="2">
        <f t="shared" si="512"/>
        <v>123.66472657275351</v>
      </c>
      <c r="EM162" s="2">
        <f t="shared" si="513"/>
        <v>125.50223460182808</v>
      </c>
      <c r="EN162" s="2">
        <f t="shared" si="514"/>
        <v>126.53278704727227</v>
      </c>
      <c r="EO162" s="2">
        <f t="shared" si="515"/>
        <v>138.92795515313082</v>
      </c>
      <c r="EQ162" s="2">
        <f t="shared" si="516"/>
        <v>122.94341309306573</v>
      </c>
      <c r="ER162" s="2">
        <f t="shared" si="517"/>
        <v>123.15169479652565</v>
      </c>
      <c r="ES162" s="2">
        <f t="shared" si="517"/>
        <v>123.716812892764</v>
      </c>
      <c r="ET162" s="2">
        <f t="shared" si="517"/>
        <v>124.19616956124834</v>
      </c>
      <c r="EU162" s="2">
        <f t="shared" si="517"/>
        <v>122.97104110273881</v>
      </c>
      <c r="EV162" s="2">
        <f t="shared" si="517"/>
        <v>122.27304707025233</v>
      </c>
      <c r="EW162" s="2">
        <f t="shared" si="517"/>
        <v>123.64129538066462</v>
      </c>
      <c r="EX162" s="2">
        <f t="shared" si="517"/>
        <v>122.16461466610254</v>
      </c>
      <c r="EY162" s="2">
        <f t="shared" si="517"/>
        <v>123.35651924462721</v>
      </c>
      <c r="EZ162" s="2">
        <f t="shared" si="517"/>
        <v>123.47773073613931</v>
      </c>
      <c r="FA162" s="2">
        <f t="shared" si="517"/>
        <v>125.21228438285046</v>
      </c>
      <c r="FB162" s="2">
        <f t="shared" si="517"/>
        <v>123.78630603802756</v>
      </c>
      <c r="FC162" s="2">
        <f t="shared" si="517"/>
        <v>125.41931547751727</v>
      </c>
      <c r="FD162" s="2">
        <f t="shared" si="517"/>
        <v>126.52788986592736</v>
      </c>
      <c r="FE162" s="2">
        <f t="shared" si="517"/>
        <v>131.03502415438706</v>
      </c>
      <c r="FG162" s="2">
        <f t="shared" si="518"/>
        <v>0.99982269223720865</v>
      </c>
      <c r="FH162" s="2">
        <f t="shared" si="519"/>
        <v>0.99983204599383135</v>
      </c>
      <c r="FI162" s="2">
        <f t="shared" si="519"/>
        <v>0.99983277479114963</v>
      </c>
      <c r="FJ162" s="2">
        <f t="shared" si="519"/>
        <v>0.99981708454119367</v>
      </c>
      <c r="FK162" s="2">
        <f t="shared" si="519"/>
        <v>0.99981751557791798</v>
      </c>
      <c r="FL162" s="2">
        <f t="shared" si="519"/>
        <v>0.99980024392994638</v>
      </c>
      <c r="FM162" s="2">
        <f t="shared" si="519"/>
        <v>0.99979874774925459</v>
      </c>
      <c r="FN162" s="2">
        <f t="shared" si="519"/>
        <v>0.99980565607001615</v>
      </c>
      <c r="FO162" s="2">
        <f t="shared" si="519"/>
        <v>0.9997987291682191</v>
      </c>
      <c r="FP162" s="2">
        <f t="shared" si="519"/>
        <v>0.99980589216479898</v>
      </c>
      <c r="FQ162" s="2">
        <f t="shared" si="519"/>
        <v>0.99984428900071787</v>
      </c>
      <c r="FR162" s="2">
        <f t="shared" si="519"/>
        <v>0.99980771054682005</v>
      </c>
      <c r="FS162" s="2">
        <f t="shared" si="519"/>
        <v>0.99981002422714194</v>
      </c>
      <c r="FT162" s="2">
        <f t="shared" si="519"/>
        <v>0.99977734685511377</v>
      </c>
      <c r="FU162" s="2">
        <f t="shared" si="519"/>
        <v>0.99976183927364115</v>
      </c>
      <c r="FW162" s="2">
        <f t="shared" si="536"/>
        <v>0.3767953383380257</v>
      </c>
      <c r="FX162" s="2">
        <f t="shared" si="376"/>
        <v>0.45539822243609346</v>
      </c>
      <c r="FY162" s="2">
        <f t="shared" si="377"/>
        <v>0.46558699466090731</v>
      </c>
      <c r="FZ162" s="2">
        <f t="shared" si="378"/>
        <v>0.42099375469659511</v>
      </c>
      <c r="GA162" s="2">
        <f t="shared" si="379"/>
        <v>0.41064935134006836</v>
      </c>
      <c r="GB162" s="2">
        <f t="shared" si="380"/>
        <v>0.38881967123461447</v>
      </c>
      <c r="GC162" s="2">
        <f t="shared" si="381"/>
        <v>0.42315004830370251</v>
      </c>
      <c r="GD162" s="2">
        <f t="shared" si="382"/>
        <v>0.45833054419371227</v>
      </c>
      <c r="GE162" s="2">
        <f t="shared" si="383"/>
        <v>0.46637965717231911</v>
      </c>
      <c r="GF162" s="2">
        <f t="shared" si="384"/>
        <v>0.46021958751676312</v>
      </c>
      <c r="GG162" s="2">
        <f t="shared" si="385"/>
        <v>0.48774180975967402</v>
      </c>
      <c r="GH162" s="2">
        <f t="shared" si="386"/>
        <v>0.43681266825160731</v>
      </c>
      <c r="GI162" s="2">
        <f t="shared" si="387"/>
        <v>0.4210481235315125</v>
      </c>
      <c r="GJ162" s="2">
        <f t="shared" si="388"/>
        <v>0.35244233431907207</v>
      </c>
      <c r="GK162" s="2">
        <f t="shared" si="389"/>
        <v>0.32102607996258609</v>
      </c>
      <c r="GM162" s="86">
        <f t="shared" si="537"/>
        <v>4.802495698015949E-179</v>
      </c>
      <c r="GN162" s="86">
        <f t="shared" si="390"/>
        <v>6.2277723062836723E-202</v>
      </c>
      <c r="GO162" s="86">
        <f t="shared" si="391"/>
        <v>1.1196601201420365E-213</v>
      </c>
      <c r="GP162" s="86">
        <f t="shared" si="392"/>
        <v>0</v>
      </c>
      <c r="GQ162" s="86">
        <f t="shared" si="393"/>
        <v>0</v>
      </c>
      <c r="GR162" s="86">
        <f t="shared" si="394"/>
        <v>2.2923683276480337E-267</v>
      </c>
      <c r="GS162" s="86">
        <f t="shared" si="395"/>
        <v>2.5521085665810538E-270</v>
      </c>
      <c r="GT162" s="86">
        <f t="shared" si="396"/>
        <v>0</v>
      </c>
      <c r="GU162" s="86">
        <f t="shared" si="397"/>
        <v>5.2669453810085101E-175</v>
      </c>
      <c r="GV162" s="86">
        <f t="shared" si="398"/>
        <v>0</v>
      </c>
      <c r="GW162" s="86">
        <f t="shared" si="399"/>
        <v>0</v>
      </c>
      <c r="GX162" s="86">
        <f t="shared" si="400"/>
        <v>1.5403003273421339E-287</v>
      </c>
      <c r="GY162" s="86">
        <f t="shared" si="401"/>
        <v>4.4694166282657229E-196</v>
      </c>
      <c r="GZ162" s="86">
        <f t="shared" si="402"/>
        <v>1.5212694730986121E-186</v>
      </c>
      <c r="HA162" s="86">
        <f t="shared" si="403"/>
        <v>1.8193451857927605E-214</v>
      </c>
      <c r="HC162" s="86">
        <f t="shared" si="538"/>
        <v>1.7275691374218542E-116</v>
      </c>
      <c r="HD162" s="86">
        <f t="shared" si="404"/>
        <v>1.2260930595808269E-129</v>
      </c>
      <c r="HE162" s="86">
        <f t="shared" si="405"/>
        <v>1.2755471405187434E-195</v>
      </c>
      <c r="HF162" s="86">
        <f t="shared" si="406"/>
        <v>4.446327908153399E-265</v>
      </c>
      <c r="HG162" s="86">
        <f t="shared" si="407"/>
        <v>5.354097228173931E-161</v>
      </c>
      <c r="HH162" s="86">
        <f t="shared" si="408"/>
        <v>4.704453194390675E-188</v>
      </c>
      <c r="HI162" s="86">
        <f t="shared" si="409"/>
        <v>1.7992322020448429E-151</v>
      </c>
      <c r="HJ162" s="86">
        <f t="shared" si="410"/>
        <v>5.0116683981441955E-220</v>
      </c>
      <c r="HK162" s="86">
        <f t="shared" si="411"/>
        <v>2.0123407650512705E-112</v>
      </c>
      <c r="HL162" s="86">
        <f t="shared" si="412"/>
        <v>3.1816913858350878E-181</v>
      </c>
      <c r="HM162" s="86">
        <f t="shared" si="413"/>
        <v>1.1922057336091801E-294</v>
      </c>
      <c r="HN162" s="86">
        <f t="shared" si="414"/>
        <v>8.6519384963218768E-188</v>
      </c>
      <c r="HO162" s="86">
        <f t="shared" si="415"/>
        <v>5.6393989447297323E-131</v>
      </c>
      <c r="HP162" s="86">
        <f t="shared" si="416"/>
        <v>6.7210821486591817E-72</v>
      </c>
      <c r="HQ162" s="86">
        <f t="shared" si="417"/>
        <v>7.3256542575297095E-164</v>
      </c>
      <c r="HS162" s="86">
        <f t="shared" si="539"/>
        <v>2.2558579759182054E-11</v>
      </c>
      <c r="HT162" s="86">
        <f t="shared" si="418"/>
        <v>3.9035851877981392E-14</v>
      </c>
      <c r="HU162" s="86">
        <f t="shared" si="419"/>
        <v>2.4182884463328552E-16</v>
      </c>
      <c r="HV162" s="86">
        <f t="shared" si="420"/>
        <v>1.1541655163018362E-15</v>
      </c>
      <c r="HW162" s="86">
        <f t="shared" si="421"/>
        <v>8.0432399737232642E-14</v>
      </c>
      <c r="HX162" s="86">
        <f t="shared" si="422"/>
        <v>1.1733288666135522E-14</v>
      </c>
      <c r="HY162" s="86">
        <f t="shared" si="423"/>
        <v>8.2899586483824796E-17</v>
      </c>
      <c r="HZ162" s="86">
        <f t="shared" si="424"/>
        <v>1.2514210177439792E-18</v>
      </c>
      <c r="IA162" s="86">
        <f t="shared" si="425"/>
        <v>1.8527536499222045E-20</v>
      </c>
      <c r="IB162" s="86">
        <f t="shared" si="426"/>
        <v>1.2650847604795922E-19</v>
      </c>
      <c r="IC162" s="86">
        <f t="shared" si="427"/>
        <v>1.3874283142884569E-17</v>
      </c>
      <c r="ID162" s="86">
        <f t="shared" si="428"/>
        <v>2.4881874647583327E-16</v>
      </c>
      <c r="IE162" s="86">
        <f t="shared" si="429"/>
        <v>4.9350962546699175E-17</v>
      </c>
      <c r="IF162" s="86">
        <f t="shared" si="430"/>
        <v>1.3899650032315879E-23</v>
      </c>
      <c r="IG162" s="86">
        <f t="shared" si="431"/>
        <v>7.6997726297933315E-9</v>
      </c>
      <c r="II162" s="86">
        <f t="shared" si="540"/>
        <v>3.7448238787725713E-2</v>
      </c>
      <c r="IJ162" s="86">
        <f t="shared" si="541"/>
        <v>0.2917802477541887</v>
      </c>
      <c r="IK162" s="86">
        <f t="shared" si="542"/>
        <v>0.33024869038109322</v>
      </c>
      <c r="IL162" s="86">
        <f t="shared" si="543"/>
        <v>0.10867849365400589</v>
      </c>
      <c r="IM162" s="86">
        <f t="shared" si="544"/>
        <v>9.832359836198977E-2</v>
      </c>
      <c r="IN162" s="86">
        <f t="shared" si="545"/>
        <v>3.7005844535914087E-2</v>
      </c>
      <c r="IO162" s="86">
        <f t="shared" si="546"/>
        <v>0.11132514004446124</v>
      </c>
      <c r="IP162" s="86">
        <f t="shared" si="547"/>
        <v>0.2732018236881612</v>
      </c>
      <c r="IQ162" s="86">
        <f t="shared" si="548"/>
        <v>0.31104557880322958</v>
      </c>
      <c r="IR162" s="86">
        <f t="shared" si="549"/>
        <v>0.28042124289724896</v>
      </c>
      <c r="IS162" s="86">
        <f t="shared" si="550"/>
        <v>0.44407629698737672</v>
      </c>
      <c r="IT162" s="86">
        <f t="shared" si="551"/>
        <v>0.17958815150844776</v>
      </c>
      <c r="IU162" s="86">
        <f t="shared" si="552"/>
        <v>0.10888042355428805</v>
      </c>
      <c r="IV162" s="86">
        <f t="shared" si="553"/>
        <v>4.4077828733702668E-2</v>
      </c>
      <c r="IW162" s="86">
        <f t="shared" si="554"/>
        <v>3.8095134679201129E-2</v>
      </c>
      <c r="IY162" s="86">
        <f t="shared" si="555"/>
        <v>3.7448238810284293E-2</v>
      </c>
      <c r="IZ162" s="86">
        <f t="shared" si="556"/>
        <v>0.29178024775422773</v>
      </c>
      <c r="JA162" s="86">
        <f t="shared" si="557"/>
        <v>0.33024869038109345</v>
      </c>
      <c r="JB162" s="86">
        <f t="shared" si="558"/>
        <v>0.10867849365400704</v>
      </c>
      <c r="JC162" s="86">
        <f t="shared" si="559"/>
        <v>9.8323598362070205E-2</v>
      </c>
      <c r="JD162" s="86">
        <f t="shared" si="560"/>
        <v>3.7005844535925821E-2</v>
      </c>
      <c r="JE162" s="86">
        <f t="shared" si="561"/>
        <v>0.11132514004446133</v>
      </c>
      <c r="JF162" s="86">
        <f t="shared" si="562"/>
        <v>0.2732018236881612</v>
      </c>
      <c r="JG162" s="86">
        <f t="shared" si="563"/>
        <v>0.31104557880322958</v>
      </c>
      <c r="JH162" s="86">
        <f t="shared" si="564"/>
        <v>0.28042124289724896</v>
      </c>
      <c r="JI162" s="86">
        <f t="shared" si="565"/>
        <v>0.44407629698737672</v>
      </c>
      <c r="JJ162" s="86">
        <f t="shared" si="566"/>
        <v>0.17958815150844801</v>
      </c>
      <c r="JK162" s="86">
        <f t="shared" si="567"/>
        <v>0.10888042355428811</v>
      </c>
      <c r="JL162" s="86">
        <f t="shared" si="568"/>
        <v>4.4077828733702668E-2</v>
      </c>
      <c r="JM162" s="86">
        <f t="shared" si="569"/>
        <v>3.8095142378973761E-2</v>
      </c>
    </row>
    <row r="163" spans="2:273" x14ac:dyDescent="0.25">
      <c r="B163" s="2">
        <v>136</v>
      </c>
      <c r="C163" s="37">
        <v>124.7</v>
      </c>
      <c r="D163" s="37">
        <v>125</v>
      </c>
      <c r="E163" s="37">
        <v>125.20699999999999</v>
      </c>
      <c r="F163" s="37">
        <v>128.29300000000001</v>
      </c>
      <c r="G163" s="37">
        <v>125.672</v>
      </c>
      <c r="H163" s="37">
        <v>124.44799999999999</v>
      </c>
      <c r="I163" s="37">
        <v>129.57900000000001</v>
      </c>
      <c r="J163" s="37">
        <v>130.316</v>
      </c>
      <c r="K163" s="37">
        <v>133.018</v>
      </c>
      <c r="L163" s="37">
        <v>132.786</v>
      </c>
      <c r="M163" s="37">
        <v>134.92699999999999</v>
      </c>
      <c r="N163" s="37">
        <v>135.90899999999999</v>
      </c>
      <c r="O163" s="37">
        <v>136.255</v>
      </c>
      <c r="P163" s="37">
        <v>137.691</v>
      </c>
      <c r="Q163" s="37">
        <v>155.05000000000001</v>
      </c>
      <c r="S163" s="4">
        <f t="shared" si="441"/>
        <v>123.08910071037243</v>
      </c>
      <c r="T163" s="4">
        <f t="shared" si="442"/>
        <v>124.20932679383311</v>
      </c>
      <c r="U163" s="4">
        <f t="shared" si="443"/>
        <v>125.00210698573623</v>
      </c>
      <c r="V163" s="4">
        <f t="shared" si="444"/>
        <v>127.16107065084093</v>
      </c>
      <c r="W163" s="4">
        <f t="shared" si="445"/>
        <v>126.51480430746687</v>
      </c>
      <c r="X163" s="4">
        <f t="shared" si="446"/>
        <v>124.78142749428599</v>
      </c>
      <c r="Y163" s="4">
        <f t="shared" si="447"/>
        <v>129.64460520289785</v>
      </c>
      <c r="Z163" s="4">
        <f t="shared" si="448"/>
        <v>130.58713635798495</v>
      </c>
      <c r="AA163" s="4">
        <f t="shared" si="449"/>
        <v>132.96381018155932</v>
      </c>
      <c r="AB163" s="4">
        <f t="shared" si="450"/>
        <v>133.47120221048249</v>
      </c>
      <c r="AC163" s="4">
        <f t="shared" si="451"/>
        <v>135.50533927622956</v>
      </c>
      <c r="AD163" s="4">
        <f t="shared" si="452"/>
        <v>136.21022732276219</v>
      </c>
      <c r="AE163" s="4">
        <f t="shared" si="453"/>
        <v>137.14670881788723</v>
      </c>
      <c r="AF163" s="4">
        <f t="shared" si="454"/>
        <v>136.80113128246833</v>
      </c>
      <c r="AG163" s="4">
        <f t="shared" si="455"/>
        <v>152.72413997423428</v>
      </c>
      <c r="AI163" s="4">
        <f t="shared" si="456"/>
        <v>1.610899289627568</v>
      </c>
      <c r="AJ163" s="4">
        <f t="shared" si="457"/>
        <v>0.79067320616688619</v>
      </c>
      <c r="AK163" s="4">
        <f t="shared" si="458"/>
        <v>0.20489301426376016</v>
      </c>
      <c r="AL163" s="4">
        <f t="shared" si="459"/>
        <v>1.1319293491590798</v>
      </c>
      <c r="AM163" s="4">
        <f t="shared" si="460"/>
        <v>-0.84280430746687784</v>
      </c>
      <c r="AN163" s="4">
        <f t="shared" si="461"/>
        <v>-0.33342749428599916</v>
      </c>
      <c r="AO163" s="4">
        <f t="shared" si="462"/>
        <v>-6.5605202897842219E-2</v>
      </c>
      <c r="AP163" s="4">
        <f t="shared" si="463"/>
        <v>-0.27113635798494329</v>
      </c>
      <c r="AQ163" s="4">
        <f t="shared" si="464"/>
        <v>5.4189818440676163E-2</v>
      </c>
      <c r="AR163" s="4">
        <f t="shared" si="465"/>
        <v>-0.68520221048248686</v>
      </c>
      <c r="AS163" s="4">
        <f t="shared" si="466"/>
        <v>-0.57833927622957049</v>
      </c>
      <c r="AT163" s="4">
        <f t="shared" si="467"/>
        <v>-0.30122732276220177</v>
      </c>
      <c r="AU163" s="4">
        <f t="shared" si="468"/>
        <v>-0.89170881788723477</v>
      </c>
      <c r="AV163" s="4">
        <f t="shared" si="469"/>
        <v>0.88986871753166952</v>
      </c>
      <c r="AW163" s="4">
        <f t="shared" si="469"/>
        <v>2.3258600257657349</v>
      </c>
      <c r="AY163" s="2">
        <f t="shared" si="520"/>
        <v>123.08910071037243</v>
      </c>
      <c r="AZ163" s="2">
        <f t="shared" si="359"/>
        <v>122.68664075453194</v>
      </c>
      <c r="BA163" s="2">
        <f t="shared" si="360"/>
        <v>123.71274258427741</v>
      </c>
      <c r="BB163" s="2">
        <f t="shared" si="361"/>
        <v>124.26923616191414</v>
      </c>
      <c r="BC163" s="2">
        <f t="shared" si="362"/>
        <v>122.89774639846192</v>
      </c>
      <c r="BD163" s="2">
        <f t="shared" si="363"/>
        <v>122.23821141207759</v>
      </c>
      <c r="BE163" s="2">
        <f t="shared" si="364"/>
        <v>123.66259426186789</v>
      </c>
      <c r="BF163" s="2">
        <f t="shared" si="365"/>
        <v>122.30710697459244</v>
      </c>
      <c r="BG163" s="2">
        <f t="shared" si="366"/>
        <v>123.24390967375004</v>
      </c>
      <c r="BH163" s="2">
        <f t="shared" si="367"/>
        <v>123.37019085255551</v>
      </c>
      <c r="BI163" s="2">
        <f t="shared" si="368"/>
        <v>125.38297321052154</v>
      </c>
      <c r="BJ163" s="2">
        <f t="shared" si="369"/>
        <v>123.67657800802012</v>
      </c>
      <c r="BK163" s="2">
        <f t="shared" si="370"/>
        <v>125.42734029223655</v>
      </c>
      <c r="BL163" s="2">
        <f t="shared" si="371"/>
        <v>126.49654485440153</v>
      </c>
      <c r="BM163" s="2">
        <f t="shared" si="372"/>
        <v>136.28017662248709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152.8862</v>
      </c>
      <c r="DL163" s="2">
        <f t="shared" si="501"/>
        <v>159.58798536585363</v>
      </c>
      <c r="DM163" s="2">
        <f t="shared" si="501"/>
        <v>156.584162369338</v>
      </c>
      <c r="DN163" s="2">
        <f t="shared" si="501"/>
        <v>161.6364430581614</v>
      </c>
      <c r="DO163" s="2">
        <f t="shared" si="501"/>
        <v>166.61393861472811</v>
      </c>
      <c r="DP163" s="2">
        <f t="shared" si="501"/>
        <v>158.78178947368423</v>
      </c>
      <c r="DQ163" s="2">
        <f t="shared" si="501"/>
        <v>153.09564485538164</v>
      </c>
      <c r="DR163" s="2">
        <f t="shared" si="501"/>
        <v>146.95608795518208</v>
      </c>
      <c r="DS163" s="2">
        <f t="shared" si="501"/>
        <v>155.648287987988</v>
      </c>
      <c r="DT163" s="2">
        <f t="shared" si="501"/>
        <v>149.99007302038882</v>
      </c>
      <c r="DU163" s="2">
        <f t="shared" si="501"/>
        <v>157.13053273921201</v>
      </c>
      <c r="DV163" s="2">
        <f t="shared" si="501"/>
        <v>163.98518705547656</v>
      </c>
      <c r="DW163" s="2">
        <f t="shared" si="501"/>
        <v>161.22380115830117</v>
      </c>
      <c r="DX163" s="2">
        <f t="shared" si="501"/>
        <v>153.66836397058827</v>
      </c>
      <c r="DY163" s="2">
        <f t="shared" si="501"/>
        <v>148.58451612903224</v>
      </c>
      <c r="EA163" s="2">
        <f t="shared" si="440"/>
        <v>123.21903806149065</v>
      </c>
      <c r="EB163" s="2">
        <f t="shared" si="502"/>
        <v>122.29043702418809</v>
      </c>
      <c r="EC163" s="2">
        <f t="shared" si="503"/>
        <v>123.72985376471752</v>
      </c>
      <c r="ED163" s="2">
        <f t="shared" si="504"/>
        <v>124.34045823515552</v>
      </c>
      <c r="EE163" s="2">
        <f t="shared" si="505"/>
        <v>122.86200163747938</v>
      </c>
      <c r="EF163" s="2">
        <f t="shared" si="506"/>
        <v>122.22310915826417</v>
      </c>
      <c r="EG163" s="2">
        <f t="shared" si="507"/>
        <v>123.69750654171484</v>
      </c>
      <c r="EH163" s="2">
        <f t="shared" si="508"/>
        <v>122.46854247471171</v>
      </c>
      <c r="EI163" s="2">
        <f t="shared" si="509"/>
        <v>123.17753059394616</v>
      </c>
      <c r="EJ163" s="2">
        <f t="shared" si="510"/>
        <v>123.32437746440306</v>
      </c>
      <c r="EK163" s="2">
        <f t="shared" si="511"/>
        <v>125.59635684121251</v>
      </c>
      <c r="EL163" s="2">
        <f t="shared" si="512"/>
        <v>123.61197140107245</v>
      </c>
      <c r="EM163" s="2">
        <f t="shared" si="513"/>
        <v>125.45901732481033</v>
      </c>
      <c r="EN163" s="2">
        <f t="shared" si="514"/>
        <v>126.49289544183628</v>
      </c>
      <c r="EO163" s="2">
        <f t="shared" si="515"/>
        <v>139.04070330554393</v>
      </c>
      <c r="EQ163" s="2">
        <f t="shared" si="516"/>
        <v>122.88106523722631</v>
      </c>
      <c r="ER163" s="2">
        <f t="shared" si="517"/>
        <v>123.10681839110502</v>
      </c>
      <c r="ES163" s="2">
        <f t="shared" si="517"/>
        <v>123.68457398639219</v>
      </c>
      <c r="ET163" s="2">
        <f t="shared" si="517"/>
        <v>124.16587502019262</v>
      </c>
      <c r="EU163" s="2">
        <f t="shared" si="517"/>
        <v>122.92771977491512</v>
      </c>
      <c r="EV163" s="2">
        <f t="shared" si="517"/>
        <v>122.24365314421001</v>
      </c>
      <c r="EW163" s="2">
        <f t="shared" si="517"/>
        <v>123.60708394171913</v>
      </c>
      <c r="EX163" s="2">
        <f t="shared" si="517"/>
        <v>122.12408629084013</v>
      </c>
      <c r="EY163" s="2">
        <f t="shared" si="517"/>
        <v>123.30099605781868</v>
      </c>
      <c r="EZ163" s="2">
        <f t="shared" si="517"/>
        <v>123.40942605912517</v>
      </c>
      <c r="FA163" s="2">
        <f t="shared" si="517"/>
        <v>125.16981530731873</v>
      </c>
      <c r="FB163" s="2">
        <f t="shared" si="517"/>
        <v>123.73714074887332</v>
      </c>
      <c r="FC163" s="2">
        <f t="shared" si="517"/>
        <v>125.37364846907231</v>
      </c>
      <c r="FD163" s="2">
        <f t="shared" si="517"/>
        <v>126.48789459364399</v>
      </c>
      <c r="FE163" s="2">
        <f t="shared" si="517"/>
        <v>130.9492874696578</v>
      </c>
      <c r="FG163" s="2">
        <f t="shared" si="518"/>
        <v>0.99983829087558218</v>
      </c>
      <c r="FH163" s="2">
        <f t="shared" si="519"/>
        <v>0.99984682186217422</v>
      </c>
      <c r="FI163" s="2">
        <f t="shared" si="519"/>
        <v>0.99984748655283118</v>
      </c>
      <c r="FJ163" s="2">
        <f t="shared" si="519"/>
        <v>0.99983317643392799</v>
      </c>
      <c r="FK163" s="2">
        <f t="shared" si="519"/>
        <v>0.99983356955673208</v>
      </c>
      <c r="FL163" s="2">
        <f t="shared" si="519"/>
        <v>0.99981781709677009</v>
      </c>
      <c r="FM163" s="2">
        <f t="shared" si="519"/>
        <v>0.99981645251561357</v>
      </c>
      <c r="FN163" s="2">
        <f t="shared" si="519"/>
        <v>0.99982275319834313</v>
      </c>
      <c r="FO163" s="2">
        <f t="shared" si="519"/>
        <v>0.99981643556890754</v>
      </c>
      <c r="FP163" s="2">
        <f t="shared" si="519"/>
        <v>0.99982296852670394</v>
      </c>
      <c r="FQ163" s="2">
        <f t="shared" si="519"/>
        <v>0.99985798793515757</v>
      </c>
      <c r="FR163" s="2">
        <f t="shared" si="519"/>
        <v>0.99982462696720176</v>
      </c>
      <c r="FS163" s="2">
        <f t="shared" si="519"/>
        <v>0.9998267371397096</v>
      </c>
      <c r="FT163" s="2">
        <f t="shared" si="519"/>
        <v>0.999796933940167</v>
      </c>
      <c r="FU163" s="2">
        <f t="shared" si="519"/>
        <v>0.99978279028430006</v>
      </c>
      <c r="FW163" s="2">
        <f t="shared" si="536"/>
        <v>0.39865572681041384</v>
      </c>
      <c r="FX163" s="2">
        <f t="shared" si="376"/>
        <v>0.4783188068317703</v>
      </c>
      <c r="FY163" s="2">
        <f t="shared" si="377"/>
        <v>0.4885603489664046</v>
      </c>
      <c r="FZ163" s="2">
        <f t="shared" si="378"/>
        <v>0.44359317386944613</v>
      </c>
      <c r="GA163" s="2">
        <f t="shared" si="379"/>
        <v>0.43310884678390915</v>
      </c>
      <c r="GB163" s="2">
        <f t="shared" si="380"/>
        <v>0.41091769229034969</v>
      </c>
      <c r="GC163" s="2">
        <f t="shared" si="381"/>
        <v>0.4457761022351947</v>
      </c>
      <c r="GD163" s="2">
        <f t="shared" si="382"/>
        <v>0.48126829187045905</v>
      </c>
      <c r="GE163" s="2">
        <f t="shared" si="383"/>
        <v>0.48935630904927124</v>
      </c>
      <c r="GF163" s="2">
        <f t="shared" si="384"/>
        <v>0.48316754575411536</v>
      </c>
      <c r="GG163" s="2">
        <f t="shared" si="385"/>
        <v>0.51076354073784924</v>
      </c>
      <c r="GH163" s="2">
        <f t="shared" si="386"/>
        <v>0.45958722870445035</v>
      </c>
      <c r="GI163" s="2">
        <f t="shared" si="387"/>
        <v>0.44364822499968998</v>
      </c>
      <c r="GJ163" s="2">
        <f t="shared" si="388"/>
        <v>0.37373715040686867</v>
      </c>
      <c r="GK163" s="2">
        <f t="shared" si="389"/>
        <v>0.34142352191003972</v>
      </c>
      <c r="GM163" s="86">
        <f t="shared" si="537"/>
        <v>8.3308728520838102E-184</v>
      </c>
      <c r="GN163" s="86">
        <f t="shared" si="390"/>
        <v>2.6899777072062315E-207</v>
      </c>
      <c r="GO163" s="86">
        <f t="shared" si="391"/>
        <v>2.4041565828438855E-219</v>
      </c>
      <c r="GP163" s="86">
        <f t="shared" si="392"/>
        <v>0</v>
      </c>
      <c r="GQ163" s="86">
        <f t="shared" si="393"/>
        <v>0</v>
      </c>
      <c r="GR163" s="86">
        <f t="shared" si="394"/>
        <v>1.9494329355779487E-274</v>
      </c>
      <c r="GS163" s="86">
        <f t="shared" si="395"/>
        <v>1.9135341220752521E-277</v>
      </c>
      <c r="GT163" s="86">
        <f t="shared" si="396"/>
        <v>0</v>
      </c>
      <c r="GU163" s="86">
        <f t="shared" si="397"/>
        <v>1.3769463460293011E-179</v>
      </c>
      <c r="GV163" s="86">
        <f t="shared" si="398"/>
        <v>0</v>
      </c>
      <c r="GW163" s="86">
        <f t="shared" si="399"/>
        <v>0</v>
      </c>
      <c r="GX163" s="86">
        <f t="shared" si="400"/>
        <v>3.8684881872894001E-295</v>
      </c>
      <c r="GY163" s="86">
        <f t="shared" si="401"/>
        <v>3.6071141169873196E-201</v>
      </c>
      <c r="GZ163" s="86">
        <f t="shared" si="402"/>
        <v>2.0543580809469936E-191</v>
      </c>
      <c r="HA163" s="86">
        <f t="shared" si="403"/>
        <v>4.5328763288578885E-220</v>
      </c>
      <c r="HC163" s="86">
        <f t="shared" si="538"/>
        <v>8.9940697217405082E-121</v>
      </c>
      <c r="HD163" s="86">
        <f t="shared" si="404"/>
        <v>2.3673259827094303E-134</v>
      </c>
      <c r="HE163" s="86">
        <f t="shared" si="405"/>
        <v>1.0044864496523755E-202</v>
      </c>
      <c r="HF163" s="86">
        <f t="shared" si="406"/>
        <v>9.6263065947668863E-275</v>
      </c>
      <c r="HG163" s="86">
        <f t="shared" si="407"/>
        <v>8.2602067092960304E-167</v>
      </c>
      <c r="HH163" s="86">
        <f t="shared" si="408"/>
        <v>6.9543164115303319E-195</v>
      </c>
      <c r="HI163" s="86">
        <f t="shared" si="409"/>
        <v>6.5279470014287667E-157</v>
      </c>
      <c r="HJ163" s="86">
        <f t="shared" si="410"/>
        <v>7.8476799133855699E-228</v>
      </c>
      <c r="HK163" s="86">
        <f t="shared" si="411"/>
        <v>2.2337854830747987E-116</v>
      </c>
      <c r="HL163" s="86">
        <f t="shared" si="412"/>
        <v>1.1558675207757524E-187</v>
      </c>
      <c r="HM163" s="86">
        <f t="shared" si="413"/>
        <v>4.7406440684237574E-305</v>
      </c>
      <c r="HN163" s="86">
        <f t="shared" si="414"/>
        <v>1.5309996550488592E-194</v>
      </c>
      <c r="HO163" s="86">
        <f t="shared" si="415"/>
        <v>1.2625121025067254E-135</v>
      </c>
      <c r="HP163" s="86">
        <f t="shared" si="416"/>
        <v>2.0320265009145363E-74</v>
      </c>
      <c r="HQ163" s="86">
        <f t="shared" si="417"/>
        <v>9.6634813419497697E-170</v>
      </c>
      <c r="HS163" s="86">
        <f t="shared" si="539"/>
        <v>2.194755857961194E-12</v>
      </c>
      <c r="HT163" s="86">
        <f t="shared" si="418"/>
        <v>2.8418383632927748E-15</v>
      </c>
      <c r="HU163" s="86">
        <f t="shared" si="419"/>
        <v>1.1722637893468651E-17</v>
      </c>
      <c r="HV163" s="86">
        <f t="shared" si="420"/>
        <v>4.8995567056852873E-17</v>
      </c>
      <c r="HW163" s="86">
        <f t="shared" si="421"/>
        <v>5.350386420315484E-15</v>
      </c>
      <c r="HX163" s="86">
        <f t="shared" si="422"/>
        <v>5.9423929973514853E-16</v>
      </c>
      <c r="HY163" s="86">
        <f t="shared" si="423"/>
        <v>2.9390389732216622E-18</v>
      </c>
      <c r="HZ163" s="86">
        <f t="shared" si="424"/>
        <v>3.6419554223048907E-20</v>
      </c>
      <c r="IA163" s="86">
        <f t="shared" si="425"/>
        <v>3.8850769734677055E-22</v>
      </c>
      <c r="IB163" s="86">
        <f t="shared" si="426"/>
        <v>3.1603436392071295E-21</v>
      </c>
      <c r="IC163" s="86">
        <f t="shared" si="427"/>
        <v>5.8537374082389136E-19</v>
      </c>
      <c r="ID163" s="86">
        <f t="shared" si="428"/>
        <v>1.0961659150040391E-17</v>
      </c>
      <c r="IE163" s="86">
        <f t="shared" si="429"/>
        <v>1.8179890846007425E-18</v>
      </c>
      <c r="IF163" s="86">
        <f t="shared" si="430"/>
        <v>5.9754245765343192E-26</v>
      </c>
      <c r="IG163" s="86">
        <f t="shared" si="431"/>
        <v>1.0754455895182356E-9</v>
      </c>
      <c r="II163" s="86">
        <f t="shared" si="540"/>
        <v>7.7989677423708659E-2</v>
      </c>
      <c r="IJ163" s="86">
        <f t="shared" si="541"/>
        <v>0.40425741668051629</v>
      </c>
      <c r="IK163" s="86">
        <f t="shared" si="542"/>
        <v>0.44840843129581415</v>
      </c>
      <c r="IL163" s="86">
        <f t="shared" si="543"/>
        <v>0.2018793485711978</v>
      </c>
      <c r="IM163" s="86">
        <f t="shared" si="544"/>
        <v>0.17813006621430616</v>
      </c>
      <c r="IN163" s="86">
        <f t="shared" si="545"/>
        <v>8.3400807855073991E-2</v>
      </c>
      <c r="IO163" s="86">
        <f t="shared" si="546"/>
        <v>0.20772667605171038</v>
      </c>
      <c r="IP163" s="86">
        <f t="shared" si="547"/>
        <v>0.40369976204742475</v>
      </c>
      <c r="IQ163" s="86">
        <f t="shared" si="548"/>
        <v>0.44544031280217228</v>
      </c>
      <c r="IR163" s="86">
        <f t="shared" si="549"/>
        <v>0.41286892109693418</v>
      </c>
      <c r="IS163" s="86">
        <f t="shared" si="550"/>
        <v>0.54076771401768819</v>
      </c>
      <c r="IT163" s="86">
        <f t="shared" si="551"/>
        <v>0.29220476393776923</v>
      </c>
      <c r="IU163" s="86">
        <f t="shared" si="552"/>
        <v>0.20216436470259155</v>
      </c>
      <c r="IV163" s="86">
        <f t="shared" si="553"/>
        <v>8.1594002526370973E-2</v>
      </c>
      <c r="IW163" s="86">
        <f t="shared" si="554"/>
        <v>6.5770417322601776E-2</v>
      </c>
      <c r="IY163" s="86">
        <f t="shared" si="555"/>
        <v>7.7989677425903417E-2</v>
      </c>
      <c r="IZ163" s="86">
        <f t="shared" si="556"/>
        <v>0.40425741668051912</v>
      </c>
      <c r="JA163" s="86">
        <f t="shared" si="557"/>
        <v>0.44840843129581415</v>
      </c>
      <c r="JB163" s="86">
        <f t="shared" si="558"/>
        <v>0.20187934857119785</v>
      </c>
      <c r="JC163" s="86">
        <f t="shared" si="559"/>
        <v>0.17813006621431152</v>
      </c>
      <c r="JD163" s="86">
        <f t="shared" si="560"/>
        <v>8.3400807855074588E-2</v>
      </c>
      <c r="JE163" s="86">
        <f t="shared" si="561"/>
        <v>0.20772667605171038</v>
      </c>
      <c r="JF163" s="86">
        <f t="shared" si="562"/>
        <v>0.40369976204742475</v>
      </c>
      <c r="JG163" s="86">
        <f t="shared" si="563"/>
        <v>0.44544031280217228</v>
      </c>
      <c r="JH163" s="86">
        <f t="shared" si="564"/>
        <v>0.41286892109693418</v>
      </c>
      <c r="JI163" s="86">
        <f t="shared" si="565"/>
        <v>0.54076771401768819</v>
      </c>
      <c r="JJ163" s="86">
        <f t="shared" si="566"/>
        <v>0.29220476393776923</v>
      </c>
      <c r="JK163" s="86">
        <f t="shared" si="567"/>
        <v>0.20216436470259155</v>
      </c>
      <c r="JL163" s="86">
        <f t="shared" si="568"/>
        <v>8.1594002526370973E-2</v>
      </c>
      <c r="JM163" s="86">
        <f t="shared" si="569"/>
        <v>6.577041839804737E-2</v>
      </c>
    </row>
    <row r="164" spans="2:273" x14ac:dyDescent="0.25">
      <c r="B164" s="2">
        <v>137</v>
      </c>
      <c r="C164" s="37">
        <v>123.083</v>
      </c>
      <c r="D164" s="37">
        <v>123.828</v>
      </c>
      <c r="E164" s="37">
        <v>125.431</v>
      </c>
      <c r="F164" s="37">
        <v>126.517</v>
      </c>
      <c r="G164" s="37">
        <v>128.96600000000001</v>
      </c>
      <c r="H164" s="37">
        <v>125.172</v>
      </c>
      <c r="I164" s="37">
        <v>130.47399999999999</v>
      </c>
      <c r="J164" s="37">
        <v>130.965</v>
      </c>
      <c r="K164" s="37">
        <v>131.982</v>
      </c>
      <c r="L164" s="37">
        <v>132.821</v>
      </c>
      <c r="M164" s="37">
        <v>134.709</v>
      </c>
      <c r="N164" s="37">
        <v>137.49100000000001</v>
      </c>
      <c r="O164" s="37">
        <v>139.76400000000001</v>
      </c>
      <c r="P164" s="37">
        <v>141.94499999999999</v>
      </c>
      <c r="Q164" s="37">
        <v>161.65</v>
      </c>
      <c r="S164" s="4">
        <f t="shared" si="441"/>
        <v>123.02474638558186</v>
      </c>
      <c r="T164" s="4">
        <f t="shared" si="442"/>
        <v>124.10242675356933</v>
      </c>
      <c r="U164" s="4">
        <f t="shared" si="443"/>
        <v>124.82654801875263</v>
      </c>
      <c r="V164" s="4">
        <f t="shared" si="444"/>
        <v>127.90146746463765</v>
      </c>
      <c r="W164" s="4">
        <f t="shared" si="445"/>
        <v>127.55408750110267</v>
      </c>
      <c r="X164" s="4">
        <f t="shared" si="446"/>
        <v>126.30816759283694</v>
      </c>
      <c r="Y164" s="4">
        <f t="shared" si="447"/>
        <v>131.15241980617063</v>
      </c>
      <c r="Z164" s="4">
        <f t="shared" si="448"/>
        <v>130.01106443002377</v>
      </c>
      <c r="AA164" s="4">
        <f t="shared" si="449"/>
        <v>131.63959280477602</v>
      </c>
      <c r="AB164" s="4">
        <f t="shared" si="450"/>
        <v>132.59972021763676</v>
      </c>
      <c r="AC164" s="4">
        <f t="shared" si="451"/>
        <v>133.00714947711725</v>
      </c>
      <c r="AD164" s="4">
        <f t="shared" si="452"/>
        <v>137.44120919657169</v>
      </c>
      <c r="AE164" s="4">
        <f t="shared" si="453"/>
        <v>140.22339575062051</v>
      </c>
      <c r="AF164" s="4">
        <f t="shared" si="454"/>
        <v>141.77409899307125</v>
      </c>
      <c r="AG164" s="4">
        <f t="shared" si="455"/>
        <v>160.14064517327711</v>
      </c>
      <c r="AI164" s="4">
        <f t="shared" si="456"/>
        <v>5.8253614418134703E-2</v>
      </c>
      <c r="AJ164" s="4">
        <f t="shared" si="457"/>
        <v>-0.27442675356932966</v>
      </c>
      <c r="AK164" s="4">
        <f t="shared" si="458"/>
        <v>0.60445198124736521</v>
      </c>
      <c r="AL164" s="4">
        <f t="shared" si="459"/>
        <v>-1.3844674646376518</v>
      </c>
      <c r="AM164" s="4">
        <f t="shared" si="460"/>
        <v>1.4119124988973368</v>
      </c>
      <c r="AN164" s="4">
        <f t="shared" si="461"/>
        <v>-1.1361675928369408</v>
      </c>
      <c r="AO164" s="4">
        <f t="shared" si="462"/>
        <v>-0.67841980617063768</v>
      </c>
      <c r="AP164" s="4">
        <f t="shared" si="463"/>
        <v>0.95393556997623818</v>
      </c>
      <c r="AQ164" s="4">
        <f t="shared" si="464"/>
        <v>0.34240719522398422</v>
      </c>
      <c r="AR164" s="4">
        <f t="shared" si="465"/>
        <v>0.22127978236323997</v>
      </c>
      <c r="AS164" s="4">
        <f t="shared" si="466"/>
        <v>1.7018505228827507</v>
      </c>
      <c r="AT164" s="4">
        <f t="shared" si="467"/>
        <v>4.9790803428322761E-2</v>
      </c>
      <c r="AU164" s="4">
        <f t="shared" si="468"/>
        <v>-0.45939575062050153</v>
      </c>
      <c r="AV164" s="4">
        <f t="shared" si="469"/>
        <v>0.17090100692874444</v>
      </c>
      <c r="AW164" s="4">
        <f t="shared" si="469"/>
        <v>1.5093548267228982</v>
      </c>
      <c r="AY164" s="2">
        <f t="shared" si="520"/>
        <v>123.02474638558186</v>
      </c>
      <c r="AZ164" s="2">
        <f t="shared" si="359"/>
        <v>122.64834319185728</v>
      </c>
      <c r="BA164" s="2">
        <f t="shared" si="360"/>
        <v>123.67967205060762</v>
      </c>
      <c r="BB164" s="2">
        <f t="shared" si="361"/>
        <v>124.23710748380751</v>
      </c>
      <c r="BC164" s="2">
        <f t="shared" si="362"/>
        <v>122.85429167256862</v>
      </c>
      <c r="BD164" s="2">
        <f t="shared" si="363"/>
        <v>122.20838213140281</v>
      </c>
      <c r="BE164" s="2">
        <f t="shared" si="364"/>
        <v>123.62725911949119</v>
      </c>
      <c r="BF164" s="2">
        <f t="shared" si="365"/>
        <v>122.2630150754282</v>
      </c>
      <c r="BG164" s="2">
        <f t="shared" si="366"/>
        <v>123.18905683376019</v>
      </c>
      <c r="BH164" s="2">
        <f t="shared" si="367"/>
        <v>123.30229301423026</v>
      </c>
      <c r="BI164" s="2">
        <f t="shared" si="368"/>
        <v>125.33565896473786</v>
      </c>
      <c r="BJ164" s="2">
        <f t="shared" si="369"/>
        <v>123.62785349733207</v>
      </c>
      <c r="BK164" s="2">
        <f t="shared" si="370"/>
        <v>125.38053101029325</v>
      </c>
      <c r="BL164" s="2">
        <f t="shared" si="371"/>
        <v>126.45605905841708</v>
      </c>
      <c r="BM164" s="2">
        <f t="shared" si="372"/>
        <v>136.15087980183296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153.05518658536585</v>
      </c>
      <c r="DL164" s="2">
        <f t="shared" si="501"/>
        <v>159.81928780487803</v>
      </c>
      <c r="DM164" s="2">
        <f t="shared" si="501"/>
        <v>156.80024198606273</v>
      </c>
      <c r="DN164" s="2">
        <f t="shared" si="501"/>
        <v>161.89706876172613</v>
      </c>
      <c r="DO164" s="2">
        <f t="shared" si="501"/>
        <v>166.91959098369625</v>
      </c>
      <c r="DP164" s="2">
        <f t="shared" si="501"/>
        <v>159.02980014224755</v>
      </c>
      <c r="DQ164" s="2">
        <f t="shared" si="501"/>
        <v>153.29105215742052</v>
      </c>
      <c r="DR164" s="2">
        <f t="shared" si="501"/>
        <v>147.09870532212886</v>
      </c>
      <c r="DS164" s="2">
        <f t="shared" si="501"/>
        <v>155.85835285285285</v>
      </c>
      <c r="DT164" s="2">
        <f t="shared" si="501"/>
        <v>150.14083783783784</v>
      </c>
      <c r="DU164" s="2">
        <f t="shared" si="501"/>
        <v>157.32600018761727</v>
      </c>
      <c r="DV164" s="2">
        <f t="shared" si="501"/>
        <v>164.24105405405408</v>
      </c>
      <c r="DW164" s="2">
        <f t="shared" si="501"/>
        <v>161.4677305019305</v>
      </c>
      <c r="DX164" s="2">
        <f t="shared" si="501"/>
        <v>153.85136564171125</v>
      </c>
      <c r="DY164" s="2">
        <f t="shared" si="501"/>
        <v>148.73016129032257</v>
      </c>
      <c r="EA164" s="2">
        <f t="shared" si="440"/>
        <v>123.16689674393872</v>
      </c>
      <c r="EB164" s="2">
        <f t="shared" si="502"/>
        <v>122.22200356557771</v>
      </c>
      <c r="EC164" s="2">
        <f t="shared" si="503"/>
        <v>123.69887864846146</v>
      </c>
      <c r="ED164" s="2">
        <f t="shared" si="504"/>
        <v>124.31514220075402</v>
      </c>
      <c r="EE164" s="2">
        <f t="shared" si="505"/>
        <v>122.81676847379836</v>
      </c>
      <c r="EF164" s="2">
        <f t="shared" si="506"/>
        <v>122.19308500919169</v>
      </c>
      <c r="EG164" s="2">
        <f t="shared" si="507"/>
        <v>123.6658910842512</v>
      </c>
      <c r="EH164" s="2">
        <f t="shared" si="508"/>
        <v>122.43753285870758</v>
      </c>
      <c r="EI164" s="2">
        <f t="shared" si="509"/>
        <v>123.11853604003517</v>
      </c>
      <c r="EJ164" s="2">
        <f t="shared" si="510"/>
        <v>123.25370071193865</v>
      </c>
      <c r="EK164" s="2">
        <f t="shared" si="511"/>
        <v>125.56529719319018</v>
      </c>
      <c r="EL164" s="2">
        <f t="shared" si="512"/>
        <v>123.5592162293914</v>
      </c>
      <c r="EM164" s="2">
        <f t="shared" si="513"/>
        <v>125.4158000477926</v>
      </c>
      <c r="EN164" s="2">
        <f t="shared" si="514"/>
        <v>126.4530038364003</v>
      </c>
      <c r="EO164" s="2">
        <f t="shared" si="515"/>
        <v>139.15345145795703</v>
      </c>
      <c r="EQ164" s="2">
        <f t="shared" si="516"/>
        <v>122.8187173813869</v>
      </c>
      <c r="ER164" s="2">
        <f t="shared" si="517"/>
        <v>123.0619419856844</v>
      </c>
      <c r="ES164" s="2">
        <f t="shared" si="517"/>
        <v>123.65233508002039</v>
      </c>
      <c r="ET164" s="2">
        <f t="shared" si="517"/>
        <v>124.13558047913689</v>
      </c>
      <c r="EU164" s="2">
        <f t="shared" si="517"/>
        <v>122.88439844709144</v>
      </c>
      <c r="EV164" s="2">
        <f t="shared" si="517"/>
        <v>122.2142592181677</v>
      </c>
      <c r="EW164" s="2">
        <f t="shared" si="517"/>
        <v>123.57287250277365</v>
      </c>
      <c r="EX164" s="2">
        <f t="shared" si="517"/>
        <v>122.08355791557771</v>
      </c>
      <c r="EY164" s="2">
        <f t="shared" si="517"/>
        <v>123.24547287101015</v>
      </c>
      <c r="EZ164" s="2">
        <f t="shared" si="517"/>
        <v>123.34112138211103</v>
      </c>
      <c r="FA164" s="2">
        <f t="shared" si="517"/>
        <v>125.12734623178699</v>
      </c>
      <c r="FB164" s="2">
        <f t="shared" si="517"/>
        <v>123.68797545971906</v>
      </c>
      <c r="FC164" s="2">
        <f t="shared" si="517"/>
        <v>125.32798146062734</v>
      </c>
      <c r="FD164" s="2">
        <f t="shared" si="517"/>
        <v>126.44789932136062</v>
      </c>
      <c r="FE164" s="2">
        <f t="shared" si="517"/>
        <v>130.86355078492858</v>
      </c>
      <c r="FG164" s="2">
        <f t="shared" si="518"/>
        <v>0.99985251742723025</v>
      </c>
      <c r="FH164" s="2">
        <f t="shared" si="519"/>
        <v>0.99986029799504461</v>
      </c>
      <c r="FI164" s="2">
        <f t="shared" si="519"/>
        <v>0.99986090421643437</v>
      </c>
      <c r="FJ164" s="2">
        <f t="shared" si="519"/>
        <v>0.99984785286616551</v>
      </c>
      <c r="FK164" s="2">
        <f t="shared" si="519"/>
        <v>0.99984821140893732</v>
      </c>
      <c r="FL164" s="2">
        <f t="shared" si="519"/>
        <v>0.99983384455401714</v>
      </c>
      <c r="FM164" s="2">
        <f t="shared" si="519"/>
        <v>0.99983260000116136</v>
      </c>
      <c r="FN164" s="2">
        <f t="shared" si="519"/>
        <v>0.99983834647453218</v>
      </c>
      <c r="FO164" s="2">
        <f t="shared" si="519"/>
        <v>0.9998325845450825</v>
      </c>
      <c r="FP164" s="2">
        <f t="shared" si="519"/>
        <v>0.99983854286245311</v>
      </c>
      <c r="FQ164" s="2">
        <f t="shared" si="519"/>
        <v>0.99987048183914728</v>
      </c>
      <c r="FR164" s="2">
        <f t="shared" si="519"/>
        <v>0.99984005542506438</v>
      </c>
      <c r="FS164" s="2">
        <f t="shared" si="519"/>
        <v>0.99984197998430213</v>
      </c>
      <c r="FT164" s="2">
        <f t="shared" si="519"/>
        <v>0.99981479824321384</v>
      </c>
      <c r="FU164" s="2">
        <f t="shared" si="519"/>
        <v>0.99980189859873436</v>
      </c>
      <c r="FW164" s="2">
        <f t="shared" si="536"/>
        <v>0.420927763105299</v>
      </c>
      <c r="FX164" s="2">
        <f t="shared" si="376"/>
        <v>0.50133105024172409</v>
      </c>
      <c r="FY164" s="2">
        <f t="shared" si="377"/>
        <v>0.51158213093438598</v>
      </c>
      <c r="FZ164" s="2">
        <f t="shared" si="378"/>
        <v>0.46642847151650191</v>
      </c>
      <c r="GA164" s="2">
        <f t="shared" si="379"/>
        <v>0.45584660141725736</v>
      </c>
      <c r="GB164" s="2">
        <f t="shared" si="380"/>
        <v>0.43338107175846918</v>
      </c>
      <c r="GC164" s="2">
        <f t="shared" si="381"/>
        <v>0.46862912760891529</v>
      </c>
      <c r="GD164" s="2">
        <f t="shared" si="382"/>
        <v>0.50428526712063748</v>
      </c>
      <c r="GE164" s="2">
        <f t="shared" si="383"/>
        <v>0.5123780222008022</v>
      </c>
      <c r="GF164" s="2">
        <f t="shared" si="384"/>
        <v>0.50618671770840573</v>
      </c>
      <c r="GG164" s="2">
        <f t="shared" si="385"/>
        <v>0.53373970351063438</v>
      </c>
      <c r="GH164" s="2">
        <f t="shared" si="386"/>
        <v>0.48253184275870764</v>
      </c>
      <c r="GI164" s="2">
        <f t="shared" si="387"/>
        <v>0.46648398064693114</v>
      </c>
      <c r="GJ164" s="2">
        <f t="shared" si="388"/>
        <v>0.39553272092191416</v>
      </c>
      <c r="GK164" s="2">
        <f t="shared" si="389"/>
        <v>0.36242518870419405</v>
      </c>
      <c r="GM164" s="86">
        <f t="shared" si="537"/>
        <v>1.249911126460283E-188</v>
      </c>
      <c r="GN164" s="86">
        <f t="shared" si="390"/>
        <v>9.8687273341900185E-213</v>
      </c>
      <c r="GO164" s="86">
        <f t="shared" si="391"/>
        <v>4.345741359709191E-225</v>
      </c>
      <c r="GP164" s="86">
        <f t="shared" si="392"/>
        <v>0</v>
      </c>
      <c r="GQ164" s="86">
        <f t="shared" si="393"/>
        <v>0</v>
      </c>
      <c r="GR164" s="86">
        <f t="shared" si="394"/>
        <v>1.3386622442718167E-281</v>
      </c>
      <c r="GS164" s="86">
        <f t="shared" si="395"/>
        <v>1.1574495748405108E-284</v>
      </c>
      <c r="GT164" s="86">
        <f t="shared" si="396"/>
        <v>0</v>
      </c>
      <c r="GU164" s="86">
        <f t="shared" si="397"/>
        <v>3.1368815581409226E-184</v>
      </c>
      <c r="GV164" s="86">
        <f t="shared" si="398"/>
        <v>0</v>
      </c>
      <c r="GW164" s="86">
        <f t="shared" si="399"/>
        <v>0</v>
      </c>
      <c r="GX164" s="86">
        <f t="shared" si="400"/>
        <v>7.7223113078948159E-303</v>
      </c>
      <c r="GY164" s="86">
        <f t="shared" si="401"/>
        <v>2.5016044059110173E-206</v>
      </c>
      <c r="GZ164" s="86">
        <f t="shared" si="402"/>
        <v>2.3980298129456003E-196</v>
      </c>
      <c r="HA164" s="86">
        <f t="shared" si="403"/>
        <v>9.5500995807369803E-226</v>
      </c>
      <c r="HC164" s="86">
        <f t="shared" si="538"/>
        <v>3.9094621405567853E-125</v>
      </c>
      <c r="HD164" s="86">
        <f t="shared" si="404"/>
        <v>3.756536258469871E-139</v>
      </c>
      <c r="HE164" s="86">
        <f t="shared" si="405"/>
        <v>5.8943504747224737E-210</v>
      </c>
      <c r="HF164" s="86">
        <f t="shared" si="406"/>
        <v>1.3956140900102977E-284</v>
      </c>
      <c r="HG164" s="86">
        <f t="shared" si="407"/>
        <v>1.0028276558533407E-172</v>
      </c>
      <c r="HH164" s="86">
        <f t="shared" si="408"/>
        <v>7.7464743472151451E-202</v>
      </c>
      <c r="HI164" s="86">
        <f t="shared" si="409"/>
        <v>1.8944194659681354E-162</v>
      </c>
      <c r="HJ164" s="86">
        <f t="shared" si="410"/>
        <v>8.9625265780013623E-236</v>
      </c>
      <c r="HK164" s="86">
        <f t="shared" si="411"/>
        <v>2.1139354208369137E-120</v>
      </c>
      <c r="HL164" s="86">
        <f t="shared" si="412"/>
        <v>3.233851841154631E-194</v>
      </c>
      <c r="HM164" s="86">
        <f t="shared" si="413"/>
        <v>0</v>
      </c>
      <c r="HN164" s="86">
        <f t="shared" si="414"/>
        <v>2.0537335560351781E-201</v>
      </c>
      <c r="HO164" s="86">
        <f t="shared" si="415"/>
        <v>2.3397035586902137E-140</v>
      </c>
      <c r="HP164" s="86">
        <f t="shared" si="416"/>
        <v>5.5483107136400155E-77</v>
      </c>
      <c r="HQ164" s="86">
        <f t="shared" si="417"/>
        <v>1.001769203342574E-175</v>
      </c>
      <c r="HS164" s="86">
        <f t="shared" si="539"/>
        <v>1.9149236306810148E-13</v>
      </c>
      <c r="HT164" s="86">
        <f t="shared" si="418"/>
        <v>1.8541389302771408E-16</v>
      </c>
      <c r="HU164" s="86">
        <f t="shared" si="419"/>
        <v>5.0129358114322406E-19</v>
      </c>
      <c r="HV164" s="86">
        <f t="shared" si="420"/>
        <v>1.8038886708929107E-18</v>
      </c>
      <c r="HW164" s="86">
        <f t="shared" si="421"/>
        <v>3.157178139841021E-16</v>
      </c>
      <c r="HX164" s="86">
        <f t="shared" si="422"/>
        <v>2.6265099197101473E-17</v>
      </c>
      <c r="HY164" s="86">
        <f t="shared" si="423"/>
        <v>8.9885876153632588E-20</v>
      </c>
      <c r="HZ164" s="86">
        <f t="shared" si="424"/>
        <v>9.1319352094051605E-22</v>
      </c>
      <c r="IA164" s="86">
        <f t="shared" si="425"/>
        <v>6.9334776072811448E-24</v>
      </c>
      <c r="IB164" s="86">
        <f t="shared" si="426"/>
        <v>6.7710920683210898E-23</v>
      </c>
      <c r="IC164" s="86">
        <f t="shared" si="427"/>
        <v>2.1750269891142767E-20</v>
      </c>
      <c r="ID164" s="86">
        <f t="shared" si="428"/>
        <v>4.2262226823600615E-19</v>
      </c>
      <c r="IE164" s="86">
        <f t="shared" si="429"/>
        <v>5.8075787922118905E-20</v>
      </c>
      <c r="IF164" s="86">
        <f t="shared" si="430"/>
        <v>1.9530700814759579E-28</v>
      </c>
      <c r="IG164" s="86">
        <f t="shared" si="431"/>
        <v>1.3563695496766485E-10</v>
      </c>
      <c r="II164" s="86">
        <f t="shared" si="540"/>
        <v>0.14390574727035027</v>
      </c>
      <c r="IJ164" s="86">
        <f t="shared" si="541"/>
        <v>0.50513228355170059</v>
      </c>
      <c r="IK164" s="86">
        <f t="shared" si="542"/>
        <v>0.54324716670422235</v>
      </c>
      <c r="IL164" s="86">
        <f t="shared" si="543"/>
        <v>0.32305610195791951</v>
      </c>
      <c r="IM164" s="86">
        <f t="shared" si="544"/>
        <v>0.28420881318604962</v>
      </c>
      <c r="IN164" s="86">
        <f t="shared" si="545"/>
        <v>0.16174310009842469</v>
      </c>
      <c r="IO164" s="86">
        <f t="shared" si="546"/>
        <v>0.33221848500849527</v>
      </c>
      <c r="IP164" s="86">
        <f t="shared" si="547"/>
        <v>0.51866240639181749</v>
      </c>
      <c r="IQ164" s="86">
        <f t="shared" si="548"/>
        <v>0.55096381893353585</v>
      </c>
      <c r="IR164" s="86">
        <f t="shared" si="549"/>
        <v>0.52679541433945165</v>
      </c>
      <c r="IS164" s="86">
        <f t="shared" si="550"/>
        <v>0.59356847056596762</v>
      </c>
      <c r="IT164" s="86">
        <f t="shared" si="551"/>
        <v>0.41587161256325395</v>
      </c>
      <c r="IU164" s="86">
        <f t="shared" si="552"/>
        <v>0.3233809744615494</v>
      </c>
      <c r="IV164" s="86">
        <f t="shared" si="553"/>
        <v>0.13811161554561557</v>
      </c>
      <c r="IW164" s="86">
        <f t="shared" si="554"/>
        <v>0.10649415376894548</v>
      </c>
      <c r="IY164" s="86">
        <f t="shared" si="555"/>
        <v>0.14390574727054176</v>
      </c>
      <c r="IZ164" s="86">
        <f t="shared" si="556"/>
        <v>0.50513228355170081</v>
      </c>
      <c r="JA164" s="86">
        <f t="shared" si="557"/>
        <v>0.54324716670422235</v>
      </c>
      <c r="JB164" s="86">
        <f t="shared" si="558"/>
        <v>0.32305610195791951</v>
      </c>
      <c r="JC164" s="86">
        <f t="shared" si="559"/>
        <v>0.28420881318604996</v>
      </c>
      <c r="JD164" s="86">
        <f t="shared" si="560"/>
        <v>0.16174310009842471</v>
      </c>
      <c r="JE164" s="86">
        <f t="shared" si="561"/>
        <v>0.33221848500849527</v>
      </c>
      <c r="JF164" s="86">
        <f t="shared" si="562"/>
        <v>0.51866240639181749</v>
      </c>
      <c r="JG164" s="86">
        <f t="shared" si="563"/>
        <v>0.55096381893353585</v>
      </c>
      <c r="JH164" s="86">
        <f t="shared" si="564"/>
        <v>0.52679541433945165</v>
      </c>
      <c r="JI164" s="86">
        <f t="shared" si="565"/>
        <v>0.59356847056596762</v>
      </c>
      <c r="JJ164" s="86">
        <f t="shared" si="566"/>
        <v>0.41587161256325395</v>
      </c>
      <c r="JK164" s="86">
        <f t="shared" si="567"/>
        <v>0.3233809744615494</v>
      </c>
      <c r="JL164" s="86">
        <f t="shared" si="568"/>
        <v>0.13811161554561557</v>
      </c>
      <c r="JM164" s="86">
        <f t="shared" si="569"/>
        <v>0.10649415390458244</v>
      </c>
    </row>
    <row r="165" spans="2:273" x14ac:dyDescent="0.25">
      <c r="B165" s="2">
        <v>138</v>
      </c>
      <c r="C165" s="37">
        <v>123</v>
      </c>
      <c r="D165" s="37">
        <v>122.94799999999999</v>
      </c>
      <c r="E165" s="37">
        <v>125.05200000000001</v>
      </c>
      <c r="F165" s="37">
        <v>127.20699999999999</v>
      </c>
      <c r="G165" s="37">
        <v>126.241</v>
      </c>
      <c r="H165" s="37">
        <v>128.12100000000001</v>
      </c>
      <c r="I165" s="37">
        <v>131.702</v>
      </c>
      <c r="J165" s="37">
        <v>130.053</v>
      </c>
      <c r="K165" s="37">
        <v>130.10499999999999</v>
      </c>
      <c r="L165" s="37">
        <v>131.75</v>
      </c>
      <c r="M165" s="37">
        <v>129.14500000000001</v>
      </c>
      <c r="N165" s="37">
        <v>138.41800000000001</v>
      </c>
      <c r="O165" s="37">
        <v>141.47300000000001</v>
      </c>
      <c r="P165" s="37">
        <v>147.09100000000001</v>
      </c>
      <c r="Q165" s="37">
        <v>169</v>
      </c>
      <c r="S165" s="4">
        <f t="shared" si="441"/>
        <v>122.95985177570103</v>
      </c>
      <c r="T165" s="4">
        <f t="shared" si="442"/>
        <v>123.81510187875517</v>
      </c>
      <c r="U165" s="4">
        <f t="shared" si="443"/>
        <v>124.51310238956358</v>
      </c>
      <c r="V165" s="4">
        <f t="shared" si="444"/>
        <v>128.0685545854864</v>
      </c>
      <c r="W165" s="4">
        <f t="shared" si="445"/>
        <v>128.04235440344465</v>
      </c>
      <c r="X165" s="4">
        <f t="shared" si="446"/>
        <v>127.72890178969958</v>
      </c>
      <c r="Y165" s="4">
        <f t="shared" si="447"/>
        <v>131.41552186313373</v>
      </c>
      <c r="Z165" s="4">
        <f t="shared" si="448"/>
        <v>128.19395911072124</v>
      </c>
      <c r="AA165" s="4">
        <f t="shared" si="449"/>
        <v>129.09309773422885</v>
      </c>
      <c r="AB165" s="4">
        <f t="shared" si="450"/>
        <v>130.24608276133773</v>
      </c>
      <c r="AC165" s="4">
        <f t="shared" si="451"/>
        <v>130.21320292540332</v>
      </c>
      <c r="AD165" s="4">
        <f t="shared" si="452"/>
        <v>136.3891282628457</v>
      </c>
      <c r="AE165" s="4">
        <f t="shared" si="453"/>
        <v>140.97707305131684</v>
      </c>
      <c r="AF165" s="4">
        <f t="shared" si="454"/>
        <v>146.9430266675522</v>
      </c>
      <c r="AG165" s="4">
        <f t="shared" si="455"/>
        <v>168.5157882859171</v>
      </c>
      <c r="AI165" s="4">
        <f t="shared" si="456"/>
        <v>4.0148224298974355E-2</v>
      </c>
      <c r="AJ165" s="4">
        <f t="shared" si="457"/>
        <v>-0.86710187875517875</v>
      </c>
      <c r="AK165" s="4">
        <f t="shared" si="458"/>
        <v>0.53889761043642181</v>
      </c>
      <c r="AL165" s="4">
        <f t="shared" si="459"/>
        <v>-0.8615545854864024</v>
      </c>
      <c r="AM165" s="4">
        <f t="shared" si="460"/>
        <v>-1.8013544034446483</v>
      </c>
      <c r="AN165" s="4">
        <f t="shared" si="461"/>
        <v>0.39209821030043202</v>
      </c>
      <c r="AO165" s="4">
        <f t="shared" si="462"/>
        <v>0.28647813686626478</v>
      </c>
      <c r="AP165" s="4">
        <f t="shared" si="463"/>
        <v>1.8590408892787593</v>
      </c>
      <c r="AQ165" s="4">
        <f t="shared" si="464"/>
        <v>1.0119022657711412</v>
      </c>
      <c r="AR165" s="4">
        <f t="shared" si="465"/>
        <v>1.5039172386622681</v>
      </c>
      <c r="AS165" s="4">
        <f t="shared" si="466"/>
        <v>-1.0682029254033125</v>
      </c>
      <c r="AT165" s="4">
        <f t="shared" si="467"/>
        <v>2.0288717371543044</v>
      </c>
      <c r="AU165" s="4">
        <f t="shared" si="468"/>
        <v>0.49592694868317722</v>
      </c>
      <c r="AV165" s="4">
        <f t="shared" si="469"/>
        <v>0.14797333244780475</v>
      </c>
      <c r="AW165" s="4">
        <f t="shared" si="469"/>
        <v>0.4842117140829032</v>
      </c>
      <c r="AY165" s="2">
        <f t="shared" si="520"/>
        <v>122.95985177570103</v>
      </c>
      <c r="AZ165" s="2">
        <f t="shared" si="359"/>
        <v>122.6111618083352</v>
      </c>
      <c r="BA165" s="2">
        <f t="shared" si="360"/>
        <v>123.64657840271582</v>
      </c>
      <c r="BB165" s="2">
        <f t="shared" si="361"/>
        <v>124.20476580590267</v>
      </c>
      <c r="BC165" s="2">
        <f t="shared" si="362"/>
        <v>122.8109837713457</v>
      </c>
      <c r="BD165" s="2">
        <f t="shared" si="363"/>
        <v>122.17863061987794</v>
      </c>
      <c r="BE165" s="2">
        <f t="shared" si="364"/>
        <v>123.5918277392627</v>
      </c>
      <c r="BF165" s="2">
        <f t="shared" si="365"/>
        <v>122.21852023619547</v>
      </c>
      <c r="BG165" s="2">
        <f t="shared" si="366"/>
        <v>123.1343951929956</v>
      </c>
      <c r="BH165" s="2">
        <f t="shared" si="367"/>
        <v>123.23453226953676</v>
      </c>
      <c r="BI165" s="2">
        <f t="shared" si="368"/>
        <v>125.28791384884099</v>
      </c>
      <c r="BJ165" s="2">
        <f t="shared" si="369"/>
        <v>123.57934960967665</v>
      </c>
      <c r="BK165" s="2">
        <f t="shared" si="370"/>
        <v>125.33363705812164</v>
      </c>
      <c r="BL165" s="2">
        <f t="shared" si="371"/>
        <v>126.41560197723031</v>
      </c>
      <c r="BM165" s="2">
        <f t="shared" si="372"/>
        <v>136.00868838037235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153.22417317073169</v>
      </c>
      <c r="DL165" s="2">
        <f t="shared" si="501"/>
        <v>160.05059024390241</v>
      </c>
      <c r="DM165" s="2">
        <f t="shared" si="501"/>
        <v>157.01632160278749</v>
      </c>
      <c r="DN165" s="2">
        <f t="shared" si="501"/>
        <v>162.15769446529086</v>
      </c>
      <c r="DO165" s="2">
        <f t="shared" si="501"/>
        <v>167.22524335266442</v>
      </c>
      <c r="DP165" s="2">
        <f t="shared" si="501"/>
        <v>159.27781081081085</v>
      </c>
      <c r="DQ165" s="2">
        <f t="shared" si="501"/>
        <v>153.48645945945938</v>
      </c>
      <c r="DR165" s="2">
        <f t="shared" si="501"/>
        <v>147.24132268907564</v>
      </c>
      <c r="DS165" s="2">
        <f t="shared" si="501"/>
        <v>156.06841771771772</v>
      </c>
      <c r="DT165" s="2">
        <f t="shared" si="501"/>
        <v>150.29160265528685</v>
      </c>
      <c r="DU165" s="2">
        <f t="shared" si="501"/>
        <v>157.52146763602252</v>
      </c>
      <c r="DV165" s="2">
        <f t="shared" si="501"/>
        <v>164.49692105263159</v>
      </c>
      <c r="DW165" s="2">
        <f t="shared" si="501"/>
        <v>161.71165984555984</v>
      </c>
      <c r="DX165" s="2">
        <f t="shared" si="501"/>
        <v>154.03436731283426</v>
      </c>
      <c r="DY165" s="2">
        <f t="shared" si="501"/>
        <v>148.87580645161287</v>
      </c>
      <c r="EA165" s="2">
        <f t="shared" si="440"/>
        <v>123.11475542638679</v>
      </c>
      <c r="EB165" s="2">
        <f t="shared" si="502"/>
        <v>122.15357010696732</v>
      </c>
      <c r="EC165" s="2">
        <f t="shared" si="503"/>
        <v>123.6679035322054</v>
      </c>
      <c r="ED165" s="2">
        <f t="shared" si="504"/>
        <v>124.28982616635251</v>
      </c>
      <c r="EE165" s="2">
        <f t="shared" si="505"/>
        <v>122.77153531011733</v>
      </c>
      <c r="EF165" s="2">
        <f t="shared" si="506"/>
        <v>122.16306086011922</v>
      </c>
      <c r="EG165" s="2">
        <f t="shared" si="507"/>
        <v>123.63427562678757</v>
      </c>
      <c r="EH165" s="2">
        <f t="shared" si="508"/>
        <v>122.40652324270346</v>
      </c>
      <c r="EI165" s="2">
        <f t="shared" si="509"/>
        <v>123.05954148612419</v>
      </c>
      <c r="EJ165" s="2">
        <f t="shared" si="510"/>
        <v>123.18302395947424</v>
      </c>
      <c r="EK165" s="2">
        <f t="shared" si="511"/>
        <v>125.53423754516784</v>
      </c>
      <c r="EL165" s="2">
        <f t="shared" si="512"/>
        <v>123.50646105771033</v>
      </c>
      <c r="EM165" s="2">
        <f t="shared" si="513"/>
        <v>125.37258277077486</v>
      </c>
      <c r="EN165" s="2">
        <f t="shared" si="514"/>
        <v>126.41311223096432</v>
      </c>
      <c r="EO165" s="2">
        <f t="shared" si="515"/>
        <v>139.26619961037014</v>
      </c>
      <c r="EQ165" s="2">
        <f t="shared" si="516"/>
        <v>122.75636952554748</v>
      </c>
      <c r="ER165" s="2">
        <f t="shared" si="517"/>
        <v>123.01706558026378</v>
      </c>
      <c r="ES165" s="2">
        <f t="shared" si="517"/>
        <v>123.62009617364859</v>
      </c>
      <c r="ET165" s="2">
        <f t="shared" si="517"/>
        <v>124.10528593808117</v>
      </c>
      <c r="EU165" s="2">
        <f t="shared" si="517"/>
        <v>122.84107711926775</v>
      </c>
      <c r="EV165" s="2">
        <f t="shared" si="517"/>
        <v>122.18486529212538</v>
      </c>
      <c r="EW165" s="2">
        <f t="shared" si="517"/>
        <v>123.53866106382816</v>
      </c>
      <c r="EX165" s="2">
        <f t="shared" si="517"/>
        <v>122.0430295403153</v>
      </c>
      <c r="EY165" s="2">
        <f t="shared" si="517"/>
        <v>123.18994968420162</v>
      </c>
      <c r="EZ165" s="2">
        <f t="shared" si="517"/>
        <v>123.27281670509689</v>
      </c>
      <c r="FA165" s="2">
        <f t="shared" si="517"/>
        <v>125.08487715625525</v>
      </c>
      <c r="FB165" s="2">
        <f t="shared" si="517"/>
        <v>123.63881017056481</v>
      </c>
      <c r="FC165" s="2">
        <f t="shared" si="517"/>
        <v>125.28231445218239</v>
      </c>
      <c r="FD165" s="2">
        <f t="shared" si="517"/>
        <v>126.40790404907725</v>
      </c>
      <c r="FE165" s="2">
        <f t="shared" si="517"/>
        <v>130.77781410019932</v>
      </c>
      <c r="FG165" s="2">
        <f t="shared" si="518"/>
        <v>0.9998654925495325</v>
      </c>
      <c r="FH165" s="2">
        <f t="shared" si="519"/>
        <v>0.9998725886910278</v>
      </c>
      <c r="FI165" s="2">
        <f t="shared" si="519"/>
        <v>0.99987314158506935</v>
      </c>
      <c r="FJ165" s="2">
        <f t="shared" si="519"/>
        <v>0.9998612383071217</v>
      </c>
      <c r="FK165" s="2">
        <f t="shared" si="519"/>
        <v>0.99986156531076109</v>
      </c>
      <c r="FL165" s="2">
        <f t="shared" si="519"/>
        <v>0.9998484622167817</v>
      </c>
      <c r="FM165" s="2">
        <f t="shared" si="519"/>
        <v>0.99984732713777358</v>
      </c>
      <c r="FN165" s="2">
        <f t="shared" si="519"/>
        <v>0.99985256813551804</v>
      </c>
      <c r="FO165" s="2">
        <f t="shared" si="519"/>
        <v>0.99984731304124685</v>
      </c>
      <c r="FP165" s="2">
        <f t="shared" si="519"/>
        <v>0.99985274724852291</v>
      </c>
      <c r="FQ165" s="2">
        <f t="shared" si="519"/>
        <v>0.99988187668725259</v>
      </c>
      <c r="FR165" s="2">
        <f t="shared" si="519"/>
        <v>0.9998541267610318</v>
      </c>
      <c r="FS165" s="2">
        <f t="shared" si="519"/>
        <v>0.99985588202902509</v>
      </c>
      <c r="FT165" s="2">
        <f t="shared" si="519"/>
        <v>0.99983109123784875</v>
      </c>
      <c r="FU165" s="2">
        <f t="shared" si="519"/>
        <v>0.9998193262254701</v>
      </c>
      <c r="FW165" s="2">
        <f t="shared" si="536"/>
        <v>0.44352635337876295</v>
      </c>
      <c r="FX165" s="2">
        <f t="shared" si="376"/>
        <v>0.52433765598983217</v>
      </c>
      <c r="FY165" s="2">
        <f t="shared" si="377"/>
        <v>0.53455488271966733</v>
      </c>
      <c r="FZ165" s="2">
        <f t="shared" si="378"/>
        <v>0.489405322658927</v>
      </c>
      <c r="GA165" s="2">
        <f t="shared" si="379"/>
        <v>0.47876991376476496</v>
      </c>
      <c r="GB165" s="2">
        <f t="shared" si="380"/>
        <v>0.45612161893010922</v>
      </c>
      <c r="GC165" s="2">
        <f t="shared" si="381"/>
        <v>0.49161450326631323</v>
      </c>
      <c r="GD165" s="2">
        <f t="shared" si="382"/>
        <v>0.52728409332864545</v>
      </c>
      <c r="GE165" s="2">
        <f t="shared" si="383"/>
        <v>0.53534733994484818</v>
      </c>
      <c r="GF165" s="2">
        <f t="shared" si="384"/>
        <v>0.52917968964467899</v>
      </c>
      <c r="GG165" s="2">
        <f t="shared" si="385"/>
        <v>0.55657361013954831</v>
      </c>
      <c r="GH165" s="2">
        <f t="shared" si="386"/>
        <v>0.50555035358371592</v>
      </c>
      <c r="GI165" s="2">
        <f t="shared" si="387"/>
        <v>0.48946105784685923</v>
      </c>
      <c r="GJ165" s="2">
        <f t="shared" si="388"/>
        <v>0.41775148912373627</v>
      </c>
      <c r="GK165" s="2">
        <f t="shared" si="389"/>
        <v>0.38396552913770171</v>
      </c>
      <c r="GM165" s="86">
        <f t="shared" si="537"/>
        <v>1.6219256534156909E-193</v>
      </c>
      <c r="GN165" s="86">
        <f t="shared" si="390"/>
        <v>3.0751635366960493E-218</v>
      </c>
      <c r="GO165" s="86">
        <f t="shared" si="391"/>
        <v>6.6128348954759354E-231</v>
      </c>
      <c r="GP165" s="86">
        <f t="shared" si="392"/>
        <v>0</v>
      </c>
      <c r="GQ165" s="86">
        <f t="shared" si="393"/>
        <v>0</v>
      </c>
      <c r="GR165" s="86">
        <f t="shared" si="394"/>
        <v>7.4228496158872383E-289</v>
      </c>
      <c r="GS165" s="86">
        <f t="shared" si="395"/>
        <v>5.6480025733975996E-292</v>
      </c>
      <c r="GT165" s="86">
        <f t="shared" si="396"/>
        <v>0</v>
      </c>
      <c r="GU165" s="86">
        <f t="shared" si="397"/>
        <v>6.2273070830665655E-189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1.4908203008727373E-211</v>
      </c>
      <c r="GZ165" s="86">
        <f t="shared" si="402"/>
        <v>2.4195780030198948E-201</v>
      </c>
      <c r="HA165" s="86">
        <f t="shared" si="403"/>
        <v>1.7014350348822335E-231</v>
      </c>
      <c r="HC165" s="86">
        <f t="shared" si="538"/>
        <v>1.4187724178205326E-129</v>
      </c>
      <c r="HD165" s="86">
        <f t="shared" si="404"/>
        <v>4.8989970570568697E-144</v>
      </c>
      <c r="HE165" s="86">
        <f t="shared" si="405"/>
        <v>2.5773142194247143E-217</v>
      </c>
      <c r="HF165" s="86">
        <f t="shared" si="406"/>
        <v>1.3549200137515014E-294</v>
      </c>
      <c r="HG165" s="86">
        <f t="shared" si="407"/>
        <v>9.5804899351141344E-179</v>
      </c>
      <c r="HH165" s="86">
        <f t="shared" si="408"/>
        <v>6.5020949369206781E-209</v>
      </c>
      <c r="HI165" s="86">
        <f t="shared" si="409"/>
        <v>4.3972500914891987E-168</v>
      </c>
      <c r="HJ165" s="86">
        <f t="shared" si="410"/>
        <v>7.4652681596276847E-244</v>
      </c>
      <c r="HK165" s="86">
        <f t="shared" si="411"/>
        <v>1.7054849501892319E-124</v>
      </c>
      <c r="HL165" s="86">
        <f t="shared" si="412"/>
        <v>6.9677049219642479E-201</v>
      </c>
      <c r="HM165" s="86">
        <f t="shared" si="413"/>
        <v>0</v>
      </c>
      <c r="HN165" s="86">
        <f t="shared" si="414"/>
        <v>2.0884102331639169E-208</v>
      </c>
      <c r="HO165" s="86">
        <f t="shared" si="415"/>
        <v>3.5892539214161109E-145</v>
      </c>
      <c r="HP165" s="86">
        <f t="shared" si="416"/>
        <v>1.3681352380015362E-79</v>
      </c>
      <c r="HQ165" s="86">
        <f t="shared" si="417"/>
        <v>8.1610116297858738E-182</v>
      </c>
      <c r="HS165" s="86">
        <f t="shared" si="539"/>
        <v>1.49808827872559E-14</v>
      </c>
      <c r="HT165" s="86">
        <f t="shared" si="418"/>
        <v>1.084027695932003E-17</v>
      </c>
      <c r="HU165" s="86">
        <f t="shared" si="419"/>
        <v>1.8908512874598817E-20</v>
      </c>
      <c r="HV165" s="86">
        <f t="shared" si="420"/>
        <v>5.7591967385025169E-20</v>
      </c>
      <c r="HW165" s="86">
        <f t="shared" si="421"/>
        <v>1.6523875989875523E-17</v>
      </c>
      <c r="HX165" s="86">
        <f t="shared" si="422"/>
        <v>1.0129912503317874E-18</v>
      </c>
      <c r="HY165" s="86">
        <f t="shared" si="423"/>
        <v>2.3710939227789411E-21</v>
      </c>
      <c r="HZ165" s="86">
        <f t="shared" si="424"/>
        <v>1.9725768476665353E-23</v>
      </c>
      <c r="IA165" s="86">
        <f t="shared" si="425"/>
        <v>1.0529778247650345E-25</v>
      </c>
      <c r="IB165" s="86">
        <f t="shared" si="426"/>
        <v>1.2440574680682476E-24</v>
      </c>
      <c r="IC165" s="86">
        <f t="shared" si="427"/>
        <v>7.1163596559687951E-22</v>
      </c>
      <c r="ID165" s="86">
        <f t="shared" si="428"/>
        <v>1.4257898152050222E-20</v>
      </c>
      <c r="IE165" s="86">
        <f t="shared" si="429"/>
        <v>1.6086049316537873E-21</v>
      </c>
      <c r="IF165" s="86">
        <f t="shared" si="430"/>
        <v>4.8526611934210083E-31</v>
      </c>
      <c r="IG165" s="86">
        <f t="shared" si="431"/>
        <v>1.5444994666633364E-11</v>
      </c>
      <c r="II165" s="86">
        <f t="shared" si="540"/>
        <v>0.23607369342472073</v>
      </c>
      <c r="IJ165" s="86">
        <f t="shared" si="541"/>
        <v>0.57431850629091352</v>
      </c>
      <c r="IK165" s="86">
        <f t="shared" si="542"/>
        <v>0.59426231949364028</v>
      </c>
      <c r="IL165" s="86">
        <f t="shared" si="543"/>
        <v>0.44911493248191631</v>
      </c>
      <c r="IM165" s="86">
        <f t="shared" si="544"/>
        <v>0.40175392928092518</v>
      </c>
      <c r="IN165" s="86">
        <f t="shared" si="545"/>
        <v>0.27127934321979946</v>
      </c>
      <c r="IO165" s="86">
        <f t="shared" si="546"/>
        <v>0.45953943292999783</v>
      </c>
      <c r="IP165" s="86">
        <f t="shared" si="547"/>
        <v>0.58768590596465375</v>
      </c>
      <c r="IQ165" s="86">
        <f t="shared" si="548"/>
        <v>0.5989510354390416</v>
      </c>
      <c r="IR165" s="86">
        <f t="shared" si="549"/>
        <v>0.591416065054575</v>
      </c>
      <c r="IS165" s="86">
        <f t="shared" si="550"/>
        <v>0.59585317371757263</v>
      </c>
      <c r="IT165" s="86">
        <f t="shared" si="551"/>
        <v>0.52266511315416131</v>
      </c>
      <c r="IU165" s="86">
        <f t="shared" si="552"/>
        <v>0.44940429647571928</v>
      </c>
      <c r="IV165" s="86">
        <f t="shared" si="553"/>
        <v>0.21378283551114893</v>
      </c>
      <c r="IW165" s="86">
        <f t="shared" si="554"/>
        <v>0.16164632238794727</v>
      </c>
      <c r="IY165" s="86">
        <f t="shared" si="555"/>
        <v>0.23607369342473572</v>
      </c>
      <c r="IZ165" s="86">
        <f t="shared" si="556"/>
        <v>0.57431850629091352</v>
      </c>
      <c r="JA165" s="86">
        <f t="shared" si="557"/>
        <v>0.59426231949364028</v>
      </c>
      <c r="JB165" s="86">
        <f t="shared" si="558"/>
        <v>0.44911493248191631</v>
      </c>
      <c r="JC165" s="86">
        <f t="shared" si="559"/>
        <v>0.40175392928092518</v>
      </c>
      <c r="JD165" s="86">
        <f t="shared" si="560"/>
        <v>0.27127934321979946</v>
      </c>
      <c r="JE165" s="86">
        <f t="shared" si="561"/>
        <v>0.45953943292999783</v>
      </c>
      <c r="JF165" s="86">
        <f t="shared" si="562"/>
        <v>0.58768590596465375</v>
      </c>
      <c r="JG165" s="86">
        <f t="shared" si="563"/>
        <v>0.5989510354390416</v>
      </c>
      <c r="JH165" s="86">
        <f t="shared" si="564"/>
        <v>0.591416065054575</v>
      </c>
      <c r="JI165" s="86">
        <f t="shared" si="565"/>
        <v>0.59585317371757263</v>
      </c>
      <c r="JJ165" s="86">
        <f t="shared" si="566"/>
        <v>0.52266511315416131</v>
      </c>
      <c r="JK165" s="86">
        <f t="shared" si="567"/>
        <v>0.44940429647571928</v>
      </c>
      <c r="JL165" s="86">
        <f t="shared" si="568"/>
        <v>0.21378283551114893</v>
      </c>
      <c r="JM165" s="86">
        <f t="shared" si="569"/>
        <v>0.16164632240339227</v>
      </c>
    </row>
    <row r="166" spans="2:273" x14ac:dyDescent="0.25">
      <c r="B166" s="2">
        <v>139</v>
      </c>
      <c r="C166" s="37">
        <v>123.15</v>
      </c>
      <c r="D166" s="37">
        <v>124.13800000000001</v>
      </c>
      <c r="E166" s="37">
        <v>126.03400000000001</v>
      </c>
      <c r="F166" s="37">
        <v>127.86199999999999</v>
      </c>
      <c r="G166" s="37">
        <v>128.70699999999999</v>
      </c>
      <c r="H166" s="37">
        <v>128.13800000000001</v>
      </c>
      <c r="I166" s="37">
        <v>129.80699999999999</v>
      </c>
      <c r="J166" s="37">
        <v>125.71899999999999</v>
      </c>
      <c r="K166" s="37">
        <v>126.614</v>
      </c>
      <c r="L166" s="37">
        <v>126.893</v>
      </c>
      <c r="M166" s="37">
        <v>125.05500000000001</v>
      </c>
      <c r="N166" s="37">
        <v>133.50899999999999</v>
      </c>
      <c r="O166" s="37">
        <v>139.19999999999999</v>
      </c>
      <c r="P166" s="37">
        <v>151.61799999999999</v>
      </c>
      <c r="Q166" s="37">
        <v>174.45</v>
      </c>
      <c r="S166" s="4">
        <f t="shared" si="441"/>
        <v>122.8944376959536</v>
      </c>
      <c r="T166" s="4">
        <f t="shared" si="442"/>
        <v>123.43882960892462</v>
      </c>
      <c r="U166" s="4">
        <f t="shared" si="443"/>
        <v>124.16923443703674</v>
      </c>
      <c r="V166" s="4">
        <f t="shared" si="444"/>
        <v>127.5593689513768</v>
      </c>
      <c r="W166" s="4">
        <f t="shared" si="445"/>
        <v>127.75274219260484</v>
      </c>
      <c r="X166" s="4">
        <f t="shared" si="446"/>
        <v>128.45338381078818</v>
      </c>
      <c r="Y166" s="4">
        <f t="shared" si="447"/>
        <v>130.27262051192093</v>
      </c>
      <c r="Z166" s="4">
        <f t="shared" si="448"/>
        <v>125.96859278813385</v>
      </c>
      <c r="AA166" s="4">
        <f t="shared" si="449"/>
        <v>126.48456793914809</v>
      </c>
      <c r="AB166" s="4">
        <f t="shared" si="450"/>
        <v>127.49547978231335</v>
      </c>
      <c r="AC166" s="4">
        <f t="shared" si="451"/>
        <v>127.91699263125301</v>
      </c>
      <c r="AD166" s="4">
        <f t="shared" si="452"/>
        <v>133.51895268286998</v>
      </c>
      <c r="AE166" s="4">
        <f t="shared" si="453"/>
        <v>138.99428841932803</v>
      </c>
      <c r="AF166" s="4">
        <f t="shared" si="454"/>
        <v>151.1225396762845</v>
      </c>
      <c r="AG166" s="4">
        <f t="shared" si="455"/>
        <v>176.70021304119558</v>
      </c>
      <c r="AI166" s="4">
        <f t="shared" si="456"/>
        <v>0.25556230404640701</v>
      </c>
      <c r="AJ166" s="4">
        <f t="shared" si="457"/>
        <v>0.69917039107538415</v>
      </c>
      <c r="AK166" s="4">
        <f t="shared" si="458"/>
        <v>1.8647655629632709</v>
      </c>
      <c r="AL166" s="4">
        <f t="shared" si="459"/>
        <v>0.30263104862319778</v>
      </c>
      <c r="AM166" s="4">
        <f t="shared" si="460"/>
        <v>0.95425780739515176</v>
      </c>
      <c r="AN166" s="4">
        <f t="shared" si="461"/>
        <v>-0.31538381078817679</v>
      </c>
      <c r="AO166" s="4">
        <f t="shared" si="462"/>
        <v>-0.465620511920946</v>
      </c>
      <c r="AP166" s="4">
        <f t="shared" si="463"/>
        <v>-0.24959278813385311</v>
      </c>
      <c r="AQ166" s="4">
        <f t="shared" si="464"/>
        <v>0.1294320608519115</v>
      </c>
      <c r="AR166" s="4">
        <f t="shared" si="465"/>
        <v>-0.60247978231335253</v>
      </c>
      <c r="AS166" s="4">
        <f t="shared" si="466"/>
        <v>-2.8619926312530026</v>
      </c>
      <c r="AT166" s="4">
        <f t="shared" si="467"/>
        <v>-9.9526828699936232E-3</v>
      </c>
      <c r="AU166" s="4">
        <f t="shared" si="468"/>
        <v>0.20571158067195938</v>
      </c>
      <c r="AV166" s="4">
        <f t="shared" si="469"/>
        <v>0.49546032371549131</v>
      </c>
      <c r="AW166" s="4">
        <f t="shared" si="469"/>
        <v>-2.2502130411955932</v>
      </c>
      <c r="AY166" s="2">
        <f t="shared" si="520"/>
        <v>122.8944376959536</v>
      </c>
      <c r="AZ166" s="2">
        <f t="shared" si="359"/>
        <v>122.57500706659337</v>
      </c>
      <c r="BA166" s="2">
        <f t="shared" si="360"/>
        <v>123.61346395583199</v>
      </c>
      <c r="BB166" s="2">
        <f t="shared" si="361"/>
        <v>124.1722241162398</v>
      </c>
      <c r="BC166" s="2">
        <f t="shared" si="362"/>
        <v>122.76781319496094</v>
      </c>
      <c r="BD166" s="2">
        <f t="shared" si="363"/>
        <v>122.14895186105491</v>
      </c>
      <c r="BE166" s="2">
        <f t="shared" si="364"/>
        <v>123.55630581197015</v>
      </c>
      <c r="BF166" s="2">
        <f t="shared" si="365"/>
        <v>122.17365688156855</v>
      </c>
      <c r="BG166" s="2">
        <f t="shared" si="366"/>
        <v>123.07990826652812</v>
      </c>
      <c r="BH166" s="2">
        <f t="shared" si="367"/>
        <v>123.16689711233769</v>
      </c>
      <c r="BI166" s="2">
        <f t="shared" si="368"/>
        <v>125.23978381655748</v>
      </c>
      <c r="BJ166" s="2">
        <f t="shared" si="369"/>
        <v>123.53105022788054</v>
      </c>
      <c r="BK166" s="2">
        <f t="shared" si="370"/>
        <v>125.28666319977296</v>
      </c>
      <c r="BL166" s="2">
        <f t="shared" si="371"/>
        <v>126.37517113032027</v>
      </c>
      <c r="BM166" s="2">
        <f t="shared" si="372"/>
        <v>135.85391988565647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153.39315975609756</v>
      </c>
      <c r="DL166" s="2">
        <f t="shared" si="501"/>
        <v>160.28189268292681</v>
      </c>
      <c r="DM166" s="2">
        <f t="shared" si="501"/>
        <v>157.23240121951221</v>
      </c>
      <c r="DN166" s="2">
        <f t="shared" si="501"/>
        <v>162.41832016885559</v>
      </c>
      <c r="DO166" s="2">
        <f t="shared" si="501"/>
        <v>167.53089572163259</v>
      </c>
      <c r="DP166" s="2">
        <f t="shared" si="501"/>
        <v>159.52582147937414</v>
      </c>
      <c r="DQ166" s="2">
        <f t="shared" si="501"/>
        <v>153.68186676149827</v>
      </c>
      <c r="DR166" s="2">
        <f t="shared" si="501"/>
        <v>147.38394005602242</v>
      </c>
      <c r="DS166" s="2">
        <f t="shared" si="501"/>
        <v>156.2784825825826</v>
      </c>
      <c r="DT166" s="2">
        <f t="shared" si="501"/>
        <v>150.4423674727359</v>
      </c>
      <c r="DU166" s="2">
        <f t="shared" si="501"/>
        <v>157.71693508442777</v>
      </c>
      <c r="DV166" s="2">
        <f t="shared" si="501"/>
        <v>164.75278805120914</v>
      </c>
      <c r="DW166" s="2">
        <f t="shared" si="501"/>
        <v>161.9555891891892</v>
      </c>
      <c r="DX166" s="2">
        <f t="shared" si="501"/>
        <v>154.21736898395724</v>
      </c>
      <c r="DY166" s="2">
        <f t="shared" si="501"/>
        <v>149.02145161290321</v>
      </c>
      <c r="EA166" s="2">
        <f t="shared" si="440"/>
        <v>123.06261410883486</v>
      </c>
      <c r="EB166" s="2">
        <f t="shared" si="502"/>
        <v>122.08513664835694</v>
      </c>
      <c r="EC166" s="2">
        <f t="shared" si="503"/>
        <v>123.63692841594934</v>
      </c>
      <c r="ED166" s="2">
        <f t="shared" si="504"/>
        <v>124.264510131951</v>
      </c>
      <c r="EE166" s="2">
        <f t="shared" si="505"/>
        <v>122.72630214643631</v>
      </c>
      <c r="EF166" s="2">
        <f t="shared" si="506"/>
        <v>122.13303671104674</v>
      </c>
      <c r="EG166" s="2">
        <f t="shared" si="507"/>
        <v>123.60266016932393</v>
      </c>
      <c r="EH166" s="2">
        <f t="shared" si="508"/>
        <v>122.37551362669933</v>
      </c>
      <c r="EI166" s="2">
        <f t="shared" si="509"/>
        <v>123.00054693221321</v>
      </c>
      <c r="EJ166" s="2">
        <f t="shared" si="510"/>
        <v>123.11234720700985</v>
      </c>
      <c r="EK166" s="2">
        <f t="shared" si="511"/>
        <v>125.50317789714551</v>
      </c>
      <c r="EL166" s="2">
        <f t="shared" si="512"/>
        <v>123.45370588602927</v>
      </c>
      <c r="EM166" s="2">
        <f t="shared" si="513"/>
        <v>125.32936549375711</v>
      </c>
      <c r="EN166" s="2">
        <f t="shared" si="514"/>
        <v>126.37322062552833</v>
      </c>
      <c r="EO166" s="2">
        <f t="shared" si="515"/>
        <v>139.37894776278324</v>
      </c>
      <c r="EQ166" s="2">
        <f t="shared" si="516"/>
        <v>122.69402166970806</v>
      </c>
      <c r="ER166" s="2">
        <f t="shared" si="517"/>
        <v>122.97218917484317</v>
      </c>
      <c r="ES166" s="2">
        <f t="shared" si="517"/>
        <v>123.5878572672768</v>
      </c>
      <c r="ET166" s="2">
        <f t="shared" si="517"/>
        <v>124.07499139702544</v>
      </c>
      <c r="EU166" s="2">
        <f t="shared" si="517"/>
        <v>122.79775579144408</v>
      </c>
      <c r="EV166" s="2">
        <f t="shared" si="517"/>
        <v>122.15547136608306</v>
      </c>
      <c r="EW166" s="2">
        <f t="shared" si="517"/>
        <v>123.50444962488268</v>
      </c>
      <c r="EX166" s="2">
        <f t="shared" si="517"/>
        <v>122.00250116505288</v>
      </c>
      <c r="EY166" s="2">
        <f t="shared" si="517"/>
        <v>123.13442649739309</v>
      </c>
      <c r="EZ166" s="2">
        <f t="shared" si="517"/>
        <v>123.20451202808273</v>
      </c>
      <c r="FA166" s="2">
        <f t="shared" si="517"/>
        <v>125.04240808072352</v>
      </c>
      <c r="FB166" s="2">
        <f t="shared" si="517"/>
        <v>123.58964488141056</v>
      </c>
      <c r="FC166" s="2">
        <f t="shared" si="517"/>
        <v>125.23664744373743</v>
      </c>
      <c r="FD166" s="2">
        <f t="shared" si="517"/>
        <v>126.36790877679387</v>
      </c>
      <c r="FE166" s="2">
        <f t="shared" si="517"/>
        <v>130.6920774154701</v>
      </c>
      <c r="FG166" s="2">
        <f t="shared" si="518"/>
        <v>0.99987732629533199</v>
      </c>
      <c r="FH166" s="2">
        <f t="shared" si="519"/>
        <v>0.999883798202444</v>
      </c>
      <c r="FI166" s="2">
        <f t="shared" si="519"/>
        <v>0.99988430245908466</v>
      </c>
      <c r="FJ166" s="2">
        <f t="shared" si="519"/>
        <v>0.99987344628684693</v>
      </c>
      <c r="FK166" s="2">
        <f t="shared" si="519"/>
        <v>0.99987374452498456</v>
      </c>
      <c r="FL166" s="2">
        <f t="shared" si="519"/>
        <v>0.99986179405633879</v>
      </c>
      <c r="FM166" s="2">
        <f t="shared" si="519"/>
        <v>0.99986075882426972</v>
      </c>
      <c r="FN166" s="2">
        <f t="shared" si="519"/>
        <v>0.99986553879724072</v>
      </c>
      <c r="FO166" s="2">
        <f t="shared" si="519"/>
        <v>0.99986074596773911</v>
      </c>
      <c r="FP166" s="2">
        <f t="shared" si="519"/>
        <v>0.99986570215447823</v>
      </c>
      <c r="FQ166" s="2">
        <f t="shared" si="519"/>
        <v>0.99989226913868545</v>
      </c>
      <c r="FR166" s="2">
        <f t="shared" si="519"/>
        <v>0.99986696031728961</v>
      </c>
      <c r="FS166" s="2">
        <f t="shared" si="519"/>
        <v>0.99986856118157297</v>
      </c>
      <c r="FT166" s="2">
        <f t="shared" si="519"/>
        <v>0.99984595108855934</v>
      </c>
      <c r="FU166" s="2">
        <f t="shared" si="519"/>
        <v>0.99983522093969357</v>
      </c>
      <c r="FW166" s="2">
        <f t="shared" si="536"/>
        <v>0.4663610943502452</v>
      </c>
      <c r="FX166" s="2">
        <f t="shared" si="376"/>
        <v>0.5472414226103256</v>
      </c>
      <c r="FY166" s="2">
        <f t="shared" si="377"/>
        <v>0.55738197385872956</v>
      </c>
      <c r="FZ166" s="2">
        <f t="shared" si="378"/>
        <v>0.51242702775770188</v>
      </c>
      <c r="GA166" s="2">
        <f t="shared" si="379"/>
        <v>0.50178298498305129</v>
      </c>
      <c r="GB166" s="2">
        <f t="shared" si="380"/>
        <v>0.47904658599599043</v>
      </c>
      <c r="GC166" s="2">
        <f t="shared" si="381"/>
        <v>0.51463538596855274</v>
      </c>
      <c r="GD166" s="2">
        <f t="shared" si="382"/>
        <v>0.55016770035448759</v>
      </c>
      <c r="GE166" s="2">
        <f t="shared" si="383"/>
        <v>0.55816768966842445</v>
      </c>
      <c r="GF166" s="2">
        <f t="shared" si="384"/>
        <v>0.55204949020468153</v>
      </c>
      <c r="GG166" s="2">
        <f t="shared" si="385"/>
        <v>0.57917095887112491</v>
      </c>
      <c r="GH166" s="2">
        <f t="shared" si="386"/>
        <v>0.52854535861667218</v>
      </c>
      <c r="GI166" s="2">
        <f t="shared" si="387"/>
        <v>0.51248275325077652</v>
      </c>
      <c r="GJ166" s="2">
        <f t="shared" si="388"/>
        <v>0.44030921616309632</v>
      </c>
      <c r="GK166" s="2">
        <f t="shared" si="389"/>
        <v>0.40597092150005198</v>
      </c>
      <c r="GM166" s="86">
        <f t="shared" si="537"/>
        <v>1.820304659038241E-198</v>
      </c>
      <c r="GN166" s="86">
        <f t="shared" si="390"/>
        <v>8.1389435544876672E-224</v>
      </c>
      <c r="GO166" s="86">
        <f t="shared" si="391"/>
        <v>8.4709540967980659E-237</v>
      </c>
      <c r="GP166" s="86">
        <f t="shared" si="392"/>
        <v>0</v>
      </c>
      <c r="GQ166" s="86">
        <f t="shared" si="393"/>
        <v>0</v>
      </c>
      <c r="GR166" s="86">
        <f t="shared" si="394"/>
        <v>3.3235745769047334E-296</v>
      </c>
      <c r="GS166" s="86">
        <f t="shared" si="395"/>
        <v>2.2233755932915469E-299</v>
      </c>
      <c r="GT166" s="86">
        <f t="shared" si="396"/>
        <v>0</v>
      </c>
      <c r="GU166" s="86">
        <f t="shared" si="397"/>
        <v>1.0772629640391868E-193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7.6344569081309219E-217</v>
      </c>
      <c r="GZ166" s="86">
        <f t="shared" si="402"/>
        <v>2.1102287631603447E-206</v>
      </c>
      <c r="HA166" s="86">
        <f t="shared" si="403"/>
        <v>2.5632710230238097E-237</v>
      </c>
      <c r="HC166" s="86">
        <f t="shared" si="538"/>
        <v>4.298715429117672E-134</v>
      </c>
      <c r="HD166" s="86">
        <f t="shared" si="404"/>
        <v>5.2506403826462778E-149</v>
      </c>
      <c r="HE166" s="86">
        <f t="shared" si="405"/>
        <v>8.3971866621326322E-225</v>
      </c>
      <c r="HF166" s="86">
        <f t="shared" si="406"/>
        <v>8.8084617921274038E-305</v>
      </c>
      <c r="HG166" s="86">
        <f t="shared" si="407"/>
        <v>7.2022917197642348E-185</v>
      </c>
      <c r="HH166" s="86">
        <f t="shared" si="408"/>
        <v>4.1124211125870218E-216</v>
      </c>
      <c r="HI166" s="86">
        <f t="shared" si="409"/>
        <v>8.1637045343225837E-174</v>
      </c>
      <c r="HJ166" s="86">
        <f t="shared" si="410"/>
        <v>4.5350484210114654E-252</v>
      </c>
      <c r="HK166" s="86">
        <f t="shared" si="411"/>
        <v>1.1730210874148105E-128</v>
      </c>
      <c r="HL166" s="86">
        <f t="shared" si="412"/>
        <v>1.1561460537702787E-207</v>
      </c>
      <c r="HM166" s="86">
        <f t="shared" si="413"/>
        <v>0</v>
      </c>
      <c r="HN166" s="86">
        <f t="shared" si="414"/>
        <v>1.6098515752669652E-215</v>
      </c>
      <c r="HO166" s="86">
        <f t="shared" si="415"/>
        <v>4.5578636138443183E-150</v>
      </c>
      <c r="HP166" s="86">
        <f t="shared" si="416"/>
        <v>3.046701827348405E-82</v>
      </c>
      <c r="HQ166" s="86">
        <f t="shared" si="417"/>
        <v>5.2246619186228296E-188</v>
      </c>
      <c r="HS166" s="86">
        <f t="shared" si="539"/>
        <v>1.0507072528334949E-15</v>
      </c>
      <c r="HT166" s="86">
        <f t="shared" si="418"/>
        <v>5.6786759999774193E-19</v>
      </c>
      <c r="HU166" s="86">
        <f t="shared" si="419"/>
        <v>6.2903561956662556E-22</v>
      </c>
      <c r="HV166" s="86">
        <f t="shared" si="420"/>
        <v>1.5942469427341259E-21</v>
      </c>
      <c r="HW166" s="86">
        <f t="shared" si="421"/>
        <v>7.6695410261442466E-19</v>
      </c>
      <c r="HX166" s="86">
        <f t="shared" si="422"/>
        <v>3.4086449900031331E-20</v>
      </c>
      <c r="HY166" s="86">
        <f t="shared" si="423"/>
        <v>5.394139156366507E-23</v>
      </c>
      <c r="HZ166" s="86">
        <f t="shared" si="424"/>
        <v>3.6702834233770405E-25</v>
      </c>
      <c r="IA166" s="86">
        <f t="shared" si="425"/>
        <v>1.3606819765904929E-27</v>
      </c>
      <c r="IB166" s="86">
        <f t="shared" si="426"/>
        <v>1.9598940216299313E-26</v>
      </c>
      <c r="IC166" s="86">
        <f t="shared" si="427"/>
        <v>2.0500799715980631E-23</v>
      </c>
      <c r="ID166" s="86">
        <f t="shared" si="428"/>
        <v>4.2085821611396674E-22</v>
      </c>
      <c r="IE166" s="86">
        <f t="shared" si="429"/>
        <v>3.8628035084859081E-23</v>
      </c>
      <c r="IF166" s="86">
        <f t="shared" si="430"/>
        <v>9.1640506632468616E-34</v>
      </c>
      <c r="IG166" s="86">
        <f t="shared" si="431"/>
        <v>1.5876585311207323E-12</v>
      </c>
      <c r="II166" s="86">
        <f t="shared" si="540"/>
        <v>0.34590160673432252</v>
      </c>
      <c r="IJ166" s="86">
        <f t="shared" si="541"/>
        <v>0.60061950151690946</v>
      </c>
      <c r="IK166" s="86">
        <f t="shared" si="542"/>
        <v>0.59542557687310771</v>
      </c>
      <c r="IL166" s="86">
        <f t="shared" si="543"/>
        <v>0.5485722854167927</v>
      </c>
      <c r="IM166" s="86">
        <f t="shared" si="544"/>
        <v>0.50715961884941252</v>
      </c>
      <c r="IN166" s="86">
        <f t="shared" si="545"/>
        <v>0.39624238887286661</v>
      </c>
      <c r="IO166" s="86">
        <f t="shared" si="546"/>
        <v>0.5565204720455561</v>
      </c>
      <c r="IP166" s="86">
        <f t="shared" si="547"/>
        <v>0.59777422718568696</v>
      </c>
      <c r="IQ166" s="86">
        <f t="shared" si="548"/>
        <v>0.58455614274377432</v>
      </c>
      <c r="IR166" s="86">
        <f t="shared" si="549"/>
        <v>0.59531725838227167</v>
      </c>
      <c r="IS166" s="86">
        <f t="shared" si="550"/>
        <v>0.55599012048209395</v>
      </c>
      <c r="IT166" s="86">
        <f t="shared" si="551"/>
        <v>0.58724435821688514</v>
      </c>
      <c r="IU166" s="86">
        <f t="shared" si="552"/>
        <v>0.5487550250275155</v>
      </c>
      <c r="IV166" s="86">
        <f t="shared" si="553"/>
        <v>0.30279632936643447</v>
      </c>
      <c r="IW166" s="86">
        <f t="shared" si="554"/>
        <v>0.22995792118619418</v>
      </c>
      <c r="IY166" s="86">
        <f t="shared" si="555"/>
        <v>0.34590160673432357</v>
      </c>
      <c r="IZ166" s="86">
        <f t="shared" si="556"/>
        <v>0.60061950151690946</v>
      </c>
      <c r="JA166" s="86">
        <f t="shared" si="557"/>
        <v>0.59542557687310771</v>
      </c>
      <c r="JB166" s="86">
        <f t="shared" si="558"/>
        <v>0.5485722854167927</v>
      </c>
      <c r="JC166" s="86">
        <f t="shared" si="559"/>
        <v>0.50715961884941252</v>
      </c>
      <c r="JD166" s="86">
        <f t="shared" si="560"/>
        <v>0.39624238887286661</v>
      </c>
      <c r="JE166" s="86">
        <f t="shared" si="561"/>
        <v>0.5565204720455561</v>
      </c>
      <c r="JF166" s="86">
        <f t="shared" si="562"/>
        <v>0.59777422718568696</v>
      </c>
      <c r="JG166" s="86">
        <f t="shared" si="563"/>
        <v>0.58455614274377432</v>
      </c>
      <c r="JH166" s="86">
        <f t="shared" si="564"/>
        <v>0.59531725838227167</v>
      </c>
      <c r="JI166" s="86">
        <f t="shared" si="565"/>
        <v>0.55599012048209395</v>
      </c>
      <c r="JJ166" s="86">
        <f t="shared" si="566"/>
        <v>0.58724435821688514</v>
      </c>
      <c r="JK166" s="86">
        <f t="shared" si="567"/>
        <v>0.5487550250275155</v>
      </c>
      <c r="JL166" s="86">
        <f t="shared" si="568"/>
        <v>0.30279632936643447</v>
      </c>
      <c r="JM166" s="86">
        <f t="shared" si="569"/>
        <v>0.22995792118778183</v>
      </c>
    </row>
    <row r="167" spans="2:273" x14ac:dyDescent="0.25">
      <c r="B167" s="2">
        <v>140</v>
      </c>
      <c r="C167" s="37">
        <v>123.533</v>
      </c>
      <c r="D167" s="37">
        <v>122.724</v>
      </c>
      <c r="E167" s="37">
        <v>126.017</v>
      </c>
      <c r="F167" s="37">
        <v>128.03399999999999</v>
      </c>
      <c r="G167" s="37">
        <v>127.96599999999999</v>
      </c>
      <c r="H167" s="37">
        <v>129.25899999999999</v>
      </c>
      <c r="I167" s="37">
        <v>130.386</v>
      </c>
      <c r="J167" s="37">
        <v>123.544</v>
      </c>
      <c r="K167" s="37">
        <v>123.316</v>
      </c>
      <c r="L167" s="37">
        <v>123.696</v>
      </c>
      <c r="M167" s="37">
        <v>125.56399999999999</v>
      </c>
      <c r="N167" s="37">
        <v>129.47300000000001</v>
      </c>
      <c r="O167" s="37">
        <v>134.94499999999999</v>
      </c>
      <c r="P167" s="37">
        <v>152.291</v>
      </c>
      <c r="Q167" s="37">
        <v>179.7</v>
      </c>
      <c r="S167" s="4">
        <f t="shared" si="441"/>
        <v>122.82853033259363</v>
      </c>
      <c r="T167" s="4">
        <f t="shared" si="442"/>
        <v>123.07660771865059</v>
      </c>
      <c r="U167" s="4">
        <f t="shared" si="443"/>
        <v>123.88275173169727</v>
      </c>
      <c r="V167" s="4">
        <f t="shared" si="444"/>
        <v>126.60612119811368</v>
      </c>
      <c r="W167" s="4">
        <f t="shared" si="445"/>
        <v>126.78849042024954</v>
      </c>
      <c r="X167" s="4">
        <f t="shared" si="446"/>
        <v>128.12256383475028</v>
      </c>
      <c r="Y167" s="4">
        <f t="shared" si="447"/>
        <v>128.27733786912415</v>
      </c>
      <c r="Z167" s="4">
        <f t="shared" si="448"/>
        <v>124.11166922060943</v>
      </c>
      <c r="AA167" s="4">
        <f t="shared" si="449"/>
        <v>124.60063486682724</v>
      </c>
      <c r="AB167" s="4">
        <f t="shared" si="450"/>
        <v>125.28521354283842</v>
      </c>
      <c r="AC167" s="4">
        <f t="shared" si="451"/>
        <v>126.42271290259661</v>
      </c>
      <c r="AD167" s="4">
        <f t="shared" si="452"/>
        <v>130.02616909574652</v>
      </c>
      <c r="AE167" s="4">
        <f t="shared" si="453"/>
        <v>135.21780271214718</v>
      </c>
      <c r="AF167" s="4">
        <f t="shared" si="454"/>
        <v>153.12195831621227</v>
      </c>
      <c r="AG167" s="4">
        <f t="shared" si="455"/>
        <v>183.20381702126176</v>
      </c>
      <c r="AI167" s="4">
        <f t="shared" si="456"/>
        <v>0.70446966740637151</v>
      </c>
      <c r="AJ167" s="4">
        <f t="shared" si="457"/>
        <v>-0.35260771865058871</v>
      </c>
      <c r="AK167" s="4">
        <f t="shared" si="458"/>
        <v>2.1342482683027271</v>
      </c>
      <c r="AL167" s="4">
        <f t="shared" si="459"/>
        <v>1.4278788018863082</v>
      </c>
      <c r="AM167" s="4">
        <f t="shared" si="460"/>
        <v>1.1775095797504491</v>
      </c>
      <c r="AN167" s="4">
        <f t="shared" si="461"/>
        <v>1.1364361652497053</v>
      </c>
      <c r="AO167" s="4">
        <f t="shared" si="462"/>
        <v>2.1086621308758424</v>
      </c>
      <c r="AP167" s="4">
        <f t="shared" si="463"/>
        <v>-0.56766922060943159</v>
      </c>
      <c r="AQ167" s="4">
        <f t="shared" si="464"/>
        <v>-1.2846348668272327</v>
      </c>
      <c r="AR167" s="4">
        <f t="shared" si="465"/>
        <v>-1.5892135428384222</v>
      </c>
      <c r="AS167" s="4">
        <f t="shared" si="466"/>
        <v>-0.85871290259662203</v>
      </c>
      <c r="AT167" s="4">
        <f t="shared" si="467"/>
        <v>-0.55316909574651163</v>
      </c>
      <c r="AU167" s="4">
        <f t="shared" si="468"/>
        <v>-0.27280271214718255</v>
      </c>
      <c r="AV167" s="4">
        <f t="shared" si="469"/>
        <v>-0.83095831621227489</v>
      </c>
      <c r="AW167" s="4">
        <f t="shared" si="469"/>
        <v>-3.5038170212617672</v>
      </c>
      <c r="AY167" s="2">
        <f t="shared" si="520"/>
        <v>122.82853033259363</v>
      </c>
      <c r="AZ167" s="2">
        <f t="shared" si="359"/>
        <v>122.53978207388988</v>
      </c>
      <c r="BA167" s="2">
        <f t="shared" si="360"/>
        <v>123.58033159694284</v>
      </c>
      <c r="BB167" s="2">
        <f t="shared" si="361"/>
        <v>124.13949772950215</v>
      </c>
      <c r="BC167" s="2">
        <f t="shared" si="362"/>
        <v>122.72476989062835</v>
      </c>
      <c r="BD167" s="2">
        <f t="shared" si="363"/>
        <v>122.11934080623311</v>
      </c>
      <c r="BE167" s="2">
        <f t="shared" si="364"/>
        <v>123.52070031368683</v>
      </c>
      <c r="BF167" s="2">
        <f t="shared" si="365"/>
        <v>122.12846257429996</v>
      </c>
      <c r="BG167" s="2">
        <f t="shared" si="366"/>
        <v>123.02557880529508</v>
      </c>
      <c r="BH167" s="2">
        <f t="shared" si="367"/>
        <v>123.09937549706565</v>
      </c>
      <c r="BI167" s="2">
        <f t="shared" si="368"/>
        <v>125.19131746298575</v>
      </c>
      <c r="BJ167" s="2">
        <f t="shared" si="369"/>
        <v>123.48293818059454</v>
      </c>
      <c r="BK167" s="2">
        <f t="shared" si="370"/>
        <v>125.23961546566294</v>
      </c>
      <c r="BL167" s="2">
        <f t="shared" si="371"/>
        <v>126.33476431943282</v>
      </c>
      <c r="BM167" s="2">
        <f t="shared" si="372"/>
        <v>135.68701458578124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153.5621463414634</v>
      </c>
      <c r="DL167" s="2">
        <f t="shared" si="501"/>
        <v>160.51319512195118</v>
      </c>
      <c r="DM167" s="2">
        <f t="shared" si="501"/>
        <v>157.44848083623694</v>
      </c>
      <c r="DN167" s="2">
        <f t="shared" si="501"/>
        <v>162.67894587242031</v>
      </c>
      <c r="DO167" s="2">
        <f t="shared" si="501"/>
        <v>167.83654809060073</v>
      </c>
      <c r="DP167" s="2">
        <f t="shared" si="501"/>
        <v>159.77383214793744</v>
      </c>
      <c r="DQ167" s="2">
        <f t="shared" si="501"/>
        <v>153.87727406353716</v>
      </c>
      <c r="DR167" s="2">
        <f t="shared" si="501"/>
        <v>147.5265574229692</v>
      </c>
      <c r="DS167" s="2">
        <f t="shared" si="501"/>
        <v>156.48854744744744</v>
      </c>
      <c r="DT167" s="2">
        <f t="shared" si="501"/>
        <v>150.59313229018491</v>
      </c>
      <c r="DU167" s="2">
        <f t="shared" si="501"/>
        <v>157.91240253283303</v>
      </c>
      <c r="DV167" s="2">
        <f t="shared" si="501"/>
        <v>165.00865504978665</v>
      </c>
      <c r="DW167" s="2">
        <f t="shared" si="501"/>
        <v>162.19951853281853</v>
      </c>
      <c r="DX167" s="2">
        <f t="shared" si="501"/>
        <v>154.40037065508025</v>
      </c>
      <c r="DY167" s="2">
        <f t="shared" si="501"/>
        <v>149.16709677419354</v>
      </c>
      <c r="EA167" s="2">
        <f t="shared" si="440"/>
        <v>123.01047279128295</v>
      </c>
      <c r="EB167" s="2">
        <f t="shared" si="502"/>
        <v>122.01670318974655</v>
      </c>
      <c r="EC167" s="2">
        <f t="shared" si="503"/>
        <v>123.60595329969328</v>
      </c>
      <c r="ED167" s="2">
        <f t="shared" si="504"/>
        <v>124.2391940975495</v>
      </c>
      <c r="EE167" s="2">
        <f t="shared" si="505"/>
        <v>122.68106898275529</v>
      </c>
      <c r="EF167" s="2">
        <f t="shared" si="506"/>
        <v>122.10301256197427</v>
      </c>
      <c r="EG167" s="2">
        <f t="shared" si="507"/>
        <v>123.57104471186028</v>
      </c>
      <c r="EH167" s="2">
        <f t="shared" si="508"/>
        <v>122.34450401069522</v>
      </c>
      <c r="EI167" s="2">
        <f t="shared" si="509"/>
        <v>122.94155237830223</v>
      </c>
      <c r="EJ167" s="2">
        <f t="shared" si="510"/>
        <v>123.04167045454544</v>
      </c>
      <c r="EK167" s="2">
        <f t="shared" si="511"/>
        <v>125.47211824912317</v>
      </c>
      <c r="EL167" s="2">
        <f t="shared" si="512"/>
        <v>123.4009507143482</v>
      </c>
      <c r="EM167" s="2">
        <f t="shared" si="513"/>
        <v>125.28614821673936</v>
      </c>
      <c r="EN167" s="2">
        <f t="shared" si="514"/>
        <v>126.33332902009235</v>
      </c>
      <c r="EO167" s="2">
        <f t="shared" si="515"/>
        <v>139.49169591519635</v>
      </c>
      <c r="EQ167" s="2">
        <f t="shared" si="516"/>
        <v>122.63167381386864</v>
      </c>
      <c r="ER167" s="2">
        <f t="shared" si="517"/>
        <v>122.92731276942254</v>
      </c>
      <c r="ES167" s="2">
        <f t="shared" si="517"/>
        <v>123.555618360905</v>
      </c>
      <c r="ET167" s="2">
        <f t="shared" si="517"/>
        <v>124.04469685596972</v>
      </c>
      <c r="EU167" s="2">
        <f t="shared" si="517"/>
        <v>122.7544344636204</v>
      </c>
      <c r="EV167" s="2">
        <f t="shared" si="517"/>
        <v>122.12607744004075</v>
      </c>
      <c r="EW167" s="2">
        <f t="shared" si="517"/>
        <v>123.47023818593721</v>
      </c>
      <c r="EX167" s="2">
        <f t="shared" si="517"/>
        <v>121.96197278979047</v>
      </c>
      <c r="EY167" s="2">
        <f t="shared" si="517"/>
        <v>123.07890331058456</v>
      </c>
      <c r="EZ167" s="2">
        <f t="shared" si="517"/>
        <v>123.13620735106859</v>
      </c>
      <c r="FA167" s="2">
        <f t="shared" si="517"/>
        <v>124.99993900519178</v>
      </c>
      <c r="FB167" s="2">
        <f t="shared" si="517"/>
        <v>123.54047959225632</v>
      </c>
      <c r="FC167" s="2">
        <f t="shared" si="517"/>
        <v>125.19098043529247</v>
      </c>
      <c r="FD167" s="2">
        <f t="shared" si="517"/>
        <v>126.32791350451049</v>
      </c>
      <c r="FE167" s="2">
        <f t="shared" si="517"/>
        <v>130.60634073074084</v>
      </c>
      <c r="FG167" s="2">
        <f t="shared" si="518"/>
        <v>0.99988811904400066</v>
      </c>
      <c r="FH167" s="2">
        <f t="shared" si="519"/>
        <v>0.99989402161750052</v>
      </c>
      <c r="FI167" s="2">
        <f t="shared" si="519"/>
        <v>0.99989448151440652</v>
      </c>
      <c r="FJ167" s="2">
        <f t="shared" si="519"/>
        <v>0.99988458035660499</v>
      </c>
      <c r="FK167" s="2">
        <f t="shared" si="519"/>
        <v>0.99988485235906976</v>
      </c>
      <c r="FL167" s="2">
        <f t="shared" si="519"/>
        <v>0.99987395314850902</v>
      </c>
      <c r="FM167" s="2">
        <f t="shared" si="519"/>
        <v>0.99987300898259168</v>
      </c>
      <c r="FN167" s="2">
        <f t="shared" si="519"/>
        <v>0.9998773684747414</v>
      </c>
      <c r="FO167" s="2">
        <f t="shared" si="519"/>
        <v>0.99987299725700907</v>
      </c>
      <c r="FP167" s="2">
        <f t="shared" si="519"/>
        <v>0.99987751746183595</v>
      </c>
      <c r="FQ167" s="2">
        <f t="shared" si="519"/>
        <v>0.99990174735539661</v>
      </c>
      <c r="FR167" s="2">
        <f t="shared" si="519"/>
        <v>0.99987866494694944</v>
      </c>
      <c r="FS167" s="2">
        <f t="shared" si="519"/>
        <v>0.99988012498650491</v>
      </c>
      <c r="FT167" s="2">
        <f t="shared" si="519"/>
        <v>0.99985950381860078</v>
      </c>
      <c r="FU167" s="2">
        <f t="shared" si="519"/>
        <v>0.99984971753199059</v>
      </c>
      <c r="FW167" s="2">
        <f t="shared" si="536"/>
        <v>0.4893376703357924</v>
      </c>
      <c r="FX167" s="2">
        <f t="shared" si="376"/>
        <v>0.56994687929936039</v>
      </c>
      <c r="FY167" s="2">
        <f t="shared" si="377"/>
        <v>0.57996921636343013</v>
      </c>
      <c r="FZ167" s="2">
        <f t="shared" si="378"/>
        <v>0.5353961302668685</v>
      </c>
      <c r="GA167" s="2">
        <f t="shared" si="379"/>
        <v>0.524788504412811</v>
      </c>
      <c r="GB167" s="2">
        <f t="shared" si="380"/>
        <v>0.50206014632206508</v>
      </c>
      <c r="GC167" s="2">
        <f t="shared" si="381"/>
        <v>0.53759433306922788</v>
      </c>
      <c r="GD167" s="2">
        <f t="shared" si="382"/>
        <v>0.57284095529787393</v>
      </c>
      <c r="GE167" s="2">
        <f t="shared" si="383"/>
        <v>0.58074499586216655</v>
      </c>
      <c r="GF167" s="2">
        <f t="shared" si="384"/>
        <v>0.57470121764719406</v>
      </c>
      <c r="GG167" s="2">
        <f t="shared" si="385"/>
        <v>0.60144136683239491</v>
      </c>
      <c r="GH167" s="2">
        <f t="shared" si="386"/>
        <v>0.55141985219823175</v>
      </c>
      <c r="GI167" s="2">
        <f t="shared" si="387"/>
        <v>0.53545161047658474</v>
      </c>
      <c r="GJ167" s="2">
        <f t="shared" si="388"/>
        <v>0.46311616955310619</v>
      </c>
      <c r="GK167" s="2">
        <f t="shared" si="389"/>
        <v>0.42836052060066365</v>
      </c>
      <c r="GM167" s="86">
        <f t="shared" si="537"/>
        <v>1.7669195033501981E-203</v>
      </c>
      <c r="GN167" s="86">
        <f t="shared" si="390"/>
        <v>1.8296113062682655E-229</v>
      </c>
      <c r="GO167" s="86">
        <f t="shared" si="391"/>
        <v>9.1347371571092549E-243</v>
      </c>
      <c r="GP167" s="86">
        <f t="shared" si="392"/>
        <v>0</v>
      </c>
      <c r="GQ167" s="86">
        <f t="shared" si="393"/>
        <v>0</v>
      </c>
      <c r="GR167" s="86">
        <f t="shared" si="394"/>
        <v>1.2016377630337031E-303</v>
      </c>
      <c r="GS167" s="86">
        <f t="shared" si="395"/>
        <v>7.0608046323431133E-307</v>
      </c>
      <c r="GT167" s="86">
        <f t="shared" si="396"/>
        <v>0</v>
      </c>
      <c r="GU167" s="86">
        <f t="shared" si="397"/>
        <v>1.623905506142645E-198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3.3595067504596604E-222</v>
      </c>
      <c r="GZ167" s="86">
        <f t="shared" si="402"/>
        <v>1.5908257789903547E-211</v>
      </c>
      <c r="HA167" s="86">
        <f t="shared" si="403"/>
        <v>3.2654548174609836E-243</v>
      </c>
      <c r="HC167" s="86">
        <f t="shared" si="538"/>
        <v>1.0874026837064281E-138</v>
      </c>
      <c r="HD167" s="86">
        <f t="shared" si="404"/>
        <v>4.6248593623425381E-154</v>
      </c>
      <c r="HE167" s="86">
        <f t="shared" si="405"/>
        <v>2.0385950929164267E-232</v>
      </c>
      <c r="HF167" s="86">
        <f t="shared" si="406"/>
        <v>0</v>
      </c>
      <c r="HG167" s="86">
        <f t="shared" si="407"/>
        <v>4.2606026566955756E-191</v>
      </c>
      <c r="HH167" s="86">
        <f t="shared" si="408"/>
        <v>1.9598941220213684E-223</v>
      </c>
      <c r="HI167" s="86">
        <f t="shared" si="409"/>
        <v>1.212244720301624E-179</v>
      </c>
      <c r="HJ167" s="86">
        <f t="shared" si="410"/>
        <v>2.0092593127329045E-260</v>
      </c>
      <c r="HK167" s="86">
        <f t="shared" si="411"/>
        <v>6.8779898646881783E-133</v>
      </c>
      <c r="HL167" s="86">
        <f t="shared" si="412"/>
        <v>1.4773552046499806E-214</v>
      </c>
      <c r="HM167" s="86">
        <f t="shared" si="413"/>
        <v>0</v>
      </c>
      <c r="HN167" s="86">
        <f t="shared" si="414"/>
        <v>9.4069750852818945E-223</v>
      </c>
      <c r="HO167" s="86">
        <f t="shared" si="415"/>
        <v>4.7910224147160691E-155</v>
      </c>
      <c r="HP167" s="86">
        <f t="shared" si="416"/>
        <v>6.1271649347807071E-85</v>
      </c>
      <c r="HQ167" s="86">
        <f t="shared" si="417"/>
        <v>2.6284886227447061E-194</v>
      </c>
      <c r="HS167" s="86">
        <f t="shared" si="539"/>
        <v>6.6058521037199917E-17</v>
      </c>
      <c r="HT167" s="86">
        <f t="shared" si="418"/>
        <v>2.6651428776206621E-20</v>
      </c>
      <c r="HU167" s="86">
        <f t="shared" si="419"/>
        <v>1.8454596194786225E-23</v>
      </c>
      <c r="HV167" s="86">
        <f t="shared" si="420"/>
        <v>3.8259497255548733E-23</v>
      </c>
      <c r="HW167" s="86">
        <f t="shared" si="421"/>
        <v>3.1566240311704639E-20</v>
      </c>
      <c r="HX167" s="86">
        <f t="shared" si="422"/>
        <v>1.0005855141722529E-21</v>
      </c>
      <c r="HY167" s="86">
        <f t="shared" si="423"/>
        <v>1.0581869517896433E-24</v>
      </c>
      <c r="HZ167" s="86">
        <f t="shared" si="424"/>
        <v>5.8818839880049103E-27</v>
      </c>
      <c r="IA167" s="86">
        <f t="shared" si="425"/>
        <v>1.4959630538376559E-29</v>
      </c>
      <c r="IB167" s="86">
        <f t="shared" si="426"/>
        <v>2.6472383766633566E-28</v>
      </c>
      <c r="IC167" s="86">
        <f t="shared" si="427"/>
        <v>5.1995455496014147E-25</v>
      </c>
      <c r="ID167" s="86">
        <f t="shared" si="428"/>
        <v>1.0867973243129791E-23</v>
      </c>
      <c r="IE167" s="86">
        <f t="shared" si="429"/>
        <v>8.0409739019483143E-25</v>
      </c>
      <c r="IF167" s="86">
        <f t="shared" si="430"/>
        <v>1.3151557970756113E-36</v>
      </c>
      <c r="IG167" s="86">
        <f t="shared" si="431"/>
        <v>1.4730812407493105E-13</v>
      </c>
      <c r="II167" s="86">
        <f t="shared" si="540"/>
        <v>0.45544989104002342</v>
      </c>
      <c r="IJ167" s="86">
        <f t="shared" si="541"/>
        <v>0.5850061269937662</v>
      </c>
      <c r="IK167" s="86">
        <f t="shared" si="542"/>
        <v>0.55523340950979039</v>
      </c>
      <c r="IL167" s="86">
        <f t="shared" si="543"/>
        <v>0.59733116971498879</v>
      </c>
      <c r="IM167" s="86">
        <f t="shared" si="544"/>
        <v>0.57756666447533866</v>
      </c>
      <c r="IN167" s="86">
        <f t="shared" si="545"/>
        <v>0.50878325355564658</v>
      </c>
      <c r="IO167" s="86">
        <f t="shared" si="546"/>
        <v>0.59938347833354166</v>
      </c>
      <c r="IP167" s="86">
        <f t="shared" si="547"/>
        <v>0.55704546943237521</v>
      </c>
      <c r="IQ167" s="86">
        <f t="shared" si="548"/>
        <v>0.52433046663667005</v>
      </c>
      <c r="IR167" s="86">
        <f t="shared" si="549"/>
        <v>0.54893001646667838</v>
      </c>
      <c r="IS167" s="86">
        <f t="shared" si="550"/>
        <v>0.49021051652544217</v>
      </c>
      <c r="IT167" s="86">
        <f t="shared" si="551"/>
        <v>0.59882816661228178</v>
      </c>
      <c r="IU167" s="86">
        <f t="shared" si="552"/>
        <v>0.5973770714621045</v>
      </c>
      <c r="IV167" s="86">
        <f t="shared" si="553"/>
        <v>0.39293705522007971</v>
      </c>
      <c r="IW167" s="86">
        <f t="shared" si="554"/>
        <v>0.30661473730404515</v>
      </c>
      <c r="IY167" s="86">
        <f t="shared" si="555"/>
        <v>0.45544989104002348</v>
      </c>
      <c r="IZ167" s="86">
        <f t="shared" si="556"/>
        <v>0.5850061269937662</v>
      </c>
      <c r="JA167" s="86">
        <f t="shared" si="557"/>
        <v>0.55523340950979039</v>
      </c>
      <c r="JB167" s="86">
        <f t="shared" si="558"/>
        <v>0.59733116971498879</v>
      </c>
      <c r="JC167" s="86">
        <f t="shared" si="559"/>
        <v>0.57756666447533866</v>
      </c>
      <c r="JD167" s="86">
        <f t="shared" si="560"/>
        <v>0.50878325355564658</v>
      </c>
      <c r="JE167" s="86">
        <f t="shared" si="561"/>
        <v>0.59938347833354166</v>
      </c>
      <c r="JF167" s="86">
        <f t="shared" si="562"/>
        <v>0.55704546943237521</v>
      </c>
      <c r="JG167" s="86">
        <f t="shared" si="563"/>
        <v>0.52433046663667005</v>
      </c>
      <c r="JH167" s="86">
        <f t="shared" si="564"/>
        <v>0.54893001646667838</v>
      </c>
      <c r="JI167" s="86">
        <f t="shared" si="565"/>
        <v>0.49021051652544217</v>
      </c>
      <c r="JJ167" s="86">
        <f t="shared" si="566"/>
        <v>0.59882816661228178</v>
      </c>
      <c r="JK167" s="86">
        <f t="shared" si="567"/>
        <v>0.5973770714621045</v>
      </c>
      <c r="JL167" s="86">
        <f t="shared" si="568"/>
        <v>0.39293705522007971</v>
      </c>
      <c r="JM167" s="86">
        <f t="shared" si="569"/>
        <v>0.30661473730419248</v>
      </c>
    </row>
    <row r="168" spans="2:273" x14ac:dyDescent="0.25">
      <c r="B168" s="2">
        <v>141</v>
      </c>
      <c r="C168" s="37">
        <v>121.06699999999999</v>
      </c>
      <c r="D168" s="37">
        <v>123.069</v>
      </c>
      <c r="E168" s="37">
        <v>124.81</v>
      </c>
      <c r="F168" s="37">
        <v>126.96599999999999</v>
      </c>
      <c r="G168" s="37">
        <v>126.017</v>
      </c>
      <c r="H168" s="37">
        <v>127.776</v>
      </c>
      <c r="I168" s="37">
        <v>125.211</v>
      </c>
      <c r="J168" s="37">
        <v>121.123</v>
      </c>
      <c r="K168" s="37">
        <v>121.456</v>
      </c>
      <c r="L168" s="37">
        <v>124</v>
      </c>
      <c r="M168" s="37">
        <v>125.545</v>
      </c>
      <c r="N168" s="37">
        <v>125.4</v>
      </c>
      <c r="O168" s="37">
        <v>130.78200000000001</v>
      </c>
      <c r="P168" s="37">
        <v>151.691</v>
      </c>
      <c r="Q168" s="37">
        <v>183.7</v>
      </c>
      <c r="S168" s="4">
        <f t="shared" si="441"/>
        <v>122.76216083070267</v>
      </c>
      <c r="T168" s="4">
        <f t="shared" si="442"/>
        <v>122.79420787373128</v>
      </c>
      <c r="U168" s="4">
        <f t="shared" si="443"/>
        <v>123.68672419587784</v>
      </c>
      <c r="V168" s="4">
        <f t="shared" si="444"/>
        <v>125.59765790651308</v>
      </c>
      <c r="W168" s="4">
        <f t="shared" si="445"/>
        <v>125.51418211050459</v>
      </c>
      <c r="X168" s="4">
        <f t="shared" si="446"/>
        <v>126.87812147095352</v>
      </c>
      <c r="Y168" s="4">
        <f t="shared" si="447"/>
        <v>126.26202638409384</v>
      </c>
      <c r="Z168" s="4">
        <f t="shared" si="448"/>
        <v>122.93521803982519</v>
      </c>
      <c r="AA168" s="4">
        <f t="shared" si="449"/>
        <v>123.56090952999533</v>
      </c>
      <c r="AB168" s="4">
        <f t="shared" si="450"/>
        <v>123.93419691517931</v>
      </c>
      <c r="AC168" s="4">
        <f t="shared" si="451"/>
        <v>125.62159722228201</v>
      </c>
      <c r="AD168" s="4">
        <f t="shared" si="452"/>
        <v>127.03427683647479</v>
      </c>
      <c r="AE168" s="4">
        <f t="shared" si="453"/>
        <v>131.22188957992608</v>
      </c>
      <c r="AF168" s="4">
        <f t="shared" si="454"/>
        <v>152.27926238410265</v>
      </c>
      <c r="AG168" s="4">
        <f t="shared" si="455"/>
        <v>186.60405549135351</v>
      </c>
      <c r="AI168" s="4">
        <f t="shared" si="456"/>
        <v>-1.695160830702676</v>
      </c>
      <c r="AJ168" s="4">
        <f t="shared" si="457"/>
        <v>0.2747921262687214</v>
      </c>
      <c r="AK168" s="4">
        <f t="shared" si="458"/>
        <v>1.1232758041221587</v>
      </c>
      <c r="AL168" s="4">
        <f t="shared" si="459"/>
        <v>1.3683420934869162</v>
      </c>
      <c r="AM168" s="4">
        <f t="shared" si="460"/>
        <v>0.50281788949540385</v>
      </c>
      <c r="AN168" s="4">
        <f t="shared" si="461"/>
        <v>0.89787852904647991</v>
      </c>
      <c r="AO168" s="4">
        <f t="shared" si="462"/>
        <v>-1.051026384093845</v>
      </c>
      <c r="AP168" s="4">
        <f t="shared" si="463"/>
        <v>-1.8122180398251828</v>
      </c>
      <c r="AQ168" s="4">
        <f t="shared" si="464"/>
        <v>-2.1049095299953251</v>
      </c>
      <c r="AR168" s="4">
        <f t="shared" si="465"/>
        <v>6.5803084820686308E-2</v>
      </c>
      <c r="AS168" s="4">
        <f t="shared" si="466"/>
        <v>-7.6597222282003941E-2</v>
      </c>
      <c r="AT168" s="4">
        <f t="shared" si="467"/>
        <v>-1.6342768364747826</v>
      </c>
      <c r="AU168" s="4">
        <f t="shared" si="468"/>
        <v>-0.43988957992607425</v>
      </c>
      <c r="AV168" s="4">
        <f t="shared" si="469"/>
        <v>-0.58826238410264864</v>
      </c>
      <c r="AW168" s="4">
        <f t="shared" si="469"/>
        <v>-2.9040554913535175</v>
      </c>
      <c r="AY168" s="2">
        <f t="shared" si="520"/>
        <v>122.76216083070267</v>
      </c>
      <c r="AZ168" s="2">
        <f t="shared" si="359"/>
        <v>122.50538423878638</v>
      </c>
      <c r="BA168" s="2">
        <f t="shared" si="360"/>
        <v>123.54718467443243</v>
      </c>
      <c r="BB168" s="2">
        <f t="shared" si="361"/>
        <v>124.10660395814281</v>
      </c>
      <c r="BC168" s="2">
        <f t="shared" si="362"/>
        <v>122.68184333924779</v>
      </c>
      <c r="BD168" s="2">
        <f t="shared" si="363"/>
        <v>122.08979238119737</v>
      </c>
      <c r="BE168" s="2">
        <f t="shared" si="364"/>
        <v>123.48501932658652</v>
      </c>
      <c r="BF168" s="2">
        <f t="shared" si="365"/>
        <v>122.08297729624555</v>
      </c>
      <c r="BG168" s="2">
        <f t="shared" si="366"/>
        <v>122.97138903633676</v>
      </c>
      <c r="BH168" s="2">
        <f t="shared" si="367"/>
        <v>123.03195499975449</v>
      </c>
      <c r="BI168" s="2">
        <f t="shared" si="368"/>
        <v>125.14256511102823</v>
      </c>
      <c r="BJ168" s="2">
        <f t="shared" si="369"/>
        <v>123.43499546006447</v>
      </c>
      <c r="BK168" s="2">
        <f t="shared" si="370"/>
        <v>125.19250098228704</v>
      </c>
      <c r="BL168" s="2">
        <f t="shared" si="371"/>
        <v>126.29437960722849</v>
      </c>
      <c r="BM168" s="2">
        <f t="shared" si="372"/>
        <v>135.50853286735449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153.73113292682928</v>
      </c>
      <c r="DL168" s="2">
        <f t="shared" si="501"/>
        <v>160.74449756097559</v>
      </c>
      <c r="DM168" s="2">
        <f t="shared" si="501"/>
        <v>157.66456045296169</v>
      </c>
      <c r="DN168" s="2">
        <f t="shared" si="501"/>
        <v>162.93957157598504</v>
      </c>
      <c r="DO168" s="2">
        <f t="shared" si="501"/>
        <v>168.1422004595689</v>
      </c>
      <c r="DP168" s="2">
        <f t="shared" si="501"/>
        <v>160.02184281650074</v>
      </c>
      <c r="DQ168" s="2">
        <f t="shared" si="501"/>
        <v>154.07268136557605</v>
      </c>
      <c r="DR168" s="2">
        <f t="shared" si="501"/>
        <v>147.66917478991599</v>
      </c>
      <c r="DS168" s="2">
        <f t="shared" si="501"/>
        <v>156.69861231231232</v>
      </c>
      <c r="DT168" s="2">
        <f t="shared" si="501"/>
        <v>150.74389710763396</v>
      </c>
      <c r="DU168" s="2">
        <f t="shared" si="501"/>
        <v>158.10786998123828</v>
      </c>
      <c r="DV168" s="2">
        <f t="shared" si="501"/>
        <v>165.2645220483642</v>
      </c>
      <c r="DW168" s="2">
        <f t="shared" si="501"/>
        <v>162.44344787644786</v>
      </c>
      <c r="DX168" s="2">
        <f t="shared" si="501"/>
        <v>154.58337232620323</v>
      </c>
      <c r="DY168" s="2">
        <f t="shared" si="501"/>
        <v>149.31274193548384</v>
      </c>
      <c r="EA168" s="2">
        <f t="shared" si="440"/>
        <v>122.95833147373102</v>
      </c>
      <c r="EB168" s="2">
        <f t="shared" si="502"/>
        <v>121.94826973113615</v>
      </c>
      <c r="EC168" s="2">
        <f t="shared" si="503"/>
        <v>123.57497818343722</v>
      </c>
      <c r="ED168" s="2">
        <f t="shared" si="504"/>
        <v>124.21387806314799</v>
      </c>
      <c r="EE168" s="2">
        <f t="shared" si="505"/>
        <v>122.63583581907427</v>
      </c>
      <c r="EF168" s="2">
        <f t="shared" si="506"/>
        <v>122.07298841290179</v>
      </c>
      <c r="EG168" s="2">
        <f t="shared" si="507"/>
        <v>123.53942925439665</v>
      </c>
      <c r="EH168" s="2">
        <f t="shared" si="508"/>
        <v>122.31349439469109</v>
      </c>
      <c r="EI168" s="2">
        <f t="shared" si="509"/>
        <v>122.88255782439124</v>
      </c>
      <c r="EJ168" s="2">
        <f t="shared" si="510"/>
        <v>122.97099370208103</v>
      </c>
      <c r="EK168" s="2">
        <f t="shared" si="511"/>
        <v>125.44105860110083</v>
      </c>
      <c r="EL168" s="2">
        <f t="shared" si="512"/>
        <v>123.34819554266714</v>
      </c>
      <c r="EM168" s="2">
        <f t="shared" si="513"/>
        <v>125.24293093972162</v>
      </c>
      <c r="EN168" s="2">
        <f t="shared" si="514"/>
        <v>126.29343741465635</v>
      </c>
      <c r="EO168" s="2">
        <f t="shared" si="515"/>
        <v>139.60444406760945</v>
      </c>
      <c r="EQ168" s="2">
        <f t="shared" si="516"/>
        <v>122.56932595802922</v>
      </c>
      <c r="ER168" s="2">
        <f t="shared" si="517"/>
        <v>122.88243636400192</v>
      </c>
      <c r="ES168" s="2">
        <f t="shared" si="517"/>
        <v>123.5233794545332</v>
      </c>
      <c r="ET168" s="2">
        <f t="shared" si="517"/>
        <v>124.01440231491399</v>
      </c>
      <c r="EU168" s="2">
        <f t="shared" si="517"/>
        <v>122.71111313579671</v>
      </c>
      <c r="EV168" s="2">
        <f t="shared" si="517"/>
        <v>122.09668351399841</v>
      </c>
      <c r="EW168" s="2">
        <f t="shared" si="517"/>
        <v>123.43602674699171</v>
      </c>
      <c r="EX168" s="2">
        <f t="shared" si="517"/>
        <v>121.92144441452805</v>
      </c>
      <c r="EY168" s="2">
        <f t="shared" si="517"/>
        <v>123.02338012377604</v>
      </c>
      <c r="EZ168" s="2">
        <f t="shared" si="517"/>
        <v>123.06790267405445</v>
      </c>
      <c r="FA168" s="2">
        <f t="shared" si="517"/>
        <v>124.95746992966004</v>
      </c>
      <c r="FB168" s="2">
        <f t="shared" si="517"/>
        <v>123.49131430310207</v>
      </c>
      <c r="FC168" s="2">
        <f t="shared" si="517"/>
        <v>125.14531342684751</v>
      </c>
      <c r="FD168" s="2">
        <f t="shared" si="517"/>
        <v>126.28791823222713</v>
      </c>
      <c r="FE168" s="2">
        <f t="shared" si="517"/>
        <v>130.52060404601158</v>
      </c>
      <c r="FG168" s="2">
        <f t="shared" si="518"/>
        <v>0.99989796235092077</v>
      </c>
      <c r="FH168" s="2">
        <f t="shared" si="519"/>
        <v>0.99990334566512629</v>
      </c>
      <c r="FI168" s="2">
        <f t="shared" si="519"/>
        <v>0.999903765103895</v>
      </c>
      <c r="FJ168" s="2">
        <f t="shared" si="519"/>
        <v>0.99989473496511139</v>
      </c>
      <c r="FK168" s="2">
        <f t="shared" si="519"/>
        <v>0.99989498303934032</v>
      </c>
      <c r="FL168" s="2">
        <f t="shared" si="519"/>
        <v>0.99988504263020939</v>
      </c>
      <c r="FM168" s="2">
        <f t="shared" si="519"/>
        <v>0.9998841815214865</v>
      </c>
      <c r="FN168" s="2">
        <f t="shared" si="519"/>
        <v>0.9998881575129096</v>
      </c>
      <c r="FO168" s="2">
        <f t="shared" si="519"/>
        <v>0.99988417082738901</v>
      </c>
      <c r="FP168" s="2">
        <f t="shared" si="519"/>
        <v>0.99988829339368523</v>
      </c>
      <c r="FQ168" s="2">
        <f t="shared" si="519"/>
        <v>0.99991039174844798</v>
      </c>
      <c r="FR168" s="2">
        <f t="shared" si="519"/>
        <v>0.9998893399349984</v>
      </c>
      <c r="FS168" s="2">
        <f t="shared" si="519"/>
        <v>0.99989067153516054</v>
      </c>
      <c r="FT168" s="2">
        <f t="shared" si="519"/>
        <v>0.99987186437564513</v>
      </c>
      <c r="FU168" s="2">
        <f t="shared" si="519"/>
        <v>0.99986293894782063</v>
      </c>
      <c r="FW168" s="2">
        <f t="shared" si="536"/>
        <v>0.51235938643344459</v>
      </c>
      <c r="FX168" s="2">
        <f t="shared" si="376"/>
        <v>0.59236185984952505</v>
      </c>
      <c r="FY168" s="2">
        <f t="shared" si="377"/>
        <v>0.60222639341698492</v>
      </c>
      <c r="FZ168" s="2">
        <f t="shared" si="378"/>
        <v>0.55821606119890099</v>
      </c>
      <c r="GA168" s="2">
        <f t="shared" si="379"/>
        <v>0.5476892889303091</v>
      </c>
      <c r="GB168" s="2">
        <f t="shared" si="380"/>
        <v>0.52506498098675791</v>
      </c>
      <c r="GC168" s="2">
        <f t="shared" si="381"/>
        <v>0.56039494658280398</v>
      </c>
      <c r="GD168" s="2">
        <f t="shared" si="382"/>
        <v>0.59521222448673938</v>
      </c>
      <c r="GE168" s="2">
        <f t="shared" si="383"/>
        <v>0.60298920486442209</v>
      </c>
      <c r="GF168" s="2">
        <f t="shared" si="384"/>
        <v>0.59704359367659487</v>
      </c>
      <c r="GG168" s="2">
        <f t="shared" si="385"/>
        <v>0.62329976636156736</v>
      </c>
      <c r="GH168" s="2">
        <f t="shared" si="386"/>
        <v>0.57407885403623227</v>
      </c>
      <c r="GI168" s="2">
        <f t="shared" si="387"/>
        <v>0.55827106466829712</v>
      </c>
      <c r="GJ168" s="2">
        <f t="shared" si="388"/>
        <v>0.4860784971509296</v>
      </c>
      <c r="GK168" s="2">
        <f t="shared" si="389"/>
        <v>0.45104733461112628</v>
      </c>
      <c r="GM168" s="86">
        <f t="shared" si="537"/>
        <v>1.4833624391270678E-208</v>
      </c>
      <c r="GN168" s="86">
        <f t="shared" si="390"/>
        <v>3.4933242899897607E-235</v>
      </c>
      <c r="GO168" s="86">
        <f t="shared" si="391"/>
        <v>8.292341141964168E-249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2.1331220888361272E-203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1.2703278016718423E-227</v>
      </c>
      <c r="GZ168" s="86">
        <f t="shared" si="402"/>
        <v>1.0366144152114546E-216</v>
      </c>
      <c r="HA168" s="86">
        <f t="shared" si="403"/>
        <v>3.5177194071234957E-249</v>
      </c>
      <c r="HC168" s="86">
        <f t="shared" si="538"/>
        <v>2.2964848466723613E-143</v>
      </c>
      <c r="HD168" s="86">
        <f t="shared" si="404"/>
        <v>3.3478178460947364E-159</v>
      </c>
      <c r="HE168" s="86">
        <f t="shared" si="405"/>
        <v>3.6876932619045127E-240</v>
      </c>
      <c r="HF168" s="86">
        <f t="shared" si="406"/>
        <v>0</v>
      </c>
      <c r="HG168" s="86">
        <f t="shared" si="407"/>
        <v>1.983282905616389E-197</v>
      </c>
      <c r="HH168" s="86">
        <f t="shared" si="408"/>
        <v>7.0380818145824076E-231</v>
      </c>
      <c r="HI168" s="86">
        <f t="shared" si="409"/>
        <v>1.4397472557139137E-185</v>
      </c>
      <c r="HJ168" s="86">
        <f t="shared" si="410"/>
        <v>6.4923776882067234E-269</v>
      </c>
      <c r="HK168" s="86">
        <f t="shared" si="411"/>
        <v>3.4380425615470909E-137</v>
      </c>
      <c r="HL168" s="86">
        <f t="shared" si="412"/>
        <v>1.4537930108849422E-221</v>
      </c>
      <c r="HM168" s="86">
        <f t="shared" si="413"/>
        <v>0</v>
      </c>
      <c r="HN168" s="86">
        <f t="shared" si="414"/>
        <v>4.1668158629662311E-230</v>
      </c>
      <c r="HO168" s="86">
        <f t="shared" si="415"/>
        <v>4.168702973184371E-160</v>
      </c>
      <c r="HP168" s="86">
        <f t="shared" si="416"/>
        <v>1.1127922615967138E-87</v>
      </c>
      <c r="HQ168" s="86">
        <f t="shared" si="417"/>
        <v>1.0391632066239557E-200</v>
      </c>
      <c r="HS168" s="86">
        <f t="shared" si="539"/>
        <v>3.7224513107854786E-18</v>
      </c>
      <c r="HT168" s="86">
        <f t="shared" si="418"/>
        <v>1.1205281575477564E-21</v>
      </c>
      <c r="HU168" s="86">
        <f t="shared" si="419"/>
        <v>4.7742826831768482E-25</v>
      </c>
      <c r="HV168" s="86">
        <f t="shared" si="420"/>
        <v>7.9591519016877092E-25</v>
      </c>
      <c r="HW168" s="86">
        <f t="shared" si="421"/>
        <v>1.1519371048646941E-21</v>
      </c>
      <c r="HX168" s="86">
        <f t="shared" si="422"/>
        <v>2.5619788096829674E-23</v>
      </c>
      <c r="HY168" s="86">
        <f t="shared" si="423"/>
        <v>1.7898860909473276E-26</v>
      </c>
      <c r="HZ168" s="86">
        <f t="shared" si="424"/>
        <v>8.1179324347973595E-29</v>
      </c>
      <c r="IA168" s="86">
        <f t="shared" si="425"/>
        <v>1.3991802894800912E-31</v>
      </c>
      <c r="IB168" s="86">
        <f t="shared" si="426"/>
        <v>3.0653769500765911E-30</v>
      </c>
      <c r="IC168" s="86">
        <f t="shared" si="427"/>
        <v>1.1609332878881734E-26</v>
      </c>
      <c r="ID168" s="86">
        <f t="shared" si="428"/>
        <v>2.4550114327790775E-25</v>
      </c>
      <c r="IE168" s="86">
        <f t="shared" si="429"/>
        <v>1.450861822502235E-26</v>
      </c>
      <c r="IF168" s="86">
        <f t="shared" si="430"/>
        <v>1.4341384595939773E-39</v>
      </c>
      <c r="IG168" s="86">
        <f t="shared" si="431"/>
        <v>1.2335027955439593E-14</v>
      </c>
      <c r="II168" s="86">
        <f t="shared" si="540"/>
        <v>0.54315177705663198</v>
      </c>
      <c r="IJ168" s="86">
        <f t="shared" si="541"/>
        <v>0.53780288859542069</v>
      </c>
      <c r="IK168" s="86">
        <f t="shared" si="542"/>
        <v>0.48968042164087122</v>
      </c>
      <c r="IL168" s="86">
        <f t="shared" si="543"/>
        <v>0.59011136769766104</v>
      </c>
      <c r="IM168" s="86">
        <f t="shared" si="544"/>
        <v>0.60082473616444287</v>
      </c>
      <c r="IN168" s="86">
        <f t="shared" si="545"/>
        <v>0.58136563998614088</v>
      </c>
      <c r="IO168" s="86">
        <f t="shared" si="546"/>
        <v>0.58504191987455512</v>
      </c>
      <c r="IP168" s="86">
        <f t="shared" si="547"/>
        <v>0.48556154593806483</v>
      </c>
      <c r="IQ168" s="86">
        <f t="shared" si="548"/>
        <v>0.44206856444041531</v>
      </c>
      <c r="IR168" s="86">
        <f t="shared" si="549"/>
        <v>0.4737832376255397</v>
      </c>
      <c r="IS168" s="86">
        <f t="shared" si="550"/>
        <v>0.41439702124170102</v>
      </c>
      <c r="IT168" s="86">
        <f t="shared" si="551"/>
        <v>0.56383882136554275</v>
      </c>
      <c r="IU168" s="86">
        <f t="shared" si="552"/>
        <v>0.59003934395506652</v>
      </c>
      <c r="IV168" s="86">
        <f t="shared" si="553"/>
        <v>0.46817580397313668</v>
      </c>
      <c r="IW168" s="86">
        <f t="shared" si="554"/>
        <v>0.38333283608072716</v>
      </c>
      <c r="IY168" s="86">
        <f t="shared" si="555"/>
        <v>0.54315177705663198</v>
      </c>
      <c r="IZ168" s="86">
        <f t="shared" si="556"/>
        <v>0.53780288859542069</v>
      </c>
      <c r="JA168" s="86">
        <f t="shared" si="557"/>
        <v>0.48968042164087122</v>
      </c>
      <c r="JB168" s="86">
        <f t="shared" si="558"/>
        <v>0.59011136769766104</v>
      </c>
      <c r="JC168" s="86">
        <f t="shared" si="559"/>
        <v>0.60082473616444287</v>
      </c>
      <c r="JD168" s="86">
        <f t="shared" si="560"/>
        <v>0.58136563998614088</v>
      </c>
      <c r="JE168" s="86">
        <f t="shared" si="561"/>
        <v>0.58504191987455512</v>
      </c>
      <c r="JF168" s="86">
        <f t="shared" si="562"/>
        <v>0.48556154593806483</v>
      </c>
      <c r="JG168" s="86">
        <f t="shared" si="563"/>
        <v>0.44206856444041531</v>
      </c>
      <c r="JH168" s="86">
        <f t="shared" si="564"/>
        <v>0.4737832376255397</v>
      </c>
      <c r="JI168" s="86">
        <f t="shared" si="565"/>
        <v>0.41439702124170102</v>
      </c>
      <c r="JJ168" s="86">
        <f t="shared" si="566"/>
        <v>0.56383882136554275</v>
      </c>
      <c r="JK168" s="86">
        <f t="shared" si="567"/>
        <v>0.59003934395506652</v>
      </c>
      <c r="JL168" s="86">
        <f t="shared" si="568"/>
        <v>0.46817580397313668</v>
      </c>
      <c r="JM168" s="86">
        <f t="shared" si="569"/>
        <v>0.38333283608073948</v>
      </c>
    </row>
    <row r="169" spans="2:273" x14ac:dyDescent="0.25">
      <c r="B169" s="2">
        <v>142</v>
      </c>
      <c r="C169" s="37">
        <v>122.017</v>
      </c>
      <c r="D169" s="37">
        <v>121.879</v>
      </c>
      <c r="E169" s="37">
        <v>122.621</v>
      </c>
      <c r="F169" s="37">
        <v>124.655</v>
      </c>
      <c r="G169" s="37">
        <v>122.63800000000001</v>
      </c>
      <c r="H169" s="37">
        <v>123.621</v>
      </c>
      <c r="I169" s="37">
        <v>123.56100000000001</v>
      </c>
      <c r="J169" s="37">
        <v>120.649</v>
      </c>
      <c r="K169" s="37">
        <v>122.789</v>
      </c>
      <c r="L169" s="37">
        <v>121.946</v>
      </c>
      <c r="M169" s="37">
        <v>125.636</v>
      </c>
      <c r="N169" s="37">
        <v>123.545</v>
      </c>
      <c r="O169" s="37">
        <v>128.709</v>
      </c>
      <c r="P169" s="37">
        <v>148.964</v>
      </c>
      <c r="Q169" s="37">
        <v>185.4</v>
      </c>
      <c r="S169" s="4">
        <f t="shared" si="441"/>
        <v>122.69536475566244</v>
      </c>
      <c r="T169" s="4">
        <f t="shared" si="442"/>
        <v>122.6061817974234</v>
      </c>
      <c r="U169" s="4">
        <f t="shared" si="443"/>
        <v>123.56859591974082</v>
      </c>
      <c r="V169" s="4">
        <f t="shared" si="444"/>
        <v>124.82122577834681</v>
      </c>
      <c r="W169" s="4">
        <f t="shared" si="445"/>
        <v>124.32588175254033</v>
      </c>
      <c r="X169" s="4">
        <f t="shared" si="446"/>
        <v>125.2571751114203</v>
      </c>
      <c r="Y169" s="4">
        <f t="shared" si="447"/>
        <v>124.784791789647</v>
      </c>
      <c r="Z169" s="4">
        <f t="shared" si="448"/>
        <v>122.33820900467565</v>
      </c>
      <c r="AA169" s="4">
        <f t="shared" si="449"/>
        <v>123.09572094767378</v>
      </c>
      <c r="AB169" s="4">
        <f t="shared" si="450"/>
        <v>123.26883962218052</v>
      </c>
      <c r="AC169" s="4">
        <f t="shared" si="451"/>
        <v>125.2511175794929</v>
      </c>
      <c r="AD169" s="4">
        <f t="shared" si="452"/>
        <v>125.04866251737384</v>
      </c>
      <c r="AE169" s="4">
        <f t="shared" si="453"/>
        <v>128.16756435397897</v>
      </c>
      <c r="AF169" s="4">
        <f t="shared" si="454"/>
        <v>148.80485808170781</v>
      </c>
      <c r="AG169" s="4">
        <f t="shared" si="455"/>
        <v>186.03162105060338</v>
      </c>
      <c r="AI169" s="4">
        <f t="shared" si="456"/>
        <v>-0.67836475566244303</v>
      </c>
      <c r="AJ169" s="4">
        <f t="shared" si="457"/>
        <v>-0.72718179742339828</v>
      </c>
      <c r="AK169" s="4">
        <f t="shared" si="458"/>
        <v>-0.94759591974082014</v>
      </c>
      <c r="AL169" s="4">
        <f t="shared" si="459"/>
        <v>-0.16622577834681351</v>
      </c>
      <c r="AM169" s="4">
        <f t="shared" si="460"/>
        <v>-1.6878817525403207</v>
      </c>
      <c r="AN169" s="4">
        <f t="shared" si="461"/>
        <v>-1.6361751114203003</v>
      </c>
      <c r="AO169" s="4">
        <f t="shared" si="462"/>
        <v>-1.2237917896469952</v>
      </c>
      <c r="AP169" s="4">
        <f t="shared" si="463"/>
        <v>-1.6892090046756465</v>
      </c>
      <c r="AQ169" s="4">
        <f t="shared" si="464"/>
        <v>-0.30672094767378155</v>
      </c>
      <c r="AR169" s="4">
        <f t="shared" si="465"/>
        <v>-1.3228396221805241</v>
      </c>
      <c r="AS169" s="4">
        <f t="shared" si="466"/>
        <v>0.38488242050709687</v>
      </c>
      <c r="AT169" s="4">
        <f t="shared" si="467"/>
        <v>-1.50366251737384</v>
      </c>
      <c r="AU169" s="4">
        <f t="shared" si="468"/>
        <v>0.54143564602102856</v>
      </c>
      <c r="AV169" s="4">
        <f t="shared" si="469"/>
        <v>0.15914191829219249</v>
      </c>
      <c r="AW169" s="4">
        <f t="shared" si="469"/>
        <v>-0.63162105060337126</v>
      </c>
      <c r="AY169" s="2">
        <f t="shared" si="520"/>
        <v>122.69536475566244</v>
      </c>
      <c r="AZ169" s="2">
        <f t="shared" si="359"/>
        <v>122.47170704058658</v>
      </c>
      <c r="BA169" s="2">
        <f t="shared" si="360"/>
        <v>123.51402688465471</v>
      </c>
      <c r="BB169" s="2">
        <f t="shared" si="361"/>
        <v>124.07356174235235</v>
      </c>
      <c r="BC169" s="2">
        <f t="shared" si="362"/>
        <v>122.63902266217059</v>
      </c>
      <c r="BD169" s="2">
        <f t="shared" si="363"/>
        <v>122.06030150185509</v>
      </c>
      <c r="BE169" s="2">
        <f t="shared" si="364"/>
        <v>123.44927183938336</v>
      </c>
      <c r="BF169" s="2">
        <f t="shared" si="365"/>
        <v>122.03724269046492</v>
      </c>
      <c r="BG169" s="2">
        <f t="shared" si="366"/>
        <v>122.91732091595047</v>
      </c>
      <c r="BH169" s="2">
        <f t="shared" si="367"/>
        <v>122.96462298966199</v>
      </c>
      <c r="BI169" s="2">
        <f t="shared" si="368"/>
        <v>125.0935778925973</v>
      </c>
      <c r="BJ169" s="2">
        <f t="shared" si="369"/>
        <v>123.38720346613732</v>
      </c>
      <c r="BK169" s="2">
        <f t="shared" si="370"/>
        <v>125.14532778236709</v>
      </c>
      <c r="BL169" s="2">
        <f t="shared" si="371"/>
        <v>126.2540152955084</v>
      </c>
      <c r="BM169" s="2">
        <f t="shared" si="372"/>
        <v>135.31914943951398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153.90011951219512</v>
      </c>
      <c r="DL169" s="2">
        <f t="shared" si="501"/>
        <v>160.97579999999996</v>
      </c>
      <c r="DM169" s="2">
        <f t="shared" si="501"/>
        <v>157.88064006968642</v>
      </c>
      <c r="DN169" s="2">
        <f t="shared" si="501"/>
        <v>163.20019727954977</v>
      </c>
      <c r="DO169" s="2">
        <f t="shared" si="501"/>
        <v>168.44785282853707</v>
      </c>
      <c r="DP169" s="2">
        <f t="shared" si="501"/>
        <v>160.26985348506403</v>
      </c>
      <c r="DQ169" s="2">
        <f t="shared" si="501"/>
        <v>154.2680886676149</v>
      </c>
      <c r="DR169" s="2">
        <f t="shared" si="501"/>
        <v>147.81179215686277</v>
      </c>
      <c r="DS169" s="2">
        <f t="shared" si="501"/>
        <v>156.9086771771772</v>
      </c>
      <c r="DT169" s="2">
        <f t="shared" si="501"/>
        <v>150.89466192508297</v>
      </c>
      <c r="DU169" s="2">
        <f t="shared" si="501"/>
        <v>158.30333742964353</v>
      </c>
      <c r="DV169" s="2">
        <f t="shared" si="501"/>
        <v>165.52038904694172</v>
      </c>
      <c r="DW169" s="2">
        <f t="shared" si="501"/>
        <v>162.68737722007722</v>
      </c>
      <c r="DX169" s="2">
        <f t="shared" si="501"/>
        <v>154.76637399732624</v>
      </c>
      <c r="DY169" s="2">
        <f t="shared" si="501"/>
        <v>149.45838709677417</v>
      </c>
      <c r="EA169" s="2">
        <f t="shared" si="440"/>
        <v>122.90619015617909</v>
      </c>
      <c r="EB169" s="2">
        <f t="shared" si="502"/>
        <v>121.87983627252576</v>
      </c>
      <c r="EC169" s="2">
        <f t="shared" si="503"/>
        <v>123.54400306718117</v>
      </c>
      <c r="ED169" s="2">
        <f t="shared" si="504"/>
        <v>124.18856202874647</v>
      </c>
      <c r="EE169" s="2">
        <f t="shared" si="505"/>
        <v>122.59060265539324</v>
      </c>
      <c r="EF169" s="2">
        <f t="shared" si="506"/>
        <v>122.0429642638293</v>
      </c>
      <c r="EG169" s="2">
        <f t="shared" si="507"/>
        <v>123.50781379693301</v>
      </c>
      <c r="EH169" s="2">
        <f t="shared" si="508"/>
        <v>122.28248477868696</v>
      </c>
      <c r="EI169" s="2">
        <f t="shared" si="509"/>
        <v>122.82356327048026</v>
      </c>
      <c r="EJ169" s="2">
        <f t="shared" si="510"/>
        <v>122.90031694961664</v>
      </c>
      <c r="EK169" s="2">
        <f t="shared" si="511"/>
        <v>125.4099989530785</v>
      </c>
      <c r="EL169" s="2">
        <f t="shared" si="512"/>
        <v>123.29544037098609</v>
      </c>
      <c r="EM169" s="2">
        <f t="shared" si="513"/>
        <v>125.19971366270389</v>
      </c>
      <c r="EN169" s="2">
        <f t="shared" si="514"/>
        <v>126.25354580922037</v>
      </c>
      <c r="EO169" s="2">
        <f t="shared" si="515"/>
        <v>139.71719222002255</v>
      </c>
      <c r="EQ169" s="2">
        <f t="shared" si="516"/>
        <v>122.50697810218982</v>
      </c>
      <c r="ER169" s="2">
        <f t="shared" si="517"/>
        <v>122.83755995858129</v>
      </c>
      <c r="ES169" s="2">
        <f t="shared" si="517"/>
        <v>123.4911405481614</v>
      </c>
      <c r="ET169" s="2">
        <f t="shared" si="517"/>
        <v>123.98410777385827</v>
      </c>
      <c r="EU169" s="2">
        <f t="shared" si="517"/>
        <v>122.66779180797303</v>
      </c>
      <c r="EV169" s="2">
        <f t="shared" si="517"/>
        <v>122.0672895879561</v>
      </c>
      <c r="EW169" s="2">
        <f t="shared" si="517"/>
        <v>123.40181530804624</v>
      </c>
      <c r="EX169" s="2">
        <f t="shared" si="517"/>
        <v>121.88091603926563</v>
      </c>
      <c r="EY169" s="2">
        <f t="shared" si="517"/>
        <v>122.96785693696751</v>
      </c>
      <c r="EZ169" s="2">
        <f t="shared" si="517"/>
        <v>122.9995979970403</v>
      </c>
      <c r="FA169" s="2">
        <f t="shared" si="517"/>
        <v>124.91500085412831</v>
      </c>
      <c r="FB169" s="2">
        <f t="shared" si="517"/>
        <v>123.44214901394781</v>
      </c>
      <c r="FC169" s="2">
        <f t="shared" si="517"/>
        <v>125.09964641840254</v>
      </c>
      <c r="FD169" s="2">
        <f t="shared" si="517"/>
        <v>126.24792295994375</v>
      </c>
      <c r="FE169" s="2">
        <f t="shared" si="517"/>
        <v>130.43486736128236</v>
      </c>
      <c r="FG169" s="2">
        <f t="shared" si="518"/>
        <v>0.99990693972250289</v>
      </c>
      <c r="FH169" s="2">
        <f t="shared" si="519"/>
        <v>0.99991184944924516</v>
      </c>
      <c r="FI169" s="2">
        <f t="shared" si="519"/>
        <v>0.99991223198844115</v>
      </c>
      <c r="FJ169" s="2">
        <f t="shared" si="519"/>
        <v>0.99990399625797233</v>
      </c>
      <c r="FK169" s="2">
        <f t="shared" si="519"/>
        <v>0.99990422250854427</v>
      </c>
      <c r="FL169" s="2">
        <f t="shared" si="519"/>
        <v>0.99989515657219552</v>
      </c>
      <c r="FM169" s="2">
        <f t="shared" si="519"/>
        <v>0.99989437121575919</v>
      </c>
      <c r="FN169" s="2">
        <f t="shared" si="519"/>
        <v>0.9998979974356732</v>
      </c>
      <c r="FO169" s="2">
        <f t="shared" si="519"/>
        <v>0.99989436146242761</v>
      </c>
      <c r="FP169" s="2">
        <f t="shared" si="519"/>
        <v>0.99989812136285117</v>
      </c>
      <c r="FQ169" s="2">
        <f t="shared" si="519"/>
        <v>0.99991827565892877</v>
      </c>
      <c r="FR169" s="2">
        <f t="shared" si="519"/>
        <v>0.99989907583854765</v>
      </c>
      <c r="FS169" s="2">
        <f t="shared" si="519"/>
        <v>0.99990029029583682</v>
      </c>
      <c r="FT169" s="2">
        <f t="shared" si="519"/>
        <v>0.99988313760411029</v>
      </c>
      <c r="FU169" s="2">
        <f t="shared" si="519"/>
        <v>0.99987499732724083</v>
      </c>
      <c r="FW169" s="2">
        <f t="shared" si="536"/>
        <v>0.53532878591134336</v>
      </c>
      <c r="FX169" s="2">
        <f t="shared" si="376"/>
        <v>0.61439896067458499</v>
      </c>
      <c r="FY169" s="2">
        <f t="shared" si="377"/>
        <v>0.62406864999082179</v>
      </c>
      <c r="FZ169" s="2">
        <f t="shared" si="378"/>
        <v>0.58079275203022018</v>
      </c>
      <c r="GA169" s="2">
        <f t="shared" si="379"/>
        <v>0.57038991774407199</v>
      </c>
      <c r="GB169" s="2">
        <f t="shared" si="380"/>
        <v>0.54796391842764347</v>
      </c>
      <c r="GC169" s="2">
        <f t="shared" si="381"/>
        <v>0.58294348000710972</v>
      </c>
      <c r="GD169" s="2">
        <f t="shared" si="382"/>
        <v>0.61719481301571921</v>
      </c>
      <c r="GE169" s="2">
        <f t="shared" si="383"/>
        <v>0.62481566986923986</v>
      </c>
      <c r="GF169" s="2">
        <f t="shared" si="384"/>
        <v>0.61899039067485906</v>
      </c>
      <c r="GG169" s="2">
        <f t="shared" si="385"/>
        <v>0.64466762108907305</v>
      </c>
      <c r="GH169" s="2">
        <f t="shared" si="386"/>
        <v>0.59643096580600141</v>
      </c>
      <c r="GI169" s="2">
        <f t="shared" si="387"/>
        <v>0.58084705525451952</v>
      </c>
      <c r="GJ169" s="2">
        <f t="shared" si="388"/>
        <v>0.50909974406103253</v>
      </c>
      <c r="GK169" s="2">
        <f t="shared" si="389"/>
        <v>0.47393950576527005</v>
      </c>
      <c r="GM169" s="86">
        <f t="shared" si="537"/>
        <v>1.0770452920558147E-213</v>
      </c>
      <c r="GN169" s="86">
        <f t="shared" si="390"/>
        <v>5.6650871407522642E-241</v>
      </c>
      <c r="GO169" s="86">
        <f t="shared" si="391"/>
        <v>6.3368584260332274E-255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2.4416590484701859E-208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4.1275985864949412E-233</v>
      </c>
      <c r="GZ169" s="86">
        <f t="shared" si="402"/>
        <v>5.8386419007939332E-222</v>
      </c>
      <c r="HA169" s="86">
        <f t="shared" si="403"/>
        <v>3.2043910071974865E-255</v>
      </c>
      <c r="HC169" s="86">
        <f t="shared" si="538"/>
        <v>4.0490597948442867E-148</v>
      </c>
      <c r="HD169" s="86">
        <f t="shared" si="404"/>
        <v>1.9915821036800521E-164</v>
      </c>
      <c r="HE169" s="86">
        <f t="shared" si="405"/>
        <v>4.970514775629441E-248</v>
      </c>
      <c r="HF169" s="86">
        <f t="shared" si="406"/>
        <v>0</v>
      </c>
      <c r="HG169" s="86">
        <f t="shared" si="407"/>
        <v>7.264534295327378E-204</v>
      </c>
      <c r="HH169" s="86">
        <f t="shared" si="408"/>
        <v>1.9044027223437622E-238</v>
      </c>
      <c r="HI169" s="86">
        <f t="shared" si="409"/>
        <v>1.3676386521721642E-191</v>
      </c>
      <c r="HJ169" s="86">
        <f t="shared" si="410"/>
        <v>1.5299655397165949E-277</v>
      </c>
      <c r="HK169" s="86">
        <f t="shared" si="411"/>
        <v>1.4650463698888542E-141</v>
      </c>
      <c r="HL169" s="86">
        <f t="shared" si="412"/>
        <v>1.1016965384808461E-228</v>
      </c>
      <c r="HM169" s="86">
        <f t="shared" si="413"/>
        <v>0</v>
      </c>
      <c r="HN169" s="86">
        <f t="shared" si="414"/>
        <v>1.3990878932600806E-237</v>
      </c>
      <c r="HO169" s="86">
        <f t="shared" si="415"/>
        <v>3.0024507622714532E-165</v>
      </c>
      <c r="HP169" s="86">
        <f t="shared" si="416"/>
        <v>1.8251136881578117E-90</v>
      </c>
      <c r="HQ169" s="86">
        <f t="shared" si="417"/>
        <v>3.228400468020649E-207</v>
      </c>
      <c r="HS169" s="86">
        <f t="shared" si="539"/>
        <v>1.8799124770608468E-19</v>
      </c>
      <c r="HT169" s="86">
        <f t="shared" si="418"/>
        <v>4.2200703251270797E-23</v>
      </c>
      <c r="HU169" s="86">
        <f t="shared" si="419"/>
        <v>1.0890613388603717E-26</v>
      </c>
      <c r="HV169" s="86">
        <f t="shared" si="420"/>
        <v>1.435148196032038E-26</v>
      </c>
      <c r="HW169" s="86">
        <f t="shared" si="421"/>
        <v>3.7269006310514735E-23</v>
      </c>
      <c r="HX169" s="86">
        <f t="shared" si="422"/>
        <v>5.7214104295902605E-25</v>
      </c>
      <c r="HY169" s="86">
        <f t="shared" si="423"/>
        <v>2.6101857073682671E-28</v>
      </c>
      <c r="HZ169" s="86">
        <f t="shared" si="424"/>
        <v>9.6483101624266894E-31</v>
      </c>
      <c r="IA169" s="86">
        <f t="shared" si="425"/>
        <v>1.1132187037629457E-33</v>
      </c>
      <c r="IB169" s="86">
        <f t="shared" si="426"/>
        <v>3.042781722862539E-32</v>
      </c>
      <c r="IC169" s="86">
        <f t="shared" si="427"/>
        <v>2.2817352001216022E-28</v>
      </c>
      <c r="ID169" s="86">
        <f t="shared" si="428"/>
        <v>4.8508110201572215E-27</v>
      </c>
      <c r="IE169" s="86">
        <f t="shared" si="429"/>
        <v>2.2689108984823554E-28</v>
      </c>
      <c r="IF169" s="86">
        <f t="shared" si="430"/>
        <v>1.1881636004060798E-42</v>
      </c>
      <c r="IG169" s="86">
        <f t="shared" si="431"/>
        <v>9.3206211458114091E-16</v>
      </c>
      <c r="II169" s="86">
        <f t="shared" si="540"/>
        <v>0.59243706499075111</v>
      </c>
      <c r="IJ169" s="86">
        <f t="shared" si="541"/>
        <v>0.47270963659306464</v>
      </c>
      <c r="IK169" s="86">
        <f t="shared" si="542"/>
        <v>0.4143235830740612</v>
      </c>
      <c r="IL169" s="86">
        <f t="shared" si="543"/>
        <v>0.53932124916595059</v>
      </c>
      <c r="IM169" s="86">
        <f t="shared" si="544"/>
        <v>0.57920334047861444</v>
      </c>
      <c r="IN169" s="86">
        <f t="shared" si="545"/>
        <v>0.60022543336347833</v>
      </c>
      <c r="IO169" s="86">
        <f t="shared" si="546"/>
        <v>0.52832242058160805</v>
      </c>
      <c r="IP169" s="86">
        <f t="shared" si="547"/>
        <v>0.40324633243055624</v>
      </c>
      <c r="IQ169" s="86">
        <f t="shared" si="548"/>
        <v>0.35671385297585767</v>
      </c>
      <c r="IR169" s="86">
        <f t="shared" si="549"/>
        <v>0.38995316698074711</v>
      </c>
      <c r="IS169" s="86">
        <f t="shared" si="550"/>
        <v>0.3396091756931211</v>
      </c>
      <c r="IT169" s="86">
        <f t="shared" si="551"/>
        <v>0.49898976388275185</v>
      </c>
      <c r="IU169" s="86">
        <f t="shared" si="552"/>
        <v>0.53917801357537531</v>
      </c>
      <c r="IV169" s="86">
        <f t="shared" si="553"/>
        <v>0.51373858043242127</v>
      </c>
      <c r="IW169" s="86">
        <f t="shared" si="554"/>
        <v>0.44974093890309974</v>
      </c>
      <c r="IY169" s="86">
        <f t="shared" si="555"/>
        <v>0.59243706499075111</v>
      </c>
      <c r="IZ169" s="86">
        <f t="shared" si="556"/>
        <v>0.47270963659306464</v>
      </c>
      <c r="JA169" s="86">
        <f t="shared" si="557"/>
        <v>0.4143235830740612</v>
      </c>
      <c r="JB169" s="86">
        <f t="shared" si="558"/>
        <v>0.53932124916595059</v>
      </c>
      <c r="JC169" s="86">
        <f t="shared" si="559"/>
        <v>0.57920334047861444</v>
      </c>
      <c r="JD169" s="86">
        <f t="shared" si="560"/>
        <v>0.60022543336347833</v>
      </c>
      <c r="JE169" s="86">
        <f t="shared" si="561"/>
        <v>0.52832242058160805</v>
      </c>
      <c r="JF169" s="86">
        <f t="shared" si="562"/>
        <v>0.40324633243055624</v>
      </c>
      <c r="JG169" s="86">
        <f t="shared" si="563"/>
        <v>0.35671385297585767</v>
      </c>
      <c r="JH169" s="86">
        <f t="shared" si="564"/>
        <v>0.38995316698074711</v>
      </c>
      <c r="JI169" s="86">
        <f t="shared" si="565"/>
        <v>0.3396091756931211</v>
      </c>
      <c r="JJ169" s="86">
        <f t="shared" si="566"/>
        <v>0.49898976388275185</v>
      </c>
      <c r="JK169" s="86">
        <f t="shared" si="567"/>
        <v>0.53917801357537531</v>
      </c>
      <c r="JL169" s="86">
        <f t="shared" si="568"/>
        <v>0.51373858043242127</v>
      </c>
      <c r="JM169" s="86">
        <f t="shared" si="569"/>
        <v>0.44974093890310068</v>
      </c>
    </row>
    <row r="170" spans="2:273" x14ac:dyDescent="0.25">
      <c r="B170" s="2">
        <v>143</v>
      </c>
      <c r="C170" s="37">
        <v>121.06699999999999</v>
      </c>
      <c r="D170" s="37">
        <v>121.81</v>
      </c>
      <c r="E170" s="37">
        <v>121.741</v>
      </c>
      <c r="F170" s="37">
        <v>124.60299999999999</v>
      </c>
      <c r="G170" s="37">
        <v>121.828</v>
      </c>
      <c r="H170" s="37">
        <v>123.586</v>
      </c>
      <c r="I170" s="37">
        <v>123.702</v>
      </c>
      <c r="J170" s="37">
        <v>121.193</v>
      </c>
      <c r="K170" s="37">
        <v>121.211</v>
      </c>
      <c r="L170" s="37">
        <v>121.625</v>
      </c>
      <c r="M170" s="37">
        <v>124.10899999999999</v>
      </c>
      <c r="N170" s="37">
        <v>121.309</v>
      </c>
      <c r="O170" s="37">
        <v>127.164</v>
      </c>
      <c r="P170" s="37">
        <v>144.14500000000001</v>
      </c>
      <c r="Q170" s="37">
        <v>181.3</v>
      </c>
      <c r="S170" s="4">
        <f t="shared" si="441"/>
        <v>122.62818144554274</v>
      </c>
      <c r="T170" s="4">
        <f t="shared" si="442"/>
        <v>122.49280331518121</v>
      </c>
      <c r="U170" s="4">
        <f t="shared" si="443"/>
        <v>123.49894089308854</v>
      </c>
      <c r="V170" s="4">
        <f t="shared" si="444"/>
        <v>124.35118394713616</v>
      </c>
      <c r="W170" s="4">
        <f t="shared" si="445"/>
        <v>123.45432265890302</v>
      </c>
      <c r="X170" s="4">
        <f t="shared" si="446"/>
        <v>123.8161842655918</v>
      </c>
      <c r="Y170" s="4">
        <f t="shared" si="447"/>
        <v>123.94220240369003</v>
      </c>
      <c r="Z170" s="4">
        <f t="shared" si="448"/>
        <v>122.07859678208186</v>
      </c>
      <c r="AA170" s="4">
        <f t="shared" si="449"/>
        <v>122.90698047568927</v>
      </c>
      <c r="AB170" s="4">
        <f t="shared" si="450"/>
        <v>122.98110968747865</v>
      </c>
      <c r="AC170" s="4">
        <f t="shared" si="451"/>
        <v>125.08818910753328</v>
      </c>
      <c r="AD170" s="4">
        <f t="shared" si="452"/>
        <v>123.98279594498383</v>
      </c>
      <c r="AE170" s="4">
        <f t="shared" si="453"/>
        <v>126.35397797448178</v>
      </c>
      <c r="AF170" s="4">
        <f t="shared" si="454"/>
        <v>143.69493805128874</v>
      </c>
      <c r="AG170" s="4">
        <f t="shared" si="455"/>
        <v>181.51134502775722</v>
      </c>
      <c r="AI170" s="4">
        <f t="shared" si="456"/>
        <v>-1.5611814455427435</v>
      </c>
      <c r="AJ170" s="4">
        <f t="shared" si="457"/>
        <v>-0.68280331518120363</v>
      </c>
      <c r="AK170" s="4">
        <f t="shared" si="458"/>
        <v>-1.757940893088545</v>
      </c>
      <c r="AL170" s="4">
        <f t="shared" si="459"/>
        <v>0.25181605286383046</v>
      </c>
      <c r="AM170" s="4">
        <f t="shared" si="460"/>
        <v>-1.6263226589030211</v>
      </c>
      <c r="AN170" s="4">
        <f t="shared" si="461"/>
        <v>-0.23018426559180227</v>
      </c>
      <c r="AO170" s="4">
        <f t="shared" si="462"/>
        <v>-0.24020240369003432</v>
      </c>
      <c r="AP170" s="4">
        <f t="shared" si="463"/>
        <v>-0.88559678208186199</v>
      </c>
      <c r="AQ170" s="4">
        <f t="shared" si="464"/>
        <v>-1.695980475689268</v>
      </c>
      <c r="AR170" s="4">
        <f t="shared" si="465"/>
        <v>-1.35610968747865</v>
      </c>
      <c r="AS170" s="4">
        <f t="shared" si="466"/>
        <v>-0.97918910753328703</v>
      </c>
      <c r="AT170" s="4">
        <f t="shared" si="467"/>
        <v>-2.6737959449838371</v>
      </c>
      <c r="AU170" s="4">
        <f t="shared" si="468"/>
        <v>0.81002202551822222</v>
      </c>
      <c r="AV170" s="4">
        <f t="shared" si="469"/>
        <v>0.45006194871126581</v>
      </c>
      <c r="AW170" s="4">
        <f t="shared" si="469"/>
        <v>-0.21134502775720421</v>
      </c>
      <c r="AY170" s="2">
        <f t="shared" si="520"/>
        <v>122.62818144554274</v>
      </c>
      <c r="AZ170" s="2">
        <f t="shared" si="359"/>
        <v>122.43864184572747</v>
      </c>
      <c r="BA170" s="2">
        <f t="shared" si="360"/>
        <v>123.48086215892664</v>
      </c>
      <c r="BB170" s="2">
        <f t="shared" si="361"/>
        <v>124.04039125174542</v>
      </c>
      <c r="BC170" s="2">
        <f t="shared" si="362"/>
        <v>122.59629674331644</v>
      </c>
      <c r="BD170" s="2">
        <f t="shared" si="363"/>
        <v>122.03086309743159</v>
      </c>
      <c r="BE170" s="2">
        <f t="shared" si="364"/>
        <v>123.41346753410107</v>
      </c>
      <c r="BF170" s="2">
        <f t="shared" si="365"/>
        <v>121.99130129155013</v>
      </c>
      <c r="BG170" s="2">
        <f t="shared" si="366"/>
        <v>122.86335638588446</v>
      </c>
      <c r="BH170" s="2">
        <f t="shared" si="367"/>
        <v>122.89736680466325</v>
      </c>
      <c r="BI170" s="2">
        <f t="shared" si="368"/>
        <v>125.04440685592553</v>
      </c>
      <c r="BJ170" s="2">
        <f t="shared" si="369"/>
        <v>123.33954326655288</v>
      </c>
      <c r="BK170" s="2">
        <f t="shared" si="370"/>
        <v>125.09810460168842</v>
      </c>
      <c r="BL170" s="2">
        <f t="shared" si="371"/>
        <v>126.21366990311697</v>
      </c>
      <c r="BM170" s="2">
        <f t="shared" si="372"/>
        <v>135.11964443382618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154.06910609756096</v>
      </c>
      <c r="DL170" s="2">
        <f t="shared" si="501"/>
        <v>161.20710243902437</v>
      </c>
      <c r="DM170" s="2">
        <f t="shared" si="501"/>
        <v>158.09671968641118</v>
      </c>
      <c r="DN170" s="2">
        <f t="shared" si="501"/>
        <v>163.4608229831145</v>
      </c>
      <c r="DO170" s="2">
        <f t="shared" si="501"/>
        <v>168.75350519750521</v>
      </c>
      <c r="DP170" s="2">
        <f t="shared" si="501"/>
        <v>160.51786415362733</v>
      </c>
      <c r="DQ170" s="2">
        <f t="shared" si="501"/>
        <v>154.46349596965379</v>
      </c>
      <c r="DR170" s="2">
        <f t="shared" si="501"/>
        <v>147.95440952380955</v>
      </c>
      <c r="DS170" s="2">
        <f t="shared" si="501"/>
        <v>157.11874204204204</v>
      </c>
      <c r="DT170" s="2">
        <f t="shared" si="501"/>
        <v>151.04542674253202</v>
      </c>
      <c r="DU170" s="2">
        <f t="shared" si="501"/>
        <v>158.49880487804879</v>
      </c>
      <c r="DV170" s="2">
        <f t="shared" si="501"/>
        <v>165.77625604551923</v>
      </c>
      <c r="DW170" s="2">
        <f t="shared" si="501"/>
        <v>162.93130656370656</v>
      </c>
      <c r="DX170" s="2">
        <f t="shared" si="501"/>
        <v>154.94937566844925</v>
      </c>
      <c r="DY170" s="2">
        <f t="shared" si="501"/>
        <v>149.60403225806451</v>
      </c>
      <c r="EA170" s="2">
        <f t="shared" si="440"/>
        <v>122.85404883862716</v>
      </c>
      <c r="EB170" s="2">
        <f t="shared" si="502"/>
        <v>121.81140281391538</v>
      </c>
      <c r="EC170" s="2">
        <f t="shared" si="503"/>
        <v>123.51302795092511</v>
      </c>
      <c r="ED170" s="2">
        <f t="shared" si="504"/>
        <v>124.16324599434498</v>
      </c>
      <c r="EE170" s="2">
        <f t="shared" si="505"/>
        <v>122.54536949171222</v>
      </c>
      <c r="EF170" s="2">
        <f t="shared" si="506"/>
        <v>122.01294011475683</v>
      </c>
      <c r="EG170" s="2">
        <f t="shared" si="507"/>
        <v>123.47619833946936</v>
      </c>
      <c r="EH170" s="2">
        <f t="shared" si="508"/>
        <v>122.25147516268284</v>
      </c>
      <c r="EI170" s="2">
        <f t="shared" si="509"/>
        <v>122.76456871656929</v>
      </c>
      <c r="EJ170" s="2">
        <f t="shared" si="510"/>
        <v>122.82964019715223</v>
      </c>
      <c r="EK170" s="2">
        <f t="shared" si="511"/>
        <v>125.37893930505618</v>
      </c>
      <c r="EL170" s="2">
        <f t="shared" si="512"/>
        <v>123.24268519930501</v>
      </c>
      <c r="EM170" s="2">
        <f t="shared" si="513"/>
        <v>125.15649638568614</v>
      </c>
      <c r="EN170" s="2">
        <f t="shared" si="514"/>
        <v>126.21365420378439</v>
      </c>
      <c r="EO170" s="2">
        <f t="shared" si="515"/>
        <v>139.82994037243566</v>
      </c>
      <c r="EQ170" s="2">
        <f t="shared" si="516"/>
        <v>122.4446302463504</v>
      </c>
      <c r="ER170" s="2">
        <f t="shared" si="517"/>
        <v>122.79268355316067</v>
      </c>
      <c r="ES170" s="2">
        <f t="shared" si="517"/>
        <v>123.45890164178961</v>
      </c>
      <c r="ET170" s="2">
        <f t="shared" si="517"/>
        <v>123.95381323280255</v>
      </c>
      <c r="EU170" s="2">
        <f t="shared" si="517"/>
        <v>122.62447048014934</v>
      </c>
      <c r="EV170" s="2">
        <f t="shared" si="517"/>
        <v>122.03789566191378</v>
      </c>
      <c r="EW170" s="2">
        <f t="shared" si="517"/>
        <v>123.36760386910075</v>
      </c>
      <c r="EX170" s="2">
        <f t="shared" si="517"/>
        <v>121.84038766400322</v>
      </c>
      <c r="EY170" s="2">
        <f t="shared" si="517"/>
        <v>122.91233375015898</v>
      </c>
      <c r="EZ170" s="2">
        <f t="shared" si="517"/>
        <v>122.93129332002616</v>
      </c>
      <c r="FA170" s="2">
        <f t="shared" si="517"/>
        <v>124.87253177859657</v>
      </c>
      <c r="FB170" s="2">
        <f t="shared" si="517"/>
        <v>123.39298372479357</v>
      </c>
      <c r="FC170" s="2">
        <f t="shared" si="517"/>
        <v>125.05397940995759</v>
      </c>
      <c r="FD170" s="2">
        <f t="shared" si="517"/>
        <v>126.20792768766037</v>
      </c>
      <c r="FE170" s="2">
        <f t="shared" si="517"/>
        <v>130.3491306765531</v>
      </c>
      <c r="FG170" s="2">
        <f t="shared" si="518"/>
        <v>0.99991512732324661</v>
      </c>
      <c r="FH170" s="2">
        <f t="shared" si="519"/>
        <v>0.99991960511865008</v>
      </c>
      <c r="FI170" s="2">
        <f t="shared" si="519"/>
        <v>0.99991995400394373</v>
      </c>
      <c r="FJ170" s="2">
        <f t="shared" si="519"/>
        <v>0.99991244280703107</v>
      </c>
      <c r="FK170" s="2">
        <f t="shared" si="519"/>
        <v>0.9999126491534871</v>
      </c>
      <c r="FL170" s="2">
        <f t="shared" si="519"/>
        <v>0.99990438077531163</v>
      </c>
      <c r="FM170" s="2">
        <f t="shared" si="519"/>
        <v>0.99990366450846424</v>
      </c>
      <c r="FN170" s="2">
        <f t="shared" si="519"/>
        <v>0.99990697172075194</v>
      </c>
      <c r="FO170" s="2">
        <f t="shared" si="519"/>
        <v>0.99990365561315475</v>
      </c>
      <c r="FP170" s="2">
        <f t="shared" si="519"/>
        <v>0.99990708474570911</v>
      </c>
      <c r="FQ170" s="2">
        <f t="shared" si="519"/>
        <v>0.99992546597914034</v>
      </c>
      <c r="FR170" s="2">
        <f t="shared" si="519"/>
        <v>0.9999079552534238</v>
      </c>
      <c r="FS170" s="2">
        <f t="shared" si="519"/>
        <v>0.99990906287118886</v>
      </c>
      <c r="FT170" s="2">
        <f t="shared" si="519"/>
        <v>0.99989341913230445</v>
      </c>
      <c r="FU170" s="2">
        <f t="shared" si="519"/>
        <v>0.99988599495356734</v>
      </c>
      <c r="FW170" s="2">
        <f t="shared" si="536"/>
        <v>0.55814929477974973</v>
      </c>
      <c r="FX170" s="2">
        <f t="shared" si="376"/>
        <v>0.63597683543142769</v>
      </c>
      <c r="FY170" s="2">
        <f t="shared" si="377"/>
        <v>0.64541770182934133</v>
      </c>
      <c r="FZ170" s="2">
        <f t="shared" si="378"/>
        <v>0.60303615919992193</v>
      </c>
      <c r="GA170" s="2">
        <f t="shared" si="379"/>
        <v>0.59279830455995153</v>
      </c>
      <c r="GB170" s="2">
        <f t="shared" si="380"/>
        <v>0.57066156882538455</v>
      </c>
      <c r="GC170" s="2">
        <f t="shared" si="381"/>
        <v>0.60515035152154217</v>
      </c>
      <c r="GD170" s="2">
        <f t="shared" si="382"/>
        <v>0.63870823542747857</v>
      </c>
      <c r="GE170" s="2">
        <f t="shared" si="383"/>
        <v>0.64614635297067269</v>
      </c>
      <c r="GF170" s="2">
        <f t="shared" si="384"/>
        <v>0.64046168665055681</v>
      </c>
      <c r="GG170" s="2">
        <f t="shared" si="385"/>
        <v>0.66547392815854101</v>
      </c>
      <c r="GH170" s="2">
        <f t="shared" si="386"/>
        <v>0.61838980253620557</v>
      </c>
      <c r="GI170" s="2">
        <f t="shared" si="387"/>
        <v>0.60308955016788124</v>
      </c>
      <c r="GJ170" s="2">
        <f t="shared" si="388"/>
        <v>0.53208246148152194</v>
      </c>
      <c r="GK170" s="2">
        <f t="shared" si="389"/>
        <v>0.49694175767022092</v>
      </c>
      <c r="GM170" s="86">
        <f t="shared" si="537"/>
        <v>6.7635582847135896E-219</v>
      </c>
      <c r="GN170" s="86">
        <f t="shared" si="390"/>
        <v>7.8029768938367973E-247</v>
      </c>
      <c r="GO170" s="86">
        <f t="shared" si="391"/>
        <v>4.076477111956733E-261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2.4353822944153204E-213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1.1524417458261749E-238</v>
      </c>
      <c r="GZ170" s="86">
        <f t="shared" si="402"/>
        <v>2.8425289268214825E-227</v>
      </c>
      <c r="HA170" s="86">
        <f t="shared" si="403"/>
        <v>2.4682837976764286E-261</v>
      </c>
      <c r="HC170" s="86">
        <f t="shared" si="538"/>
        <v>5.960166035046611E-153</v>
      </c>
      <c r="HD170" s="86">
        <f t="shared" si="404"/>
        <v>9.7365248337888201E-170</v>
      </c>
      <c r="HE170" s="86">
        <f t="shared" si="405"/>
        <v>4.9919130696856336E-256</v>
      </c>
      <c r="HF170" s="86">
        <f t="shared" si="406"/>
        <v>0</v>
      </c>
      <c r="HG170" s="86">
        <f t="shared" si="407"/>
        <v>2.0938073073465988E-210</v>
      </c>
      <c r="HH170" s="86">
        <f t="shared" si="408"/>
        <v>3.8827761688594133E-246</v>
      </c>
      <c r="HI170" s="86">
        <f t="shared" si="409"/>
        <v>1.0390633219535094E-197</v>
      </c>
      <c r="HJ170" s="86">
        <f t="shared" si="410"/>
        <v>2.6294573931165884E-286</v>
      </c>
      <c r="HK170" s="86">
        <f t="shared" si="411"/>
        <v>5.3220440362991301E-146</v>
      </c>
      <c r="HL170" s="86">
        <f t="shared" si="412"/>
        <v>6.4292402664203826E-236</v>
      </c>
      <c r="HM170" s="86">
        <f t="shared" si="413"/>
        <v>0</v>
      </c>
      <c r="HN170" s="86">
        <f t="shared" si="414"/>
        <v>3.5609711743497686E-245</v>
      </c>
      <c r="HO170" s="86">
        <f t="shared" si="415"/>
        <v>1.7899855346309171E-170</v>
      </c>
      <c r="HP170" s="86">
        <f t="shared" si="416"/>
        <v>2.7032337814284442E-93</v>
      </c>
      <c r="HQ170" s="86">
        <f t="shared" si="417"/>
        <v>7.8815825596545156E-214</v>
      </c>
      <c r="HS170" s="86">
        <f t="shared" si="539"/>
        <v>8.5077448178465246E-21</v>
      </c>
      <c r="HT170" s="86">
        <f t="shared" si="418"/>
        <v>1.4235743573093211E-24</v>
      </c>
      <c r="HU170" s="86">
        <f t="shared" si="419"/>
        <v>2.190315276813555E-28</v>
      </c>
      <c r="HV170" s="86">
        <f t="shared" si="420"/>
        <v>2.2428062202771263E-28</v>
      </c>
      <c r="HW170" s="86">
        <f t="shared" si="421"/>
        <v>1.068918235889652E-24</v>
      </c>
      <c r="HX170" s="86">
        <f t="shared" si="422"/>
        <v>1.1142906918570394E-26</v>
      </c>
      <c r="HY170" s="86">
        <f t="shared" si="423"/>
        <v>3.2814409170571028E-30</v>
      </c>
      <c r="HZ170" s="86">
        <f t="shared" si="424"/>
        <v>9.8742008321234279E-33</v>
      </c>
      <c r="IA170" s="86">
        <f t="shared" si="425"/>
        <v>7.5337287011121279E-36</v>
      </c>
      <c r="IB170" s="86">
        <f t="shared" si="426"/>
        <v>2.5889441258585139E-34</v>
      </c>
      <c r="IC170" s="86">
        <f t="shared" si="427"/>
        <v>3.9473982133166667E-30</v>
      </c>
      <c r="ID170" s="86">
        <f t="shared" si="428"/>
        <v>8.3829749404953046E-29</v>
      </c>
      <c r="IE170" s="86">
        <f t="shared" si="429"/>
        <v>3.0750274902930293E-30</v>
      </c>
      <c r="IF170" s="86">
        <f t="shared" si="430"/>
        <v>7.4779882761973406E-46</v>
      </c>
      <c r="IG170" s="86">
        <f t="shared" si="431"/>
        <v>6.3546625580779868E-17</v>
      </c>
      <c r="II170" s="86">
        <f t="shared" si="540"/>
        <v>0.59793562933258226</v>
      </c>
      <c r="IJ170" s="86">
        <f t="shared" si="541"/>
        <v>0.40168715969910107</v>
      </c>
      <c r="IK170" s="86">
        <f t="shared" si="542"/>
        <v>0.3399929041067557</v>
      </c>
      <c r="IL170" s="86">
        <f t="shared" si="543"/>
        <v>0.46480485659835713</v>
      </c>
      <c r="IM170" s="86">
        <f t="shared" si="544"/>
        <v>0.5253843581572013</v>
      </c>
      <c r="IN170" s="86">
        <f t="shared" si="545"/>
        <v>0.56985358778067452</v>
      </c>
      <c r="IO170" s="86">
        <f t="shared" si="546"/>
        <v>0.45027696478249501</v>
      </c>
      <c r="IP170" s="86">
        <f t="shared" si="547"/>
        <v>0.32339436369381003</v>
      </c>
      <c r="IQ170" s="86">
        <f t="shared" si="548"/>
        <v>0.27873531854064704</v>
      </c>
      <c r="IR170" s="86">
        <f t="shared" si="549"/>
        <v>0.31014002145229369</v>
      </c>
      <c r="IS170" s="86">
        <f t="shared" si="550"/>
        <v>0.27172357232477667</v>
      </c>
      <c r="IT170" s="86">
        <f t="shared" si="551"/>
        <v>0.42178286472330156</v>
      </c>
      <c r="IU170" s="86">
        <f t="shared" si="552"/>
        <v>0.46463681535537371</v>
      </c>
      <c r="IV170" s="86">
        <f t="shared" si="553"/>
        <v>0.52132099188479952</v>
      </c>
      <c r="IW170" s="86">
        <f t="shared" si="554"/>
        <v>0.49583104574269837</v>
      </c>
      <c r="IY170" s="86">
        <f t="shared" si="555"/>
        <v>0.59793562933258226</v>
      </c>
      <c r="IZ170" s="86">
        <f t="shared" si="556"/>
        <v>0.40168715969910107</v>
      </c>
      <c r="JA170" s="86">
        <f t="shared" si="557"/>
        <v>0.3399929041067557</v>
      </c>
      <c r="JB170" s="86">
        <f t="shared" si="558"/>
        <v>0.46480485659835713</v>
      </c>
      <c r="JC170" s="86">
        <f t="shared" si="559"/>
        <v>0.5253843581572013</v>
      </c>
      <c r="JD170" s="86">
        <f t="shared" si="560"/>
        <v>0.56985358778067452</v>
      </c>
      <c r="JE170" s="86">
        <f t="shared" si="561"/>
        <v>0.45027696478249501</v>
      </c>
      <c r="JF170" s="86">
        <f t="shared" si="562"/>
        <v>0.32339436369381003</v>
      </c>
      <c r="JG170" s="86">
        <f t="shared" si="563"/>
        <v>0.27873531854064704</v>
      </c>
      <c r="JH170" s="86">
        <f t="shared" si="564"/>
        <v>0.31014002145229369</v>
      </c>
      <c r="JI170" s="86">
        <f t="shared" si="565"/>
        <v>0.27172357232477667</v>
      </c>
      <c r="JJ170" s="86">
        <f t="shared" si="566"/>
        <v>0.42178286472330156</v>
      </c>
      <c r="JK170" s="86">
        <f t="shared" si="567"/>
        <v>0.46463681535537371</v>
      </c>
      <c r="JL170" s="86">
        <f t="shared" si="568"/>
        <v>0.52132099188479952</v>
      </c>
      <c r="JM170" s="86">
        <f t="shared" si="569"/>
        <v>0.49583104574269843</v>
      </c>
    </row>
    <row r="171" spans="2:273" x14ac:dyDescent="0.25">
      <c r="B171" s="2">
        <v>144</v>
      </c>
      <c r="C171" s="37">
        <v>121.2</v>
      </c>
      <c r="D171" s="37">
        <v>121.345</v>
      </c>
      <c r="E171" s="37">
        <v>121.60299999999999</v>
      </c>
      <c r="F171" s="37">
        <v>123.086</v>
      </c>
      <c r="G171" s="37">
        <v>121.828</v>
      </c>
      <c r="H171" s="37">
        <v>122.121</v>
      </c>
      <c r="I171" s="37">
        <v>121.77200000000001</v>
      </c>
      <c r="J171" s="37">
        <v>120.73699999999999</v>
      </c>
      <c r="K171" s="37">
        <v>124.158</v>
      </c>
      <c r="L171" s="37">
        <v>122.75</v>
      </c>
      <c r="M171" s="37">
        <v>125.2</v>
      </c>
      <c r="N171" s="37">
        <v>122.964</v>
      </c>
      <c r="O171" s="37">
        <v>124.07299999999999</v>
      </c>
      <c r="P171" s="37">
        <v>138.87299999999999</v>
      </c>
      <c r="Q171" s="37">
        <v>177.65</v>
      </c>
      <c r="S171" s="4">
        <f t="shared" si="441"/>
        <v>122.56065327700244</v>
      </c>
      <c r="T171" s="4">
        <f t="shared" si="442"/>
        <v>122.42494350304268</v>
      </c>
      <c r="U171" s="4">
        <f t="shared" si="443"/>
        <v>123.45276668242826</v>
      </c>
      <c r="V171" s="4">
        <f t="shared" si="444"/>
        <v>124.1141521043055</v>
      </c>
      <c r="W171" s="4">
        <f t="shared" si="445"/>
        <v>122.92622177118793</v>
      </c>
      <c r="X171" s="4">
        <f t="shared" si="446"/>
        <v>122.83494166911468</v>
      </c>
      <c r="Y171" s="4">
        <f t="shared" si="447"/>
        <v>123.54983702192915</v>
      </c>
      <c r="Z171" s="4">
        <f t="shared" si="448"/>
        <v>121.96598151343382</v>
      </c>
      <c r="AA171" s="4">
        <f t="shared" si="449"/>
        <v>122.81809276996728</v>
      </c>
      <c r="AB171" s="4">
        <f t="shared" si="450"/>
        <v>122.8489841267921</v>
      </c>
      <c r="AC171" s="4">
        <f t="shared" si="451"/>
        <v>125.00538063418834</v>
      </c>
      <c r="AD171" s="4">
        <f t="shared" si="452"/>
        <v>123.5007721452461</v>
      </c>
      <c r="AE171" s="4">
        <f t="shared" si="453"/>
        <v>125.48323483291696</v>
      </c>
      <c r="AF171" s="4">
        <f t="shared" si="454"/>
        <v>138.26089884192251</v>
      </c>
      <c r="AG171" s="4">
        <f t="shared" si="455"/>
        <v>173.97728823147855</v>
      </c>
      <c r="AI171" s="4">
        <f t="shared" si="456"/>
        <v>-1.3606532770024415</v>
      </c>
      <c r="AJ171" s="4">
        <f t="shared" si="457"/>
        <v>-1.0799435030426849</v>
      </c>
      <c r="AK171" s="4">
        <f t="shared" si="458"/>
        <v>-1.8497666824282675</v>
      </c>
      <c r="AL171" s="4">
        <f t="shared" si="459"/>
        <v>-1.0281521043055051</v>
      </c>
      <c r="AM171" s="4">
        <f t="shared" si="460"/>
        <v>-1.098221771187923</v>
      </c>
      <c r="AN171" s="4">
        <f t="shared" si="461"/>
        <v>-0.71394166911468915</v>
      </c>
      <c r="AO171" s="4">
        <f t="shared" si="462"/>
        <v>-1.7778370219291446</v>
      </c>
      <c r="AP171" s="4">
        <f t="shared" si="463"/>
        <v>-1.2289815134338227</v>
      </c>
      <c r="AQ171" s="4">
        <f t="shared" si="464"/>
        <v>1.3399072300327219</v>
      </c>
      <c r="AR171" s="4">
        <f t="shared" si="465"/>
        <v>-9.8984126792103666E-2</v>
      </c>
      <c r="AS171" s="4">
        <f t="shared" si="466"/>
        <v>0.19461936581166128</v>
      </c>
      <c r="AT171" s="4">
        <f t="shared" si="467"/>
        <v>-0.53677214524610406</v>
      </c>
      <c r="AU171" s="4">
        <f t="shared" si="468"/>
        <v>-1.41023483291697</v>
      </c>
      <c r="AV171" s="4">
        <f t="shared" ref="AV171:AW186" si="570">IF(OR($B171 &lt; P$230, $B171 &gt; P$233), 0, P171-AF171)</f>
        <v>0.61210115807747911</v>
      </c>
      <c r="AW171" s="4">
        <f t="shared" si="570"/>
        <v>3.6727117685214523</v>
      </c>
      <c r="AY171" s="2">
        <f t="shared" si="520"/>
        <v>122.56065327700244</v>
      </c>
      <c r="AZ171" s="2">
        <f t="shared" ref="AZ171:AZ227" si="571">IF(OR($B171 &lt; D$230, $B171 &gt; D$233), #N/A, ((1-FH171)*DL171) + (FH171 - FX171)*EB171 + (FX171*ER171))</f>
        <v>122.40607970586919</v>
      </c>
      <c r="BA171" s="2">
        <f t="shared" ref="BA171:BA227" si="572">IF(OR($B171 &lt; E$230, $B171 &gt; E$233), #N/A, ((1-FI171)*DM171) + (FI171 - FY171)*EC171 + (FY171*ES171))</f>
        <v>123.44769455430315</v>
      </c>
      <c r="BB171" s="2">
        <f t="shared" ref="BB171:BB227" si="573">IF(OR($B171 &lt; F$230, $B171 &gt; F$233), #N/A, ((1-FJ171)*DN171) + (FJ171 - FZ171)*ED171 + (FZ171*ET171))</f>
        <v>124.00711347277237</v>
      </c>
      <c r="BC171" s="2">
        <f t="shared" ref="BC171:BC227" si="574">IF(OR($B171 &lt; G$230, $B171 &gt; G$233), #N/A, ((1-FK171)*DO171) + (FK171 - GA171)*EE171 + (GA171*EU171))</f>
        <v>122.55365436129154</v>
      </c>
      <c r="BD171" s="2">
        <f t="shared" ref="BD171:BD227" si="575">IF(OR($B171 &lt; H$230, $B171 &gt; H$233), #N/A, ((1-FL171)*DP171) + (FL171 - GB171)*EF171 + (GB171*EV171))</f>
        <v>122.00147213960483</v>
      </c>
      <c r="BE171" s="2">
        <f t="shared" ref="BE171:BE227" si="576">IF(OR($B171 &lt; I$230, $B171 &gt; I$233), #N/A, ((1-FM171)*DQ171) + (FM171 - GC171)*EG171 + (GC171*EW171))</f>
        <v>123.37761656642961</v>
      </c>
      <c r="BF171" s="2">
        <f t="shared" ref="BF171:BF227" si="577">IF(OR($B171 &lt; J$230, $B171 &gt; J$233), #N/A, ((1-FN171)*DR171) + (FN171 - GD171)*EH171 + (GD171*EX171))</f>
        <v>121.94519577078299</v>
      </c>
      <c r="BG171" s="2">
        <f t="shared" ref="BG171:BG227" si="578">IF(OR($B171 &lt; K$230, $B171 &gt; K$233), #N/A, ((1-FO171)*DS171) + (FO171 - GE171)*EI171 + (GE171*EY171))</f>
        <v>122.80947762307301</v>
      </c>
      <c r="BH171" s="2">
        <f t="shared" ref="BH171:BH227" si="579">IF(OR($B171 &lt; L$230, $B171 &gt; L$233), #N/A, ((1-FP171)*DT171) + (FP171 - GF171)*EJ171 + (GF171*EZ171))</f>
        <v>122.83017392376152</v>
      </c>
      <c r="BI171" s="2">
        <f t="shared" ref="BI171:BI227" si="580">IF(OR($B171 &lt; M$230, $B171 &gt; M$233), #N/A, ((1-FQ171)*DU171) + (FQ171 - GG171)*EK171 + (GG171*FA171))</f>
        <v>124.99510212735842</v>
      </c>
      <c r="BJ171" s="2">
        <f t="shared" ref="BJ171:BJ227" si="581">IF(OR($B171 &lt; N$230, $B171 &gt; N$233), #N/A, ((1-FR171)*DV171) + (FR171 - GH171)*EL171 + (GH171*FB171))</f>
        <v>123.2919958631896</v>
      </c>
      <c r="BK171" s="2">
        <f t="shared" ref="BK171:BK227" si="582">IF(OR($B171 &lt; O$230, $B171 &gt; O$233), #N/A, ((1-FS171)*DW171) + (FS171 - GI171)*EM171 + (GI171*FC171))</f>
        <v>125.05084066944717</v>
      </c>
      <c r="BL171" s="2">
        <f t="shared" ref="BL171:BL227" si="583">IF(OR($B171 &lt; P$230, $B171 &gt; P$233), #N/A, ((1-FT171)*DX171) + (FT171 - GJ171)*EN171 + (GJ171*FD171))</f>
        <v>126.17334214370288</v>
      </c>
      <c r="BM171" s="2">
        <f t="shared" ref="BM171:BM227" si="584">IF(OR($B171 &lt; Q$230, $B171 &gt; Q$233), #N/A, ((1-FU171)*DY171) + (FU171 - GK171)*EO171 + (GK171*FE171))</f>
        <v>134.91089162212265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154.23809268292683</v>
      </c>
      <c r="DL171" s="2">
        <f t="shared" ref="DL171:DY186" si="585">BP$228*$B171+BP$229</f>
        <v>161.43840487804874</v>
      </c>
      <c r="DM171" s="2">
        <f t="shared" si="585"/>
        <v>158.3127993031359</v>
      </c>
      <c r="DN171" s="2">
        <f t="shared" si="585"/>
        <v>163.72144868667925</v>
      </c>
      <c r="DO171" s="2">
        <f t="shared" si="585"/>
        <v>169.05915756647337</v>
      </c>
      <c r="DP171" s="2">
        <f t="shared" si="585"/>
        <v>160.76587482219065</v>
      </c>
      <c r="DQ171" s="2">
        <f t="shared" si="585"/>
        <v>154.65890327169268</v>
      </c>
      <c r="DR171" s="2">
        <f t="shared" si="585"/>
        <v>148.09702689075633</v>
      </c>
      <c r="DS171" s="2">
        <f t="shared" si="585"/>
        <v>157.32880690690692</v>
      </c>
      <c r="DT171" s="2">
        <f t="shared" si="585"/>
        <v>151.19619155998103</v>
      </c>
      <c r="DU171" s="2">
        <f t="shared" si="585"/>
        <v>158.69427232645404</v>
      </c>
      <c r="DV171" s="2">
        <f t="shared" si="585"/>
        <v>166.03212304409675</v>
      </c>
      <c r="DW171" s="2">
        <f t="shared" si="585"/>
        <v>163.17523590733589</v>
      </c>
      <c r="DX171" s="2">
        <f t="shared" si="585"/>
        <v>155.13237733957223</v>
      </c>
      <c r="DY171" s="2">
        <f t="shared" si="585"/>
        <v>149.74967741935481</v>
      </c>
      <c r="EA171" s="2">
        <f t="shared" si="440"/>
        <v>122.80190752107524</v>
      </c>
      <c r="EB171" s="2">
        <f t="shared" si="502"/>
        <v>121.74296935530499</v>
      </c>
      <c r="EC171" s="2">
        <f t="shared" si="503"/>
        <v>123.48205283466905</v>
      </c>
      <c r="ED171" s="2">
        <f t="shared" si="504"/>
        <v>124.13792995994346</v>
      </c>
      <c r="EE171" s="2">
        <f t="shared" si="505"/>
        <v>122.5001363280312</v>
      </c>
      <c r="EF171" s="2">
        <f t="shared" si="506"/>
        <v>121.98291596568436</v>
      </c>
      <c r="EG171" s="2">
        <f t="shared" si="507"/>
        <v>123.44458288200572</v>
      </c>
      <c r="EH171" s="2">
        <f t="shared" si="508"/>
        <v>122.22046554667872</v>
      </c>
      <c r="EI171" s="2">
        <f t="shared" si="509"/>
        <v>122.70557416265831</v>
      </c>
      <c r="EJ171" s="2">
        <f t="shared" si="510"/>
        <v>122.75896344468782</v>
      </c>
      <c r="EK171" s="2">
        <f t="shared" si="511"/>
        <v>125.34787965703384</v>
      </c>
      <c r="EL171" s="2">
        <f t="shared" si="512"/>
        <v>123.18993002762396</v>
      </c>
      <c r="EM171" s="2">
        <f t="shared" si="513"/>
        <v>125.11327910866839</v>
      </c>
      <c r="EN171" s="2">
        <f t="shared" si="514"/>
        <v>126.1737625983484</v>
      </c>
      <c r="EO171" s="2">
        <f t="shared" si="515"/>
        <v>139.94268852484876</v>
      </c>
      <c r="EQ171" s="2">
        <f t="shared" si="516"/>
        <v>122.38228239051098</v>
      </c>
      <c r="ER171" s="2">
        <f t="shared" ref="ER171:FE186" si="586">CV$228*$B171+CV$229</f>
        <v>122.74780714774006</v>
      </c>
      <c r="ES171" s="2">
        <f t="shared" si="586"/>
        <v>123.42666273541781</v>
      </c>
      <c r="ET171" s="2">
        <f t="shared" si="586"/>
        <v>123.92351869174682</v>
      </c>
      <c r="EU171" s="2">
        <f t="shared" si="586"/>
        <v>122.58114915232566</v>
      </c>
      <c r="EV171" s="2">
        <f t="shared" si="586"/>
        <v>122.00850173587146</v>
      </c>
      <c r="EW171" s="2">
        <f t="shared" si="586"/>
        <v>123.33339243015527</v>
      </c>
      <c r="EX171" s="2">
        <f t="shared" si="586"/>
        <v>121.79985928874081</v>
      </c>
      <c r="EY171" s="2">
        <f t="shared" si="586"/>
        <v>122.85681056335045</v>
      </c>
      <c r="EZ171" s="2">
        <f t="shared" si="586"/>
        <v>122.86298864301202</v>
      </c>
      <c r="FA171" s="2">
        <f t="shared" si="586"/>
        <v>124.83006270306483</v>
      </c>
      <c r="FB171" s="2">
        <f t="shared" si="586"/>
        <v>123.34381843563932</v>
      </c>
      <c r="FC171" s="2">
        <f t="shared" si="586"/>
        <v>125.00831240151263</v>
      </c>
      <c r="FD171" s="2">
        <f t="shared" si="586"/>
        <v>126.16793241537701</v>
      </c>
      <c r="FE171" s="2">
        <f t="shared" si="586"/>
        <v>130.26339399182388</v>
      </c>
      <c r="FG171" s="2">
        <f t="shared" si="518"/>
        <v>0.99992259462078203</v>
      </c>
      <c r="FH171" s="2">
        <f t="shared" ref="FH171:FU186" si="587">POWER(10,($B171-D$231)/D$229)/(1+POWER(10,($B171-D$231)/D$229))</f>
        <v>0.99992667847811267</v>
      </c>
      <c r="FI171" s="2">
        <f t="shared" si="587"/>
        <v>0.99992699666977403</v>
      </c>
      <c r="FJ171" s="2">
        <f t="shared" si="587"/>
        <v>0.99992014627574899</v>
      </c>
      <c r="FK171" s="2">
        <f t="shared" si="587"/>
        <v>0.99992033446884987</v>
      </c>
      <c r="FL171" s="2">
        <f t="shared" si="587"/>
        <v>0.99991279349692541</v>
      </c>
      <c r="FM171" s="2">
        <f t="shared" si="587"/>
        <v>0.99991214024276331</v>
      </c>
      <c r="FN171" s="2">
        <f t="shared" si="587"/>
        <v>0.99991515650647445</v>
      </c>
      <c r="FO171" s="2">
        <f t="shared" si="587"/>
        <v>0.99991213213000718</v>
      </c>
      <c r="FP171" s="2">
        <f t="shared" si="587"/>
        <v>0.99991525958814698</v>
      </c>
      <c r="FQ171" s="2">
        <f t="shared" si="587"/>
        <v>0.99993202371927414</v>
      </c>
      <c r="FR171" s="2">
        <f t="shared" si="587"/>
        <v>0.99991605351353918</v>
      </c>
      <c r="FS171" s="2">
        <f t="shared" si="587"/>
        <v>0.99991706368921096</v>
      </c>
      <c r="FT171" s="2">
        <f t="shared" si="587"/>
        <v>0.9999027961818201</v>
      </c>
      <c r="FU171" s="2">
        <f t="shared" si="587"/>
        <v>0.9998960251189184</v>
      </c>
      <c r="FW171" s="2">
        <f t="shared" si="536"/>
        <v>0.58072683487458265</v>
      </c>
      <c r="FX171" s="2">
        <f t="shared" ref="FX171:FX227" si="588">POWER(10,($B171-D$232)/D$229)/(1+POWER(10,($B171-D$232)/D$229))</f>
        <v>0.65702128820195371</v>
      </c>
      <c r="FY171" s="2">
        <f t="shared" ref="FY171:FY227" si="589">POWER(10,($B171-E$232)/E$229)/(1+POWER(10,($B171-E$232)/E$229))</f>
        <v>0.66620282958821397</v>
      </c>
      <c r="FZ171" s="2">
        <f t="shared" ref="FZ171:FZ227" si="590">POWER(10,($B171-F$232)/F$229)/(1+POWER(10,($B171-F$232)/F$229))</f>
        <v>0.62486164877069517</v>
      </c>
      <c r="GA171" s="2">
        <f t="shared" ref="GA171:GA227" si="591">POWER(10,($B171-G$232)/G$229)/(1+POWER(10,($B171-G$232)/G$229))</f>
        <v>0.6148271528283582</v>
      </c>
      <c r="GB171" s="2">
        <f t="shared" ref="GB171:GB227" si="592">POWER(10,($B171-H$232)/H$229)/(1+POWER(10,($B171-H$232)/H$229))</f>
        <v>0.59306589517323471</v>
      </c>
      <c r="GC171" s="2">
        <f t="shared" ref="GC171:GC227" si="593">POWER(10,($B171-I$232)/I$229)/(1+POWER(10,($B171-I$232)/I$229))</f>
        <v>0.62693151280304138</v>
      </c>
      <c r="GD171" s="2">
        <f t="shared" ref="GD171:GD227" si="594">POWER(10,($B171-J$232)/J$229)/(1+POWER(10,($B171-J$232)/J$229))</f>
        <v>0.65967928085734751</v>
      </c>
      <c r="GE171" s="2">
        <f t="shared" ref="GE171:GE227" si="595">POWER(10,($B171-K$232)/K$229)/(1+POWER(10,($B171-K$232)/K$229))</f>
        <v>0.66691081141575315</v>
      </c>
      <c r="GF171" s="2">
        <f t="shared" ref="GF171:GF227" si="596">POWER(10,($B171-L$232)/L$229)/(1+POWER(10,($B171-L$232)/L$229))</f>
        <v>0.66138491211355277</v>
      </c>
      <c r="GG171" s="2">
        <f t="shared" ref="GG171:GG227" si="597">POWER(10,($B171-M$232)/M$229)/(1+POWER(10,($B171-M$232)/M$229))</f>
        <v>0.68565598461642163</v>
      </c>
      <c r="GH171" s="2">
        <f t="shared" ref="GH171:GH227" si="598">POWER(10,($B171-N$232)/N$229)/(1+POWER(10,($B171-N$232)/N$229))</f>
        <v>0.63987525285075775</v>
      </c>
      <c r="GI171" s="2">
        <f t="shared" ref="GI171:GI227" si="599">POWER(10,($B171-O$232)/O$229)/(1+POWER(10,($B171-O$232)/O$229))</f>
        <v>0.62491393011104945</v>
      </c>
      <c r="GJ171" s="2">
        <f t="shared" ref="GJ171:GJ227" si="600">POWER(10,($B171-P$232)/P$229)/(1+POWER(10,($B171-P$232)/P$229))</f>
        <v>0.55492985099265157</v>
      </c>
      <c r="GK171" s="2">
        <f t="shared" ref="GK171:GK227" si="601">POWER(10,($B171-Q$232)/Q$229)/(1+POWER(10,($B171-Q$232)/Q$229))</f>
        <v>0.51995696236524924</v>
      </c>
      <c r="GM171" s="86">
        <f t="shared" si="537"/>
        <v>3.6734112459582977E-224</v>
      </c>
      <c r="GN171" s="86">
        <f t="shared" ref="GN171:GN227" si="602" xml:space="preserve"> _xlfn.NORM.DIST($B171, D$7, ABS(D$11), TRUE) * _xlfn.NORM.DIST(($B171 - D$7)*D$15, 0, ABS(D$11), TRUE) * 2</f>
        <v>9.1284817535757303E-253</v>
      </c>
      <c r="GO171" s="86">
        <f t="shared" ref="GO171:GO227" si="603" xml:space="preserve"> _xlfn.NORM.DIST($B171, E$7, ABS(E$11), TRUE) * _xlfn.NORM.DIST(($B171 - E$7)*E$15, 0, ABS(E$11), TRUE) * 2</f>
        <v>2.2075403392610822E-267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2.1167063510338276E-218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2.7648969040380021E-244</v>
      </c>
      <c r="GZ171" s="86">
        <f t="shared" ref="GZ171:GZ227" si="614" xml:space="preserve"> _xlfn.NORM.DIST($B171, P$7, ABS(P$11), TRUE) * _xlfn.NORM.DIST(($B171 - P$7)*P$15, 0, ABS(P$11), TRUE) * 2</f>
        <v>1.196175609016766E-232</v>
      </c>
      <c r="HA171" s="86">
        <f t="shared" ref="HA171:HA227" si="615" xml:space="preserve"> _xlfn.NORM.DIST($B171, Q$7, ABS(Q$11), TRUE) * _xlfn.NORM.DIST(($B171 - Q$7)*Q$15, 0, ABS(Q$11), TRUE) * 2</f>
        <v>1.6077129034329003E-267</v>
      </c>
      <c r="HC171" s="86">
        <f t="shared" si="538"/>
        <v>7.3244060103008425E-158</v>
      </c>
      <c r="HD171" s="86">
        <f t="shared" ref="HD171:HD227" si="616" xml:space="preserve"> _xlfn.NORM.DIST($B171, D$8, ABS(D$12), TRUE) * _xlfn.NORM.DIST(($B171 - D$8)*D$16, 0, ABS(D$12), TRUE) * 2</f>
        <v>3.9117900594511789E-175</v>
      </c>
      <c r="HE171" s="86">
        <f t="shared" ref="HE171:HE227" si="617" xml:space="preserve"> _xlfn.NORM.DIST($B171, E$8, ABS(E$12), TRUE) * _xlfn.NORM.DIST(($B171 - E$8)*E$16, 0, ABS(E$12), TRUE) * 2</f>
        <v>3.7354953375027249E-264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4.7486262127832175E-217</v>
      </c>
      <c r="HH171" s="86">
        <f t="shared" ref="HH171:HH227" si="620" xml:space="preserve"> _xlfn.NORM.DIST($B171, H$8, ABS(H$12), TRUE) * _xlfn.NORM.DIST(($B171 - H$8)*H$16, 0, ABS(H$12), TRUE) * 2</f>
        <v>5.964876652734436E-254</v>
      </c>
      <c r="HI171" s="86">
        <f t="shared" ref="HI171:HI227" si="621" xml:space="preserve"> _xlfn.NORM.DIST($B171, I$8, ABS(I$12), TRUE) * _xlfn.NORM.DIST(($B171 - I$8)*I$16, 0, ABS(I$12), TRUE) * 2</f>
        <v>6.3138573507662669E-204</v>
      </c>
      <c r="HJ171" s="86">
        <f t="shared" ref="HJ171:HJ227" si="622" xml:space="preserve"> _xlfn.NORM.DIST($B171, J$8, ABS(J$12), TRUE) * _xlfn.NORM.DIST(($B171 - J$8)*J$16, 0, ABS(J$12), TRUE) * 2</f>
        <v>3.2957475182141305E-295</v>
      </c>
      <c r="HK171" s="86">
        <f t="shared" ref="HK171:HK227" si="623" xml:space="preserve"> _xlfn.NORM.DIST($B171, K$8, ABS(K$12), TRUE) * _xlfn.NORM.DIST(($B171 - K$8)*K$16, 0, ABS(K$12), TRUE) * 2</f>
        <v>1.6481216004871758E-150</v>
      </c>
      <c r="HL171" s="86">
        <f t="shared" ref="HL171:HL227" si="624" xml:space="preserve"> _xlfn.NORM.DIST($B171, L$8, ABS(L$12), TRUE) * _xlfn.NORM.DIST(($B171 - L$8)*L$16, 0, ABS(L$12), TRUE) * 2</f>
        <v>2.889297461234135E-243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6.8702295918876192E-253</v>
      </c>
      <c r="HO171" s="86">
        <f t="shared" ref="HO171:HO227" si="627" xml:space="preserve"> _xlfn.NORM.DIST($B171, O$8, ABS(O$12), TRUE) * _xlfn.NORM.DIST(($B171 - O$8)*O$16, 0, ABS(O$12), TRUE) * 2</f>
        <v>8.8332086290215147E-176</v>
      </c>
      <c r="HP171" s="86">
        <f t="shared" ref="HP171:HP227" si="628" xml:space="preserve"> _xlfn.NORM.DIST($B171, P$8, ABS(P$12), TRUE) * _xlfn.NORM.DIST(($B171 - P$8)*P$16, 0, ABS(P$12), TRUE) * 2</f>
        <v>3.6156956259800121E-96</v>
      </c>
      <c r="HQ171" s="86">
        <f t="shared" ref="HQ171:HQ227" si="629" xml:space="preserve"> _xlfn.NORM.DIST($B171, Q$8, ABS(Q$12), TRUE) * _xlfn.NORM.DIST(($B171 - Q$8)*Q$16, 0, ABS(Q$12), TRUE) * 2</f>
        <v>1.5120230716010035E-220</v>
      </c>
      <c r="HS171" s="86">
        <f t="shared" si="539"/>
        <v>3.4500324068500795E-22</v>
      </c>
      <c r="HT171" s="86">
        <f t="shared" ref="HT171:HT227" si="630" xml:space="preserve"> _xlfn.NORM.DIST($B171, D$9, ABS(D$13), TRUE) * _xlfn.NORM.DIST(($B171 - D$9)*D$17, 0, ABS(D$13), TRUE) * 2</f>
        <v>4.3010637672057731E-26</v>
      </c>
      <c r="HU171" s="86">
        <f t="shared" ref="HU171:HU227" si="631" xml:space="preserve"> _xlfn.NORM.DIST($B171, E$9, ABS(E$13), TRUE) * _xlfn.NORM.DIST(($B171 - E$9)*E$17, 0, ABS(E$13), TRUE) * 2</f>
        <v>3.8836777692441329E-30</v>
      </c>
      <c r="HV171" s="86">
        <f t="shared" ref="HV171:HV227" si="632" xml:space="preserve"> _xlfn.NORM.DIST($B171, F$9, ABS(F$13), TRUE) * _xlfn.NORM.DIST(($B171 - F$9)*F$17, 0, ABS(F$13), TRUE) * 2</f>
        <v>3.0375118996299519E-30</v>
      </c>
      <c r="HW171" s="86">
        <f t="shared" ref="HW171:HW227" si="633" xml:space="preserve"> _xlfn.NORM.DIST($B171, G$9, ABS(G$13), TRUE) * _xlfn.NORM.DIST(($B171 - G$9)*G$17, 0, ABS(G$13), TRUE) * 2</f>
        <v>2.7176066232506205E-26</v>
      </c>
      <c r="HX171" s="86">
        <f t="shared" ref="HX171:HX227" si="634" xml:space="preserve"> _xlfn.NORM.DIST($B171, H$9, ABS(H$13), TRUE) * _xlfn.NORM.DIST(($B171 - H$9)*H$17, 0, ABS(H$13), TRUE) * 2</f>
        <v>1.8924612668369931E-28</v>
      </c>
      <c r="HY171" s="86">
        <f t="shared" ref="HY171:HY227" si="635" xml:space="preserve"> _xlfn.NORM.DIST($B171, I$9, ABS(I$13), TRUE) * _xlfn.NORM.DIST(($B171 - I$9)*I$17, 0, ABS(I$13), TRUE) * 2</f>
        <v>3.5560877013376851E-32</v>
      </c>
      <c r="HZ171" s="86">
        <f t="shared" ref="HZ171:HZ227" si="636" xml:space="preserve"> _xlfn.NORM.DIST($B171, J$9, ABS(J$13), TRUE) * _xlfn.NORM.DIST(($B171 - J$9)*J$17, 0, ABS(J$13), TRUE) * 2</f>
        <v>8.7009861233388653E-35</v>
      </c>
      <c r="IA171" s="86">
        <f t="shared" ref="IA171:IA227" si="637" xml:space="preserve"> _xlfn.NORM.DIST($B171, K$9, ABS(K$13), TRUE) * _xlfn.NORM.DIST(($B171 - K$9)*K$17, 0, ABS(K$13), TRUE) * 2</f>
        <v>4.3364428837308977E-38</v>
      </c>
      <c r="IB171" s="86">
        <f t="shared" ref="IB171:IB227" si="638" xml:space="preserve"> _xlfn.NORM.DIST($B171, L$9, ABS(L$13), TRUE) * _xlfn.NORM.DIST(($B171 - L$9)*L$17, 0, ABS(L$13), TRUE) * 2</f>
        <v>1.8880401738731116E-36</v>
      </c>
      <c r="IC171" s="86">
        <f t="shared" ref="IC171:IC227" si="639" xml:space="preserve"> _xlfn.NORM.DIST($B171, M$9, ABS(M$13), TRUE) * _xlfn.NORM.DIST(($B171 - M$9)*M$17, 0, ABS(M$13), TRUE) * 2</f>
        <v>6.0106088009749288E-32</v>
      </c>
      <c r="ID171" s="86">
        <f t="shared" ref="ID171:ID227" si="640" xml:space="preserve"> _xlfn.NORM.DIST($B171, N$9, ABS(N$13), TRUE) * _xlfn.NORM.DIST(($B171 - N$9)*N$17, 0, ABS(N$13), TRUE) * 2</f>
        <v>1.266995489610377E-30</v>
      </c>
      <c r="IE171" s="86">
        <f t="shared" ref="IE171:IE227" si="641" xml:space="preserve"> _xlfn.NORM.DIST($B171, O$9, ABS(O$13), TRUE) * _xlfn.NORM.DIST(($B171 - O$9)*O$17, 0, ABS(O$13), TRUE) * 2</f>
        <v>3.6115202336097668E-32</v>
      </c>
      <c r="IF171" s="86">
        <f t="shared" ref="IF171:IF227" si="642" xml:space="preserve"> _xlfn.NORM.DIST($B171, P$9, ABS(P$13), TRUE) * _xlfn.NORM.DIST(($B171 - P$9)*P$17, 0, ABS(P$13), TRUE) * 2</f>
        <v>3.574978098680859E-49</v>
      </c>
      <c r="IG171" s="86">
        <f t="shared" ref="IG171:IG227" si="643" xml:space="preserve"> _xlfn.NORM.DIST($B171, Q$9, ABS(Q$13), TRUE) * _xlfn.NORM.DIST(($B171 - Q$9)*Q$17, 0, ABS(Q$13), TRUE) * 2</f>
        <v>3.9087589625020442E-18</v>
      </c>
      <c r="II171" s="86">
        <f t="shared" si="540"/>
        <v>0.5657018558275082</v>
      </c>
      <c r="IJ171" s="86">
        <f t="shared" si="541"/>
        <v>0.33272880629944412</v>
      </c>
      <c r="IK171" s="86">
        <f t="shared" si="542"/>
        <v>0.27246170888660143</v>
      </c>
      <c r="IL171" s="86">
        <f t="shared" si="543"/>
        <v>0.38390422970514898</v>
      </c>
      <c r="IM171" s="86">
        <f t="shared" si="544"/>
        <v>0.45496183956418862</v>
      </c>
      <c r="IN171" s="86">
        <f t="shared" si="545"/>
        <v>0.50674391473486324</v>
      </c>
      <c r="IO171" s="86">
        <f t="shared" si="546"/>
        <v>0.36812799897693826</v>
      </c>
      <c r="IP171" s="86">
        <f t="shared" si="547"/>
        <v>0.25247897201932107</v>
      </c>
      <c r="IQ171" s="86">
        <f t="shared" si="548"/>
        <v>0.21217955092686264</v>
      </c>
      <c r="IR171" s="86">
        <f t="shared" si="549"/>
        <v>0.24015488370665167</v>
      </c>
      <c r="IS171" s="86">
        <f t="shared" si="550"/>
        <v>0.21303282841735827</v>
      </c>
      <c r="IT171" s="86">
        <f t="shared" si="551"/>
        <v>0.34476558406126295</v>
      </c>
      <c r="IU171" s="86">
        <f t="shared" si="552"/>
        <v>0.38374216772441011</v>
      </c>
      <c r="IV171" s="86">
        <f t="shared" si="553"/>
        <v>0.49172933184797085</v>
      </c>
      <c r="IW171" s="86">
        <f t="shared" si="554"/>
        <v>0.51464495822958611</v>
      </c>
      <c r="IY171" s="86">
        <f t="shared" si="555"/>
        <v>0.5657018558275082</v>
      </c>
      <c r="IZ171" s="86">
        <f t="shared" si="556"/>
        <v>0.33272880629944412</v>
      </c>
      <c r="JA171" s="86">
        <f t="shared" si="557"/>
        <v>0.27246170888660143</v>
      </c>
      <c r="JB171" s="86">
        <f t="shared" si="558"/>
        <v>0.38390422970514898</v>
      </c>
      <c r="JC171" s="86">
        <f t="shared" si="559"/>
        <v>0.45496183956418862</v>
      </c>
      <c r="JD171" s="86">
        <f t="shared" si="560"/>
        <v>0.50674391473486324</v>
      </c>
      <c r="JE171" s="86">
        <f t="shared" si="561"/>
        <v>0.36812799897693826</v>
      </c>
      <c r="JF171" s="86">
        <f t="shared" si="562"/>
        <v>0.25247897201932107</v>
      </c>
      <c r="JG171" s="86">
        <f t="shared" si="563"/>
        <v>0.21217955092686264</v>
      </c>
      <c r="JH171" s="86">
        <f t="shared" si="564"/>
        <v>0.24015488370665167</v>
      </c>
      <c r="JI171" s="86">
        <f t="shared" si="565"/>
        <v>0.21303282841735827</v>
      </c>
      <c r="JJ171" s="86">
        <f t="shared" si="566"/>
        <v>0.34476558406126295</v>
      </c>
      <c r="JK171" s="86">
        <f t="shared" si="567"/>
        <v>0.38374216772441011</v>
      </c>
      <c r="JL171" s="86">
        <f t="shared" si="568"/>
        <v>0.49172933184797085</v>
      </c>
      <c r="JM171" s="86">
        <f t="shared" si="569"/>
        <v>0.51464495822958611</v>
      </c>
    </row>
    <row r="172" spans="2:273" x14ac:dyDescent="0.25">
      <c r="B172" s="2">
        <v>145</v>
      </c>
      <c r="C172" s="37">
        <v>121.7</v>
      </c>
      <c r="D172" s="37">
        <v>122.46599999999999</v>
      </c>
      <c r="E172" s="37">
        <v>123.19</v>
      </c>
      <c r="F172" s="37">
        <v>124.879</v>
      </c>
      <c r="G172" s="37">
        <v>122.586</v>
      </c>
      <c r="H172" s="37">
        <v>121.5</v>
      </c>
      <c r="I172" s="37">
        <v>123.211</v>
      </c>
      <c r="J172" s="37">
        <v>120.123</v>
      </c>
      <c r="K172" s="37">
        <v>122.842</v>
      </c>
      <c r="L172" s="37">
        <v>122.857</v>
      </c>
      <c r="M172" s="37">
        <v>122.709</v>
      </c>
      <c r="N172" s="37">
        <v>123.56399999999999</v>
      </c>
      <c r="O172" s="37">
        <v>126.92700000000001</v>
      </c>
      <c r="P172" s="37">
        <v>134.21799999999999</v>
      </c>
      <c r="Q172" s="37">
        <v>172.6</v>
      </c>
      <c r="S172" s="4">
        <f t="shared" si="441"/>
        <v>122.49282487127289</v>
      </c>
      <c r="T172" s="4">
        <f t="shared" si="442"/>
        <v>122.37959267326562</v>
      </c>
      <c r="U172" s="4">
        <f t="shared" si="443"/>
        <v>123.41573278977521</v>
      </c>
      <c r="V172" s="4">
        <f t="shared" si="444"/>
        <v>124.00427748051374</v>
      </c>
      <c r="W172" s="4">
        <f t="shared" si="445"/>
        <v>122.64912436401485</v>
      </c>
      <c r="X172" s="4">
        <f t="shared" si="446"/>
        <v>122.29721322110574</v>
      </c>
      <c r="Y172" s="4">
        <f t="shared" si="447"/>
        <v>123.38785696781437</v>
      </c>
      <c r="Z172" s="4">
        <f t="shared" si="448"/>
        <v>121.90302931298645</v>
      </c>
      <c r="AA172" s="4">
        <f t="shared" si="449"/>
        <v>122.75704067667643</v>
      </c>
      <c r="AB172" s="4">
        <f t="shared" si="450"/>
        <v>122.76647815654788</v>
      </c>
      <c r="AC172" s="4">
        <f t="shared" si="451"/>
        <v>124.94774985969758</v>
      </c>
      <c r="AD172" s="4">
        <f t="shared" si="452"/>
        <v>123.30132277255099</v>
      </c>
      <c r="AE172" s="4">
        <f t="shared" si="453"/>
        <v>125.12683003366288</v>
      </c>
      <c r="AF172" s="4">
        <f t="shared" si="454"/>
        <v>133.57885221992166</v>
      </c>
      <c r="AG172" s="4">
        <f t="shared" si="455"/>
        <v>164.94183134472104</v>
      </c>
      <c r="AI172" s="4">
        <f t="shared" si="456"/>
        <v>-0.79282487127288448</v>
      </c>
      <c r="AJ172" s="4">
        <f t="shared" si="457"/>
        <v>8.6407326734374124E-2</v>
      </c>
      <c r="AK172" s="4">
        <f t="shared" si="458"/>
        <v>-0.22573278977520772</v>
      </c>
      <c r="AL172" s="4">
        <f t="shared" si="459"/>
        <v>0.87472251948626933</v>
      </c>
      <c r="AM172" s="4">
        <f t="shared" si="460"/>
        <v>-6.3124364014853995E-2</v>
      </c>
      <c r="AN172" s="4">
        <f t="shared" si="461"/>
        <v>-0.79721322110573567</v>
      </c>
      <c r="AO172" s="4">
        <f t="shared" si="462"/>
        <v>-0.17685696781437343</v>
      </c>
      <c r="AP172" s="4">
        <f t="shared" si="463"/>
        <v>-1.7800293129864428</v>
      </c>
      <c r="AQ172" s="4">
        <f t="shared" si="464"/>
        <v>8.4959323323573699E-2</v>
      </c>
      <c r="AR172" s="4">
        <f t="shared" si="465"/>
        <v>9.0521843452123107E-2</v>
      </c>
      <c r="AS172" s="4">
        <f t="shared" si="466"/>
        <v>-2.2387498596975774</v>
      </c>
      <c r="AT172" s="4">
        <f t="shared" si="467"/>
        <v>0.26267722744900368</v>
      </c>
      <c r="AU172" s="4">
        <f t="shared" si="468"/>
        <v>1.8001699663371227</v>
      </c>
      <c r="AV172" s="4">
        <f t="shared" si="570"/>
        <v>0.63914778007833206</v>
      </c>
      <c r="AW172" s="4">
        <f t="shared" si="570"/>
        <v>7.6581686552789563</v>
      </c>
      <c r="AY172" s="2">
        <f t="shared" si="520"/>
        <v>122.49282487127289</v>
      </c>
      <c r="AZ172" s="2">
        <f t="shared" si="571"/>
        <v>122.37391307677581</v>
      </c>
      <c r="BA172" s="2">
        <f t="shared" si="572"/>
        <v>123.41452815117761</v>
      </c>
      <c r="BB172" s="2">
        <f t="shared" si="573"/>
        <v>123.97374979611405</v>
      </c>
      <c r="BC172" s="2">
        <f t="shared" si="574"/>
        <v>122.51108432591451</v>
      </c>
      <c r="BD172" s="2">
        <f t="shared" si="575"/>
        <v>121.97212367577654</v>
      </c>
      <c r="BE172" s="2">
        <f t="shared" si="576"/>
        <v>123.34172934702322</v>
      </c>
      <c r="BF172" s="2">
        <f t="shared" si="577"/>
        <v>121.89896822064009</v>
      </c>
      <c r="BG172" s="2">
        <f t="shared" si="578"/>
        <v>122.75566727431817</v>
      </c>
      <c r="BH172" s="2">
        <f t="shared" si="579"/>
        <v>122.76303213060611</v>
      </c>
      <c r="BI172" s="2">
        <f t="shared" si="580"/>
        <v>124.94571215162992</v>
      </c>
      <c r="BJ172" s="2">
        <f t="shared" si="581"/>
        <v>123.2445424541726</v>
      </c>
      <c r="BK172" s="2">
        <f t="shared" si="582"/>
        <v>125.00354549905705</v>
      </c>
      <c r="BL172" s="2">
        <f t="shared" si="583"/>
        <v>126.13303090358309</v>
      </c>
      <c r="BM172" s="2">
        <f t="shared" si="584"/>
        <v>134.69384411903954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154.40707926829268</v>
      </c>
      <c r="DL172" s="2">
        <f t="shared" si="585"/>
        <v>161.66970731707315</v>
      </c>
      <c r="DM172" s="2">
        <f t="shared" si="585"/>
        <v>158.52887891986063</v>
      </c>
      <c r="DN172" s="2">
        <f t="shared" si="585"/>
        <v>163.98207439024395</v>
      </c>
      <c r="DO172" s="2">
        <f t="shared" si="585"/>
        <v>169.36480993544154</v>
      </c>
      <c r="DP172" s="2">
        <f t="shared" si="585"/>
        <v>161.01388549075395</v>
      </c>
      <c r="DQ172" s="2">
        <f t="shared" si="585"/>
        <v>154.85431057373157</v>
      </c>
      <c r="DR172" s="2">
        <f t="shared" si="585"/>
        <v>148.23964425770311</v>
      </c>
      <c r="DS172" s="2">
        <f t="shared" si="585"/>
        <v>157.53887177177177</v>
      </c>
      <c r="DT172" s="2">
        <f t="shared" si="585"/>
        <v>151.34695637743005</v>
      </c>
      <c r="DU172" s="2">
        <f t="shared" si="585"/>
        <v>158.88973977485929</v>
      </c>
      <c r="DV172" s="2">
        <f t="shared" si="585"/>
        <v>166.28799004267427</v>
      </c>
      <c r="DW172" s="2">
        <f t="shared" si="585"/>
        <v>163.41916525096525</v>
      </c>
      <c r="DX172" s="2">
        <f t="shared" si="585"/>
        <v>155.31537901069521</v>
      </c>
      <c r="DY172" s="2">
        <f t="shared" si="585"/>
        <v>149.89532258064514</v>
      </c>
      <c r="EA172" s="2">
        <f t="shared" si="440"/>
        <v>122.74976620352331</v>
      </c>
      <c r="EB172" s="2">
        <f t="shared" si="502"/>
        <v>121.67453589669461</v>
      </c>
      <c r="EC172" s="2">
        <f t="shared" si="503"/>
        <v>123.45107771841299</v>
      </c>
      <c r="ED172" s="2">
        <f t="shared" si="504"/>
        <v>124.11261392554195</v>
      </c>
      <c r="EE172" s="2">
        <f t="shared" si="505"/>
        <v>122.45490316435018</v>
      </c>
      <c r="EF172" s="2">
        <f t="shared" si="506"/>
        <v>121.95289181661188</v>
      </c>
      <c r="EG172" s="2">
        <f t="shared" si="507"/>
        <v>123.41296742454209</v>
      </c>
      <c r="EH172" s="2">
        <f t="shared" si="508"/>
        <v>122.1894559306746</v>
      </c>
      <c r="EI172" s="2">
        <f t="shared" si="509"/>
        <v>122.64657960874732</v>
      </c>
      <c r="EJ172" s="2">
        <f t="shared" si="510"/>
        <v>122.68828669222343</v>
      </c>
      <c r="EK172" s="2">
        <f t="shared" si="511"/>
        <v>125.31682000901151</v>
      </c>
      <c r="EL172" s="2">
        <f t="shared" si="512"/>
        <v>123.13717485594289</v>
      </c>
      <c r="EM172" s="2">
        <f t="shared" si="513"/>
        <v>125.07006183165065</v>
      </c>
      <c r="EN172" s="2">
        <f t="shared" si="514"/>
        <v>126.13387099291242</v>
      </c>
      <c r="EO172" s="2">
        <f t="shared" si="515"/>
        <v>140.05543667726187</v>
      </c>
      <c r="EQ172" s="2">
        <f t="shared" si="516"/>
        <v>122.31993453467157</v>
      </c>
      <c r="ER172" s="2">
        <f t="shared" si="586"/>
        <v>122.70293074231944</v>
      </c>
      <c r="ES172" s="2">
        <f t="shared" si="586"/>
        <v>123.394423829046</v>
      </c>
      <c r="ET172" s="2">
        <f t="shared" si="586"/>
        <v>123.8932241506911</v>
      </c>
      <c r="EU172" s="2">
        <f t="shared" si="586"/>
        <v>122.53782782450199</v>
      </c>
      <c r="EV172" s="2">
        <f t="shared" si="586"/>
        <v>121.97910780982915</v>
      </c>
      <c r="EW172" s="2">
        <f t="shared" si="586"/>
        <v>123.29918099120979</v>
      </c>
      <c r="EX172" s="2">
        <f t="shared" si="586"/>
        <v>121.75933091347839</v>
      </c>
      <c r="EY172" s="2">
        <f t="shared" si="586"/>
        <v>122.80128737654192</v>
      </c>
      <c r="EZ172" s="2">
        <f t="shared" si="586"/>
        <v>122.79468396599786</v>
      </c>
      <c r="FA172" s="2">
        <f t="shared" si="586"/>
        <v>124.7875936275331</v>
      </c>
      <c r="FB172" s="2">
        <f t="shared" si="586"/>
        <v>123.29465314648508</v>
      </c>
      <c r="FC172" s="2">
        <f t="shared" si="586"/>
        <v>124.96264539306766</v>
      </c>
      <c r="FD172" s="2">
        <f t="shared" si="586"/>
        <v>126.12793714309363</v>
      </c>
      <c r="FE172" s="2">
        <f t="shared" si="586"/>
        <v>130.17765730709462</v>
      </c>
      <c r="FG172" s="2">
        <f t="shared" si="518"/>
        <v>0.9999294049743177</v>
      </c>
      <c r="FH172" s="2">
        <f t="shared" si="587"/>
        <v>0.999933129545866</v>
      </c>
      <c r="FI172" s="2">
        <f t="shared" si="587"/>
        <v>0.99993341974384642</v>
      </c>
      <c r="FJ172" s="2">
        <f t="shared" si="587"/>
        <v>0.99992717202621173</v>
      </c>
      <c r="FK172" s="2">
        <f t="shared" si="587"/>
        <v>0.9999273436627687</v>
      </c>
      <c r="FL172" s="2">
        <f t="shared" si="587"/>
        <v>0.99992046611365204</v>
      </c>
      <c r="FM172" s="2">
        <f t="shared" si="587"/>
        <v>0.99991987032959806</v>
      </c>
      <c r="FN172" s="2">
        <f t="shared" si="587"/>
        <v>0.99992262123659958</v>
      </c>
      <c r="FO172" s="2">
        <f t="shared" si="587"/>
        <v>0.99991986293056201</v>
      </c>
      <c r="FP172" s="2">
        <f t="shared" si="587"/>
        <v>0.99992271524960508</v>
      </c>
      <c r="FQ172" s="2">
        <f t="shared" si="587"/>
        <v>0.99993800452435311</v>
      </c>
      <c r="FR172" s="2">
        <f t="shared" si="587"/>
        <v>0.9999234393289157</v>
      </c>
      <c r="FS172" s="2">
        <f t="shared" si="587"/>
        <v>0.99992436063360624</v>
      </c>
      <c r="FT172" s="2">
        <f t="shared" si="587"/>
        <v>0.99991134830596562</v>
      </c>
      <c r="FU172" s="2">
        <f t="shared" si="587"/>
        <v>0.99990517291389192</v>
      </c>
      <c r="FW172" s="2">
        <f t="shared" si="536"/>
        <v>0.60297134869475655</v>
      </c>
      <c r="FX172" s="2">
        <f t="shared" si="588"/>
        <v>0.67746613838953285</v>
      </c>
      <c r="FY172" s="2">
        <f t="shared" si="589"/>
        <v>0.68636163658237126</v>
      </c>
      <c r="FZ172" s="2">
        <f t="shared" si="590"/>
        <v>0.6461911980444689</v>
      </c>
      <c r="GA172" s="2">
        <f t="shared" si="591"/>
        <v>0.63639524674403702</v>
      </c>
      <c r="GB172" s="2">
        <f t="shared" si="592"/>
        <v>0.61508966681181143</v>
      </c>
      <c r="GC172" s="2">
        <f t="shared" si="593"/>
        <v>0.64820963116944785</v>
      </c>
      <c r="GD172" s="2">
        <f t="shared" si="594"/>
        <v>0.68004284731057973</v>
      </c>
      <c r="GE172" s="2">
        <f t="shared" si="595"/>
        <v>0.6870469469384064</v>
      </c>
      <c r="GF172" s="2">
        <f t="shared" si="596"/>
        <v>0.6816956645258696</v>
      </c>
      <c r="GG172" s="2">
        <f t="shared" si="597"/>
        <v>0.70515990806960316</v>
      </c>
      <c r="GH172" s="2">
        <f t="shared" si="598"/>
        <v>0.66081453197700057</v>
      </c>
      <c r="GI172" s="2">
        <f t="shared" si="599"/>
        <v>0.64624218968475633</v>
      </c>
      <c r="GJ172" s="2">
        <f t="shared" si="600"/>
        <v>0.57754738563239449</v>
      </c>
      <c r="GK172" s="2">
        <f t="shared" si="601"/>
        <v>0.54288777314929892</v>
      </c>
      <c r="GM172" s="86">
        <f t="shared" si="537"/>
        <v>1.7255018399119122E-229</v>
      </c>
      <c r="GN172" s="86">
        <f t="shared" si="602"/>
        <v>9.0702615517345733E-259</v>
      </c>
      <c r="GO172" s="86">
        <f t="shared" si="603"/>
        <v>1.0063370336110359E-273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1.6031125021783311E-223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5.7000143074348225E-250</v>
      </c>
      <c r="GZ172" s="86">
        <f t="shared" si="614"/>
        <v>4.3509147897051056E-238</v>
      </c>
      <c r="HA172" s="86">
        <f t="shared" si="615"/>
        <v>8.8549131948585687E-274</v>
      </c>
      <c r="HC172" s="86">
        <f t="shared" si="538"/>
        <v>7.5143745926589478E-163</v>
      </c>
      <c r="HD172" s="86">
        <f t="shared" si="616"/>
        <v>1.2915448878503557E-180</v>
      </c>
      <c r="HE172" s="86">
        <f t="shared" si="617"/>
        <v>2.082771188895642E-272</v>
      </c>
      <c r="HF172" s="86">
        <f t="shared" si="618"/>
        <v>0</v>
      </c>
      <c r="HG172" s="86">
        <f t="shared" si="619"/>
        <v>8.4741916220095453E-224</v>
      </c>
      <c r="HH172" s="86">
        <f t="shared" si="620"/>
        <v>6.9045084204320152E-262</v>
      </c>
      <c r="HI172" s="86">
        <f t="shared" si="621"/>
        <v>3.0685014776357207E-210</v>
      </c>
      <c r="HJ172" s="86">
        <f t="shared" si="622"/>
        <v>3.0126028059451492E-304</v>
      </c>
      <c r="HK172" s="86">
        <f t="shared" si="623"/>
        <v>4.3509150554855838E-155</v>
      </c>
      <c r="HL172" s="86">
        <f t="shared" si="624"/>
        <v>9.9990007713618532E-251</v>
      </c>
      <c r="HM172" s="86">
        <f t="shared" si="625"/>
        <v>0</v>
      </c>
      <c r="HN172" s="86">
        <f t="shared" si="626"/>
        <v>1.0047316817824284E-260</v>
      </c>
      <c r="HO172" s="86">
        <f t="shared" si="627"/>
        <v>3.6081085938492674E-181</v>
      </c>
      <c r="HP172" s="86">
        <f t="shared" si="628"/>
        <v>4.3672852507502723E-99</v>
      </c>
      <c r="HQ172" s="86">
        <f t="shared" si="629"/>
        <v>2.2793924157968877E-227</v>
      </c>
      <c r="HS172" s="86">
        <f t="shared" si="539"/>
        <v>1.2535188421728034E-23</v>
      </c>
      <c r="HT172" s="86">
        <f t="shared" si="630"/>
        <v>1.1638071792039984E-27</v>
      </c>
      <c r="HU172" s="86">
        <f t="shared" si="631"/>
        <v>6.0706699094185518E-32</v>
      </c>
      <c r="HV172" s="86">
        <f t="shared" si="632"/>
        <v>3.5648788418193959E-32</v>
      </c>
      <c r="HW172" s="86">
        <f t="shared" si="633"/>
        <v>6.124136475191414E-28</v>
      </c>
      <c r="HX172" s="86">
        <f t="shared" si="634"/>
        <v>2.8025740588415645E-30</v>
      </c>
      <c r="HY172" s="86">
        <f t="shared" si="635"/>
        <v>3.3217391623108844E-34</v>
      </c>
      <c r="HZ172" s="86">
        <f t="shared" si="636"/>
        <v>6.6012219308831308E-37</v>
      </c>
      <c r="IA172" s="86">
        <f t="shared" si="637"/>
        <v>2.1228801491568802E-40</v>
      </c>
      <c r="IB172" s="86">
        <f t="shared" si="638"/>
        <v>1.1800778386183802E-38</v>
      </c>
      <c r="IC172" s="86">
        <f t="shared" si="639"/>
        <v>8.0549736385369548E-34</v>
      </c>
      <c r="ID172" s="86">
        <f t="shared" si="640"/>
        <v>1.6746260145945603E-32</v>
      </c>
      <c r="IE172" s="86">
        <f t="shared" si="641"/>
        <v>3.6754681610056961E-34</v>
      </c>
      <c r="IF172" s="86">
        <f t="shared" si="642"/>
        <v>1.2980843784609302E-52</v>
      </c>
      <c r="IG172" s="86">
        <f t="shared" si="643"/>
        <v>2.1689216351521524E-19</v>
      </c>
      <c r="II172" s="86">
        <f t="shared" si="540"/>
        <v>0.50839366809053543</v>
      </c>
      <c r="IJ172" s="86">
        <f t="shared" si="541"/>
        <v>0.27007222227930111</v>
      </c>
      <c r="IK172" s="86">
        <f t="shared" si="542"/>
        <v>0.21399926589858065</v>
      </c>
      <c r="IL172" s="86">
        <f t="shared" si="543"/>
        <v>0.30735712863524156</v>
      </c>
      <c r="IM172" s="86">
        <f t="shared" si="544"/>
        <v>0.3806578072304464</v>
      </c>
      <c r="IN172" s="86">
        <f t="shared" si="545"/>
        <v>0.42927408630421604</v>
      </c>
      <c r="IO172" s="86">
        <f t="shared" si="546"/>
        <v>0.2918941556252147</v>
      </c>
      <c r="IP172" s="86">
        <f t="shared" si="547"/>
        <v>0.19261269741401763</v>
      </c>
      <c r="IQ172" s="86">
        <f t="shared" si="548"/>
        <v>0.15770272218680137</v>
      </c>
      <c r="IR172" s="86">
        <f t="shared" si="549"/>
        <v>0.18166015773564334</v>
      </c>
      <c r="IS172" s="86">
        <f t="shared" si="550"/>
        <v>0.1639000179298537</v>
      </c>
      <c r="IT172" s="86">
        <f t="shared" si="551"/>
        <v>0.27468892167458331</v>
      </c>
      <c r="IU172" s="86">
        <f t="shared" si="552"/>
        <v>0.30721561103450246</v>
      </c>
      <c r="IV172" s="86">
        <f t="shared" si="553"/>
        <v>0.43372750671052596</v>
      </c>
      <c r="IW172" s="86">
        <f t="shared" si="554"/>
        <v>0.50413434759938947</v>
      </c>
      <c r="IY172" s="86">
        <f t="shared" si="555"/>
        <v>0.50839366809053543</v>
      </c>
      <c r="IZ172" s="86">
        <f t="shared" si="556"/>
        <v>0.27007222227930111</v>
      </c>
      <c r="JA172" s="86">
        <f t="shared" si="557"/>
        <v>0.21399926589858065</v>
      </c>
      <c r="JB172" s="86">
        <f t="shared" si="558"/>
        <v>0.30735712863524156</v>
      </c>
      <c r="JC172" s="86">
        <f t="shared" si="559"/>
        <v>0.3806578072304464</v>
      </c>
      <c r="JD172" s="86">
        <f t="shared" si="560"/>
        <v>0.42927408630421604</v>
      </c>
      <c r="JE172" s="86">
        <f t="shared" si="561"/>
        <v>0.2918941556252147</v>
      </c>
      <c r="JF172" s="86">
        <f t="shared" si="562"/>
        <v>0.19261269741401763</v>
      </c>
      <c r="JG172" s="86">
        <f t="shared" si="563"/>
        <v>0.15770272218680137</v>
      </c>
      <c r="JH172" s="86">
        <f t="shared" si="564"/>
        <v>0.18166015773564334</v>
      </c>
      <c r="JI172" s="86">
        <f t="shared" si="565"/>
        <v>0.1639000179298537</v>
      </c>
      <c r="JJ172" s="86">
        <f t="shared" si="566"/>
        <v>0.27468892167458331</v>
      </c>
      <c r="JK172" s="86">
        <f t="shared" si="567"/>
        <v>0.30721561103450246</v>
      </c>
      <c r="JL172" s="86">
        <f t="shared" si="568"/>
        <v>0.43372750671052596</v>
      </c>
      <c r="JM172" s="86">
        <f t="shared" si="569"/>
        <v>0.50413434759938947</v>
      </c>
    </row>
    <row r="173" spans="2:273" x14ac:dyDescent="0.25">
      <c r="B173" s="2">
        <v>146</v>
      </c>
      <c r="C173" s="37">
        <v>122.083</v>
      </c>
      <c r="D173" s="37">
        <v>124.621</v>
      </c>
      <c r="E173" s="37">
        <v>122.60299999999999</v>
      </c>
      <c r="F173" s="37">
        <v>122.69</v>
      </c>
      <c r="G173" s="37">
        <v>121.31</v>
      </c>
      <c r="H173" s="37">
        <v>122.70699999999999</v>
      </c>
      <c r="I173" s="37">
        <v>123.123</v>
      </c>
      <c r="J173" s="37">
        <v>120.789</v>
      </c>
      <c r="K173" s="37">
        <v>123.77200000000001</v>
      </c>
      <c r="L173" s="37">
        <v>123.821</v>
      </c>
      <c r="M173" s="37">
        <v>124.655</v>
      </c>
      <c r="N173" s="37">
        <v>121.473</v>
      </c>
      <c r="O173" s="37">
        <v>124.509</v>
      </c>
      <c r="P173" s="37">
        <v>128.76400000000001</v>
      </c>
      <c r="Q173" s="37">
        <v>158.94999999999999</v>
      </c>
      <c r="S173" s="4">
        <f t="shared" si="441"/>
        <v>122.42474226909944</v>
      </c>
      <c r="T173" s="4">
        <f t="shared" si="442"/>
        <v>122.34351524830171</v>
      </c>
      <c r="U173" s="4">
        <f t="shared" si="443"/>
        <v>123.3816090778755</v>
      </c>
      <c r="V173" s="4">
        <f t="shared" si="444"/>
        <v>123.94752822464721</v>
      </c>
      <c r="W173" s="4">
        <f t="shared" si="445"/>
        <v>122.51220014109914</v>
      </c>
      <c r="X173" s="4">
        <f t="shared" si="446"/>
        <v>122.04869834137877</v>
      </c>
      <c r="Y173" s="4">
        <f t="shared" si="447"/>
        <v>123.31597087474083</v>
      </c>
      <c r="Z173" s="4">
        <f t="shared" si="448"/>
        <v>121.85331030001454</v>
      </c>
      <c r="AA173" s="4">
        <f t="shared" si="449"/>
        <v>122.70208533247575</v>
      </c>
      <c r="AB173" s="4">
        <f t="shared" si="450"/>
        <v>122.69644434941807</v>
      </c>
      <c r="AC173" s="4">
        <f t="shared" si="451"/>
        <v>124.89662406806885</v>
      </c>
      <c r="AD173" s="4">
        <f t="shared" si="452"/>
        <v>123.21009947586063</v>
      </c>
      <c r="AE173" s="4">
        <f t="shared" si="453"/>
        <v>124.98532462355396</v>
      </c>
      <c r="AF173" s="4">
        <f t="shared" si="454"/>
        <v>130.17414516493616</v>
      </c>
      <c r="AG173" s="4">
        <f t="shared" si="455"/>
        <v>155.98051288476913</v>
      </c>
      <c r="AI173" s="4">
        <f t="shared" si="456"/>
        <v>-0.34174226909944139</v>
      </c>
      <c r="AJ173" s="4">
        <f t="shared" si="457"/>
        <v>2.2774847516982817</v>
      </c>
      <c r="AK173" s="4">
        <f t="shared" si="458"/>
        <v>-0.77860907787550104</v>
      </c>
      <c r="AL173" s="4">
        <f t="shared" si="459"/>
        <v>-1.257528224647217</v>
      </c>
      <c r="AM173" s="4">
        <f t="shared" si="460"/>
        <v>-1.2022001410991408</v>
      </c>
      <c r="AN173" s="4">
        <f t="shared" si="461"/>
        <v>0.65830165862122669</v>
      </c>
      <c r="AO173" s="4">
        <f t="shared" si="462"/>
        <v>-0.19297087474082275</v>
      </c>
      <c r="AP173" s="4">
        <f t="shared" si="463"/>
        <v>-1.0643103000145402</v>
      </c>
      <c r="AQ173" s="4">
        <f t="shared" si="464"/>
        <v>1.0699146675242588</v>
      </c>
      <c r="AR173" s="4">
        <f t="shared" si="465"/>
        <v>1.1245556505819252</v>
      </c>
      <c r="AS173" s="4">
        <f t="shared" si="466"/>
        <v>-0.24162406806884462</v>
      </c>
      <c r="AT173" s="4">
        <f t="shared" si="467"/>
        <v>-1.7370994758606315</v>
      </c>
      <c r="AU173" s="4">
        <f t="shared" si="468"/>
        <v>-0.47632462355396399</v>
      </c>
      <c r="AV173" s="4">
        <f t="shared" si="570"/>
        <v>-1.4101451649361536</v>
      </c>
      <c r="AW173" s="4">
        <f t="shared" si="570"/>
        <v>2.9694871152308622</v>
      </c>
      <c r="AY173" s="2">
        <f t="shared" si="520"/>
        <v>122.42474226909944</v>
      </c>
      <c r="AZ173" s="2">
        <f t="shared" si="571"/>
        <v>122.34203740465611</v>
      </c>
      <c r="BA173" s="2">
        <f t="shared" si="572"/>
        <v>123.38136696027439</v>
      </c>
      <c r="BB173" s="2">
        <f t="shared" si="573"/>
        <v>123.94032161770971</v>
      </c>
      <c r="BC173" s="2">
        <f t="shared" si="574"/>
        <v>122.46857561364406</v>
      </c>
      <c r="BD173" s="2">
        <f t="shared" si="575"/>
        <v>121.94281286459793</v>
      </c>
      <c r="BE173" s="2">
        <f t="shared" si="576"/>
        <v>123.30581633074831</v>
      </c>
      <c r="BF173" s="2">
        <f t="shared" si="577"/>
        <v>121.85265949980293</v>
      </c>
      <c r="BG173" s="2">
        <f t="shared" si="578"/>
        <v>122.70190866865192</v>
      </c>
      <c r="BH173" s="2">
        <f t="shared" si="579"/>
        <v>122.69592966276056</v>
      </c>
      <c r="BI173" s="2">
        <f t="shared" si="580"/>
        <v>124.89628302925323</v>
      </c>
      <c r="BJ173" s="2">
        <f t="shared" si="581"/>
        <v>123.19716468256047</v>
      </c>
      <c r="BK173" s="2">
        <f t="shared" si="582"/>
        <v>124.9562286860741</v>
      </c>
      <c r="BL173" s="2">
        <f t="shared" si="583"/>
        <v>126.0927352200012</v>
      </c>
      <c r="BM173" s="2">
        <f t="shared" si="584"/>
        <v>134.46951806182247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154.57606585365852</v>
      </c>
      <c r="DL173" s="2">
        <f t="shared" si="585"/>
        <v>161.90100975609755</v>
      </c>
      <c r="DM173" s="2">
        <f t="shared" si="585"/>
        <v>158.74495853658539</v>
      </c>
      <c r="DN173" s="2">
        <f t="shared" si="585"/>
        <v>164.24270009380871</v>
      </c>
      <c r="DO173" s="2">
        <f t="shared" si="585"/>
        <v>169.67046230440968</v>
      </c>
      <c r="DP173" s="2">
        <f t="shared" si="585"/>
        <v>161.26189615931725</v>
      </c>
      <c r="DQ173" s="2">
        <f t="shared" si="585"/>
        <v>155.04971787577045</v>
      </c>
      <c r="DR173" s="2">
        <f t="shared" si="585"/>
        <v>148.38226162464989</v>
      </c>
      <c r="DS173" s="2">
        <f t="shared" si="585"/>
        <v>157.74893663663664</v>
      </c>
      <c r="DT173" s="2">
        <f t="shared" si="585"/>
        <v>151.49772119487909</v>
      </c>
      <c r="DU173" s="2">
        <f t="shared" si="585"/>
        <v>159.08520722326455</v>
      </c>
      <c r="DV173" s="2">
        <f t="shared" si="585"/>
        <v>166.54385704125181</v>
      </c>
      <c r="DW173" s="2">
        <f t="shared" si="585"/>
        <v>163.66309459459458</v>
      </c>
      <c r="DX173" s="2">
        <f t="shared" si="585"/>
        <v>155.49838068181822</v>
      </c>
      <c r="DY173" s="2">
        <f t="shared" si="585"/>
        <v>150.04096774193548</v>
      </c>
      <c r="EA173" s="2">
        <f t="shared" si="440"/>
        <v>122.69762488597139</v>
      </c>
      <c r="EB173" s="2">
        <f t="shared" si="502"/>
        <v>121.60610243808421</v>
      </c>
      <c r="EC173" s="2">
        <f t="shared" si="503"/>
        <v>123.42010260215693</v>
      </c>
      <c r="ED173" s="2">
        <f t="shared" si="504"/>
        <v>124.08729789114045</v>
      </c>
      <c r="EE173" s="2">
        <f t="shared" si="505"/>
        <v>122.40967000066915</v>
      </c>
      <c r="EF173" s="2">
        <f t="shared" si="506"/>
        <v>121.92286766753941</v>
      </c>
      <c r="EG173" s="2">
        <f t="shared" si="507"/>
        <v>123.38135196707844</v>
      </c>
      <c r="EH173" s="2">
        <f t="shared" si="508"/>
        <v>122.15844631467047</v>
      </c>
      <c r="EI173" s="2">
        <f t="shared" si="509"/>
        <v>122.58758505483634</v>
      </c>
      <c r="EJ173" s="2">
        <f t="shared" si="510"/>
        <v>122.61760993975902</v>
      </c>
      <c r="EK173" s="2">
        <f t="shared" si="511"/>
        <v>125.28576036098917</v>
      </c>
      <c r="EL173" s="2">
        <f t="shared" si="512"/>
        <v>123.08441968426183</v>
      </c>
      <c r="EM173" s="2">
        <f t="shared" si="513"/>
        <v>125.0268445546329</v>
      </c>
      <c r="EN173" s="2">
        <f t="shared" si="514"/>
        <v>126.09397938747644</v>
      </c>
      <c r="EO173" s="2">
        <f t="shared" si="515"/>
        <v>140.16818482967494</v>
      </c>
      <c r="EQ173" s="2">
        <f t="shared" si="516"/>
        <v>122.25758667883215</v>
      </c>
      <c r="ER173" s="2">
        <f t="shared" si="586"/>
        <v>122.65805433689881</v>
      </c>
      <c r="ES173" s="2">
        <f t="shared" si="586"/>
        <v>123.3621849226742</v>
      </c>
      <c r="ET173" s="2">
        <f t="shared" si="586"/>
        <v>123.86292960963537</v>
      </c>
      <c r="EU173" s="2">
        <f t="shared" si="586"/>
        <v>122.4945064966783</v>
      </c>
      <c r="EV173" s="2">
        <f t="shared" si="586"/>
        <v>121.94971388378683</v>
      </c>
      <c r="EW173" s="2">
        <f t="shared" si="586"/>
        <v>123.2649695522643</v>
      </c>
      <c r="EX173" s="2">
        <f t="shared" si="586"/>
        <v>121.71880253821597</v>
      </c>
      <c r="EY173" s="2">
        <f t="shared" si="586"/>
        <v>122.74576418973339</v>
      </c>
      <c r="EZ173" s="2">
        <f t="shared" si="586"/>
        <v>122.72637928898372</v>
      </c>
      <c r="FA173" s="2">
        <f t="shared" si="586"/>
        <v>124.74512455200136</v>
      </c>
      <c r="FB173" s="2">
        <f t="shared" si="586"/>
        <v>123.24548785733083</v>
      </c>
      <c r="FC173" s="2">
        <f t="shared" si="586"/>
        <v>124.91697838462271</v>
      </c>
      <c r="FD173" s="2">
        <f t="shared" si="586"/>
        <v>126.08794187081025</v>
      </c>
      <c r="FE173" s="2">
        <f t="shared" si="586"/>
        <v>130.09192062236536</v>
      </c>
      <c r="FG173" s="2">
        <f t="shared" si="518"/>
        <v>0.99993561617144677</v>
      </c>
      <c r="FH173" s="2">
        <f t="shared" si="587"/>
        <v>0.9999390130621576</v>
      </c>
      <c r="FI173" s="2">
        <f t="shared" si="587"/>
        <v>0.99993927772896907</v>
      </c>
      <c r="FJ173" s="2">
        <f t="shared" si="587"/>
        <v>0.99993357967287044</v>
      </c>
      <c r="FK173" s="2">
        <f t="shared" si="587"/>
        <v>0.99993373620927473</v>
      </c>
      <c r="FL173" s="2">
        <f t="shared" si="587"/>
        <v>0.99992746372593699</v>
      </c>
      <c r="FM173" s="2">
        <f t="shared" si="587"/>
        <v>0.99992692035678832</v>
      </c>
      <c r="FN173" s="2">
        <f t="shared" si="587"/>
        <v>0.99992942924856243</v>
      </c>
      <c r="FO173" s="2">
        <f t="shared" si="587"/>
        <v>0.99992691360869213</v>
      </c>
      <c r="FP173" s="2">
        <f t="shared" si="587"/>
        <v>0.99992951499060934</v>
      </c>
      <c r="FQ173" s="2">
        <f t="shared" si="587"/>
        <v>0.99994345914579263</v>
      </c>
      <c r="FR173" s="2">
        <f t="shared" si="587"/>
        <v>0.99993017536772844</v>
      </c>
      <c r="FS173" s="2">
        <f t="shared" si="587"/>
        <v>0.99993101561884512</v>
      </c>
      <c r="FT173" s="2">
        <f t="shared" si="587"/>
        <v>0.99991914806343696</v>
      </c>
      <c r="FU173" s="2">
        <f t="shared" si="587"/>
        <v>0.99991351594800304</v>
      </c>
      <c r="FW173" s="2">
        <f t="shared" si="536"/>
        <v>0.62479818454210112</v>
      </c>
      <c r="FX173" s="2">
        <f t="shared" si="588"/>
        <v>0.69725384249077238</v>
      </c>
      <c r="FY173" s="2">
        <f t="shared" si="589"/>
        <v>0.70584056066890044</v>
      </c>
      <c r="FZ173" s="2">
        <f t="shared" si="590"/>
        <v>0.66695438132901053</v>
      </c>
      <c r="GA173" s="2">
        <f t="shared" si="591"/>
        <v>0.65742854016701768</v>
      </c>
      <c r="GB173" s="2">
        <f t="shared" si="592"/>
        <v>0.63665174820022441</v>
      </c>
      <c r="GC173" s="2">
        <f t="shared" si="593"/>
        <v>0.66891505332800483</v>
      </c>
      <c r="GD173" s="2">
        <f t="shared" si="594"/>
        <v>0.6997425317844127</v>
      </c>
      <c r="GE173" s="2">
        <f t="shared" si="595"/>
        <v>0.70650150911297627</v>
      </c>
      <c r="GF173" s="2">
        <f t="shared" si="596"/>
        <v>0.70133827803767324</v>
      </c>
      <c r="GG173" s="2">
        <f t="shared" si="597"/>
        <v>0.72394091332208443</v>
      </c>
      <c r="GH173" s="2">
        <f t="shared" si="598"/>
        <v>0.68114300284175988</v>
      </c>
      <c r="GI173" s="2">
        <f t="shared" si="599"/>
        <v>0.66700392260120667</v>
      </c>
      <c r="GJ173" s="2">
        <f t="shared" si="600"/>
        <v>0.59984435051644547</v>
      </c>
      <c r="GK173" s="2">
        <f t="shared" si="601"/>
        <v>0.56563826522022165</v>
      </c>
      <c r="GM173" s="86">
        <f t="shared" si="537"/>
        <v>7.0098936978623308E-235</v>
      </c>
      <c r="GN173" s="86">
        <f t="shared" si="602"/>
        <v>7.6546030146409582E-265</v>
      </c>
      <c r="GO173" s="86">
        <f t="shared" si="603"/>
        <v>3.8617842794103153E-280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1.0579762877458128E-228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1.0097378803376959E-255</v>
      </c>
      <c r="GZ173" s="86">
        <f t="shared" si="614"/>
        <v>1.3679191740837687E-243</v>
      </c>
      <c r="HA173" s="86">
        <f t="shared" si="615"/>
        <v>4.1240237911422522E-280</v>
      </c>
      <c r="HC173" s="86">
        <f t="shared" si="538"/>
        <v>6.4360040056656448E-168</v>
      </c>
      <c r="HD173" s="86">
        <f t="shared" si="616"/>
        <v>3.5043109047120965E-186</v>
      </c>
      <c r="HE173" s="86">
        <f t="shared" si="617"/>
        <v>8.6525455230093427E-281</v>
      </c>
      <c r="HF173" s="86">
        <f t="shared" si="618"/>
        <v>0</v>
      </c>
      <c r="HG173" s="86">
        <f t="shared" si="619"/>
        <v>1.1899382488128048E-230</v>
      </c>
      <c r="HH173" s="86">
        <f t="shared" si="620"/>
        <v>6.0218929590723047E-270</v>
      </c>
      <c r="HI173" s="86">
        <f t="shared" si="621"/>
        <v>1.1927065230456335E-216</v>
      </c>
      <c r="HJ173" s="86">
        <f t="shared" si="622"/>
        <v>0</v>
      </c>
      <c r="HK173" s="86">
        <f t="shared" si="623"/>
        <v>9.7915068700382601E-160</v>
      </c>
      <c r="HL173" s="86">
        <f t="shared" si="624"/>
        <v>2.664708168606067E-258</v>
      </c>
      <c r="HM173" s="86">
        <f t="shared" si="625"/>
        <v>0</v>
      </c>
      <c r="HN173" s="86">
        <f t="shared" si="626"/>
        <v>1.1137862839746567E-268</v>
      </c>
      <c r="HO173" s="86">
        <f t="shared" si="627"/>
        <v>1.219915659753372E-186</v>
      </c>
      <c r="HP173" s="86">
        <f t="shared" si="628"/>
        <v>4.7636483360759479E-102</v>
      </c>
      <c r="HQ173" s="86">
        <f t="shared" si="629"/>
        <v>2.7001777234678801E-234</v>
      </c>
      <c r="HS173" s="86">
        <f t="shared" si="539"/>
        <v>4.0804457429172658E-25</v>
      </c>
      <c r="HT173" s="86">
        <f t="shared" si="630"/>
        <v>2.8201484434121645E-29</v>
      </c>
      <c r="HU173" s="86">
        <f t="shared" si="631"/>
        <v>8.3649563833584789E-34</v>
      </c>
      <c r="HV173" s="86">
        <f t="shared" si="632"/>
        <v>3.625301968069632E-34</v>
      </c>
      <c r="HW173" s="86">
        <f t="shared" si="633"/>
        <v>1.2231862845886098E-29</v>
      </c>
      <c r="HX173" s="86">
        <f t="shared" si="634"/>
        <v>3.6187630949452989E-32</v>
      </c>
      <c r="HY173" s="86">
        <f t="shared" si="635"/>
        <v>2.6743417375619739E-36</v>
      </c>
      <c r="HZ173" s="86">
        <f t="shared" si="636"/>
        <v>4.3116681665255343E-39</v>
      </c>
      <c r="IA173" s="86">
        <f t="shared" si="637"/>
        <v>8.8381580262762197E-43</v>
      </c>
      <c r="IB173" s="86">
        <f t="shared" si="638"/>
        <v>6.3211682749271006E-41</v>
      </c>
      <c r="IC173" s="86">
        <f t="shared" si="639"/>
        <v>9.5000567911400295E-36</v>
      </c>
      <c r="ID173" s="86">
        <f t="shared" si="640"/>
        <v>1.9355375278370091E-34</v>
      </c>
      <c r="IE173" s="86">
        <f t="shared" si="641"/>
        <v>3.2410919900055766E-36</v>
      </c>
      <c r="IF173" s="86">
        <f t="shared" si="642"/>
        <v>3.5796287504315551E-56</v>
      </c>
      <c r="IG173" s="86">
        <f t="shared" si="643"/>
        <v>1.0856026318933659E-20</v>
      </c>
      <c r="II173" s="86">
        <f t="shared" si="540"/>
        <v>0.43931377167191116</v>
      </c>
      <c r="IJ173" s="86">
        <f t="shared" si="541"/>
        <v>0.215409875478275</v>
      </c>
      <c r="IK173" s="86">
        <f t="shared" si="542"/>
        <v>0.16497927284843736</v>
      </c>
      <c r="IL173" s="86">
        <f t="shared" si="543"/>
        <v>0.24007858998902074</v>
      </c>
      <c r="IM173" s="86">
        <f t="shared" si="544"/>
        <v>0.31034067426048606</v>
      </c>
      <c r="IN173" s="86">
        <f t="shared" si="545"/>
        <v>0.35103610271729768</v>
      </c>
      <c r="IO173" s="86">
        <f t="shared" si="546"/>
        <v>0.22580789137353913</v>
      </c>
      <c r="IP173" s="86">
        <f t="shared" si="547"/>
        <v>0.14376982023595056</v>
      </c>
      <c r="IQ173" s="86">
        <f t="shared" si="548"/>
        <v>0.11450254813371773</v>
      </c>
      <c r="IR173" s="86">
        <f t="shared" si="549"/>
        <v>0.13437143243223743</v>
      </c>
      <c r="IS173" s="86">
        <f t="shared" si="550"/>
        <v>0.12379134968855936</v>
      </c>
      <c r="IT173" s="86">
        <f t="shared" si="551"/>
        <v>0.21420528465595351</v>
      </c>
      <c r="IU173" s="86">
        <f t="shared" si="552"/>
        <v>0.23996178621805356</v>
      </c>
      <c r="IV173" s="86">
        <f t="shared" si="553"/>
        <v>0.36011293752824969</v>
      </c>
      <c r="IW173" s="86">
        <f t="shared" si="554"/>
        <v>0.46746067425126975</v>
      </c>
      <c r="IY173" s="86">
        <f t="shared" si="555"/>
        <v>0.43931377167191116</v>
      </c>
      <c r="IZ173" s="86">
        <f t="shared" si="556"/>
        <v>0.215409875478275</v>
      </c>
      <c r="JA173" s="86">
        <f t="shared" si="557"/>
        <v>0.16497927284843736</v>
      </c>
      <c r="JB173" s="86">
        <f t="shared" si="558"/>
        <v>0.24007858998902074</v>
      </c>
      <c r="JC173" s="86">
        <f t="shared" si="559"/>
        <v>0.31034067426048606</v>
      </c>
      <c r="JD173" s="86">
        <f t="shared" si="560"/>
        <v>0.35103610271729768</v>
      </c>
      <c r="JE173" s="86">
        <f t="shared" si="561"/>
        <v>0.22580789137353913</v>
      </c>
      <c r="JF173" s="86">
        <f t="shared" si="562"/>
        <v>0.14376982023595056</v>
      </c>
      <c r="JG173" s="86">
        <f t="shared" si="563"/>
        <v>0.11450254813371773</v>
      </c>
      <c r="JH173" s="86">
        <f t="shared" si="564"/>
        <v>0.13437143243223743</v>
      </c>
      <c r="JI173" s="86">
        <f t="shared" si="565"/>
        <v>0.12379134968855936</v>
      </c>
      <c r="JJ173" s="86">
        <f t="shared" si="566"/>
        <v>0.21420528465595351</v>
      </c>
      <c r="JK173" s="86">
        <f t="shared" si="567"/>
        <v>0.23996178621805356</v>
      </c>
      <c r="JL173" s="86">
        <f t="shared" si="568"/>
        <v>0.36011293752824969</v>
      </c>
      <c r="JM173" s="86">
        <f t="shared" si="569"/>
        <v>0.46746067425126975</v>
      </c>
    </row>
    <row r="174" spans="2:273" x14ac:dyDescent="0.25">
      <c r="B174" s="2">
        <v>147</v>
      </c>
      <c r="C174" s="37">
        <v>121.233</v>
      </c>
      <c r="D174" s="37">
        <v>123.724</v>
      </c>
      <c r="E174" s="37">
        <v>122.276</v>
      </c>
      <c r="F174" s="37">
        <v>124.60299999999999</v>
      </c>
      <c r="G174" s="37">
        <v>124.53400000000001</v>
      </c>
      <c r="H174" s="37">
        <v>121.517</v>
      </c>
      <c r="I174" s="37">
        <v>122.491</v>
      </c>
      <c r="J174" s="37">
        <v>119.667</v>
      </c>
      <c r="K174" s="37">
        <v>121.316</v>
      </c>
      <c r="L174" s="37">
        <v>124.321</v>
      </c>
      <c r="M174" s="37">
        <v>124.491</v>
      </c>
      <c r="N174" s="37">
        <v>124.327</v>
      </c>
      <c r="O174" s="37">
        <v>126.309</v>
      </c>
      <c r="P174" s="37">
        <v>128.09100000000001</v>
      </c>
      <c r="Q174" s="37">
        <v>148.65</v>
      </c>
      <c r="S174" s="4">
        <f t="shared" si="441"/>
        <v>122.35645210402272</v>
      </c>
      <c r="T174" s="4">
        <f t="shared" si="442"/>
        <v>122.31068477240218</v>
      </c>
      <c r="U174" s="4">
        <f t="shared" si="443"/>
        <v>123.3482560100873</v>
      </c>
      <c r="V174" s="4">
        <f t="shared" si="444"/>
        <v>123.90825754074267</v>
      </c>
      <c r="W174" s="4">
        <f t="shared" si="445"/>
        <v>122.43787261803601</v>
      </c>
      <c r="X174" s="4">
        <f t="shared" si="446"/>
        <v>121.94232166837963</v>
      </c>
      <c r="Y174" s="4">
        <f t="shared" si="447"/>
        <v>123.27172434755207</v>
      </c>
      <c r="Z174" s="4">
        <f t="shared" si="448"/>
        <v>121.80639416655151</v>
      </c>
      <c r="AA174" s="4">
        <f t="shared" si="449"/>
        <v>122.64820433111261</v>
      </c>
      <c r="AB174" s="4">
        <f t="shared" si="450"/>
        <v>122.62891799025715</v>
      </c>
      <c r="AC174" s="4">
        <f t="shared" si="451"/>
        <v>124.84690613612929</v>
      </c>
      <c r="AD174" s="4">
        <f t="shared" si="452"/>
        <v>123.15231210031821</v>
      </c>
      <c r="AE174" s="4">
        <f t="shared" si="453"/>
        <v>124.91458132709514</v>
      </c>
      <c r="AF174" s="4">
        <f t="shared" si="454"/>
        <v>128.0413104735232</v>
      </c>
      <c r="AG174" s="4">
        <f t="shared" si="455"/>
        <v>148.27624781789473</v>
      </c>
      <c r="AI174" s="4">
        <f t="shared" si="456"/>
        <v>-1.1234521040227179</v>
      </c>
      <c r="AJ174" s="4">
        <f t="shared" si="457"/>
        <v>1.4133152275978205</v>
      </c>
      <c r="AK174" s="4">
        <f t="shared" si="458"/>
        <v>-1.0722560100873011</v>
      </c>
      <c r="AL174" s="4">
        <f t="shared" si="459"/>
        <v>0.69474245925732703</v>
      </c>
      <c r="AM174" s="4">
        <f t="shared" si="460"/>
        <v>2.0961273819639956</v>
      </c>
      <c r="AN174" s="4">
        <f t="shared" si="461"/>
        <v>-0.42532166837963814</v>
      </c>
      <c r="AO174" s="4">
        <f t="shared" si="462"/>
        <v>-0.78072434755206643</v>
      </c>
      <c r="AP174" s="4">
        <f t="shared" si="463"/>
        <v>-2.1393941665515115</v>
      </c>
      <c r="AQ174" s="4">
        <f t="shared" si="464"/>
        <v>-1.3322043311126066</v>
      </c>
      <c r="AR174" s="4">
        <f t="shared" si="465"/>
        <v>1.6920820097428475</v>
      </c>
      <c r="AS174" s="4">
        <f t="shared" si="466"/>
        <v>-0.35590613612929189</v>
      </c>
      <c r="AT174" s="4">
        <f t="shared" si="467"/>
        <v>1.1746878996817856</v>
      </c>
      <c r="AU174" s="4">
        <f t="shared" si="468"/>
        <v>1.3944186729048624</v>
      </c>
      <c r="AV174" s="4">
        <f t="shared" si="570"/>
        <v>4.9689526476811352E-2</v>
      </c>
      <c r="AW174" s="4">
        <f t="shared" si="570"/>
        <v>0.37375218210527805</v>
      </c>
      <c r="AY174" s="2">
        <f t="shared" si="520"/>
        <v>122.35645210402272</v>
      </c>
      <c r="AZ174" s="2">
        <f t="shared" si="571"/>
        <v>122.31035253664197</v>
      </c>
      <c r="BA174" s="2">
        <f t="shared" si="572"/>
        <v>123.34821484101684</v>
      </c>
      <c r="BB174" s="2">
        <f t="shared" si="573"/>
        <v>123.906849965699</v>
      </c>
      <c r="BC174" s="2">
        <f t="shared" si="574"/>
        <v>122.42611749680466</v>
      </c>
      <c r="BD174" s="2">
        <f t="shared" si="575"/>
        <v>121.91353501189886</v>
      </c>
      <c r="BE174" s="2">
        <f t="shared" si="576"/>
        <v>123.26988782015266</v>
      </c>
      <c r="BF174" s="2">
        <f t="shared" si="577"/>
        <v>121.80630865553759</v>
      </c>
      <c r="BG174" s="2">
        <f t="shared" si="578"/>
        <v>122.64818600173169</v>
      </c>
      <c r="BH174" s="2">
        <f t="shared" si="579"/>
        <v>122.62885534254355</v>
      </c>
      <c r="BI174" s="2">
        <f t="shared" si="580"/>
        <v>124.84685796377153</v>
      </c>
      <c r="BJ174" s="2">
        <f t="shared" si="581"/>
        <v>123.14984486361084</v>
      </c>
      <c r="BK174" s="2">
        <f t="shared" si="582"/>
        <v>124.90889971923141</v>
      </c>
      <c r="BL174" s="2">
        <f t="shared" si="583"/>
        <v>126.05245426009316</v>
      </c>
      <c r="BM174" s="2">
        <f t="shared" si="584"/>
        <v>134.23897485688099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154.74505243902439</v>
      </c>
      <c r="DL174" s="2">
        <f t="shared" si="585"/>
        <v>162.13231219512193</v>
      </c>
      <c r="DM174" s="2">
        <f t="shared" si="585"/>
        <v>158.96103815331011</v>
      </c>
      <c r="DN174" s="2">
        <f t="shared" si="585"/>
        <v>164.50332579737341</v>
      </c>
      <c r="DO174" s="2">
        <f t="shared" si="585"/>
        <v>169.97611467337785</v>
      </c>
      <c r="DP174" s="2">
        <f t="shared" si="585"/>
        <v>161.50990682788054</v>
      </c>
      <c r="DQ174" s="2">
        <f t="shared" si="585"/>
        <v>155.24512517780931</v>
      </c>
      <c r="DR174" s="2">
        <f t="shared" si="585"/>
        <v>148.52487899159667</v>
      </c>
      <c r="DS174" s="2">
        <f t="shared" si="585"/>
        <v>157.95900150150152</v>
      </c>
      <c r="DT174" s="2">
        <f t="shared" si="585"/>
        <v>151.64848601232811</v>
      </c>
      <c r="DU174" s="2">
        <f t="shared" si="585"/>
        <v>159.2806746716698</v>
      </c>
      <c r="DV174" s="2">
        <f t="shared" si="585"/>
        <v>166.79972403982933</v>
      </c>
      <c r="DW174" s="2">
        <f t="shared" si="585"/>
        <v>163.90702393822394</v>
      </c>
      <c r="DX174" s="2">
        <f t="shared" si="585"/>
        <v>155.68138235294123</v>
      </c>
      <c r="DY174" s="2">
        <f t="shared" si="585"/>
        <v>150.18661290322578</v>
      </c>
      <c r="EA174" s="2">
        <f t="shared" si="440"/>
        <v>122.64548356841946</v>
      </c>
      <c r="EB174" s="2">
        <f t="shared" si="502"/>
        <v>121.53766897947382</v>
      </c>
      <c r="EC174" s="2">
        <f t="shared" si="503"/>
        <v>123.38912748590086</v>
      </c>
      <c r="ED174" s="2">
        <f t="shared" si="504"/>
        <v>124.06198185673894</v>
      </c>
      <c r="EE174" s="2">
        <f t="shared" si="505"/>
        <v>122.36443683698813</v>
      </c>
      <c r="EF174" s="2">
        <f t="shared" si="506"/>
        <v>121.89284351846693</v>
      </c>
      <c r="EG174" s="2">
        <f t="shared" si="507"/>
        <v>123.3497365096148</v>
      </c>
      <c r="EH174" s="2">
        <f t="shared" si="508"/>
        <v>122.12743669866634</v>
      </c>
      <c r="EI174" s="2">
        <f t="shared" si="509"/>
        <v>122.52859050092536</v>
      </c>
      <c r="EJ174" s="2">
        <f t="shared" si="510"/>
        <v>122.54693318729461</v>
      </c>
      <c r="EK174" s="2">
        <f t="shared" si="511"/>
        <v>125.25470071296684</v>
      </c>
      <c r="EL174" s="2">
        <f t="shared" si="512"/>
        <v>123.03166451258078</v>
      </c>
      <c r="EM174" s="2">
        <f t="shared" si="513"/>
        <v>124.98362727761517</v>
      </c>
      <c r="EN174" s="2">
        <f t="shared" si="514"/>
        <v>126.05408778204045</v>
      </c>
      <c r="EO174" s="2">
        <f t="shared" si="515"/>
        <v>140.28093298208805</v>
      </c>
      <c r="EQ174" s="2">
        <f t="shared" si="516"/>
        <v>122.19523882299274</v>
      </c>
      <c r="ER174" s="2">
        <f t="shared" si="586"/>
        <v>122.61317793147819</v>
      </c>
      <c r="ES174" s="2">
        <f t="shared" si="586"/>
        <v>123.3299460163024</v>
      </c>
      <c r="ET174" s="2">
        <f t="shared" si="586"/>
        <v>123.83263506857965</v>
      </c>
      <c r="EU174" s="2">
        <f t="shared" si="586"/>
        <v>122.45118516885462</v>
      </c>
      <c r="EV174" s="2">
        <f t="shared" si="586"/>
        <v>121.92031995774451</v>
      </c>
      <c r="EW174" s="2">
        <f t="shared" si="586"/>
        <v>123.23075811331883</v>
      </c>
      <c r="EX174" s="2">
        <f t="shared" si="586"/>
        <v>121.67827416295356</v>
      </c>
      <c r="EY174" s="2">
        <f t="shared" si="586"/>
        <v>122.69024100292486</v>
      </c>
      <c r="EZ174" s="2">
        <f t="shared" si="586"/>
        <v>122.65807461196958</v>
      </c>
      <c r="FA174" s="2">
        <f t="shared" si="586"/>
        <v>124.70265547646962</v>
      </c>
      <c r="FB174" s="2">
        <f t="shared" si="586"/>
        <v>123.19632256817658</v>
      </c>
      <c r="FC174" s="2">
        <f t="shared" si="586"/>
        <v>124.87131137617774</v>
      </c>
      <c r="FD174" s="2">
        <f t="shared" si="586"/>
        <v>126.04794659852688</v>
      </c>
      <c r="FE174" s="2">
        <f t="shared" si="586"/>
        <v>130.00618393763614</v>
      </c>
      <c r="FG174" s="2">
        <f t="shared" si="518"/>
        <v>0.99994128091783196</v>
      </c>
      <c r="FH174" s="2">
        <f t="shared" si="587"/>
        <v>0.99994437895315558</v>
      </c>
      <c r="FI174" s="2">
        <f t="shared" si="587"/>
        <v>0.99994462033474141</v>
      </c>
      <c r="FJ174" s="2">
        <f t="shared" si="587"/>
        <v>0.99993942358767951</v>
      </c>
      <c r="FK174" s="2">
        <f t="shared" si="587"/>
        <v>0.99993956635224357</v>
      </c>
      <c r="FL174" s="2">
        <f t="shared" si="587"/>
        <v>0.99993384570958455</v>
      </c>
      <c r="FM174" s="2">
        <f t="shared" si="587"/>
        <v>0.99993335014468165</v>
      </c>
      <c r="FN174" s="2">
        <f t="shared" si="587"/>
        <v>0.99993563831009602</v>
      </c>
      <c r="FO174" s="2">
        <f t="shared" si="587"/>
        <v>0.99993334399026557</v>
      </c>
      <c r="FP174" s="2">
        <f t="shared" si="587"/>
        <v>0.99993571650874269</v>
      </c>
      <c r="FQ174" s="2">
        <f t="shared" si="587"/>
        <v>0.99994843387155585</v>
      </c>
      <c r="FR174" s="2">
        <f t="shared" si="587"/>
        <v>0.99993631878726896</v>
      </c>
      <c r="FS174" s="2">
        <f t="shared" si="587"/>
        <v>0.99993708511475488</v>
      </c>
      <c r="FT174" s="2">
        <f t="shared" si="587"/>
        <v>0.99992626163288989</v>
      </c>
      <c r="FU174" s="2">
        <f t="shared" si="587"/>
        <v>0.99992112500693553</v>
      </c>
      <c r="FW174" s="2">
        <f t="shared" si="536"/>
        <v>0.64612929872863412</v>
      </c>
      <c r="FX174" s="2">
        <f t="shared" si="588"/>
        <v>0.71633586980416442</v>
      </c>
      <c r="FY174" s="2">
        <f t="shared" si="589"/>
        <v>0.72459514237042877</v>
      </c>
      <c r="FZ174" s="2">
        <f t="shared" si="590"/>
        <v>0.68708911875337986</v>
      </c>
      <c r="GA174" s="2">
        <f t="shared" si="591"/>
        <v>0.67786101685025157</v>
      </c>
      <c r="GB174" s="2">
        <f t="shared" si="592"/>
        <v>0.65767818521878418</v>
      </c>
      <c r="GC174" s="2">
        <f t="shared" si="593"/>
        <v>0.68898653078386685</v>
      </c>
      <c r="GD174" s="2">
        <f t="shared" si="594"/>
        <v>0.71873097477188941</v>
      </c>
      <c r="GE174" s="2">
        <f t="shared" si="595"/>
        <v>0.72523035521504775</v>
      </c>
      <c r="GF174" s="2">
        <f t="shared" si="596"/>
        <v>0.7202661479860929</v>
      </c>
      <c r="GG174" s="2">
        <f t="shared" si="597"/>
        <v>0.74196335709340966</v>
      </c>
      <c r="GH174" s="2">
        <f t="shared" si="598"/>
        <v>0.70080475263082853</v>
      </c>
      <c r="GI174" s="2">
        <f t="shared" si="599"/>
        <v>0.68713706990992418</v>
      </c>
      <c r="GJ174" s="2">
        <f t="shared" si="600"/>
        <v>0.62173525060887669</v>
      </c>
      <c r="GK174" s="2">
        <f t="shared" si="601"/>
        <v>0.58811552569306302</v>
      </c>
      <c r="GM174" s="86">
        <f t="shared" si="537"/>
        <v>2.46295334698069E-240</v>
      </c>
      <c r="GN174" s="86">
        <f t="shared" si="602"/>
        <v>5.4866310895741179E-271</v>
      </c>
      <c r="GO174" s="86">
        <f t="shared" si="603"/>
        <v>1.2475011192354298E-286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6.0840823503822496E-234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1.537006677750553E-261</v>
      </c>
      <c r="GZ174" s="86">
        <f t="shared" si="614"/>
        <v>3.7173478679344646E-249</v>
      </c>
      <c r="HA174" s="86">
        <f t="shared" si="615"/>
        <v>1.624118609994295E-286</v>
      </c>
      <c r="HC174" s="86">
        <f t="shared" si="538"/>
        <v>4.6019258026544956E-173</v>
      </c>
      <c r="HD174" s="86">
        <f t="shared" si="616"/>
        <v>7.8136115501658648E-192</v>
      </c>
      <c r="HE174" s="86">
        <f t="shared" si="617"/>
        <v>2.6782562547655313E-289</v>
      </c>
      <c r="HF174" s="86">
        <f t="shared" si="618"/>
        <v>0</v>
      </c>
      <c r="HG174" s="86">
        <f t="shared" si="619"/>
        <v>1.3147506346862193E-237</v>
      </c>
      <c r="HH174" s="86">
        <f t="shared" si="620"/>
        <v>3.9573020739463629E-278</v>
      </c>
      <c r="HI174" s="86">
        <f t="shared" si="621"/>
        <v>3.7077764725954521E-223</v>
      </c>
      <c r="HJ174" s="86">
        <f t="shared" si="622"/>
        <v>0</v>
      </c>
      <c r="HK174" s="86">
        <f t="shared" si="623"/>
        <v>1.8784220489150046E-164</v>
      </c>
      <c r="HL174" s="86">
        <f t="shared" si="624"/>
        <v>5.4685036146544961E-266</v>
      </c>
      <c r="HM174" s="86">
        <f t="shared" si="625"/>
        <v>0</v>
      </c>
      <c r="HN174" s="86">
        <f t="shared" si="626"/>
        <v>9.3588732175106806E-277</v>
      </c>
      <c r="HO174" s="86">
        <f t="shared" si="627"/>
        <v>3.4140210119987657E-192</v>
      </c>
      <c r="HP174" s="86">
        <f t="shared" si="628"/>
        <v>4.6921663421573365E-105</v>
      </c>
      <c r="HQ174" s="86">
        <f t="shared" si="629"/>
        <v>2.5134785776199875E-241</v>
      </c>
      <c r="HS174" s="86">
        <f t="shared" si="539"/>
        <v>1.1899429085824726E-26</v>
      </c>
      <c r="HT174" s="86">
        <f t="shared" si="630"/>
        <v>6.1196559534838643E-31</v>
      </c>
      <c r="HU174" s="86">
        <f t="shared" si="631"/>
        <v>1.0160218602527758E-35</v>
      </c>
      <c r="HV174" s="86">
        <f t="shared" si="632"/>
        <v>3.1944106406940938E-36</v>
      </c>
      <c r="HW174" s="86">
        <f t="shared" si="633"/>
        <v>2.1652369243744599E-31</v>
      </c>
      <c r="HX174" s="86">
        <f t="shared" si="634"/>
        <v>4.0738969624284267E-34</v>
      </c>
      <c r="HY174" s="86">
        <f t="shared" si="635"/>
        <v>1.8556755179536481E-38</v>
      </c>
      <c r="HZ174" s="86">
        <f t="shared" si="636"/>
        <v>2.4244280071587139E-41</v>
      </c>
      <c r="IA174" s="86">
        <f t="shared" si="637"/>
        <v>3.1291092288493265E-45</v>
      </c>
      <c r="IB174" s="86">
        <f t="shared" si="638"/>
        <v>2.9016811700555946E-43</v>
      </c>
      <c r="IC174" s="86">
        <f t="shared" si="639"/>
        <v>9.8601775256546836E-38</v>
      </c>
      <c r="ID174" s="86">
        <f t="shared" si="640"/>
        <v>1.9561564617265879E-36</v>
      </c>
      <c r="IE174" s="86">
        <f t="shared" si="641"/>
        <v>2.4762974787214104E-38</v>
      </c>
      <c r="IF174" s="86">
        <f t="shared" si="642"/>
        <v>7.4962918494488397E-60</v>
      </c>
      <c r="IG174" s="86">
        <f t="shared" si="643"/>
        <v>4.9010233159612718E-22</v>
      </c>
      <c r="II174" s="86">
        <f t="shared" si="540"/>
        <v>0.36860742541008534</v>
      </c>
      <c r="IJ174" s="86">
        <f t="shared" si="541"/>
        <v>0.16902936920997469</v>
      </c>
      <c r="IK174" s="86">
        <f t="shared" si="542"/>
        <v>0.12488926737269665</v>
      </c>
      <c r="IL174" s="86">
        <f t="shared" si="543"/>
        <v>0.18349288260072613</v>
      </c>
      <c r="IM174" s="86">
        <f t="shared" si="544"/>
        <v>0.24777769692462256</v>
      </c>
      <c r="IN174" s="86">
        <f t="shared" si="545"/>
        <v>0.27949646881736989</v>
      </c>
      <c r="IO174" s="86">
        <f t="shared" si="546"/>
        <v>0.1708497117523361</v>
      </c>
      <c r="IP174" s="86">
        <f t="shared" si="547"/>
        <v>0.105015540557028</v>
      </c>
      <c r="IQ174" s="86">
        <f t="shared" si="548"/>
        <v>8.1203556209923325E-2</v>
      </c>
      <c r="IR174" s="86">
        <f t="shared" si="549"/>
        <v>9.7199344310470753E-2</v>
      </c>
      <c r="IS174" s="86">
        <f t="shared" si="550"/>
        <v>9.1781714182071608E-2</v>
      </c>
      <c r="IT174" s="86">
        <f t="shared" si="551"/>
        <v>0.16376108201184106</v>
      </c>
      <c r="IU174" s="86">
        <f t="shared" si="552"/>
        <v>0.1833999742458107</v>
      </c>
      <c r="IV174" s="86">
        <f t="shared" si="553"/>
        <v>0.28333136160943584</v>
      </c>
      <c r="IW174" s="86">
        <f t="shared" si="554"/>
        <v>0.41171771422343473</v>
      </c>
      <c r="IY174" s="86">
        <f t="shared" si="555"/>
        <v>0.36860742541008534</v>
      </c>
      <c r="IZ174" s="86">
        <f t="shared" si="556"/>
        <v>0.16902936920997469</v>
      </c>
      <c r="JA174" s="86">
        <f t="shared" si="557"/>
        <v>0.12488926737269665</v>
      </c>
      <c r="JB174" s="86">
        <f t="shared" si="558"/>
        <v>0.18349288260072613</v>
      </c>
      <c r="JC174" s="86">
        <f t="shared" si="559"/>
        <v>0.24777769692462256</v>
      </c>
      <c r="JD174" s="86">
        <f t="shared" si="560"/>
        <v>0.27949646881736989</v>
      </c>
      <c r="JE174" s="86">
        <f t="shared" si="561"/>
        <v>0.1708497117523361</v>
      </c>
      <c r="JF174" s="86">
        <f t="shared" si="562"/>
        <v>0.105015540557028</v>
      </c>
      <c r="JG174" s="86">
        <f t="shared" si="563"/>
        <v>8.1203556209923325E-2</v>
      </c>
      <c r="JH174" s="86">
        <f t="shared" si="564"/>
        <v>9.7199344310470753E-2</v>
      </c>
      <c r="JI174" s="86">
        <f t="shared" si="565"/>
        <v>9.1781714182071608E-2</v>
      </c>
      <c r="JJ174" s="86">
        <f t="shared" si="566"/>
        <v>0.16376108201184106</v>
      </c>
      <c r="JK174" s="86">
        <f t="shared" si="567"/>
        <v>0.1833999742458107</v>
      </c>
      <c r="JL174" s="86">
        <f t="shared" si="568"/>
        <v>0.28333136160943584</v>
      </c>
      <c r="JM174" s="86">
        <f t="shared" si="569"/>
        <v>0.41171771422343473</v>
      </c>
    </row>
    <row r="175" spans="2:273" x14ac:dyDescent="0.25">
      <c r="B175" s="2">
        <v>148</v>
      </c>
      <c r="C175" s="37">
        <v>123.4</v>
      </c>
      <c r="D175" s="37">
        <v>122.983</v>
      </c>
      <c r="E175" s="37">
        <v>122.55200000000001</v>
      </c>
      <c r="F175" s="37">
        <v>121.931</v>
      </c>
      <c r="G175" s="37">
        <v>124.086</v>
      </c>
      <c r="H175" s="37">
        <v>121.931</v>
      </c>
      <c r="I175" s="37">
        <v>121.42100000000001</v>
      </c>
      <c r="J175" s="37">
        <v>121.947</v>
      </c>
      <c r="K175" s="37">
        <v>123.57899999999999</v>
      </c>
      <c r="L175" s="37">
        <v>125.125</v>
      </c>
      <c r="M175" s="37">
        <v>123.636</v>
      </c>
      <c r="N175" s="37">
        <v>122.873</v>
      </c>
      <c r="O175" s="37">
        <v>124.455</v>
      </c>
      <c r="P175" s="37">
        <v>125.982</v>
      </c>
      <c r="Q175" s="37">
        <v>134.5</v>
      </c>
      <c r="S175" s="4">
        <f t="shared" si="441"/>
        <v>122.28800080212889</v>
      </c>
      <c r="T175" s="4">
        <f t="shared" si="442"/>
        <v>122.27882843933389</v>
      </c>
      <c r="U175" s="4">
        <f t="shared" si="443"/>
        <v>123.31508135334019</v>
      </c>
      <c r="V175" s="4">
        <f t="shared" si="444"/>
        <v>123.87358254461286</v>
      </c>
      <c r="W175" s="4">
        <f t="shared" si="445"/>
        <v>122.38639959980459</v>
      </c>
      <c r="X175" s="4">
        <f t="shared" si="446"/>
        <v>121.89081522917633</v>
      </c>
      <c r="Y175" s="4">
        <f t="shared" si="447"/>
        <v>123.23422656402563</v>
      </c>
      <c r="Z175" s="4">
        <f t="shared" si="448"/>
        <v>121.7599616447182</v>
      </c>
      <c r="AA175" s="4">
        <f t="shared" si="449"/>
        <v>122.59448602178105</v>
      </c>
      <c r="AB175" s="4">
        <f t="shared" si="450"/>
        <v>122.56180489889343</v>
      </c>
      <c r="AC175" s="4">
        <f t="shared" si="451"/>
        <v>124.79748256706611</v>
      </c>
      <c r="AD175" s="4">
        <f t="shared" si="452"/>
        <v>123.10296010751634</v>
      </c>
      <c r="AE175" s="4">
        <f t="shared" si="453"/>
        <v>124.86248543110918</v>
      </c>
      <c r="AF175" s="4">
        <f t="shared" si="454"/>
        <v>126.87301391581828</v>
      </c>
      <c r="AG175" s="4">
        <f t="shared" si="455"/>
        <v>142.40165894425408</v>
      </c>
      <c r="AI175" s="4">
        <f t="shared" si="456"/>
        <v>1.1119991978711141</v>
      </c>
      <c r="AJ175" s="4">
        <f t="shared" si="457"/>
        <v>0.70417156066611142</v>
      </c>
      <c r="AK175" s="4">
        <f t="shared" si="458"/>
        <v>-0.76308135334018345</v>
      </c>
      <c r="AL175" s="4">
        <f t="shared" si="459"/>
        <v>-1.9425825446128613</v>
      </c>
      <c r="AM175" s="4">
        <f t="shared" si="460"/>
        <v>1.6996004001954077</v>
      </c>
      <c r="AN175" s="4">
        <f t="shared" si="461"/>
        <v>4.0184770823671556E-2</v>
      </c>
      <c r="AO175" s="4">
        <f t="shared" si="462"/>
        <v>-1.8132265640256264</v>
      </c>
      <c r="AP175" s="4">
        <f t="shared" si="463"/>
        <v>0.1870383552817998</v>
      </c>
      <c r="AQ175" s="4">
        <f t="shared" si="464"/>
        <v>0.98451397821894204</v>
      </c>
      <c r="AR175" s="4">
        <f t="shared" si="465"/>
        <v>2.5631951011065723</v>
      </c>
      <c r="AS175" s="4">
        <f t="shared" si="466"/>
        <v>-1.1614825670661162</v>
      </c>
      <c r="AT175" s="4">
        <f t="shared" si="467"/>
        <v>-0.22996010751633378</v>
      </c>
      <c r="AU175" s="4">
        <f t="shared" si="468"/>
        <v>-0.40748543110917979</v>
      </c>
      <c r="AV175" s="4">
        <f t="shared" si="570"/>
        <v>-0.89101391581827727</v>
      </c>
      <c r="AW175" s="4">
        <f t="shared" si="570"/>
        <v>-7.9016589442540806</v>
      </c>
      <c r="AY175" s="2">
        <f t="shared" si="520"/>
        <v>122.28800080212889</v>
      </c>
      <c r="AZ175" s="2">
        <f t="shared" si="571"/>
        <v>122.27876392359171</v>
      </c>
      <c r="BA175" s="2">
        <f t="shared" si="572"/>
        <v>123.31507543261236</v>
      </c>
      <c r="BB175" s="2">
        <f t="shared" si="573"/>
        <v>123.87335516357648</v>
      </c>
      <c r="BC175" s="2">
        <f t="shared" si="574"/>
        <v>122.38369966217024</v>
      </c>
      <c r="BD175" s="2">
        <f t="shared" si="575"/>
        <v>121.88428560530113</v>
      </c>
      <c r="BE175" s="2">
        <f t="shared" si="576"/>
        <v>123.23395378838083</v>
      </c>
      <c r="BF175" s="2">
        <f t="shared" si="577"/>
        <v>121.75995243546805</v>
      </c>
      <c r="BG175" s="2">
        <f t="shared" si="578"/>
        <v>122.59448448839542</v>
      </c>
      <c r="BH175" s="2">
        <f t="shared" si="579"/>
        <v>122.56179868647146</v>
      </c>
      <c r="BI175" s="2">
        <f t="shared" si="580"/>
        <v>124.79747682566642</v>
      </c>
      <c r="BJ175" s="2">
        <f t="shared" si="581"/>
        <v>123.10256618425242</v>
      </c>
      <c r="BK175" s="2">
        <f t="shared" si="582"/>
        <v>124.86156780961012</v>
      </c>
      <c r="BL175" s="2">
        <f t="shared" si="583"/>
        <v>126.01218730087319</v>
      </c>
      <c r="BM175" s="2">
        <f t="shared" si="584"/>
        <v>134.00330264320561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154.91403902439023</v>
      </c>
      <c r="DL175" s="2">
        <f t="shared" si="585"/>
        <v>162.3636146341463</v>
      </c>
      <c r="DM175" s="2">
        <f t="shared" si="585"/>
        <v>159.17711777003487</v>
      </c>
      <c r="DN175" s="2">
        <f t="shared" si="585"/>
        <v>164.76395150093816</v>
      </c>
      <c r="DO175" s="2">
        <f t="shared" si="585"/>
        <v>170.28176704234602</v>
      </c>
      <c r="DP175" s="2">
        <f t="shared" si="585"/>
        <v>161.75791749644384</v>
      </c>
      <c r="DQ175" s="2">
        <f t="shared" si="585"/>
        <v>155.4405324798482</v>
      </c>
      <c r="DR175" s="2">
        <f t="shared" si="585"/>
        <v>148.66749635854342</v>
      </c>
      <c r="DS175" s="2">
        <f t="shared" si="585"/>
        <v>158.16906636636637</v>
      </c>
      <c r="DT175" s="2">
        <f t="shared" si="585"/>
        <v>151.79925082977715</v>
      </c>
      <c r="DU175" s="2">
        <f t="shared" si="585"/>
        <v>159.47614212007505</v>
      </c>
      <c r="DV175" s="2">
        <f t="shared" si="585"/>
        <v>167.05559103840685</v>
      </c>
      <c r="DW175" s="2">
        <f t="shared" si="585"/>
        <v>164.15095328185328</v>
      </c>
      <c r="DX175" s="2">
        <f t="shared" si="585"/>
        <v>155.86438402406421</v>
      </c>
      <c r="DY175" s="2">
        <f t="shared" si="585"/>
        <v>150.33225806451611</v>
      </c>
      <c r="EA175" s="2">
        <f t="shared" si="440"/>
        <v>122.59334225086754</v>
      </c>
      <c r="EB175" s="2">
        <f t="shared" si="502"/>
        <v>121.46923552086344</v>
      </c>
      <c r="EC175" s="2">
        <f t="shared" si="503"/>
        <v>123.3581523696448</v>
      </c>
      <c r="ED175" s="2">
        <f t="shared" si="504"/>
        <v>124.03666582233743</v>
      </c>
      <c r="EE175" s="2">
        <f t="shared" si="505"/>
        <v>122.31920367330711</v>
      </c>
      <c r="EF175" s="2">
        <f t="shared" si="506"/>
        <v>121.86281936939446</v>
      </c>
      <c r="EG175" s="2">
        <f t="shared" si="507"/>
        <v>123.31812105215116</v>
      </c>
      <c r="EH175" s="2">
        <f t="shared" si="508"/>
        <v>122.09642708266223</v>
      </c>
      <c r="EI175" s="2">
        <f t="shared" si="509"/>
        <v>122.46959594701438</v>
      </c>
      <c r="EJ175" s="2">
        <f t="shared" si="510"/>
        <v>122.47625643483022</v>
      </c>
      <c r="EK175" s="2">
        <f t="shared" si="511"/>
        <v>125.2236410649445</v>
      </c>
      <c r="EL175" s="2">
        <f t="shared" si="512"/>
        <v>122.9789093408997</v>
      </c>
      <c r="EM175" s="2">
        <f t="shared" si="513"/>
        <v>124.94041000059742</v>
      </c>
      <c r="EN175" s="2">
        <f t="shared" si="514"/>
        <v>126.01419617660447</v>
      </c>
      <c r="EO175" s="2">
        <f t="shared" si="515"/>
        <v>140.39368113450115</v>
      </c>
      <c r="EQ175" s="2">
        <f t="shared" si="516"/>
        <v>122.13289096715332</v>
      </c>
      <c r="ER175" s="2">
        <f t="shared" si="586"/>
        <v>122.56830152605757</v>
      </c>
      <c r="ES175" s="2">
        <f t="shared" si="586"/>
        <v>123.29770710993061</v>
      </c>
      <c r="ET175" s="2">
        <f t="shared" si="586"/>
        <v>123.80234052752392</v>
      </c>
      <c r="EU175" s="2">
        <f t="shared" si="586"/>
        <v>122.40786384103093</v>
      </c>
      <c r="EV175" s="2">
        <f t="shared" si="586"/>
        <v>121.89092603170218</v>
      </c>
      <c r="EW175" s="2">
        <f t="shared" si="586"/>
        <v>123.19654667437334</v>
      </c>
      <c r="EX175" s="2">
        <f t="shared" si="586"/>
        <v>121.63774578769114</v>
      </c>
      <c r="EY175" s="2">
        <f t="shared" si="586"/>
        <v>122.63471781611634</v>
      </c>
      <c r="EZ175" s="2">
        <f t="shared" si="586"/>
        <v>122.58976993495543</v>
      </c>
      <c r="FA175" s="2">
        <f t="shared" si="586"/>
        <v>124.66018640093789</v>
      </c>
      <c r="FB175" s="2">
        <f t="shared" si="586"/>
        <v>123.14715727902232</v>
      </c>
      <c r="FC175" s="2">
        <f t="shared" si="586"/>
        <v>124.82564436773279</v>
      </c>
      <c r="FD175" s="2">
        <f t="shared" si="586"/>
        <v>126.00795132624351</v>
      </c>
      <c r="FE175" s="2">
        <f t="shared" si="586"/>
        <v>129.92044725290688</v>
      </c>
      <c r="FG175" s="2">
        <f t="shared" si="518"/>
        <v>0.99994644728389792</v>
      </c>
      <c r="FH175" s="2">
        <f t="shared" si="587"/>
        <v>0.99994927275411993</v>
      </c>
      <c r="FI175" s="2">
        <f t="shared" si="587"/>
        <v>0.99994949289889279</v>
      </c>
      <c r="FJ175" s="2">
        <f t="shared" si="587"/>
        <v>0.99994475336088606</v>
      </c>
      <c r="FK175" s="2">
        <f t="shared" si="587"/>
        <v>0.99994488356510236</v>
      </c>
      <c r="FL175" s="2">
        <f t="shared" si="587"/>
        <v>0.99993966621887664</v>
      </c>
      <c r="FM175" s="2">
        <f t="shared" si="587"/>
        <v>0.99993921425303223</v>
      </c>
      <c r="FN175" s="2">
        <f t="shared" si="587"/>
        <v>0.99994130110874879</v>
      </c>
      <c r="FO175" s="2">
        <f t="shared" si="587"/>
        <v>0.99993920864007235</v>
      </c>
      <c r="FP175" s="2">
        <f t="shared" si="587"/>
        <v>0.99994137242756953</v>
      </c>
      <c r="FQ175" s="2">
        <f t="shared" si="587"/>
        <v>0.99995297091853208</v>
      </c>
      <c r="FR175" s="2">
        <f t="shared" si="587"/>
        <v>0.99994192171829843</v>
      </c>
      <c r="FS175" s="2">
        <f t="shared" si="587"/>
        <v>0.99994262062505723</v>
      </c>
      <c r="FT175" s="2">
        <f t="shared" si="587"/>
        <v>0.99993274937358523</v>
      </c>
      <c r="FU175" s="2">
        <f t="shared" si="587"/>
        <v>0.99992806465212936</v>
      </c>
      <c r="FW175" s="2">
        <f t="shared" si="536"/>
        <v>0.66689424201446856</v>
      </c>
      <c r="FX175" s="2">
        <f t="shared" si="588"/>
        <v>0.73467284010959322</v>
      </c>
      <c r="FY175" s="2">
        <f t="shared" si="589"/>
        <v>0.742590061681075</v>
      </c>
      <c r="FZ175" s="2">
        <f t="shared" si="590"/>
        <v>0.70654217909634842</v>
      </c>
      <c r="GA175" s="2">
        <f t="shared" si="591"/>
        <v>0.69763530737218116</v>
      </c>
      <c r="GB175" s="2">
        <f t="shared" si="592"/>
        <v>0.6781030625305573</v>
      </c>
      <c r="GC175" s="2">
        <f t="shared" si="593"/>
        <v>0.70837169901663577</v>
      </c>
      <c r="GD175" s="2">
        <f t="shared" si="594"/>
        <v>0.73696996848616925</v>
      </c>
      <c r="GE175" s="2">
        <f t="shared" si="595"/>
        <v>0.74319847935940397</v>
      </c>
      <c r="GF175" s="2">
        <f t="shared" si="596"/>
        <v>0.73844182032098138</v>
      </c>
      <c r="GG175" s="2">
        <f t="shared" si="597"/>
        <v>0.75920057152221965</v>
      </c>
      <c r="GH175" s="2">
        <f t="shared" si="598"/>
        <v>0.71975292397555279</v>
      </c>
      <c r="GI175" s="2">
        <f t="shared" si="599"/>
        <v>0.70658842222907181</v>
      </c>
      <c r="GJ175" s="2">
        <f t="shared" si="600"/>
        <v>0.64314104109298309</v>
      </c>
      <c r="GK175" s="2">
        <f t="shared" si="601"/>
        <v>0.61023113763515513</v>
      </c>
      <c r="GM175" s="86">
        <f t="shared" si="537"/>
        <v>7.4842511415108143E-246</v>
      </c>
      <c r="GN175" s="86">
        <f t="shared" si="602"/>
        <v>3.3401636485056863E-277</v>
      </c>
      <c r="GO175" s="86">
        <f t="shared" si="603"/>
        <v>3.3923521838450559E-293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3.0487384420713644E-239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2.010370056142382E-267</v>
      </c>
      <c r="GZ175" s="86">
        <f t="shared" si="614"/>
        <v>8.7316759001859893E-255</v>
      </c>
      <c r="HA175" s="86">
        <f t="shared" si="615"/>
        <v>5.4084494906730071E-293</v>
      </c>
      <c r="HC175" s="86">
        <f t="shared" si="538"/>
        <v>2.747006648068931E-178</v>
      </c>
      <c r="HD175" s="86">
        <f t="shared" si="616"/>
        <v>1.4317068525965116E-197</v>
      </c>
      <c r="HE175" s="86">
        <f t="shared" si="617"/>
        <v>6.1767971125549424E-298</v>
      </c>
      <c r="HF175" s="86">
        <f t="shared" si="618"/>
        <v>0</v>
      </c>
      <c r="HG175" s="86">
        <f t="shared" si="619"/>
        <v>1.1430159169766805E-244</v>
      </c>
      <c r="HH175" s="86">
        <f t="shared" si="620"/>
        <v>1.9594236432154729E-286</v>
      </c>
      <c r="HI175" s="86">
        <f t="shared" si="621"/>
        <v>9.2185650194680935E-230</v>
      </c>
      <c r="HJ175" s="86">
        <f t="shared" si="622"/>
        <v>0</v>
      </c>
      <c r="HK175" s="86">
        <f t="shared" si="623"/>
        <v>3.0719122192838502E-169</v>
      </c>
      <c r="HL175" s="86">
        <f t="shared" si="624"/>
        <v>8.641922600995658E-274</v>
      </c>
      <c r="HM175" s="86">
        <f t="shared" si="625"/>
        <v>0</v>
      </c>
      <c r="HN175" s="86">
        <f t="shared" si="626"/>
        <v>5.960906806636819E-285</v>
      </c>
      <c r="HO175" s="86">
        <f t="shared" si="627"/>
        <v>7.9083514303391033E-198</v>
      </c>
      <c r="HP175" s="86">
        <f t="shared" si="628"/>
        <v>4.1735914580394337E-108</v>
      </c>
      <c r="HQ175" s="86">
        <f t="shared" si="629"/>
        <v>1.8385047682835918E-248</v>
      </c>
      <c r="HS175" s="86">
        <f t="shared" si="539"/>
        <v>3.1085760616102492E-28</v>
      </c>
      <c r="HT175" s="86">
        <f t="shared" si="630"/>
        <v>1.1891214361998248E-32</v>
      </c>
      <c r="HU175" s="86">
        <f t="shared" si="631"/>
        <v>1.0877651114703522E-37</v>
      </c>
      <c r="HV175" s="86">
        <f t="shared" si="632"/>
        <v>2.4387154630877782E-38</v>
      </c>
      <c r="HW175" s="86">
        <f t="shared" si="633"/>
        <v>3.3967295654139238E-33</v>
      </c>
      <c r="HX175" s="86">
        <f t="shared" si="634"/>
        <v>3.9983690346117103E-36</v>
      </c>
      <c r="HY175" s="86">
        <f t="shared" si="635"/>
        <v>1.1096817673734457E-40</v>
      </c>
      <c r="HZ175" s="86">
        <f t="shared" si="636"/>
        <v>1.17353450479035E-43</v>
      </c>
      <c r="IA175" s="86">
        <f t="shared" si="637"/>
        <v>9.4206824178243342E-48</v>
      </c>
      <c r="IB175" s="86">
        <f t="shared" si="638"/>
        <v>1.1414260960830273E-45</v>
      </c>
      <c r="IC175" s="86">
        <f t="shared" si="639"/>
        <v>9.005779995946504E-40</v>
      </c>
      <c r="ID175" s="86">
        <f t="shared" si="640"/>
        <v>1.7286334503258448E-38</v>
      </c>
      <c r="IE175" s="86">
        <f t="shared" si="641"/>
        <v>1.6391762622581796E-40</v>
      </c>
      <c r="IF175" s="86">
        <f t="shared" si="642"/>
        <v>1.1920631600397345E-63</v>
      </c>
      <c r="IG175" s="86">
        <f t="shared" si="643"/>
        <v>1.9955438617152712E-23</v>
      </c>
      <c r="II175" s="86">
        <f t="shared" si="540"/>
        <v>0.30235273883727937</v>
      </c>
      <c r="IJ175" s="86">
        <f t="shared" si="541"/>
        <v>0.13053249731246674</v>
      </c>
      <c r="IK175" s="86">
        <f t="shared" si="542"/>
        <v>9.2827854609466992E-2</v>
      </c>
      <c r="IL175" s="86">
        <f t="shared" si="543"/>
        <v>0.13735489201201981</v>
      </c>
      <c r="IM175" s="86">
        <f t="shared" si="544"/>
        <v>0.19420113111012335</v>
      </c>
      <c r="IN175" s="86">
        <f t="shared" si="545"/>
        <v>0.21765754365554835</v>
      </c>
      <c r="IO175" s="86">
        <f t="shared" si="546"/>
        <v>0.12651638009539815</v>
      </c>
      <c r="IP175" s="86">
        <f t="shared" si="547"/>
        <v>7.5052283075718901E-2</v>
      </c>
      <c r="IQ175" s="86">
        <f t="shared" si="548"/>
        <v>5.6233556348663762E-2</v>
      </c>
      <c r="IR175" s="86">
        <f t="shared" si="549"/>
        <v>6.8743572926468044E-2</v>
      </c>
      <c r="IS175" s="86">
        <f t="shared" si="550"/>
        <v>6.6787476771978951E-2</v>
      </c>
      <c r="IT175" s="86">
        <f t="shared" si="551"/>
        <v>0.12279081616732425</v>
      </c>
      <c r="IU175" s="86">
        <f t="shared" si="552"/>
        <v>0.13728312358022052</v>
      </c>
      <c r="IV175" s="86">
        <f t="shared" si="553"/>
        <v>0.21256157313831009</v>
      </c>
      <c r="IW175" s="86">
        <f t="shared" si="554"/>
        <v>0.34573482486887519</v>
      </c>
      <c r="IY175" s="86">
        <f t="shared" si="555"/>
        <v>0.30235273883727937</v>
      </c>
      <c r="IZ175" s="86">
        <f t="shared" si="556"/>
        <v>0.13053249731246674</v>
      </c>
      <c r="JA175" s="86">
        <f t="shared" si="557"/>
        <v>9.2827854609466992E-2</v>
      </c>
      <c r="JB175" s="86">
        <f t="shared" si="558"/>
        <v>0.13735489201201981</v>
      </c>
      <c r="JC175" s="86">
        <f t="shared" si="559"/>
        <v>0.19420113111012335</v>
      </c>
      <c r="JD175" s="86">
        <f t="shared" si="560"/>
        <v>0.21765754365554835</v>
      </c>
      <c r="JE175" s="86">
        <f t="shared" si="561"/>
        <v>0.12651638009539815</v>
      </c>
      <c r="JF175" s="86">
        <f t="shared" si="562"/>
        <v>7.5052283075718901E-2</v>
      </c>
      <c r="JG175" s="86">
        <f t="shared" si="563"/>
        <v>5.6233556348663762E-2</v>
      </c>
      <c r="JH175" s="86">
        <f t="shared" si="564"/>
        <v>6.8743572926468044E-2</v>
      </c>
      <c r="JI175" s="86">
        <f t="shared" si="565"/>
        <v>6.6787476771978951E-2</v>
      </c>
      <c r="JJ175" s="86">
        <f t="shared" si="566"/>
        <v>0.12279081616732425</v>
      </c>
      <c r="JK175" s="86">
        <f t="shared" si="567"/>
        <v>0.13728312358022052</v>
      </c>
      <c r="JL175" s="86">
        <f t="shared" si="568"/>
        <v>0.21256157313831009</v>
      </c>
      <c r="JM175" s="86">
        <f t="shared" si="569"/>
        <v>0.34573482486887519</v>
      </c>
    </row>
    <row r="176" spans="2:273" x14ac:dyDescent="0.25">
      <c r="B176" s="2">
        <v>149</v>
      </c>
      <c r="C176" s="37">
        <v>121.55</v>
      </c>
      <c r="D176" s="37">
        <v>122.29300000000001</v>
      </c>
      <c r="E176" s="37">
        <v>121.345</v>
      </c>
      <c r="F176" s="37">
        <v>122.60299999999999</v>
      </c>
      <c r="G176" s="37">
        <v>123.05200000000001</v>
      </c>
      <c r="H176" s="37">
        <v>120.86199999999999</v>
      </c>
      <c r="I176" s="37">
        <v>123.86</v>
      </c>
      <c r="J176" s="37">
        <v>121.08799999999999</v>
      </c>
      <c r="K176" s="37">
        <v>123.22799999999999</v>
      </c>
      <c r="L176" s="37">
        <v>123.518</v>
      </c>
      <c r="M176" s="37">
        <v>123.127</v>
      </c>
      <c r="N176" s="37">
        <v>123.43600000000001</v>
      </c>
      <c r="O176" s="37">
        <v>124.236</v>
      </c>
      <c r="P176" s="37">
        <v>124.89100000000001</v>
      </c>
      <c r="Q176" s="37">
        <v>130.35</v>
      </c>
      <c r="S176" s="4">
        <f t="shared" si="441"/>
        <v>122.21943383357714</v>
      </c>
      <c r="T176" s="4">
        <f t="shared" si="442"/>
        <v>122.24719441454874</v>
      </c>
      <c r="U176" s="4">
        <f t="shared" si="443"/>
        <v>123.28195281855025</v>
      </c>
      <c r="V176" s="4">
        <f t="shared" si="444"/>
        <v>123.83988690666423</v>
      </c>
      <c r="W176" s="4">
        <f t="shared" si="445"/>
        <v>122.34184074009586</v>
      </c>
      <c r="X176" s="4">
        <f t="shared" si="446"/>
        <v>121.85629562633606</v>
      </c>
      <c r="Y176" s="4">
        <f t="shared" si="447"/>
        <v>123.19805698653148</v>
      </c>
      <c r="Z176" s="4">
        <f t="shared" si="448"/>
        <v>121.71362570847205</v>
      </c>
      <c r="AA176" s="4">
        <f t="shared" si="449"/>
        <v>122.5407905846879</v>
      </c>
      <c r="AB176" s="4">
        <f t="shared" si="450"/>
        <v>122.49475049331312</v>
      </c>
      <c r="AC176" s="4">
        <f t="shared" si="451"/>
        <v>124.74817641137841</v>
      </c>
      <c r="AD176" s="4">
        <f t="shared" si="452"/>
        <v>123.05536550046969</v>
      </c>
      <c r="AE176" s="4">
        <f t="shared" si="453"/>
        <v>124.81436427786177</v>
      </c>
      <c r="AF176" s="4">
        <f t="shared" si="454"/>
        <v>126.30262036266575</v>
      </c>
      <c r="AG176" s="4">
        <f t="shared" si="455"/>
        <v>138.36686868690737</v>
      </c>
      <c r="AI176" s="4">
        <f t="shared" si="456"/>
        <v>-0.66943383357714481</v>
      </c>
      <c r="AJ176" s="4">
        <f t="shared" si="457"/>
        <v>4.5805585451262232E-2</v>
      </c>
      <c r="AK176" s="4">
        <f t="shared" si="458"/>
        <v>-1.9369528185502531</v>
      </c>
      <c r="AL176" s="4">
        <f t="shared" si="459"/>
        <v>-1.2368869066642389</v>
      </c>
      <c r="AM176" s="4">
        <f t="shared" si="460"/>
        <v>0.7101592599041453</v>
      </c>
      <c r="AN176" s="4">
        <f t="shared" si="461"/>
        <v>-0.99429562633606849</v>
      </c>
      <c r="AO176" s="4">
        <f t="shared" si="462"/>
        <v>0.66194301346851603</v>
      </c>
      <c r="AP176" s="4">
        <f t="shared" si="463"/>
        <v>-0.62562570847205734</v>
      </c>
      <c r="AQ176" s="4">
        <f t="shared" si="464"/>
        <v>0.68720941531209689</v>
      </c>
      <c r="AR176" s="4">
        <f t="shared" si="465"/>
        <v>1.0232495066868807</v>
      </c>
      <c r="AS176" s="4">
        <f t="shared" si="466"/>
        <v>-1.6211764113784142</v>
      </c>
      <c r="AT176" s="4">
        <f t="shared" si="467"/>
        <v>0.38063449953031636</v>
      </c>
      <c r="AU176" s="4">
        <f t="shared" si="468"/>
        <v>-0.57836427786176614</v>
      </c>
      <c r="AV176" s="4">
        <f t="shared" si="570"/>
        <v>-1.4116203626657438</v>
      </c>
      <c r="AW176" s="4">
        <f t="shared" si="570"/>
        <v>-8.0168686869073724</v>
      </c>
      <c r="AY176" s="2">
        <f t="shared" si="520"/>
        <v>122.21943383357714</v>
      </c>
      <c r="AZ176" s="2">
        <f t="shared" si="571"/>
        <v>122.24718359546688</v>
      </c>
      <c r="BA176" s="2">
        <f t="shared" si="572"/>
        <v>123.28195209854833</v>
      </c>
      <c r="BB176" s="2">
        <f t="shared" si="573"/>
        <v>123.83985653745955</v>
      </c>
      <c r="BC176" s="2">
        <f t="shared" si="574"/>
        <v>122.34131231532588</v>
      </c>
      <c r="BD176" s="2">
        <f t="shared" si="575"/>
        <v>121.8550603460145</v>
      </c>
      <c r="BE176" s="2">
        <f t="shared" si="576"/>
        <v>123.19802372550743</v>
      </c>
      <c r="BF176" s="2">
        <f t="shared" si="577"/>
        <v>121.71362489577791</v>
      </c>
      <c r="BG176" s="2">
        <f t="shared" si="578"/>
        <v>122.54079048128635</v>
      </c>
      <c r="BH176" s="2">
        <f t="shared" si="579"/>
        <v>122.49474999157106</v>
      </c>
      <c r="BI176" s="2">
        <f t="shared" si="580"/>
        <v>124.74817583412425</v>
      </c>
      <c r="BJ176" s="2">
        <f t="shared" si="581"/>
        <v>123.05531287021608</v>
      </c>
      <c r="BK176" s="2">
        <f t="shared" si="582"/>
        <v>124.81424174179988</v>
      </c>
      <c r="BL176" s="2">
        <f t="shared" si="583"/>
        <v>125.97193371052916</v>
      </c>
      <c r="BM176" s="2">
        <f t="shared" si="584"/>
        <v>133.76359764307449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155.08302560975608</v>
      </c>
      <c r="DL176" s="2">
        <f t="shared" si="585"/>
        <v>162.59491707317071</v>
      </c>
      <c r="DM176" s="2">
        <f t="shared" si="585"/>
        <v>159.3931973867596</v>
      </c>
      <c r="DN176" s="2">
        <f t="shared" si="585"/>
        <v>165.02457720450286</v>
      </c>
      <c r="DO176" s="2">
        <f t="shared" si="585"/>
        <v>170.58741941131416</v>
      </c>
      <c r="DP176" s="2">
        <f t="shared" si="585"/>
        <v>162.00592816500713</v>
      </c>
      <c r="DQ176" s="2">
        <f t="shared" si="585"/>
        <v>155.63593978188709</v>
      </c>
      <c r="DR176" s="2">
        <f t="shared" si="585"/>
        <v>148.8101137254902</v>
      </c>
      <c r="DS176" s="2">
        <f t="shared" si="585"/>
        <v>158.37913123123124</v>
      </c>
      <c r="DT176" s="2">
        <f t="shared" si="585"/>
        <v>151.95001564722617</v>
      </c>
      <c r="DU176" s="2">
        <f t="shared" si="585"/>
        <v>159.67160956848031</v>
      </c>
      <c r="DV176" s="2">
        <f t="shared" si="585"/>
        <v>167.31145803698439</v>
      </c>
      <c r="DW176" s="2">
        <f t="shared" si="585"/>
        <v>164.39488262548264</v>
      </c>
      <c r="DX176" s="2">
        <f t="shared" si="585"/>
        <v>156.04738569518719</v>
      </c>
      <c r="DY176" s="2">
        <f t="shared" si="585"/>
        <v>150.47790322580644</v>
      </c>
      <c r="EA176" s="2">
        <f t="shared" si="440"/>
        <v>122.54120093331561</v>
      </c>
      <c r="EB176" s="2">
        <f t="shared" si="502"/>
        <v>121.40080206225305</v>
      </c>
      <c r="EC176" s="2">
        <f t="shared" si="503"/>
        <v>123.32717725338874</v>
      </c>
      <c r="ED176" s="2">
        <f t="shared" si="504"/>
        <v>124.01134978793593</v>
      </c>
      <c r="EE176" s="2">
        <f t="shared" si="505"/>
        <v>122.2739705096261</v>
      </c>
      <c r="EF176" s="2">
        <f t="shared" si="506"/>
        <v>121.83279522032198</v>
      </c>
      <c r="EG176" s="2">
        <f t="shared" si="507"/>
        <v>123.28650559468753</v>
      </c>
      <c r="EH176" s="2">
        <f t="shared" si="508"/>
        <v>122.0654174666581</v>
      </c>
      <c r="EI176" s="2">
        <f t="shared" si="509"/>
        <v>122.41060139310341</v>
      </c>
      <c r="EJ176" s="2">
        <f t="shared" si="510"/>
        <v>122.40557968236581</v>
      </c>
      <c r="EK176" s="2">
        <f t="shared" si="511"/>
        <v>125.19258141692217</v>
      </c>
      <c r="EL176" s="2">
        <f t="shared" si="512"/>
        <v>122.92615416921865</v>
      </c>
      <c r="EM176" s="2">
        <f t="shared" si="513"/>
        <v>124.89719272357968</v>
      </c>
      <c r="EN176" s="2">
        <f t="shared" si="514"/>
        <v>125.97430457116849</v>
      </c>
      <c r="EO176" s="2">
        <f t="shared" si="515"/>
        <v>140.50642928691425</v>
      </c>
      <c r="EQ176" s="2">
        <f t="shared" si="516"/>
        <v>122.07054311131391</v>
      </c>
      <c r="ER176" s="2">
        <f t="shared" si="586"/>
        <v>122.52342512063696</v>
      </c>
      <c r="ES176" s="2">
        <f t="shared" si="586"/>
        <v>123.26546820355881</v>
      </c>
      <c r="ET176" s="2">
        <f t="shared" si="586"/>
        <v>123.7720459864682</v>
      </c>
      <c r="EU176" s="2">
        <f t="shared" si="586"/>
        <v>122.36454251320725</v>
      </c>
      <c r="EV176" s="2">
        <f t="shared" si="586"/>
        <v>121.86153210565986</v>
      </c>
      <c r="EW176" s="2">
        <f t="shared" si="586"/>
        <v>123.16233523542786</v>
      </c>
      <c r="EX176" s="2">
        <f t="shared" si="586"/>
        <v>121.59721741242873</v>
      </c>
      <c r="EY176" s="2">
        <f t="shared" si="586"/>
        <v>122.57919462930781</v>
      </c>
      <c r="EZ176" s="2">
        <f t="shared" si="586"/>
        <v>122.52146525794129</v>
      </c>
      <c r="FA176" s="2">
        <f t="shared" si="586"/>
        <v>124.61771732540615</v>
      </c>
      <c r="FB176" s="2">
        <f t="shared" si="586"/>
        <v>123.09799198986808</v>
      </c>
      <c r="FC176" s="2">
        <f t="shared" si="586"/>
        <v>124.77997735928783</v>
      </c>
      <c r="FD176" s="2">
        <f t="shared" si="586"/>
        <v>125.96795605396014</v>
      </c>
      <c r="FE176" s="2">
        <f t="shared" si="586"/>
        <v>129.83471056817766</v>
      </c>
      <c r="FG176" s="2">
        <f t="shared" si="518"/>
        <v>0.99995115911229682</v>
      </c>
      <c r="FH176" s="2">
        <f t="shared" si="587"/>
        <v>0.99995373599540971</v>
      </c>
      <c r="FI176" s="2">
        <f t="shared" si="587"/>
        <v>0.99995393677161715</v>
      </c>
      <c r="FJ176" s="2">
        <f t="shared" si="587"/>
        <v>0.99994961422135953</v>
      </c>
      <c r="FK176" s="2">
        <f t="shared" si="587"/>
        <v>0.99994973297016931</v>
      </c>
      <c r="FL176" s="2">
        <f t="shared" si="587"/>
        <v>0.99994497464552212</v>
      </c>
      <c r="FM176" s="2">
        <f t="shared" si="587"/>
        <v>0.99994456244338004</v>
      </c>
      <c r="FN176" s="2">
        <f t="shared" si="587"/>
        <v>0.99994646569842316</v>
      </c>
      <c r="FO176" s="2">
        <f t="shared" si="587"/>
        <v>0.99994455732424492</v>
      </c>
      <c r="FP176" s="2">
        <f t="shared" si="587"/>
        <v>0.99994653074263218</v>
      </c>
      <c r="FQ176" s="2">
        <f t="shared" si="587"/>
        <v>0.99995710879045041</v>
      </c>
      <c r="FR176" s="2">
        <f t="shared" si="587"/>
        <v>0.99994703170687527</v>
      </c>
      <c r="FS176" s="2">
        <f t="shared" si="587"/>
        <v>0.99994766912389055</v>
      </c>
      <c r="FT176" s="2">
        <f t="shared" si="587"/>
        <v>0.99993866633682493</v>
      </c>
      <c r="FU176" s="2">
        <f t="shared" si="587"/>
        <v>0.99993439376775251</v>
      </c>
      <c r="FW176" s="2">
        <f t="shared" si="536"/>
        <v>0.68703090913887521</v>
      </c>
      <c r="FX176" s="2">
        <f t="shared" si="588"/>
        <v>0.75223444074234203</v>
      </c>
      <c r="FY176" s="2">
        <f t="shared" si="589"/>
        <v>0.75979896452618945</v>
      </c>
      <c r="FZ176" s="2">
        <f t="shared" si="590"/>
        <v>0.7252694391389517</v>
      </c>
      <c r="GA176" s="2">
        <f t="shared" si="591"/>
        <v>0.71670306006255458</v>
      </c>
      <c r="GB176" s="2">
        <f t="shared" si="592"/>
        <v>0.69786911754564263</v>
      </c>
      <c r="GC176" s="2">
        <f t="shared" si="593"/>
        <v>0.72702731398805298</v>
      </c>
      <c r="GD176" s="2">
        <f t="shared" si="594"/>
        <v>0.75443034729390301</v>
      </c>
      <c r="GE176" s="2">
        <f t="shared" si="595"/>
        <v>0.76037983214417382</v>
      </c>
      <c r="GF176" s="2">
        <f t="shared" si="596"/>
        <v>0.75583686511356429</v>
      </c>
      <c r="GG176" s="2">
        <f t="shared" si="597"/>
        <v>0.77563451361791147</v>
      </c>
      <c r="GH176" s="2">
        <f t="shared" si="598"/>
        <v>0.73794981065567278</v>
      </c>
      <c r="GI176" s="2">
        <f t="shared" si="599"/>
        <v>0.72531387852010287</v>
      </c>
      <c r="GJ176" s="2">
        <f t="shared" si="600"/>
        <v>0.66399014593235017</v>
      </c>
      <c r="GK176" s="2">
        <f t="shared" si="601"/>
        <v>0.63190250909023249</v>
      </c>
      <c r="GM176" s="86">
        <f t="shared" si="537"/>
        <v>1.9669197560534733E-251</v>
      </c>
      <c r="GN176" s="86">
        <f t="shared" si="602"/>
        <v>1.7270596715210964E-283</v>
      </c>
      <c r="GO176" s="86">
        <f t="shared" si="603"/>
        <v>7.7654512769037272E-300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1.3312203342237299E-244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2.2594783994298249E-273</v>
      </c>
      <c r="GZ176" s="86">
        <f t="shared" si="614"/>
        <v>1.7727700962599211E-260</v>
      </c>
      <c r="HA176" s="86">
        <f t="shared" si="615"/>
        <v>1.522947872354717E-299</v>
      </c>
      <c r="HC176" s="86">
        <f t="shared" si="538"/>
        <v>1.3689061823192269E-183</v>
      </c>
      <c r="HD176" s="86">
        <f t="shared" si="616"/>
        <v>2.155791023408962E-203</v>
      </c>
      <c r="HE176" s="86">
        <f t="shared" si="617"/>
        <v>1.0613893277172205E-306</v>
      </c>
      <c r="HF176" s="86">
        <f t="shared" si="618"/>
        <v>0</v>
      </c>
      <c r="HG176" s="86">
        <f t="shared" si="619"/>
        <v>7.8189479345081001E-252</v>
      </c>
      <c r="HH176" s="86">
        <f t="shared" si="620"/>
        <v>7.3100046091758849E-295</v>
      </c>
      <c r="HI176" s="86">
        <f t="shared" si="621"/>
        <v>1.833074818260739E-236</v>
      </c>
      <c r="HJ176" s="86">
        <f t="shared" si="622"/>
        <v>0</v>
      </c>
      <c r="HK176" s="86">
        <f t="shared" si="623"/>
        <v>4.2824646371851606E-174</v>
      </c>
      <c r="HL176" s="86">
        <f t="shared" si="624"/>
        <v>1.0516533229965918E-281</v>
      </c>
      <c r="HM176" s="86">
        <f t="shared" si="625"/>
        <v>0</v>
      </c>
      <c r="HN176" s="86">
        <f t="shared" si="626"/>
        <v>2.8778319659572988E-293</v>
      </c>
      <c r="HO176" s="86">
        <f t="shared" si="627"/>
        <v>1.5163045807788983E-203</v>
      </c>
      <c r="HP176" s="86">
        <f t="shared" si="628"/>
        <v>3.3523292838062044E-111</v>
      </c>
      <c r="HQ176" s="86">
        <f t="shared" si="629"/>
        <v>1.0567161332095368E-255</v>
      </c>
      <c r="HS176" s="86">
        <f t="shared" si="539"/>
        <v>7.274294807222085E-30</v>
      </c>
      <c r="HT176" s="86">
        <f t="shared" si="630"/>
        <v>2.0689557466283381E-34</v>
      </c>
      <c r="HU176" s="86">
        <f t="shared" si="631"/>
        <v>1.0264595288865143E-39</v>
      </c>
      <c r="HV176" s="86">
        <f t="shared" si="632"/>
        <v>1.6129985228302372E-40</v>
      </c>
      <c r="HW176" s="86">
        <f t="shared" si="633"/>
        <v>4.7221383862482965E-35</v>
      </c>
      <c r="HX176" s="86">
        <f t="shared" si="634"/>
        <v>3.4210290543684048E-38</v>
      </c>
      <c r="HY176" s="86">
        <f t="shared" si="635"/>
        <v>5.7185444290291209E-43</v>
      </c>
      <c r="HZ176" s="86">
        <f t="shared" si="636"/>
        <v>4.8897460467866844E-46</v>
      </c>
      <c r="IA176" s="86">
        <f t="shared" si="637"/>
        <v>2.4117277053569147E-50</v>
      </c>
      <c r="IB176" s="86">
        <f t="shared" si="638"/>
        <v>3.8474533740303168E-48</v>
      </c>
      <c r="IC176" s="86">
        <f t="shared" si="639"/>
        <v>7.2380074469530849E-42</v>
      </c>
      <c r="ID176" s="86">
        <f t="shared" si="640"/>
        <v>1.3356120964424352E-40</v>
      </c>
      <c r="IE176" s="86">
        <f t="shared" si="641"/>
        <v>9.4002677385642352E-43</v>
      </c>
      <c r="IF176" s="86">
        <f t="shared" si="642"/>
        <v>1.439361152917398E-67</v>
      </c>
      <c r="IG176" s="86">
        <f t="shared" si="643"/>
        <v>7.3276859150073949E-25</v>
      </c>
      <c r="II176" s="86">
        <f t="shared" si="540"/>
        <v>0.24341639289720793</v>
      </c>
      <c r="IJ176" s="86">
        <f t="shared" si="541"/>
        <v>9.9203549482047043E-2</v>
      </c>
      <c r="IK176" s="86">
        <f t="shared" si="542"/>
        <v>6.773446360936293E-2</v>
      </c>
      <c r="IL176" s="86">
        <f t="shared" si="543"/>
        <v>0.10070801098981649</v>
      </c>
      <c r="IM176" s="86">
        <f t="shared" si="544"/>
        <v>0.149550902486697</v>
      </c>
      <c r="IN176" s="86">
        <f t="shared" si="545"/>
        <v>0.1660904662269142</v>
      </c>
      <c r="IO176" s="86">
        <f t="shared" si="546"/>
        <v>9.169080119891225E-2</v>
      </c>
      <c r="IP176" s="86">
        <f t="shared" si="547"/>
        <v>5.2466891774197971E-2</v>
      </c>
      <c r="IQ176" s="86">
        <f t="shared" si="548"/>
        <v>3.8014514917965592E-2</v>
      </c>
      <c r="IR176" s="86">
        <f t="shared" si="549"/>
        <v>4.7521862286798867E-2</v>
      </c>
      <c r="IS176" s="86">
        <f t="shared" si="550"/>
        <v>4.7688774282785569E-2</v>
      </c>
      <c r="IT176" s="86">
        <f t="shared" si="551"/>
        <v>9.029604752682345E-2</v>
      </c>
      <c r="IU176" s="86">
        <f t="shared" si="552"/>
        <v>0.10065403994435647</v>
      </c>
      <c r="IV176" s="86">
        <f t="shared" si="553"/>
        <v>0.15285588975965192</v>
      </c>
      <c r="IW176" s="86">
        <f t="shared" si="554"/>
        <v>0.27788104269485664</v>
      </c>
      <c r="IY176" s="86">
        <f t="shared" si="555"/>
        <v>0.24341639289720793</v>
      </c>
      <c r="IZ176" s="86">
        <f t="shared" si="556"/>
        <v>9.9203549482047043E-2</v>
      </c>
      <c r="JA176" s="86">
        <f t="shared" si="557"/>
        <v>6.773446360936293E-2</v>
      </c>
      <c r="JB176" s="86">
        <f t="shared" si="558"/>
        <v>0.10070801098981649</v>
      </c>
      <c r="JC176" s="86">
        <f t="shared" si="559"/>
        <v>0.149550902486697</v>
      </c>
      <c r="JD176" s="86">
        <f t="shared" si="560"/>
        <v>0.1660904662269142</v>
      </c>
      <c r="JE176" s="86">
        <f t="shared" si="561"/>
        <v>9.169080119891225E-2</v>
      </c>
      <c r="JF176" s="86">
        <f t="shared" si="562"/>
        <v>5.2466891774197971E-2</v>
      </c>
      <c r="JG176" s="86">
        <f t="shared" si="563"/>
        <v>3.8014514917965592E-2</v>
      </c>
      <c r="JH176" s="86">
        <f t="shared" si="564"/>
        <v>4.7521862286798867E-2</v>
      </c>
      <c r="JI176" s="86">
        <f t="shared" si="565"/>
        <v>4.7688774282785569E-2</v>
      </c>
      <c r="JJ176" s="86">
        <f t="shared" si="566"/>
        <v>9.029604752682345E-2</v>
      </c>
      <c r="JK176" s="86">
        <f t="shared" si="567"/>
        <v>0.10065403994435647</v>
      </c>
      <c r="JL176" s="86">
        <f t="shared" si="568"/>
        <v>0.15285588975965192</v>
      </c>
      <c r="JM176" s="86">
        <f t="shared" si="569"/>
        <v>0.27788104269485664</v>
      </c>
    </row>
    <row r="177" spans="2:273" x14ac:dyDescent="0.25">
      <c r="B177" s="2">
        <v>150</v>
      </c>
      <c r="C177" s="37">
        <v>122.917</v>
      </c>
      <c r="D177" s="37">
        <v>122.569</v>
      </c>
      <c r="E177" s="37">
        <v>123.655</v>
      </c>
      <c r="F177" s="37">
        <v>122.5</v>
      </c>
      <c r="G177" s="37">
        <v>122.672</v>
      </c>
      <c r="H177" s="37">
        <v>121.069</v>
      </c>
      <c r="I177" s="37">
        <v>124.42100000000001</v>
      </c>
      <c r="J177" s="37">
        <v>120.158</v>
      </c>
      <c r="K177" s="37">
        <v>119.596</v>
      </c>
      <c r="L177" s="37">
        <v>123.768</v>
      </c>
      <c r="M177" s="37">
        <v>122.782</v>
      </c>
      <c r="N177" s="37">
        <v>123.145</v>
      </c>
      <c r="O177" s="37">
        <v>124.61799999999999</v>
      </c>
      <c r="P177" s="37">
        <v>125.89100000000001</v>
      </c>
      <c r="Q177" s="37">
        <v>128.15</v>
      </c>
      <c r="S177" s="4">
        <f t="shared" si="441"/>
        <v>122.1507950371402</v>
      </c>
      <c r="T177" s="4">
        <f t="shared" si="442"/>
        <v>122.21553246776814</v>
      </c>
      <c r="U177" s="4">
        <f t="shared" si="443"/>
        <v>123.24884795860484</v>
      </c>
      <c r="V177" s="4">
        <f t="shared" si="444"/>
        <v>123.80637552533862</v>
      </c>
      <c r="W177" s="4">
        <f t="shared" si="445"/>
        <v>122.29903437305917</v>
      </c>
      <c r="X177" s="4">
        <f t="shared" si="446"/>
        <v>121.8260500163484</v>
      </c>
      <c r="Y177" s="4">
        <f t="shared" si="447"/>
        <v>123.16210983944373</v>
      </c>
      <c r="Z177" s="4">
        <f t="shared" si="448"/>
        <v>121.6673571668375</v>
      </c>
      <c r="AA177" s="4">
        <f t="shared" si="449"/>
        <v>122.48709156075606</v>
      </c>
      <c r="AB177" s="4">
        <f t="shared" si="450"/>
        <v>122.42770043100742</v>
      </c>
      <c r="AC177" s="4">
        <f t="shared" si="451"/>
        <v>124.69898740187811</v>
      </c>
      <c r="AD177" s="4">
        <f t="shared" si="452"/>
        <v>123.00807620073913</v>
      </c>
      <c r="AE177" s="4">
        <f t="shared" si="453"/>
        <v>124.76694327476103</v>
      </c>
      <c r="AF177" s="4">
        <f t="shared" si="454"/>
        <v>126.04436505838476</v>
      </c>
      <c r="AG177" s="4">
        <f t="shared" si="455"/>
        <v>135.83092265454476</v>
      </c>
      <c r="AI177" s="4">
        <f t="shared" si="456"/>
        <v>0.76620496285980266</v>
      </c>
      <c r="AJ177" s="4">
        <f t="shared" si="457"/>
        <v>0.35346753223186056</v>
      </c>
      <c r="AK177" s="4">
        <f t="shared" si="458"/>
        <v>0.40615204139515981</v>
      </c>
      <c r="AL177" s="4">
        <f t="shared" si="459"/>
        <v>-1.3063755253386233</v>
      </c>
      <c r="AM177" s="4">
        <f t="shared" si="460"/>
        <v>0.37296562694082525</v>
      </c>
      <c r="AN177" s="4">
        <f t="shared" si="461"/>
        <v>-0.7570500163484013</v>
      </c>
      <c r="AO177" s="4">
        <f t="shared" si="462"/>
        <v>1.2588901605562768</v>
      </c>
      <c r="AP177" s="4">
        <f t="shared" si="463"/>
        <v>-1.5093571668375034</v>
      </c>
      <c r="AQ177" s="4">
        <f t="shared" si="464"/>
        <v>-2.8910915607560526</v>
      </c>
      <c r="AR177" s="4">
        <f t="shared" si="465"/>
        <v>1.3402995689925774</v>
      </c>
      <c r="AS177" s="4">
        <f t="shared" si="466"/>
        <v>-1.9169874018781172</v>
      </c>
      <c r="AT177" s="4">
        <f t="shared" si="467"/>
        <v>0.13692379926087028</v>
      </c>
      <c r="AU177" s="4">
        <f t="shared" si="468"/>
        <v>-0.14894327476103797</v>
      </c>
      <c r="AV177" s="4">
        <f t="shared" si="570"/>
        <v>-0.15336505838475034</v>
      </c>
      <c r="AW177" s="4">
        <f t="shared" si="570"/>
        <v>-7.6809226545447586</v>
      </c>
      <c r="AY177" s="2">
        <f t="shared" si="520"/>
        <v>122.1507950371402</v>
      </c>
      <c r="AZ177" s="2">
        <f t="shared" si="571"/>
        <v>122.21553090125876</v>
      </c>
      <c r="BA177" s="2">
        <f t="shared" si="572"/>
        <v>123.24884788458438</v>
      </c>
      <c r="BB177" s="2">
        <f t="shared" si="573"/>
        <v>123.80637217276539</v>
      </c>
      <c r="BC177" s="2">
        <f t="shared" si="574"/>
        <v>122.29894626820379</v>
      </c>
      <c r="BD177" s="2">
        <f t="shared" si="575"/>
        <v>121.82585517659541</v>
      </c>
      <c r="BE177" s="2">
        <f t="shared" si="576"/>
        <v>123.16210651090644</v>
      </c>
      <c r="BF177" s="2">
        <f t="shared" si="577"/>
        <v>121.66735710808635</v>
      </c>
      <c r="BG177" s="2">
        <f t="shared" si="578"/>
        <v>122.48709155513708</v>
      </c>
      <c r="BH177" s="2">
        <f t="shared" si="579"/>
        <v>122.42770039801246</v>
      </c>
      <c r="BI177" s="2">
        <f t="shared" si="580"/>
        <v>124.69898735292746</v>
      </c>
      <c r="BJ177" s="2">
        <f t="shared" si="581"/>
        <v>123.00807031815458</v>
      </c>
      <c r="BK177" s="2">
        <f t="shared" si="582"/>
        <v>124.7669297496292</v>
      </c>
      <c r="BL177" s="2">
        <f t="shared" si="583"/>
        <v>125.93169293127454</v>
      </c>
      <c r="BM177" s="2">
        <f t="shared" si="584"/>
        <v>133.52094605020326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155.25201219512195</v>
      </c>
      <c r="DL177" s="2">
        <f t="shared" si="585"/>
        <v>162.82621951219511</v>
      </c>
      <c r="DM177" s="2">
        <f t="shared" si="585"/>
        <v>159.60927700348435</v>
      </c>
      <c r="DN177" s="2">
        <f t="shared" si="585"/>
        <v>165.28520290806762</v>
      </c>
      <c r="DO177" s="2">
        <f t="shared" si="585"/>
        <v>170.89307178028233</v>
      </c>
      <c r="DP177" s="2">
        <f t="shared" si="585"/>
        <v>162.25393883357043</v>
      </c>
      <c r="DQ177" s="2">
        <f t="shared" si="585"/>
        <v>155.83134708392598</v>
      </c>
      <c r="DR177" s="2">
        <f t="shared" si="585"/>
        <v>148.95273109243698</v>
      </c>
      <c r="DS177" s="2">
        <f t="shared" si="585"/>
        <v>158.58919609609609</v>
      </c>
      <c r="DT177" s="2">
        <f t="shared" si="585"/>
        <v>152.10078046467521</v>
      </c>
      <c r="DU177" s="2">
        <f t="shared" si="585"/>
        <v>159.86707701688556</v>
      </c>
      <c r="DV177" s="2">
        <f t="shared" si="585"/>
        <v>167.56732503556191</v>
      </c>
      <c r="DW177" s="2">
        <f t="shared" si="585"/>
        <v>164.63881196911197</v>
      </c>
      <c r="DX177" s="2">
        <f t="shared" si="585"/>
        <v>156.2303873663102</v>
      </c>
      <c r="DY177" s="2">
        <f t="shared" si="585"/>
        <v>150.62354838709675</v>
      </c>
      <c r="EA177" s="2">
        <f t="shared" si="440"/>
        <v>122.48905961576368</v>
      </c>
      <c r="EB177" s="2">
        <f t="shared" si="502"/>
        <v>121.33236860364266</v>
      </c>
      <c r="EC177" s="2">
        <f t="shared" si="503"/>
        <v>123.29620213713268</v>
      </c>
      <c r="ED177" s="2">
        <f t="shared" si="504"/>
        <v>123.98603375353441</v>
      </c>
      <c r="EE177" s="2">
        <f t="shared" si="505"/>
        <v>122.22873734594506</v>
      </c>
      <c r="EF177" s="2">
        <f t="shared" si="506"/>
        <v>121.80277107124951</v>
      </c>
      <c r="EG177" s="2">
        <f t="shared" si="507"/>
        <v>123.25489013722388</v>
      </c>
      <c r="EH177" s="2">
        <f t="shared" si="508"/>
        <v>122.03440785065398</v>
      </c>
      <c r="EI177" s="2">
        <f t="shared" si="509"/>
        <v>122.35160683919241</v>
      </c>
      <c r="EJ177" s="2">
        <f t="shared" si="510"/>
        <v>122.3349029299014</v>
      </c>
      <c r="EK177" s="2">
        <f t="shared" si="511"/>
        <v>125.16152176889983</v>
      </c>
      <c r="EL177" s="2">
        <f t="shared" si="512"/>
        <v>122.87339899753758</v>
      </c>
      <c r="EM177" s="2">
        <f t="shared" si="513"/>
        <v>124.85397544656193</v>
      </c>
      <c r="EN177" s="2">
        <f t="shared" si="514"/>
        <v>125.93441296573251</v>
      </c>
      <c r="EO177" s="2">
        <f t="shared" si="515"/>
        <v>140.61917743932736</v>
      </c>
      <c r="EQ177" s="2">
        <f t="shared" si="516"/>
        <v>122.00819525547449</v>
      </c>
      <c r="ER177" s="2">
        <f t="shared" si="586"/>
        <v>122.47854871521633</v>
      </c>
      <c r="ES177" s="2">
        <f t="shared" si="586"/>
        <v>123.23322929718701</v>
      </c>
      <c r="ET177" s="2">
        <f t="shared" si="586"/>
        <v>123.74175144541248</v>
      </c>
      <c r="EU177" s="2">
        <f t="shared" si="586"/>
        <v>122.32122118538356</v>
      </c>
      <c r="EV177" s="2">
        <f t="shared" si="586"/>
        <v>121.83213817961754</v>
      </c>
      <c r="EW177" s="2">
        <f t="shared" si="586"/>
        <v>123.12812379648238</v>
      </c>
      <c r="EX177" s="2">
        <f t="shared" si="586"/>
        <v>121.55668903716631</v>
      </c>
      <c r="EY177" s="2">
        <f t="shared" si="586"/>
        <v>122.52367144249928</v>
      </c>
      <c r="EZ177" s="2">
        <f t="shared" si="586"/>
        <v>122.45316058092715</v>
      </c>
      <c r="FA177" s="2">
        <f t="shared" si="586"/>
        <v>124.57524824987441</v>
      </c>
      <c r="FB177" s="2">
        <f t="shared" si="586"/>
        <v>123.04882670071383</v>
      </c>
      <c r="FC177" s="2">
        <f t="shared" si="586"/>
        <v>124.73431035084286</v>
      </c>
      <c r="FD177" s="2">
        <f t="shared" si="586"/>
        <v>125.92796078167676</v>
      </c>
      <c r="FE177" s="2">
        <f t="shared" si="586"/>
        <v>129.7489738834484</v>
      </c>
      <c r="FG177" s="2">
        <f t="shared" si="518"/>
        <v>0.99995545638958616</v>
      </c>
      <c r="FH177" s="2">
        <f t="shared" si="587"/>
        <v>0.99995780655458344</v>
      </c>
      <c r="FI177" s="2">
        <f t="shared" si="587"/>
        <v>0.99995798966614857</v>
      </c>
      <c r="FJ177" s="2">
        <f t="shared" si="587"/>
        <v>0.99995404742000427</v>
      </c>
      <c r="FK177" s="2">
        <f t="shared" si="587"/>
        <v>0.99995415572116497</v>
      </c>
      <c r="FL177" s="2">
        <f t="shared" si="587"/>
        <v>0.99994981603730426</v>
      </c>
      <c r="FM177" s="2">
        <f t="shared" si="587"/>
        <v>0.99994944010082887</v>
      </c>
      <c r="FN177" s="2">
        <f t="shared" si="587"/>
        <v>0.99995117590670168</v>
      </c>
      <c r="FO177" s="2">
        <f t="shared" si="587"/>
        <v>0.99994943543207659</v>
      </c>
      <c r="FP177" s="2">
        <f t="shared" si="587"/>
        <v>0.99995123522828389</v>
      </c>
      <c r="FQ177" s="2">
        <f t="shared" si="587"/>
        <v>0.99996088260435012</v>
      </c>
      <c r="FR177" s="2">
        <f t="shared" si="587"/>
        <v>0.99995169211738266</v>
      </c>
      <c r="FS177" s="2">
        <f t="shared" si="587"/>
        <v>0.99995227345399595</v>
      </c>
      <c r="FT177" s="2">
        <f t="shared" si="587"/>
        <v>0.99994406273249037</v>
      </c>
      <c r="FU177" s="2">
        <f t="shared" si="587"/>
        <v>0.9999401660596613</v>
      </c>
      <c r="FW177" s="2">
        <f t="shared" si="536"/>
        <v>0.70648604237349599</v>
      </c>
      <c r="FX177" s="2">
        <f t="shared" si="588"/>
        <v>0.76899914784989964</v>
      </c>
      <c r="FY177" s="2">
        <f t="shared" si="589"/>
        <v>0.77620410622696834</v>
      </c>
      <c r="FZ177" s="2">
        <f t="shared" si="590"/>
        <v>0.74323591233111619</v>
      </c>
      <c r="GA177" s="2">
        <f t="shared" si="591"/>
        <v>0.73502507415679363</v>
      </c>
      <c r="GB177" s="2">
        <f t="shared" si="592"/>
        <v>0.71692810841535759</v>
      </c>
      <c r="GC177" s="2">
        <f t="shared" si="593"/>
        <v>0.74491925966840589</v>
      </c>
      <c r="GD177" s="2">
        <f t="shared" si="594"/>
        <v>0.77109168593068089</v>
      </c>
      <c r="GE177" s="2">
        <f t="shared" si="595"/>
        <v>0.77675695833237035</v>
      </c>
      <c r="GF177" s="2">
        <f t="shared" si="596"/>
        <v>0.77243156020632286</v>
      </c>
      <c r="GG177" s="2">
        <f t="shared" si="597"/>
        <v>0.79125526201387109</v>
      </c>
      <c r="GH177" s="2">
        <f t="shared" si="598"/>
        <v>0.75536673675260313</v>
      </c>
      <c r="GI177" s="2">
        <f t="shared" si="599"/>
        <v>0.74327847421854454</v>
      </c>
      <c r="GJ177" s="2">
        <f t="shared" si="600"/>
        <v>0.68421924178387394</v>
      </c>
      <c r="GK177" s="2">
        <f t="shared" si="601"/>
        <v>0.65305400709071681</v>
      </c>
      <c r="GM177" s="86">
        <f t="shared" si="537"/>
        <v>4.4706411314441408E-257</v>
      </c>
      <c r="GN177" s="86">
        <f t="shared" si="602"/>
        <v>7.5844363673293617E-290</v>
      </c>
      <c r="GO177" s="86">
        <f t="shared" si="603"/>
        <v>1.4963631552131188E-306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5.0650438746371245E-250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2.1820823759620136E-279</v>
      </c>
      <c r="GZ177" s="86">
        <f t="shared" si="614"/>
        <v>3.1109744538100556E-266</v>
      </c>
      <c r="HA177" s="86">
        <f t="shared" si="615"/>
        <v>3.6262131977926629E-306</v>
      </c>
      <c r="HC177" s="86">
        <f t="shared" si="538"/>
        <v>5.6948035409752673E-189</v>
      </c>
      <c r="HD177" s="86">
        <f t="shared" si="616"/>
        <v>2.6675144060844219E-209</v>
      </c>
      <c r="HE177" s="86">
        <f t="shared" si="617"/>
        <v>0</v>
      </c>
      <c r="HF177" s="86">
        <f t="shared" si="618"/>
        <v>0</v>
      </c>
      <c r="HG177" s="86">
        <f t="shared" si="619"/>
        <v>4.208514873152247E-259</v>
      </c>
      <c r="HH177" s="86">
        <f t="shared" si="620"/>
        <v>2.0547757802470952E-303</v>
      </c>
      <c r="HI177" s="86">
        <f t="shared" si="621"/>
        <v>2.915154159278004E-243</v>
      </c>
      <c r="HJ177" s="86">
        <f t="shared" si="622"/>
        <v>0</v>
      </c>
      <c r="HK177" s="86">
        <f t="shared" si="623"/>
        <v>5.0891543070762666E-179</v>
      </c>
      <c r="HL177" s="86">
        <f t="shared" si="624"/>
        <v>9.8549093279371576E-290</v>
      </c>
      <c r="HM177" s="86">
        <f t="shared" si="625"/>
        <v>0</v>
      </c>
      <c r="HN177" s="86">
        <f t="shared" si="626"/>
        <v>1.0531257794303943E-301</v>
      </c>
      <c r="HO177" s="86">
        <f t="shared" si="627"/>
        <v>2.4063848906597537E-209</v>
      </c>
      <c r="HP177" s="86">
        <f t="shared" si="628"/>
        <v>2.4315381631305345E-114</v>
      </c>
      <c r="HQ177" s="86">
        <f t="shared" si="629"/>
        <v>4.7725809887706086E-263</v>
      </c>
      <c r="HS177" s="86">
        <f t="shared" si="539"/>
        <v>1.5247314642473114E-31</v>
      </c>
      <c r="HT177" s="86">
        <f t="shared" si="630"/>
        <v>3.2231834491784815E-36</v>
      </c>
      <c r="HU177" s="86">
        <f t="shared" si="631"/>
        <v>8.5370235905060069E-42</v>
      </c>
      <c r="HV177" s="86">
        <f t="shared" si="632"/>
        <v>9.2425030249779872E-43</v>
      </c>
      <c r="HW177" s="86">
        <f t="shared" si="633"/>
        <v>5.8172769456151755E-37</v>
      </c>
      <c r="HX177" s="86">
        <f t="shared" si="634"/>
        <v>2.5515940821437338E-40</v>
      </c>
      <c r="HY177" s="86">
        <f t="shared" si="635"/>
        <v>2.539476486132571E-45</v>
      </c>
      <c r="HZ177" s="86">
        <f t="shared" si="636"/>
        <v>1.7537324224106491E-48</v>
      </c>
      <c r="IA177" s="86">
        <f t="shared" si="637"/>
        <v>5.2497843524307536E-53</v>
      </c>
      <c r="IB177" s="86">
        <f t="shared" si="638"/>
        <v>1.111244188744411E-50</v>
      </c>
      <c r="IC177" s="86">
        <f t="shared" si="639"/>
        <v>5.1187287097341726E-44</v>
      </c>
      <c r="ID177" s="86">
        <f t="shared" si="640"/>
        <v>9.0223185782632505E-43</v>
      </c>
      <c r="IE177" s="86">
        <f t="shared" si="641"/>
        <v>4.6701239529557129E-45</v>
      </c>
      <c r="IF177" s="86">
        <f t="shared" si="642"/>
        <v>1.3195740801355633E-71</v>
      </c>
      <c r="IG177" s="86">
        <f t="shared" si="643"/>
        <v>2.426488695744894E-26</v>
      </c>
      <c r="II177" s="86">
        <f t="shared" si="540"/>
        <v>0.19271027965227966</v>
      </c>
      <c r="IJ177" s="86">
        <f t="shared" si="541"/>
        <v>7.4186815470046366E-2</v>
      </c>
      <c r="IK177" s="86">
        <f t="shared" si="542"/>
        <v>4.8509877373282509E-2</v>
      </c>
      <c r="IL177" s="86">
        <f t="shared" si="543"/>
        <v>7.2309617770464796E-2</v>
      </c>
      <c r="IM177" s="86">
        <f t="shared" si="544"/>
        <v>0.11317304442590655</v>
      </c>
      <c r="IN177" s="86">
        <f t="shared" si="545"/>
        <v>0.12425096716619097</v>
      </c>
      <c r="IO177" s="86">
        <f t="shared" si="546"/>
        <v>6.5020643092552177E-2</v>
      </c>
      <c r="IP177" s="86">
        <f t="shared" si="547"/>
        <v>3.5867910841059177E-2</v>
      </c>
      <c r="IQ177" s="86">
        <f t="shared" si="548"/>
        <v>2.5079549759129224E-2</v>
      </c>
      <c r="IR177" s="86">
        <f t="shared" si="549"/>
        <v>3.210205251019687E-2</v>
      </c>
      <c r="IS177" s="86">
        <f t="shared" si="550"/>
        <v>3.3406679027341096E-2</v>
      </c>
      <c r="IT177" s="86">
        <f t="shared" si="551"/>
        <v>6.5107455714870324E-2</v>
      </c>
      <c r="IU177" s="86">
        <f t="shared" si="552"/>
        <v>7.2270082772219024E-2</v>
      </c>
      <c r="IV177" s="86">
        <f t="shared" si="553"/>
        <v>0.1057782301287587</v>
      </c>
      <c r="IW177" s="86">
        <f t="shared" si="554"/>
        <v>0.21457262457837453</v>
      </c>
      <c r="IY177" s="86">
        <f t="shared" si="555"/>
        <v>0.19271027965227966</v>
      </c>
      <c r="IZ177" s="86">
        <f t="shared" si="556"/>
        <v>7.4186815470046366E-2</v>
      </c>
      <c r="JA177" s="86">
        <f t="shared" si="557"/>
        <v>4.8509877373282509E-2</v>
      </c>
      <c r="JB177" s="86">
        <f t="shared" si="558"/>
        <v>7.2309617770464796E-2</v>
      </c>
      <c r="JC177" s="86">
        <f t="shared" si="559"/>
        <v>0.11317304442590655</v>
      </c>
      <c r="JD177" s="86">
        <f t="shared" si="560"/>
        <v>0.12425096716619097</v>
      </c>
      <c r="JE177" s="86">
        <f t="shared" si="561"/>
        <v>6.5020643092552177E-2</v>
      </c>
      <c r="JF177" s="86">
        <f t="shared" si="562"/>
        <v>3.5867910841059177E-2</v>
      </c>
      <c r="JG177" s="86">
        <f t="shared" si="563"/>
        <v>2.5079549759129224E-2</v>
      </c>
      <c r="JH177" s="86">
        <f t="shared" si="564"/>
        <v>3.210205251019687E-2</v>
      </c>
      <c r="JI177" s="86">
        <f t="shared" si="565"/>
        <v>3.3406679027341096E-2</v>
      </c>
      <c r="JJ177" s="86">
        <f t="shared" si="566"/>
        <v>6.5107455714870324E-2</v>
      </c>
      <c r="JK177" s="86">
        <f t="shared" si="567"/>
        <v>7.2270082772219024E-2</v>
      </c>
      <c r="JL177" s="86">
        <f t="shared" si="568"/>
        <v>0.1057782301287587</v>
      </c>
      <c r="JM177" s="86">
        <f t="shared" si="569"/>
        <v>0.21457262457837453</v>
      </c>
    </row>
    <row r="178" spans="2:273" x14ac:dyDescent="0.25">
      <c r="B178" s="2">
        <v>151</v>
      </c>
      <c r="C178" s="37">
        <v>122.31699999999999</v>
      </c>
      <c r="D178" s="37">
        <v>123.828</v>
      </c>
      <c r="E178" s="37">
        <v>121.086</v>
      </c>
      <c r="F178" s="37">
        <v>122.276</v>
      </c>
      <c r="G178" s="37">
        <v>122.983</v>
      </c>
      <c r="H178" s="37">
        <v>120.44799999999999</v>
      </c>
      <c r="I178" s="37">
        <v>122.175</v>
      </c>
      <c r="J178" s="37">
        <v>119.93</v>
      </c>
      <c r="K178" s="37">
        <v>123.333</v>
      </c>
      <c r="L178" s="37">
        <v>121.536</v>
      </c>
      <c r="M178" s="37">
        <v>124.94499999999999</v>
      </c>
      <c r="N178" s="37">
        <v>122.327</v>
      </c>
      <c r="O178" s="37">
        <v>123.782</v>
      </c>
      <c r="P178" s="37">
        <v>125.6</v>
      </c>
      <c r="Q178" s="37">
        <v>126</v>
      </c>
      <c r="S178" s="4">
        <f t="shared" si="441"/>
        <v>122.08212603406699</v>
      </c>
      <c r="T178" s="4">
        <f t="shared" si="442"/>
        <v>122.18373321190951</v>
      </c>
      <c r="U178" s="4">
        <f t="shared" si="443"/>
        <v>123.2157654962201</v>
      </c>
      <c r="V178" s="4">
        <f t="shared" si="444"/>
        <v>123.77291902880333</v>
      </c>
      <c r="W178" s="4">
        <f t="shared" si="445"/>
        <v>122.25660551940298</v>
      </c>
      <c r="X178" s="4">
        <f t="shared" si="446"/>
        <v>121.79669191868692</v>
      </c>
      <c r="Y178" s="4">
        <f t="shared" si="447"/>
        <v>123.12621058622592</v>
      </c>
      <c r="Z178" s="4">
        <f t="shared" si="448"/>
        <v>121.62117696642534</v>
      </c>
      <c r="AA178" s="4">
        <f t="shared" si="449"/>
        <v>122.43337655802408</v>
      </c>
      <c r="AB178" s="4">
        <f t="shared" si="450"/>
        <v>122.36064193033795</v>
      </c>
      <c r="AC178" s="4">
        <f t="shared" si="451"/>
        <v>124.64993979619086</v>
      </c>
      <c r="AD178" s="4">
        <f t="shared" si="452"/>
        <v>122.96082574180514</v>
      </c>
      <c r="AE178" s="4">
        <f t="shared" si="453"/>
        <v>124.71964065137855</v>
      </c>
      <c r="AF178" s="4">
        <f t="shared" si="454"/>
        <v>125.92549438759902</v>
      </c>
      <c r="AG178" s="4">
        <f t="shared" si="455"/>
        <v>134.33702379948903</v>
      </c>
      <c r="AI178" s="4">
        <f t="shared" si="456"/>
        <v>0.23487396593300502</v>
      </c>
      <c r="AJ178" s="4">
        <f t="shared" si="457"/>
        <v>1.6442667880904906</v>
      </c>
      <c r="AK178" s="4">
        <f t="shared" si="458"/>
        <v>-2.1297654962201022</v>
      </c>
      <c r="AL178" s="4">
        <f t="shared" si="459"/>
        <v>-1.4969190288033332</v>
      </c>
      <c r="AM178" s="4">
        <f t="shared" si="460"/>
        <v>0.72639448059702261</v>
      </c>
      <c r="AN178" s="4">
        <f t="shared" si="461"/>
        <v>-1.3486919186869244</v>
      </c>
      <c r="AO178" s="4">
        <f t="shared" si="462"/>
        <v>-0.95121058622592614</v>
      </c>
      <c r="AP178" s="4">
        <f t="shared" si="463"/>
        <v>-1.6911769664253313</v>
      </c>
      <c r="AQ178" s="4">
        <f t="shared" si="464"/>
        <v>0.89962344197591904</v>
      </c>
      <c r="AR178" s="4">
        <f t="shared" si="465"/>
        <v>-0.82464193033794686</v>
      </c>
      <c r="AS178" s="4">
        <f t="shared" si="466"/>
        <v>0.29506020380912901</v>
      </c>
      <c r="AT178" s="4">
        <f t="shared" si="467"/>
        <v>-0.63382574180513984</v>
      </c>
      <c r="AU178" s="4">
        <f t="shared" si="468"/>
        <v>-0.93764065137855823</v>
      </c>
      <c r="AV178" s="4">
        <f t="shared" si="570"/>
        <v>-0.32549438759902216</v>
      </c>
      <c r="AW178" s="4">
        <f t="shared" si="570"/>
        <v>-8.3370237994890317</v>
      </c>
      <c r="AY178" s="2">
        <f t="shared" si="520"/>
        <v>122.08212603406699</v>
      </c>
      <c r="AZ178" s="2">
        <f t="shared" si="571"/>
        <v>122.18373301610904</v>
      </c>
      <c r="BA178" s="2">
        <f t="shared" si="572"/>
        <v>123.21576548978814</v>
      </c>
      <c r="BB178" s="2">
        <f t="shared" si="573"/>
        <v>123.77291872297965</v>
      </c>
      <c r="BC178" s="2">
        <f t="shared" si="574"/>
        <v>122.25659300820405</v>
      </c>
      <c r="BD178" s="2">
        <f t="shared" si="575"/>
        <v>121.79666630376857</v>
      </c>
      <c r="BE178" s="2">
        <f t="shared" si="576"/>
        <v>123.12621031292657</v>
      </c>
      <c r="BF178" s="2">
        <f t="shared" si="577"/>
        <v>121.62117696294686</v>
      </c>
      <c r="BG178" s="2">
        <f t="shared" si="578"/>
        <v>122.43337655777808</v>
      </c>
      <c r="BH178" s="2">
        <f t="shared" si="579"/>
        <v>122.36064192857167</v>
      </c>
      <c r="BI178" s="2">
        <f t="shared" si="580"/>
        <v>124.6499397926905</v>
      </c>
      <c r="BJ178" s="2">
        <f t="shared" si="581"/>
        <v>122.96082519187604</v>
      </c>
      <c r="BK178" s="2">
        <f t="shared" si="582"/>
        <v>124.71963941776627</v>
      </c>
      <c r="BL178" s="2">
        <f t="shared" si="583"/>
        <v>125.89146446394815</v>
      </c>
      <c r="BM178" s="2">
        <f t="shared" si="584"/>
        <v>133.2764070480286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155.42099878048779</v>
      </c>
      <c r="DL178" s="2">
        <f t="shared" si="585"/>
        <v>163.05752195121948</v>
      </c>
      <c r="DM178" s="2">
        <f t="shared" si="585"/>
        <v>159.82535662020908</v>
      </c>
      <c r="DN178" s="2">
        <f t="shared" si="585"/>
        <v>165.54582861163232</v>
      </c>
      <c r="DO178" s="2">
        <f t="shared" si="585"/>
        <v>171.19872414925049</v>
      </c>
      <c r="DP178" s="2">
        <f t="shared" si="585"/>
        <v>162.50194950213375</v>
      </c>
      <c r="DQ178" s="2">
        <f t="shared" si="585"/>
        <v>156.02675438596484</v>
      </c>
      <c r="DR178" s="2">
        <f t="shared" si="585"/>
        <v>149.09534845938376</v>
      </c>
      <c r="DS178" s="2">
        <f t="shared" si="585"/>
        <v>158.79926096096096</v>
      </c>
      <c r="DT178" s="2">
        <f t="shared" si="585"/>
        <v>152.25154528212423</v>
      </c>
      <c r="DU178" s="2">
        <f t="shared" si="585"/>
        <v>160.06254446529084</v>
      </c>
      <c r="DV178" s="2">
        <f t="shared" si="585"/>
        <v>167.82319203413942</v>
      </c>
      <c r="DW178" s="2">
        <f t="shared" si="585"/>
        <v>164.8827413127413</v>
      </c>
      <c r="DX178" s="2">
        <f t="shared" si="585"/>
        <v>156.41338903743321</v>
      </c>
      <c r="DY178" s="2">
        <f t="shared" si="585"/>
        <v>150.76919354838708</v>
      </c>
      <c r="DZ178" s="5"/>
      <c r="EA178" s="2">
        <f t="shared" si="440"/>
        <v>122.43691829821176</v>
      </c>
      <c r="EB178" s="2">
        <f t="shared" si="502"/>
        <v>121.26393514503228</v>
      </c>
      <c r="EC178" s="2">
        <f t="shared" si="503"/>
        <v>123.26522702087662</v>
      </c>
      <c r="ED178" s="2">
        <f t="shared" si="504"/>
        <v>123.9607177191329</v>
      </c>
      <c r="EE178" s="2">
        <f t="shared" si="505"/>
        <v>122.18350418226404</v>
      </c>
      <c r="EF178" s="2">
        <f t="shared" si="506"/>
        <v>121.77274692217703</v>
      </c>
      <c r="EG178" s="2">
        <f t="shared" si="507"/>
        <v>123.22327467976024</v>
      </c>
      <c r="EH178" s="2">
        <f t="shared" si="508"/>
        <v>122.00339823464985</v>
      </c>
      <c r="EI178" s="2">
        <f t="shared" si="509"/>
        <v>122.29261228528144</v>
      </c>
      <c r="EJ178" s="2">
        <f t="shared" si="510"/>
        <v>122.26422617743701</v>
      </c>
      <c r="EK178" s="2">
        <f t="shared" si="511"/>
        <v>125.1304621208775</v>
      </c>
      <c r="EL178" s="2">
        <f t="shared" si="512"/>
        <v>122.82064382585652</v>
      </c>
      <c r="EM178" s="2">
        <f t="shared" si="513"/>
        <v>124.81075816954419</v>
      </c>
      <c r="EN178" s="2">
        <f t="shared" si="514"/>
        <v>125.89452136029652</v>
      </c>
      <c r="EO178" s="2">
        <f t="shared" si="515"/>
        <v>140.73192559174046</v>
      </c>
      <c r="EP178" s="5"/>
      <c r="EQ178" s="2">
        <f t="shared" si="516"/>
        <v>121.94584739963507</v>
      </c>
      <c r="ER178" s="2">
        <f t="shared" si="586"/>
        <v>122.43367230979571</v>
      </c>
      <c r="ES178" s="2">
        <f t="shared" si="586"/>
        <v>123.20099039081521</v>
      </c>
      <c r="ET178" s="2">
        <f t="shared" si="586"/>
        <v>123.71145690435675</v>
      </c>
      <c r="EU178" s="2">
        <f t="shared" si="586"/>
        <v>122.27789985755989</v>
      </c>
      <c r="EV178" s="2">
        <f t="shared" si="586"/>
        <v>121.80274425357523</v>
      </c>
      <c r="EW178" s="2">
        <f t="shared" si="586"/>
        <v>123.09391235753689</v>
      </c>
      <c r="EX178" s="2">
        <f t="shared" si="586"/>
        <v>121.5161606619039</v>
      </c>
      <c r="EY178" s="2">
        <f t="shared" si="586"/>
        <v>122.46814825569075</v>
      </c>
      <c r="EZ178" s="2">
        <f t="shared" si="586"/>
        <v>122.38485590391301</v>
      </c>
      <c r="FA178" s="2">
        <f t="shared" si="586"/>
        <v>124.53277917434268</v>
      </c>
      <c r="FB178" s="2">
        <f t="shared" si="586"/>
        <v>122.99966141155959</v>
      </c>
      <c r="FC178" s="2">
        <f t="shared" si="586"/>
        <v>124.68864334239791</v>
      </c>
      <c r="FD178" s="2">
        <f t="shared" si="586"/>
        <v>125.8879655093934</v>
      </c>
      <c r="FE178" s="2">
        <f t="shared" si="586"/>
        <v>129.66323719871917</v>
      </c>
      <c r="FG178" s="2">
        <f t="shared" si="518"/>
        <v>0.99995937558525705</v>
      </c>
      <c r="FH178" s="2">
        <f t="shared" si="587"/>
        <v>0.99996151897756702</v>
      </c>
      <c r="FI178" s="2">
        <f t="shared" si="587"/>
        <v>0.99996168597853652</v>
      </c>
      <c r="FJ178" s="2">
        <f t="shared" si="587"/>
        <v>0.99995809057949392</v>
      </c>
      <c r="FK178" s="2">
        <f t="shared" si="587"/>
        <v>0.99995818935212422</v>
      </c>
      <c r="FL178" s="2">
        <f t="shared" si="587"/>
        <v>0.99995423147996221</v>
      </c>
      <c r="FM178" s="2">
        <f t="shared" si="587"/>
        <v>0.99995388861878243</v>
      </c>
      <c r="FN178" s="2">
        <f t="shared" si="587"/>
        <v>0.99995547170639709</v>
      </c>
      <c r="FO178" s="2">
        <f t="shared" si="587"/>
        <v>0.99995388436079191</v>
      </c>
      <c r="FP178" s="2">
        <f t="shared" si="587"/>
        <v>0.99995552580878766</v>
      </c>
      <c r="FQ178" s="2">
        <f t="shared" si="587"/>
        <v>0.9999643243883678</v>
      </c>
      <c r="FR178" s="2">
        <f t="shared" si="587"/>
        <v>0.99995594250015718</v>
      </c>
      <c r="FS178" s="2">
        <f t="shared" si="587"/>
        <v>0.99995647268992982</v>
      </c>
      <c r="FT178" s="2">
        <f t="shared" si="587"/>
        <v>0.99994898435461477</v>
      </c>
      <c r="FU178" s="2">
        <f t="shared" si="587"/>
        <v>0.99994543051055573</v>
      </c>
      <c r="FV178" s="5"/>
      <c r="FW178" s="2">
        <f t="shared" si="536"/>
        <v>0.72521549157646703</v>
      </c>
      <c r="FX178" s="2">
        <f t="shared" si="588"/>
        <v>0.78495378174208708</v>
      </c>
      <c r="FY178" s="2">
        <f t="shared" si="589"/>
        <v>0.79179584343100828</v>
      </c>
      <c r="FZ178" s="2">
        <f t="shared" si="590"/>
        <v>0.76041556801721522</v>
      </c>
      <c r="GA178" s="2">
        <f t="shared" si="591"/>
        <v>0.75257121276766559</v>
      </c>
      <c r="GB178" s="2">
        <f t="shared" si="592"/>
        <v>0.73524094441480892</v>
      </c>
      <c r="GC178" s="2">
        <f t="shared" si="593"/>
        <v>0.76202234852791684</v>
      </c>
      <c r="GD178" s="2">
        <f t="shared" si="594"/>
        <v>0.78694183590145195</v>
      </c>
      <c r="GE178" s="2">
        <f t="shared" si="595"/>
        <v>0.7923204841338366</v>
      </c>
      <c r="GF178" s="2">
        <f t="shared" si="596"/>
        <v>0.78821441570433359</v>
      </c>
      <c r="GG178" s="2">
        <f t="shared" si="597"/>
        <v>0.80606039436689469</v>
      </c>
      <c r="GH178" s="2">
        <f t="shared" si="598"/>
        <v>0.77198374515079204</v>
      </c>
      <c r="GI178" s="2">
        <f t="shared" si="599"/>
        <v>0.76045619998370917</v>
      </c>
      <c r="GJ178" s="2">
        <f t="shared" si="600"/>
        <v>0.70377379649481753</v>
      </c>
      <c r="GK178" s="2">
        <f t="shared" si="601"/>
        <v>0.6736178675876956</v>
      </c>
      <c r="GL178" s="5"/>
      <c r="GM178" s="86">
        <f t="shared" si="537"/>
        <v>8.7881335393417584E-263</v>
      </c>
      <c r="GN178" s="86">
        <f t="shared" si="602"/>
        <v>2.828879517137285E-296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1.6792633625691567E-255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1.8107717688279381E-285</v>
      </c>
      <c r="GZ178" s="86">
        <f t="shared" si="614"/>
        <v>4.7187670653499023E-272</v>
      </c>
      <c r="HA178" s="86">
        <f t="shared" si="615"/>
        <v>0</v>
      </c>
      <c r="HC178" s="86">
        <f t="shared" si="538"/>
        <v>1.9777537896177405E-194</v>
      </c>
      <c r="HD178" s="86">
        <f t="shared" si="616"/>
        <v>2.7123882330766937E-215</v>
      </c>
      <c r="HE178" s="86">
        <f t="shared" si="617"/>
        <v>0</v>
      </c>
      <c r="HF178" s="86">
        <f t="shared" si="618"/>
        <v>0</v>
      </c>
      <c r="HG178" s="86">
        <f t="shared" si="619"/>
        <v>1.7823433633527076E-266</v>
      </c>
      <c r="HH178" s="86">
        <f t="shared" si="620"/>
        <v>0</v>
      </c>
      <c r="HI178" s="86">
        <f t="shared" si="621"/>
        <v>3.707701942993367E-250</v>
      </c>
      <c r="HJ178" s="86">
        <f t="shared" si="622"/>
        <v>0</v>
      </c>
      <c r="HK178" s="86">
        <f t="shared" si="623"/>
        <v>5.1553944129191889E-184</v>
      </c>
      <c r="HL178" s="86">
        <f t="shared" si="624"/>
        <v>7.1112841541241562E-298</v>
      </c>
      <c r="HM178" s="86">
        <f t="shared" si="625"/>
        <v>0</v>
      </c>
      <c r="HN178" s="86">
        <f t="shared" si="626"/>
        <v>0</v>
      </c>
      <c r="HO178" s="86">
        <f t="shared" si="627"/>
        <v>3.1609632293966845E-215</v>
      </c>
      <c r="HP178" s="86">
        <f t="shared" si="628"/>
        <v>1.5926149186291914E-117</v>
      </c>
      <c r="HQ178" s="86">
        <f t="shared" si="629"/>
        <v>1.693741636385223E-270</v>
      </c>
      <c r="HS178" s="86">
        <f t="shared" si="539"/>
        <v>2.8625270713962317E-33</v>
      </c>
      <c r="HT178" s="86">
        <f t="shared" si="630"/>
        <v>4.4958517672570642E-38</v>
      </c>
      <c r="HU178" s="86">
        <f t="shared" si="631"/>
        <v>6.2576841290116153E-44</v>
      </c>
      <c r="HV178" s="86">
        <f t="shared" si="632"/>
        <v>4.5878574842692613E-45</v>
      </c>
      <c r="HW178" s="86">
        <f t="shared" si="633"/>
        <v>6.3501885958774069E-39</v>
      </c>
      <c r="HX178" s="86">
        <f t="shared" si="634"/>
        <v>1.6589329115349765E-42</v>
      </c>
      <c r="HY178" s="86">
        <f t="shared" si="635"/>
        <v>9.717555496322325E-48</v>
      </c>
      <c r="HZ178" s="86">
        <f t="shared" si="636"/>
        <v>5.4139092253231898E-51</v>
      </c>
      <c r="IA178" s="86">
        <f t="shared" si="637"/>
        <v>9.7164189738097285E-56</v>
      </c>
      <c r="IB178" s="86">
        <f t="shared" si="638"/>
        <v>2.7500499891114801E-53</v>
      </c>
      <c r="IC178" s="86">
        <f t="shared" si="639"/>
        <v>3.1851951648673082E-46</v>
      </c>
      <c r="ID178" s="86">
        <f t="shared" si="640"/>
        <v>5.3284387955615856E-45</v>
      </c>
      <c r="IE178" s="86">
        <f t="shared" si="641"/>
        <v>2.0098955561432448E-47</v>
      </c>
      <c r="IF178" s="86">
        <f t="shared" si="642"/>
        <v>9.184786672897932E-76</v>
      </c>
      <c r="IG178" s="86">
        <f t="shared" si="643"/>
        <v>7.2455685721643737E-28</v>
      </c>
      <c r="II178" s="86">
        <f t="shared" si="540"/>
        <v>0.15013687709505499</v>
      </c>
      <c r="IJ178" s="86">
        <f t="shared" si="541"/>
        <v>5.4581348860704315E-2</v>
      </c>
      <c r="IK178" s="86">
        <f t="shared" si="542"/>
        <v>3.4092184864804642E-2</v>
      </c>
      <c r="IL178" s="86">
        <f t="shared" si="543"/>
        <v>5.0831521480725804E-2</v>
      </c>
      <c r="IM178" s="86">
        <f t="shared" si="544"/>
        <v>8.4152215726831375E-2</v>
      </c>
      <c r="IN178" s="86">
        <f t="shared" si="545"/>
        <v>9.1120671198508432E-2</v>
      </c>
      <c r="IO178" s="86">
        <f t="shared" si="546"/>
        <v>4.5103445947077173E-2</v>
      </c>
      <c r="IP178" s="86">
        <f t="shared" si="547"/>
        <v>2.3973075718283856E-2</v>
      </c>
      <c r="IQ178" s="86">
        <f t="shared" si="548"/>
        <v>1.6143623457895166E-2</v>
      </c>
      <c r="IR178" s="86">
        <f t="shared" si="549"/>
        <v>2.1185854592362642E-2</v>
      </c>
      <c r="IS178" s="86">
        <f t="shared" si="550"/>
        <v>2.2954480511240282E-2</v>
      </c>
      <c r="IT178" s="86">
        <f t="shared" si="551"/>
        <v>4.6020814440230706E-2</v>
      </c>
      <c r="IU178" s="86">
        <f t="shared" si="552"/>
        <v>5.0803312074317021E-2</v>
      </c>
      <c r="IV178" s="86">
        <f t="shared" si="553"/>
        <v>7.0624626321141748E-2</v>
      </c>
      <c r="IW178" s="86">
        <f t="shared" si="554"/>
        <v>0.15971874417607262</v>
      </c>
      <c r="IY178" s="86">
        <f t="shared" si="555"/>
        <v>0.15013687709505499</v>
      </c>
      <c r="IZ178" s="86">
        <f t="shared" si="556"/>
        <v>5.4581348860704315E-2</v>
      </c>
      <c r="JA178" s="86">
        <f t="shared" si="557"/>
        <v>3.4092184864804642E-2</v>
      </c>
      <c r="JB178" s="86">
        <f t="shared" si="558"/>
        <v>5.0831521480725804E-2</v>
      </c>
      <c r="JC178" s="86">
        <f t="shared" si="559"/>
        <v>8.4152215726831375E-2</v>
      </c>
      <c r="JD178" s="86">
        <f t="shared" si="560"/>
        <v>9.1120671198508432E-2</v>
      </c>
      <c r="JE178" s="86">
        <f t="shared" si="561"/>
        <v>4.5103445947077173E-2</v>
      </c>
      <c r="JF178" s="86">
        <f t="shared" si="562"/>
        <v>2.3973075718283856E-2</v>
      </c>
      <c r="JG178" s="86">
        <f t="shared" si="563"/>
        <v>1.6143623457895166E-2</v>
      </c>
      <c r="JH178" s="86">
        <f t="shared" si="564"/>
        <v>2.1185854592362642E-2</v>
      </c>
      <c r="JI178" s="86">
        <f t="shared" si="565"/>
        <v>2.2954480511240282E-2</v>
      </c>
      <c r="JJ178" s="86">
        <f t="shared" si="566"/>
        <v>4.6020814440230706E-2</v>
      </c>
      <c r="JK178" s="86">
        <f t="shared" si="567"/>
        <v>5.0803312074317021E-2</v>
      </c>
      <c r="JL178" s="86">
        <f t="shared" si="568"/>
        <v>7.0624626321141748E-2</v>
      </c>
      <c r="JM178" s="86">
        <f t="shared" si="569"/>
        <v>0.15971874417607262</v>
      </c>
    </row>
    <row r="179" spans="2:273" x14ac:dyDescent="0.25">
      <c r="B179" s="2">
        <v>152</v>
      </c>
      <c r="C179" s="37">
        <v>121.283</v>
      </c>
      <c r="D179" s="37">
        <v>123.431</v>
      </c>
      <c r="E179" s="37">
        <v>123.70699999999999</v>
      </c>
      <c r="F179" s="37">
        <v>122.94799999999999</v>
      </c>
      <c r="G179" s="37">
        <v>123.086</v>
      </c>
      <c r="H179" s="37">
        <v>122.60299999999999</v>
      </c>
      <c r="I179" s="37">
        <v>122.825</v>
      </c>
      <c r="J179" s="37">
        <v>121.825</v>
      </c>
      <c r="K179" s="37">
        <v>122.456</v>
      </c>
      <c r="L179" s="37">
        <v>121.768</v>
      </c>
      <c r="M179" s="37">
        <v>123.145</v>
      </c>
      <c r="N179" s="37">
        <v>121.182</v>
      </c>
      <c r="O179" s="37">
        <v>124.473</v>
      </c>
      <c r="P179" s="37">
        <v>124.56399999999999</v>
      </c>
      <c r="Q179" s="37">
        <v>127.3</v>
      </c>
      <c r="S179" s="4">
        <f t="shared" si="441"/>
        <v>122.01346574222194</v>
      </c>
      <c r="T179" s="4">
        <f t="shared" si="442"/>
        <v>122.15172524846078</v>
      </c>
      <c r="U179" s="4">
        <f t="shared" si="443"/>
        <v>123.18270725019558</v>
      </c>
      <c r="V179" s="4">
        <f t="shared" si="444"/>
        <v>123.73951129380403</v>
      </c>
      <c r="W179" s="4">
        <f t="shared" si="445"/>
        <v>122.2142462611027</v>
      </c>
      <c r="X179" s="4">
        <f t="shared" si="446"/>
        <v>121.76749302178122</v>
      </c>
      <c r="Y179" s="4">
        <f t="shared" si="447"/>
        <v>123.09034253429482</v>
      </c>
      <c r="Z179" s="4">
        <f t="shared" si="448"/>
        <v>121.57510906448654</v>
      </c>
      <c r="AA179" s="4">
        <f t="shared" si="449"/>
        <v>122.37963563015501</v>
      </c>
      <c r="AB179" s="4">
        <f t="shared" si="450"/>
        <v>122.29356750639027</v>
      </c>
      <c r="AC179" s="4">
        <f t="shared" si="451"/>
        <v>124.60105760881939</v>
      </c>
      <c r="AD179" s="4">
        <f t="shared" si="452"/>
        <v>122.91356552641322</v>
      </c>
      <c r="AE179" s="4">
        <f t="shared" si="453"/>
        <v>124.67237770224902</v>
      </c>
      <c r="AF179" s="4">
        <f t="shared" si="454"/>
        <v>125.86035384143049</v>
      </c>
      <c r="AG179" s="4">
        <f t="shared" si="455"/>
        <v>133.47633549199347</v>
      </c>
      <c r="AI179" s="4">
        <f t="shared" si="456"/>
        <v>-0.73046574222193783</v>
      </c>
      <c r="AJ179" s="4">
        <f t="shared" si="457"/>
        <v>1.2792747515392193</v>
      </c>
      <c r="AK179" s="4">
        <f t="shared" si="458"/>
        <v>0.52429274980441676</v>
      </c>
      <c r="AL179" s="4">
        <f t="shared" si="459"/>
        <v>-0.79151129380403518</v>
      </c>
      <c r="AM179" s="4">
        <f t="shared" si="460"/>
        <v>0.87175373889729713</v>
      </c>
      <c r="AN179" s="4">
        <f t="shared" si="461"/>
        <v>0.83550697821877407</v>
      </c>
      <c r="AO179" s="4">
        <f t="shared" si="462"/>
        <v>-0.2653425342948168</v>
      </c>
      <c r="AP179" s="4">
        <f t="shared" si="463"/>
        <v>0.24989093551346286</v>
      </c>
      <c r="AQ179" s="4">
        <f t="shared" si="464"/>
        <v>7.6364369844995394E-2</v>
      </c>
      <c r="AR179" s="4">
        <f t="shared" si="465"/>
        <v>-0.52556750639027427</v>
      </c>
      <c r="AS179" s="4">
        <f t="shared" si="466"/>
        <v>-1.4560576088193926</v>
      </c>
      <c r="AT179" s="4">
        <f t="shared" si="467"/>
        <v>-1.7315655264132204</v>
      </c>
      <c r="AU179" s="4">
        <f t="shared" si="468"/>
        <v>-0.19937770224902351</v>
      </c>
      <c r="AV179" s="4">
        <f t="shared" si="570"/>
        <v>-1.296353841430502</v>
      </c>
      <c r="AW179" s="4">
        <f t="shared" si="570"/>
        <v>-6.1763354919934699</v>
      </c>
      <c r="AY179" s="2">
        <f t="shared" si="520"/>
        <v>122.01346574222194</v>
      </c>
      <c r="AZ179" s="2">
        <f t="shared" si="571"/>
        <v>122.15172522733758</v>
      </c>
      <c r="BA179" s="2">
        <f t="shared" si="572"/>
        <v>123.18270724972326</v>
      </c>
      <c r="BB179" s="2">
        <f t="shared" si="573"/>
        <v>123.73951127075748</v>
      </c>
      <c r="BC179" s="2">
        <f t="shared" si="574"/>
        <v>122.21424474828949</v>
      </c>
      <c r="BD179" s="2">
        <f t="shared" si="575"/>
        <v>121.76749021574453</v>
      </c>
      <c r="BE179" s="2">
        <f t="shared" si="576"/>
        <v>123.09034251588783</v>
      </c>
      <c r="BF179" s="2">
        <f t="shared" si="577"/>
        <v>121.5751090643179</v>
      </c>
      <c r="BG179" s="2">
        <f t="shared" si="578"/>
        <v>122.37963563014634</v>
      </c>
      <c r="BH179" s="2">
        <f t="shared" si="579"/>
        <v>122.29356750631332</v>
      </c>
      <c r="BI179" s="2">
        <f t="shared" si="580"/>
        <v>124.60105760860836</v>
      </c>
      <c r="BJ179" s="2">
        <f t="shared" si="581"/>
        <v>122.91356548342416</v>
      </c>
      <c r="BK179" s="2">
        <f t="shared" si="582"/>
        <v>124.67237760929471</v>
      </c>
      <c r="BL179" s="2">
        <f t="shared" si="583"/>
        <v>125.85124785448693</v>
      </c>
      <c r="BM179" s="2">
        <f t="shared" si="584"/>
        <v>133.03099746263399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155.58998536585364</v>
      </c>
      <c r="DL179" s="2">
        <f t="shared" si="585"/>
        <v>163.28882439024386</v>
      </c>
      <c r="DM179" s="2">
        <f t="shared" si="585"/>
        <v>160.04143623693381</v>
      </c>
      <c r="DN179" s="2">
        <f t="shared" si="585"/>
        <v>165.80645431519707</v>
      </c>
      <c r="DO179" s="2">
        <f t="shared" si="585"/>
        <v>171.50437651821863</v>
      </c>
      <c r="DP179" s="2">
        <f t="shared" si="585"/>
        <v>162.74996017069705</v>
      </c>
      <c r="DQ179" s="2">
        <f t="shared" si="585"/>
        <v>156.22216168800372</v>
      </c>
      <c r="DR179" s="2">
        <f t="shared" si="585"/>
        <v>149.23796582633054</v>
      </c>
      <c r="DS179" s="2">
        <f t="shared" si="585"/>
        <v>159.00932582582584</v>
      </c>
      <c r="DT179" s="2">
        <f t="shared" si="585"/>
        <v>152.40231009957324</v>
      </c>
      <c r="DU179" s="2">
        <f t="shared" si="585"/>
        <v>160.25801191369607</v>
      </c>
      <c r="DV179" s="2">
        <f t="shared" si="585"/>
        <v>168.07905903271694</v>
      </c>
      <c r="DW179" s="2">
        <f t="shared" si="585"/>
        <v>165.12667065637066</v>
      </c>
      <c r="DX179" s="2">
        <f t="shared" si="585"/>
        <v>156.59639070855619</v>
      </c>
      <c r="DY179" s="2">
        <f t="shared" si="585"/>
        <v>150.91483870967741</v>
      </c>
      <c r="EA179" s="2">
        <f t="shared" si="440"/>
        <v>122.38477698065984</v>
      </c>
      <c r="EB179" s="2">
        <f t="shared" si="502"/>
        <v>121.19550168642188</v>
      </c>
      <c r="EC179" s="2">
        <f t="shared" si="503"/>
        <v>123.23425190462056</v>
      </c>
      <c r="ED179" s="2">
        <f t="shared" si="504"/>
        <v>123.9354016847314</v>
      </c>
      <c r="EE179" s="2">
        <f t="shared" si="505"/>
        <v>122.13827101858303</v>
      </c>
      <c r="EF179" s="2">
        <f t="shared" si="506"/>
        <v>121.74272277310456</v>
      </c>
      <c r="EG179" s="2">
        <f t="shared" si="507"/>
        <v>123.19165922229661</v>
      </c>
      <c r="EH179" s="2">
        <f t="shared" si="508"/>
        <v>121.97238861864574</v>
      </c>
      <c r="EI179" s="2">
        <f t="shared" si="509"/>
        <v>122.23361773137046</v>
      </c>
      <c r="EJ179" s="2">
        <f t="shared" si="510"/>
        <v>122.1935494249726</v>
      </c>
      <c r="EK179" s="2">
        <f t="shared" si="511"/>
        <v>125.09940247285516</v>
      </c>
      <c r="EL179" s="2">
        <f t="shared" si="512"/>
        <v>122.76788865417547</v>
      </c>
      <c r="EM179" s="2">
        <f t="shared" si="513"/>
        <v>124.76754089252645</v>
      </c>
      <c r="EN179" s="2">
        <f t="shared" si="514"/>
        <v>125.85462975486054</v>
      </c>
      <c r="EO179" s="2">
        <f t="shared" si="515"/>
        <v>140.84467374415357</v>
      </c>
      <c r="EQ179" s="2">
        <f t="shared" si="516"/>
        <v>121.88349954379565</v>
      </c>
      <c r="ER179" s="2">
        <f t="shared" si="586"/>
        <v>122.38879590437509</v>
      </c>
      <c r="ES179" s="2">
        <f t="shared" si="586"/>
        <v>123.16875148444342</v>
      </c>
      <c r="ET179" s="2">
        <f t="shared" si="586"/>
        <v>123.68116236330103</v>
      </c>
      <c r="EU179" s="2">
        <f t="shared" si="586"/>
        <v>122.23457852973621</v>
      </c>
      <c r="EV179" s="2">
        <f t="shared" si="586"/>
        <v>121.77335032753291</v>
      </c>
      <c r="EW179" s="2">
        <f t="shared" si="586"/>
        <v>123.05970091859142</v>
      </c>
      <c r="EX179" s="2">
        <f t="shared" si="586"/>
        <v>121.47563228664148</v>
      </c>
      <c r="EY179" s="2">
        <f t="shared" si="586"/>
        <v>122.41262506888222</v>
      </c>
      <c r="EZ179" s="2">
        <f t="shared" si="586"/>
        <v>122.31655122689885</v>
      </c>
      <c r="FA179" s="2">
        <f t="shared" si="586"/>
        <v>124.49031009881094</v>
      </c>
      <c r="FB179" s="2">
        <f t="shared" si="586"/>
        <v>122.95049612240534</v>
      </c>
      <c r="FC179" s="2">
        <f t="shared" si="586"/>
        <v>124.64297633395294</v>
      </c>
      <c r="FD179" s="2">
        <f t="shared" si="586"/>
        <v>125.84797023711002</v>
      </c>
      <c r="FE179" s="2">
        <f t="shared" si="586"/>
        <v>129.57750051398992</v>
      </c>
      <c r="FG179" s="2">
        <f t="shared" si="518"/>
        <v>0.99996294996097623</v>
      </c>
      <c r="FH179" s="2">
        <f t="shared" si="587"/>
        <v>0.99996490477160227</v>
      </c>
      <c r="FI179" s="2">
        <f t="shared" si="587"/>
        <v>0.9999650570793257</v>
      </c>
      <c r="FJ179" s="2">
        <f t="shared" si="587"/>
        <v>0.9999617780132809</v>
      </c>
      <c r="FK179" s="2">
        <f t="shared" si="587"/>
        <v>0.99996186809565402</v>
      </c>
      <c r="FL179" s="2">
        <f t="shared" si="587"/>
        <v>0.99995825844552544</v>
      </c>
      <c r="FM179" s="2">
        <f t="shared" si="587"/>
        <v>0.99995794574988506</v>
      </c>
      <c r="FN179" s="2">
        <f t="shared" si="587"/>
        <v>0.99995938955446417</v>
      </c>
      <c r="FO179" s="2">
        <f t="shared" si="587"/>
        <v>0.99995794186652009</v>
      </c>
      <c r="FP179" s="2">
        <f t="shared" si="587"/>
        <v>0.99995943889681715</v>
      </c>
      <c r="FQ179" s="2">
        <f t="shared" si="587"/>
        <v>0.99996746335335607</v>
      </c>
      <c r="FR179" s="2">
        <f t="shared" si="587"/>
        <v>0.99995981892682317</v>
      </c>
      <c r="FS179" s="2">
        <f t="shared" si="587"/>
        <v>0.99996030246936918</v>
      </c>
      <c r="FT179" s="2">
        <f t="shared" si="587"/>
        <v>0.99995347296958026</v>
      </c>
      <c r="FU179" s="2">
        <f t="shared" si="587"/>
        <v>0.99995023179516551</v>
      </c>
      <c r="FW179" s="2">
        <f t="shared" si="536"/>
        <v>0.74318424350963586</v>
      </c>
      <c r="FX179" s="2">
        <f t="shared" si="588"/>
        <v>0.80009292911770125</v>
      </c>
      <c r="FY179" s="2">
        <f t="shared" si="589"/>
        <v>0.80657200788618477</v>
      </c>
      <c r="FZ179" s="2">
        <f t="shared" si="590"/>
        <v>0.77679096876274878</v>
      </c>
      <c r="GA179" s="2">
        <f t="shared" si="591"/>
        <v>0.76932012058501253</v>
      </c>
      <c r="GB179" s="2">
        <f t="shared" si="592"/>
        <v>0.75277759640346176</v>
      </c>
      <c r="GC179" s="2">
        <f t="shared" si="593"/>
        <v>0.77831994302036467</v>
      </c>
      <c r="GD179" s="2">
        <f t="shared" si="594"/>
        <v>0.80197633306185889</v>
      </c>
      <c r="GE179" s="2">
        <f t="shared" si="595"/>
        <v>0.80706848749445237</v>
      </c>
      <c r="GF179" s="2">
        <f t="shared" si="596"/>
        <v>0.80318157242297239</v>
      </c>
      <c r="GG179" s="2">
        <f t="shared" si="597"/>
        <v>0.82005427876595605</v>
      </c>
      <c r="GH179" s="2">
        <f t="shared" si="598"/>
        <v>0.78778912598957662</v>
      </c>
      <c r="GI179" s="2">
        <f t="shared" si="599"/>
        <v>0.77682963862203136</v>
      </c>
      <c r="GJ179" s="2">
        <f t="shared" si="600"/>
        <v>0.72260836308837273</v>
      </c>
      <c r="GK179" s="2">
        <f t="shared" si="601"/>
        <v>0.69353486415143994</v>
      </c>
      <c r="GM179" s="86">
        <f t="shared" si="537"/>
        <v>1.4940529540799371E-268</v>
      </c>
      <c r="GN179" s="86">
        <f t="shared" si="602"/>
        <v>8.9614770889493242E-303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4.85127197472161E-261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1.291174125990816E-291</v>
      </c>
      <c r="GZ179" s="86">
        <f t="shared" si="614"/>
        <v>6.1865366199102612E-278</v>
      </c>
      <c r="HA179" s="86">
        <f t="shared" si="615"/>
        <v>0</v>
      </c>
      <c r="HC179" s="86">
        <f t="shared" si="538"/>
        <v>5.7339191457982514E-200</v>
      </c>
      <c r="HD179" s="86">
        <f t="shared" si="616"/>
        <v>2.2664148500787531E-221</v>
      </c>
      <c r="HE179" s="86">
        <f t="shared" si="617"/>
        <v>0</v>
      </c>
      <c r="HF179" s="86">
        <f t="shared" si="618"/>
        <v>0</v>
      </c>
      <c r="HG179" s="86">
        <f t="shared" si="619"/>
        <v>5.93927463439296E-274</v>
      </c>
      <c r="HH179" s="86">
        <f t="shared" si="620"/>
        <v>0</v>
      </c>
      <c r="HI179" s="86">
        <f t="shared" si="621"/>
        <v>3.7714438660841758E-257</v>
      </c>
      <c r="HJ179" s="86">
        <f t="shared" si="622"/>
        <v>0</v>
      </c>
      <c r="HK179" s="86">
        <f t="shared" si="623"/>
        <v>4.4518478108567111E-189</v>
      </c>
      <c r="HL179" s="86">
        <f t="shared" si="624"/>
        <v>3.9514496755581704E-306</v>
      </c>
      <c r="HM179" s="86">
        <f t="shared" si="625"/>
        <v>0</v>
      </c>
      <c r="HN179" s="86">
        <f t="shared" si="626"/>
        <v>0</v>
      </c>
      <c r="HO179" s="86">
        <f t="shared" si="627"/>
        <v>3.4367437496513696E-221</v>
      </c>
      <c r="HP179" s="86">
        <f t="shared" si="628"/>
        <v>9.4196208784323335E-121</v>
      </c>
      <c r="HQ179" s="86">
        <f t="shared" si="629"/>
        <v>4.7232127500445112E-278</v>
      </c>
      <c r="HS179" s="86">
        <f t="shared" si="539"/>
        <v>4.8132877907091073E-35</v>
      </c>
      <c r="HT179" s="86">
        <f t="shared" si="630"/>
        <v>5.6145833605895778E-40</v>
      </c>
      <c r="HU179" s="86">
        <f t="shared" si="631"/>
        <v>4.0424902812894816E-46</v>
      </c>
      <c r="HV179" s="86">
        <f t="shared" si="632"/>
        <v>1.9727779412194811E-47</v>
      </c>
      <c r="HW179" s="86">
        <f t="shared" si="633"/>
        <v>6.1421899608110631E-41</v>
      </c>
      <c r="HX179" s="86">
        <f t="shared" si="634"/>
        <v>9.401375107578457E-45</v>
      </c>
      <c r="HY179" s="86">
        <f t="shared" si="635"/>
        <v>3.204112986666493E-50</v>
      </c>
      <c r="HZ179" s="86">
        <f t="shared" si="636"/>
        <v>1.4385151059420641E-53</v>
      </c>
      <c r="IA179" s="86">
        <f t="shared" si="637"/>
        <v>1.5290019255231719E-58</v>
      </c>
      <c r="IB179" s="86">
        <f t="shared" si="638"/>
        <v>5.8311222753079782E-56</v>
      </c>
      <c r="IC179" s="86">
        <f t="shared" si="639"/>
        <v>1.7439230836000835E-48</v>
      </c>
      <c r="ID179" s="86">
        <f t="shared" si="640"/>
        <v>2.7511271240196193E-47</v>
      </c>
      <c r="IE179" s="86">
        <f t="shared" si="641"/>
        <v>7.4930736976022203E-50</v>
      </c>
      <c r="IF179" s="86">
        <f t="shared" si="642"/>
        <v>4.8535030770156345E-80</v>
      </c>
      <c r="IG179" s="86">
        <f t="shared" si="643"/>
        <v>1.9508696167735123E-29</v>
      </c>
      <c r="II179" s="86">
        <f t="shared" si="540"/>
        <v>0.11512091368478272</v>
      </c>
      <c r="IJ179" s="86">
        <f t="shared" si="541"/>
        <v>3.9501047144186043E-2</v>
      </c>
      <c r="IK179" s="86">
        <f t="shared" si="542"/>
        <v>2.3507463544584512E-2</v>
      </c>
      <c r="IL179" s="86">
        <f t="shared" si="543"/>
        <v>3.4976076113887068E-2</v>
      </c>
      <c r="IM179" s="86">
        <f t="shared" si="544"/>
        <v>6.1471875785604882E-2</v>
      </c>
      <c r="IN179" s="86">
        <f t="shared" si="545"/>
        <v>6.549462364169599E-2</v>
      </c>
      <c r="IO179" s="86">
        <f t="shared" si="546"/>
        <v>3.0598071645136418E-2</v>
      </c>
      <c r="IP179" s="86">
        <f t="shared" si="547"/>
        <v>1.5661951871690203E-2</v>
      </c>
      <c r="IQ179" s="86">
        <f t="shared" si="548"/>
        <v>1.0136747669493434E-2</v>
      </c>
      <c r="IR179" s="86">
        <f t="shared" si="549"/>
        <v>1.3656491998596235E-2</v>
      </c>
      <c r="IS179" s="86">
        <f t="shared" si="550"/>
        <v>1.5468450008596752E-2</v>
      </c>
      <c r="IT179" s="86">
        <f t="shared" si="551"/>
        <v>3.1882129330843043E-2</v>
      </c>
      <c r="IU179" s="86">
        <f t="shared" si="552"/>
        <v>3.4956472848337236E-2</v>
      </c>
      <c r="IV179" s="86">
        <f t="shared" si="553"/>
        <v>4.556147888512857E-2</v>
      </c>
      <c r="IW179" s="86">
        <f t="shared" si="554"/>
        <v>0.11492805896685662</v>
      </c>
      <c r="IY179" s="86">
        <f t="shared" si="555"/>
        <v>0.11512091368478272</v>
      </c>
      <c r="IZ179" s="86">
        <f t="shared" si="556"/>
        <v>3.9501047144186043E-2</v>
      </c>
      <c r="JA179" s="86">
        <f t="shared" si="557"/>
        <v>2.3507463544584512E-2</v>
      </c>
      <c r="JB179" s="86">
        <f t="shared" si="558"/>
        <v>3.4976076113887068E-2</v>
      </c>
      <c r="JC179" s="86">
        <f t="shared" si="559"/>
        <v>6.1471875785604882E-2</v>
      </c>
      <c r="JD179" s="86">
        <f t="shared" si="560"/>
        <v>6.549462364169599E-2</v>
      </c>
      <c r="JE179" s="86">
        <f t="shared" si="561"/>
        <v>3.0598071645136418E-2</v>
      </c>
      <c r="JF179" s="86">
        <f t="shared" si="562"/>
        <v>1.5661951871690203E-2</v>
      </c>
      <c r="JG179" s="86">
        <f t="shared" si="563"/>
        <v>1.0136747669493434E-2</v>
      </c>
      <c r="JH179" s="86">
        <f t="shared" si="564"/>
        <v>1.3656491998596235E-2</v>
      </c>
      <c r="JI179" s="86">
        <f t="shared" si="565"/>
        <v>1.5468450008596752E-2</v>
      </c>
      <c r="JJ179" s="86">
        <f t="shared" si="566"/>
        <v>3.1882129330843043E-2</v>
      </c>
      <c r="JK179" s="86">
        <f t="shared" si="567"/>
        <v>3.4956472848337236E-2</v>
      </c>
      <c r="JL179" s="86">
        <f t="shared" si="568"/>
        <v>4.556147888512857E-2</v>
      </c>
      <c r="JM179" s="86">
        <f t="shared" si="569"/>
        <v>0.11492805896685662</v>
      </c>
    </row>
    <row r="180" spans="2:273" x14ac:dyDescent="0.25">
      <c r="B180" s="2">
        <v>153</v>
      </c>
      <c r="C180" s="37">
        <v>120.81699999999999</v>
      </c>
      <c r="D180" s="37">
        <v>124.517</v>
      </c>
      <c r="E180" s="37">
        <v>121.621</v>
      </c>
      <c r="F180" s="37">
        <v>122.224</v>
      </c>
      <c r="G180" s="37">
        <v>121.94799999999999</v>
      </c>
      <c r="H180" s="37">
        <v>121.345</v>
      </c>
      <c r="I180" s="37">
        <v>120.491</v>
      </c>
      <c r="J180" s="37">
        <v>119.43899999999999</v>
      </c>
      <c r="K180" s="37">
        <v>123.544</v>
      </c>
      <c r="L180" s="37">
        <v>122.018</v>
      </c>
      <c r="M180" s="37">
        <v>124.4</v>
      </c>
      <c r="N180" s="37">
        <v>122.58199999999999</v>
      </c>
      <c r="O180" s="37">
        <v>124.127</v>
      </c>
      <c r="P180" s="37">
        <v>125.745</v>
      </c>
      <c r="Q180" s="37">
        <v>127.1</v>
      </c>
      <c r="S180" s="4">
        <f t="shared" si="441"/>
        <v>121.94484999609011</v>
      </c>
      <c r="T180" s="4">
        <f t="shared" si="442"/>
        <v>122.11945102020087</v>
      </c>
      <c r="U180" s="4">
        <f t="shared" si="443"/>
        <v>123.1496751305957</v>
      </c>
      <c r="V180" s="4">
        <f t="shared" si="444"/>
        <v>123.70616324089481</v>
      </c>
      <c r="W180" s="4">
        <f t="shared" si="445"/>
        <v>122.17189461405853</v>
      </c>
      <c r="X180" s="4">
        <f t="shared" si="446"/>
        <v>121.73832394986543</v>
      </c>
      <c r="Y180" s="4">
        <f t="shared" si="447"/>
        <v>123.05450967434004</v>
      </c>
      <c r="Z180" s="4">
        <f t="shared" si="448"/>
        <v>121.5291747065765</v>
      </c>
      <c r="AA180" s="4">
        <f t="shared" si="449"/>
        <v>122.32586019848192</v>
      </c>
      <c r="AB180" s="4">
        <f t="shared" si="450"/>
        <v>122.22647095256785</v>
      </c>
      <c r="AC180" s="4">
        <f t="shared" si="451"/>
        <v>124.55236138085991</v>
      </c>
      <c r="AD180" s="4">
        <f t="shared" si="452"/>
        <v>122.86628054389236</v>
      </c>
      <c r="AE180" s="4">
        <f t="shared" si="453"/>
        <v>124.62515042410784</v>
      </c>
      <c r="AF180" s="4">
        <f t="shared" si="454"/>
        <v>125.81320051925424</v>
      </c>
      <c r="AG180" s="4">
        <f t="shared" si="455"/>
        <v>132.95660051184151</v>
      </c>
      <c r="AI180" s="4">
        <f t="shared" si="456"/>
        <v>-1.12784999609012</v>
      </c>
      <c r="AJ180" s="4">
        <f t="shared" si="457"/>
        <v>2.3975489797991258</v>
      </c>
      <c r="AK180" s="4">
        <f t="shared" si="458"/>
        <v>-1.5286751305957011</v>
      </c>
      <c r="AL180" s="4">
        <f t="shared" si="459"/>
        <v>-1.4821632408948062</v>
      </c>
      <c r="AM180" s="4">
        <f t="shared" si="460"/>
        <v>-0.22389461405853694</v>
      </c>
      <c r="AN180" s="4">
        <f t="shared" si="461"/>
        <v>-0.39332394986543306</v>
      </c>
      <c r="AO180" s="4">
        <f t="shared" si="462"/>
        <v>-2.5635096743400396</v>
      </c>
      <c r="AP180" s="4">
        <f t="shared" si="463"/>
        <v>-2.0901747065765051</v>
      </c>
      <c r="AQ180" s="4">
        <f t="shared" si="464"/>
        <v>1.2181398015180775</v>
      </c>
      <c r="AR180" s="4">
        <f t="shared" si="465"/>
        <v>-0.20847095256785053</v>
      </c>
      <c r="AS180" s="4">
        <f t="shared" si="466"/>
        <v>-0.15236138085990092</v>
      </c>
      <c r="AT180" s="4">
        <f t="shared" si="467"/>
        <v>-0.28428054389236479</v>
      </c>
      <c r="AU180" s="4">
        <f t="shared" si="468"/>
        <v>-0.49815042410784827</v>
      </c>
      <c r="AV180" s="4">
        <f t="shared" si="570"/>
        <v>-6.8200519254233427E-2</v>
      </c>
      <c r="AW180" s="4">
        <f t="shared" si="570"/>
        <v>-5.8566005118415205</v>
      </c>
      <c r="AY180" s="2">
        <f t="shared" si="520"/>
        <v>121.94484999609011</v>
      </c>
      <c r="AZ180" s="2">
        <f t="shared" si="571"/>
        <v>122.11945101823432</v>
      </c>
      <c r="BA180" s="2">
        <f t="shared" si="572"/>
        <v>123.14967513056639</v>
      </c>
      <c r="BB180" s="2">
        <f t="shared" si="573"/>
        <v>123.70616323946035</v>
      </c>
      <c r="BC180" s="2">
        <f t="shared" si="574"/>
        <v>122.17189445832841</v>
      </c>
      <c r="BD180" s="2">
        <f t="shared" si="575"/>
        <v>121.73832369378766</v>
      </c>
      <c r="BE180" s="2">
        <f t="shared" si="576"/>
        <v>123.05450967332335</v>
      </c>
      <c r="BF180" s="2">
        <f t="shared" si="577"/>
        <v>121.5291747065698</v>
      </c>
      <c r="BG180" s="2">
        <f t="shared" si="578"/>
        <v>122.32586019848168</v>
      </c>
      <c r="BH180" s="2">
        <f t="shared" si="579"/>
        <v>122.22647095256512</v>
      </c>
      <c r="BI180" s="2">
        <f t="shared" si="580"/>
        <v>124.55236138084918</v>
      </c>
      <c r="BJ180" s="2">
        <f t="shared" si="581"/>
        <v>122.8662805410828</v>
      </c>
      <c r="BK180" s="2">
        <f t="shared" si="582"/>
        <v>124.62515041832265</v>
      </c>
      <c r="BL180" s="2">
        <f t="shared" si="583"/>
        <v>125.81104268232923</v>
      </c>
      <c r="BM180" s="2">
        <f t="shared" si="584"/>
        <v>132.78567844460289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119.43899999999999</v>
      </c>
      <c r="DC180" s="2">
        <f t="shared" si="493"/>
        <v>123.544</v>
      </c>
      <c r="DD180" s="2">
        <f t="shared" si="494"/>
        <v>122.018</v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155.75897195121951</v>
      </c>
      <c r="DL180" s="2">
        <f t="shared" si="585"/>
        <v>163.52012682926826</v>
      </c>
      <c r="DM180" s="2">
        <f t="shared" si="585"/>
        <v>160.25751585365856</v>
      </c>
      <c r="DN180" s="2">
        <f t="shared" si="585"/>
        <v>166.06708001876177</v>
      </c>
      <c r="DO180" s="2">
        <f t="shared" si="585"/>
        <v>171.8100288871868</v>
      </c>
      <c r="DP180" s="2">
        <f t="shared" si="585"/>
        <v>162.99797083926035</v>
      </c>
      <c r="DQ180" s="2">
        <f t="shared" si="585"/>
        <v>156.41756899004261</v>
      </c>
      <c r="DR180" s="2">
        <f t="shared" si="585"/>
        <v>149.38058319327732</v>
      </c>
      <c r="DS180" s="2">
        <f t="shared" si="585"/>
        <v>159.21939069069069</v>
      </c>
      <c r="DT180" s="2">
        <f t="shared" si="585"/>
        <v>152.55307491702229</v>
      </c>
      <c r="DU180" s="2">
        <f t="shared" si="585"/>
        <v>160.45347936210135</v>
      </c>
      <c r="DV180" s="2">
        <f t="shared" si="585"/>
        <v>168.33492603129449</v>
      </c>
      <c r="DW180" s="2">
        <f t="shared" si="585"/>
        <v>165.3706</v>
      </c>
      <c r="DX180" s="2">
        <f t="shared" si="585"/>
        <v>156.77939237967919</v>
      </c>
      <c r="DY180" s="2">
        <f t="shared" si="585"/>
        <v>151.06048387096772</v>
      </c>
      <c r="EA180" s="2">
        <f t="shared" si="440"/>
        <v>122.33263566310791</v>
      </c>
      <c r="EB180" s="2">
        <f t="shared" si="502"/>
        <v>121.12706822781149</v>
      </c>
      <c r="EC180" s="2">
        <f t="shared" si="503"/>
        <v>123.20327678836451</v>
      </c>
      <c r="ED180" s="2">
        <f t="shared" si="504"/>
        <v>123.91008565032989</v>
      </c>
      <c r="EE180" s="2">
        <f t="shared" si="505"/>
        <v>122.09303785490201</v>
      </c>
      <c r="EF180" s="2">
        <f t="shared" si="506"/>
        <v>121.71269862403209</v>
      </c>
      <c r="EG180" s="2">
        <f t="shared" si="507"/>
        <v>123.16004376483296</v>
      </c>
      <c r="EH180" s="2">
        <f t="shared" si="508"/>
        <v>121.94137900264161</v>
      </c>
      <c r="EI180" s="2">
        <f t="shared" si="509"/>
        <v>122.17462317745948</v>
      </c>
      <c r="EJ180" s="2">
        <f t="shared" si="510"/>
        <v>122.12287267250819</v>
      </c>
      <c r="EK180" s="2">
        <f t="shared" si="511"/>
        <v>125.06834282483283</v>
      </c>
      <c r="EL180" s="2">
        <f t="shared" si="512"/>
        <v>122.71513348249439</v>
      </c>
      <c r="EM180" s="2">
        <f t="shared" si="513"/>
        <v>124.72432361550871</v>
      </c>
      <c r="EN180" s="2">
        <f t="shared" si="514"/>
        <v>125.81473814942456</v>
      </c>
      <c r="EO180" s="2">
        <f t="shared" si="515"/>
        <v>140.95742189656667</v>
      </c>
      <c r="EQ180" s="2">
        <f t="shared" si="516"/>
        <v>121.82115168795625</v>
      </c>
      <c r="ER180" s="2">
        <f t="shared" si="586"/>
        <v>122.34391949895446</v>
      </c>
      <c r="ES180" s="2">
        <f t="shared" si="586"/>
        <v>123.13651257807162</v>
      </c>
      <c r="ET180" s="2">
        <f t="shared" si="586"/>
        <v>123.6508678222453</v>
      </c>
      <c r="EU180" s="2">
        <f t="shared" si="586"/>
        <v>122.19125720191252</v>
      </c>
      <c r="EV180" s="2">
        <f t="shared" si="586"/>
        <v>121.74395640149059</v>
      </c>
      <c r="EW180" s="2">
        <f t="shared" si="586"/>
        <v>123.02548947964594</v>
      </c>
      <c r="EX180" s="2">
        <f t="shared" si="586"/>
        <v>121.43510391137907</v>
      </c>
      <c r="EY180" s="2">
        <f t="shared" si="586"/>
        <v>122.35710188207369</v>
      </c>
      <c r="EZ180" s="2">
        <f t="shared" si="586"/>
        <v>122.24824654988471</v>
      </c>
      <c r="FA180" s="2">
        <f t="shared" si="586"/>
        <v>124.4478410232792</v>
      </c>
      <c r="FB180" s="2">
        <f t="shared" si="586"/>
        <v>122.90133083325108</v>
      </c>
      <c r="FC180" s="2">
        <f t="shared" si="586"/>
        <v>124.59730932550798</v>
      </c>
      <c r="FD180" s="2">
        <f t="shared" si="586"/>
        <v>125.80797496482664</v>
      </c>
      <c r="FE180" s="2">
        <f t="shared" si="586"/>
        <v>129.49176382926066</v>
      </c>
      <c r="FG180" s="2">
        <f t="shared" si="518"/>
        <v>0.99996620985265583</v>
      </c>
      <c r="FH180" s="2">
        <f t="shared" si="587"/>
        <v>0.99996799267245295</v>
      </c>
      <c r="FI180" s="2">
        <f t="shared" si="587"/>
        <v>0.99996813157960374</v>
      </c>
      <c r="FJ180" s="2">
        <f t="shared" si="587"/>
        <v>0.99996514101657552</v>
      </c>
      <c r="FK180" s="2">
        <f t="shared" si="587"/>
        <v>0.99996522317322811</v>
      </c>
      <c r="FL180" s="2">
        <f t="shared" si="587"/>
        <v>0.99996193111004805</v>
      </c>
      <c r="FM180" s="2">
        <f t="shared" si="587"/>
        <v>0.9999616459261319</v>
      </c>
      <c r="FN180" s="2">
        <f t="shared" si="587"/>
        <v>0.9999629627011356</v>
      </c>
      <c r="FO180" s="2">
        <f t="shared" si="587"/>
        <v>0.99996164238443475</v>
      </c>
      <c r="FP180" s="2">
        <f t="shared" si="587"/>
        <v>0.9999630077022178</v>
      </c>
      <c r="FQ180" s="2">
        <f t="shared" si="587"/>
        <v>0.99997032614063197</v>
      </c>
      <c r="FR180" s="2">
        <f t="shared" si="587"/>
        <v>0.9999633542961649</v>
      </c>
      <c r="FS180" s="2">
        <f t="shared" si="587"/>
        <v>0.99996379529530777</v>
      </c>
      <c r="FT180" s="2">
        <f t="shared" si="587"/>
        <v>0.99995756667021751</v>
      </c>
      <c r="FU180" s="2">
        <f t="shared" si="587"/>
        <v>0.99995461065897284</v>
      </c>
      <c r="FW180" s="2">
        <f t="shared" si="536"/>
        <v>0.76036624164192446</v>
      </c>
      <c r="FX180" s="2">
        <f t="shared" si="588"/>
        <v>0.81441826574219534</v>
      </c>
      <c r="FY180" s="2">
        <f t="shared" si="589"/>
        <v>0.82053719538928449</v>
      </c>
      <c r="FZ180" s="2">
        <f t="shared" si="590"/>
        <v>0.79235275735136179</v>
      </c>
      <c r="GA180" s="2">
        <f t="shared" si="591"/>
        <v>0.78525877629179186</v>
      </c>
      <c r="GB180" s="2">
        <f t="shared" si="592"/>
        <v>0.76951681234913361</v>
      </c>
      <c r="GC180" s="2">
        <f t="shared" si="593"/>
        <v>0.79380342989685704</v>
      </c>
      <c r="GD180" s="2">
        <f t="shared" si="594"/>
        <v>0.81619770992000573</v>
      </c>
      <c r="GE180" s="2">
        <f t="shared" si="595"/>
        <v>0.82100578469120344</v>
      </c>
      <c r="GF180" s="2">
        <f t="shared" si="596"/>
        <v>0.81733610779372567</v>
      </c>
      <c r="GG180" s="2">
        <f t="shared" si="597"/>
        <v>0.83324731089324611</v>
      </c>
      <c r="GH180" s="2">
        <f t="shared" si="598"/>
        <v>0.80277881814218566</v>
      </c>
      <c r="GI180" s="2">
        <f t="shared" si="599"/>
        <v>0.79238945176026787</v>
      </c>
      <c r="GJ180" s="2">
        <f t="shared" si="600"/>
        <v>0.74068664064370837</v>
      </c>
      <c r="GK180" s="2">
        <f t="shared" si="601"/>
        <v>0.71275473028381564</v>
      </c>
      <c r="GM180" s="86">
        <f t="shared" si="537"/>
        <v>2.196730144896988E-274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1.2212161937722638E-266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7.9110362821173625E-298</v>
      </c>
      <c r="GZ180" s="86">
        <f t="shared" si="614"/>
        <v>7.0105567932410508E-284</v>
      </c>
      <c r="HA180" s="86">
        <f t="shared" si="615"/>
        <v>0</v>
      </c>
      <c r="HC180" s="86">
        <f t="shared" si="538"/>
        <v>1.387759834483802E-205</v>
      </c>
      <c r="HD180" s="86">
        <f t="shared" si="616"/>
        <v>1.5562058950319658E-227</v>
      </c>
      <c r="HE180" s="86">
        <f t="shared" si="617"/>
        <v>0</v>
      </c>
      <c r="HF180" s="86">
        <f t="shared" si="618"/>
        <v>0</v>
      </c>
      <c r="HG180" s="86">
        <f t="shared" si="619"/>
        <v>1.5572295439563536E-281</v>
      </c>
      <c r="HH180" s="86">
        <f t="shared" si="620"/>
        <v>0</v>
      </c>
      <c r="HI180" s="86">
        <f t="shared" si="621"/>
        <v>3.0680873246021842E-264</v>
      </c>
      <c r="HJ180" s="86">
        <f t="shared" si="622"/>
        <v>0</v>
      </c>
      <c r="HK180" s="86">
        <f t="shared" si="623"/>
        <v>3.2770166067097129E-194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3.0927581454598539E-227</v>
      </c>
      <c r="HP180" s="86">
        <f t="shared" si="628"/>
        <v>5.0309129181505629E-124</v>
      </c>
      <c r="HQ180" s="86">
        <f t="shared" si="629"/>
        <v>1.0349563611025615E-285</v>
      </c>
      <c r="HS180" s="86">
        <f t="shared" si="539"/>
        <v>7.2485911520942665E-37</v>
      </c>
      <c r="HT180" s="86">
        <f t="shared" si="630"/>
        <v>6.2775209401838397E-42</v>
      </c>
      <c r="HU180" s="86">
        <f t="shared" si="631"/>
        <v>2.3014377350097024E-48</v>
      </c>
      <c r="HV180" s="86">
        <f t="shared" si="632"/>
        <v>7.3481665172823442E-50</v>
      </c>
      <c r="HW180" s="86">
        <f t="shared" si="633"/>
        <v>5.2639853619888213E-43</v>
      </c>
      <c r="HX180" s="86">
        <f t="shared" si="634"/>
        <v>4.6439063773261081E-47</v>
      </c>
      <c r="HY180" s="86">
        <f t="shared" si="635"/>
        <v>9.1029382457023922E-53</v>
      </c>
      <c r="HZ180" s="86">
        <f t="shared" si="636"/>
        <v>3.2897278978833148E-56</v>
      </c>
      <c r="IA180" s="86">
        <f t="shared" si="637"/>
        <v>2.0456595582263349E-61</v>
      </c>
      <c r="IB180" s="86">
        <f t="shared" si="638"/>
        <v>1.0593287244831628E-58</v>
      </c>
      <c r="IC180" s="86">
        <f t="shared" si="639"/>
        <v>8.4008530861709109E-51</v>
      </c>
      <c r="ID180" s="86">
        <f t="shared" si="640"/>
        <v>1.2417556189362653E-49</v>
      </c>
      <c r="IE180" s="86">
        <f t="shared" si="641"/>
        <v>2.4197673657493058E-52</v>
      </c>
      <c r="IF180" s="86">
        <f t="shared" si="642"/>
        <v>1.947034995384063E-84</v>
      </c>
      <c r="IG180" s="86">
        <f t="shared" si="643"/>
        <v>4.7361569980836695E-31</v>
      </c>
      <c r="II180" s="86">
        <f t="shared" si="540"/>
        <v>8.6868993586242463E-2</v>
      </c>
      <c r="IJ180" s="86">
        <f t="shared" si="541"/>
        <v>2.8116008798085249E-2</v>
      </c>
      <c r="IK180" s="86">
        <f t="shared" si="542"/>
        <v>1.5900547673776865E-2</v>
      </c>
      <c r="IL180" s="86">
        <f t="shared" si="543"/>
        <v>2.355129254970096E-2</v>
      </c>
      <c r="IM180" s="86">
        <f t="shared" si="544"/>
        <v>4.4105495567248729E-2</v>
      </c>
      <c r="IN180" s="86">
        <f t="shared" si="545"/>
        <v>4.6128059755656738E-2</v>
      </c>
      <c r="IO180" s="86">
        <f t="shared" si="546"/>
        <v>2.029583776808664E-2</v>
      </c>
      <c r="IP180" s="86">
        <f t="shared" si="547"/>
        <v>9.9997477003183708E-3</v>
      </c>
      <c r="IQ180" s="86">
        <f t="shared" si="548"/>
        <v>6.2076531748749535E-3</v>
      </c>
      <c r="IR180" s="86">
        <f t="shared" si="549"/>
        <v>8.5966203345734429E-3</v>
      </c>
      <c r="IS180" s="86">
        <f t="shared" si="550"/>
        <v>1.0221295916592715E-2</v>
      </c>
      <c r="IT180" s="86">
        <f t="shared" si="551"/>
        <v>2.1643408294397596E-2</v>
      </c>
      <c r="IU180" s="86">
        <f t="shared" si="552"/>
        <v>2.3538027994007133E-2</v>
      </c>
      <c r="IV180" s="86">
        <f t="shared" si="553"/>
        <v>2.8418668225135432E-2</v>
      </c>
      <c r="IW180" s="86">
        <f t="shared" si="554"/>
        <v>8.011591802048329E-2</v>
      </c>
      <c r="IY180" s="86">
        <f t="shared" si="555"/>
        <v>8.6868993586242463E-2</v>
      </c>
      <c r="IZ180" s="86">
        <f t="shared" si="556"/>
        <v>2.8116008798085249E-2</v>
      </c>
      <c r="JA180" s="86">
        <f t="shared" si="557"/>
        <v>1.5900547673776865E-2</v>
      </c>
      <c r="JB180" s="86">
        <f t="shared" si="558"/>
        <v>2.355129254970096E-2</v>
      </c>
      <c r="JC180" s="86">
        <f t="shared" si="559"/>
        <v>4.4105495567248729E-2</v>
      </c>
      <c r="JD180" s="86">
        <f t="shared" si="560"/>
        <v>4.6128059755656738E-2</v>
      </c>
      <c r="JE180" s="86">
        <f t="shared" si="561"/>
        <v>2.029583776808664E-2</v>
      </c>
      <c r="JF180" s="86">
        <f t="shared" si="562"/>
        <v>9.9997477003183708E-3</v>
      </c>
      <c r="JG180" s="86">
        <f t="shared" si="563"/>
        <v>6.2076531748749535E-3</v>
      </c>
      <c r="JH180" s="86">
        <f t="shared" si="564"/>
        <v>8.5966203345734429E-3</v>
      </c>
      <c r="JI180" s="86">
        <f t="shared" si="565"/>
        <v>1.0221295916592715E-2</v>
      </c>
      <c r="JJ180" s="86">
        <f t="shared" si="566"/>
        <v>2.1643408294397596E-2</v>
      </c>
      <c r="JK180" s="86">
        <f t="shared" si="567"/>
        <v>2.3538027994007133E-2</v>
      </c>
      <c r="JL180" s="86">
        <f t="shared" si="568"/>
        <v>2.8418668225135432E-2</v>
      </c>
      <c r="JM180" s="86">
        <f t="shared" si="569"/>
        <v>8.011591802048329E-2</v>
      </c>
    </row>
    <row r="181" spans="2:273" x14ac:dyDescent="0.25">
      <c r="B181" s="2">
        <v>154</v>
      </c>
      <c r="C181" s="37">
        <v>120.65</v>
      </c>
      <c r="D181" s="37">
        <v>121.069</v>
      </c>
      <c r="E181" s="37">
        <v>122.655</v>
      </c>
      <c r="F181" s="37">
        <v>123.345</v>
      </c>
      <c r="G181" s="37">
        <v>120.483</v>
      </c>
      <c r="H181" s="37">
        <v>121.431</v>
      </c>
      <c r="I181" s="37">
        <v>121.474</v>
      </c>
      <c r="J181" s="37">
        <v>122.56100000000001</v>
      </c>
      <c r="K181" s="37">
        <v>121.684</v>
      </c>
      <c r="L181" s="37">
        <v>122.125</v>
      </c>
      <c r="M181" s="37">
        <v>124.273</v>
      </c>
      <c r="N181" s="37">
        <v>122.018</v>
      </c>
      <c r="O181" s="37">
        <v>123.89100000000001</v>
      </c>
      <c r="P181" s="37">
        <v>123.818</v>
      </c>
      <c r="Q181" s="37">
        <v>127.35</v>
      </c>
      <c r="S181" s="4">
        <f t="shared" si="441"/>
        <v>121.87631127321796</v>
      </c>
      <c r="T181" s="4">
        <f t="shared" si="442"/>
        <v>122.08686197372887</v>
      </c>
      <c r="U181" s="4">
        <f t="shared" si="443"/>
        <v>123.11667073271229</v>
      </c>
      <c r="V181" s="4">
        <f t="shared" si="444"/>
        <v>123.67288635156683</v>
      </c>
      <c r="W181" s="4">
        <f t="shared" si="445"/>
        <v>122.12953589235069</v>
      </c>
      <c r="X181" s="4">
        <f t="shared" si="446"/>
        <v>121.70916383754442</v>
      </c>
      <c r="Y181" s="4">
        <f t="shared" si="447"/>
        <v>123.01871748555415</v>
      </c>
      <c r="Z181" s="4">
        <f t="shared" si="448"/>
        <v>121.48339192365853</v>
      </c>
      <c r="AA181" s="4">
        <f t="shared" si="449"/>
        <v>122.27204294250566</v>
      </c>
      <c r="AB181" s="4">
        <f t="shared" si="450"/>
        <v>122.15934696772329</v>
      </c>
      <c r="AC181" s="4">
        <f t="shared" si="451"/>
        <v>124.50386796364113</v>
      </c>
      <c r="AD181" s="4">
        <f t="shared" si="452"/>
        <v>122.81896106757351</v>
      </c>
      <c r="AE181" s="4">
        <f t="shared" si="453"/>
        <v>124.57796314612666</v>
      </c>
      <c r="AF181" s="4">
        <f t="shared" si="454"/>
        <v>125.77130120149815</v>
      </c>
      <c r="AG181" s="4">
        <f t="shared" si="455"/>
        <v>132.60128259130832</v>
      </c>
      <c r="AI181" s="4">
        <f t="shared" si="456"/>
        <v>-1.2263112732179593</v>
      </c>
      <c r="AJ181" s="4">
        <f t="shared" si="457"/>
        <v>-1.0178619737288699</v>
      </c>
      <c r="AK181" s="4">
        <f t="shared" si="458"/>
        <v>-0.46167073271229242</v>
      </c>
      <c r="AL181" s="4">
        <f t="shared" si="459"/>
        <v>-0.32788635156683199</v>
      </c>
      <c r="AM181" s="4">
        <f t="shared" si="460"/>
        <v>-1.6465358923506841</v>
      </c>
      <c r="AN181" s="4">
        <f t="shared" si="461"/>
        <v>-0.27816383754442597</v>
      </c>
      <c r="AO181" s="4">
        <f t="shared" si="462"/>
        <v>-1.5447174855541448</v>
      </c>
      <c r="AP181" s="4">
        <f t="shared" si="463"/>
        <v>1.0776080763414768</v>
      </c>
      <c r="AQ181" s="4">
        <f t="shared" si="464"/>
        <v>-0.58804294250566613</v>
      </c>
      <c r="AR181" s="4">
        <f t="shared" si="465"/>
        <v>-3.4346967723294597E-2</v>
      </c>
      <c r="AS181" s="4">
        <f t="shared" si="466"/>
        <v>-0.23086796364113127</v>
      </c>
      <c r="AT181" s="4">
        <f t="shared" si="467"/>
        <v>-0.80096106757351038</v>
      </c>
      <c r="AU181" s="4">
        <f t="shared" si="468"/>
        <v>-0.68696314612665788</v>
      </c>
      <c r="AV181" s="4">
        <f t="shared" si="570"/>
        <v>-1.9533012014981495</v>
      </c>
      <c r="AW181" s="4">
        <f t="shared" si="570"/>
        <v>-5.2512825913083248</v>
      </c>
      <c r="AY181" s="2">
        <f t="shared" si="520"/>
        <v>121.87631127321796</v>
      </c>
      <c r="AZ181" s="2">
        <f t="shared" si="571"/>
        <v>122.08686197357089</v>
      </c>
      <c r="BA181" s="2">
        <f t="shared" si="572"/>
        <v>123.11667073271076</v>
      </c>
      <c r="BB181" s="2">
        <f t="shared" si="573"/>
        <v>123.6728863514931</v>
      </c>
      <c r="BC181" s="2">
        <f t="shared" si="574"/>
        <v>122.12953587870541</v>
      </c>
      <c r="BD181" s="2">
        <f t="shared" si="575"/>
        <v>121.70916381808041</v>
      </c>
      <c r="BE181" s="2">
        <f t="shared" si="576"/>
        <v>123.01871748550811</v>
      </c>
      <c r="BF181" s="2">
        <f t="shared" si="577"/>
        <v>121.48339192365832</v>
      </c>
      <c r="BG181" s="2">
        <f t="shared" si="578"/>
        <v>122.27204294250566</v>
      </c>
      <c r="BH181" s="2">
        <f t="shared" si="579"/>
        <v>122.15934696772321</v>
      </c>
      <c r="BI181" s="2">
        <f t="shared" si="580"/>
        <v>124.50386796364067</v>
      </c>
      <c r="BJ181" s="2">
        <f t="shared" si="581"/>
        <v>122.81896106742002</v>
      </c>
      <c r="BK181" s="2">
        <f t="shared" si="582"/>
        <v>124.57796314582933</v>
      </c>
      <c r="BL181" s="2">
        <f t="shared" si="583"/>
        <v>125.77084855073912</v>
      </c>
      <c r="BM181" s="2">
        <f t="shared" si="584"/>
        <v>132.54134445156916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>
        <f t="shared" si="492"/>
        <v>122.56100000000001</v>
      </c>
      <c r="DC181" s="2">
        <f t="shared" si="493"/>
        <v>121.684</v>
      </c>
      <c r="DD181" s="2">
        <f t="shared" si="494"/>
        <v>122.125</v>
      </c>
      <c r="DE181" s="2">
        <f t="shared" si="495"/>
        <v>124.273</v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155.92795853658535</v>
      </c>
      <c r="DL181" s="2">
        <f t="shared" si="585"/>
        <v>163.75142926829267</v>
      </c>
      <c r="DM181" s="2">
        <f t="shared" si="585"/>
        <v>160.47359547038329</v>
      </c>
      <c r="DN181" s="2">
        <f t="shared" si="585"/>
        <v>166.32770572232653</v>
      </c>
      <c r="DO181" s="2">
        <f t="shared" si="585"/>
        <v>172.11568125615497</v>
      </c>
      <c r="DP181" s="2">
        <f t="shared" si="585"/>
        <v>163.24598150782364</v>
      </c>
      <c r="DQ181" s="2">
        <f t="shared" si="585"/>
        <v>156.6129762920815</v>
      </c>
      <c r="DR181" s="2">
        <f t="shared" si="585"/>
        <v>149.5232005602241</v>
      </c>
      <c r="DS181" s="2">
        <f t="shared" si="585"/>
        <v>159.42945555555556</v>
      </c>
      <c r="DT181" s="2">
        <f t="shared" si="585"/>
        <v>152.7038397344713</v>
      </c>
      <c r="DU181" s="2">
        <f t="shared" si="585"/>
        <v>160.64894681050657</v>
      </c>
      <c r="DV181" s="2">
        <f t="shared" si="585"/>
        <v>168.590793029872</v>
      </c>
      <c r="DW181" s="2">
        <f t="shared" si="585"/>
        <v>165.61452934362933</v>
      </c>
      <c r="DX181" s="2">
        <f t="shared" si="585"/>
        <v>156.96239405080217</v>
      </c>
      <c r="DY181" s="2">
        <f t="shared" si="585"/>
        <v>151.20612903225805</v>
      </c>
      <c r="EA181" s="2">
        <f t="shared" si="440"/>
        <v>122.28049434555598</v>
      </c>
      <c r="EB181" s="2">
        <f t="shared" si="502"/>
        <v>121.05863476920111</v>
      </c>
      <c r="EC181" s="2">
        <f t="shared" si="503"/>
        <v>123.17230167210845</v>
      </c>
      <c r="ED181" s="2">
        <f t="shared" si="504"/>
        <v>123.88476961592838</v>
      </c>
      <c r="EE181" s="2">
        <f t="shared" si="505"/>
        <v>122.04780469122097</v>
      </c>
      <c r="EF181" s="2">
        <f t="shared" si="506"/>
        <v>121.68267447495961</v>
      </c>
      <c r="EG181" s="2">
        <f t="shared" si="507"/>
        <v>123.12842830736932</v>
      </c>
      <c r="EH181" s="2">
        <f t="shared" si="508"/>
        <v>121.91036938663748</v>
      </c>
      <c r="EI181" s="2">
        <f t="shared" si="509"/>
        <v>122.1156286235485</v>
      </c>
      <c r="EJ181" s="2">
        <f t="shared" si="510"/>
        <v>122.0521959200438</v>
      </c>
      <c r="EK181" s="2">
        <f t="shared" si="511"/>
        <v>125.03728317681049</v>
      </c>
      <c r="EL181" s="2">
        <f t="shared" si="512"/>
        <v>122.66237831081334</v>
      </c>
      <c r="EM181" s="2">
        <f t="shared" si="513"/>
        <v>124.68110633849096</v>
      </c>
      <c r="EN181" s="2">
        <f t="shared" si="514"/>
        <v>125.77484654398856</v>
      </c>
      <c r="EO181" s="2">
        <f t="shared" si="515"/>
        <v>141.07017004897978</v>
      </c>
      <c r="EQ181" s="2">
        <f t="shared" si="516"/>
        <v>121.75880383211683</v>
      </c>
      <c r="ER181" s="2">
        <f t="shared" si="586"/>
        <v>122.29904309353385</v>
      </c>
      <c r="ES181" s="2">
        <f t="shared" si="586"/>
        <v>123.10427367169981</v>
      </c>
      <c r="ET181" s="2">
        <f t="shared" si="586"/>
        <v>123.62057328118958</v>
      </c>
      <c r="EU181" s="2">
        <f t="shared" si="586"/>
        <v>122.14793587408884</v>
      </c>
      <c r="EV181" s="2">
        <f t="shared" si="586"/>
        <v>121.71456247544828</v>
      </c>
      <c r="EW181" s="2">
        <f t="shared" si="586"/>
        <v>122.99127804070045</v>
      </c>
      <c r="EX181" s="2">
        <f t="shared" si="586"/>
        <v>121.39457553611665</v>
      </c>
      <c r="EY181" s="2">
        <f t="shared" si="586"/>
        <v>122.30157869526516</v>
      </c>
      <c r="EZ181" s="2">
        <f t="shared" si="586"/>
        <v>122.17994187287057</v>
      </c>
      <c r="FA181" s="2">
        <f t="shared" si="586"/>
        <v>124.40537194774747</v>
      </c>
      <c r="FB181" s="2">
        <f t="shared" si="586"/>
        <v>122.85216554409683</v>
      </c>
      <c r="FC181" s="2">
        <f t="shared" si="586"/>
        <v>124.55164231706303</v>
      </c>
      <c r="FD181" s="2">
        <f t="shared" si="586"/>
        <v>125.76797969254326</v>
      </c>
      <c r="FE181" s="2">
        <f t="shared" si="586"/>
        <v>129.40602714453144</v>
      </c>
      <c r="FG181" s="2">
        <f t="shared" si="518"/>
        <v>0.9999691829277344</v>
      </c>
      <c r="FH181" s="2">
        <f t="shared" si="587"/>
        <v>0.99997080888812739</v>
      </c>
      <c r="FI181" s="2">
        <f t="shared" si="587"/>
        <v>0.99997093557366656</v>
      </c>
      <c r="FJ181" s="2">
        <f t="shared" si="587"/>
        <v>0.99996820813175546</v>
      </c>
      <c r="FK181" s="2">
        <f t="shared" si="587"/>
        <v>0.99996828305997232</v>
      </c>
      <c r="FL181" s="2">
        <f t="shared" si="587"/>
        <v>0.99996528064342383</v>
      </c>
      <c r="FM181" s="2">
        <f t="shared" si="587"/>
        <v>0.99996502055085223</v>
      </c>
      <c r="FN181" s="2">
        <f t="shared" si="587"/>
        <v>0.99996622147189507</v>
      </c>
      <c r="FO181" s="2">
        <f t="shared" si="587"/>
        <v>0.99996501732076415</v>
      </c>
      <c r="FP181" s="2">
        <f t="shared" si="587"/>
        <v>0.99996626251363707</v>
      </c>
      <c r="FQ181" s="2">
        <f t="shared" si="587"/>
        <v>0.99997293704795009</v>
      </c>
      <c r="FR181" s="2">
        <f t="shared" si="587"/>
        <v>0.99996657861312188</v>
      </c>
      <c r="FS181" s="2">
        <f t="shared" si="587"/>
        <v>0.99996698081169832</v>
      </c>
      <c r="FT181" s="2">
        <f t="shared" si="587"/>
        <v>0.99996130019879592</v>
      </c>
      <c r="FU181" s="2">
        <f t="shared" si="587"/>
        <v>0.99995860426366701</v>
      </c>
      <c r="FW181" s="2">
        <f t="shared" si="536"/>
        <v>0.77674402396584863</v>
      </c>
      <c r="FX181" s="2">
        <f t="shared" si="588"/>
        <v>0.82793781215701467</v>
      </c>
      <c r="FY181" s="2">
        <f t="shared" si="589"/>
        <v>0.83370200156930374</v>
      </c>
      <c r="FZ181" s="2">
        <f t="shared" si="590"/>
        <v>0.80709902686078561</v>
      </c>
      <c r="GA181" s="2">
        <f t="shared" si="591"/>
        <v>0.80038191251438728</v>
      </c>
      <c r="GB181" s="2">
        <f t="shared" si="592"/>
        <v>0.78544566795090209</v>
      </c>
      <c r="GC181" s="2">
        <f t="shared" si="593"/>
        <v>0.80847158082748272</v>
      </c>
      <c r="GD181" s="2">
        <f t="shared" si="594"/>
        <v>0.82961474500119492</v>
      </c>
      <c r="GE181" s="2">
        <f t="shared" si="595"/>
        <v>0.83414316481080963</v>
      </c>
      <c r="GF181" s="2">
        <f t="shared" si="596"/>
        <v>0.83068728140546078</v>
      </c>
      <c r="GG181" s="2">
        <f t="shared" si="597"/>
        <v>0.84565512581175595</v>
      </c>
      <c r="GH181" s="2">
        <f t="shared" si="598"/>
        <v>0.81695571723758509</v>
      </c>
      <c r="GI181" s="2">
        <f t="shared" si="599"/>
        <v>0.80713374967911466</v>
      </c>
      <c r="GJ181" s="2">
        <f t="shared" si="600"/>
        <v>0.75798132222105674</v>
      </c>
      <c r="GK181" s="2">
        <f t="shared" si="601"/>
        <v>0.73123634138976312</v>
      </c>
      <c r="GM181" s="86">
        <f t="shared" si="537"/>
        <v>2.7933651622685191E-280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2.6787276125338939E-272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4.1649363539252115E-304</v>
      </c>
      <c r="GZ181" s="86">
        <f t="shared" si="614"/>
        <v>6.8666081908753521E-290</v>
      </c>
      <c r="HA181" s="86">
        <f t="shared" si="615"/>
        <v>0</v>
      </c>
      <c r="HC181" s="86">
        <f t="shared" si="538"/>
        <v>2.8038716042341385E-211</v>
      </c>
      <c r="HD181" s="86">
        <f t="shared" si="616"/>
        <v>8.7807681860466209E-234</v>
      </c>
      <c r="HE181" s="86">
        <f t="shared" si="617"/>
        <v>0</v>
      </c>
      <c r="HF181" s="86">
        <f t="shared" si="618"/>
        <v>0</v>
      </c>
      <c r="HG181" s="86">
        <f t="shared" si="619"/>
        <v>3.2125272028432539E-289</v>
      </c>
      <c r="HH181" s="86">
        <f t="shared" si="620"/>
        <v>0</v>
      </c>
      <c r="HI181" s="86">
        <f t="shared" si="621"/>
        <v>1.9961023340061596E-271</v>
      </c>
      <c r="HJ181" s="86">
        <f t="shared" si="622"/>
        <v>0</v>
      </c>
      <c r="HK181" s="86">
        <f t="shared" si="623"/>
        <v>2.0562445684769924E-199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2.3036351789592415E-233</v>
      </c>
      <c r="HP181" s="86">
        <f t="shared" si="628"/>
        <v>2.4263238918210226E-127</v>
      </c>
      <c r="HQ181" s="86">
        <f t="shared" si="629"/>
        <v>1.7819624338302665E-293</v>
      </c>
      <c r="HS181" s="86">
        <f t="shared" si="539"/>
        <v>9.776191704715817E-39</v>
      </c>
      <c r="HT181" s="86">
        <f t="shared" si="630"/>
        <v>6.2836404792893383E-44</v>
      </c>
      <c r="HU181" s="86">
        <f t="shared" si="631"/>
        <v>1.154654376758707E-50</v>
      </c>
      <c r="HV181" s="86">
        <f t="shared" si="632"/>
        <v>2.3708165104143253E-52</v>
      </c>
      <c r="HW181" s="86">
        <f t="shared" si="633"/>
        <v>3.9971188404126432E-45</v>
      </c>
      <c r="HX181" s="86">
        <f t="shared" si="634"/>
        <v>1.9993572688751269E-49</v>
      </c>
      <c r="HY181" s="86">
        <f t="shared" si="635"/>
        <v>2.2282527989345135E-55</v>
      </c>
      <c r="HZ181" s="86">
        <f t="shared" si="636"/>
        <v>6.4749268556337856E-59</v>
      </c>
      <c r="IA181" s="86">
        <f t="shared" si="637"/>
        <v>2.3268568315306795E-64</v>
      </c>
      <c r="IB181" s="86">
        <f t="shared" si="638"/>
        <v>1.6487845033476991E-61</v>
      </c>
      <c r="IC181" s="86">
        <f t="shared" si="639"/>
        <v>3.5605127102911331E-53</v>
      </c>
      <c r="ID181" s="86">
        <f t="shared" si="640"/>
        <v>4.8996307249396949E-52</v>
      </c>
      <c r="IE181" s="86">
        <f t="shared" si="641"/>
        <v>6.7686337273624723E-55</v>
      </c>
      <c r="IF181" s="86">
        <f t="shared" si="642"/>
        <v>5.9293509787820837E-89</v>
      </c>
      <c r="IG181" s="86">
        <f t="shared" si="643"/>
        <v>1.0366878830365152E-32</v>
      </c>
      <c r="II181" s="86">
        <f t="shared" si="540"/>
        <v>6.4498531034506923E-2</v>
      </c>
      <c r="IJ181" s="86">
        <f t="shared" si="541"/>
        <v>1.9679717014259003E-2</v>
      </c>
      <c r="IK181" s="86">
        <f t="shared" si="542"/>
        <v>1.0548950851739869E-2</v>
      </c>
      <c r="IL181" s="86">
        <f t="shared" si="543"/>
        <v>1.5515933322528357E-2</v>
      </c>
      <c r="IM181" s="86">
        <f t="shared" si="544"/>
        <v>3.1076811295123786E-2</v>
      </c>
      <c r="IN181" s="86">
        <f t="shared" si="545"/>
        <v>3.1827328349998234E-2</v>
      </c>
      <c r="IO181" s="86">
        <f t="shared" si="546"/>
        <v>1.3160145831383042E-2</v>
      </c>
      <c r="IP181" s="86">
        <f t="shared" si="547"/>
        <v>6.2384671135962775E-3</v>
      </c>
      <c r="IQ181" s="86">
        <f t="shared" si="548"/>
        <v>3.7068989277242522E-3</v>
      </c>
      <c r="IR181" s="86">
        <f t="shared" si="549"/>
        <v>5.2836675087068593E-3</v>
      </c>
      <c r="IS181" s="86">
        <f t="shared" si="550"/>
        <v>6.6219438965205444E-3</v>
      </c>
      <c r="IT181" s="86">
        <f t="shared" si="551"/>
        <v>1.4395043293873221E-2</v>
      </c>
      <c r="IU181" s="86">
        <f t="shared" si="552"/>
        <v>1.5507196014687804E-2</v>
      </c>
      <c r="IV181" s="86">
        <f t="shared" si="553"/>
        <v>1.7141174871110595E-2</v>
      </c>
      <c r="IW181" s="86">
        <f t="shared" si="554"/>
        <v>5.4185121134980752E-2</v>
      </c>
      <c r="IY181" s="86">
        <f t="shared" si="555"/>
        <v>6.4498531034506923E-2</v>
      </c>
      <c r="IZ181" s="86">
        <f t="shared" si="556"/>
        <v>1.9679717014259003E-2</v>
      </c>
      <c r="JA181" s="86">
        <f t="shared" si="557"/>
        <v>1.0548950851739869E-2</v>
      </c>
      <c r="JB181" s="86">
        <f t="shared" si="558"/>
        <v>1.5515933322528357E-2</v>
      </c>
      <c r="JC181" s="86">
        <f t="shared" si="559"/>
        <v>3.1076811295123786E-2</v>
      </c>
      <c r="JD181" s="86">
        <f t="shared" si="560"/>
        <v>3.1827328349998234E-2</v>
      </c>
      <c r="JE181" s="86">
        <f t="shared" si="561"/>
        <v>1.3160145831383042E-2</v>
      </c>
      <c r="JF181" s="86">
        <f t="shared" si="562"/>
        <v>6.2384671135962775E-3</v>
      </c>
      <c r="JG181" s="86">
        <f t="shared" si="563"/>
        <v>3.7068989277242522E-3</v>
      </c>
      <c r="JH181" s="86">
        <f t="shared" si="564"/>
        <v>5.2836675087068593E-3</v>
      </c>
      <c r="JI181" s="86">
        <f t="shared" si="565"/>
        <v>6.6219438965205444E-3</v>
      </c>
      <c r="JJ181" s="86">
        <f t="shared" si="566"/>
        <v>1.4395043293873221E-2</v>
      </c>
      <c r="JK181" s="86">
        <f t="shared" si="567"/>
        <v>1.5507196014687804E-2</v>
      </c>
      <c r="JL181" s="86">
        <f t="shared" si="568"/>
        <v>1.7141174871110595E-2</v>
      </c>
      <c r="JM181" s="86">
        <f t="shared" si="569"/>
        <v>5.4185121134980752E-2</v>
      </c>
    </row>
    <row r="182" spans="2:273" x14ac:dyDescent="0.25">
      <c r="B182" s="2">
        <v>155</v>
      </c>
      <c r="C182" s="37">
        <v>122.017</v>
      </c>
      <c r="D182" s="37">
        <v>123.483</v>
      </c>
      <c r="E182" s="37">
        <v>123.60299999999999</v>
      </c>
      <c r="F182" s="37">
        <v>122.069</v>
      </c>
      <c r="G182" s="37">
        <v>120.983</v>
      </c>
      <c r="H182" s="37">
        <v>121.741</v>
      </c>
      <c r="I182" s="37">
        <v>122.947</v>
      </c>
      <c r="J182" s="37">
        <v>120.596</v>
      </c>
      <c r="K182" s="37">
        <v>122.351</v>
      </c>
      <c r="L182" s="37">
        <v>122.768</v>
      </c>
      <c r="M182" s="37">
        <v>123.709</v>
      </c>
      <c r="N182" s="37">
        <v>122.345</v>
      </c>
      <c r="O182" s="37">
        <v>123.545</v>
      </c>
      <c r="P182" s="37">
        <v>125.018</v>
      </c>
      <c r="Q182" s="37">
        <v>127.3</v>
      </c>
      <c r="S182" s="4">
        <f t="shared" si="441"/>
        <v>121.80787852326972</v>
      </c>
      <c r="T182" s="4">
        <f t="shared" si="442"/>
        <v>122.05391753390015</v>
      </c>
      <c r="U182" s="4">
        <f t="shared" si="443"/>
        <v>123.08369530229696</v>
      </c>
      <c r="V182" s="4">
        <f t="shared" si="444"/>
        <v>123.63969062851146</v>
      </c>
      <c r="W182" s="4">
        <f t="shared" si="445"/>
        <v>122.08716351882003</v>
      </c>
      <c r="X182" s="4">
        <f t="shared" si="446"/>
        <v>121.68000796940781</v>
      </c>
      <c r="Y182" s="4">
        <f t="shared" si="447"/>
        <v>122.98297079866464</v>
      </c>
      <c r="Z182" s="4">
        <f t="shared" si="448"/>
        <v>121.43777559897934</v>
      </c>
      <c r="AA182" s="4" t="e">
        <f t="shared" si="449"/>
        <v>#N/A</v>
      </c>
      <c r="AB182" s="4">
        <f t="shared" si="450"/>
        <v>122.09219109769717</v>
      </c>
      <c r="AC182" s="4">
        <f t="shared" si="451"/>
        <v>124.45559068885764</v>
      </c>
      <c r="AD182" s="4">
        <f t="shared" si="452"/>
        <v>122.7715990912118</v>
      </c>
      <c r="AE182" s="4">
        <f t="shared" si="453"/>
        <v>124.53082029633138</v>
      </c>
      <c r="AF182" s="4">
        <f t="shared" si="454"/>
        <v>125.73074910403633</v>
      </c>
      <c r="AG182" s="4">
        <f t="shared" si="455"/>
        <v>132.31801220009436</v>
      </c>
      <c r="AI182" s="4">
        <f t="shared" si="456"/>
        <v>0.20912147673027448</v>
      </c>
      <c r="AJ182" s="4">
        <f t="shared" si="457"/>
        <v>1.4290824660998567</v>
      </c>
      <c r="AK182" s="4">
        <f t="shared" si="458"/>
        <v>0.51930469770303489</v>
      </c>
      <c r="AL182" s="4">
        <f t="shared" si="459"/>
        <v>-1.570690628511457</v>
      </c>
      <c r="AM182" s="4">
        <f t="shared" si="460"/>
        <v>-1.1041635188200303</v>
      </c>
      <c r="AN182" s="4">
        <f t="shared" si="461"/>
        <v>6.0992030592188939E-2</v>
      </c>
      <c r="AO182" s="4">
        <f t="shared" si="462"/>
        <v>-3.5970798664635595E-2</v>
      </c>
      <c r="AP182" s="4">
        <f t="shared" si="463"/>
        <v>-0.84177559897933918</v>
      </c>
      <c r="AQ182" s="4">
        <f t="shared" si="464"/>
        <v>0</v>
      </c>
      <c r="AR182" s="4">
        <f t="shared" si="465"/>
        <v>0.6758089023028333</v>
      </c>
      <c r="AS182" s="4">
        <f t="shared" si="466"/>
        <v>-0.74659068885763702</v>
      </c>
      <c r="AT182" s="4">
        <f t="shared" si="467"/>
        <v>-0.42659909121179851</v>
      </c>
      <c r="AU182" s="4">
        <f t="shared" si="468"/>
        <v>-0.98582029633138291</v>
      </c>
      <c r="AV182" s="4">
        <f t="shared" si="570"/>
        <v>-0.71274910403633385</v>
      </c>
      <c r="AW182" s="4">
        <f t="shared" si="570"/>
        <v>-5.0180122000943612</v>
      </c>
      <c r="AY182" s="2">
        <f t="shared" si="520"/>
        <v>121.80787852326972</v>
      </c>
      <c r="AZ182" s="2">
        <f t="shared" si="571"/>
        <v>122.05391753388921</v>
      </c>
      <c r="BA182" s="2">
        <f t="shared" si="572"/>
        <v>123.08369530229689</v>
      </c>
      <c r="BB182" s="2">
        <f t="shared" si="573"/>
        <v>123.63969062850833</v>
      </c>
      <c r="BC182" s="2">
        <f t="shared" si="574"/>
        <v>122.08716351780251</v>
      </c>
      <c r="BD182" s="2">
        <f t="shared" si="575"/>
        <v>121.68000796817587</v>
      </c>
      <c r="BE182" s="2">
        <f t="shared" si="576"/>
        <v>122.98297079866293</v>
      </c>
      <c r="BF182" s="2">
        <f t="shared" si="577"/>
        <v>121.43777559897934</v>
      </c>
      <c r="BG182" s="2" t="e">
        <f t="shared" si="578"/>
        <v>#N/A</v>
      </c>
      <c r="BH182" s="2">
        <f t="shared" si="579"/>
        <v>122.09219109769717</v>
      </c>
      <c r="BI182" s="2">
        <f t="shared" si="580"/>
        <v>124.45559068885763</v>
      </c>
      <c r="BJ182" s="2">
        <f t="shared" si="581"/>
        <v>122.77159909120479</v>
      </c>
      <c r="BK182" s="2">
        <f t="shared" si="582"/>
        <v>124.53082029631877</v>
      </c>
      <c r="BL182" s="2">
        <f t="shared" si="583"/>
        <v>125.7306650789825</v>
      </c>
      <c r="BM182" s="2">
        <f t="shared" si="584"/>
        <v>132.29881467818501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>
        <f t="shared" si="487"/>
        <v>123.60299999999999</v>
      </c>
      <c r="CX182" s="2">
        <f t="shared" si="488"/>
        <v>122.069</v>
      </c>
      <c r="CY182" s="2" t="str">
        <f t="shared" si="489"/>
        <v/>
      </c>
      <c r="CZ182" s="2" t="str">
        <f t="shared" si="490"/>
        <v/>
      </c>
      <c r="DA182" s="2">
        <f t="shared" si="491"/>
        <v>122.947</v>
      </c>
      <c r="DB182" s="2">
        <f t="shared" si="492"/>
        <v>120.596</v>
      </c>
      <c r="DC182" s="2" t="str">
        <f t="shared" si="493"/>
        <v/>
      </c>
      <c r="DD182" s="2">
        <f t="shared" si="494"/>
        <v>122.768</v>
      </c>
      <c r="DE182" s="2">
        <f t="shared" si="495"/>
        <v>123.709</v>
      </c>
      <c r="DF182" s="2">
        <f t="shared" si="496"/>
        <v>122.345</v>
      </c>
      <c r="DG182" s="2">
        <f t="shared" si="497"/>
        <v>123.545</v>
      </c>
      <c r="DH182" s="2">
        <f t="shared" si="498"/>
        <v>125.018</v>
      </c>
      <c r="DI182" s="2" t="str">
        <f t="shared" si="499"/>
        <v/>
      </c>
      <c r="DK182" s="2">
        <f t="shared" si="500"/>
        <v>156.09694512195122</v>
      </c>
      <c r="DL182" s="2">
        <f t="shared" si="585"/>
        <v>163.98273170731704</v>
      </c>
      <c r="DM182" s="2">
        <f t="shared" si="585"/>
        <v>160.68967508710801</v>
      </c>
      <c r="DN182" s="2">
        <f t="shared" si="585"/>
        <v>166.58833142589125</v>
      </c>
      <c r="DO182" s="2">
        <f t="shared" si="585"/>
        <v>172.42133362512311</v>
      </c>
      <c r="DP182" s="2">
        <f t="shared" si="585"/>
        <v>163.49399217638694</v>
      </c>
      <c r="DQ182" s="2">
        <f t="shared" si="585"/>
        <v>156.80838359412036</v>
      </c>
      <c r="DR182" s="2">
        <f t="shared" si="585"/>
        <v>149.66581792717088</v>
      </c>
      <c r="DS182" s="2">
        <f t="shared" si="585"/>
        <v>159.63952042042041</v>
      </c>
      <c r="DT182" s="2">
        <f t="shared" si="585"/>
        <v>152.85460455192035</v>
      </c>
      <c r="DU182" s="2">
        <f t="shared" si="585"/>
        <v>160.84441425891185</v>
      </c>
      <c r="DV182" s="2">
        <f t="shared" si="585"/>
        <v>168.84666002844952</v>
      </c>
      <c r="DW182" s="2">
        <f t="shared" si="585"/>
        <v>165.85845868725869</v>
      </c>
      <c r="DX182" s="2">
        <f t="shared" si="585"/>
        <v>157.14539572192518</v>
      </c>
      <c r="DY182" s="2">
        <f t="shared" si="585"/>
        <v>151.35177419354838</v>
      </c>
      <c r="EA182" s="2">
        <f t="shared" si="440"/>
        <v>122.22835302800405</v>
      </c>
      <c r="EB182" s="2">
        <f t="shared" si="502"/>
        <v>120.99020131059072</v>
      </c>
      <c r="EC182" s="2">
        <f t="shared" si="503"/>
        <v>123.14132655585239</v>
      </c>
      <c r="ED182" s="2">
        <f t="shared" si="504"/>
        <v>123.85945358152688</v>
      </c>
      <c r="EE182" s="2">
        <f t="shared" si="505"/>
        <v>122.00257152753996</v>
      </c>
      <c r="EF182" s="2">
        <f t="shared" si="506"/>
        <v>121.65265032588714</v>
      </c>
      <c r="EG182" s="2">
        <f t="shared" si="507"/>
        <v>123.09681284990567</v>
      </c>
      <c r="EH182" s="2">
        <f t="shared" si="508"/>
        <v>121.87935977063336</v>
      </c>
      <c r="EI182" s="2">
        <f t="shared" si="509"/>
        <v>122.05663406963751</v>
      </c>
      <c r="EJ182" s="2">
        <f t="shared" si="510"/>
        <v>121.98151916757939</v>
      </c>
      <c r="EK182" s="2">
        <f t="shared" si="511"/>
        <v>125.00622352878815</v>
      </c>
      <c r="EL182" s="2">
        <f t="shared" si="512"/>
        <v>122.60962313913227</v>
      </c>
      <c r="EM182" s="2">
        <f t="shared" si="513"/>
        <v>124.63788906147322</v>
      </c>
      <c r="EN182" s="2">
        <f t="shared" si="514"/>
        <v>125.73495493855258</v>
      </c>
      <c r="EO182" s="2">
        <f t="shared" si="515"/>
        <v>141.18291820139288</v>
      </c>
      <c r="EQ182" s="2">
        <f t="shared" si="516"/>
        <v>121.69645597627741</v>
      </c>
      <c r="ER182" s="2">
        <f t="shared" si="586"/>
        <v>122.25416668811323</v>
      </c>
      <c r="ES182" s="2">
        <f t="shared" si="586"/>
        <v>123.07203476532801</v>
      </c>
      <c r="ET182" s="2">
        <f t="shared" si="586"/>
        <v>123.59027874013385</v>
      </c>
      <c r="EU182" s="2">
        <f t="shared" si="586"/>
        <v>122.10461454626515</v>
      </c>
      <c r="EV182" s="2">
        <f t="shared" si="586"/>
        <v>121.68516854940594</v>
      </c>
      <c r="EW182" s="2">
        <f t="shared" si="586"/>
        <v>122.95706660175497</v>
      </c>
      <c r="EX182" s="2">
        <f t="shared" si="586"/>
        <v>121.35404716085424</v>
      </c>
      <c r="EY182" s="2">
        <f t="shared" si="586"/>
        <v>122.24605550845664</v>
      </c>
      <c r="EZ182" s="2">
        <f t="shared" si="586"/>
        <v>122.11163719585642</v>
      </c>
      <c r="FA182" s="2">
        <f t="shared" si="586"/>
        <v>124.36290287221573</v>
      </c>
      <c r="FB182" s="2">
        <f t="shared" si="586"/>
        <v>122.80300025494259</v>
      </c>
      <c r="FC182" s="2">
        <f t="shared" si="586"/>
        <v>124.50597530861806</v>
      </c>
      <c r="FD182" s="2">
        <f t="shared" si="586"/>
        <v>125.7279844202599</v>
      </c>
      <c r="FE182" s="2">
        <f t="shared" si="586"/>
        <v>129.32029045980218</v>
      </c>
      <c r="FG182" s="2">
        <f t="shared" si="518"/>
        <v>0.99997189441984635</v>
      </c>
      <c r="FH182" s="2">
        <f t="shared" si="587"/>
        <v>0.99997337732117897</v>
      </c>
      <c r="FI182" s="2">
        <f t="shared" si="587"/>
        <v>0.99997349286035608</v>
      </c>
      <c r="FJ182" s="2">
        <f t="shared" si="587"/>
        <v>0.99997100539044992</v>
      </c>
      <c r="FK182" s="2">
        <f t="shared" si="587"/>
        <v>0.99997107372617766</v>
      </c>
      <c r="FL182" s="2">
        <f t="shared" si="587"/>
        <v>0.99996833547373432</v>
      </c>
      <c r="FM182" s="2">
        <f t="shared" si="587"/>
        <v>0.99996809826503497</v>
      </c>
      <c r="FN182" s="2">
        <f t="shared" si="587"/>
        <v>0.99996919352466951</v>
      </c>
      <c r="FO182" s="2">
        <f t="shared" si="587"/>
        <v>0.99996809531914155</v>
      </c>
      <c r="FP182" s="2">
        <f t="shared" si="587"/>
        <v>0.99996923095540546</v>
      </c>
      <c r="FQ182" s="2">
        <f t="shared" si="587"/>
        <v>0.99997531823561214</v>
      </c>
      <c r="FR182" s="2">
        <f t="shared" si="587"/>
        <v>0.99996951924326549</v>
      </c>
      <c r="FS182" s="2">
        <f t="shared" si="587"/>
        <v>0.99996988605487114</v>
      </c>
      <c r="FT182" s="2">
        <f t="shared" si="587"/>
        <v>0.99996470524163661</v>
      </c>
      <c r="FU182" s="2">
        <f t="shared" si="587"/>
        <v>0.99996224650224874</v>
      </c>
      <c r="FW182" s="2">
        <f t="shared" si="536"/>
        <v>0.79230821038785681</v>
      </c>
      <c r="FX182" s="2">
        <f t="shared" si="588"/>
        <v>0.84066515259521279</v>
      </c>
      <c r="FY182" s="2">
        <f t="shared" si="589"/>
        <v>0.84608223325971266</v>
      </c>
      <c r="FZ182" s="2">
        <f t="shared" si="590"/>
        <v>0.82103460711422482</v>
      </c>
      <c r="GA182" s="2">
        <f t="shared" si="591"/>
        <v>0.81469133687825035</v>
      </c>
      <c r="GB182" s="2">
        <f t="shared" si="592"/>
        <v>0.80055898519981483</v>
      </c>
      <c r="GC182" s="2">
        <f t="shared" si="593"/>
        <v>0.82232983252585323</v>
      </c>
      <c r="GD182" s="2">
        <f t="shared" si="594"/>
        <v>0.84224167905995795</v>
      </c>
      <c r="GE182" s="2">
        <f t="shared" si="595"/>
        <v>0.84649660074855204</v>
      </c>
      <c r="GF182" s="2">
        <f t="shared" si="596"/>
        <v>0.8432497497058653</v>
      </c>
      <c r="GG182" s="2">
        <f t="shared" si="597"/>
        <v>0.8572978095381999</v>
      </c>
      <c r="GH182" s="2">
        <f t="shared" si="598"/>
        <v>0.83032892245882561</v>
      </c>
      <c r="GI182" s="2">
        <f t="shared" si="599"/>
        <v>0.82106737760138271</v>
      </c>
      <c r="GJ182" s="2">
        <f t="shared" si="600"/>
        <v>0.77447375660365969</v>
      </c>
      <c r="GK182" s="2">
        <f t="shared" si="601"/>
        <v>0.74894767218737068</v>
      </c>
      <c r="GM182" s="86">
        <f t="shared" si="537"/>
        <v>3.0719768655499275E-286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5.1199132476291467E-278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5.8132077282263932E-296</v>
      </c>
      <c r="HA182" s="86">
        <f t="shared" si="615"/>
        <v>0</v>
      </c>
      <c r="HC182" s="86">
        <f t="shared" si="538"/>
        <v>4.7291243742769883E-217</v>
      </c>
      <c r="HD182" s="86">
        <f t="shared" si="616"/>
        <v>4.0713044445021704E-240</v>
      </c>
      <c r="HE182" s="86">
        <f t="shared" si="617"/>
        <v>0</v>
      </c>
      <c r="HF182" s="86">
        <f t="shared" si="618"/>
        <v>0</v>
      </c>
      <c r="HG182" s="86">
        <f t="shared" si="619"/>
        <v>5.2145134806999048E-297</v>
      </c>
      <c r="HH182" s="86">
        <f t="shared" si="620"/>
        <v>0</v>
      </c>
      <c r="HI182" s="86">
        <f t="shared" si="621"/>
        <v>1.0386058804972706E-278</v>
      </c>
      <c r="HJ182" s="86">
        <f t="shared" si="622"/>
        <v>0</v>
      </c>
      <c r="HK182" s="86">
        <f t="shared" si="623"/>
        <v>1.0998327385160379E-204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1.4201960469566585E-239</v>
      </c>
      <c r="HP182" s="86">
        <f t="shared" si="628"/>
        <v>1.0566649381152834E-130</v>
      </c>
      <c r="HQ182" s="86">
        <f t="shared" si="629"/>
        <v>2.4108206617102822E-301</v>
      </c>
      <c r="HS182" s="86">
        <f t="shared" si="539"/>
        <v>1.1807991352697129E-40</v>
      </c>
      <c r="HT182" s="86">
        <f t="shared" si="630"/>
        <v>5.6308674787239472E-46</v>
      </c>
      <c r="HU182" s="86">
        <f t="shared" si="631"/>
        <v>5.1050005156983768E-53</v>
      </c>
      <c r="HV182" s="86">
        <f t="shared" si="632"/>
        <v>6.6255472401425577E-55</v>
      </c>
      <c r="HW182" s="86">
        <f t="shared" si="633"/>
        <v>2.6891035969219236E-47</v>
      </c>
      <c r="HX182" s="86">
        <f t="shared" si="634"/>
        <v>7.5023728469648654E-52</v>
      </c>
      <c r="HY182" s="86">
        <f t="shared" si="635"/>
        <v>4.6994118463964527E-58</v>
      </c>
      <c r="HZ182" s="86">
        <f t="shared" si="636"/>
        <v>1.0967994350569358E-61</v>
      </c>
      <c r="IA182" s="86">
        <f t="shared" si="637"/>
        <v>2.2501177847696774E-67</v>
      </c>
      <c r="IB182" s="86">
        <f t="shared" si="638"/>
        <v>2.1985682809933783E-64</v>
      </c>
      <c r="IC182" s="86">
        <f t="shared" si="639"/>
        <v>1.3276508083770556E-55</v>
      </c>
      <c r="ID182" s="86">
        <f t="shared" si="640"/>
        <v>1.689974508346334E-54</v>
      </c>
      <c r="IE182" s="86">
        <f t="shared" si="641"/>
        <v>1.6399470245832117E-57</v>
      </c>
      <c r="IF182" s="86">
        <f t="shared" si="642"/>
        <v>1.3706910275854124E-93</v>
      </c>
      <c r="IG182" s="86">
        <f t="shared" si="643"/>
        <v>2.0458671304739435E-34</v>
      </c>
      <c r="II182" s="86">
        <f t="shared" si="540"/>
        <v>4.7112553904904986E-2</v>
      </c>
      <c r="IJ182" s="86">
        <f t="shared" si="541"/>
        <v>1.3544054344915884E-2</v>
      </c>
      <c r="IK182" s="86">
        <f t="shared" si="542"/>
        <v>6.8633886271736756E-3</v>
      </c>
      <c r="IL182" s="86">
        <f t="shared" si="543"/>
        <v>9.9996001537553062E-3</v>
      </c>
      <c r="IM182" s="86">
        <f t="shared" si="544"/>
        <v>2.1499900015056514E-2</v>
      </c>
      <c r="IN182" s="86">
        <f t="shared" si="545"/>
        <v>2.1509171153976103E-2</v>
      </c>
      <c r="IO182" s="86">
        <f t="shared" si="546"/>
        <v>8.3401902374339032E-3</v>
      </c>
      <c r="IP182" s="86">
        <f t="shared" si="547"/>
        <v>3.8022816216790123E-3</v>
      </c>
      <c r="IQ182" s="86">
        <f t="shared" si="548"/>
        <v>2.1581385026617265E-3</v>
      </c>
      <c r="IR182" s="86">
        <f t="shared" si="549"/>
        <v>3.1702493424436346E-3</v>
      </c>
      <c r="IS182" s="86">
        <f t="shared" si="550"/>
        <v>4.2056314308607425E-3</v>
      </c>
      <c r="IT182" s="86">
        <f t="shared" si="551"/>
        <v>9.3786439462835366E-3</v>
      </c>
      <c r="IU182" s="86">
        <f t="shared" si="552"/>
        <v>9.9939992832773841E-3</v>
      </c>
      <c r="IV182" s="86">
        <f t="shared" si="553"/>
        <v>9.9968651936926511E-3</v>
      </c>
      <c r="IW182" s="86">
        <f t="shared" si="554"/>
        <v>3.5588142227423597E-2</v>
      </c>
      <c r="IY182" s="86">
        <f t="shared" si="555"/>
        <v>4.7112553904904986E-2</v>
      </c>
      <c r="IZ182" s="86">
        <f t="shared" si="556"/>
        <v>1.3544054344915884E-2</v>
      </c>
      <c r="JA182" s="86">
        <f t="shared" si="557"/>
        <v>6.8633886271736756E-3</v>
      </c>
      <c r="JB182" s="86">
        <f t="shared" si="558"/>
        <v>9.9996001537553062E-3</v>
      </c>
      <c r="JC182" s="86">
        <f t="shared" si="559"/>
        <v>2.1499900015056514E-2</v>
      </c>
      <c r="JD182" s="86">
        <f t="shared" si="560"/>
        <v>2.1509171153976103E-2</v>
      </c>
      <c r="JE182" s="86">
        <f t="shared" si="561"/>
        <v>8.3401902374339032E-3</v>
      </c>
      <c r="JF182" s="86">
        <f t="shared" si="562"/>
        <v>3.8022816216790123E-3</v>
      </c>
      <c r="JG182" s="86">
        <f t="shared" si="563"/>
        <v>2.1581385026617265E-3</v>
      </c>
      <c r="JH182" s="86">
        <f t="shared" si="564"/>
        <v>3.1702493424436346E-3</v>
      </c>
      <c r="JI182" s="86">
        <f t="shared" si="565"/>
        <v>4.2056314308607425E-3</v>
      </c>
      <c r="JJ182" s="86">
        <f t="shared" si="566"/>
        <v>9.3786439462835366E-3</v>
      </c>
      <c r="JK182" s="86">
        <f t="shared" si="567"/>
        <v>9.9939992832773841E-3</v>
      </c>
      <c r="JL182" s="86">
        <f t="shared" si="568"/>
        <v>9.9968651936926511E-3</v>
      </c>
      <c r="JM182" s="86">
        <f t="shared" si="569"/>
        <v>3.5588142227423597E-2</v>
      </c>
    </row>
    <row r="183" spans="2:273" x14ac:dyDescent="0.25">
      <c r="B183" s="2">
        <v>156</v>
      </c>
      <c r="C183" s="37">
        <v>124.18300000000001</v>
      </c>
      <c r="D183" s="37">
        <v>123.39700000000001</v>
      </c>
      <c r="E183" s="37">
        <v>122.46599999999999</v>
      </c>
      <c r="F183" s="37">
        <v>124.069</v>
      </c>
      <c r="G183" s="37">
        <v>121.31</v>
      </c>
      <c r="H183" s="37">
        <v>122.70699999999999</v>
      </c>
      <c r="I183" s="37">
        <v>123</v>
      </c>
      <c r="J183" s="37">
        <v>121.93</v>
      </c>
      <c r="K183" s="37">
        <v>122.158</v>
      </c>
      <c r="L183" s="37">
        <v>121.268</v>
      </c>
      <c r="M183" s="37">
        <v>123.38200000000001</v>
      </c>
      <c r="N183" s="37">
        <v>123.164</v>
      </c>
      <c r="O183" s="37">
        <v>124.90900000000001</v>
      </c>
      <c r="P183" s="37">
        <v>125.818</v>
      </c>
      <c r="Q183" s="37">
        <v>125.8</v>
      </c>
      <c r="S183" s="4">
        <f t="shared" si="441"/>
        <v>121.73957709230429</v>
      </c>
      <c r="T183" s="4">
        <f t="shared" si="442"/>
        <v>122.02058462691591</v>
      </c>
      <c r="U183" s="4">
        <f t="shared" si="443"/>
        <v>123.05074974908807</v>
      </c>
      <c r="V183" s="4">
        <f t="shared" si="444"/>
        <v>123.60658442769551</v>
      </c>
      <c r="W183" s="4">
        <f t="shared" si="445"/>
        <v>122.04477263542879</v>
      </c>
      <c r="X183" s="4">
        <f t="shared" si="446"/>
        <v>121.65085381858961</v>
      </c>
      <c r="Y183" s="4">
        <f t="shared" si="447"/>
        <v>122.94727362280037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>
        <f t="shared" si="451"/>
        <v>124.40753961036441</v>
      </c>
      <c r="AD183" s="4">
        <f t="shared" si="452"/>
        <v>122.72418791744452</v>
      </c>
      <c r="AE183" s="4">
        <f t="shared" si="453"/>
        <v>124.48372559243232</v>
      </c>
      <c r="AF183" s="4">
        <f t="shared" si="454"/>
        <v>125.69050569438446</v>
      </c>
      <c r="AG183" s="4">
        <f t="shared" si="455"/>
        <v>132.0644410819082</v>
      </c>
      <c r="AI183" s="4">
        <f t="shared" si="456"/>
        <v>2.4434229076957195</v>
      </c>
      <c r="AJ183" s="4">
        <f t="shared" si="457"/>
        <v>1.3764153730841002</v>
      </c>
      <c r="AK183" s="4">
        <f t="shared" si="458"/>
        <v>-0.58474974908807553</v>
      </c>
      <c r="AL183" s="4">
        <f t="shared" si="459"/>
        <v>0.46241557230449359</v>
      </c>
      <c r="AM183" s="4">
        <f t="shared" si="460"/>
        <v>-0.73477263542878291</v>
      </c>
      <c r="AN183" s="4">
        <f t="shared" si="461"/>
        <v>1.0561461814103836</v>
      </c>
      <c r="AO183" s="4">
        <f t="shared" si="462"/>
        <v>5.2726377199633134E-2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-1.0255396103644046</v>
      </c>
      <c r="AT183" s="4">
        <f t="shared" si="467"/>
        <v>0.43981208255547699</v>
      </c>
      <c r="AU183" s="4">
        <f t="shared" si="468"/>
        <v>0.42527440756768442</v>
      </c>
      <c r="AV183" s="4">
        <f t="shared" si="570"/>
        <v>0.1274943056155422</v>
      </c>
      <c r="AW183" s="4">
        <f t="shared" si="570"/>
        <v>-6.2644410819082026</v>
      </c>
      <c r="AY183" s="2">
        <f t="shared" si="520"/>
        <v>121.73957709230429</v>
      </c>
      <c r="AZ183" s="2">
        <f t="shared" si="571"/>
        <v>122.02058462691525</v>
      </c>
      <c r="BA183" s="2">
        <f t="shared" si="572"/>
        <v>123.05074974908807</v>
      </c>
      <c r="BB183" s="2">
        <f t="shared" si="573"/>
        <v>123.6065844276954</v>
      </c>
      <c r="BC183" s="2">
        <f t="shared" si="574"/>
        <v>122.04477263536423</v>
      </c>
      <c r="BD183" s="2">
        <f t="shared" si="575"/>
        <v>121.65085381852469</v>
      </c>
      <c r="BE183" s="2">
        <f t="shared" si="576"/>
        <v>122.94727362280031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>
        <f t="shared" si="580"/>
        <v>124.40753961036441</v>
      </c>
      <c r="BJ183" s="2">
        <f t="shared" si="581"/>
        <v>122.72418791744425</v>
      </c>
      <c r="BK183" s="2">
        <f t="shared" si="582"/>
        <v>124.48372559243188</v>
      </c>
      <c r="BL183" s="2">
        <f t="shared" si="583"/>
        <v>125.69049189623553</v>
      </c>
      <c r="BM183" s="2">
        <f t="shared" si="584"/>
        <v>132.05882696140554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123.39700000000001</v>
      </c>
      <c r="CW183" s="2">
        <f t="shared" si="487"/>
        <v>122.46599999999999</v>
      </c>
      <c r="CX183" s="2">
        <f t="shared" si="488"/>
        <v>124.069</v>
      </c>
      <c r="CY183" s="2" t="str">
        <f t="shared" si="489"/>
        <v/>
      </c>
      <c r="CZ183" s="2" t="str">
        <f t="shared" si="490"/>
        <v/>
      </c>
      <c r="DA183" s="2">
        <f t="shared" si="491"/>
        <v>123</v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>
        <f t="shared" si="495"/>
        <v>123.38200000000001</v>
      </c>
      <c r="DF183" s="2">
        <f t="shared" si="496"/>
        <v>123.164</v>
      </c>
      <c r="DG183" s="2">
        <f t="shared" si="497"/>
        <v>124.90900000000001</v>
      </c>
      <c r="DH183" s="2">
        <f t="shared" si="498"/>
        <v>125.818</v>
      </c>
      <c r="DI183" s="2" t="str">
        <f t="shared" si="499"/>
        <v/>
      </c>
      <c r="DK183" s="2">
        <f t="shared" si="500"/>
        <v>156.26593170731707</v>
      </c>
      <c r="DL183" s="2">
        <f t="shared" si="585"/>
        <v>164.21403414634142</v>
      </c>
      <c r="DM183" s="2">
        <f t="shared" si="585"/>
        <v>160.90575470383277</v>
      </c>
      <c r="DN183" s="2">
        <f t="shared" si="585"/>
        <v>166.84895712945598</v>
      </c>
      <c r="DO183" s="2">
        <f t="shared" si="585"/>
        <v>172.72698599409128</v>
      </c>
      <c r="DP183" s="2">
        <f t="shared" si="585"/>
        <v>163.74200284495024</v>
      </c>
      <c r="DQ183" s="2">
        <f t="shared" si="585"/>
        <v>157.00379089615924</v>
      </c>
      <c r="DR183" s="2">
        <f t="shared" si="585"/>
        <v>149.80843529411766</v>
      </c>
      <c r="DS183" s="2">
        <f t="shared" si="585"/>
        <v>159.84958528528529</v>
      </c>
      <c r="DT183" s="2">
        <f t="shared" si="585"/>
        <v>153.00536936936936</v>
      </c>
      <c r="DU183" s="2">
        <f t="shared" si="585"/>
        <v>161.03988170731708</v>
      </c>
      <c r="DV183" s="2">
        <f t="shared" si="585"/>
        <v>169.10252702702707</v>
      </c>
      <c r="DW183" s="2">
        <f t="shared" si="585"/>
        <v>166.10238803088802</v>
      </c>
      <c r="DX183" s="2">
        <f t="shared" si="585"/>
        <v>157.32839739304816</v>
      </c>
      <c r="DY183" s="2">
        <f t="shared" si="585"/>
        <v>151.49741935483868</v>
      </c>
      <c r="EA183" s="2">
        <f t="shared" si="440"/>
        <v>122.17621171045212</v>
      </c>
      <c r="EB183" s="2">
        <f t="shared" si="502"/>
        <v>120.92176785198033</v>
      </c>
      <c r="EC183" s="2">
        <f t="shared" si="503"/>
        <v>123.11035143959633</v>
      </c>
      <c r="ED183" s="2">
        <f t="shared" si="504"/>
        <v>123.83413754712537</v>
      </c>
      <c r="EE183" s="2">
        <f t="shared" si="505"/>
        <v>121.95733836385894</v>
      </c>
      <c r="EF183" s="2">
        <f t="shared" si="506"/>
        <v>121.62262617681466</v>
      </c>
      <c r="EG183" s="2">
        <f t="shared" si="507"/>
        <v>123.06519739244204</v>
      </c>
      <c r="EH183" s="2">
        <f t="shared" si="508"/>
        <v>121.84835015462923</v>
      </c>
      <c r="EI183" s="2">
        <f t="shared" si="509"/>
        <v>121.99763951572653</v>
      </c>
      <c r="EJ183" s="2">
        <f t="shared" si="510"/>
        <v>121.91084241511498</v>
      </c>
      <c r="EK183" s="2">
        <f t="shared" si="511"/>
        <v>124.97516388076582</v>
      </c>
      <c r="EL183" s="2">
        <f t="shared" si="512"/>
        <v>122.55686796745121</v>
      </c>
      <c r="EM183" s="2">
        <f t="shared" si="513"/>
        <v>124.59467178445547</v>
      </c>
      <c r="EN183" s="2">
        <f t="shared" si="514"/>
        <v>125.69506333311659</v>
      </c>
      <c r="EO183" s="2">
        <f t="shared" si="515"/>
        <v>141.29566635380598</v>
      </c>
      <c r="EQ183" s="2">
        <f t="shared" si="516"/>
        <v>121.63410812043799</v>
      </c>
      <c r="ER183" s="2">
        <f t="shared" si="586"/>
        <v>122.20929028269261</v>
      </c>
      <c r="ES183" s="2">
        <f t="shared" si="586"/>
        <v>123.03979585895621</v>
      </c>
      <c r="ET183" s="2">
        <f t="shared" si="586"/>
        <v>123.55998419907813</v>
      </c>
      <c r="EU183" s="2">
        <f t="shared" si="586"/>
        <v>122.06129321844148</v>
      </c>
      <c r="EV183" s="2">
        <f t="shared" si="586"/>
        <v>121.65577462336363</v>
      </c>
      <c r="EW183" s="2">
        <f t="shared" si="586"/>
        <v>122.92285516280948</v>
      </c>
      <c r="EX183" s="2">
        <f t="shared" si="586"/>
        <v>121.31351878559182</v>
      </c>
      <c r="EY183" s="2">
        <f t="shared" si="586"/>
        <v>122.19053232164811</v>
      </c>
      <c r="EZ183" s="2">
        <f t="shared" si="586"/>
        <v>122.04333251884228</v>
      </c>
      <c r="FA183" s="2">
        <f t="shared" si="586"/>
        <v>124.32043379668399</v>
      </c>
      <c r="FB183" s="2">
        <f t="shared" si="586"/>
        <v>122.75383496578834</v>
      </c>
      <c r="FC183" s="2">
        <f t="shared" si="586"/>
        <v>124.4603083001731</v>
      </c>
      <c r="FD183" s="2">
        <f t="shared" si="586"/>
        <v>125.68798914797652</v>
      </c>
      <c r="FE183" s="2">
        <f t="shared" si="586"/>
        <v>129.23455377507295</v>
      </c>
      <c r="FG183" s="2">
        <f t="shared" si="518"/>
        <v>0.99997436734286427</v>
      </c>
      <c r="FH183" s="2">
        <f t="shared" si="587"/>
        <v>0.99997571977146593</v>
      </c>
      <c r="FI183" s="2">
        <f t="shared" si="587"/>
        <v>0.99997582514494043</v>
      </c>
      <c r="FJ183" s="2">
        <f t="shared" si="587"/>
        <v>0.9999735565343445</v>
      </c>
      <c r="FK183" s="2">
        <f t="shared" si="587"/>
        <v>0.99997361885758662</v>
      </c>
      <c r="FL183" s="2">
        <f t="shared" si="587"/>
        <v>0.99997112152836332</v>
      </c>
      <c r="FM183" s="2">
        <f t="shared" si="587"/>
        <v>0.99997090519024834</v>
      </c>
      <c r="FN183" s="2">
        <f t="shared" si="587"/>
        <v>0.99997190408441838</v>
      </c>
      <c r="FO183" s="2">
        <f t="shared" si="587"/>
        <v>0.99997090250354648</v>
      </c>
      <c r="FP183" s="2">
        <f t="shared" si="587"/>
        <v>0.99997193822184027</v>
      </c>
      <c r="FQ183" s="2">
        <f t="shared" si="587"/>
        <v>0.99997748991445801</v>
      </c>
      <c r="FR183" s="2">
        <f t="shared" si="587"/>
        <v>0.99997220114491048</v>
      </c>
      <c r="FS183" s="2">
        <f t="shared" si="587"/>
        <v>0.99997253568285449</v>
      </c>
      <c r="FT183" s="2">
        <f t="shared" si="587"/>
        <v>0.99996781069783447</v>
      </c>
      <c r="FU183" s="2">
        <f t="shared" si="587"/>
        <v>0.99996556828644856</v>
      </c>
      <c r="FW183" s="2">
        <f t="shared" si="536"/>
        <v>0.80705687309867602</v>
      </c>
      <c r="FX183" s="2">
        <f t="shared" si="588"/>
        <v>0.85261864386178388</v>
      </c>
      <c r="FY183" s="2">
        <f t="shared" si="589"/>
        <v>0.85769812047557015</v>
      </c>
      <c r="FZ183" s="2">
        <f t="shared" si="590"/>
        <v>0.83417029907977369</v>
      </c>
      <c r="GA183" s="2">
        <f t="shared" si="591"/>
        <v>0.82819518671455439</v>
      </c>
      <c r="GB183" s="2">
        <f t="shared" si="592"/>
        <v>0.8148586524459891</v>
      </c>
      <c r="GC183" s="2">
        <f t="shared" si="593"/>
        <v>0.83538951771311287</v>
      </c>
      <c r="GD183" s="2">
        <f t="shared" si="594"/>
        <v>0.85409742440680758</v>
      </c>
      <c r="GE183" s="2">
        <f t="shared" si="595"/>
        <v>0.85808646160367286</v>
      </c>
      <c r="GF183" s="2">
        <f t="shared" si="596"/>
        <v>0.85504277580942645</v>
      </c>
      <c r="GG183" s="2">
        <f t="shared" si="597"/>
        <v>0.86819913137469951</v>
      </c>
      <c r="GH183" s="2">
        <f t="shared" si="598"/>
        <v>0.84291295173020309</v>
      </c>
      <c r="GI183" s="2">
        <f t="shared" si="599"/>
        <v>0.83420115000149664</v>
      </c>
      <c r="GJ183" s="2">
        <f t="shared" si="600"/>
        <v>0.79015345498272949</v>
      </c>
      <c r="GK183" s="2">
        <f t="shared" si="601"/>
        <v>0.76586555311034299</v>
      </c>
      <c r="GM183" s="86">
        <f t="shared" si="537"/>
        <v>2.9217723147710746E-292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8.5269498619433402E-284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4.2537528833353623E-302</v>
      </c>
      <c r="HA183" s="86">
        <f t="shared" si="615"/>
        <v>0</v>
      </c>
      <c r="HC183" s="86">
        <f t="shared" si="538"/>
        <v>6.6585549726370494E-223</v>
      </c>
      <c r="HD183" s="86">
        <f t="shared" si="616"/>
        <v>1.5512012661735679E-246</v>
      </c>
      <c r="HE183" s="86">
        <f t="shared" si="617"/>
        <v>0</v>
      </c>
      <c r="HF183" s="86">
        <f t="shared" si="618"/>
        <v>0</v>
      </c>
      <c r="HG183" s="86">
        <f t="shared" si="619"/>
        <v>6.6596516150568969E-305</v>
      </c>
      <c r="HH183" s="86">
        <f t="shared" si="620"/>
        <v>0</v>
      </c>
      <c r="HI183" s="86">
        <f t="shared" si="621"/>
        <v>4.3218490618458894E-286</v>
      </c>
      <c r="HJ183" s="86">
        <f t="shared" si="622"/>
        <v>0</v>
      </c>
      <c r="HK183" s="86">
        <f t="shared" si="623"/>
        <v>5.0145538845441436E-210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7.2468246461270868E-246</v>
      </c>
      <c r="HP183" s="86">
        <f t="shared" si="628"/>
        <v>4.1553766569751517E-134</v>
      </c>
      <c r="HQ183" s="86">
        <f t="shared" si="629"/>
        <v>0</v>
      </c>
      <c r="HS183" s="86">
        <f t="shared" si="539"/>
        <v>1.277201556439124E-42</v>
      </c>
      <c r="HT183" s="86">
        <f t="shared" si="630"/>
        <v>4.5171985691884471E-48</v>
      </c>
      <c r="HU183" s="86">
        <f t="shared" si="631"/>
        <v>1.9889315059238755E-55</v>
      </c>
      <c r="HV183" s="86">
        <f t="shared" si="632"/>
        <v>1.6037550812784913E-57</v>
      </c>
      <c r="HW183" s="86">
        <f t="shared" si="633"/>
        <v>1.6028176126620615E-49</v>
      </c>
      <c r="HX183" s="86">
        <f t="shared" si="634"/>
        <v>2.4535535155810102E-54</v>
      </c>
      <c r="HY183" s="86">
        <f t="shared" si="635"/>
        <v>8.5389942807596685E-61</v>
      </c>
      <c r="HZ183" s="86">
        <f t="shared" si="636"/>
        <v>1.598917139111582E-64</v>
      </c>
      <c r="IA183" s="86">
        <f t="shared" si="637"/>
        <v>1.8498189556443413E-70</v>
      </c>
      <c r="IB183" s="86">
        <f t="shared" si="638"/>
        <v>2.5115861393619854E-67</v>
      </c>
      <c r="IC183" s="86">
        <f t="shared" si="639"/>
        <v>4.3553911413258477E-58</v>
      </c>
      <c r="ID183" s="86">
        <f t="shared" si="640"/>
        <v>5.0953640679970185E-57</v>
      </c>
      <c r="IE183" s="86">
        <f t="shared" si="641"/>
        <v>3.4415057380262038E-60</v>
      </c>
      <c r="IF183" s="86">
        <f t="shared" si="642"/>
        <v>2.4052279198387282E-98</v>
      </c>
      <c r="IG183" s="86">
        <f t="shared" si="643"/>
        <v>3.6399793116122498E-36</v>
      </c>
      <c r="II183" s="86">
        <f t="shared" si="540"/>
        <v>3.3849831996400223E-2</v>
      </c>
      <c r="IJ183" s="86">
        <f t="shared" si="541"/>
        <v>9.164154678599554E-3</v>
      </c>
      <c r="IK183" s="86">
        <f t="shared" si="542"/>
        <v>4.3787130937556649E-3</v>
      </c>
      <c r="IL183" s="86">
        <f t="shared" si="543"/>
        <v>6.3031611190858651E-3</v>
      </c>
      <c r="IM183" s="86">
        <f t="shared" si="544"/>
        <v>1.4602516838387564E-2</v>
      </c>
      <c r="IN183" s="86">
        <f t="shared" si="545"/>
        <v>1.4234979485094992E-2</v>
      </c>
      <c r="IO183" s="86">
        <f t="shared" si="546"/>
        <v>5.1651281509881098E-3</v>
      </c>
      <c r="IP183" s="86">
        <f t="shared" si="547"/>
        <v>2.2637396067019429E-3</v>
      </c>
      <c r="IQ183" s="86">
        <f t="shared" si="548"/>
        <v>1.2248151729162032E-3</v>
      </c>
      <c r="IR183" s="86">
        <f t="shared" si="549"/>
        <v>1.8566890060842964E-3</v>
      </c>
      <c r="IS183" s="86">
        <f t="shared" si="550"/>
        <v>2.6181446495414213E-3</v>
      </c>
      <c r="IT183" s="86">
        <f t="shared" si="551"/>
        <v>5.9847220344646191E-3</v>
      </c>
      <c r="IU183" s="86">
        <f t="shared" si="552"/>
        <v>6.2996683001156351E-3</v>
      </c>
      <c r="IV183" s="86">
        <f t="shared" si="553"/>
        <v>5.6361512536841048E-3</v>
      </c>
      <c r="IW183" s="86">
        <f t="shared" si="554"/>
        <v>2.2708996290066907E-2</v>
      </c>
      <c r="IY183" s="86">
        <f t="shared" si="555"/>
        <v>3.3849831996400223E-2</v>
      </c>
      <c r="IZ183" s="86">
        <f t="shared" si="556"/>
        <v>9.164154678599554E-3</v>
      </c>
      <c r="JA183" s="86">
        <f t="shared" si="557"/>
        <v>4.3787130937556649E-3</v>
      </c>
      <c r="JB183" s="86">
        <f t="shared" si="558"/>
        <v>6.3031611190858651E-3</v>
      </c>
      <c r="JC183" s="86">
        <f t="shared" si="559"/>
        <v>1.4602516838387564E-2</v>
      </c>
      <c r="JD183" s="86">
        <f t="shared" si="560"/>
        <v>1.4234979485094992E-2</v>
      </c>
      <c r="JE183" s="86">
        <f t="shared" si="561"/>
        <v>5.1651281509881098E-3</v>
      </c>
      <c r="JF183" s="86">
        <f t="shared" si="562"/>
        <v>2.2637396067019429E-3</v>
      </c>
      <c r="JG183" s="86">
        <f t="shared" si="563"/>
        <v>1.2248151729162032E-3</v>
      </c>
      <c r="JH183" s="86">
        <f t="shared" si="564"/>
        <v>1.8566890060842964E-3</v>
      </c>
      <c r="JI183" s="86">
        <f t="shared" si="565"/>
        <v>2.6181446495414213E-3</v>
      </c>
      <c r="JJ183" s="86">
        <f t="shared" si="566"/>
        <v>5.9847220344646191E-3</v>
      </c>
      <c r="JK183" s="86">
        <f t="shared" si="567"/>
        <v>6.2996683001156351E-3</v>
      </c>
      <c r="JL183" s="86">
        <f t="shared" si="568"/>
        <v>5.6361512536841048E-3</v>
      </c>
      <c r="JM183" s="86">
        <f t="shared" si="569"/>
        <v>2.2708996290066907E-2</v>
      </c>
    </row>
    <row r="184" spans="2:273" x14ac:dyDescent="0.25">
      <c r="B184" s="2">
        <v>157</v>
      </c>
      <c r="C184" s="37">
        <v>120.45</v>
      </c>
      <c r="D184" s="37">
        <v>121.724</v>
      </c>
      <c r="E184" s="37">
        <v>122.89700000000001</v>
      </c>
      <c r="F184" s="37">
        <v>123.655</v>
      </c>
      <c r="G184" s="37">
        <v>121.655</v>
      </c>
      <c r="H184" s="37">
        <v>120.655</v>
      </c>
      <c r="I184" s="37">
        <v>122.386</v>
      </c>
      <c r="J184" s="37">
        <v>120.684</v>
      </c>
      <c r="K184" s="37">
        <v>121.526</v>
      </c>
      <c r="L184" s="37">
        <v>121.821</v>
      </c>
      <c r="M184" s="37">
        <v>124.327</v>
      </c>
      <c r="N184" s="37">
        <v>123.309</v>
      </c>
      <c r="O184" s="37">
        <v>124.473</v>
      </c>
      <c r="P184" s="37">
        <v>125.8</v>
      </c>
      <c r="Q184" s="37">
        <v>125.45</v>
      </c>
      <c r="S184" s="4">
        <f t="shared" si="441"/>
        <v>121.67142873221155</v>
      </c>
      <c r="T184" s="4">
        <f t="shared" si="442"/>
        <v>121.98683720420081</v>
      </c>
      <c r="U184" s="4">
        <f t="shared" si="443"/>
        <v>123.01783466915838</v>
      </c>
      <c r="V184" s="4">
        <f t="shared" si="444"/>
        <v>123.57357450793832</v>
      </c>
      <c r="W184" s="4">
        <f t="shared" si="445"/>
        <v>122.00235921400707</v>
      </c>
      <c r="X184" s="4">
        <f t="shared" si="446"/>
        <v>121.62169932970136</v>
      </c>
      <c r="Y184" s="4">
        <f t="shared" si="447"/>
        <v>122.9116291649712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>
        <f t="shared" si="452"/>
        <v>122.67672205992785</v>
      </c>
      <c r="AE184" s="4">
        <f t="shared" si="453"/>
        <v>124.43668200445605</v>
      </c>
      <c r="AF184" s="4">
        <f t="shared" si="454"/>
        <v>125.6503306409864</v>
      </c>
      <c r="AG184" s="4">
        <f t="shared" si="455"/>
        <v>131.82353268595031</v>
      </c>
      <c r="AI184" s="4">
        <f t="shared" si="456"/>
        <v>-1.2214287322115496</v>
      </c>
      <c r="AJ184" s="4">
        <f t="shared" si="457"/>
        <v>-0.2628372042008067</v>
      </c>
      <c r="AK184" s="4">
        <f t="shared" si="458"/>
        <v>-0.12083466915836993</v>
      </c>
      <c r="AL184" s="4">
        <f t="shared" si="459"/>
        <v>8.1425492061683258E-2</v>
      </c>
      <c r="AM184" s="4">
        <f t="shared" si="460"/>
        <v>-0.3473592140070707</v>
      </c>
      <c r="AN184" s="4">
        <f t="shared" si="461"/>
        <v>-0.96669932970135619</v>
      </c>
      <c r="AO184" s="4">
        <f t="shared" si="462"/>
        <v>-0.52562916497120682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0.632277940072143</v>
      </c>
      <c r="AU184" s="4">
        <f t="shared" si="468"/>
        <v>3.631799554395343E-2</v>
      </c>
      <c r="AV184" s="4">
        <f t="shared" si="570"/>
        <v>0.14966935901360046</v>
      </c>
      <c r="AW184" s="4">
        <f t="shared" si="570"/>
        <v>-6.373532685950309</v>
      </c>
      <c r="AY184" s="2">
        <f t="shared" si="520"/>
        <v>121.67142873221155</v>
      </c>
      <c r="AZ184" s="2">
        <f t="shared" si="571"/>
        <v>121.98683720420078</v>
      </c>
      <c r="BA184" s="2">
        <f t="shared" si="572"/>
        <v>123.01783466915838</v>
      </c>
      <c r="BB184" s="2">
        <f t="shared" si="573"/>
        <v>123.57357450793832</v>
      </c>
      <c r="BC184" s="2">
        <f t="shared" si="574"/>
        <v>122.00235921400359</v>
      </c>
      <c r="BD184" s="2">
        <f t="shared" si="575"/>
        <v>121.62169932969852</v>
      </c>
      <c r="BE184" s="2">
        <f t="shared" si="576"/>
        <v>122.9116291649712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>
        <f t="shared" si="581"/>
        <v>122.67672205992784</v>
      </c>
      <c r="BK184" s="2">
        <f t="shared" si="582"/>
        <v>124.43668200445603</v>
      </c>
      <c r="BL184" s="2">
        <f t="shared" si="583"/>
        <v>125.65032863706695</v>
      </c>
      <c r="BM184" s="2">
        <f t="shared" si="584"/>
        <v>131.82203408347121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121.724</v>
      </c>
      <c r="CW184" s="2">
        <f t="shared" si="487"/>
        <v>122.89700000000001</v>
      </c>
      <c r="CX184" s="2">
        <f t="shared" si="488"/>
        <v>123.655</v>
      </c>
      <c r="CY184" s="2">
        <f t="shared" si="489"/>
        <v>121.655</v>
      </c>
      <c r="CZ184" s="2">
        <f t="shared" si="490"/>
        <v>120.655</v>
      </c>
      <c r="DA184" s="2">
        <f t="shared" si="491"/>
        <v>122.386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>
        <f t="shared" si="496"/>
        <v>123.309</v>
      </c>
      <c r="DG184" s="2">
        <f t="shared" si="497"/>
        <v>124.473</v>
      </c>
      <c r="DH184" s="2">
        <f t="shared" si="498"/>
        <v>125.8</v>
      </c>
      <c r="DI184" s="2" t="str">
        <f t="shared" si="499"/>
        <v/>
      </c>
      <c r="DK184" s="2">
        <f t="shared" si="500"/>
        <v>156.43491829268291</v>
      </c>
      <c r="DL184" s="2">
        <f t="shared" si="585"/>
        <v>164.44533658536582</v>
      </c>
      <c r="DM184" s="2">
        <f t="shared" si="585"/>
        <v>161.12183432055753</v>
      </c>
      <c r="DN184" s="2">
        <f t="shared" si="585"/>
        <v>167.10958283302071</v>
      </c>
      <c r="DO184" s="2">
        <f t="shared" si="585"/>
        <v>173.03263836305945</v>
      </c>
      <c r="DP184" s="2">
        <f t="shared" si="585"/>
        <v>163.99001351351353</v>
      </c>
      <c r="DQ184" s="2">
        <f t="shared" si="585"/>
        <v>157.19919819819813</v>
      </c>
      <c r="DR184" s="2">
        <f t="shared" si="585"/>
        <v>149.95105266106444</v>
      </c>
      <c r="DS184" s="2">
        <f t="shared" si="585"/>
        <v>160.05965015015016</v>
      </c>
      <c r="DT184" s="2">
        <f t="shared" si="585"/>
        <v>153.15613418681841</v>
      </c>
      <c r="DU184" s="2">
        <f t="shared" si="585"/>
        <v>161.23534915572236</v>
      </c>
      <c r="DV184" s="2">
        <f t="shared" si="585"/>
        <v>169.35839402560458</v>
      </c>
      <c r="DW184" s="2">
        <f t="shared" si="585"/>
        <v>166.34631737451738</v>
      </c>
      <c r="DX184" s="2">
        <f t="shared" si="585"/>
        <v>157.51139906417117</v>
      </c>
      <c r="DY184" s="2">
        <f t="shared" si="585"/>
        <v>151.64306451612902</v>
      </c>
      <c r="EA184" s="2">
        <f t="shared" si="440"/>
        <v>122.12407039290021</v>
      </c>
      <c r="EB184" s="2">
        <f t="shared" si="502"/>
        <v>120.85333439336995</v>
      </c>
      <c r="EC184" s="2">
        <f t="shared" si="503"/>
        <v>123.07937632334026</v>
      </c>
      <c r="ED184" s="2">
        <f t="shared" si="504"/>
        <v>123.80882151272385</v>
      </c>
      <c r="EE184" s="2">
        <f t="shared" si="505"/>
        <v>121.91210520017792</v>
      </c>
      <c r="EF184" s="2">
        <f t="shared" si="506"/>
        <v>121.59260202774219</v>
      </c>
      <c r="EG184" s="2">
        <f t="shared" si="507"/>
        <v>123.0335819349784</v>
      </c>
      <c r="EH184" s="2">
        <f t="shared" si="508"/>
        <v>121.81734053862512</v>
      </c>
      <c r="EI184" s="2">
        <f t="shared" si="509"/>
        <v>121.93864496181556</v>
      </c>
      <c r="EJ184" s="2">
        <f t="shared" si="510"/>
        <v>121.84016566265059</v>
      </c>
      <c r="EK184" s="2">
        <f t="shared" si="511"/>
        <v>124.94410423274348</v>
      </c>
      <c r="EL184" s="2">
        <f t="shared" si="512"/>
        <v>122.50411279577015</v>
      </c>
      <c r="EM184" s="2">
        <f t="shared" si="513"/>
        <v>124.55145450743774</v>
      </c>
      <c r="EN184" s="2">
        <f t="shared" si="514"/>
        <v>125.65517172768061</v>
      </c>
      <c r="EO184" s="2">
        <f t="shared" si="515"/>
        <v>141.40841450621909</v>
      </c>
      <c r="EQ184" s="2">
        <f t="shared" si="516"/>
        <v>121.57176026459858</v>
      </c>
      <c r="ER184" s="2">
        <f t="shared" si="586"/>
        <v>122.16441387727198</v>
      </c>
      <c r="ES184" s="2">
        <f t="shared" si="586"/>
        <v>123.00755695258442</v>
      </c>
      <c r="ET184" s="2">
        <f t="shared" si="586"/>
        <v>123.52968965802241</v>
      </c>
      <c r="EU184" s="2">
        <f t="shared" si="586"/>
        <v>122.01797189061779</v>
      </c>
      <c r="EV184" s="2">
        <f t="shared" si="586"/>
        <v>121.62638069732131</v>
      </c>
      <c r="EW184" s="2">
        <f t="shared" si="586"/>
        <v>122.88864372386401</v>
      </c>
      <c r="EX184" s="2">
        <f t="shared" si="586"/>
        <v>121.27299041032941</v>
      </c>
      <c r="EY184" s="2">
        <f t="shared" si="586"/>
        <v>122.13500913483958</v>
      </c>
      <c r="EZ184" s="2">
        <f t="shared" si="586"/>
        <v>121.97502784182814</v>
      </c>
      <c r="FA184" s="2">
        <f t="shared" si="586"/>
        <v>124.27796472115226</v>
      </c>
      <c r="FB184" s="2">
        <f t="shared" si="586"/>
        <v>122.7046696766341</v>
      </c>
      <c r="FC184" s="2">
        <f t="shared" si="586"/>
        <v>124.41464129172815</v>
      </c>
      <c r="FD184" s="2">
        <f t="shared" si="586"/>
        <v>125.64799387569315</v>
      </c>
      <c r="FE184" s="2">
        <f t="shared" si="586"/>
        <v>129.1488170903437</v>
      </c>
      <c r="FG184" s="2">
        <f t="shared" si="518"/>
        <v>0.99997662268612564</v>
      </c>
      <c r="FH184" s="2">
        <f t="shared" si="587"/>
        <v>0.99997785612108681</v>
      </c>
      <c r="FI184" s="2">
        <f t="shared" si="587"/>
        <v>0.99997795222324748</v>
      </c>
      <c r="FJ184" s="2">
        <f t="shared" si="587"/>
        <v>0.9999758832165786</v>
      </c>
      <c r="FK184" s="2">
        <f t="shared" si="587"/>
        <v>0.99997594005631518</v>
      </c>
      <c r="FL184" s="2">
        <f t="shared" si="587"/>
        <v>0.99997366245391972</v>
      </c>
      <c r="FM184" s="2">
        <f t="shared" si="587"/>
        <v>0.99997346515020746</v>
      </c>
      <c r="FN184" s="2">
        <f t="shared" si="587"/>
        <v>0.99997437615710238</v>
      </c>
      <c r="FO184" s="2">
        <f t="shared" si="587"/>
        <v>0.99997346269989373</v>
      </c>
      <c r="FP184" s="2">
        <f t="shared" si="587"/>
        <v>0.99997440729095499</v>
      </c>
      <c r="FQ184" s="2">
        <f t="shared" si="587"/>
        <v>0.99997947051732927</v>
      </c>
      <c r="FR184" s="2">
        <f t="shared" si="587"/>
        <v>0.99997464708082351</v>
      </c>
      <c r="FS184" s="2">
        <f t="shared" si="587"/>
        <v>0.99997495218453825</v>
      </c>
      <c r="FT184" s="2">
        <f t="shared" si="587"/>
        <v>0.99997064292436533</v>
      </c>
      <c r="FU184" s="2">
        <f t="shared" si="587"/>
        <v>0.99996859780888692</v>
      </c>
      <c r="FW184" s="2">
        <f t="shared" si="536"/>
        <v>0.82099482322305684</v>
      </c>
      <c r="FX184" s="2">
        <f t="shared" si="588"/>
        <v>0.8638206369014777</v>
      </c>
      <c r="FY184" s="2">
        <f t="shared" si="589"/>
        <v>0.86857354981565782</v>
      </c>
      <c r="FZ184" s="2">
        <f t="shared" si="590"/>
        <v>0.84652208584722355</v>
      </c>
      <c r="GA184" s="2">
        <f t="shared" si="591"/>
        <v>0.84090714753383577</v>
      </c>
      <c r="GB184" s="2">
        <f t="shared" si="592"/>
        <v>0.82835287849609829</v>
      </c>
      <c r="GC184" s="2">
        <f t="shared" si="593"/>
        <v>0.84766707521902651</v>
      </c>
      <c r="GD184" s="2">
        <f t="shared" si="594"/>
        <v>0.86520478952841551</v>
      </c>
      <c r="GE184" s="2">
        <f t="shared" si="595"/>
        <v>0.86893674714234925</v>
      </c>
      <c r="GF184" s="2">
        <f t="shared" si="596"/>
        <v>0.86608945623845923</v>
      </c>
      <c r="GG184" s="2">
        <f t="shared" si="597"/>
        <v>0.87838581364457546</v>
      </c>
      <c r="GH184" s="2">
        <f t="shared" si="598"/>
        <v>0.85472695134747156</v>
      </c>
      <c r="GI184" s="2">
        <f t="shared" si="599"/>
        <v>0.84655106155740112</v>
      </c>
      <c r="GJ184" s="2">
        <f t="shared" si="600"/>
        <v>0.80501747585570393</v>
      </c>
      <c r="GK184" s="2">
        <f t="shared" si="601"/>
        <v>0.78197525481295993</v>
      </c>
      <c r="GM184" s="86">
        <f t="shared" si="537"/>
        <v>2.4033222418534681E-298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1.2374307873335064E-289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7.8262515715949633E-229</v>
      </c>
      <c r="HD184" s="86">
        <f t="shared" si="616"/>
        <v>4.8566208508765778E-253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1.4382596305520163E-293</v>
      </c>
      <c r="HJ184" s="86">
        <f t="shared" si="622"/>
        <v>0</v>
      </c>
      <c r="HK184" s="86">
        <f t="shared" si="623"/>
        <v>1.9489013501452547E-215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3.0606251278438284E-252</v>
      </c>
      <c r="HP184" s="86">
        <f t="shared" si="628"/>
        <v>1.4755916017543705E-137</v>
      </c>
      <c r="HQ184" s="86">
        <f t="shared" si="629"/>
        <v>0</v>
      </c>
      <c r="HS184" s="86">
        <f t="shared" si="539"/>
        <v>1.2371083504163896E-44</v>
      </c>
      <c r="HT184" s="86">
        <f t="shared" si="630"/>
        <v>3.2440142183937821E-50</v>
      </c>
      <c r="HU184" s="86">
        <f t="shared" si="631"/>
        <v>6.8283231301821917E-58</v>
      </c>
      <c r="HV184" s="86">
        <f t="shared" si="632"/>
        <v>3.3622908686623567E-60</v>
      </c>
      <c r="HW184" s="86">
        <f t="shared" si="633"/>
        <v>8.4638040667561405E-52</v>
      </c>
      <c r="HX184" s="86">
        <f t="shared" si="634"/>
        <v>6.9930931770472466E-57</v>
      </c>
      <c r="HY184" s="86">
        <f t="shared" si="635"/>
        <v>1.33672757439612E-63</v>
      </c>
      <c r="HZ184" s="86">
        <f t="shared" si="636"/>
        <v>2.0059529556512673E-67</v>
      </c>
      <c r="IA184" s="86">
        <f t="shared" si="637"/>
        <v>1.2928001573415748E-73</v>
      </c>
      <c r="IB184" s="86">
        <f t="shared" si="638"/>
        <v>2.4579786948274168E-70</v>
      </c>
      <c r="IC184" s="86">
        <f t="shared" si="639"/>
        <v>1.2569931053575954E-60</v>
      </c>
      <c r="ID184" s="86">
        <f t="shared" si="640"/>
        <v>1.3428823758931355E-59</v>
      </c>
      <c r="IE184" s="86">
        <f t="shared" si="641"/>
        <v>6.2552732698816786E-63</v>
      </c>
      <c r="IF184" s="86">
        <f t="shared" si="642"/>
        <v>3.2036382885481904E-103</v>
      </c>
      <c r="IG184" s="86">
        <f t="shared" si="643"/>
        <v>5.8384589044521228E-38</v>
      </c>
      <c r="II184" s="86">
        <f t="shared" si="540"/>
        <v>2.3919171109485375E-2</v>
      </c>
      <c r="IJ184" s="86">
        <f t="shared" si="541"/>
        <v>6.0954178244552615E-3</v>
      </c>
      <c r="IK184" s="86">
        <f t="shared" si="542"/>
        <v>2.7389497251718801E-3</v>
      </c>
      <c r="IL184" s="86">
        <f t="shared" si="543"/>
        <v>3.8854497311200473E-3</v>
      </c>
      <c r="IM184" s="86">
        <f t="shared" si="544"/>
        <v>9.7353384372140059E-3</v>
      </c>
      <c r="IN184" s="86">
        <f t="shared" si="545"/>
        <v>9.2241906868604315E-3</v>
      </c>
      <c r="IO184" s="86">
        <f t="shared" si="546"/>
        <v>3.1254406999779291E-3</v>
      </c>
      <c r="IP184" s="86">
        <f t="shared" si="547"/>
        <v>1.3163410253828214E-3</v>
      </c>
      <c r="IQ184" s="86">
        <f t="shared" si="548"/>
        <v>6.7752882430969867E-4</v>
      </c>
      <c r="IR184" s="86">
        <f t="shared" si="549"/>
        <v>1.0612461384616543E-3</v>
      </c>
      <c r="IS184" s="86">
        <f t="shared" si="550"/>
        <v>1.597451081916559E-3</v>
      </c>
      <c r="IT184" s="86">
        <f t="shared" si="551"/>
        <v>3.7399653779422431E-3</v>
      </c>
      <c r="IU184" s="86">
        <f t="shared" si="552"/>
        <v>3.8833315616411835E-3</v>
      </c>
      <c r="IV184" s="86">
        <f t="shared" si="553"/>
        <v>3.0710995160919859E-3</v>
      </c>
      <c r="IW184" s="86">
        <f t="shared" si="554"/>
        <v>1.4080893335083633E-2</v>
      </c>
      <c r="IY184" s="86">
        <f t="shared" si="555"/>
        <v>2.3919171109485375E-2</v>
      </c>
      <c r="IZ184" s="86">
        <f t="shared" si="556"/>
        <v>6.0954178244552615E-3</v>
      </c>
      <c r="JA184" s="86">
        <f t="shared" si="557"/>
        <v>2.7389497251718801E-3</v>
      </c>
      <c r="JB184" s="86">
        <f t="shared" si="558"/>
        <v>3.8854497311200473E-3</v>
      </c>
      <c r="JC184" s="86">
        <f t="shared" si="559"/>
        <v>9.7353384372140059E-3</v>
      </c>
      <c r="JD184" s="86">
        <f t="shared" si="560"/>
        <v>9.2241906868604315E-3</v>
      </c>
      <c r="JE184" s="86">
        <f t="shared" si="561"/>
        <v>3.1254406999779291E-3</v>
      </c>
      <c r="JF184" s="86">
        <f t="shared" si="562"/>
        <v>1.3163410253828214E-3</v>
      </c>
      <c r="JG184" s="86">
        <f t="shared" si="563"/>
        <v>6.7752882430969867E-4</v>
      </c>
      <c r="JH184" s="86">
        <f t="shared" si="564"/>
        <v>1.0612461384616543E-3</v>
      </c>
      <c r="JI184" s="86">
        <f t="shared" si="565"/>
        <v>1.597451081916559E-3</v>
      </c>
      <c r="JJ184" s="86">
        <f t="shared" si="566"/>
        <v>3.7399653779422431E-3</v>
      </c>
      <c r="JK184" s="86">
        <f t="shared" si="567"/>
        <v>3.8833315616411835E-3</v>
      </c>
      <c r="JL184" s="86">
        <f t="shared" si="568"/>
        <v>3.0710995160919859E-3</v>
      </c>
      <c r="JM184" s="86">
        <f t="shared" si="569"/>
        <v>1.4080893335083633E-2</v>
      </c>
    </row>
    <row r="185" spans="2:273" x14ac:dyDescent="0.25">
      <c r="B185" s="2">
        <v>158</v>
      </c>
      <c r="C185" s="37">
        <v>121.8</v>
      </c>
      <c r="D185" s="37">
        <v>123.586</v>
      </c>
      <c r="E185" s="37">
        <v>123.53400000000001</v>
      </c>
      <c r="F185" s="37">
        <v>123.36199999999999</v>
      </c>
      <c r="G185" s="37">
        <v>121.741</v>
      </c>
      <c r="H185" s="37">
        <v>121.53400000000001</v>
      </c>
      <c r="I185" s="37">
        <v>122.614</v>
      </c>
      <c r="J185" s="37">
        <v>119.596</v>
      </c>
      <c r="K185" s="37">
        <v>121.57899999999999</v>
      </c>
      <c r="L185" s="37">
        <v>123.125</v>
      </c>
      <c r="M185" s="37">
        <v>122.473</v>
      </c>
      <c r="N185" s="37">
        <v>124.8</v>
      </c>
      <c r="O185" s="37">
        <v>123.92700000000001</v>
      </c>
      <c r="P185" s="37">
        <v>126.327</v>
      </c>
      <c r="Q185" s="37">
        <v>126.6</v>
      </c>
      <c r="S185" s="4">
        <f t="shared" si="441"/>
        <v>121.60345168349758</v>
      </c>
      <c r="T185" s="4">
        <f t="shared" si="442"/>
        <v>121.95265570963463</v>
      </c>
      <c r="U185" s="4" t="e">
        <f t="shared" si="443"/>
        <v>#N/A</v>
      </c>
      <c r="V185" s="4" t="e">
        <f t="shared" si="444"/>
        <v>#N/A</v>
      </c>
      <c r="W185" s="4">
        <f t="shared" si="445"/>
        <v>121.95991992120044</v>
      </c>
      <c r="X185" s="4">
        <f t="shared" si="446"/>
        <v>121.59254273601636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125.61017519563437</v>
      </c>
      <c r="AG185" s="4">
        <f t="shared" si="455"/>
        <v>131.5893673528582</v>
      </c>
      <c r="AI185" s="4">
        <f t="shared" si="456"/>
        <v>0.19654831650241533</v>
      </c>
      <c r="AJ185" s="4">
        <f t="shared" si="457"/>
        <v>1.6333442903653719</v>
      </c>
      <c r="AK185" s="4">
        <f t="shared" si="458"/>
        <v>0</v>
      </c>
      <c r="AL185" s="4">
        <f t="shared" si="459"/>
        <v>0</v>
      </c>
      <c r="AM185" s="4">
        <f t="shared" si="460"/>
        <v>-0.21891992120043824</v>
      </c>
      <c r="AN185" s="4">
        <f t="shared" si="461"/>
        <v>-5.8542736016349295E-2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0.71682480436562912</v>
      </c>
      <c r="AW185" s="4">
        <f t="shared" si="570"/>
        <v>-4.9893673528582099</v>
      </c>
      <c r="AY185" s="2">
        <f t="shared" si="520"/>
        <v>121.60345168349758</v>
      </c>
      <c r="AZ185" s="2">
        <f t="shared" si="571"/>
        <v>121.95265570963463</v>
      </c>
      <c r="BA185" s="2" t="e">
        <f t="shared" si="572"/>
        <v>#N/A</v>
      </c>
      <c r="BB185" s="2" t="e">
        <f t="shared" si="573"/>
        <v>#N/A</v>
      </c>
      <c r="BC185" s="2">
        <f t="shared" si="574"/>
        <v>121.95991992120028</v>
      </c>
      <c r="BD185" s="2">
        <f t="shared" si="575"/>
        <v>121.59254273601626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125.61017493830974</v>
      </c>
      <c r="BM185" s="2">
        <f t="shared" si="584"/>
        <v>131.58900230772178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123.586</v>
      </c>
      <c r="CW185" s="2" t="str">
        <f t="shared" si="487"/>
        <v/>
      </c>
      <c r="CX185" s="2" t="str">
        <f t="shared" si="488"/>
        <v/>
      </c>
      <c r="CY185" s="2">
        <f t="shared" si="489"/>
        <v>121.741</v>
      </c>
      <c r="CZ185" s="2">
        <f t="shared" si="490"/>
        <v>121.53400000000001</v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126.327</v>
      </c>
      <c r="DI185" s="2">
        <f t="shared" si="499"/>
        <v>126.6</v>
      </c>
      <c r="DK185" s="2">
        <f t="shared" si="500"/>
        <v>156.60390487804878</v>
      </c>
      <c r="DL185" s="2">
        <f t="shared" si="585"/>
        <v>164.67663902439023</v>
      </c>
      <c r="DM185" s="2">
        <f t="shared" si="585"/>
        <v>161.33791393728225</v>
      </c>
      <c r="DN185" s="2">
        <f t="shared" si="585"/>
        <v>167.37020853658544</v>
      </c>
      <c r="DO185" s="2">
        <f t="shared" si="585"/>
        <v>173.33829073202759</v>
      </c>
      <c r="DP185" s="2">
        <f t="shared" si="585"/>
        <v>164.23802418207686</v>
      </c>
      <c r="DQ185" s="2">
        <f t="shared" si="585"/>
        <v>157.39460550023702</v>
      </c>
      <c r="DR185" s="2">
        <f t="shared" si="585"/>
        <v>150.09367002801122</v>
      </c>
      <c r="DS185" s="2">
        <f t="shared" si="585"/>
        <v>160.26971501501501</v>
      </c>
      <c r="DT185" s="2">
        <f t="shared" si="585"/>
        <v>153.30689900426742</v>
      </c>
      <c r="DU185" s="2">
        <f t="shared" si="585"/>
        <v>161.43081660412759</v>
      </c>
      <c r="DV185" s="2">
        <f t="shared" si="585"/>
        <v>169.6142610241821</v>
      </c>
      <c r="DW185" s="2">
        <f t="shared" si="585"/>
        <v>166.59024671814672</v>
      </c>
      <c r="DX185" s="2">
        <f t="shared" si="585"/>
        <v>157.69440073529415</v>
      </c>
      <c r="DY185" s="2">
        <f t="shared" si="585"/>
        <v>151.78870967741932</v>
      </c>
      <c r="EA185" s="2">
        <f t="shared" si="440"/>
        <v>122.07192907534828</v>
      </c>
      <c r="EB185" s="2">
        <f t="shared" si="502"/>
        <v>120.78490093475955</v>
      </c>
      <c r="EC185" s="2">
        <f t="shared" si="503"/>
        <v>123.0484012070842</v>
      </c>
      <c r="ED185" s="2">
        <f t="shared" si="504"/>
        <v>123.78350547832235</v>
      </c>
      <c r="EE185" s="2">
        <f t="shared" si="505"/>
        <v>121.86687203649689</v>
      </c>
      <c r="EF185" s="2">
        <f t="shared" si="506"/>
        <v>121.56257787866971</v>
      </c>
      <c r="EG185" s="2">
        <f t="shared" si="507"/>
        <v>123.00196647751476</v>
      </c>
      <c r="EH185" s="2">
        <f t="shared" si="508"/>
        <v>121.78633092262099</v>
      </c>
      <c r="EI185" s="2">
        <f t="shared" si="509"/>
        <v>121.87965040790458</v>
      </c>
      <c r="EJ185" s="2">
        <f t="shared" si="510"/>
        <v>121.76948891018618</v>
      </c>
      <c r="EK185" s="2">
        <f t="shared" si="511"/>
        <v>124.91304458472115</v>
      </c>
      <c r="EL185" s="2">
        <f t="shared" si="512"/>
        <v>122.45135762408908</v>
      </c>
      <c r="EM185" s="2">
        <f t="shared" si="513"/>
        <v>124.50823723041999</v>
      </c>
      <c r="EN185" s="2">
        <f t="shared" si="514"/>
        <v>125.61528012224463</v>
      </c>
      <c r="EO185" s="2">
        <f t="shared" si="515"/>
        <v>141.52116265863219</v>
      </c>
      <c r="EQ185" s="2">
        <f t="shared" si="516"/>
        <v>121.50941240875916</v>
      </c>
      <c r="ER185" s="2">
        <f t="shared" si="586"/>
        <v>122.11953747185136</v>
      </c>
      <c r="ES185" s="2">
        <f t="shared" si="586"/>
        <v>122.97531804621262</v>
      </c>
      <c r="ET185" s="2">
        <f t="shared" si="586"/>
        <v>123.49939511696668</v>
      </c>
      <c r="EU185" s="2">
        <f t="shared" si="586"/>
        <v>121.97465056279411</v>
      </c>
      <c r="EV185" s="2">
        <f t="shared" si="586"/>
        <v>121.59698677127899</v>
      </c>
      <c r="EW185" s="2">
        <f t="shared" si="586"/>
        <v>122.85443228491853</v>
      </c>
      <c r="EX185" s="2">
        <f t="shared" si="586"/>
        <v>121.23246203506699</v>
      </c>
      <c r="EY185" s="2">
        <f t="shared" si="586"/>
        <v>122.07948594803105</v>
      </c>
      <c r="EZ185" s="2">
        <f t="shared" si="586"/>
        <v>121.90672316481398</v>
      </c>
      <c r="FA185" s="2">
        <f t="shared" si="586"/>
        <v>124.23549564562052</v>
      </c>
      <c r="FB185" s="2">
        <f t="shared" si="586"/>
        <v>122.65550438747984</v>
      </c>
      <c r="FC185" s="2">
        <f t="shared" si="586"/>
        <v>124.36897428328318</v>
      </c>
      <c r="FD185" s="2">
        <f t="shared" si="586"/>
        <v>125.60799860340978</v>
      </c>
      <c r="FE185" s="2">
        <f t="shared" si="586"/>
        <v>129.06308040561447</v>
      </c>
      <c r="FG185" s="2">
        <f t="shared" si="518"/>
        <v>0.99997867959249653</v>
      </c>
      <c r="FH185" s="2">
        <f t="shared" si="587"/>
        <v>0.99997980450305635</v>
      </c>
      <c r="FI185" s="2">
        <f t="shared" si="587"/>
        <v>0.99997989214960947</v>
      </c>
      <c r="FJ185" s="2">
        <f t="shared" si="587"/>
        <v>0.999978005185436</v>
      </c>
      <c r="FK185" s="2">
        <f t="shared" si="587"/>
        <v>0.99997805702411158</v>
      </c>
      <c r="FL185" s="2">
        <f t="shared" si="587"/>
        <v>0.99997597981682795</v>
      </c>
      <c r="FM185" s="2">
        <f t="shared" si="587"/>
        <v>0.99997579987286667</v>
      </c>
      <c r="FN185" s="2">
        <f t="shared" si="587"/>
        <v>0.99997663072484255</v>
      </c>
      <c r="FO185" s="2">
        <f t="shared" si="587"/>
        <v>0.99997579763814348</v>
      </c>
      <c r="FP185" s="2">
        <f t="shared" si="587"/>
        <v>0.99997665911938161</v>
      </c>
      <c r="FQ185" s="2">
        <f t="shared" si="587"/>
        <v>0.99998127685545701</v>
      </c>
      <c r="FR185" s="2">
        <f t="shared" si="587"/>
        <v>0.99997687781132116</v>
      </c>
      <c r="FS185" s="2">
        <f t="shared" si="587"/>
        <v>0.99997715607045012</v>
      </c>
      <c r="FT185" s="2">
        <f t="shared" si="587"/>
        <v>0.99997322595964933</v>
      </c>
      <c r="FU185" s="2">
        <f t="shared" si="587"/>
        <v>0.99997136078219362</v>
      </c>
      <c r="FW185" s="2">
        <f t="shared" si="536"/>
        <v>0.8341328453285598</v>
      </c>
      <c r="FX185" s="2">
        <f t="shared" si="588"/>
        <v>0.87429672947157511</v>
      </c>
      <c r="FY185" s="2">
        <f t="shared" si="589"/>
        <v>0.87873533578190544</v>
      </c>
      <c r="FZ185" s="2">
        <f t="shared" si="590"/>
        <v>0.85811034505002937</v>
      </c>
      <c r="GA185" s="2">
        <f t="shared" si="591"/>
        <v>0.85284566195058498</v>
      </c>
      <c r="GB185" s="2">
        <f t="shared" si="592"/>
        <v>0.8410554108210565</v>
      </c>
      <c r="GC185" s="2">
        <f t="shared" si="593"/>
        <v>0.8591832636979494</v>
      </c>
      <c r="GD185" s="2">
        <f t="shared" si="594"/>
        <v>0.87558973686245922</v>
      </c>
      <c r="GE185" s="2">
        <f t="shared" si="595"/>
        <v>0.87907436067183575</v>
      </c>
      <c r="GF185" s="2">
        <f t="shared" si="596"/>
        <v>0.87641598210086713</v>
      </c>
      <c r="GG185" s="2">
        <f t="shared" si="597"/>
        <v>0.88788685127023526</v>
      </c>
      <c r="GH185" s="2">
        <f t="shared" si="598"/>
        <v>0.86579392199565464</v>
      </c>
      <c r="GI185" s="2">
        <f t="shared" si="599"/>
        <v>0.85813749960285168</v>
      </c>
      <c r="GJ185" s="2">
        <f t="shared" si="600"/>
        <v>0.81906972155901092</v>
      </c>
      <c r="GK185" s="2">
        <f t="shared" si="601"/>
        <v>0.79726993318091721</v>
      </c>
      <c r="GM185" s="86">
        <f t="shared" si="537"/>
        <v>1.7096762796511099E-304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1.5647440037661998E-295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7.6789206664228011E-235</v>
      </c>
      <c r="HD185" s="86">
        <f t="shared" si="616"/>
        <v>1.2494813569709908E-259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3.8278241014931511E-301</v>
      </c>
      <c r="HJ185" s="86">
        <f t="shared" si="622"/>
        <v>0</v>
      </c>
      <c r="HK185" s="86">
        <f t="shared" si="623"/>
        <v>6.4565049280730291E-221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1.0698764076961382E-258</v>
      </c>
      <c r="HP185" s="86">
        <f t="shared" si="628"/>
        <v>4.7315431984107998E-141</v>
      </c>
      <c r="HQ185" s="86">
        <f t="shared" si="629"/>
        <v>0</v>
      </c>
      <c r="HS185" s="86">
        <f t="shared" si="539"/>
        <v>1.0730242633706924E-46</v>
      </c>
      <c r="HT185" s="86">
        <f t="shared" si="630"/>
        <v>2.0854820497624055E-52</v>
      </c>
      <c r="HU185" s="86">
        <f t="shared" si="631"/>
        <v>2.0657087667796837E-60</v>
      </c>
      <c r="HV185" s="86">
        <f t="shared" si="632"/>
        <v>6.1052394199755061E-63</v>
      </c>
      <c r="HW185" s="86">
        <f t="shared" si="633"/>
        <v>3.9595112374730026E-54</v>
      </c>
      <c r="HX185" s="86">
        <f t="shared" si="634"/>
        <v>1.7370367577313418E-59</v>
      </c>
      <c r="HY185" s="86">
        <f t="shared" si="635"/>
        <v>1.8027753140186635E-66</v>
      </c>
      <c r="HZ185" s="86">
        <f t="shared" si="636"/>
        <v>2.1657179782950482E-70</v>
      </c>
      <c r="IA185" s="86">
        <f t="shared" si="637"/>
        <v>7.6807253408843489E-77</v>
      </c>
      <c r="IB185" s="86">
        <f t="shared" si="638"/>
        <v>2.0607275550675063E-73</v>
      </c>
      <c r="IC185" s="86">
        <f t="shared" si="639"/>
        <v>3.1914799379109456E-63</v>
      </c>
      <c r="ID185" s="86">
        <f t="shared" si="640"/>
        <v>3.0935598947154882E-62</v>
      </c>
      <c r="IE185" s="86">
        <f t="shared" si="641"/>
        <v>9.8472083794155478E-66</v>
      </c>
      <c r="IF185" s="86">
        <f t="shared" si="642"/>
        <v>3.2388331522610418E-108</v>
      </c>
      <c r="IG185" s="86">
        <f t="shared" si="643"/>
        <v>8.442325799663896E-40</v>
      </c>
      <c r="II185" s="86">
        <f t="shared" si="540"/>
        <v>1.6620630802889353E-2</v>
      </c>
      <c r="IJ185" s="86">
        <f t="shared" si="541"/>
        <v>3.9850997039850818E-3</v>
      </c>
      <c r="IK185" s="86">
        <f t="shared" si="542"/>
        <v>1.6796027671478956E-3</v>
      </c>
      <c r="IL185" s="86">
        <f t="shared" si="543"/>
        <v>2.3419264236553615E-3</v>
      </c>
      <c r="IM185" s="86">
        <f t="shared" si="544"/>
        <v>6.3701902440623593E-3</v>
      </c>
      <c r="IN185" s="86">
        <f t="shared" si="545"/>
        <v>5.8515800680568495E-3</v>
      </c>
      <c r="IO185" s="86">
        <f t="shared" si="546"/>
        <v>1.8475985255140476E-3</v>
      </c>
      <c r="IP185" s="86">
        <f t="shared" si="547"/>
        <v>7.4751372349007124E-4</v>
      </c>
      <c r="IQ185" s="86">
        <f t="shared" si="548"/>
        <v>3.6525780229579703E-4</v>
      </c>
      <c r="IR185" s="86">
        <f t="shared" si="549"/>
        <v>5.9193344347573335E-4</v>
      </c>
      <c r="IS185" s="86">
        <f t="shared" si="550"/>
        <v>9.5519406318129974E-4</v>
      </c>
      <c r="IT185" s="86">
        <f t="shared" si="551"/>
        <v>2.2885412028530688E-3</v>
      </c>
      <c r="IU185" s="86">
        <f t="shared" si="552"/>
        <v>2.3406779050650483E-3</v>
      </c>
      <c r="IV185" s="86">
        <f t="shared" si="553"/>
        <v>1.6169520652186012E-3</v>
      </c>
      <c r="IW185" s="86">
        <f t="shared" si="554"/>
        <v>8.4838957664406956E-3</v>
      </c>
      <c r="IY185" s="86">
        <f t="shared" si="555"/>
        <v>1.6620630802889353E-2</v>
      </c>
      <c r="IZ185" s="86">
        <f t="shared" si="556"/>
        <v>3.9850997039850818E-3</v>
      </c>
      <c r="JA185" s="86">
        <f t="shared" si="557"/>
        <v>1.6796027671478956E-3</v>
      </c>
      <c r="JB185" s="86">
        <f t="shared" si="558"/>
        <v>2.3419264236553615E-3</v>
      </c>
      <c r="JC185" s="86">
        <f t="shared" si="559"/>
        <v>6.3701902440623593E-3</v>
      </c>
      <c r="JD185" s="86">
        <f t="shared" si="560"/>
        <v>5.8515800680568495E-3</v>
      </c>
      <c r="JE185" s="86">
        <f t="shared" si="561"/>
        <v>1.8475985255140476E-3</v>
      </c>
      <c r="JF185" s="86">
        <f t="shared" si="562"/>
        <v>7.4751372349007124E-4</v>
      </c>
      <c r="JG185" s="86">
        <f t="shared" si="563"/>
        <v>3.6525780229579703E-4</v>
      </c>
      <c r="JH185" s="86">
        <f t="shared" si="564"/>
        <v>5.9193344347573335E-4</v>
      </c>
      <c r="JI185" s="86">
        <f t="shared" si="565"/>
        <v>9.5519406318129974E-4</v>
      </c>
      <c r="JJ185" s="86">
        <f t="shared" si="566"/>
        <v>2.2885412028530688E-3</v>
      </c>
      <c r="JK185" s="86">
        <f t="shared" si="567"/>
        <v>2.3406779050650483E-3</v>
      </c>
      <c r="JL185" s="86">
        <f t="shared" si="568"/>
        <v>1.6169520652186012E-3</v>
      </c>
      <c r="JM185" s="86">
        <f t="shared" si="569"/>
        <v>8.4838957664406956E-3</v>
      </c>
    </row>
    <row r="186" spans="2:273" x14ac:dyDescent="0.25">
      <c r="B186" s="2">
        <v>159</v>
      </c>
      <c r="C186" s="37">
        <v>121.85</v>
      </c>
      <c r="D186" s="37">
        <v>123.03400000000001</v>
      </c>
      <c r="E186" s="37">
        <v>123.776</v>
      </c>
      <c r="F186" s="37">
        <v>124.86199999999999</v>
      </c>
      <c r="G186" s="37">
        <v>122.81</v>
      </c>
      <c r="H186" s="37">
        <v>122.672</v>
      </c>
      <c r="I186" s="37">
        <v>121.386</v>
      </c>
      <c r="J186" s="37">
        <v>121.316</v>
      </c>
      <c r="K186" s="37">
        <v>122.105</v>
      </c>
      <c r="L186" s="37">
        <v>122.893</v>
      </c>
      <c r="M186" s="37">
        <v>124.05500000000001</v>
      </c>
      <c r="N186" s="37">
        <v>121.94499999999999</v>
      </c>
      <c r="O186" s="37">
        <v>124.527</v>
      </c>
      <c r="P186" s="37">
        <v>124.09099999999999</v>
      </c>
      <c r="Q186" s="37">
        <v>126.7</v>
      </c>
      <c r="S186" s="4">
        <f t="shared" si="441"/>
        <v>121.53566081871546</v>
      </c>
      <c r="T186" s="4">
        <f t="shared" si="442"/>
        <v>121.91802650411903</v>
      </c>
      <c r="U186" s="4" t="e">
        <f t="shared" si="443"/>
        <v>#N/A</v>
      </c>
      <c r="V186" s="4" t="e">
        <f t="shared" si="444"/>
        <v>#N/A</v>
      </c>
      <c r="W186" s="4">
        <f t="shared" si="445"/>
        <v>121.91745206410921</v>
      </c>
      <c r="X186" s="4">
        <f t="shared" si="446"/>
        <v>121.56338253031291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125.57003046633311</v>
      </c>
      <c r="AG186" s="4">
        <f t="shared" si="455"/>
        <v>131.36029304238019</v>
      </c>
      <c r="AI186" s="4">
        <f t="shared" si="456"/>
        <v>0.31433918128453797</v>
      </c>
      <c r="AJ186" s="4">
        <f t="shared" si="457"/>
        <v>1.1159734958809793</v>
      </c>
      <c r="AK186" s="4">
        <f t="shared" si="458"/>
        <v>0</v>
      </c>
      <c r="AL186" s="4">
        <f t="shared" si="459"/>
        <v>0</v>
      </c>
      <c r="AM186" s="4">
        <f t="shared" si="460"/>
        <v>0.89254793589078929</v>
      </c>
      <c r="AN186" s="4">
        <f t="shared" si="461"/>
        <v>1.1086174696870899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-1.4790304663331142</v>
      </c>
      <c r="AW186" s="4">
        <f t="shared" si="570"/>
        <v>-4.6602930423801894</v>
      </c>
      <c r="AY186" s="2">
        <f t="shared" si="520"/>
        <v>121.53566081871546</v>
      </c>
      <c r="AZ186" s="2">
        <f t="shared" si="571"/>
        <v>121.91802650411903</v>
      </c>
      <c r="BA186" s="2" t="e">
        <f t="shared" si="572"/>
        <v>#N/A</v>
      </c>
      <c r="BB186" s="2" t="e">
        <f t="shared" si="573"/>
        <v>#N/A</v>
      </c>
      <c r="BC186" s="2">
        <f t="shared" si="574"/>
        <v>121.91745206410921</v>
      </c>
      <c r="BD186" s="2">
        <f t="shared" si="575"/>
        <v>121.56338253031291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125.57003043712321</v>
      </c>
      <c r="BM186" s="2">
        <f t="shared" si="584"/>
        <v>131.36021191613332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123.03400000000001</v>
      </c>
      <c r="CW186" s="2" t="str">
        <f t="shared" si="487"/>
        <v/>
      </c>
      <c r="CX186" s="2" t="str">
        <f t="shared" si="488"/>
        <v/>
      </c>
      <c r="CY186" s="2">
        <f t="shared" si="489"/>
        <v>122.81</v>
      </c>
      <c r="CZ186" s="2">
        <f t="shared" si="490"/>
        <v>122.672</v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124.09099999999999</v>
      </c>
      <c r="DI186" s="2">
        <f t="shared" si="499"/>
        <v>126.7</v>
      </c>
      <c r="DK186" s="2">
        <f t="shared" si="500"/>
        <v>156.77289146341462</v>
      </c>
      <c r="DL186" s="2">
        <f t="shared" si="585"/>
        <v>164.9079414634146</v>
      </c>
      <c r="DM186" s="2">
        <f t="shared" si="585"/>
        <v>161.55399355400698</v>
      </c>
      <c r="DN186" s="2">
        <f t="shared" si="585"/>
        <v>167.63083424015016</v>
      </c>
      <c r="DO186" s="2">
        <f t="shared" si="585"/>
        <v>173.64394310099576</v>
      </c>
      <c r="DP186" s="2">
        <f t="shared" si="585"/>
        <v>164.48603485064015</v>
      </c>
      <c r="DQ186" s="2">
        <f t="shared" si="585"/>
        <v>157.59001280227591</v>
      </c>
      <c r="DR186" s="2">
        <f t="shared" si="585"/>
        <v>150.236287394958</v>
      </c>
      <c r="DS186" s="2">
        <f t="shared" si="585"/>
        <v>160.47977987987989</v>
      </c>
      <c r="DT186" s="2">
        <f t="shared" si="585"/>
        <v>153.45766382171644</v>
      </c>
      <c r="DU186" s="2">
        <f t="shared" si="585"/>
        <v>161.62628405253287</v>
      </c>
      <c r="DV186" s="2">
        <f t="shared" si="585"/>
        <v>169.87012802275962</v>
      </c>
      <c r="DW186" s="2">
        <f t="shared" si="585"/>
        <v>166.83417606177608</v>
      </c>
      <c r="DX186" s="2">
        <f t="shared" si="585"/>
        <v>157.87740240641716</v>
      </c>
      <c r="DY186" s="2">
        <f t="shared" si="585"/>
        <v>151.93435483870965</v>
      </c>
      <c r="EA186" s="2">
        <f t="shared" si="440"/>
        <v>122.01978775779635</v>
      </c>
      <c r="EB186" s="2">
        <f t="shared" si="502"/>
        <v>120.71646747614916</v>
      </c>
      <c r="EC186" s="2">
        <f t="shared" si="503"/>
        <v>123.01742609082814</v>
      </c>
      <c r="ED186" s="2">
        <f t="shared" si="504"/>
        <v>123.75818944392084</v>
      </c>
      <c r="EE186" s="2">
        <f t="shared" si="505"/>
        <v>121.82163887281587</v>
      </c>
      <c r="EF186" s="2">
        <f t="shared" si="506"/>
        <v>121.53255372959724</v>
      </c>
      <c r="EG186" s="2">
        <f t="shared" si="507"/>
        <v>122.97035102005113</v>
      </c>
      <c r="EH186" s="2">
        <f t="shared" si="508"/>
        <v>121.75532130661686</v>
      </c>
      <c r="EI186" s="2">
        <f t="shared" si="509"/>
        <v>121.82065585399359</v>
      </c>
      <c r="EJ186" s="2">
        <f t="shared" si="510"/>
        <v>121.69881215772178</v>
      </c>
      <c r="EK186" s="2">
        <f t="shared" si="511"/>
        <v>124.88198493669883</v>
      </c>
      <c r="EL186" s="2">
        <f t="shared" si="512"/>
        <v>122.39860245240803</v>
      </c>
      <c r="EM186" s="2">
        <f t="shared" si="513"/>
        <v>124.46501995340225</v>
      </c>
      <c r="EN186" s="2">
        <f t="shared" si="514"/>
        <v>125.57538851680864</v>
      </c>
      <c r="EO186" s="2">
        <f t="shared" si="515"/>
        <v>141.63391081104527</v>
      </c>
      <c r="EQ186" s="2">
        <f t="shared" si="516"/>
        <v>121.44706455291974</v>
      </c>
      <c r="ER186" s="2">
        <f t="shared" si="586"/>
        <v>122.07466106643075</v>
      </c>
      <c r="ES186" s="2">
        <f t="shared" si="586"/>
        <v>122.94307913984082</v>
      </c>
      <c r="ET186" s="2">
        <f t="shared" si="586"/>
        <v>123.46910057591096</v>
      </c>
      <c r="EU186" s="2">
        <f t="shared" si="586"/>
        <v>121.93132923497043</v>
      </c>
      <c r="EV186" s="2">
        <f t="shared" si="586"/>
        <v>121.56759284523667</v>
      </c>
      <c r="EW186" s="2">
        <f t="shared" si="586"/>
        <v>122.82022084597304</v>
      </c>
      <c r="EX186" s="2">
        <f t="shared" si="586"/>
        <v>121.19193365980458</v>
      </c>
      <c r="EY186" s="2">
        <f t="shared" si="586"/>
        <v>122.02396276122252</v>
      </c>
      <c r="EZ186" s="2">
        <f t="shared" si="586"/>
        <v>121.83841848779984</v>
      </c>
      <c r="FA186" s="2">
        <f t="shared" si="586"/>
        <v>124.19302657008878</v>
      </c>
      <c r="FB186" s="2">
        <f t="shared" si="586"/>
        <v>122.60633909832559</v>
      </c>
      <c r="FC186" s="2">
        <f t="shared" si="586"/>
        <v>124.32330727483821</v>
      </c>
      <c r="FD186" s="2">
        <f t="shared" si="586"/>
        <v>125.56800333112641</v>
      </c>
      <c r="FE186" s="2">
        <f t="shared" si="586"/>
        <v>128.97734372088522</v>
      </c>
      <c r="FG186" s="2">
        <f t="shared" si="518"/>
        <v>0.99998055552078025</v>
      </c>
      <c r="FH186" s="2">
        <f t="shared" si="587"/>
        <v>0.99998158145515181</v>
      </c>
      <c r="FI186" s="2">
        <f t="shared" si="587"/>
        <v>0.99998166139004163</v>
      </c>
      <c r="FJ186" s="2">
        <f t="shared" si="587"/>
        <v>0.99997994045188665</v>
      </c>
      <c r="FK186" s="2">
        <f t="shared" si="587"/>
        <v>0.99997998772950336</v>
      </c>
      <c r="FL186" s="2">
        <f t="shared" si="587"/>
        <v>0.99997809328628362</v>
      </c>
      <c r="FM186" s="2">
        <f t="shared" si="587"/>
        <v>0.99997792917474404</v>
      </c>
      <c r="FN186" s="2">
        <f t="shared" si="587"/>
        <v>0.99997868692392367</v>
      </c>
      <c r="FO186" s="2">
        <f t="shared" si="587"/>
        <v>0.99997792713664369</v>
      </c>
      <c r="FP186" s="2">
        <f t="shared" si="587"/>
        <v>0.99997871282015749</v>
      </c>
      <c r="FQ186" s="2">
        <f t="shared" si="587"/>
        <v>0.9999829242610988</v>
      </c>
      <c r="FR186" s="2">
        <f t="shared" si="587"/>
        <v>0.99997891227039215</v>
      </c>
      <c r="FS186" s="2">
        <f t="shared" si="587"/>
        <v>0.9999791660467604</v>
      </c>
      <c r="FT186" s="2">
        <f t="shared" si="587"/>
        <v>0.99997558172746159</v>
      </c>
      <c r="FU186" s="2">
        <f t="shared" si="587"/>
        <v>0.99997388065711068</v>
      </c>
      <c r="FW186" s="2">
        <f t="shared" si="536"/>
        <v>0.84648690843278485</v>
      </c>
      <c r="FX186" s="2">
        <f t="shared" si="588"/>
        <v>0.88407506405281533</v>
      </c>
      <c r="FY186" s="2">
        <f t="shared" si="589"/>
        <v>0.88821254230930891</v>
      </c>
      <c r="FZ186" s="2">
        <f t="shared" si="590"/>
        <v>0.86895908339424632</v>
      </c>
      <c r="GA186" s="2">
        <f t="shared" si="591"/>
        <v>0.86403315169858752</v>
      </c>
      <c r="GB186" s="2">
        <f t="shared" si="592"/>
        <v>0.85298474451207151</v>
      </c>
      <c r="GC186" s="2">
        <f t="shared" si="593"/>
        <v>0.86996239920681173</v>
      </c>
      <c r="GD186" s="2">
        <f t="shared" si="594"/>
        <v>0.88528068732437637</v>
      </c>
      <c r="GE186" s="2">
        <f t="shared" si="595"/>
        <v>0.88852843247859103</v>
      </c>
      <c r="GF186" s="2">
        <f t="shared" si="596"/>
        <v>0.88605094795924388</v>
      </c>
      <c r="GG186" s="2">
        <f t="shared" si="597"/>
        <v>0.89673288973941445</v>
      </c>
      <c r="GH186" s="2">
        <f t="shared" si="598"/>
        <v>0.87613997877774719</v>
      </c>
      <c r="GI186" s="2">
        <f t="shared" si="599"/>
        <v>0.86898447873144768</v>
      </c>
      <c r="GJ186" s="2">
        <f t="shared" si="600"/>
        <v>0.83232017834209027</v>
      </c>
      <c r="GK186" s="2">
        <f t="shared" si="601"/>
        <v>0.81174996841987124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1.7240900457025444E-301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6.2895155953596732E-241</v>
      </c>
      <c r="HD186" s="86">
        <f t="shared" si="616"/>
        <v>2.6415146218419789E-266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1.8232803143094099E-226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3.0953972098084997E-265</v>
      </c>
      <c r="HP186" s="86">
        <f t="shared" si="628"/>
        <v>1.3699936153852646E-144</v>
      </c>
      <c r="HQ186" s="86">
        <f t="shared" si="629"/>
        <v>0</v>
      </c>
      <c r="HS186" s="86">
        <f t="shared" si="539"/>
        <v>8.3340139686108125E-49</v>
      </c>
      <c r="HT186" s="86">
        <f t="shared" si="630"/>
        <v>1.2001384545732533E-54</v>
      </c>
      <c r="HU186" s="86">
        <f t="shared" si="631"/>
        <v>5.5065056778311083E-63</v>
      </c>
      <c r="HV186" s="86">
        <f t="shared" si="632"/>
        <v>9.6013044907959186E-66</v>
      </c>
      <c r="HW186" s="86">
        <f t="shared" si="633"/>
        <v>1.6409761861264107E-56</v>
      </c>
      <c r="HX186" s="86">
        <f t="shared" si="634"/>
        <v>3.7601430215384098E-62</v>
      </c>
      <c r="HY186" s="86">
        <f t="shared" si="635"/>
        <v>2.0945610856434336E-69</v>
      </c>
      <c r="HZ186" s="86">
        <f t="shared" si="636"/>
        <v>2.0121500862839956E-73</v>
      </c>
      <c r="IA186" s="86">
        <f t="shared" si="637"/>
        <v>3.8791164226885829E-80</v>
      </c>
      <c r="IB186" s="86">
        <f t="shared" si="638"/>
        <v>1.4800165720861964E-76</v>
      </c>
      <c r="IC186" s="86">
        <f t="shared" si="639"/>
        <v>7.1284719114715384E-66</v>
      </c>
      <c r="ID186" s="86">
        <f t="shared" si="640"/>
        <v>6.2291333347071799E-65</v>
      </c>
      <c r="IE186" s="86">
        <f t="shared" si="641"/>
        <v>1.3425782499344096E-68</v>
      </c>
      <c r="IF186" s="86">
        <f t="shared" si="642"/>
        <v>2.4853050879327975E-113</v>
      </c>
      <c r="IG186" s="86">
        <f t="shared" si="643"/>
        <v>1.1004700365252753E-41</v>
      </c>
      <c r="II186" s="86">
        <f t="shared" si="540"/>
        <v>1.135553469735108E-2</v>
      </c>
      <c r="IJ186" s="86">
        <f t="shared" si="541"/>
        <v>2.5607094604768454E-3</v>
      </c>
      <c r="IK186" s="86">
        <f t="shared" si="542"/>
        <v>1.0096552237034318E-3</v>
      </c>
      <c r="IL186" s="86">
        <f t="shared" si="543"/>
        <v>1.3800711466565002E-3</v>
      </c>
      <c r="IM186" s="86">
        <f t="shared" si="544"/>
        <v>4.0905562207226645E-3</v>
      </c>
      <c r="IN186" s="86">
        <f t="shared" si="545"/>
        <v>3.6335622091371615E-3</v>
      </c>
      <c r="IO186" s="86">
        <f t="shared" si="546"/>
        <v>1.0668827107519687E-3</v>
      </c>
      <c r="IP186" s="86">
        <f t="shared" si="547"/>
        <v>4.1450743104426549E-4</v>
      </c>
      <c r="IQ186" s="86">
        <f t="shared" si="548"/>
        <v>1.9188407379265506E-4</v>
      </c>
      <c r="IR186" s="86">
        <f t="shared" si="549"/>
        <v>3.2215333609786361E-4</v>
      </c>
      <c r="IS186" s="86">
        <f t="shared" si="550"/>
        <v>5.5969036882820946E-4</v>
      </c>
      <c r="IT186" s="86">
        <f t="shared" si="551"/>
        <v>1.3711024503609902E-3</v>
      </c>
      <c r="IU186" s="86">
        <f t="shared" si="552"/>
        <v>1.3793562907784443E-3</v>
      </c>
      <c r="IV186" s="86">
        <f t="shared" si="553"/>
        <v>8.2243175193062702E-4</v>
      </c>
      <c r="IW186" s="86">
        <f t="shared" si="554"/>
        <v>4.9664374341323462E-3</v>
      </c>
      <c r="IY186" s="86">
        <f t="shared" si="555"/>
        <v>1.135553469735108E-2</v>
      </c>
      <c r="IZ186" s="86">
        <f t="shared" si="556"/>
        <v>2.5607094604768454E-3</v>
      </c>
      <c r="JA186" s="86">
        <f t="shared" si="557"/>
        <v>1.0096552237034318E-3</v>
      </c>
      <c r="JB186" s="86">
        <f t="shared" si="558"/>
        <v>1.3800711466565002E-3</v>
      </c>
      <c r="JC186" s="86">
        <f t="shared" si="559"/>
        <v>4.0905562207226645E-3</v>
      </c>
      <c r="JD186" s="86">
        <f t="shared" si="560"/>
        <v>3.6335622091371615E-3</v>
      </c>
      <c r="JE186" s="86">
        <f t="shared" si="561"/>
        <v>1.0668827107519687E-3</v>
      </c>
      <c r="JF186" s="86">
        <f t="shared" si="562"/>
        <v>4.1450743104426549E-4</v>
      </c>
      <c r="JG186" s="86">
        <f t="shared" si="563"/>
        <v>1.9188407379265506E-4</v>
      </c>
      <c r="JH186" s="86">
        <f t="shared" si="564"/>
        <v>3.2215333609786361E-4</v>
      </c>
      <c r="JI186" s="86">
        <f t="shared" si="565"/>
        <v>5.5969036882820946E-4</v>
      </c>
      <c r="JJ186" s="86">
        <f t="shared" si="566"/>
        <v>1.3711024503609902E-3</v>
      </c>
      <c r="JK186" s="86">
        <f t="shared" si="567"/>
        <v>1.3793562907784443E-3</v>
      </c>
      <c r="JL186" s="86">
        <f t="shared" si="568"/>
        <v>8.2243175193062702E-4</v>
      </c>
      <c r="JM186" s="86">
        <f t="shared" si="569"/>
        <v>4.9664374341323462E-3</v>
      </c>
    </row>
    <row r="187" spans="2:273" x14ac:dyDescent="0.25">
      <c r="B187" s="2">
        <v>160</v>
      </c>
      <c r="C187" s="37">
        <v>122.483</v>
      </c>
      <c r="D187" s="37">
        <v>123.13800000000001</v>
      </c>
      <c r="E187" s="37">
        <v>122.517</v>
      </c>
      <c r="F187" s="37">
        <v>124.70699999999999</v>
      </c>
      <c r="G187" s="37">
        <v>121.89700000000001</v>
      </c>
      <c r="H187" s="37">
        <v>120.724</v>
      </c>
      <c r="I187" s="37">
        <v>123.404</v>
      </c>
      <c r="J187" s="37">
        <v>120.474</v>
      </c>
      <c r="K187" s="37">
        <v>122.73699999999999</v>
      </c>
      <c r="L187" s="37">
        <v>122.089</v>
      </c>
      <c r="M187" s="37">
        <v>122.94499999999999</v>
      </c>
      <c r="N187" s="37">
        <v>122.89100000000001</v>
      </c>
      <c r="O187" s="37">
        <v>123.364</v>
      </c>
      <c r="P187" s="37">
        <v>125.364</v>
      </c>
      <c r="Q187" s="37">
        <v>128.30000000000001</v>
      </c>
      <c r="S187" s="4">
        <f t="shared" si="441"/>
        <v>121.46806783369431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>
        <f t="shared" si="445"/>
        <v>121.87495353936676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125.52989477297315</v>
      </c>
      <c r="AG187" s="4">
        <f t="shared" si="455"/>
        <v>131.13607591817674</v>
      </c>
      <c r="AI187" s="4">
        <f t="shared" si="456"/>
        <v>1.014932166305698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2.2046460633248444E-2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-0.16589477297314659</v>
      </c>
      <c r="AW187" s="4">
        <f t="shared" si="644"/>
        <v>-2.8360759181767321</v>
      </c>
      <c r="AY187" s="2">
        <f t="shared" si="520"/>
        <v>121.46806783369431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>
        <f t="shared" si="574"/>
        <v>121.87495353936676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125.52989477004265</v>
      </c>
      <c r="BM187" s="2">
        <f t="shared" si="584"/>
        <v>131.13605947291555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122.483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>
        <f t="shared" si="489"/>
        <v>121.89700000000001</v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125.364</v>
      </c>
      <c r="DI187" s="2">
        <f t="shared" si="499"/>
        <v>128.30000000000001</v>
      </c>
      <c r="DK187" s="2">
        <f t="shared" si="500"/>
        <v>156.9418780487805</v>
      </c>
      <c r="DL187" s="2">
        <f t="shared" ref="DL187:DY202" si="645">BP$228*$B187+BP$229</f>
        <v>165.13924390243901</v>
      </c>
      <c r="DM187" s="2">
        <f t="shared" si="645"/>
        <v>161.77007317073173</v>
      </c>
      <c r="DN187" s="2">
        <f t="shared" si="645"/>
        <v>167.89145994371489</v>
      </c>
      <c r="DO187" s="2">
        <f t="shared" si="645"/>
        <v>173.94959546996392</v>
      </c>
      <c r="DP187" s="2">
        <f t="shared" si="645"/>
        <v>164.73404551920345</v>
      </c>
      <c r="DQ187" s="2">
        <f t="shared" si="645"/>
        <v>157.78542010431477</v>
      </c>
      <c r="DR187" s="2">
        <f t="shared" si="645"/>
        <v>150.37890476190478</v>
      </c>
      <c r="DS187" s="2">
        <f t="shared" si="645"/>
        <v>160.68984474474473</v>
      </c>
      <c r="DT187" s="2">
        <f t="shared" si="645"/>
        <v>153.60842863916548</v>
      </c>
      <c r="DU187" s="2">
        <f t="shared" si="645"/>
        <v>161.82175150093809</v>
      </c>
      <c r="DV187" s="2">
        <f t="shared" si="645"/>
        <v>170.12599502133716</v>
      </c>
      <c r="DW187" s="2">
        <f t="shared" si="645"/>
        <v>167.07810540540541</v>
      </c>
      <c r="DX187" s="2">
        <f t="shared" si="645"/>
        <v>158.06040407754014</v>
      </c>
      <c r="DY187" s="2">
        <f t="shared" si="645"/>
        <v>152.07999999999998</v>
      </c>
      <c r="EA187" s="2">
        <f t="shared" si="440"/>
        <v>121.96764644024442</v>
      </c>
      <c r="EB187" s="2">
        <f t="shared" si="502"/>
        <v>120.64803401753878</v>
      </c>
      <c r="EC187" s="2">
        <f t="shared" si="503"/>
        <v>122.98645097457208</v>
      </c>
      <c r="ED187" s="2">
        <f t="shared" si="504"/>
        <v>123.73287340951933</v>
      </c>
      <c r="EE187" s="2">
        <f t="shared" si="505"/>
        <v>121.77640570913485</v>
      </c>
      <c r="EF187" s="2">
        <f t="shared" si="506"/>
        <v>121.50252958052477</v>
      </c>
      <c r="EG187" s="2">
        <f t="shared" si="507"/>
        <v>122.93873556258748</v>
      </c>
      <c r="EH187" s="2">
        <f t="shared" si="508"/>
        <v>121.72431169061274</v>
      </c>
      <c r="EI187" s="2">
        <f t="shared" si="509"/>
        <v>121.76166130008261</v>
      </c>
      <c r="EJ187" s="2">
        <f t="shared" si="510"/>
        <v>121.62813540525738</v>
      </c>
      <c r="EK187" s="2">
        <f t="shared" si="511"/>
        <v>124.85092528867649</v>
      </c>
      <c r="EL187" s="2">
        <f t="shared" si="512"/>
        <v>122.34584728072696</v>
      </c>
      <c r="EM187" s="2">
        <f t="shared" si="513"/>
        <v>124.4218026763845</v>
      </c>
      <c r="EN187" s="2">
        <f t="shared" si="514"/>
        <v>125.53549691137266</v>
      </c>
      <c r="EO187" s="2">
        <f t="shared" si="515"/>
        <v>141.7466589634584</v>
      </c>
      <c r="EQ187" s="2">
        <f t="shared" si="516"/>
        <v>121.38471669708034</v>
      </c>
      <c r="ER187" s="2">
        <f t="shared" ref="ER187:FE202" si="646">CV$228*$B187+CV$229</f>
        <v>122.02978466101013</v>
      </c>
      <c r="ES187" s="2">
        <f t="shared" si="646"/>
        <v>122.91084023346902</v>
      </c>
      <c r="ET187" s="2">
        <f t="shared" si="646"/>
        <v>123.43880603485523</v>
      </c>
      <c r="EU187" s="2">
        <f t="shared" si="646"/>
        <v>121.88800790714674</v>
      </c>
      <c r="EV187" s="2">
        <f t="shared" si="646"/>
        <v>121.53819891919436</v>
      </c>
      <c r="EW187" s="2">
        <f t="shared" si="646"/>
        <v>122.78600940702756</v>
      </c>
      <c r="EX187" s="2">
        <f t="shared" si="646"/>
        <v>121.15140528454216</v>
      </c>
      <c r="EY187" s="2">
        <f t="shared" si="646"/>
        <v>121.96843957441399</v>
      </c>
      <c r="EZ187" s="2">
        <f t="shared" si="646"/>
        <v>121.7701138107857</v>
      </c>
      <c r="FA187" s="2">
        <f t="shared" si="646"/>
        <v>124.15055749455705</v>
      </c>
      <c r="FB187" s="2">
        <f t="shared" si="646"/>
        <v>122.55717380917135</v>
      </c>
      <c r="FC187" s="2">
        <f t="shared" si="646"/>
        <v>124.27764026639326</v>
      </c>
      <c r="FD187" s="2">
        <f t="shared" si="646"/>
        <v>125.52800805884303</v>
      </c>
      <c r="FE187" s="2">
        <f t="shared" si="646"/>
        <v>128.89160703615596</v>
      </c>
      <c r="FG187" s="2">
        <f t="shared" si="518"/>
        <v>0.99998226639384546</v>
      </c>
      <c r="FH187" s="2">
        <f t="shared" ref="FH187:FU202" si="647">POWER(10,($B187-D$231)/D$229)/(1+POWER(10,($B187-D$231)/D$229))</f>
        <v>0.99998320206022995</v>
      </c>
      <c r="FI187" s="2">
        <f t="shared" si="647"/>
        <v>0.99998327496195183</v>
      </c>
      <c r="FJ187" s="2">
        <f t="shared" si="647"/>
        <v>0.99998170544239773</v>
      </c>
      <c r="FK187" s="2">
        <f t="shared" si="647"/>
        <v>0.99998174856024868</v>
      </c>
      <c r="FL187" s="2">
        <f t="shared" si="647"/>
        <v>0.99998002080112502</v>
      </c>
      <c r="FM187" s="2">
        <f t="shared" si="647"/>
        <v>0.99997987112904296</v>
      </c>
      <c r="FN187" s="2">
        <f t="shared" si="647"/>
        <v>0.99998056220714626</v>
      </c>
      <c r="FO187" s="2">
        <f t="shared" si="647"/>
        <v>0.99997986927026605</v>
      </c>
      <c r="FP187" s="2">
        <f t="shared" si="647"/>
        <v>0.9999805858248807</v>
      </c>
      <c r="FQ187" s="2">
        <f t="shared" si="647"/>
        <v>0.99998442671763355</v>
      </c>
      <c r="FR187" s="2">
        <f t="shared" si="647"/>
        <v>0.99998076772633493</v>
      </c>
      <c r="FS187" s="2">
        <f t="shared" si="647"/>
        <v>0.9999809991739872</v>
      </c>
      <c r="FT187" s="2">
        <f t="shared" si="647"/>
        <v>0.99997773022291903</v>
      </c>
      <c r="FU187" s="2">
        <f t="shared" si="647"/>
        <v>0.99997617882142187</v>
      </c>
      <c r="FW187" s="2">
        <f t="shared" si="536"/>
        <v>0.85807737838869325</v>
      </c>
      <c r="FX187" s="2">
        <f t="shared" si="588"/>
        <v>0.89318568109139596</v>
      </c>
      <c r="FY187" s="2">
        <f t="shared" si="589"/>
        <v>0.89703586292178894</v>
      </c>
      <c r="FZ187" s="2">
        <f t="shared" si="590"/>
        <v>0.87909520962887966</v>
      </c>
      <c r="GA187" s="2">
        <f t="shared" si="591"/>
        <v>0.87449527106936309</v>
      </c>
      <c r="GB187" s="2">
        <f t="shared" si="592"/>
        <v>0.86416334457394162</v>
      </c>
      <c r="GC187" s="2">
        <f t="shared" si="593"/>
        <v>0.88003163256791828</v>
      </c>
      <c r="GD187" s="2">
        <f t="shared" si="594"/>
        <v>0.89430788118693205</v>
      </c>
      <c r="GE187" s="2">
        <f t="shared" si="595"/>
        <v>0.89732970211919338</v>
      </c>
      <c r="GF187" s="2">
        <f t="shared" si="596"/>
        <v>0.8950247176791557</v>
      </c>
      <c r="GG187" s="2">
        <f t="shared" si="597"/>
        <v>0.90495566655898352</v>
      </c>
      <c r="GH187" s="2">
        <f t="shared" si="598"/>
        <v>0.885793658623381</v>
      </c>
      <c r="GI187" s="2">
        <f t="shared" si="599"/>
        <v>0.87911891387645202</v>
      </c>
      <c r="GJ187" s="2">
        <f t="shared" si="600"/>
        <v>0.84478412909744627</v>
      </c>
      <c r="GK187" s="2">
        <f t="shared" si="601"/>
        <v>0.8254222311128091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1.6552743582498652E-307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4.300342121825511E-247</v>
      </c>
      <c r="HD187" s="86">
        <f t="shared" si="616"/>
        <v>4.5888315218902899E-273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4.3889035682580211E-232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7.4123642628345721E-272</v>
      </c>
      <c r="HP187" s="86">
        <f t="shared" si="628"/>
        <v>3.5818853759010907E-148</v>
      </c>
      <c r="HQ187" s="86">
        <f t="shared" si="629"/>
        <v>0</v>
      </c>
      <c r="HS187" s="86">
        <f t="shared" si="539"/>
        <v>5.7960463002474323E-51</v>
      </c>
      <c r="HT187" s="86">
        <f t="shared" si="630"/>
        <v>6.1822851846159607E-57</v>
      </c>
      <c r="HU187" s="86">
        <f t="shared" si="631"/>
        <v>1.2933819103741586E-65</v>
      </c>
      <c r="HV187" s="86">
        <f t="shared" si="632"/>
        <v>1.3077011244945988E-68</v>
      </c>
      <c r="HW187" s="86">
        <f t="shared" si="633"/>
        <v>6.024743363330379E-59</v>
      </c>
      <c r="HX187" s="86">
        <f t="shared" si="634"/>
        <v>7.0932585348910305E-65</v>
      </c>
      <c r="HY187" s="86">
        <f t="shared" si="635"/>
        <v>2.0964670151450931E-72</v>
      </c>
      <c r="HZ187" s="86">
        <f t="shared" si="636"/>
        <v>1.6087466469124333E-76</v>
      </c>
      <c r="IA187" s="86">
        <f t="shared" si="637"/>
        <v>1.6653854151735575E-83</v>
      </c>
      <c r="IB187" s="86">
        <f t="shared" si="638"/>
        <v>9.1055832918636511E-80</v>
      </c>
      <c r="IC187" s="86">
        <f t="shared" si="639"/>
        <v>1.4006769588571503E-68</v>
      </c>
      <c r="ID187" s="86">
        <f t="shared" si="640"/>
        <v>1.0963181122312099E-67</v>
      </c>
      <c r="IE187" s="86">
        <f t="shared" si="641"/>
        <v>1.5853198634192755E-71</v>
      </c>
      <c r="IF187" s="86">
        <f t="shared" si="642"/>
        <v>1.4474575897085437E-118</v>
      </c>
      <c r="IG187" s="86">
        <f t="shared" si="643"/>
        <v>1.2931088155923435E-43</v>
      </c>
      <c r="II187" s="86">
        <f t="shared" si="540"/>
        <v>7.6274220181382175E-3</v>
      </c>
      <c r="IJ187" s="86">
        <f t="shared" si="541"/>
        <v>1.6170770988916615E-3</v>
      </c>
      <c r="IK187" s="86">
        <f t="shared" si="542"/>
        <v>5.9490284075882868E-4</v>
      </c>
      <c r="IL187" s="86">
        <f t="shared" si="543"/>
        <v>7.9501970650547565E-4</v>
      </c>
      <c r="IM187" s="86">
        <f t="shared" si="544"/>
        <v>2.5774825959521239E-3</v>
      </c>
      <c r="IN187" s="86">
        <f t="shared" si="545"/>
        <v>2.2082743492884398E-3</v>
      </c>
      <c r="IO187" s="86">
        <f t="shared" si="546"/>
        <v>6.0171359392154566E-4</v>
      </c>
      <c r="IP187" s="86">
        <f t="shared" si="547"/>
        <v>2.2442204888695644E-4</v>
      </c>
      <c r="IQ187" s="86">
        <f t="shared" si="548"/>
        <v>9.8220788675092415E-5</v>
      </c>
      <c r="IR187" s="86">
        <f t="shared" si="549"/>
        <v>1.7105773504900659E-4</v>
      </c>
      <c r="IS187" s="86">
        <f t="shared" si="550"/>
        <v>3.2133748160384609E-4</v>
      </c>
      <c r="IT187" s="86">
        <f t="shared" si="551"/>
        <v>8.0418812182537927E-4</v>
      </c>
      <c r="IU187" s="86">
        <f t="shared" si="552"/>
        <v>7.9462241407888873E-4</v>
      </c>
      <c r="IV187" s="86">
        <f t="shared" si="553"/>
        <v>4.040345275273747E-4</v>
      </c>
      <c r="IW187" s="86">
        <f t="shared" si="554"/>
        <v>2.8243146680350284E-3</v>
      </c>
      <c r="IY187" s="86">
        <f t="shared" si="555"/>
        <v>7.6274220181382175E-3</v>
      </c>
      <c r="IZ187" s="86">
        <f t="shared" si="556"/>
        <v>1.6170770988916615E-3</v>
      </c>
      <c r="JA187" s="86">
        <f t="shared" si="557"/>
        <v>5.9490284075882868E-4</v>
      </c>
      <c r="JB187" s="86">
        <f t="shared" si="558"/>
        <v>7.9501970650547565E-4</v>
      </c>
      <c r="JC187" s="86">
        <f t="shared" si="559"/>
        <v>2.5774825959521239E-3</v>
      </c>
      <c r="JD187" s="86">
        <f t="shared" si="560"/>
        <v>2.2082743492884398E-3</v>
      </c>
      <c r="JE187" s="86">
        <f t="shared" si="561"/>
        <v>6.0171359392154566E-4</v>
      </c>
      <c r="JF187" s="86">
        <f t="shared" si="562"/>
        <v>2.2442204888695644E-4</v>
      </c>
      <c r="JG187" s="86">
        <f t="shared" si="563"/>
        <v>9.8220788675092415E-5</v>
      </c>
      <c r="JH187" s="86">
        <f t="shared" si="564"/>
        <v>1.7105773504900659E-4</v>
      </c>
      <c r="JI187" s="86">
        <f t="shared" si="565"/>
        <v>3.2133748160384609E-4</v>
      </c>
      <c r="JJ187" s="86">
        <f t="shared" si="566"/>
        <v>8.0418812182537927E-4</v>
      </c>
      <c r="JK187" s="86">
        <f t="shared" si="567"/>
        <v>7.9462241407888873E-4</v>
      </c>
      <c r="JL187" s="86">
        <f t="shared" si="568"/>
        <v>4.040345275273747E-4</v>
      </c>
      <c r="JM187" s="86">
        <f t="shared" si="569"/>
        <v>2.8243146680350284E-3</v>
      </c>
    </row>
    <row r="188" spans="2:273" x14ac:dyDescent="0.25">
      <c r="B188" s="2">
        <v>161</v>
      </c>
      <c r="C188" s="37">
        <v>120.233</v>
      </c>
      <c r="D188" s="37">
        <v>122.724</v>
      </c>
      <c r="E188" s="37">
        <v>124.224</v>
      </c>
      <c r="F188" s="37">
        <v>121.776</v>
      </c>
      <c r="G188" s="37">
        <v>120.96599999999999</v>
      </c>
      <c r="H188" s="37">
        <v>120.517</v>
      </c>
      <c r="I188" s="37">
        <v>121.018</v>
      </c>
      <c r="J188" s="37">
        <v>118.789</v>
      </c>
      <c r="K188" s="37">
        <v>119.649</v>
      </c>
      <c r="L188" s="37">
        <v>121.982</v>
      </c>
      <c r="M188" s="37">
        <v>123.182</v>
      </c>
      <c r="N188" s="37">
        <v>122.4</v>
      </c>
      <c r="O188" s="37">
        <v>124.61799999999999</v>
      </c>
      <c r="P188" s="37">
        <v>126.636</v>
      </c>
      <c r="Q188" s="37">
        <v>126.8</v>
      </c>
      <c r="S188" s="4">
        <f t="shared" si="441"/>
        <v>121.40068147418253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125.48976757307983</v>
      </c>
      <c r="AG188" s="4">
        <f t="shared" si="455"/>
        <v>130.91686455478597</v>
      </c>
      <c r="AI188" s="4">
        <f t="shared" si="456"/>
        <v>-1.1676814741825297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1.1462324269201645</v>
      </c>
      <c r="AW188" s="4">
        <f t="shared" si="644"/>
        <v>-4.1168645547859768</v>
      </c>
      <c r="AY188" s="2">
        <f t="shared" si="520"/>
        <v>121.40068147418253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125.48976757282003</v>
      </c>
      <c r="BM188" s="2">
        <f t="shared" si="584"/>
        <v>130.9168615145737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120.233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126.636</v>
      </c>
      <c r="DI188" s="2">
        <f t="shared" si="499"/>
        <v>126.8</v>
      </c>
      <c r="DK188" s="2">
        <f t="shared" si="500"/>
        <v>157.11086463414634</v>
      </c>
      <c r="DL188" s="2">
        <f t="shared" si="645"/>
        <v>165.37054634146338</v>
      </c>
      <c r="DM188" s="2">
        <f t="shared" si="645"/>
        <v>161.98615278745646</v>
      </c>
      <c r="DN188" s="2">
        <f t="shared" si="645"/>
        <v>168.15208564727962</v>
      </c>
      <c r="DO188" s="2">
        <f t="shared" si="645"/>
        <v>174.25524783893206</v>
      </c>
      <c r="DP188" s="2">
        <f t="shared" si="645"/>
        <v>164.98205618776674</v>
      </c>
      <c r="DQ188" s="2">
        <f t="shared" si="645"/>
        <v>157.98082740635365</v>
      </c>
      <c r="DR188" s="2">
        <f t="shared" si="645"/>
        <v>150.52152212885156</v>
      </c>
      <c r="DS188" s="2">
        <f t="shared" si="645"/>
        <v>160.89990960960961</v>
      </c>
      <c r="DT188" s="2">
        <f t="shared" si="645"/>
        <v>153.7591934566145</v>
      </c>
      <c r="DU188" s="2">
        <f t="shared" si="645"/>
        <v>162.01721894934337</v>
      </c>
      <c r="DV188" s="2">
        <f t="shared" si="645"/>
        <v>170.38186201991468</v>
      </c>
      <c r="DW188" s="2">
        <f t="shared" si="645"/>
        <v>167.32203474903474</v>
      </c>
      <c r="DX188" s="2">
        <f t="shared" si="645"/>
        <v>158.24340574866315</v>
      </c>
      <c r="DY188" s="2">
        <f t="shared" si="645"/>
        <v>152.22564516129029</v>
      </c>
      <c r="EA188" s="2">
        <f t="shared" si="440"/>
        <v>121.91550512269249</v>
      </c>
      <c r="EB188" s="2">
        <f t="shared" si="502"/>
        <v>120.57960055892839</v>
      </c>
      <c r="EC188" s="2">
        <f t="shared" si="503"/>
        <v>122.95547585831602</v>
      </c>
      <c r="ED188" s="2">
        <f t="shared" si="504"/>
        <v>123.70755737511783</v>
      </c>
      <c r="EE188" s="2">
        <f t="shared" si="505"/>
        <v>121.73117254545383</v>
      </c>
      <c r="EF188" s="2">
        <f t="shared" si="506"/>
        <v>121.47250543145229</v>
      </c>
      <c r="EG188" s="2">
        <f t="shared" si="507"/>
        <v>122.90712010512384</v>
      </c>
      <c r="EH188" s="2">
        <f t="shared" si="508"/>
        <v>121.69330207460862</v>
      </c>
      <c r="EI188" s="2">
        <f t="shared" si="509"/>
        <v>121.70266674617163</v>
      </c>
      <c r="EJ188" s="2">
        <f t="shared" si="510"/>
        <v>121.55745865279297</v>
      </c>
      <c r="EK188" s="2">
        <f t="shared" si="511"/>
        <v>124.81986564065416</v>
      </c>
      <c r="EL188" s="2">
        <f t="shared" si="512"/>
        <v>122.2930921090459</v>
      </c>
      <c r="EM188" s="2">
        <f t="shared" si="513"/>
        <v>124.37858539936676</v>
      </c>
      <c r="EN188" s="2">
        <f t="shared" si="514"/>
        <v>125.49560530593668</v>
      </c>
      <c r="EO188" s="2">
        <f t="shared" si="515"/>
        <v>141.85940711587148</v>
      </c>
      <c r="EQ188" s="2">
        <f t="shared" si="516"/>
        <v>121.32236884124092</v>
      </c>
      <c r="ER188" s="2">
        <f t="shared" si="646"/>
        <v>121.9849082555895</v>
      </c>
      <c r="ES188" s="2">
        <f t="shared" si="646"/>
        <v>122.87860132709723</v>
      </c>
      <c r="ET188" s="2">
        <f t="shared" si="646"/>
        <v>123.40851149379951</v>
      </c>
      <c r="EU188" s="2">
        <f t="shared" si="646"/>
        <v>121.84468657932307</v>
      </c>
      <c r="EV188" s="2">
        <f t="shared" si="646"/>
        <v>121.50880499315204</v>
      </c>
      <c r="EW188" s="2">
        <f t="shared" si="646"/>
        <v>122.75179796808207</v>
      </c>
      <c r="EX188" s="2">
        <f t="shared" si="646"/>
        <v>121.11087690927974</v>
      </c>
      <c r="EY188" s="2">
        <f t="shared" si="646"/>
        <v>121.91291638760546</v>
      </c>
      <c r="EZ188" s="2">
        <f t="shared" si="646"/>
        <v>121.70180913377155</v>
      </c>
      <c r="FA188" s="2">
        <f t="shared" si="646"/>
        <v>124.10808841902531</v>
      </c>
      <c r="FB188" s="2">
        <f t="shared" si="646"/>
        <v>122.5080085200171</v>
      </c>
      <c r="FC188" s="2">
        <f t="shared" si="646"/>
        <v>124.2319732579483</v>
      </c>
      <c r="FD188" s="2">
        <f t="shared" si="646"/>
        <v>125.48801278655965</v>
      </c>
      <c r="FE188" s="2">
        <f t="shared" si="646"/>
        <v>128.80587035142673</v>
      </c>
      <c r="FG188" s="2">
        <f t="shared" si="518"/>
        <v>0.99998382673372999</v>
      </c>
      <c r="FH188" s="2">
        <f t="shared" si="647"/>
        <v>0.99998468007420749</v>
      </c>
      <c r="FI188" s="2">
        <f t="shared" si="647"/>
        <v>0.99998474656156411</v>
      </c>
      <c r="FJ188" s="2">
        <f t="shared" si="647"/>
        <v>0.99998331513830752</v>
      </c>
      <c r="FK188" s="2">
        <f t="shared" si="647"/>
        <v>0.9999833544623814</v>
      </c>
      <c r="FL188" s="2">
        <f t="shared" si="647"/>
        <v>0.9999817787220322</v>
      </c>
      <c r="FM188" s="2">
        <f t="shared" si="647"/>
        <v>0.99998164221898933</v>
      </c>
      <c r="FN188" s="2">
        <f t="shared" si="647"/>
        <v>0.99998227249190463</v>
      </c>
      <c r="FO188" s="2">
        <f t="shared" si="647"/>
        <v>0.9999816405237586</v>
      </c>
      <c r="FP188" s="2">
        <f t="shared" si="647"/>
        <v>0.9999822940316081</v>
      </c>
      <c r="FQ188" s="2">
        <f t="shared" si="647"/>
        <v>0.99998579697821532</v>
      </c>
      <c r="FR188" s="2">
        <f t="shared" si="647"/>
        <v>0.99998245992827017</v>
      </c>
      <c r="FS188" s="2">
        <f t="shared" si="647"/>
        <v>0.99998267101174787</v>
      </c>
      <c r="FT188" s="2">
        <f t="shared" si="647"/>
        <v>0.99997968968211415</v>
      </c>
      <c r="FU188" s="2">
        <f t="shared" si="647"/>
        <v>0.99997827478139434</v>
      </c>
      <c r="FW188" s="2">
        <f t="shared" si="536"/>
        <v>0.86892825232251703</v>
      </c>
      <c r="FX188" s="2">
        <f t="shared" si="588"/>
        <v>0.90165993402406619</v>
      </c>
      <c r="FY188" s="2">
        <f t="shared" si="589"/>
        <v>0.90523706449982444</v>
      </c>
      <c r="FZ188" s="2">
        <f t="shared" si="590"/>
        <v>0.88854785810183601</v>
      </c>
      <c r="GA188" s="2">
        <f t="shared" si="591"/>
        <v>0.88426020582462861</v>
      </c>
      <c r="GB188" s="2">
        <f t="shared" si="592"/>
        <v>0.87461689983573521</v>
      </c>
      <c r="GC188" s="2">
        <f t="shared" si="593"/>
        <v>0.88942027827332437</v>
      </c>
      <c r="GD188" s="2">
        <f t="shared" si="594"/>
        <v>0.90270280133181624</v>
      </c>
      <c r="GE188" s="2">
        <f t="shared" si="595"/>
        <v>0.90550996444026932</v>
      </c>
      <c r="GF188" s="2">
        <f t="shared" si="596"/>
        <v>0.90336885300162129</v>
      </c>
      <c r="GG188" s="2">
        <f t="shared" si="597"/>
        <v>0.91258751836393204</v>
      </c>
      <c r="GH188" s="2">
        <f t="shared" si="598"/>
        <v>0.8947852844697447</v>
      </c>
      <c r="GI188" s="2">
        <f t="shared" si="599"/>
        <v>0.88856994400076805</v>
      </c>
      <c r="GJ188" s="2">
        <f t="shared" si="600"/>
        <v>0.85648136419413967</v>
      </c>
      <c r="GK188" s="2">
        <f t="shared" si="601"/>
        <v>0.83829930596980917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2.4544592755535613E-253</v>
      </c>
      <c r="HD188" s="86">
        <f t="shared" si="616"/>
        <v>6.5505132114188303E-280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9.005413299607663E-238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1.4691057544661875E-278</v>
      </c>
      <c r="HP188" s="86">
        <f t="shared" si="628"/>
        <v>8.4563042650495078E-152</v>
      </c>
      <c r="HQ188" s="86">
        <f t="shared" si="629"/>
        <v>0</v>
      </c>
      <c r="HS188" s="86">
        <f t="shared" si="539"/>
        <v>3.6093841194828488E-53</v>
      </c>
      <c r="HT188" s="86">
        <f t="shared" si="630"/>
        <v>2.8507006386082965E-59</v>
      </c>
      <c r="HU188" s="86">
        <f t="shared" si="631"/>
        <v>2.6767843602921307E-68</v>
      </c>
      <c r="HV188" s="86">
        <f t="shared" si="632"/>
        <v>1.5425123146054351E-71</v>
      </c>
      <c r="HW188" s="86">
        <f t="shared" si="633"/>
        <v>1.9594844537968946E-61</v>
      </c>
      <c r="HX188" s="86">
        <f t="shared" si="634"/>
        <v>1.1660691283659511E-67</v>
      </c>
      <c r="HY188" s="86">
        <f t="shared" si="635"/>
        <v>1.8076653143644107E-75</v>
      </c>
      <c r="HZ188" s="86">
        <f t="shared" si="636"/>
        <v>1.106816869118553E-79</v>
      </c>
      <c r="IA188" s="86">
        <f t="shared" si="637"/>
        <v>6.077713100265361E-87</v>
      </c>
      <c r="IB188" s="86">
        <f t="shared" si="638"/>
        <v>4.7988405436405566E-83</v>
      </c>
      <c r="IC188" s="86">
        <f t="shared" si="639"/>
        <v>2.4210810536391518E-71</v>
      </c>
      <c r="ID188" s="86">
        <f t="shared" si="640"/>
        <v>1.6864647429450208E-70</v>
      </c>
      <c r="IE188" s="86">
        <f t="shared" si="641"/>
        <v>1.6212005033917507E-74</v>
      </c>
      <c r="IF188" s="86">
        <f t="shared" si="642"/>
        <v>6.398183597801797E-124</v>
      </c>
      <c r="IG188" s="86">
        <f t="shared" si="643"/>
        <v>1.3696888664006527E-45</v>
      </c>
      <c r="II188" s="86">
        <f t="shared" si="540"/>
        <v>5.0363219521321482E-3</v>
      </c>
      <c r="IJ188" s="86">
        <f t="shared" si="541"/>
        <v>1.0034995968129963E-3</v>
      </c>
      <c r="IK188" s="86">
        <f t="shared" si="542"/>
        <v>3.435507627362719E-4</v>
      </c>
      <c r="IL188" s="86">
        <f t="shared" si="543"/>
        <v>4.4767064574728399E-4</v>
      </c>
      <c r="IM188" s="86">
        <f t="shared" si="544"/>
        <v>1.5934964721994356E-3</v>
      </c>
      <c r="IN188" s="86">
        <f t="shared" si="545"/>
        <v>1.3133654532164443E-3</v>
      </c>
      <c r="IO188" s="86">
        <f t="shared" si="546"/>
        <v>3.3142303338256718E-4</v>
      </c>
      <c r="IP188" s="86">
        <f t="shared" si="547"/>
        <v>1.1862605038936231E-4</v>
      </c>
      <c r="IQ188" s="86">
        <f t="shared" si="548"/>
        <v>4.8983976010415915E-5</v>
      </c>
      <c r="IR188" s="86">
        <f t="shared" si="549"/>
        <v>8.8608247995449632E-5</v>
      </c>
      <c r="IS188" s="86">
        <f t="shared" si="550"/>
        <v>1.8075912620448857E-4</v>
      </c>
      <c r="IT188" s="86">
        <f t="shared" si="551"/>
        <v>4.6172375391053549E-4</v>
      </c>
      <c r="IU188" s="86">
        <f t="shared" si="552"/>
        <v>4.4745651995968945E-4</v>
      </c>
      <c r="IV188" s="86">
        <f t="shared" si="553"/>
        <v>1.9168048782595743E-4</v>
      </c>
      <c r="IW188" s="86">
        <f t="shared" si="554"/>
        <v>1.5600162381723673E-3</v>
      </c>
      <c r="IY188" s="86">
        <f t="shared" si="555"/>
        <v>5.0363219521321482E-3</v>
      </c>
      <c r="IZ188" s="86">
        <f t="shared" si="556"/>
        <v>1.0034995968129963E-3</v>
      </c>
      <c r="JA188" s="86">
        <f t="shared" si="557"/>
        <v>3.435507627362719E-4</v>
      </c>
      <c r="JB188" s="86">
        <f t="shared" si="558"/>
        <v>4.4767064574728399E-4</v>
      </c>
      <c r="JC188" s="86">
        <f t="shared" si="559"/>
        <v>1.5934964721994356E-3</v>
      </c>
      <c r="JD188" s="86">
        <f t="shared" si="560"/>
        <v>1.3133654532164443E-3</v>
      </c>
      <c r="JE188" s="86">
        <f t="shared" si="561"/>
        <v>3.3142303338256718E-4</v>
      </c>
      <c r="JF188" s="86">
        <f t="shared" si="562"/>
        <v>1.1862605038936231E-4</v>
      </c>
      <c r="JG188" s="86">
        <f t="shared" si="563"/>
        <v>4.8983976010415915E-5</v>
      </c>
      <c r="JH188" s="86">
        <f t="shared" si="564"/>
        <v>8.8608247995449632E-5</v>
      </c>
      <c r="JI188" s="86">
        <f t="shared" si="565"/>
        <v>1.8075912620448857E-4</v>
      </c>
      <c r="JJ188" s="86">
        <f t="shared" si="566"/>
        <v>4.6172375391053549E-4</v>
      </c>
      <c r="JK188" s="86">
        <f t="shared" si="567"/>
        <v>4.4745651995968945E-4</v>
      </c>
      <c r="JL188" s="86">
        <f t="shared" si="568"/>
        <v>1.9168048782595743E-4</v>
      </c>
      <c r="JM188" s="86">
        <f t="shared" si="569"/>
        <v>1.5600162381723673E-3</v>
      </c>
    </row>
    <row r="189" spans="2:273" x14ac:dyDescent="0.25">
      <c r="B189" s="2">
        <v>162</v>
      </c>
      <c r="C189" s="37">
        <v>119.8</v>
      </c>
      <c r="D189" s="37">
        <v>122.70699999999999</v>
      </c>
      <c r="E189" s="37">
        <v>123.517</v>
      </c>
      <c r="F189" s="37">
        <v>123.328</v>
      </c>
      <c r="G189" s="37">
        <v>121.983</v>
      </c>
      <c r="H189" s="37">
        <v>120.89700000000001</v>
      </c>
      <c r="I189" s="37">
        <v>120.63200000000001</v>
      </c>
      <c r="J189" s="37">
        <v>121.63200000000001</v>
      </c>
      <c r="K189" s="37">
        <v>120.86</v>
      </c>
      <c r="L189" s="37">
        <v>120.482</v>
      </c>
      <c r="M189" s="37">
        <v>122.164</v>
      </c>
      <c r="N189" s="37">
        <v>122.38200000000001</v>
      </c>
      <c r="O189" s="37">
        <v>123.6</v>
      </c>
      <c r="P189" s="37">
        <v>125.491</v>
      </c>
      <c r="Q189" s="37">
        <v>126.15</v>
      </c>
      <c r="S189" s="4">
        <f t="shared" si="441"/>
        <v>121.33350778644744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125.44964848089147</v>
      </c>
      <c r="AG189" s="4">
        <f t="shared" si="455"/>
        <v>130.70285987366756</v>
      </c>
      <c r="AI189" s="4">
        <f t="shared" si="456"/>
        <v>-1.5335077864474442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4.1351519108530965E-2</v>
      </c>
      <c r="AW189" s="4">
        <f t="shared" si="644"/>
        <v>-4.5528598736675576</v>
      </c>
      <c r="AY189" s="2">
        <f t="shared" si="520"/>
        <v>121.33350778644744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125.44964848087112</v>
      </c>
      <c r="BM189" s="2">
        <f t="shared" si="584"/>
        <v>130.70285936118611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119.8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125.491</v>
      </c>
      <c r="DI189" s="2">
        <f t="shared" si="499"/>
        <v>126.15</v>
      </c>
      <c r="DK189" s="2">
        <f t="shared" si="500"/>
        <v>157.27985121951218</v>
      </c>
      <c r="DL189" s="2">
        <f t="shared" si="645"/>
        <v>165.60184878048779</v>
      </c>
      <c r="DM189" s="2">
        <f t="shared" si="645"/>
        <v>162.20223240418119</v>
      </c>
      <c r="DN189" s="2">
        <f t="shared" si="645"/>
        <v>168.41271135084435</v>
      </c>
      <c r="DO189" s="2">
        <f t="shared" si="645"/>
        <v>174.56090020790023</v>
      </c>
      <c r="DP189" s="2">
        <f t="shared" si="645"/>
        <v>165.23006685633004</v>
      </c>
      <c r="DQ189" s="2">
        <f t="shared" si="645"/>
        <v>158.17623470839254</v>
      </c>
      <c r="DR189" s="2">
        <f t="shared" si="645"/>
        <v>150.66413949579834</v>
      </c>
      <c r="DS189" s="2">
        <f t="shared" si="645"/>
        <v>161.10997447447448</v>
      </c>
      <c r="DT189" s="2">
        <f t="shared" si="645"/>
        <v>153.90995827406354</v>
      </c>
      <c r="DU189" s="2">
        <f t="shared" si="645"/>
        <v>162.2126863977486</v>
      </c>
      <c r="DV189" s="2">
        <f t="shared" si="645"/>
        <v>170.63772901849219</v>
      </c>
      <c r="DW189" s="2">
        <f t="shared" si="645"/>
        <v>167.5659640926641</v>
      </c>
      <c r="DX189" s="2">
        <f t="shared" si="645"/>
        <v>158.42640741978613</v>
      </c>
      <c r="DY189" s="2">
        <f t="shared" si="645"/>
        <v>152.37129032258062</v>
      </c>
      <c r="EA189" s="2">
        <f t="shared" si="440"/>
        <v>121.86336380514058</v>
      </c>
      <c r="EB189" s="2">
        <f t="shared" si="502"/>
        <v>120.511167100318</v>
      </c>
      <c r="EC189" s="2">
        <f t="shared" si="503"/>
        <v>122.92450074205996</v>
      </c>
      <c r="ED189" s="2">
        <f t="shared" si="504"/>
        <v>123.68224134071632</v>
      </c>
      <c r="EE189" s="2">
        <f t="shared" si="505"/>
        <v>121.6859393817728</v>
      </c>
      <c r="EF189" s="2">
        <f t="shared" si="506"/>
        <v>121.44248128237982</v>
      </c>
      <c r="EG189" s="2">
        <f t="shared" si="507"/>
        <v>122.87550464766019</v>
      </c>
      <c r="EH189" s="2">
        <f t="shared" si="508"/>
        <v>121.6622924586045</v>
      </c>
      <c r="EI189" s="2">
        <f t="shared" si="509"/>
        <v>121.64367219226065</v>
      </c>
      <c r="EJ189" s="2">
        <f t="shared" si="510"/>
        <v>121.48678190032857</v>
      </c>
      <c r="EK189" s="2">
        <f t="shared" si="511"/>
        <v>124.78880599263182</v>
      </c>
      <c r="EL189" s="2">
        <f t="shared" si="512"/>
        <v>122.24033693736484</v>
      </c>
      <c r="EM189" s="2">
        <f t="shared" si="513"/>
        <v>124.33536812234902</v>
      </c>
      <c r="EN189" s="2">
        <f t="shared" si="514"/>
        <v>125.4557137005007</v>
      </c>
      <c r="EO189" s="2">
        <f t="shared" si="515"/>
        <v>141.97215526828458</v>
      </c>
      <c r="EQ189" s="2">
        <f t="shared" si="516"/>
        <v>121.2600209854015</v>
      </c>
      <c r="ER189" s="2">
        <f t="shared" si="646"/>
        <v>121.94003185016888</v>
      </c>
      <c r="ES189" s="2">
        <f t="shared" si="646"/>
        <v>122.84636242072543</v>
      </c>
      <c r="ET189" s="2">
        <f t="shared" si="646"/>
        <v>123.37821695274378</v>
      </c>
      <c r="EU189" s="2">
        <f t="shared" si="646"/>
        <v>121.80136525149938</v>
      </c>
      <c r="EV189" s="2">
        <f t="shared" si="646"/>
        <v>121.47941106710972</v>
      </c>
      <c r="EW189" s="2">
        <f t="shared" si="646"/>
        <v>122.7175865291366</v>
      </c>
      <c r="EX189" s="2">
        <f t="shared" si="646"/>
        <v>121.07034853401733</v>
      </c>
      <c r="EY189" s="2">
        <f t="shared" si="646"/>
        <v>121.85739320079693</v>
      </c>
      <c r="EZ189" s="2">
        <f t="shared" si="646"/>
        <v>121.63350445675741</v>
      </c>
      <c r="FA189" s="2">
        <f t="shared" si="646"/>
        <v>124.06561934349357</v>
      </c>
      <c r="FB189" s="2">
        <f t="shared" si="646"/>
        <v>122.45884323086285</v>
      </c>
      <c r="FC189" s="2">
        <f t="shared" si="646"/>
        <v>124.18630624950335</v>
      </c>
      <c r="FD189" s="2">
        <f t="shared" si="646"/>
        <v>125.44801751427629</v>
      </c>
      <c r="FE189" s="2">
        <f t="shared" si="646"/>
        <v>128.72013366669748</v>
      </c>
      <c r="FG189" s="2">
        <f t="shared" si="518"/>
        <v>0.99998524978486336</v>
      </c>
      <c r="FH189" s="2">
        <f t="shared" si="647"/>
        <v>0.99998602804278502</v>
      </c>
      <c r="FI189" s="2">
        <f t="shared" si="647"/>
        <v>0.99998608868013805</v>
      </c>
      <c r="FJ189" s="2">
        <f t="shared" si="647"/>
        <v>0.99998478320294371</v>
      </c>
      <c r="FK189" s="2">
        <f t="shared" si="647"/>
        <v>0.99998481906703052</v>
      </c>
      <c r="FL189" s="2">
        <f t="shared" si="647"/>
        <v>0.9999833819703432</v>
      </c>
      <c r="FM189" s="2">
        <f t="shared" si="647"/>
        <v>0.99998325747768779</v>
      </c>
      <c r="FN189" s="2">
        <f t="shared" si="647"/>
        <v>0.99998383229524335</v>
      </c>
      <c r="FO189" s="2">
        <f t="shared" si="647"/>
        <v>0.99998325593161397</v>
      </c>
      <c r="FP189" s="2">
        <f t="shared" si="647"/>
        <v>0.9999838519397477</v>
      </c>
      <c r="FQ189" s="2">
        <f t="shared" si="647"/>
        <v>0.99998704667399285</v>
      </c>
      <c r="FR189" s="2">
        <f t="shared" si="647"/>
        <v>0.99998400323977088</v>
      </c>
      <c r="FS189" s="2">
        <f t="shared" si="647"/>
        <v>0.99998419575078124</v>
      </c>
      <c r="FT189" s="2">
        <f t="shared" si="647"/>
        <v>0.99998147673683457</v>
      </c>
      <c r="FU189" s="2">
        <f t="shared" si="647"/>
        <v>0.99998018632726871</v>
      </c>
      <c r="FW189" s="2">
        <f t="shared" si="536"/>
        <v>0.87906643147132979</v>
      </c>
      <c r="FX189" s="2">
        <f t="shared" si="588"/>
        <v>0.90952996939031461</v>
      </c>
      <c r="FY189" s="2">
        <f t="shared" si="589"/>
        <v>0.91284849673310509</v>
      </c>
      <c r="FZ189" s="2">
        <f t="shared" si="590"/>
        <v>0.8973477711824962</v>
      </c>
      <c r="GA189" s="2">
        <f t="shared" si="591"/>
        <v>0.89335802760000271</v>
      </c>
      <c r="GB189" s="2">
        <f t="shared" si="592"/>
        <v>0.88437362247938212</v>
      </c>
      <c r="GC189" s="2">
        <f t="shared" si="593"/>
        <v>0.89815920286332485</v>
      </c>
      <c r="GD189" s="2">
        <f t="shared" si="594"/>
        <v>0.91049766181166636</v>
      </c>
      <c r="GE189" s="2">
        <f t="shared" si="595"/>
        <v>0.91310158130957886</v>
      </c>
      <c r="GF189" s="2">
        <f t="shared" si="596"/>
        <v>0.91111560754754262</v>
      </c>
      <c r="GG189" s="2">
        <f t="shared" si="597"/>
        <v>0.91966095345584997</v>
      </c>
      <c r="GH189" s="2">
        <f t="shared" si="598"/>
        <v>0.90314639205115932</v>
      </c>
      <c r="GI189" s="2">
        <f t="shared" si="599"/>
        <v>0.89736831466925093</v>
      </c>
      <c r="GJ189" s="2">
        <f t="shared" si="600"/>
        <v>0.86743541169904503</v>
      </c>
      <c r="GK189" s="2">
        <f t="shared" si="601"/>
        <v>0.85039870073917334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1.1694292510760105E-259</v>
      </c>
      <c r="HD189" s="86">
        <f t="shared" si="616"/>
        <v>7.6837104225683225E-287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1.5750513179855078E-243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2.4099260394792326E-285</v>
      </c>
      <c r="HP189" s="86">
        <f t="shared" si="628"/>
        <v>1.8027010937069175E-155</v>
      </c>
      <c r="HQ189" s="86">
        <f t="shared" si="629"/>
        <v>0</v>
      </c>
      <c r="HS189" s="86">
        <f t="shared" si="539"/>
        <v>2.0125620079777149E-55</v>
      </c>
      <c r="HT189" s="86">
        <f t="shared" si="630"/>
        <v>1.1766076295379068E-61</v>
      </c>
      <c r="HU189" s="86">
        <f t="shared" si="631"/>
        <v>4.8812222481925142E-71</v>
      </c>
      <c r="HV189" s="86">
        <f t="shared" si="632"/>
        <v>1.5757321320140152E-74</v>
      </c>
      <c r="HW189" s="86">
        <f t="shared" si="633"/>
        <v>5.6455210838609171E-64</v>
      </c>
      <c r="HX189" s="86">
        <f t="shared" si="634"/>
        <v>1.6704422201260826E-70</v>
      </c>
      <c r="HY189" s="86">
        <f t="shared" si="635"/>
        <v>1.3426874837030097E-78</v>
      </c>
      <c r="HZ189" s="86">
        <f t="shared" si="636"/>
        <v>6.5526536171751937E-83</v>
      </c>
      <c r="IA189" s="86">
        <f t="shared" si="637"/>
        <v>1.8853922968860486E-90</v>
      </c>
      <c r="IB189" s="86">
        <f t="shared" si="638"/>
        <v>2.1664309398150105E-86</v>
      </c>
      <c r="IC189" s="86">
        <f t="shared" si="639"/>
        <v>3.6813193414455641E-74</v>
      </c>
      <c r="ID189" s="86">
        <f t="shared" si="640"/>
        <v>2.267472342513806E-73</v>
      </c>
      <c r="IE189" s="86">
        <f t="shared" si="641"/>
        <v>1.4357912841481492E-77</v>
      </c>
      <c r="IF189" s="86">
        <f t="shared" si="642"/>
        <v>2.1464591809357616E-129</v>
      </c>
      <c r="IG189" s="86">
        <f t="shared" si="643"/>
        <v>1.3077620975435802E-47</v>
      </c>
      <c r="II189" s="86">
        <f t="shared" si="540"/>
        <v>3.2686903373972927E-3</v>
      </c>
      <c r="IJ189" s="86">
        <f t="shared" si="541"/>
        <v>6.1191213117323779E-4</v>
      </c>
      <c r="IK189" s="86">
        <f t="shared" si="542"/>
        <v>1.9443568745785338E-4</v>
      </c>
      <c r="IL189" s="86">
        <f t="shared" si="543"/>
        <v>2.4637891499243951E-4</v>
      </c>
      <c r="IM189" s="86">
        <f t="shared" si="544"/>
        <v>9.6651911576043953E-4</v>
      </c>
      <c r="IN189" s="86">
        <f t="shared" si="545"/>
        <v>7.6433841107978744E-4</v>
      </c>
      <c r="IO189" s="86">
        <f t="shared" si="546"/>
        <v>1.782603515241548E-4</v>
      </c>
      <c r="IP189" s="86">
        <f t="shared" si="547"/>
        <v>6.1212557246872787E-5</v>
      </c>
      <c r="IQ189" s="86">
        <f t="shared" si="548"/>
        <v>2.3798806494584967E-5</v>
      </c>
      <c r="IR189" s="86">
        <f t="shared" si="549"/>
        <v>4.4773521830927332E-5</v>
      </c>
      <c r="IS189" s="86">
        <f t="shared" si="550"/>
        <v>9.9617323983443458E-5</v>
      </c>
      <c r="IT189" s="86">
        <f t="shared" si="551"/>
        <v>2.5948194869894871E-4</v>
      </c>
      <c r="IU189" s="86">
        <f t="shared" si="552"/>
        <v>2.4626713010007995E-4</v>
      </c>
      <c r="IV189" s="86">
        <f t="shared" si="553"/>
        <v>8.780327629625321E-5</v>
      </c>
      <c r="IW189" s="86">
        <f t="shared" si="554"/>
        <v>8.3680550537340278E-4</v>
      </c>
      <c r="IY189" s="86">
        <f t="shared" si="555"/>
        <v>3.2686903373972927E-3</v>
      </c>
      <c r="IZ189" s="86">
        <f t="shared" si="556"/>
        <v>6.1191213117323779E-4</v>
      </c>
      <c r="JA189" s="86">
        <f t="shared" si="557"/>
        <v>1.9443568745785338E-4</v>
      </c>
      <c r="JB189" s="86">
        <f t="shared" si="558"/>
        <v>2.4637891499243951E-4</v>
      </c>
      <c r="JC189" s="86">
        <f t="shared" si="559"/>
        <v>9.6651911576043953E-4</v>
      </c>
      <c r="JD189" s="86">
        <f t="shared" si="560"/>
        <v>7.6433841107978744E-4</v>
      </c>
      <c r="JE189" s="86">
        <f t="shared" si="561"/>
        <v>1.782603515241548E-4</v>
      </c>
      <c r="JF189" s="86">
        <f t="shared" si="562"/>
        <v>6.1212557246872787E-5</v>
      </c>
      <c r="JG189" s="86">
        <f t="shared" si="563"/>
        <v>2.3798806494584967E-5</v>
      </c>
      <c r="JH189" s="86">
        <f t="shared" si="564"/>
        <v>4.4773521830927332E-5</v>
      </c>
      <c r="JI189" s="86">
        <f t="shared" si="565"/>
        <v>9.9617323983443458E-5</v>
      </c>
      <c r="JJ189" s="86">
        <f t="shared" si="566"/>
        <v>2.5948194869894871E-4</v>
      </c>
      <c r="JK189" s="86">
        <f t="shared" si="567"/>
        <v>2.4626713010007995E-4</v>
      </c>
      <c r="JL189" s="86">
        <f t="shared" si="568"/>
        <v>8.780327629625321E-5</v>
      </c>
      <c r="JM189" s="86">
        <f t="shared" si="569"/>
        <v>8.3680550537340278E-4</v>
      </c>
    </row>
    <row r="190" spans="2:273" x14ac:dyDescent="0.25">
      <c r="B190" s="2">
        <v>163</v>
      </c>
      <c r="C190" s="37">
        <v>120.65</v>
      </c>
      <c r="D190" s="37">
        <v>120.586</v>
      </c>
      <c r="E190" s="37">
        <v>122.672</v>
      </c>
      <c r="F190" s="37">
        <v>124.828</v>
      </c>
      <c r="G190" s="37">
        <v>121.879</v>
      </c>
      <c r="H190" s="37">
        <v>121.70699999999999</v>
      </c>
      <c r="I190" s="37">
        <v>122.474</v>
      </c>
      <c r="J190" s="37">
        <v>120.298</v>
      </c>
      <c r="K190" s="37">
        <v>120.526</v>
      </c>
      <c r="L190" s="37">
        <v>122.518</v>
      </c>
      <c r="M190" s="37">
        <v>122.182</v>
      </c>
      <c r="N190" s="37">
        <v>123.545</v>
      </c>
      <c r="O190" s="37">
        <v>123.94499999999999</v>
      </c>
      <c r="P190" s="37">
        <v>125.655</v>
      </c>
      <c r="Q190" s="37">
        <v>127.8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125.40953713016397</v>
      </c>
      <c r="AG190" s="4">
        <f t="shared" si="455"/>
        <v>130.49422483186686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0.24546286983603238</v>
      </c>
      <c r="AW190" s="4">
        <f t="shared" si="644"/>
        <v>-2.6942248318668618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125.40953713016256</v>
      </c>
      <c r="BM190" s="2">
        <f t="shared" si="584"/>
        <v>130.49422475310826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125.655</v>
      </c>
      <c r="DI190" s="2">
        <f t="shared" si="499"/>
        <v>127.8</v>
      </c>
      <c r="DK190" s="2">
        <f t="shared" si="500"/>
        <v>157.44883780487805</v>
      </c>
      <c r="DL190" s="2">
        <f t="shared" si="645"/>
        <v>165.83315121951216</v>
      </c>
      <c r="DM190" s="2">
        <f t="shared" si="645"/>
        <v>162.41831202090594</v>
      </c>
      <c r="DN190" s="2">
        <f t="shared" si="645"/>
        <v>168.67333705440907</v>
      </c>
      <c r="DO190" s="2">
        <f t="shared" si="645"/>
        <v>174.8665525768684</v>
      </c>
      <c r="DP190" s="2">
        <f t="shared" si="645"/>
        <v>165.47807752489337</v>
      </c>
      <c r="DQ190" s="2">
        <f t="shared" si="645"/>
        <v>158.37164201043143</v>
      </c>
      <c r="DR190" s="2">
        <f t="shared" si="645"/>
        <v>150.80675686274512</v>
      </c>
      <c r="DS190" s="2">
        <f t="shared" si="645"/>
        <v>161.32003933933933</v>
      </c>
      <c r="DT190" s="2">
        <f t="shared" si="645"/>
        <v>154.06072309151256</v>
      </c>
      <c r="DU190" s="2">
        <f t="shared" si="645"/>
        <v>162.40815384615388</v>
      </c>
      <c r="DV190" s="2">
        <f t="shared" si="645"/>
        <v>170.89359601706974</v>
      </c>
      <c r="DW190" s="2">
        <f t="shared" si="645"/>
        <v>167.80989343629344</v>
      </c>
      <c r="DX190" s="2">
        <f t="shared" si="645"/>
        <v>158.60940909090914</v>
      </c>
      <c r="DY190" s="2">
        <f t="shared" si="645"/>
        <v>152.51693548387095</v>
      </c>
      <c r="EA190" s="2">
        <f t="shared" si="440"/>
        <v>121.81122248758865</v>
      </c>
      <c r="EB190" s="2">
        <f t="shared" si="502"/>
        <v>120.4427336417076</v>
      </c>
      <c r="EC190" s="2">
        <f t="shared" si="503"/>
        <v>122.8935256258039</v>
      </c>
      <c r="ED190" s="2">
        <f t="shared" si="504"/>
        <v>123.6569253063148</v>
      </c>
      <c r="EE190" s="2">
        <f t="shared" si="505"/>
        <v>121.64070621809178</v>
      </c>
      <c r="EF190" s="2">
        <f t="shared" si="506"/>
        <v>121.41245713330733</v>
      </c>
      <c r="EG190" s="2">
        <f t="shared" si="507"/>
        <v>122.84388919019656</v>
      </c>
      <c r="EH190" s="2">
        <f t="shared" si="508"/>
        <v>121.63128284260037</v>
      </c>
      <c r="EI190" s="2">
        <f t="shared" si="509"/>
        <v>121.58467763834966</v>
      </c>
      <c r="EJ190" s="2">
        <f t="shared" si="510"/>
        <v>121.41610514786417</v>
      </c>
      <c r="EK190" s="2">
        <f t="shared" si="511"/>
        <v>124.75774634460949</v>
      </c>
      <c r="EL190" s="2">
        <f t="shared" si="512"/>
        <v>122.18758176568377</v>
      </c>
      <c r="EM190" s="2">
        <f t="shared" si="513"/>
        <v>124.29215084533128</v>
      </c>
      <c r="EN190" s="2">
        <f t="shared" si="514"/>
        <v>125.41582209506471</v>
      </c>
      <c r="EO190" s="2">
        <f t="shared" si="515"/>
        <v>142.08490342069769</v>
      </c>
      <c r="EQ190" s="2">
        <f t="shared" si="516"/>
        <v>121.19767312956208</v>
      </c>
      <c r="ER190" s="2">
        <f t="shared" si="646"/>
        <v>121.89515544474826</v>
      </c>
      <c r="ES190" s="2">
        <f t="shared" si="646"/>
        <v>122.81412351435362</v>
      </c>
      <c r="ET190" s="2">
        <f t="shared" si="646"/>
        <v>123.34792241168806</v>
      </c>
      <c r="EU190" s="2">
        <f t="shared" si="646"/>
        <v>121.7580439236757</v>
      </c>
      <c r="EV190" s="2">
        <f t="shared" si="646"/>
        <v>121.45001714106739</v>
      </c>
      <c r="EW190" s="2">
        <f t="shared" si="646"/>
        <v>122.68337509019112</v>
      </c>
      <c r="EX190" s="2">
        <f t="shared" si="646"/>
        <v>121.02982015875492</v>
      </c>
      <c r="EY190" s="2">
        <f t="shared" si="646"/>
        <v>121.80187001398841</v>
      </c>
      <c r="EZ190" s="2">
        <f t="shared" si="646"/>
        <v>121.56519977974327</v>
      </c>
      <c r="FA190" s="2">
        <f t="shared" si="646"/>
        <v>124.02315026796184</v>
      </c>
      <c r="FB190" s="2">
        <f t="shared" si="646"/>
        <v>122.40967794170859</v>
      </c>
      <c r="FC190" s="2">
        <f t="shared" si="646"/>
        <v>124.14063924105838</v>
      </c>
      <c r="FD190" s="2">
        <f t="shared" si="646"/>
        <v>125.40802224199291</v>
      </c>
      <c r="FE190" s="2">
        <f t="shared" si="646"/>
        <v>128.63439698196825</v>
      </c>
      <c r="FG190" s="2">
        <f t="shared" si="518"/>
        <v>0.99998654762645323</v>
      </c>
      <c r="FH190" s="2">
        <f t="shared" si="647"/>
        <v>0.9999872574079075</v>
      </c>
      <c r="FI190" s="2">
        <f t="shared" si="647"/>
        <v>0.99998731270996633</v>
      </c>
      <c r="FJ190" s="2">
        <f t="shared" si="647"/>
        <v>0.9999861220975631</v>
      </c>
      <c r="FK190" s="2">
        <f t="shared" si="647"/>
        <v>0.99998615480608655</v>
      </c>
      <c r="FL190" s="2">
        <f t="shared" si="647"/>
        <v>0.99998484415466327</v>
      </c>
      <c r="FM190" s="2">
        <f t="shared" si="647"/>
        <v>0.99998473061567883</v>
      </c>
      <c r="FN190" s="2">
        <f t="shared" si="647"/>
        <v>0.99998525485703826</v>
      </c>
      <c r="FO190" s="2">
        <f t="shared" si="647"/>
        <v>0.99998472920563863</v>
      </c>
      <c r="FP190" s="2">
        <f t="shared" si="647"/>
        <v>0.99998527277309013</v>
      </c>
      <c r="FQ190" s="2">
        <f t="shared" si="647"/>
        <v>0.99998818641281118</v>
      </c>
      <c r="FR190" s="2">
        <f t="shared" si="647"/>
        <v>0.99998541076074154</v>
      </c>
      <c r="FS190" s="2">
        <f t="shared" si="647"/>
        <v>0.99998558633336099</v>
      </c>
      <c r="FT190" s="2">
        <f t="shared" si="647"/>
        <v>0.99998310655567924</v>
      </c>
      <c r="FU190" s="2">
        <f t="shared" si="647"/>
        <v>0.99998192968419808</v>
      </c>
      <c r="FW190" s="2">
        <f t="shared" si="536"/>
        <v>0.88852104457637804</v>
      </c>
      <c r="FX190" s="2">
        <f t="shared" si="588"/>
        <v>0.91682827272164702</v>
      </c>
      <c r="FY190" s="2">
        <f t="shared" si="589"/>
        <v>0.91990266695722345</v>
      </c>
      <c r="FZ190" s="2">
        <f t="shared" si="590"/>
        <v>0.90552674542040734</v>
      </c>
      <c r="GA190" s="2">
        <f t="shared" si="591"/>
        <v>0.90182011018522978</v>
      </c>
      <c r="GB190" s="2">
        <f t="shared" si="592"/>
        <v>0.89346360315703854</v>
      </c>
      <c r="GC190" s="2">
        <f t="shared" si="593"/>
        <v>0.90628027734775851</v>
      </c>
      <c r="GD190" s="2">
        <f t="shared" si="594"/>
        <v>0.91772496211614785</v>
      </c>
      <c r="GE190" s="2">
        <f t="shared" si="595"/>
        <v>0.92013705868470075</v>
      </c>
      <c r="GF190" s="2">
        <f t="shared" si="596"/>
        <v>0.9182974864616078</v>
      </c>
      <c r="GG190" s="2">
        <f t="shared" si="597"/>
        <v>0.92620828767641228</v>
      </c>
      <c r="GH190" s="2">
        <f t="shared" si="598"/>
        <v>0.91090922208184766</v>
      </c>
      <c r="GI190" s="2">
        <f t="shared" si="599"/>
        <v>0.90554582436520359</v>
      </c>
      <c r="GJ190" s="2">
        <f t="shared" si="600"/>
        <v>0.87767280394279479</v>
      </c>
      <c r="GK190" s="2">
        <f t="shared" si="601"/>
        <v>0.86174206380277807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4.6511004961244247E-266</v>
      </c>
      <c r="HD190" s="86">
        <f t="shared" si="616"/>
        <v>7.4060644783625125E-294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2.3481601053312196E-249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3.2719539461190388E-292</v>
      </c>
      <c r="HP190" s="86">
        <f t="shared" si="628"/>
        <v>3.4700803552501215E-159</v>
      </c>
      <c r="HQ190" s="86">
        <f t="shared" si="629"/>
        <v>0</v>
      </c>
      <c r="HS190" s="86">
        <f t="shared" si="539"/>
        <v>1.004782712449593E-57</v>
      </c>
      <c r="HT190" s="86">
        <f t="shared" si="630"/>
        <v>4.346925350608991E-64</v>
      </c>
      <c r="HU190" s="86">
        <f t="shared" si="631"/>
        <v>7.8426976790737502E-74</v>
      </c>
      <c r="HV190" s="86">
        <f t="shared" si="632"/>
        <v>1.3939974215715926E-77</v>
      </c>
      <c r="HW190" s="86">
        <f t="shared" si="633"/>
        <v>1.4408461529868333E-66</v>
      </c>
      <c r="HX190" s="86">
        <f t="shared" si="634"/>
        <v>2.0852558650290001E-73</v>
      </c>
      <c r="HY190" s="86">
        <f t="shared" si="635"/>
        <v>8.5911479905534587E-82</v>
      </c>
      <c r="HZ190" s="86">
        <f t="shared" si="636"/>
        <v>3.3381428147866376E-86</v>
      </c>
      <c r="IA190" s="86">
        <f t="shared" si="637"/>
        <v>4.9715565872257258E-94</v>
      </c>
      <c r="IB190" s="86">
        <f t="shared" si="638"/>
        <v>8.377731117483471E-90</v>
      </c>
      <c r="IC190" s="86">
        <f t="shared" si="639"/>
        <v>4.9239529004764617E-77</v>
      </c>
      <c r="ID190" s="86">
        <f t="shared" si="640"/>
        <v>2.6645481710722009E-76</v>
      </c>
      <c r="IE190" s="86">
        <f t="shared" si="641"/>
        <v>1.1012180693102971E-80</v>
      </c>
      <c r="IF190" s="86">
        <f t="shared" si="642"/>
        <v>5.4650563149138114E-135</v>
      </c>
      <c r="IG190" s="86">
        <f t="shared" si="643"/>
        <v>1.125501656169445E-49</v>
      </c>
      <c r="II190" s="86">
        <f t="shared" si="540"/>
        <v>2.0850718321635551E-3</v>
      </c>
      <c r="IJ190" s="86">
        <f t="shared" si="541"/>
        <v>3.6662154513461879E-4</v>
      </c>
      <c r="IK190" s="86">
        <f t="shared" si="542"/>
        <v>1.0783804117726835E-4</v>
      </c>
      <c r="IL190" s="86">
        <f t="shared" si="543"/>
        <v>1.3251832214168036E-4</v>
      </c>
      <c r="IM190" s="86">
        <f t="shared" si="544"/>
        <v>5.7509399497523625E-4</v>
      </c>
      <c r="IN190" s="86">
        <f t="shared" si="545"/>
        <v>4.3522369917110669E-4</v>
      </c>
      <c r="IO190" s="86">
        <f t="shared" si="546"/>
        <v>9.3620071491859539E-5</v>
      </c>
      <c r="IP190" s="86">
        <f t="shared" si="547"/>
        <v>3.0832899774384617E-5</v>
      </c>
      <c r="IQ190" s="86">
        <f t="shared" si="548"/>
        <v>1.1263522448550266E-5</v>
      </c>
      <c r="IR190" s="86">
        <f t="shared" si="549"/>
        <v>2.2067408530758072E-5</v>
      </c>
      <c r="IS190" s="86">
        <f t="shared" si="550"/>
        <v>5.3782140838139675E-5</v>
      </c>
      <c r="IT190" s="86">
        <f t="shared" si="551"/>
        <v>1.427246504914567E-4</v>
      </c>
      <c r="IU190" s="86">
        <f t="shared" si="552"/>
        <v>1.3246188214745424E-4</v>
      </c>
      <c r="IV190" s="86">
        <f t="shared" si="553"/>
        <v>3.8829005213789568E-5</v>
      </c>
      <c r="IW190" s="86">
        <f t="shared" si="554"/>
        <v>4.3584833885677062E-4</v>
      </c>
      <c r="IY190" s="86">
        <f t="shared" si="555"/>
        <v>2.0850718321635551E-3</v>
      </c>
      <c r="IZ190" s="86">
        <f t="shared" si="556"/>
        <v>3.6662154513461879E-4</v>
      </c>
      <c r="JA190" s="86">
        <f t="shared" si="557"/>
        <v>1.0783804117726835E-4</v>
      </c>
      <c r="JB190" s="86">
        <f t="shared" si="558"/>
        <v>1.3251832214168036E-4</v>
      </c>
      <c r="JC190" s="86">
        <f t="shared" si="559"/>
        <v>5.7509399497523625E-4</v>
      </c>
      <c r="JD190" s="86">
        <f t="shared" si="560"/>
        <v>4.3522369917110669E-4</v>
      </c>
      <c r="JE190" s="86">
        <f t="shared" si="561"/>
        <v>9.3620071491859539E-5</v>
      </c>
      <c r="JF190" s="86">
        <f t="shared" si="562"/>
        <v>3.0832899774384617E-5</v>
      </c>
      <c r="JG190" s="86">
        <f t="shared" si="563"/>
        <v>1.1263522448550266E-5</v>
      </c>
      <c r="JH190" s="86">
        <f t="shared" si="564"/>
        <v>2.2067408530758072E-5</v>
      </c>
      <c r="JI190" s="86">
        <f t="shared" si="565"/>
        <v>5.3782140838139675E-5</v>
      </c>
      <c r="JJ190" s="86">
        <f t="shared" si="566"/>
        <v>1.427246504914567E-4</v>
      </c>
      <c r="JK190" s="86">
        <f t="shared" si="567"/>
        <v>1.3246188214745424E-4</v>
      </c>
      <c r="JL190" s="86">
        <f t="shared" si="568"/>
        <v>3.8829005213789568E-5</v>
      </c>
      <c r="JM190" s="86">
        <f t="shared" si="569"/>
        <v>4.3584833885677062E-4</v>
      </c>
    </row>
    <row r="191" spans="2:273" x14ac:dyDescent="0.25">
      <c r="B191" s="2">
        <v>164</v>
      </c>
      <c r="C191" s="37">
        <v>122.25</v>
      </c>
      <c r="D191" s="37">
        <v>122.81</v>
      </c>
      <c r="E191" s="37">
        <v>120.63800000000001</v>
      </c>
      <c r="F191" s="37">
        <v>125.29300000000001</v>
      </c>
      <c r="G191" s="37">
        <v>120.224</v>
      </c>
      <c r="H191" s="37">
        <v>119.759</v>
      </c>
      <c r="I191" s="37">
        <v>122.474</v>
      </c>
      <c r="J191" s="37">
        <v>120.43899999999999</v>
      </c>
      <c r="K191" s="37">
        <v>122.56100000000001</v>
      </c>
      <c r="L191" s="37">
        <v>123.179</v>
      </c>
      <c r="M191" s="37">
        <v>123.982</v>
      </c>
      <c r="N191" s="37">
        <v>123.94499999999999</v>
      </c>
      <c r="O191" s="37">
        <v>125.509</v>
      </c>
      <c r="P191" s="37">
        <v>125.345</v>
      </c>
      <c r="Q191" s="37">
        <v>124.9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125.36943315839338</v>
      </c>
      <c r="AG191" s="4">
        <f t="shared" si="455"/>
        <v>130.29106604939284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-2.4433158393378562E-2</v>
      </c>
      <c r="AW191" s="4">
        <f t="shared" si="644"/>
        <v>-5.3910660493928333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125.36943315839329</v>
      </c>
      <c r="BM191" s="2">
        <f t="shared" si="584"/>
        <v>130.29106603835956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125.345</v>
      </c>
      <c r="DI191" s="2">
        <f t="shared" si="499"/>
        <v>124.9</v>
      </c>
      <c r="DK191" s="2">
        <f t="shared" si="500"/>
        <v>157.6178243902439</v>
      </c>
      <c r="DL191" s="2">
        <f t="shared" si="645"/>
        <v>166.06445365853656</v>
      </c>
      <c r="DM191" s="2">
        <f t="shared" si="645"/>
        <v>162.63439163763067</v>
      </c>
      <c r="DN191" s="2">
        <f t="shared" si="645"/>
        <v>168.9339627579738</v>
      </c>
      <c r="DO191" s="2">
        <f t="shared" si="645"/>
        <v>175.17220494583654</v>
      </c>
      <c r="DP191" s="2">
        <f t="shared" si="645"/>
        <v>165.72608819345663</v>
      </c>
      <c r="DQ191" s="2">
        <f t="shared" si="645"/>
        <v>158.56704931247032</v>
      </c>
      <c r="DR191" s="2">
        <f t="shared" si="645"/>
        <v>150.9493742296919</v>
      </c>
      <c r="DS191" s="2">
        <f t="shared" si="645"/>
        <v>161.53010420420421</v>
      </c>
      <c r="DT191" s="2">
        <f t="shared" si="645"/>
        <v>154.2114879089616</v>
      </c>
      <c r="DU191" s="2">
        <f t="shared" si="645"/>
        <v>162.6036212945591</v>
      </c>
      <c r="DV191" s="2">
        <f t="shared" si="645"/>
        <v>171.14946301564726</v>
      </c>
      <c r="DW191" s="2">
        <f t="shared" si="645"/>
        <v>168.05382277992277</v>
      </c>
      <c r="DX191" s="2">
        <f t="shared" si="645"/>
        <v>158.79241076203212</v>
      </c>
      <c r="DY191" s="2">
        <f t="shared" si="645"/>
        <v>152.66258064516126</v>
      </c>
      <c r="EA191" s="2">
        <f t="shared" si="440"/>
        <v>121.75908117003672</v>
      </c>
      <c r="EB191" s="2">
        <f t="shared" si="502"/>
        <v>120.37430018309722</v>
      </c>
      <c r="EC191" s="2">
        <f t="shared" si="503"/>
        <v>122.86255050954784</v>
      </c>
      <c r="ED191" s="2">
        <f t="shared" si="504"/>
        <v>123.63160927191331</v>
      </c>
      <c r="EE191" s="2">
        <f t="shared" si="505"/>
        <v>121.59547305441076</v>
      </c>
      <c r="EF191" s="2">
        <f t="shared" si="506"/>
        <v>121.38243298423487</v>
      </c>
      <c r="EG191" s="2">
        <f t="shared" si="507"/>
        <v>122.81227373273292</v>
      </c>
      <c r="EH191" s="2">
        <f t="shared" si="508"/>
        <v>121.60027322659624</v>
      </c>
      <c r="EI191" s="2">
        <f t="shared" si="509"/>
        <v>121.52568308443868</v>
      </c>
      <c r="EJ191" s="2">
        <f t="shared" si="510"/>
        <v>121.34542839539976</v>
      </c>
      <c r="EK191" s="2">
        <f t="shared" si="511"/>
        <v>124.72668669658715</v>
      </c>
      <c r="EL191" s="2">
        <f t="shared" si="512"/>
        <v>122.13482659400272</v>
      </c>
      <c r="EM191" s="2">
        <f t="shared" si="513"/>
        <v>124.24893356831353</v>
      </c>
      <c r="EN191" s="2">
        <f t="shared" si="514"/>
        <v>125.37593048962873</v>
      </c>
      <c r="EO191" s="2">
        <f t="shared" si="515"/>
        <v>142.19765157311079</v>
      </c>
      <c r="EQ191" s="2">
        <f t="shared" si="516"/>
        <v>121.13532527372266</v>
      </c>
      <c r="ER191" s="2">
        <f t="shared" si="646"/>
        <v>121.85027903932765</v>
      </c>
      <c r="ES191" s="2">
        <f t="shared" si="646"/>
        <v>122.78188460798182</v>
      </c>
      <c r="ET191" s="2">
        <f t="shared" si="646"/>
        <v>123.31762787063234</v>
      </c>
      <c r="EU191" s="2">
        <f t="shared" si="646"/>
        <v>121.71472259585201</v>
      </c>
      <c r="EV191" s="2">
        <f t="shared" si="646"/>
        <v>121.42062321502507</v>
      </c>
      <c r="EW191" s="2">
        <f t="shared" si="646"/>
        <v>122.64916365124563</v>
      </c>
      <c r="EX191" s="2">
        <f t="shared" si="646"/>
        <v>120.9892917834925</v>
      </c>
      <c r="EY191" s="2">
        <f t="shared" si="646"/>
        <v>121.74634682717988</v>
      </c>
      <c r="EZ191" s="2">
        <f t="shared" si="646"/>
        <v>121.49689510272913</v>
      </c>
      <c r="FA191" s="2">
        <f t="shared" si="646"/>
        <v>123.9806811924301</v>
      </c>
      <c r="FB191" s="2">
        <f t="shared" si="646"/>
        <v>122.36051265255435</v>
      </c>
      <c r="FC191" s="2">
        <f t="shared" si="646"/>
        <v>124.09497223261342</v>
      </c>
      <c r="FD191" s="2">
        <f t="shared" si="646"/>
        <v>125.36802696970953</v>
      </c>
      <c r="FE191" s="2">
        <f t="shared" si="646"/>
        <v>128.548660297239</v>
      </c>
      <c r="FG191" s="2">
        <f t="shared" si="518"/>
        <v>0.9999877312749883</v>
      </c>
      <c r="FH191" s="2">
        <f t="shared" si="647"/>
        <v>0.99998837860486012</v>
      </c>
      <c r="FI191" s="2">
        <f t="shared" si="647"/>
        <v>0.99998842904105012</v>
      </c>
      <c r="FJ191" s="2">
        <f t="shared" si="647"/>
        <v>0.9999873431870947</v>
      </c>
      <c r="FK191" s="2">
        <f t="shared" si="647"/>
        <v>0.99998737301769536</v>
      </c>
      <c r="FL191" s="2">
        <f t="shared" si="647"/>
        <v>0.99998617768634057</v>
      </c>
      <c r="FM191" s="2">
        <f t="shared" si="647"/>
        <v>0.9999860741372788</v>
      </c>
      <c r="FN191" s="2">
        <f t="shared" si="647"/>
        <v>0.99998655225234379</v>
      </c>
      <c r="FO191" s="2">
        <f t="shared" si="647"/>
        <v>0.99998607285130348</v>
      </c>
      <c r="FP191" s="2">
        <f t="shared" si="647"/>
        <v>0.99998656859201962</v>
      </c>
      <c r="FQ191" s="2">
        <f t="shared" si="647"/>
        <v>0.99998922586923278</v>
      </c>
      <c r="FR191" s="2">
        <f t="shared" si="647"/>
        <v>0.99998669443857802</v>
      </c>
      <c r="FS191" s="2">
        <f t="shared" si="647"/>
        <v>0.99998685456311864</v>
      </c>
      <c r="FT191" s="2">
        <f t="shared" si="647"/>
        <v>0.99998459297276376</v>
      </c>
      <c r="FU191" s="2">
        <f t="shared" si="647"/>
        <v>0.99998351964991439</v>
      </c>
      <c r="FW191" s="2">
        <f t="shared" si="536"/>
        <v>0.89732283012393488</v>
      </c>
      <c r="FX191" s="2">
        <f t="shared" si="588"/>
        <v>0.92358727881779756</v>
      </c>
      <c r="FY191" s="2">
        <f t="shared" si="589"/>
        <v>0.92643187822267126</v>
      </c>
      <c r="FZ191" s="2">
        <f t="shared" si="590"/>
        <v>0.91311714341664907</v>
      </c>
      <c r="GA191" s="2">
        <f t="shared" si="591"/>
        <v>0.9096786109284215</v>
      </c>
      <c r="GB191" s="2">
        <f t="shared" si="592"/>
        <v>0.90191822804166955</v>
      </c>
      <c r="GC191" s="2">
        <f t="shared" si="593"/>
        <v>0.91381589539735941</v>
      </c>
      <c r="GD191" s="2">
        <f t="shared" si="594"/>
        <v>0.92441710552239686</v>
      </c>
      <c r="GE191" s="2">
        <f t="shared" si="595"/>
        <v>0.92664868681250523</v>
      </c>
      <c r="GF191" s="2">
        <f t="shared" si="596"/>
        <v>0.92494686993257424</v>
      </c>
      <c r="GG191" s="2">
        <f t="shared" si="597"/>
        <v>0.93226134013758155</v>
      </c>
      <c r="GH191" s="2">
        <f t="shared" si="598"/>
        <v>0.91810627810129897</v>
      </c>
      <c r="GI191" s="2">
        <f t="shared" si="599"/>
        <v>0.91313483652125782</v>
      </c>
      <c r="GJ191" s="2">
        <f t="shared" si="600"/>
        <v>0.88722239316389473</v>
      </c>
      <c r="GK191" s="2">
        <f t="shared" si="601"/>
        <v>0.87235442970018651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1.5441857900838835E-272</v>
      </c>
      <c r="HD191" s="86">
        <f t="shared" si="616"/>
        <v>5.8657462614597633E-301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2.984016237275525E-255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3.6767320690426826E-299</v>
      </c>
      <c r="HP191" s="86">
        <f t="shared" si="628"/>
        <v>6.0315171388647426E-163</v>
      </c>
      <c r="HQ191" s="86">
        <f t="shared" si="629"/>
        <v>0</v>
      </c>
      <c r="HS191" s="86">
        <f t="shared" si="539"/>
        <v>4.4915274103031438E-60</v>
      </c>
      <c r="HT191" s="86">
        <f t="shared" si="630"/>
        <v>1.4374626980833553E-66</v>
      </c>
      <c r="HU191" s="86">
        <f t="shared" si="631"/>
        <v>1.1102417594337784E-76</v>
      </c>
      <c r="HV191" s="86">
        <f t="shared" si="632"/>
        <v>1.0679724697774167E-80</v>
      </c>
      <c r="HW191" s="86">
        <f t="shared" si="633"/>
        <v>3.2574324882733345E-69</v>
      </c>
      <c r="HX191" s="86">
        <f t="shared" si="634"/>
        <v>2.268300185433061E-76</v>
      </c>
      <c r="HY191" s="86">
        <f t="shared" si="635"/>
        <v>4.7352146242203286E-85</v>
      </c>
      <c r="HZ191" s="86">
        <f t="shared" si="636"/>
        <v>1.4632960996621643E-89</v>
      </c>
      <c r="IA191" s="86">
        <f t="shared" si="637"/>
        <v>1.1143089037249149E-97</v>
      </c>
      <c r="IB191" s="86">
        <f t="shared" si="638"/>
        <v>2.7750734141246735E-93</v>
      </c>
      <c r="IC191" s="86">
        <f t="shared" si="639"/>
        <v>5.793410550528349E-80</v>
      </c>
      <c r="ID191" s="86">
        <f t="shared" si="640"/>
        <v>2.7366244679052598E-79</v>
      </c>
      <c r="IE191" s="86">
        <f t="shared" si="641"/>
        <v>7.3143524415166968E-84</v>
      </c>
      <c r="IF191" s="86">
        <f t="shared" si="642"/>
        <v>1.0560008520567775E-140</v>
      </c>
      <c r="IG191" s="86">
        <f t="shared" si="643"/>
        <v>8.7310262317929384E-52</v>
      </c>
      <c r="II191" s="86">
        <f t="shared" si="540"/>
        <v>1.3071353580739694E-3</v>
      </c>
      <c r="IJ191" s="86">
        <f t="shared" si="541"/>
        <v>2.15813082503737E-4</v>
      </c>
      <c r="IK191" s="86">
        <f t="shared" si="542"/>
        <v>5.8607334562581296E-5</v>
      </c>
      <c r="IL191" s="86">
        <f t="shared" si="543"/>
        <v>6.965336549695439E-5</v>
      </c>
      <c r="IM191" s="86">
        <f t="shared" si="544"/>
        <v>3.3566349448844502E-4</v>
      </c>
      <c r="IN191" s="86">
        <f t="shared" si="545"/>
        <v>2.4245368308047736E-4</v>
      </c>
      <c r="IO191" s="86">
        <f t="shared" si="546"/>
        <v>4.8005538392322978E-5</v>
      </c>
      <c r="IP191" s="86">
        <f t="shared" si="547"/>
        <v>1.5159041644069839E-5</v>
      </c>
      <c r="IQ191" s="86">
        <f t="shared" si="548"/>
        <v>5.1925566743136514E-6</v>
      </c>
      <c r="IR191" s="86">
        <f t="shared" si="549"/>
        <v>1.0608020501114494E-5</v>
      </c>
      <c r="IS191" s="86">
        <f t="shared" si="550"/>
        <v>2.8443611620732503E-5</v>
      </c>
      <c r="IT191" s="86">
        <f t="shared" si="551"/>
        <v>7.6829314056011305E-5</v>
      </c>
      <c r="IU191" s="86">
        <f t="shared" si="552"/>
        <v>6.9625861780344512E-5</v>
      </c>
      <c r="IV191" s="86">
        <f t="shared" si="553"/>
        <v>1.6575240184462454E-5</v>
      </c>
      <c r="IW191" s="86">
        <f t="shared" si="554"/>
        <v>2.203957289271401E-4</v>
      </c>
      <c r="IY191" s="86">
        <f t="shared" si="555"/>
        <v>1.3071353580739694E-3</v>
      </c>
      <c r="IZ191" s="86">
        <f t="shared" si="556"/>
        <v>2.15813082503737E-4</v>
      </c>
      <c r="JA191" s="86">
        <f t="shared" si="557"/>
        <v>5.8607334562581296E-5</v>
      </c>
      <c r="JB191" s="86">
        <f t="shared" si="558"/>
        <v>6.965336549695439E-5</v>
      </c>
      <c r="JC191" s="86">
        <f t="shared" si="559"/>
        <v>3.3566349448844502E-4</v>
      </c>
      <c r="JD191" s="86">
        <f t="shared" si="560"/>
        <v>2.4245368308047736E-4</v>
      </c>
      <c r="JE191" s="86">
        <f t="shared" si="561"/>
        <v>4.8005538392322978E-5</v>
      </c>
      <c r="JF191" s="86">
        <f t="shared" si="562"/>
        <v>1.5159041644069839E-5</v>
      </c>
      <c r="JG191" s="86">
        <f t="shared" si="563"/>
        <v>5.1925566743136514E-6</v>
      </c>
      <c r="JH191" s="86">
        <f t="shared" si="564"/>
        <v>1.0608020501114494E-5</v>
      </c>
      <c r="JI191" s="86">
        <f t="shared" si="565"/>
        <v>2.8443611620732503E-5</v>
      </c>
      <c r="JJ191" s="86">
        <f t="shared" si="566"/>
        <v>7.6829314056011305E-5</v>
      </c>
      <c r="JK191" s="86">
        <f t="shared" si="567"/>
        <v>6.9625861780344512E-5</v>
      </c>
      <c r="JL191" s="86">
        <f t="shared" si="568"/>
        <v>1.6575240184462454E-5</v>
      </c>
      <c r="JM191" s="86">
        <f t="shared" si="569"/>
        <v>2.203957289271401E-4</v>
      </c>
    </row>
    <row r="192" spans="2:273" x14ac:dyDescent="0.25">
      <c r="B192" s="2">
        <v>165</v>
      </c>
      <c r="C192" s="37">
        <v>122.117</v>
      </c>
      <c r="D192" s="37">
        <v>123.345</v>
      </c>
      <c r="E192" s="37">
        <v>122.63800000000001</v>
      </c>
      <c r="F192" s="37">
        <v>122.94799999999999</v>
      </c>
      <c r="G192" s="37">
        <v>121.276</v>
      </c>
      <c r="H192" s="37">
        <v>121.224</v>
      </c>
      <c r="I192" s="37">
        <v>122.333</v>
      </c>
      <c r="J192" s="37">
        <v>122.316</v>
      </c>
      <c r="K192" s="37">
        <v>124.404</v>
      </c>
      <c r="L192" s="37">
        <v>121.304</v>
      </c>
      <c r="M192" s="37">
        <v>122.836</v>
      </c>
      <c r="N192" s="37">
        <v>123.455</v>
      </c>
      <c r="O192" s="37">
        <v>125.364</v>
      </c>
      <c r="P192" s="37">
        <v>126.164</v>
      </c>
      <c r="Q192" s="37">
        <v>123.5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125.32933620634662</v>
      </c>
      <c r="AG192" s="4">
        <f t="shared" si="455"/>
        <v>130.09343466644904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0.83466379365337673</v>
      </c>
      <c r="AW192" s="4">
        <f t="shared" si="644"/>
        <v>-6.593434666449042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125.32933620634662</v>
      </c>
      <c r="BM192" s="2">
        <f t="shared" si="584"/>
        <v>130.09343466504026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126.164</v>
      </c>
      <c r="DI192" s="2">
        <f t="shared" si="499"/>
        <v>123.5</v>
      </c>
      <c r="DK192" s="2">
        <f t="shared" si="500"/>
        <v>157.78681097560974</v>
      </c>
      <c r="DL192" s="2">
        <f t="shared" si="645"/>
        <v>166.29575609756094</v>
      </c>
      <c r="DM192" s="2">
        <f t="shared" si="645"/>
        <v>162.85047125435543</v>
      </c>
      <c r="DN192" s="2">
        <f t="shared" si="645"/>
        <v>169.19458846153853</v>
      </c>
      <c r="DO192" s="2">
        <f t="shared" si="645"/>
        <v>175.47785731480471</v>
      </c>
      <c r="DP192" s="2">
        <f t="shared" si="645"/>
        <v>165.97409886201996</v>
      </c>
      <c r="DQ192" s="2">
        <f t="shared" si="645"/>
        <v>158.76245661450918</v>
      </c>
      <c r="DR192" s="2">
        <f t="shared" si="645"/>
        <v>151.09199159663868</v>
      </c>
      <c r="DS192" s="2">
        <f t="shared" si="645"/>
        <v>161.74016906906905</v>
      </c>
      <c r="DT192" s="2">
        <f t="shared" si="645"/>
        <v>154.36225272641062</v>
      </c>
      <c r="DU192" s="2">
        <f t="shared" si="645"/>
        <v>162.79908874296439</v>
      </c>
      <c r="DV192" s="2">
        <f t="shared" si="645"/>
        <v>171.40533001422477</v>
      </c>
      <c r="DW192" s="2">
        <f t="shared" si="645"/>
        <v>168.29775212355213</v>
      </c>
      <c r="DX192" s="2">
        <f t="shared" si="645"/>
        <v>158.97541243315513</v>
      </c>
      <c r="DY192" s="2">
        <f t="shared" si="645"/>
        <v>152.80822580645159</v>
      </c>
      <c r="EA192" s="2">
        <f t="shared" si="440"/>
        <v>121.70693985248479</v>
      </c>
      <c r="EB192" s="2">
        <f t="shared" si="502"/>
        <v>120.30586672448683</v>
      </c>
      <c r="EC192" s="2">
        <f t="shared" si="503"/>
        <v>122.83157539329179</v>
      </c>
      <c r="ED192" s="2">
        <f t="shared" si="504"/>
        <v>123.60629323751179</v>
      </c>
      <c r="EE192" s="2">
        <f t="shared" si="505"/>
        <v>121.55023989072974</v>
      </c>
      <c r="EF192" s="2">
        <f t="shared" si="506"/>
        <v>121.35240883516238</v>
      </c>
      <c r="EG192" s="2">
        <f t="shared" si="507"/>
        <v>122.78065827526927</v>
      </c>
      <c r="EH192" s="2">
        <f t="shared" si="508"/>
        <v>121.56926361059213</v>
      </c>
      <c r="EI192" s="2">
        <f t="shared" si="509"/>
        <v>121.4666885305277</v>
      </c>
      <c r="EJ192" s="2">
        <f t="shared" si="510"/>
        <v>121.27475164293536</v>
      </c>
      <c r="EK192" s="2">
        <f t="shared" si="511"/>
        <v>124.69562704856482</v>
      </c>
      <c r="EL192" s="2">
        <f t="shared" si="512"/>
        <v>122.08207142232165</v>
      </c>
      <c r="EM192" s="2">
        <f t="shared" si="513"/>
        <v>124.20571629129579</v>
      </c>
      <c r="EN192" s="2">
        <f t="shared" si="514"/>
        <v>125.33603888419275</v>
      </c>
      <c r="EO192" s="2">
        <f t="shared" si="515"/>
        <v>142.31039972552389</v>
      </c>
      <c r="EQ192" s="2">
        <f t="shared" si="516"/>
        <v>121.07297741788325</v>
      </c>
      <c r="ER192" s="2">
        <f t="shared" si="646"/>
        <v>121.80540263390702</v>
      </c>
      <c r="ES192" s="2">
        <f t="shared" si="646"/>
        <v>122.74964570161002</v>
      </c>
      <c r="ET192" s="2">
        <f t="shared" si="646"/>
        <v>123.28733332957661</v>
      </c>
      <c r="EU192" s="2">
        <f t="shared" si="646"/>
        <v>121.67140126802833</v>
      </c>
      <c r="EV192" s="2">
        <f t="shared" si="646"/>
        <v>121.39122928898276</v>
      </c>
      <c r="EW192" s="2">
        <f t="shared" si="646"/>
        <v>122.61495221230015</v>
      </c>
      <c r="EX192" s="2">
        <f t="shared" si="646"/>
        <v>120.94876340823008</v>
      </c>
      <c r="EY192" s="2">
        <f t="shared" si="646"/>
        <v>121.69082364037135</v>
      </c>
      <c r="EZ192" s="2">
        <f t="shared" si="646"/>
        <v>121.42859042571497</v>
      </c>
      <c r="FA192" s="2">
        <f t="shared" si="646"/>
        <v>123.93821211689836</v>
      </c>
      <c r="FB192" s="2">
        <f t="shared" si="646"/>
        <v>122.3113473634001</v>
      </c>
      <c r="FC192" s="2">
        <f t="shared" si="646"/>
        <v>124.04930522416846</v>
      </c>
      <c r="FD192" s="2">
        <f t="shared" si="646"/>
        <v>125.32803169742617</v>
      </c>
      <c r="FE192" s="2">
        <f t="shared" si="646"/>
        <v>128.46292361250974</v>
      </c>
      <c r="FG192" s="2">
        <f t="shared" si="518"/>
        <v>0.99998881077772528</v>
      </c>
      <c r="FH192" s="2">
        <f t="shared" si="647"/>
        <v>0.99998940115082602</v>
      </c>
      <c r="FI192" s="2">
        <f t="shared" si="647"/>
        <v>0.99998944714927196</v>
      </c>
      <c r="FJ192" s="2">
        <f t="shared" si="647"/>
        <v>0.99998845683658344</v>
      </c>
      <c r="FK192" s="2">
        <f t="shared" si="647"/>
        <v>0.9999884840424752</v>
      </c>
      <c r="FL192" s="2">
        <f t="shared" si="647"/>
        <v>0.99998739388478586</v>
      </c>
      <c r="FM192" s="2">
        <f t="shared" si="647"/>
        <v>0.99998729944668863</v>
      </c>
      <c r="FN192" s="2">
        <f t="shared" si="647"/>
        <v>0.99998773549386055</v>
      </c>
      <c r="FO192" s="2">
        <f t="shared" si="647"/>
        <v>0.99998729827386224</v>
      </c>
      <c r="FP192" s="2">
        <f t="shared" si="647"/>
        <v>0.9999877503958573</v>
      </c>
      <c r="FQ192" s="2">
        <f t="shared" si="647"/>
        <v>0.99999017386664046</v>
      </c>
      <c r="FR192" s="2">
        <f t="shared" si="647"/>
        <v>0.99998786516955263</v>
      </c>
      <c r="FS192" s="2">
        <f t="shared" si="647"/>
        <v>0.9999880112052093</v>
      </c>
      <c r="FT192" s="2">
        <f t="shared" si="647"/>
        <v>0.99998594860510948</v>
      </c>
      <c r="FU192" s="2">
        <f t="shared" si="647"/>
        <v>0.99998496972029027</v>
      </c>
      <c r="FW192" s="2">
        <f t="shared" si="536"/>
        <v>0.90550358231246397</v>
      </c>
      <c r="FX192" s="2">
        <f t="shared" si="588"/>
        <v>0.92983904344320256</v>
      </c>
      <c r="FY192" s="2">
        <f t="shared" si="589"/>
        <v>0.93246792707690085</v>
      </c>
      <c r="FZ192" s="2">
        <f t="shared" si="590"/>
        <v>0.92015147102986738</v>
      </c>
      <c r="GA192" s="2">
        <f t="shared" si="591"/>
        <v>0.91696601790840504</v>
      </c>
      <c r="GB192" s="2">
        <f t="shared" si="592"/>
        <v>0.90976966102379819</v>
      </c>
      <c r="GC192" s="2">
        <f t="shared" si="593"/>
        <v>0.9207985567291318</v>
      </c>
      <c r="GD192" s="2">
        <f t="shared" si="594"/>
        <v>0.93060607839492526</v>
      </c>
      <c r="GE192" s="2">
        <f t="shared" si="595"/>
        <v>0.932668240000883</v>
      </c>
      <c r="GF192" s="2">
        <f t="shared" si="596"/>
        <v>0.93109569735064257</v>
      </c>
      <c r="GG192" s="2">
        <f t="shared" si="597"/>
        <v>0.93785118437593962</v>
      </c>
      <c r="GH192" s="2">
        <f t="shared" si="598"/>
        <v>0.92476994826675141</v>
      </c>
      <c r="GI192" s="2">
        <f t="shared" si="599"/>
        <v>0.92016785688158031</v>
      </c>
      <c r="GJ192" s="2">
        <f t="shared" si="600"/>
        <v>0.89611472504486145</v>
      </c>
      <c r="GK192" s="2">
        <f t="shared" si="601"/>
        <v>0.88226350751846028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4.2796071384325125E-279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3.2323154017872227E-261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3.4195321259177832E-306</v>
      </c>
      <c r="HP192" s="86">
        <f t="shared" si="628"/>
        <v>9.4663686564124992E-167</v>
      </c>
      <c r="HQ192" s="86">
        <f t="shared" si="629"/>
        <v>0</v>
      </c>
      <c r="HS192" s="86">
        <f t="shared" si="539"/>
        <v>1.7976606886673269E-62</v>
      </c>
      <c r="HT192" s="86">
        <f t="shared" si="630"/>
        <v>4.2546970158219557E-69</v>
      </c>
      <c r="HU192" s="86">
        <f t="shared" si="631"/>
        <v>1.3847733413383817E-79</v>
      </c>
      <c r="HV192" s="86">
        <f t="shared" si="632"/>
        <v>7.0854878405630732E-84</v>
      </c>
      <c r="HW192" s="86">
        <f t="shared" si="633"/>
        <v>6.5233510211218502E-72</v>
      </c>
      <c r="HX192" s="86">
        <f t="shared" si="634"/>
        <v>2.1500471028826377E-79</v>
      </c>
      <c r="HY192" s="86">
        <f t="shared" si="635"/>
        <v>2.2481931477845439E-88</v>
      </c>
      <c r="HZ192" s="86">
        <f t="shared" si="636"/>
        <v>5.5194122365301339E-93</v>
      </c>
      <c r="IA192" s="86">
        <f t="shared" si="637"/>
        <v>2.1229275250339746E-101</v>
      </c>
      <c r="IB192" s="86">
        <f t="shared" si="638"/>
        <v>7.8737722201188566E-97</v>
      </c>
      <c r="IC192" s="86">
        <f t="shared" si="639"/>
        <v>5.9959619285690212E-83</v>
      </c>
      <c r="ID192" s="86">
        <f t="shared" si="640"/>
        <v>2.4564644229579767E-82</v>
      </c>
      <c r="IE192" s="86">
        <f t="shared" si="641"/>
        <v>4.2071933555938507E-87</v>
      </c>
      <c r="IF192" s="86">
        <f t="shared" si="642"/>
        <v>1.5485441039643383E-146</v>
      </c>
      <c r="IG192" s="86">
        <f t="shared" si="643"/>
        <v>6.1048913640693937E-54</v>
      </c>
      <c r="II192" s="86">
        <f t="shared" si="540"/>
        <v>8.0526804152034374E-4</v>
      </c>
      <c r="IJ192" s="86">
        <f t="shared" si="541"/>
        <v>1.2480849901661949E-4</v>
      </c>
      <c r="IK192" s="86">
        <f t="shared" si="542"/>
        <v>3.1209800446637424E-5</v>
      </c>
      <c r="IL192" s="86">
        <f t="shared" si="543"/>
        <v>3.5774298394507799E-5</v>
      </c>
      <c r="IM192" s="86">
        <f t="shared" si="544"/>
        <v>1.9216604609541228E-4</v>
      </c>
      <c r="IN192" s="86">
        <f t="shared" si="545"/>
        <v>1.3212961332005648E-4</v>
      </c>
      <c r="IO192" s="86">
        <f t="shared" si="546"/>
        <v>2.4032043285001349E-5</v>
      </c>
      <c r="IP192" s="86">
        <f t="shared" si="547"/>
        <v>7.2741986651632151E-6</v>
      </c>
      <c r="IQ192" s="86">
        <f t="shared" si="548"/>
        <v>2.331571271486066E-6</v>
      </c>
      <c r="IR192" s="86">
        <f t="shared" si="549"/>
        <v>4.9732772754794208E-6</v>
      </c>
      <c r="IS192" s="86">
        <f t="shared" si="550"/>
        <v>1.473504891489506E-5</v>
      </c>
      <c r="IT192" s="86">
        <f t="shared" si="551"/>
        <v>4.0472749533641399E-5</v>
      </c>
      <c r="IU192" s="86">
        <f t="shared" si="552"/>
        <v>3.5761398944632841E-5</v>
      </c>
      <c r="IV192" s="86">
        <f t="shared" si="553"/>
        <v>6.8292336269514242E-6</v>
      </c>
      <c r="IW192" s="86">
        <f t="shared" si="554"/>
        <v>1.081868795898689E-4</v>
      </c>
      <c r="IY192" s="86">
        <f t="shared" si="555"/>
        <v>8.0526804152034374E-4</v>
      </c>
      <c r="IZ192" s="86">
        <f t="shared" si="556"/>
        <v>1.2480849901661949E-4</v>
      </c>
      <c r="JA192" s="86">
        <f t="shared" si="557"/>
        <v>3.1209800446637424E-5</v>
      </c>
      <c r="JB192" s="86">
        <f t="shared" si="558"/>
        <v>3.5774298394507799E-5</v>
      </c>
      <c r="JC192" s="86">
        <f t="shared" si="559"/>
        <v>1.9216604609541228E-4</v>
      </c>
      <c r="JD192" s="86">
        <f t="shared" si="560"/>
        <v>1.3212961332005648E-4</v>
      </c>
      <c r="JE192" s="86">
        <f t="shared" si="561"/>
        <v>2.4032043285001349E-5</v>
      </c>
      <c r="JF192" s="86">
        <f t="shared" si="562"/>
        <v>7.2741986651632151E-6</v>
      </c>
      <c r="JG192" s="86">
        <f t="shared" si="563"/>
        <v>2.331571271486066E-6</v>
      </c>
      <c r="JH192" s="86">
        <f t="shared" si="564"/>
        <v>4.9732772754794208E-6</v>
      </c>
      <c r="JI192" s="86">
        <f t="shared" si="565"/>
        <v>1.473504891489506E-5</v>
      </c>
      <c r="JJ192" s="86">
        <f t="shared" si="566"/>
        <v>4.0472749533641399E-5</v>
      </c>
      <c r="JK192" s="86">
        <f t="shared" si="567"/>
        <v>3.5761398944632841E-5</v>
      </c>
      <c r="JL192" s="86">
        <f t="shared" si="568"/>
        <v>6.8292336269514242E-6</v>
      </c>
      <c r="JM192" s="86">
        <f t="shared" si="569"/>
        <v>1.081868795898689E-4</v>
      </c>
    </row>
    <row r="193" spans="2:273" x14ac:dyDescent="0.25">
      <c r="B193" s="2">
        <v>166</v>
      </c>
      <c r="C193" s="37">
        <v>121.75</v>
      </c>
      <c r="D193" s="37">
        <v>122.172</v>
      </c>
      <c r="E193" s="37">
        <v>122.776</v>
      </c>
      <c r="F193" s="37">
        <v>122</v>
      </c>
      <c r="G193" s="37">
        <v>120.414</v>
      </c>
      <c r="H193" s="37">
        <v>120.63800000000001</v>
      </c>
      <c r="I193" s="37">
        <v>122.351</v>
      </c>
      <c r="J193" s="37">
        <v>121.649</v>
      </c>
      <c r="K193" s="37">
        <v>121.526</v>
      </c>
      <c r="L193" s="37">
        <v>119.571</v>
      </c>
      <c r="M193" s="37">
        <v>124.43600000000001</v>
      </c>
      <c r="N193" s="37">
        <v>120.527</v>
      </c>
      <c r="O193" s="37">
        <v>124.255</v>
      </c>
      <c r="P193" s="37">
        <v>125.05500000000001</v>
      </c>
      <c r="Q193" s="37">
        <v>124.5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125.28924591931178</v>
      </c>
      <c r="AG193" s="4">
        <f t="shared" si="455"/>
        <v>129.90133176717299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-0.23424591931177474</v>
      </c>
      <c r="AW193" s="4">
        <f t="shared" si="644"/>
        <v>-5.4013317671729908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125.28924591931178</v>
      </c>
      <c r="BM193" s="2">
        <f t="shared" si="584"/>
        <v>129.90133176700905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125.05500000000001</v>
      </c>
      <c r="DI193" s="2">
        <f t="shared" si="499"/>
        <v>124.5</v>
      </c>
      <c r="DK193" s="2">
        <f t="shared" si="500"/>
        <v>157.95579756097561</v>
      </c>
      <c r="DL193" s="2">
        <f t="shared" si="645"/>
        <v>166.52705853658534</v>
      </c>
      <c r="DM193" s="2">
        <f t="shared" si="645"/>
        <v>163.06655087108015</v>
      </c>
      <c r="DN193" s="2">
        <f t="shared" si="645"/>
        <v>169.45521416510326</v>
      </c>
      <c r="DO193" s="2">
        <f t="shared" si="645"/>
        <v>175.78350968377288</v>
      </c>
      <c r="DP193" s="2">
        <f t="shared" si="645"/>
        <v>166.22210953058325</v>
      </c>
      <c r="DQ193" s="2">
        <f t="shared" si="645"/>
        <v>158.95786391654806</v>
      </c>
      <c r="DR193" s="2">
        <f t="shared" si="645"/>
        <v>151.23460896358546</v>
      </c>
      <c r="DS193" s="2">
        <f t="shared" si="645"/>
        <v>161.95023393393393</v>
      </c>
      <c r="DT193" s="2">
        <f t="shared" si="645"/>
        <v>154.51301754385963</v>
      </c>
      <c r="DU193" s="2">
        <f t="shared" si="645"/>
        <v>162.99455619136961</v>
      </c>
      <c r="DV193" s="2">
        <f t="shared" si="645"/>
        <v>171.66119701280229</v>
      </c>
      <c r="DW193" s="2">
        <f t="shared" si="645"/>
        <v>168.54168146718146</v>
      </c>
      <c r="DX193" s="2">
        <f t="shared" si="645"/>
        <v>159.15841410427811</v>
      </c>
      <c r="DY193" s="2">
        <f t="shared" si="645"/>
        <v>152.95387096774192</v>
      </c>
      <c r="EA193" s="2">
        <f t="shared" si="440"/>
        <v>121.65479853493287</v>
      </c>
      <c r="EB193" s="2">
        <f t="shared" si="502"/>
        <v>120.23743326587645</v>
      </c>
      <c r="EC193" s="2">
        <f t="shared" si="503"/>
        <v>122.80060027703573</v>
      </c>
      <c r="ED193" s="2">
        <f t="shared" si="504"/>
        <v>123.58097720311029</v>
      </c>
      <c r="EE193" s="2">
        <f t="shared" si="505"/>
        <v>121.50500672704871</v>
      </c>
      <c r="EF193" s="2">
        <f t="shared" si="506"/>
        <v>121.3223846860899</v>
      </c>
      <c r="EG193" s="2">
        <f t="shared" si="507"/>
        <v>122.74904281780564</v>
      </c>
      <c r="EH193" s="2">
        <f t="shared" si="508"/>
        <v>121.538253994588</v>
      </c>
      <c r="EI193" s="2">
        <f t="shared" si="509"/>
        <v>121.40769397661673</v>
      </c>
      <c r="EJ193" s="2">
        <f t="shared" si="510"/>
        <v>121.20407489047096</v>
      </c>
      <c r="EK193" s="2">
        <f t="shared" si="511"/>
        <v>124.66456740054248</v>
      </c>
      <c r="EL193" s="2">
        <f t="shared" si="512"/>
        <v>122.02931625064059</v>
      </c>
      <c r="EM193" s="2">
        <f t="shared" si="513"/>
        <v>124.16249901427804</v>
      </c>
      <c r="EN193" s="2">
        <f t="shared" si="514"/>
        <v>125.29614727875676</v>
      </c>
      <c r="EO193" s="2">
        <f t="shared" si="515"/>
        <v>142.423147877937</v>
      </c>
      <c r="EQ193" s="2">
        <f t="shared" si="516"/>
        <v>121.01062956204383</v>
      </c>
      <c r="ER193" s="2">
        <f t="shared" si="646"/>
        <v>121.7605262284864</v>
      </c>
      <c r="ES193" s="2">
        <f t="shared" si="646"/>
        <v>122.71740679523823</v>
      </c>
      <c r="ET193" s="2">
        <f t="shared" si="646"/>
        <v>123.25703878852089</v>
      </c>
      <c r="EU193" s="2">
        <f t="shared" si="646"/>
        <v>121.62807994020466</v>
      </c>
      <c r="EV193" s="2">
        <f t="shared" si="646"/>
        <v>121.36183536294044</v>
      </c>
      <c r="EW193" s="2">
        <f t="shared" si="646"/>
        <v>122.58074077335468</v>
      </c>
      <c r="EX193" s="2">
        <f t="shared" si="646"/>
        <v>120.90823503296767</v>
      </c>
      <c r="EY193" s="2">
        <f t="shared" si="646"/>
        <v>121.63530045356282</v>
      </c>
      <c r="EZ193" s="2">
        <f t="shared" si="646"/>
        <v>121.36028574870083</v>
      </c>
      <c r="FA193" s="2">
        <f t="shared" si="646"/>
        <v>123.89574304136663</v>
      </c>
      <c r="FB193" s="2">
        <f t="shared" si="646"/>
        <v>122.26218207424586</v>
      </c>
      <c r="FC193" s="2">
        <f t="shared" si="646"/>
        <v>124.0036382157235</v>
      </c>
      <c r="FD193" s="2">
        <f t="shared" si="646"/>
        <v>125.28803642514279</v>
      </c>
      <c r="FE193" s="2">
        <f t="shared" si="646"/>
        <v>128.37718692778051</v>
      </c>
      <c r="FG193" s="2">
        <f t="shared" si="518"/>
        <v>0.99998979529795462</v>
      </c>
      <c r="FH193" s="2">
        <f t="shared" si="647"/>
        <v>0.99999033372565405</v>
      </c>
      <c r="FI193" s="2">
        <f t="shared" si="647"/>
        <v>0.99999037567681337</v>
      </c>
      <c r="FJ193" s="2">
        <f t="shared" si="647"/>
        <v>0.99998947249915116</v>
      </c>
      <c r="FK193" s="2">
        <f t="shared" si="647"/>
        <v>0.99998949731126963</v>
      </c>
      <c r="FL193" s="2">
        <f t="shared" si="647"/>
        <v>0.99998850307353015</v>
      </c>
      <c r="FM193" s="2">
        <f t="shared" si="647"/>
        <v>0.99998841694477003</v>
      </c>
      <c r="FN193" s="2">
        <f t="shared" si="647"/>
        <v>0.9999888146253908</v>
      </c>
      <c r="FO193" s="2">
        <f t="shared" si="647"/>
        <v>0.99998841587513732</v>
      </c>
      <c r="FP193" s="2">
        <f t="shared" si="647"/>
        <v>0.99998882821620272</v>
      </c>
      <c r="FQ193" s="2">
        <f t="shared" si="647"/>
        <v>0.99999103845211901</v>
      </c>
      <c r="FR193" s="2">
        <f t="shared" si="647"/>
        <v>0.99998893289128155</v>
      </c>
      <c r="FS193" s="2">
        <f t="shared" si="647"/>
        <v>0.99998906607766602</v>
      </c>
      <c r="FT193" s="2">
        <f t="shared" si="647"/>
        <v>0.99998718495970762</v>
      </c>
      <c r="FU193" s="2">
        <f t="shared" si="647"/>
        <v>0.9999862922038576</v>
      </c>
      <c r="FW193" s="2">
        <f t="shared" si="536"/>
        <v>0.91309566273035747</v>
      </c>
      <c r="FX193" s="2">
        <f t="shared" si="588"/>
        <v>0.93561497235418223</v>
      </c>
      <c r="FY193" s="2">
        <f t="shared" si="589"/>
        <v>0.93804185660005202</v>
      </c>
      <c r="FZ193" s="2">
        <f t="shared" si="590"/>
        <v>0.92666201770679413</v>
      </c>
      <c r="GA193" s="2">
        <f t="shared" si="591"/>
        <v>0.92371476144937015</v>
      </c>
      <c r="GB193" s="2">
        <f t="shared" si="592"/>
        <v>0.91705039167045621</v>
      </c>
      <c r="GC193" s="2">
        <f t="shared" si="593"/>
        <v>0.92726051332584036</v>
      </c>
      <c r="GD193" s="2">
        <f t="shared" si="594"/>
        <v>0.9363231862311272</v>
      </c>
      <c r="GE193" s="2">
        <f t="shared" si="595"/>
        <v>0.93822673147769453</v>
      </c>
      <c r="GF193" s="2">
        <f t="shared" si="596"/>
        <v>0.93677520782784862</v>
      </c>
      <c r="GG193" s="2">
        <f t="shared" si="597"/>
        <v>0.94300794991024828</v>
      </c>
      <c r="GH193" s="2">
        <f t="shared" si="598"/>
        <v>0.93093218788810594</v>
      </c>
      <c r="GI193" s="2">
        <f t="shared" si="599"/>
        <v>0.92667717398138783</v>
      </c>
      <c r="GJ193" s="2">
        <f t="shared" si="600"/>
        <v>0.90438147547203085</v>
      </c>
      <c r="GK193" s="2">
        <f t="shared" si="601"/>
        <v>0.89149902298381334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9.9007318441130387E-286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2.9844478554261914E-267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1.3415557027872059E-170</v>
      </c>
      <c r="HQ193" s="86">
        <f t="shared" si="629"/>
        <v>0</v>
      </c>
      <c r="HS193" s="86">
        <f t="shared" si="539"/>
        <v>6.4417864622943751E-65</v>
      </c>
      <c r="HT193" s="86">
        <f t="shared" si="630"/>
        <v>1.1271778961934846E-71</v>
      </c>
      <c r="HU193" s="86">
        <f t="shared" si="631"/>
        <v>1.5217491847009556E-82</v>
      </c>
      <c r="HV193" s="86">
        <f t="shared" si="632"/>
        <v>4.0708449962239334E-87</v>
      </c>
      <c r="HW193" s="86">
        <f t="shared" si="633"/>
        <v>1.1571702066323174E-74</v>
      </c>
      <c r="HX193" s="86">
        <f t="shared" si="634"/>
        <v>1.7758041924733936E-82</v>
      </c>
      <c r="HY193" s="86">
        <f t="shared" si="635"/>
        <v>9.1944702161310391E-92</v>
      </c>
      <c r="HZ193" s="86">
        <f t="shared" si="636"/>
        <v>1.7913515633518968E-96</v>
      </c>
      <c r="IA193" s="86">
        <f t="shared" si="637"/>
        <v>3.4377574296263157E-105</v>
      </c>
      <c r="IB193" s="86">
        <f t="shared" si="638"/>
        <v>1.9135758805946814E-100</v>
      </c>
      <c r="IC193" s="86">
        <f t="shared" si="639"/>
        <v>5.4586093721675594E-86</v>
      </c>
      <c r="ID193" s="86">
        <f t="shared" si="640"/>
        <v>1.927095968648896E-85</v>
      </c>
      <c r="IE193" s="86">
        <f t="shared" si="641"/>
        <v>2.09564133746868E-90</v>
      </c>
      <c r="IF193" s="86">
        <f t="shared" si="642"/>
        <v>1.7233167579844342E-152</v>
      </c>
      <c r="IG193" s="86">
        <f t="shared" si="643"/>
        <v>3.8474794257517265E-56</v>
      </c>
      <c r="II193" s="86">
        <f t="shared" si="540"/>
        <v>4.874737621980005E-4</v>
      </c>
      <c r="IJ193" s="86">
        <f t="shared" si="541"/>
        <v>7.0907907659519719E-5</v>
      </c>
      <c r="IK193" s="86">
        <f t="shared" si="542"/>
        <v>1.6284183580447771E-5</v>
      </c>
      <c r="IL193" s="86">
        <f t="shared" si="543"/>
        <v>1.7952895940385565E-5</v>
      </c>
      <c r="IM193" s="86">
        <f t="shared" si="544"/>
        <v>1.0790190568578937E-4</v>
      </c>
      <c r="IN193" s="86">
        <f t="shared" si="545"/>
        <v>7.0436080062831569E-5</v>
      </c>
      <c r="IO193" s="86">
        <f t="shared" si="546"/>
        <v>1.174460306172785E-5</v>
      </c>
      <c r="IP193" s="86">
        <f t="shared" si="547"/>
        <v>3.4066637170272905E-6</v>
      </c>
      <c r="IQ193" s="86">
        <f t="shared" si="548"/>
        <v>1.0196502276749831E-6</v>
      </c>
      <c r="IR193" s="86">
        <f t="shared" si="549"/>
        <v>2.2737925730095166E-6</v>
      </c>
      <c r="IS193" s="86">
        <f t="shared" si="550"/>
        <v>7.4768225182619965E-6</v>
      </c>
      <c r="IT193" s="86">
        <f t="shared" si="551"/>
        <v>2.0863160681213899E-5</v>
      </c>
      <c r="IU193" s="86">
        <f t="shared" si="552"/>
        <v>1.7947096701363035E-5</v>
      </c>
      <c r="IV193" s="86">
        <f t="shared" si="553"/>
        <v>2.7154879275257847E-6</v>
      </c>
      <c r="IW193" s="86">
        <f t="shared" si="554"/>
        <v>5.1546746081932506E-5</v>
      </c>
      <c r="IY193" s="86">
        <f t="shared" si="555"/>
        <v>4.874737621980005E-4</v>
      </c>
      <c r="IZ193" s="86">
        <f t="shared" si="556"/>
        <v>7.0907907659519719E-5</v>
      </c>
      <c r="JA193" s="86">
        <f t="shared" si="557"/>
        <v>1.6284183580447771E-5</v>
      </c>
      <c r="JB193" s="86">
        <f t="shared" si="558"/>
        <v>1.7952895940385565E-5</v>
      </c>
      <c r="JC193" s="86">
        <f t="shared" si="559"/>
        <v>1.0790190568578937E-4</v>
      </c>
      <c r="JD193" s="86">
        <f t="shared" si="560"/>
        <v>7.0436080062831569E-5</v>
      </c>
      <c r="JE193" s="86">
        <f t="shared" si="561"/>
        <v>1.174460306172785E-5</v>
      </c>
      <c r="JF193" s="86">
        <f t="shared" si="562"/>
        <v>3.4066637170272905E-6</v>
      </c>
      <c r="JG193" s="86">
        <f t="shared" si="563"/>
        <v>1.0196502276749831E-6</v>
      </c>
      <c r="JH193" s="86">
        <f t="shared" si="564"/>
        <v>2.2737925730095166E-6</v>
      </c>
      <c r="JI193" s="86">
        <f t="shared" si="565"/>
        <v>7.4768225182619965E-6</v>
      </c>
      <c r="JJ193" s="86">
        <f t="shared" si="566"/>
        <v>2.0863160681213899E-5</v>
      </c>
      <c r="JK193" s="86">
        <f t="shared" si="567"/>
        <v>1.7947096701363035E-5</v>
      </c>
      <c r="JL193" s="86">
        <f t="shared" si="568"/>
        <v>2.7154879275257847E-6</v>
      </c>
      <c r="JM193" s="86">
        <f t="shared" si="569"/>
        <v>5.1546746081932506E-5</v>
      </c>
    </row>
    <row r="194" spans="2:273" x14ac:dyDescent="0.25">
      <c r="B194" s="2">
        <v>167</v>
      </c>
      <c r="C194" s="37">
        <v>121.133</v>
      </c>
      <c r="D194" s="37">
        <v>122.414</v>
      </c>
      <c r="E194" s="37">
        <v>123.517</v>
      </c>
      <c r="F194" s="37">
        <v>123.69</v>
      </c>
      <c r="G194" s="37">
        <v>121.13800000000001</v>
      </c>
      <c r="H194" s="37">
        <v>120.741</v>
      </c>
      <c r="I194" s="37">
        <v>120.28100000000001</v>
      </c>
      <c r="J194" s="37">
        <v>120.63200000000001</v>
      </c>
      <c r="K194" s="37">
        <v>120.36799999999999</v>
      </c>
      <c r="L194" s="37">
        <v>121.304</v>
      </c>
      <c r="M194" s="37">
        <v>124.291</v>
      </c>
      <c r="N194" s="37">
        <v>122.527</v>
      </c>
      <c r="O194" s="37">
        <v>126.236</v>
      </c>
      <c r="P194" s="37">
        <v>124.43600000000001</v>
      </c>
      <c r="Q194" s="37">
        <v>127.2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125.24916194849477</v>
      </c>
      <c r="AG194" s="4">
        <f t="shared" si="455"/>
        <v>129.71471466693765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-0.81316194849476631</v>
      </c>
      <c r="AW194" s="4">
        <f t="shared" si="644"/>
        <v>-2.5147146669376497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125.24916194849477</v>
      </c>
      <c r="BM194" s="2">
        <f t="shared" si="584"/>
        <v>129.71471466692026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124.43600000000001</v>
      </c>
      <c r="DI194" s="2">
        <f t="shared" si="499"/>
        <v>127.2</v>
      </c>
      <c r="DK194" s="2">
        <f t="shared" si="500"/>
        <v>158.12478414634145</v>
      </c>
      <c r="DL194" s="2">
        <f t="shared" si="645"/>
        <v>166.75836097560972</v>
      </c>
      <c r="DM194" s="2">
        <f t="shared" si="645"/>
        <v>163.28263048780491</v>
      </c>
      <c r="DN194" s="2">
        <f t="shared" si="645"/>
        <v>169.71583986866798</v>
      </c>
      <c r="DO194" s="2">
        <f t="shared" si="645"/>
        <v>176.08916205274102</v>
      </c>
      <c r="DP194" s="2">
        <f t="shared" si="645"/>
        <v>166.47012019914655</v>
      </c>
      <c r="DQ194" s="2">
        <f t="shared" si="645"/>
        <v>159.15327121858695</v>
      </c>
      <c r="DR194" s="2">
        <f t="shared" si="645"/>
        <v>151.37722633053221</v>
      </c>
      <c r="DS194" s="2">
        <f t="shared" si="645"/>
        <v>162.16029879879881</v>
      </c>
      <c r="DT194" s="2">
        <f t="shared" si="645"/>
        <v>154.66378236130868</v>
      </c>
      <c r="DU194" s="2">
        <f t="shared" si="645"/>
        <v>163.19002363977489</v>
      </c>
      <c r="DV194" s="2">
        <f t="shared" si="645"/>
        <v>171.91706401137984</v>
      </c>
      <c r="DW194" s="2">
        <f t="shared" si="645"/>
        <v>168.78561081081079</v>
      </c>
      <c r="DX194" s="2">
        <f t="shared" si="645"/>
        <v>159.34141577540112</v>
      </c>
      <c r="DY194" s="2">
        <f t="shared" si="645"/>
        <v>153.09951612903222</v>
      </c>
      <c r="EA194" s="2">
        <f t="shared" si="440"/>
        <v>121.60265721738094</v>
      </c>
      <c r="EB194" s="2">
        <f t="shared" si="502"/>
        <v>120.16899980726606</v>
      </c>
      <c r="EC194" s="2">
        <f t="shared" si="503"/>
        <v>122.76962516077967</v>
      </c>
      <c r="ED194" s="2">
        <f t="shared" si="504"/>
        <v>123.55566116870878</v>
      </c>
      <c r="EE194" s="2">
        <f t="shared" si="505"/>
        <v>121.45977356336769</v>
      </c>
      <c r="EF194" s="2">
        <f t="shared" si="506"/>
        <v>121.29236053701743</v>
      </c>
      <c r="EG194" s="2">
        <f t="shared" si="507"/>
        <v>122.717427360342</v>
      </c>
      <c r="EH194" s="2">
        <f t="shared" si="508"/>
        <v>121.50724437858388</v>
      </c>
      <c r="EI194" s="2">
        <f t="shared" si="509"/>
        <v>121.34869942270575</v>
      </c>
      <c r="EJ194" s="2">
        <f t="shared" si="510"/>
        <v>121.13339813800656</v>
      </c>
      <c r="EK194" s="2">
        <f t="shared" si="511"/>
        <v>124.63350775252015</v>
      </c>
      <c r="EL194" s="2">
        <f t="shared" si="512"/>
        <v>121.97656107895953</v>
      </c>
      <c r="EM194" s="2">
        <f t="shared" si="513"/>
        <v>124.11928173726031</v>
      </c>
      <c r="EN194" s="2">
        <f t="shared" si="514"/>
        <v>125.25625567332077</v>
      </c>
      <c r="EO194" s="2">
        <f t="shared" si="515"/>
        <v>142.5358960303501</v>
      </c>
      <c r="EQ194" s="2">
        <f t="shared" si="516"/>
        <v>120.94828170620441</v>
      </c>
      <c r="ER194" s="2">
        <f t="shared" si="646"/>
        <v>121.71564982306577</v>
      </c>
      <c r="ES194" s="2">
        <f t="shared" si="646"/>
        <v>122.68516788886643</v>
      </c>
      <c r="ET194" s="2">
        <f t="shared" si="646"/>
        <v>123.22674424746516</v>
      </c>
      <c r="EU194" s="2">
        <f t="shared" si="646"/>
        <v>121.58475861238097</v>
      </c>
      <c r="EV194" s="2">
        <f t="shared" si="646"/>
        <v>121.33244143689812</v>
      </c>
      <c r="EW194" s="2">
        <f t="shared" si="646"/>
        <v>122.54652933440919</v>
      </c>
      <c r="EX194" s="2">
        <f t="shared" si="646"/>
        <v>120.86770665770526</v>
      </c>
      <c r="EY194" s="2">
        <f t="shared" si="646"/>
        <v>121.57977726675429</v>
      </c>
      <c r="EZ194" s="2">
        <f t="shared" si="646"/>
        <v>121.29198107168669</v>
      </c>
      <c r="FA194" s="2">
        <f t="shared" si="646"/>
        <v>123.85327396583489</v>
      </c>
      <c r="FB194" s="2">
        <f t="shared" si="646"/>
        <v>122.21301678509161</v>
      </c>
      <c r="FC194" s="2">
        <f t="shared" si="646"/>
        <v>123.95797120727853</v>
      </c>
      <c r="FD194" s="2">
        <f t="shared" si="646"/>
        <v>125.24804115285941</v>
      </c>
      <c r="FE194" s="2">
        <f t="shared" si="646"/>
        <v>128.29145024305126</v>
      </c>
      <c r="FG194" s="2">
        <f t="shared" si="518"/>
        <v>0.99999069319276568</v>
      </c>
      <c r="FH194" s="2">
        <f t="shared" si="647"/>
        <v>0.99999118424552225</v>
      </c>
      <c r="FI194" s="2">
        <f t="shared" si="647"/>
        <v>0.99999122250549921</v>
      </c>
      <c r="FJ194" s="2">
        <f t="shared" si="647"/>
        <v>0.99999039879622087</v>
      </c>
      <c r="FK194" s="2">
        <f t="shared" si="647"/>
        <v>0.9999904214251838</v>
      </c>
      <c r="FL194" s="2">
        <f t="shared" si="647"/>
        <v>0.99998951466783326</v>
      </c>
      <c r="FM194" s="2">
        <f t="shared" si="647"/>
        <v>0.99998943611731084</v>
      </c>
      <c r="FN194" s="2">
        <f t="shared" si="647"/>
        <v>0.99998979880707428</v>
      </c>
      <c r="FO194" s="2">
        <f t="shared" si="647"/>
        <v>0.99998943514179217</v>
      </c>
      <c r="FP194" s="2">
        <f t="shared" si="647"/>
        <v>0.99998981120206631</v>
      </c>
      <c r="FQ194" s="2">
        <f t="shared" si="647"/>
        <v>0.99999182696475053</v>
      </c>
      <c r="FR194" s="2">
        <f t="shared" si="647"/>
        <v>0.99998990666705967</v>
      </c>
      <c r="FS194" s="2">
        <f t="shared" si="647"/>
        <v>0.99999002813472115</v>
      </c>
      <c r="FT194" s="2">
        <f t="shared" si="647"/>
        <v>0.99998831253116793</v>
      </c>
      <c r="FU194" s="2">
        <f t="shared" si="647"/>
        <v>0.99998749832625566</v>
      </c>
      <c r="FW194" s="2">
        <f t="shared" si="536"/>
        <v>0.9201315773723876</v>
      </c>
      <c r="FX194" s="2">
        <f t="shared" si="588"/>
        <v>0.94094560283692141</v>
      </c>
      <c r="FY194" s="2">
        <f t="shared" si="589"/>
        <v>0.94318375965843759</v>
      </c>
      <c r="FZ194" s="2">
        <f t="shared" si="590"/>
        <v>0.9326805563763142</v>
      </c>
      <c r="GA194" s="2">
        <f t="shared" si="591"/>
        <v>0.92995688698492718</v>
      </c>
      <c r="GB194" s="2">
        <f t="shared" si="592"/>
        <v>0.92379284749876267</v>
      </c>
      <c r="GC194" s="2">
        <f t="shared" si="593"/>
        <v>0.93323347482237151</v>
      </c>
      <c r="GD194" s="2">
        <f t="shared" si="594"/>
        <v>0.94159884156384666</v>
      </c>
      <c r="GE194" s="2">
        <f t="shared" si="595"/>
        <v>0.94335421828680577</v>
      </c>
      <c r="GF194" s="2">
        <f t="shared" si="596"/>
        <v>0.94201573215153156</v>
      </c>
      <c r="GG194" s="2">
        <f t="shared" si="597"/>
        <v>0.94776066889364396</v>
      </c>
      <c r="GH194" s="2">
        <f t="shared" si="598"/>
        <v>0.936624258454404</v>
      </c>
      <c r="GI194" s="2">
        <f t="shared" si="599"/>
        <v>0.9326945591801058</v>
      </c>
      <c r="GJ194" s="2">
        <f t="shared" si="600"/>
        <v>0.91205495288055172</v>
      </c>
      <c r="GK194" s="2">
        <f t="shared" si="601"/>
        <v>0.90009212136523287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1.9120018474085738E-292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2.348824997015866E-273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1.7167266030596027E-174</v>
      </c>
      <c r="HQ194" s="86">
        <f t="shared" si="629"/>
        <v>0</v>
      </c>
      <c r="HS194" s="86">
        <f t="shared" si="539"/>
        <v>2.0667284566631227E-67</v>
      </c>
      <c r="HT194" s="86">
        <f t="shared" si="630"/>
        <v>2.6727755706805658E-74</v>
      </c>
      <c r="HU194" s="86">
        <f t="shared" si="631"/>
        <v>1.4733475925870347E-85</v>
      </c>
      <c r="HV194" s="86">
        <f t="shared" si="632"/>
        <v>2.0253418934476116E-90</v>
      </c>
      <c r="HW194" s="86">
        <f t="shared" si="633"/>
        <v>1.8182304089430117E-77</v>
      </c>
      <c r="HX194" s="86">
        <f t="shared" si="634"/>
        <v>1.2780139501677711E-85</v>
      </c>
      <c r="HY194" s="86">
        <f t="shared" si="635"/>
        <v>3.2390149111305288E-95</v>
      </c>
      <c r="HZ194" s="86">
        <f t="shared" si="636"/>
        <v>5.0025401808623948E-100</v>
      </c>
      <c r="IA194" s="86">
        <f t="shared" si="637"/>
        <v>4.7317331333599079E-109</v>
      </c>
      <c r="IB194" s="86">
        <f t="shared" si="638"/>
        <v>3.9834326349844682E-104</v>
      </c>
      <c r="IC194" s="86">
        <f t="shared" si="639"/>
        <v>4.3711780334101204E-89</v>
      </c>
      <c r="ID194" s="86">
        <f t="shared" si="640"/>
        <v>1.3212593601418175E-88</v>
      </c>
      <c r="IE194" s="86">
        <f t="shared" si="641"/>
        <v>9.0394817970469829E-94</v>
      </c>
      <c r="IF194" s="86">
        <f t="shared" si="642"/>
        <v>1.4553982281739714E-158</v>
      </c>
      <c r="IG194" s="86">
        <f t="shared" si="643"/>
        <v>2.1855113955203038E-58</v>
      </c>
      <c r="II194" s="86">
        <f t="shared" si="540"/>
        <v>2.8995170154619287E-4</v>
      </c>
      <c r="IJ194" s="86">
        <f t="shared" si="541"/>
        <v>3.9573860585252009E-5</v>
      </c>
      <c r="IK194" s="86">
        <f t="shared" si="542"/>
        <v>8.3244508163015259E-6</v>
      </c>
      <c r="IL194" s="86">
        <f t="shared" si="543"/>
        <v>8.8024998717196494E-6</v>
      </c>
      <c r="IM194" s="86">
        <f t="shared" si="544"/>
        <v>5.9420488588515665E-5</v>
      </c>
      <c r="IN194" s="86">
        <f t="shared" si="545"/>
        <v>3.6726948364871823E-5</v>
      </c>
      <c r="IO194" s="86">
        <f t="shared" si="546"/>
        <v>5.6028353489768364E-6</v>
      </c>
      <c r="IP194" s="86">
        <f t="shared" si="547"/>
        <v>1.5569715202398652E-6</v>
      </c>
      <c r="IQ194" s="86">
        <f t="shared" si="548"/>
        <v>4.3427559458736515E-7</v>
      </c>
      <c r="IR194" s="86">
        <f t="shared" si="549"/>
        <v>1.0137604935354134E-6</v>
      </c>
      <c r="IS194" s="86">
        <f t="shared" si="550"/>
        <v>3.7158761304863658E-6</v>
      </c>
      <c r="IT194" s="86">
        <f t="shared" si="551"/>
        <v>1.0523373411702317E-5</v>
      </c>
      <c r="IU194" s="86">
        <f t="shared" si="552"/>
        <v>8.8000158978409157E-6</v>
      </c>
      <c r="IV194" s="86">
        <f t="shared" si="553"/>
        <v>1.0419499373824685E-6</v>
      </c>
      <c r="IW194" s="86">
        <f t="shared" si="554"/>
        <v>2.3836316622602736E-5</v>
      </c>
      <c r="IY194" s="86">
        <f t="shared" si="555"/>
        <v>2.8995170154619287E-4</v>
      </c>
      <c r="IZ194" s="86">
        <f t="shared" si="556"/>
        <v>3.9573860585252009E-5</v>
      </c>
      <c r="JA194" s="86">
        <f t="shared" si="557"/>
        <v>8.3244508163015259E-6</v>
      </c>
      <c r="JB194" s="86">
        <f t="shared" si="558"/>
        <v>8.8024998717196494E-6</v>
      </c>
      <c r="JC194" s="86">
        <f t="shared" si="559"/>
        <v>5.9420488588515665E-5</v>
      </c>
      <c r="JD194" s="86">
        <f t="shared" si="560"/>
        <v>3.6726948364871823E-5</v>
      </c>
      <c r="JE194" s="86">
        <f t="shared" si="561"/>
        <v>5.6028353489768364E-6</v>
      </c>
      <c r="JF194" s="86">
        <f t="shared" si="562"/>
        <v>1.5569715202398652E-6</v>
      </c>
      <c r="JG194" s="86">
        <f t="shared" si="563"/>
        <v>4.3427559458736515E-7</v>
      </c>
      <c r="JH194" s="86">
        <f t="shared" si="564"/>
        <v>1.0137604935354134E-6</v>
      </c>
      <c r="JI194" s="86">
        <f t="shared" si="565"/>
        <v>3.7158761304863658E-6</v>
      </c>
      <c r="JJ194" s="86">
        <f t="shared" si="566"/>
        <v>1.0523373411702317E-5</v>
      </c>
      <c r="JK194" s="86">
        <f t="shared" si="567"/>
        <v>8.8000158978409157E-6</v>
      </c>
      <c r="JL194" s="86">
        <f t="shared" si="568"/>
        <v>1.0419499373824685E-6</v>
      </c>
      <c r="JM194" s="86">
        <f t="shared" si="569"/>
        <v>2.3836316622602736E-5</v>
      </c>
    </row>
    <row r="195" spans="2:273" x14ac:dyDescent="0.25">
      <c r="B195" s="2">
        <v>168</v>
      </c>
      <c r="C195" s="37">
        <v>120.68300000000001</v>
      </c>
      <c r="D195" s="37">
        <v>121.121</v>
      </c>
      <c r="E195" s="37">
        <v>122.724</v>
      </c>
      <c r="F195" s="37">
        <v>123.31</v>
      </c>
      <c r="G195" s="37">
        <v>120.81</v>
      </c>
      <c r="H195" s="37">
        <v>120.672</v>
      </c>
      <c r="I195" s="37">
        <v>122.43899999999999</v>
      </c>
      <c r="J195" s="37">
        <v>120.877</v>
      </c>
      <c r="K195" s="37">
        <v>121.982</v>
      </c>
      <c r="L195" s="37">
        <v>122.411</v>
      </c>
      <c r="M195" s="37">
        <v>120.855</v>
      </c>
      <c r="N195" s="37">
        <v>122.05500000000001</v>
      </c>
      <c r="O195" s="37">
        <v>125.8</v>
      </c>
      <c r="P195" s="37">
        <v>125.291</v>
      </c>
      <c r="Q195" s="37">
        <v>128.05000000000001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125.20908395235803</v>
      </c>
      <c r="AG195" s="4">
        <f t="shared" si="455"/>
        <v>129.53350315632403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8.1916047641968248E-2</v>
      </c>
      <c r="AW195" s="4">
        <f t="shared" si="644"/>
        <v>-1.4835031563240193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125.20908395235803</v>
      </c>
      <c r="BM195" s="2">
        <f t="shared" si="584"/>
        <v>129.53350315632235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125.291</v>
      </c>
      <c r="DI195" s="2">
        <f t="shared" si="499"/>
        <v>128.05000000000001</v>
      </c>
      <c r="DK195" s="2">
        <f t="shared" si="500"/>
        <v>158.2937707317073</v>
      </c>
      <c r="DL195" s="2">
        <f t="shared" si="645"/>
        <v>166.98966341463412</v>
      </c>
      <c r="DM195" s="2">
        <f t="shared" si="645"/>
        <v>163.49871010452964</v>
      </c>
      <c r="DN195" s="2">
        <f t="shared" si="645"/>
        <v>169.97646557223271</v>
      </c>
      <c r="DO195" s="2">
        <f t="shared" si="645"/>
        <v>176.39481442170919</v>
      </c>
      <c r="DP195" s="2">
        <f t="shared" si="645"/>
        <v>166.71813086770985</v>
      </c>
      <c r="DQ195" s="2">
        <f t="shared" si="645"/>
        <v>159.34867852062581</v>
      </c>
      <c r="DR195" s="2">
        <f t="shared" si="645"/>
        <v>151.51984369747902</v>
      </c>
      <c r="DS195" s="2">
        <f t="shared" si="645"/>
        <v>162.37036366366365</v>
      </c>
      <c r="DT195" s="2">
        <f t="shared" si="645"/>
        <v>154.81454717875769</v>
      </c>
      <c r="DU195" s="2">
        <f t="shared" si="645"/>
        <v>163.38549108818012</v>
      </c>
      <c r="DV195" s="2">
        <f t="shared" si="645"/>
        <v>172.17293100995735</v>
      </c>
      <c r="DW195" s="2">
        <f t="shared" si="645"/>
        <v>169.02954015444016</v>
      </c>
      <c r="DX195" s="2">
        <f t="shared" si="645"/>
        <v>159.5244174465241</v>
      </c>
      <c r="DY195" s="2">
        <f t="shared" si="645"/>
        <v>153.24516129032256</v>
      </c>
      <c r="EA195" s="2">
        <f t="shared" si="440"/>
        <v>121.55051589982902</v>
      </c>
      <c r="EB195" s="2">
        <f t="shared" si="502"/>
        <v>120.10056634865568</v>
      </c>
      <c r="EC195" s="2">
        <f t="shared" si="503"/>
        <v>122.73865004452361</v>
      </c>
      <c r="ED195" s="2">
        <f t="shared" si="504"/>
        <v>123.53034513430727</v>
      </c>
      <c r="EE195" s="2">
        <f t="shared" si="505"/>
        <v>121.41454039968667</v>
      </c>
      <c r="EF195" s="2">
        <f t="shared" si="506"/>
        <v>121.26233638794496</v>
      </c>
      <c r="EG195" s="2">
        <f t="shared" si="507"/>
        <v>122.68581190287836</v>
      </c>
      <c r="EH195" s="2">
        <f t="shared" si="508"/>
        <v>121.47623476257975</v>
      </c>
      <c r="EI195" s="2">
        <f t="shared" si="509"/>
        <v>121.28970486879476</v>
      </c>
      <c r="EJ195" s="2">
        <f t="shared" si="510"/>
        <v>121.06272138554215</v>
      </c>
      <c r="EK195" s="2">
        <f t="shared" si="511"/>
        <v>124.60244810449781</v>
      </c>
      <c r="EL195" s="2">
        <f t="shared" si="512"/>
        <v>121.92380590727846</v>
      </c>
      <c r="EM195" s="2">
        <f t="shared" si="513"/>
        <v>124.07606446024256</v>
      </c>
      <c r="EN195" s="2">
        <f t="shared" si="514"/>
        <v>125.21636406788478</v>
      </c>
      <c r="EO195" s="2">
        <f t="shared" si="515"/>
        <v>142.64864418276321</v>
      </c>
      <c r="EQ195" s="2">
        <f t="shared" si="516"/>
        <v>120.88593385036501</v>
      </c>
      <c r="ER195" s="2">
        <f t="shared" si="646"/>
        <v>121.67077341764515</v>
      </c>
      <c r="ES195" s="2">
        <f t="shared" si="646"/>
        <v>122.65292898249463</v>
      </c>
      <c r="ET195" s="2">
        <f t="shared" si="646"/>
        <v>123.19644970640944</v>
      </c>
      <c r="EU195" s="2">
        <f t="shared" si="646"/>
        <v>121.54143728455729</v>
      </c>
      <c r="EV195" s="2">
        <f t="shared" si="646"/>
        <v>121.30304751085581</v>
      </c>
      <c r="EW195" s="2">
        <f t="shared" si="646"/>
        <v>122.51231789546371</v>
      </c>
      <c r="EX195" s="2">
        <f t="shared" si="646"/>
        <v>120.82717828244284</v>
      </c>
      <c r="EY195" s="2">
        <f t="shared" si="646"/>
        <v>121.52425407994576</v>
      </c>
      <c r="EZ195" s="2">
        <f t="shared" si="646"/>
        <v>121.22367639467254</v>
      </c>
      <c r="FA195" s="2">
        <f t="shared" si="646"/>
        <v>123.81080489030315</v>
      </c>
      <c r="FB195" s="2">
        <f t="shared" si="646"/>
        <v>122.16385149593735</v>
      </c>
      <c r="FC195" s="2">
        <f t="shared" si="646"/>
        <v>123.91230419883358</v>
      </c>
      <c r="FD195" s="2">
        <f t="shared" si="646"/>
        <v>125.20804588057604</v>
      </c>
      <c r="FE195" s="2">
        <f t="shared" si="646"/>
        <v>128.20571355832203</v>
      </c>
      <c r="FG195" s="2">
        <f t="shared" si="518"/>
        <v>0.99999151208397175</v>
      </c>
      <c r="FH195" s="2">
        <f t="shared" si="647"/>
        <v>0.99999195993012258</v>
      </c>
      <c r="FI195" s="2">
        <f t="shared" si="647"/>
        <v>0.99999199482369028</v>
      </c>
      <c r="FJ195" s="2">
        <f t="shared" si="647"/>
        <v>0.99999124359068514</v>
      </c>
      <c r="FK195" s="2">
        <f t="shared" si="647"/>
        <v>0.99999126422857942</v>
      </c>
      <c r="FL195" s="2">
        <f t="shared" si="647"/>
        <v>0.99999043725458714</v>
      </c>
      <c r="FM195" s="2">
        <f t="shared" si="647"/>
        <v>0.99999036561552657</v>
      </c>
      <c r="FN195" s="2">
        <f t="shared" si="647"/>
        <v>0.99999069639312654</v>
      </c>
      <c r="FO195" s="2">
        <f t="shared" si="647"/>
        <v>0.99999036472584135</v>
      </c>
      <c r="FP195" s="2">
        <f t="shared" si="647"/>
        <v>0.99999070769751397</v>
      </c>
      <c r="FQ195" s="2">
        <f t="shared" si="647"/>
        <v>0.99999254609790167</v>
      </c>
      <c r="FR195" s="2">
        <f t="shared" si="647"/>
        <v>0.99999079476277808</v>
      </c>
      <c r="FS195" s="2">
        <f t="shared" si="647"/>
        <v>0.99999090554279746</v>
      </c>
      <c r="FT195" s="2">
        <f t="shared" si="647"/>
        <v>0.99998934089077907</v>
      </c>
      <c r="FU195" s="2">
        <f t="shared" si="647"/>
        <v>0.99998859832549314</v>
      </c>
      <c r="FW195" s="2">
        <f t="shared" si="536"/>
        <v>0.92664361678934271</v>
      </c>
      <c r="FX195" s="2">
        <f t="shared" si="588"/>
        <v>0.94586043253330165</v>
      </c>
      <c r="FY195" s="2">
        <f t="shared" si="589"/>
        <v>0.94792262706169494</v>
      </c>
      <c r="FZ195" s="2">
        <f t="shared" si="590"/>
        <v>0.93823809842048289</v>
      </c>
      <c r="GA195" s="2">
        <f t="shared" si="591"/>
        <v>0.93572378516411991</v>
      </c>
      <c r="GB195" s="2">
        <f t="shared" si="592"/>
        <v>0.93002906755524983</v>
      </c>
      <c r="GC195" s="2">
        <f t="shared" si="593"/>
        <v>0.93874836850356469</v>
      </c>
      <c r="GD195" s="2">
        <f t="shared" si="594"/>
        <v>0.94646239846669411</v>
      </c>
      <c r="GE195" s="2">
        <f t="shared" si="595"/>
        <v>0.94807965090205937</v>
      </c>
      <c r="GF195" s="2">
        <f t="shared" si="596"/>
        <v>0.94684653089860815</v>
      </c>
      <c r="GG195" s="2">
        <f t="shared" si="597"/>
        <v>0.95213716250200187</v>
      </c>
      <c r="GH195" s="2">
        <f t="shared" si="598"/>
        <v>0.94187651823554552</v>
      </c>
      <c r="GI195" s="2">
        <f t="shared" si="599"/>
        <v>0.93825102175979336</v>
      </c>
      <c r="GJ195" s="2">
        <f t="shared" si="600"/>
        <v>0.9191676661139575</v>
      </c>
      <c r="GK195" s="2">
        <f t="shared" si="601"/>
        <v>0.90807483505358566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3.0822336153019994E-299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1.5756960911483969E-279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1.9836243115801346E-178</v>
      </c>
      <c r="HQ195" s="86">
        <f t="shared" si="629"/>
        <v>0</v>
      </c>
      <c r="HS195" s="86">
        <f t="shared" si="539"/>
        <v>5.9365334639339105E-70</v>
      </c>
      <c r="HT195" s="86">
        <f t="shared" si="630"/>
        <v>5.6724863164520691E-77</v>
      </c>
      <c r="HU195" s="86">
        <f t="shared" si="631"/>
        <v>1.2567818901827564E-88</v>
      </c>
      <c r="HV195" s="86">
        <f t="shared" si="632"/>
        <v>8.7258008017773937E-94</v>
      </c>
      <c r="HW195" s="86">
        <f t="shared" si="633"/>
        <v>2.5305801849485076E-80</v>
      </c>
      <c r="HX195" s="86">
        <f t="shared" si="634"/>
        <v>8.0142637261822787E-89</v>
      </c>
      <c r="HY195" s="86">
        <f t="shared" si="635"/>
        <v>9.8284869436519983E-99</v>
      </c>
      <c r="HZ195" s="86">
        <f t="shared" si="636"/>
        <v>1.2020341137778902E-103</v>
      </c>
      <c r="IA195" s="86">
        <f t="shared" si="637"/>
        <v>5.5356033189017588E-113</v>
      </c>
      <c r="IB195" s="86">
        <f t="shared" si="638"/>
        <v>7.1025284646037321E-108</v>
      </c>
      <c r="IC195" s="86">
        <f t="shared" si="639"/>
        <v>3.0789548261921369E-92</v>
      </c>
      <c r="ID195" s="86">
        <f t="shared" si="640"/>
        <v>7.9169748715398875E-92</v>
      </c>
      <c r="IE195" s="86">
        <f t="shared" si="641"/>
        <v>3.3764997109477135E-97</v>
      </c>
      <c r="IF195" s="86">
        <f t="shared" si="642"/>
        <v>9.3275406789628428E-165</v>
      </c>
      <c r="IG195" s="86">
        <f t="shared" si="643"/>
        <v>1.1189259719297499E-60</v>
      </c>
      <c r="II195" s="86">
        <f t="shared" si="540"/>
        <v>1.6944880101122742E-4</v>
      </c>
      <c r="IJ195" s="86">
        <f t="shared" si="541"/>
        <v>2.1695316961438248E-5</v>
      </c>
      <c r="IK195" s="86">
        <f t="shared" si="542"/>
        <v>4.169077480007891E-6</v>
      </c>
      <c r="IL195" s="86">
        <f t="shared" si="543"/>
        <v>4.2165906436379628E-6</v>
      </c>
      <c r="IM195" s="86">
        <f t="shared" si="544"/>
        <v>3.2090358782259557E-5</v>
      </c>
      <c r="IN195" s="86">
        <f t="shared" si="545"/>
        <v>1.8730201227541447E-5</v>
      </c>
      <c r="IO195" s="86">
        <f t="shared" si="546"/>
        <v>2.6090047484644212E-6</v>
      </c>
      <c r="IP195" s="86">
        <f t="shared" si="547"/>
        <v>6.9441281922885665E-7</v>
      </c>
      <c r="IQ195" s="86">
        <f t="shared" si="548"/>
        <v>1.8012321191542228E-7</v>
      </c>
      <c r="IR195" s="86">
        <f t="shared" si="549"/>
        <v>4.4073192112120055E-7</v>
      </c>
      <c r="IS195" s="86">
        <f t="shared" si="550"/>
        <v>1.8086956371191965E-6</v>
      </c>
      <c r="IT195" s="86">
        <f t="shared" si="551"/>
        <v>5.1935581152824409E-6</v>
      </c>
      <c r="IU195" s="86">
        <f t="shared" si="552"/>
        <v>4.215586852691932E-6</v>
      </c>
      <c r="IV195" s="86">
        <f t="shared" si="553"/>
        <v>3.8577302207899826E-7</v>
      </c>
      <c r="IW195" s="86">
        <f t="shared" si="554"/>
        <v>1.0696659801077766E-5</v>
      </c>
      <c r="IY195" s="86">
        <f t="shared" si="555"/>
        <v>1.6944880101122742E-4</v>
      </c>
      <c r="IZ195" s="86">
        <f t="shared" si="556"/>
        <v>2.1695316961438248E-5</v>
      </c>
      <c r="JA195" s="86">
        <f t="shared" si="557"/>
        <v>4.169077480007891E-6</v>
      </c>
      <c r="JB195" s="86">
        <f t="shared" si="558"/>
        <v>4.2165906436379628E-6</v>
      </c>
      <c r="JC195" s="86">
        <f t="shared" si="559"/>
        <v>3.2090358782259557E-5</v>
      </c>
      <c r="JD195" s="86">
        <f t="shared" si="560"/>
        <v>1.8730201227541447E-5</v>
      </c>
      <c r="JE195" s="86">
        <f t="shared" si="561"/>
        <v>2.6090047484644212E-6</v>
      </c>
      <c r="JF195" s="86">
        <f t="shared" si="562"/>
        <v>6.9441281922885665E-7</v>
      </c>
      <c r="JG195" s="86">
        <f t="shared" si="563"/>
        <v>1.8012321191542228E-7</v>
      </c>
      <c r="JH195" s="86">
        <f t="shared" si="564"/>
        <v>4.4073192112120055E-7</v>
      </c>
      <c r="JI195" s="86">
        <f t="shared" si="565"/>
        <v>1.8086956371191965E-6</v>
      </c>
      <c r="JJ195" s="86">
        <f t="shared" si="566"/>
        <v>5.1935581152824409E-6</v>
      </c>
      <c r="JK195" s="86">
        <f t="shared" si="567"/>
        <v>4.215586852691932E-6</v>
      </c>
      <c r="JL195" s="86">
        <f t="shared" si="568"/>
        <v>3.8577302207899826E-7</v>
      </c>
      <c r="JM195" s="86">
        <f t="shared" si="569"/>
        <v>1.0696659801077766E-5</v>
      </c>
    </row>
    <row r="196" spans="2:273" x14ac:dyDescent="0.25">
      <c r="B196" s="2">
        <v>169</v>
      </c>
      <c r="C196" s="37">
        <v>121.133</v>
      </c>
      <c r="D196" s="37">
        <v>121.44799999999999</v>
      </c>
      <c r="E196" s="37">
        <v>122.828</v>
      </c>
      <c r="F196" s="37">
        <v>122.741</v>
      </c>
      <c r="G196" s="37">
        <v>120.96599999999999</v>
      </c>
      <c r="H196" s="37">
        <v>121.379</v>
      </c>
      <c r="I196" s="37">
        <v>120.702</v>
      </c>
      <c r="J196" s="37">
        <v>119.93</v>
      </c>
      <c r="K196" s="37">
        <v>122.86</v>
      </c>
      <c r="L196" s="37">
        <v>122.161</v>
      </c>
      <c r="M196" s="37">
        <v>121.56399999999999</v>
      </c>
      <c r="N196" s="37">
        <v>122.58199999999999</v>
      </c>
      <c r="O196" s="37">
        <v>124.709</v>
      </c>
      <c r="P196" s="37">
        <v>125.10899999999999</v>
      </c>
      <c r="Q196" s="37">
        <v>128.65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129.35758544616223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-0.70758544616222707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129.35758544616209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128.65</v>
      </c>
      <c r="DK196" s="2">
        <f t="shared" si="500"/>
        <v>158.46275731707317</v>
      </c>
      <c r="DL196" s="2">
        <f t="shared" si="645"/>
        <v>167.2209658536585</v>
      </c>
      <c r="DM196" s="2">
        <f t="shared" si="645"/>
        <v>163.71478972125436</v>
      </c>
      <c r="DN196" s="2">
        <f t="shared" si="645"/>
        <v>170.23709127579744</v>
      </c>
      <c r="DO196" s="2">
        <f t="shared" si="645"/>
        <v>176.70046679067735</v>
      </c>
      <c r="DP196" s="2">
        <f t="shared" si="645"/>
        <v>166.96614153627314</v>
      </c>
      <c r="DQ196" s="2">
        <f t="shared" si="645"/>
        <v>159.5440858226647</v>
      </c>
      <c r="DR196" s="2">
        <f t="shared" si="645"/>
        <v>151.66246106442577</v>
      </c>
      <c r="DS196" s="2">
        <f t="shared" si="645"/>
        <v>162.58042852852853</v>
      </c>
      <c r="DT196" s="2">
        <f t="shared" si="645"/>
        <v>154.96531199620674</v>
      </c>
      <c r="DU196" s="2">
        <f t="shared" si="645"/>
        <v>163.5809585365854</v>
      </c>
      <c r="DV196" s="2">
        <f t="shared" si="645"/>
        <v>172.42879800853487</v>
      </c>
      <c r="DW196" s="2">
        <f t="shared" si="645"/>
        <v>169.27346949806949</v>
      </c>
      <c r="DX196" s="2">
        <f t="shared" si="645"/>
        <v>159.70741911764711</v>
      </c>
      <c r="DY196" s="2">
        <f t="shared" si="645"/>
        <v>153.39080645161289</v>
      </c>
      <c r="EA196" s="2">
        <f t="shared" si="440"/>
        <v>121.49837458227709</v>
      </c>
      <c r="EB196" s="2">
        <f t="shared" si="502"/>
        <v>120.03213289004529</v>
      </c>
      <c r="EC196" s="2">
        <f t="shared" si="503"/>
        <v>122.70767492826754</v>
      </c>
      <c r="ED196" s="2">
        <f t="shared" si="504"/>
        <v>123.50502909990577</v>
      </c>
      <c r="EE196" s="2">
        <f t="shared" si="505"/>
        <v>121.36930723600565</v>
      </c>
      <c r="EF196" s="2">
        <f t="shared" si="506"/>
        <v>121.23231223887248</v>
      </c>
      <c r="EG196" s="2">
        <f t="shared" si="507"/>
        <v>122.65419644541471</v>
      </c>
      <c r="EH196" s="2">
        <f t="shared" si="508"/>
        <v>121.44522514657564</v>
      </c>
      <c r="EI196" s="2">
        <f t="shared" si="509"/>
        <v>121.23071031488378</v>
      </c>
      <c r="EJ196" s="2">
        <f t="shared" si="510"/>
        <v>120.99204463307775</v>
      </c>
      <c r="EK196" s="2">
        <f t="shared" si="511"/>
        <v>124.57138845647547</v>
      </c>
      <c r="EL196" s="2">
        <f t="shared" si="512"/>
        <v>121.87105073559741</v>
      </c>
      <c r="EM196" s="2">
        <f t="shared" si="513"/>
        <v>124.03284718322482</v>
      </c>
      <c r="EN196" s="2">
        <f t="shared" si="514"/>
        <v>125.1764724624488</v>
      </c>
      <c r="EO196" s="2">
        <f t="shared" si="515"/>
        <v>142.76139233517631</v>
      </c>
      <c r="EQ196" s="2">
        <f t="shared" si="516"/>
        <v>120.82358599452559</v>
      </c>
      <c r="ER196" s="2">
        <f t="shared" si="646"/>
        <v>121.62589701222454</v>
      </c>
      <c r="ES196" s="2">
        <f t="shared" si="646"/>
        <v>122.62069007612283</v>
      </c>
      <c r="ET196" s="2">
        <f t="shared" si="646"/>
        <v>123.16615516535371</v>
      </c>
      <c r="EU196" s="2">
        <f t="shared" si="646"/>
        <v>121.4981159567336</v>
      </c>
      <c r="EV196" s="2">
        <f t="shared" si="646"/>
        <v>121.27365358481349</v>
      </c>
      <c r="EW196" s="2">
        <f t="shared" si="646"/>
        <v>122.47810645651822</v>
      </c>
      <c r="EX196" s="2">
        <f t="shared" si="646"/>
        <v>120.78664990718042</v>
      </c>
      <c r="EY196" s="2">
        <f t="shared" si="646"/>
        <v>121.46873089313723</v>
      </c>
      <c r="EZ196" s="2">
        <f t="shared" si="646"/>
        <v>121.1553717176584</v>
      </c>
      <c r="FA196" s="2">
        <f t="shared" si="646"/>
        <v>123.76833581477142</v>
      </c>
      <c r="FB196" s="2">
        <f t="shared" si="646"/>
        <v>122.11468620678311</v>
      </c>
      <c r="FC196" s="2">
        <f t="shared" si="646"/>
        <v>123.86663719038862</v>
      </c>
      <c r="FD196" s="2">
        <f t="shared" si="646"/>
        <v>125.16805060829267</v>
      </c>
      <c r="FE196" s="2">
        <f t="shared" si="646"/>
        <v>128.11997687359278</v>
      </c>
      <c r="FG196" s="2">
        <f t="shared" si="518"/>
        <v>0.99999225892279731</v>
      </c>
      <c r="FH196" s="2">
        <f t="shared" si="647"/>
        <v>0.99999266736393522</v>
      </c>
      <c r="FI196" s="2">
        <f t="shared" si="647"/>
        <v>0.99999269918729217</v>
      </c>
      <c r="FJ196" s="2">
        <f t="shared" si="647"/>
        <v>0.99999201405363813</v>
      </c>
      <c r="FK196" s="2">
        <f t="shared" si="647"/>
        <v>0.99999203287565031</v>
      </c>
      <c r="FL196" s="2">
        <f t="shared" si="647"/>
        <v>0.99999127866519111</v>
      </c>
      <c r="FM196" s="2">
        <f t="shared" si="647"/>
        <v>0.99999121332948104</v>
      </c>
      <c r="FN196" s="2">
        <f t="shared" si="647"/>
        <v>0.99999151500274031</v>
      </c>
      <c r="FO196" s="2">
        <f t="shared" si="647"/>
        <v>0.9999912125180771</v>
      </c>
      <c r="FP196" s="2">
        <f t="shared" si="647"/>
        <v>0.99999152531248103</v>
      </c>
      <c r="FQ196" s="2">
        <f t="shared" si="647"/>
        <v>0.99999320195603225</v>
      </c>
      <c r="FR196" s="2">
        <f t="shared" si="647"/>
        <v>0.99999160471707482</v>
      </c>
      <c r="FS196" s="2">
        <f t="shared" si="647"/>
        <v>0.999991705749816</v>
      </c>
      <c r="FT196" s="2">
        <f t="shared" si="647"/>
        <v>0.99999027876773516</v>
      </c>
      <c r="FU196" s="2">
        <f t="shared" si="647"/>
        <v>0.99998960153883099</v>
      </c>
      <c r="FW196" s="2">
        <f t="shared" si="536"/>
        <v>0.9326635558132268</v>
      </c>
      <c r="FX196" s="2">
        <f t="shared" si="588"/>
        <v>0.95038779019161435</v>
      </c>
      <c r="FY196" s="2">
        <f t="shared" si="589"/>
        <v>0.95228623526701317</v>
      </c>
      <c r="FZ196" s="2">
        <f t="shared" si="590"/>
        <v>0.94336469867149397</v>
      </c>
      <c r="GA196" s="2">
        <f t="shared" si="591"/>
        <v>0.94104597436864168</v>
      </c>
      <c r="GB196" s="2">
        <f t="shared" si="592"/>
        <v>0.93579043318257749</v>
      </c>
      <c r="GC196" s="2">
        <f t="shared" si="593"/>
        <v>0.94383514882493158</v>
      </c>
      <c r="GD196" s="2">
        <f t="shared" si="594"/>
        <v>0.95094202829707841</v>
      </c>
      <c r="GE196" s="2">
        <f t="shared" si="595"/>
        <v>0.95243076220462641</v>
      </c>
      <c r="GF196" s="2">
        <f t="shared" si="596"/>
        <v>0.9512956733460004</v>
      </c>
      <c r="GG196" s="2">
        <f t="shared" si="597"/>
        <v>0.95616396183064589</v>
      </c>
      <c r="GH196" s="2">
        <f t="shared" si="598"/>
        <v>0.94671825919279684</v>
      </c>
      <c r="GI196" s="2">
        <f t="shared" si="599"/>
        <v>0.94337661403685635</v>
      </c>
      <c r="GJ196" s="2">
        <f t="shared" si="600"/>
        <v>0.92575195582206538</v>
      </c>
      <c r="GK196" s="2">
        <f t="shared" si="601"/>
        <v>0.91547961696283131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4.1476079765803897E-306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9.0100699175577265E-286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2.0695805500371346E-182</v>
      </c>
      <c r="HQ196" s="86">
        <f t="shared" si="629"/>
        <v>0</v>
      </c>
      <c r="HS196" s="86">
        <f t="shared" si="539"/>
        <v>1.5266837172877939E-72</v>
      </c>
      <c r="HT196" s="86">
        <f t="shared" si="630"/>
        <v>1.077507644496302E-79</v>
      </c>
      <c r="HU196" s="86">
        <f t="shared" si="631"/>
        <v>9.4450059692868154E-92</v>
      </c>
      <c r="HV196" s="86">
        <f t="shared" si="632"/>
        <v>3.2553667432508405E-97</v>
      </c>
      <c r="HW196" s="86">
        <f t="shared" si="633"/>
        <v>3.1196468904179013E-83</v>
      </c>
      <c r="HX196" s="86">
        <f t="shared" si="634"/>
        <v>4.3789864918930341E-92</v>
      </c>
      <c r="HY196" s="86">
        <f t="shared" si="635"/>
        <v>2.5688722138277496E-102</v>
      </c>
      <c r="HZ196" s="86">
        <f t="shared" si="636"/>
        <v>2.4851603391329993E-107</v>
      </c>
      <c r="IA196" s="86">
        <f t="shared" si="637"/>
        <v>5.5043293471815102E-117</v>
      </c>
      <c r="IB196" s="86">
        <f t="shared" si="638"/>
        <v>1.0846940272445585E-111</v>
      </c>
      <c r="IC196" s="86">
        <f t="shared" si="639"/>
        <v>1.9076194976217098E-95</v>
      </c>
      <c r="ID196" s="86">
        <f t="shared" si="640"/>
        <v>4.1458327950992029E-95</v>
      </c>
      <c r="IE196" s="86">
        <f t="shared" si="641"/>
        <v>1.0921475234416493E-100</v>
      </c>
      <c r="IF196" s="86">
        <f t="shared" si="642"/>
        <v>4.5364360778269354E-171</v>
      </c>
      <c r="IG196" s="86">
        <f t="shared" si="643"/>
        <v>5.163148806884803E-63</v>
      </c>
      <c r="II196" s="86">
        <f t="shared" si="540"/>
        <v>9.7289595581807366E-5</v>
      </c>
      <c r="IJ196" s="86">
        <f t="shared" si="541"/>
        <v>1.1682864711196939E-5</v>
      </c>
      <c r="IK196" s="86">
        <f t="shared" si="542"/>
        <v>2.045505669169949E-6</v>
      </c>
      <c r="IL196" s="86">
        <f t="shared" si="543"/>
        <v>1.9732329356502322E-6</v>
      </c>
      <c r="IM196" s="86">
        <f t="shared" si="544"/>
        <v>1.6995051991658119E-5</v>
      </c>
      <c r="IN196" s="86">
        <f t="shared" si="545"/>
        <v>9.3420740871281252E-6</v>
      </c>
      <c r="IO196" s="86">
        <f t="shared" si="546"/>
        <v>1.1858147383750728E-6</v>
      </c>
      <c r="IP196" s="86">
        <f t="shared" si="547"/>
        <v>3.0221805456259573E-7</v>
      </c>
      <c r="IQ196" s="86">
        <f t="shared" si="548"/>
        <v>7.2751840386458111E-8</v>
      </c>
      <c r="IR196" s="86">
        <f t="shared" si="549"/>
        <v>1.8683066563233992E-7</v>
      </c>
      <c r="IS196" s="86">
        <f t="shared" si="550"/>
        <v>8.6220908655136647E-7</v>
      </c>
      <c r="IT196" s="86">
        <f t="shared" si="551"/>
        <v>2.5077800253568785E-6</v>
      </c>
      <c r="IU196" s="86">
        <f t="shared" si="552"/>
        <v>1.9728568057815858E-6</v>
      </c>
      <c r="IV196" s="86">
        <f t="shared" si="553"/>
        <v>1.3780630192109848E-7</v>
      </c>
      <c r="IW196" s="86">
        <f t="shared" si="554"/>
        <v>4.6579175465958545E-6</v>
      </c>
      <c r="IY196" s="86">
        <f t="shared" si="555"/>
        <v>9.7289595581807366E-5</v>
      </c>
      <c r="IZ196" s="86">
        <f t="shared" si="556"/>
        <v>1.1682864711196939E-5</v>
      </c>
      <c r="JA196" s="86">
        <f t="shared" si="557"/>
        <v>2.045505669169949E-6</v>
      </c>
      <c r="JB196" s="86">
        <f t="shared" si="558"/>
        <v>1.9732329356502322E-6</v>
      </c>
      <c r="JC196" s="86">
        <f t="shared" si="559"/>
        <v>1.6995051991658119E-5</v>
      </c>
      <c r="JD196" s="86">
        <f t="shared" si="560"/>
        <v>9.3420740871281252E-6</v>
      </c>
      <c r="JE196" s="86">
        <f t="shared" si="561"/>
        <v>1.1858147383750728E-6</v>
      </c>
      <c r="JF196" s="86">
        <f t="shared" si="562"/>
        <v>3.0221805456259573E-7</v>
      </c>
      <c r="JG196" s="86">
        <f t="shared" si="563"/>
        <v>7.2751840386458111E-8</v>
      </c>
      <c r="JH196" s="86">
        <f t="shared" si="564"/>
        <v>1.8683066563233992E-7</v>
      </c>
      <c r="JI196" s="86">
        <f t="shared" si="565"/>
        <v>8.6220908655136647E-7</v>
      </c>
      <c r="JJ196" s="86">
        <f t="shared" si="566"/>
        <v>2.5077800253568785E-6</v>
      </c>
      <c r="JK196" s="86">
        <f t="shared" si="567"/>
        <v>1.9728568057815858E-6</v>
      </c>
      <c r="JL196" s="86">
        <f t="shared" si="568"/>
        <v>1.3780630192109848E-7</v>
      </c>
      <c r="JM196" s="86">
        <f t="shared" si="569"/>
        <v>4.6579175465958545E-6</v>
      </c>
    </row>
    <row r="197" spans="2:273" x14ac:dyDescent="0.25">
      <c r="B197" s="2">
        <v>170</v>
      </c>
      <c r="C197" s="37">
        <v>120.43300000000001</v>
      </c>
      <c r="D197" s="37">
        <v>121.29300000000001</v>
      </c>
      <c r="E197" s="37">
        <v>122.70699999999999</v>
      </c>
      <c r="F197" s="37">
        <v>123.017</v>
      </c>
      <c r="G197" s="37">
        <v>123.345</v>
      </c>
      <c r="H197" s="37">
        <v>121.29300000000001</v>
      </c>
      <c r="I197" s="37">
        <v>119.702</v>
      </c>
      <c r="J197" s="37">
        <v>121.895</v>
      </c>
      <c r="K197" s="37">
        <v>123.86</v>
      </c>
      <c r="L197" s="37">
        <v>121.179</v>
      </c>
      <c r="M197" s="37">
        <v>122.818</v>
      </c>
      <c r="N197" s="37">
        <v>122.89100000000001</v>
      </c>
      <c r="O197" s="37">
        <v>123.327</v>
      </c>
      <c r="P197" s="37">
        <v>127.164</v>
      </c>
      <c r="Q197" s="37">
        <v>122.9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129.18682371157701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-6.286823711577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129.18682371157701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122.9</v>
      </c>
      <c r="DK197" s="2">
        <f t="shared" si="500"/>
        <v>158.63174390243901</v>
      </c>
      <c r="DL197" s="2">
        <f t="shared" si="645"/>
        <v>167.4522682926829</v>
      </c>
      <c r="DM197" s="2">
        <f t="shared" si="645"/>
        <v>163.93086933797912</v>
      </c>
      <c r="DN197" s="2">
        <f t="shared" si="645"/>
        <v>170.49771697936217</v>
      </c>
      <c r="DO197" s="2">
        <f t="shared" si="645"/>
        <v>177.00611915964549</v>
      </c>
      <c r="DP197" s="2">
        <f t="shared" si="645"/>
        <v>167.21415220483647</v>
      </c>
      <c r="DQ197" s="2">
        <f t="shared" si="645"/>
        <v>159.73949312470359</v>
      </c>
      <c r="DR197" s="2">
        <f t="shared" si="645"/>
        <v>151.80507843137255</v>
      </c>
      <c r="DS197" s="2">
        <f t="shared" si="645"/>
        <v>162.79049339339338</v>
      </c>
      <c r="DT197" s="2">
        <f t="shared" si="645"/>
        <v>155.11607681365575</v>
      </c>
      <c r="DU197" s="2">
        <f t="shared" si="645"/>
        <v>163.77642598499062</v>
      </c>
      <c r="DV197" s="2">
        <f t="shared" si="645"/>
        <v>172.68466500711241</v>
      </c>
      <c r="DW197" s="2">
        <f t="shared" si="645"/>
        <v>169.51739884169885</v>
      </c>
      <c r="DX197" s="2">
        <f t="shared" si="645"/>
        <v>159.89042078877009</v>
      </c>
      <c r="DY197" s="2">
        <f t="shared" si="645"/>
        <v>153.53645161290319</v>
      </c>
      <c r="EA197" s="2">
        <f t="shared" si="440"/>
        <v>121.44623326472517</v>
      </c>
      <c r="EB197" s="2">
        <f t="shared" si="502"/>
        <v>119.96369943143489</v>
      </c>
      <c r="EC197" s="2">
        <f t="shared" si="503"/>
        <v>122.67669981201148</v>
      </c>
      <c r="ED197" s="2">
        <f t="shared" si="504"/>
        <v>123.47971306550426</v>
      </c>
      <c r="EE197" s="2">
        <f t="shared" si="505"/>
        <v>121.32407407232462</v>
      </c>
      <c r="EF197" s="2">
        <f t="shared" si="506"/>
        <v>121.20228808980001</v>
      </c>
      <c r="EG197" s="2">
        <f t="shared" si="507"/>
        <v>122.62258098795108</v>
      </c>
      <c r="EH197" s="2">
        <f t="shared" si="508"/>
        <v>121.41421553057151</v>
      </c>
      <c r="EI197" s="2">
        <f t="shared" si="509"/>
        <v>121.1717157609728</v>
      </c>
      <c r="EJ197" s="2">
        <f t="shared" si="510"/>
        <v>120.92136788061335</v>
      </c>
      <c r="EK197" s="2">
        <f t="shared" si="511"/>
        <v>124.54032880845314</v>
      </c>
      <c r="EL197" s="2">
        <f t="shared" si="512"/>
        <v>121.81829556391634</v>
      </c>
      <c r="EM197" s="2">
        <f t="shared" si="513"/>
        <v>123.98962990620707</v>
      </c>
      <c r="EN197" s="2">
        <f t="shared" si="514"/>
        <v>125.13658085701282</v>
      </c>
      <c r="EO197" s="2">
        <f t="shared" si="515"/>
        <v>142.87414048758941</v>
      </c>
      <c r="EQ197" s="2">
        <f t="shared" si="516"/>
        <v>120.76123813868617</v>
      </c>
      <c r="ER197" s="2">
        <f t="shared" si="646"/>
        <v>121.58102060680392</v>
      </c>
      <c r="ES197" s="2">
        <f t="shared" si="646"/>
        <v>122.58845116975104</v>
      </c>
      <c r="ET197" s="2">
        <f t="shared" si="646"/>
        <v>123.135860624298</v>
      </c>
      <c r="EU197" s="2">
        <f t="shared" si="646"/>
        <v>121.45479462890992</v>
      </c>
      <c r="EV197" s="2">
        <f t="shared" si="646"/>
        <v>121.24425965877117</v>
      </c>
      <c r="EW197" s="2">
        <f t="shared" si="646"/>
        <v>122.44389501757274</v>
      </c>
      <c r="EX197" s="2">
        <f t="shared" si="646"/>
        <v>120.74612153191801</v>
      </c>
      <c r="EY197" s="2">
        <f t="shared" si="646"/>
        <v>121.41320770632871</v>
      </c>
      <c r="EZ197" s="2">
        <f t="shared" si="646"/>
        <v>121.08706704064426</v>
      </c>
      <c r="FA197" s="2">
        <f t="shared" si="646"/>
        <v>123.72586673923968</v>
      </c>
      <c r="FB197" s="2">
        <f t="shared" si="646"/>
        <v>122.06552091762886</v>
      </c>
      <c r="FC197" s="2">
        <f t="shared" si="646"/>
        <v>123.82097018194365</v>
      </c>
      <c r="FD197" s="2">
        <f t="shared" si="646"/>
        <v>125.1280553360093</v>
      </c>
      <c r="FE197" s="2">
        <f t="shared" si="646"/>
        <v>128.03424018886352</v>
      </c>
      <c r="FG197" s="2">
        <f t="shared" si="518"/>
        <v>0.99999294004887407</v>
      </c>
      <c r="FH197" s="2">
        <f t="shared" si="647"/>
        <v>0.99999331255211321</v>
      </c>
      <c r="FI197" s="2">
        <f t="shared" si="647"/>
        <v>0.99999334157539699</v>
      </c>
      <c r="FJ197" s="2">
        <f t="shared" si="647"/>
        <v>0.9999927167252376</v>
      </c>
      <c r="FK197" s="2">
        <f t="shared" si="647"/>
        <v>0.99999273389114085</v>
      </c>
      <c r="FL197" s="2">
        <f t="shared" si="647"/>
        <v>0.99999204604201697</v>
      </c>
      <c r="FM197" s="2">
        <f t="shared" si="647"/>
        <v>0.99999198645504939</v>
      </c>
      <c r="FN197" s="2">
        <f t="shared" si="647"/>
        <v>0.99999226158474985</v>
      </c>
      <c r="FO197" s="2">
        <f t="shared" si="647"/>
        <v>0.999991985715039</v>
      </c>
      <c r="FP197" s="2">
        <f t="shared" si="647"/>
        <v>0.99999227098735921</v>
      </c>
      <c r="FQ197" s="2">
        <f t="shared" si="647"/>
        <v>0.99999380010650651</v>
      </c>
      <c r="FR197" s="2">
        <f t="shared" si="647"/>
        <v>0.99999234340531695</v>
      </c>
      <c r="FS197" s="2">
        <f t="shared" si="647"/>
        <v>0.99999243554840733</v>
      </c>
      <c r="FT197" s="2">
        <f t="shared" si="647"/>
        <v>0.99999113412321905</v>
      </c>
      <c r="FU197" s="2">
        <f t="shared" si="647"/>
        <v>0.99999051648202419</v>
      </c>
      <c r="FW197" s="2">
        <f t="shared" si="536"/>
        <v>0.93822240837358684</v>
      </c>
      <c r="FX197" s="2">
        <f t="shared" si="588"/>
        <v>0.95455474304237198</v>
      </c>
      <c r="FY197" s="2">
        <f t="shared" si="589"/>
        <v>0.95630106840992934</v>
      </c>
      <c r="FZ197" s="2">
        <f t="shared" si="590"/>
        <v>0.94808930511514677</v>
      </c>
      <c r="GA197" s="2">
        <f t="shared" si="591"/>
        <v>0.94595293041322837</v>
      </c>
      <c r="GB197" s="2">
        <f t="shared" si="592"/>
        <v>0.94110745113629324</v>
      </c>
      <c r="GC197" s="2">
        <f t="shared" si="593"/>
        <v>0.94852265112427581</v>
      </c>
      <c r="GD197" s="2">
        <f t="shared" si="594"/>
        <v>0.95506463139716724</v>
      </c>
      <c r="GE197" s="2">
        <f t="shared" si="595"/>
        <v>0.95643399061050272</v>
      </c>
      <c r="GF197" s="2">
        <f t="shared" si="596"/>
        <v>0.95538995191155029</v>
      </c>
      <c r="GG197" s="2">
        <f t="shared" si="597"/>
        <v>0.95986625833247208</v>
      </c>
      <c r="GH197" s="2">
        <f t="shared" si="598"/>
        <v>0.95117758483316006</v>
      </c>
      <c r="GI197" s="2">
        <f t="shared" si="599"/>
        <v>0.94810028116725031</v>
      </c>
      <c r="GJ197" s="2">
        <f t="shared" si="600"/>
        <v>0.93183968600381462</v>
      </c>
      <c r="GK197" s="2">
        <f t="shared" si="601"/>
        <v>0.92233893871960804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4.3915373837954349E-292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1.9497039956859693E-186</v>
      </c>
      <c r="HQ197" s="86">
        <f t="shared" si="629"/>
        <v>0</v>
      </c>
      <c r="HS197" s="86">
        <f t="shared" si="539"/>
        <v>3.5150089470012818E-75</v>
      </c>
      <c r="HT197" s="86">
        <f t="shared" si="630"/>
        <v>1.8318860849729924E-82</v>
      </c>
      <c r="HU197" s="86">
        <f t="shared" si="631"/>
        <v>6.2535626994537997E-95</v>
      </c>
      <c r="HV197" s="86">
        <f t="shared" si="632"/>
        <v>1.0516640591375358E-100</v>
      </c>
      <c r="HW197" s="86">
        <f t="shared" si="633"/>
        <v>3.4064329496750141E-86</v>
      </c>
      <c r="HX197" s="86">
        <f t="shared" si="634"/>
        <v>2.0847800448877579E-95</v>
      </c>
      <c r="HY197" s="86">
        <f t="shared" si="635"/>
        <v>5.7832953985774569E-106</v>
      </c>
      <c r="HZ197" s="86">
        <f t="shared" si="636"/>
        <v>4.4207776572605925E-111</v>
      </c>
      <c r="IA197" s="86">
        <f t="shared" si="637"/>
        <v>4.6519375696447581E-121</v>
      </c>
      <c r="IB197" s="86">
        <f t="shared" si="638"/>
        <v>1.4188470193741119E-115</v>
      </c>
      <c r="IC197" s="86">
        <f t="shared" si="639"/>
        <v>1.0395833410912196E-98</v>
      </c>
      <c r="ID197" s="86">
        <f t="shared" si="640"/>
        <v>1.8973207772600776E-98</v>
      </c>
      <c r="IE197" s="86">
        <f t="shared" si="641"/>
        <v>3.0590203948732206E-104</v>
      </c>
      <c r="IF197" s="86">
        <f t="shared" si="642"/>
        <v>1.6742444767181977E-177</v>
      </c>
      <c r="IG197" s="86">
        <f t="shared" si="643"/>
        <v>2.1472706983897421E-65</v>
      </c>
      <c r="II197" s="86">
        <f t="shared" si="540"/>
        <v>5.4876661134814342E-5</v>
      </c>
      <c r="IJ197" s="86">
        <f t="shared" si="541"/>
        <v>6.179333465918077E-6</v>
      </c>
      <c r="IK197" s="86">
        <f t="shared" si="542"/>
        <v>9.8315187488676714E-7</v>
      </c>
      <c r="IL197" s="86">
        <f t="shared" si="543"/>
        <v>9.0206126260036943E-7</v>
      </c>
      <c r="IM197" s="86">
        <f t="shared" si="544"/>
        <v>8.8259176867019138E-6</v>
      </c>
      <c r="IN197" s="86">
        <f t="shared" si="545"/>
        <v>4.5568488910172377E-6</v>
      </c>
      <c r="IO197" s="86">
        <f t="shared" si="546"/>
        <v>5.2603293042719222E-7</v>
      </c>
      <c r="IP197" s="86">
        <f t="shared" si="547"/>
        <v>1.283423850978396E-7</v>
      </c>
      <c r="IQ197" s="86">
        <f t="shared" si="548"/>
        <v>2.8613420313312982E-8</v>
      </c>
      <c r="IR197" s="86">
        <f t="shared" si="549"/>
        <v>7.7221400633844067E-8</v>
      </c>
      <c r="IS197" s="86">
        <f t="shared" si="550"/>
        <v>4.0251907114059429E-7</v>
      </c>
      <c r="IT197" s="86">
        <f t="shared" si="551"/>
        <v>1.1847019317098921E-6</v>
      </c>
      <c r="IU197" s="86">
        <f t="shared" si="552"/>
        <v>9.0193510608405137E-7</v>
      </c>
      <c r="IV197" s="86">
        <f t="shared" si="553"/>
        <v>4.7492783752083605E-8</v>
      </c>
      <c r="IW197" s="86">
        <f t="shared" si="554"/>
        <v>1.9680519007923877E-6</v>
      </c>
      <c r="IY197" s="86">
        <f t="shared" si="555"/>
        <v>5.4876661134814342E-5</v>
      </c>
      <c r="IZ197" s="86">
        <f t="shared" si="556"/>
        <v>6.179333465918077E-6</v>
      </c>
      <c r="JA197" s="86">
        <f t="shared" si="557"/>
        <v>9.8315187488676714E-7</v>
      </c>
      <c r="JB197" s="86">
        <f t="shared" si="558"/>
        <v>9.0206126260036943E-7</v>
      </c>
      <c r="JC197" s="86">
        <f t="shared" si="559"/>
        <v>8.8259176867019138E-6</v>
      </c>
      <c r="JD197" s="86">
        <f t="shared" si="560"/>
        <v>4.5568488910172377E-6</v>
      </c>
      <c r="JE197" s="86">
        <f t="shared" si="561"/>
        <v>5.2603293042719222E-7</v>
      </c>
      <c r="JF197" s="86">
        <f t="shared" si="562"/>
        <v>1.283423850978396E-7</v>
      </c>
      <c r="JG197" s="86">
        <f t="shared" si="563"/>
        <v>2.8613420313312982E-8</v>
      </c>
      <c r="JH197" s="86">
        <f t="shared" si="564"/>
        <v>7.7221400633844067E-8</v>
      </c>
      <c r="JI197" s="86">
        <f t="shared" si="565"/>
        <v>4.0251907114059429E-7</v>
      </c>
      <c r="JJ197" s="86">
        <f t="shared" si="566"/>
        <v>1.1847019317098921E-6</v>
      </c>
      <c r="JK197" s="86">
        <f t="shared" si="567"/>
        <v>9.0193510608405137E-7</v>
      </c>
      <c r="JL197" s="86">
        <f t="shared" si="568"/>
        <v>4.7492783752083605E-8</v>
      </c>
      <c r="JM197" s="86">
        <f t="shared" si="569"/>
        <v>1.9680519007923877E-6</v>
      </c>
    </row>
    <row r="198" spans="2:273" x14ac:dyDescent="0.25">
      <c r="B198" s="2">
        <v>171</v>
      </c>
      <c r="C198" s="37">
        <v>122.383</v>
      </c>
      <c r="D198" s="37">
        <v>123.845</v>
      </c>
      <c r="E198" s="37">
        <v>123.379</v>
      </c>
      <c r="F198" s="37">
        <v>122.431</v>
      </c>
      <c r="G198" s="37">
        <v>120.55200000000001</v>
      </c>
      <c r="H198" s="37">
        <v>121.017</v>
      </c>
      <c r="I198" s="37">
        <v>122.474</v>
      </c>
      <c r="J198" s="37">
        <v>120.684</v>
      </c>
      <c r="K198" s="37">
        <v>122.474</v>
      </c>
      <c r="L198" s="37">
        <v>121.286</v>
      </c>
      <c r="M198" s="37">
        <v>122.58199999999999</v>
      </c>
      <c r="N198" s="37">
        <v>123.345</v>
      </c>
      <c r="O198" s="37">
        <v>124.05500000000001</v>
      </c>
      <c r="P198" s="37">
        <v>126.364</v>
      </c>
      <c r="Q198" s="37">
        <v>128.25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129.02105918160092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-0.77105918160091846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129.02105918160092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128.25</v>
      </c>
      <c r="DK198" s="2">
        <f t="shared" si="500"/>
        <v>158.80073048780486</v>
      </c>
      <c r="DL198" s="2">
        <f t="shared" si="645"/>
        <v>167.68357073170728</v>
      </c>
      <c r="DM198" s="2">
        <f t="shared" si="645"/>
        <v>164.14694895470384</v>
      </c>
      <c r="DN198" s="2">
        <f t="shared" si="645"/>
        <v>170.75834268292689</v>
      </c>
      <c r="DO198" s="2">
        <f t="shared" si="645"/>
        <v>177.31177152861366</v>
      </c>
      <c r="DP198" s="2">
        <f t="shared" si="645"/>
        <v>167.46216287339973</v>
      </c>
      <c r="DQ198" s="2">
        <f t="shared" si="645"/>
        <v>159.93490042674247</v>
      </c>
      <c r="DR198" s="2">
        <f t="shared" si="645"/>
        <v>151.94769579831933</v>
      </c>
      <c r="DS198" s="2">
        <f t="shared" si="645"/>
        <v>163.00055825825825</v>
      </c>
      <c r="DT198" s="2">
        <f t="shared" si="645"/>
        <v>155.2668416311048</v>
      </c>
      <c r="DU198" s="2">
        <f t="shared" si="645"/>
        <v>163.97189343339591</v>
      </c>
      <c r="DV198" s="2">
        <f t="shared" si="645"/>
        <v>172.94053200568993</v>
      </c>
      <c r="DW198" s="2">
        <f t="shared" si="645"/>
        <v>169.76132818532818</v>
      </c>
      <c r="DX198" s="2">
        <f t="shared" si="645"/>
        <v>160.0734224598931</v>
      </c>
      <c r="DY198" s="2">
        <f t="shared" si="645"/>
        <v>153.68209677419352</v>
      </c>
      <c r="EA198" s="2">
        <f t="shared" si="440"/>
        <v>121.39409194717324</v>
      </c>
      <c r="EB198" s="2">
        <f t="shared" si="502"/>
        <v>119.8952659728245</v>
      </c>
      <c r="EC198" s="2">
        <f t="shared" si="503"/>
        <v>122.64572469575542</v>
      </c>
      <c r="ED198" s="2">
        <f t="shared" si="504"/>
        <v>123.45439703110274</v>
      </c>
      <c r="EE198" s="2">
        <f t="shared" si="505"/>
        <v>121.2788409086436</v>
      </c>
      <c r="EF198" s="2">
        <f t="shared" si="506"/>
        <v>121.17226394072753</v>
      </c>
      <c r="EG198" s="2">
        <f t="shared" si="507"/>
        <v>122.59096553048744</v>
      </c>
      <c r="EH198" s="2">
        <f t="shared" si="508"/>
        <v>121.38320591456738</v>
      </c>
      <c r="EI198" s="2">
        <f t="shared" si="509"/>
        <v>121.11272120706182</v>
      </c>
      <c r="EJ198" s="2">
        <f t="shared" si="510"/>
        <v>120.85069112814895</v>
      </c>
      <c r="EK198" s="2">
        <f t="shared" si="511"/>
        <v>124.5092691604308</v>
      </c>
      <c r="EL198" s="2">
        <f t="shared" si="512"/>
        <v>121.76554039223528</v>
      </c>
      <c r="EM198" s="2">
        <f t="shared" si="513"/>
        <v>123.94641262918934</v>
      </c>
      <c r="EN198" s="2">
        <f t="shared" si="514"/>
        <v>125.09668925157683</v>
      </c>
      <c r="EO198" s="2">
        <f t="shared" si="515"/>
        <v>142.98688864000252</v>
      </c>
      <c r="EQ198" s="2">
        <f t="shared" si="516"/>
        <v>120.69889028284675</v>
      </c>
      <c r="ER198" s="2">
        <f t="shared" si="646"/>
        <v>121.53614420138329</v>
      </c>
      <c r="ES198" s="2">
        <f t="shared" si="646"/>
        <v>122.55621226337924</v>
      </c>
      <c r="ET198" s="2">
        <f t="shared" si="646"/>
        <v>123.10556608324228</v>
      </c>
      <c r="EU198" s="2">
        <f t="shared" si="646"/>
        <v>121.41147330108623</v>
      </c>
      <c r="EV198" s="2">
        <f t="shared" si="646"/>
        <v>121.21486573272884</v>
      </c>
      <c r="EW198" s="2">
        <f t="shared" si="646"/>
        <v>122.40968357862727</v>
      </c>
      <c r="EX198" s="2">
        <f t="shared" si="646"/>
        <v>120.7055931566556</v>
      </c>
      <c r="EY198" s="2">
        <f t="shared" si="646"/>
        <v>121.35768451952018</v>
      </c>
      <c r="EZ198" s="2">
        <f t="shared" si="646"/>
        <v>121.0187623636301</v>
      </c>
      <c r="FA198" s="2">
        <f t="shared" si="646"/>
        <v>123.68339766370794</v>
      </c>
      <c r="FB198" s="2">
        <f t="shared" si="646"/>
        <v>122.01635562847461</v>
      </c>
      <c r="FC198" s="2">
        <f t="shared" si="646"/>
        <v>123.7753031734987</v>
      </c>
      <c r="FD198" s="2">
        <f t="shared" si="646"/>
        <v>125.08806006372592</v>
      </c>
      <c r="FE198" s="2">
        <f t="shared" si="646"/>
        <v>127.94850350413429</v>
      </c>
      <c r="FG198" s="2">
        <f t="shared" si="518"/>
        <v>0.99999356124404803</v>
      </c>
      <c r="FH198" s="2">
        <f t="shared" si="647"/>
        <v>0.9999939009714508</v>
      </c>
      <c r="FI198" s="2">
        <f t="shared" si="647"/>
        <v>0.99999392744103133</v>
      </c>
      <c r="FJ198" s="2">
        <f t="shared" si="647"/>
        <v>0.9999933575702139</v>
      </c>
      <c r="FK198" s="2">
        <f t="shared" si="647"/>
        <v>0.99999337322572379</v>
      </c>
      <c r="FL198" s="2">
        <f t="shared" si="647"/>
        <v>0.99999274589902676</v>
      </c>
      <c r="FM198" s="2">
        <f t="shared" si="647"/>
        <v>0.99999269155499015</v>
      </c>
      <c r="FN198" s="2">
        <f t="shared" si="647"/>
        <v>0.99999294247660697</v>
      </c>
      <c r="FO198" s="2">
        <f t="shared" si="647"/>
        <v>0.99999269088009168</v>
      </c>
      <c r="FP198" s="2">
        <f t="shared" si="647"/>
        <v>0.99999295105190023</v>
      </c>
      <c r="FQ198" s="2">
        <f t="shared" si="647"/>
        <v>0.99999434562684653</v>
      </c>
      <c r="FR198" s="2">
        <f t="shared" si="647"/>
        <v>0.99999301709795219</v>
      </c>
      <c r="FS198" s="2">
        <f t="shared" si="647"/>
        <v>0.99999310113356188</v>
      </c>
      <c r="FT198" s="2">
        <f t="shared" si="647"/>
        <v>0.99999191421796763</v>
      </c>
      <c r="FU198" s="2">
        <f t="shared" si="647"/>
        <v>0.99999135092159375</v>
      </c>
      <c r="FW198" s="2">
        <f t="shared" si="536"/>
        <v>0.9433502323551588</v>
      </c>
      <c r="FX198" s="2">
        <f t="shared" si="588"/>
        <v>0.95838703571253958</v>
      </c>
      <c r="FY198" s="2">
        <f t="shared" si="589"/>
        <v>0.95999226970588636</v>
      </c>
      <c r="FZ198" s="2">
        <f t="shared" si="590"/>
        <v>0.95243964794638558</v>
      </c>
      <c r="GA198" s="2">
        <f t="shared" si="591"/>
        <v>0.95047295806573406</v>
      </c>
      <c r="GB198" s="2">
        <f t="shared" si="592"/>
        <v>0.94600958382055222</v>
      </c>
      <c r="GC198" s="2">
        <f t="shared" si="593"/>
        <v>0.95283848417656547</v>
      </c>
      <c r="GD198" s="2">
        <f t="shared" si="594"/>
        <v>0.95885577970185965</v>
      </c>
      <c r="GE198" s="2">
        <f t="shared" si="595"/>
        <v>0.96011443240326488</v>
      </c>
      <c r="GF198" s="2">
        <f t="shared" si="596"/>
        <v>0.95915482709838717</v>
      </c>
      <c r="GG198" s="2">
        <f t="shared" si="597"/>
        <v>0.9632678791792384</v>
      </c>
      <c r="GH198" s="2">
        <f t="shared" si="598"/>
        <v>0.95528132373710595</v>
      </c>
      <c r="GI198" s="2">
        <f t="shared" si="599"/>
        <v>0.95244975029090517</v>
      </c>
      <c r="GJ198" s="2">
        <f t="shared" si="600"/>
        <v>0.93746199131838459</v>
      </c>
      <c r="GK198" s="2">
        <f t="shared" si="601"/>
        <v>0.92868495093831915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1.8244693795270059E-298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1.6585070147656267E-190</v>
      </c>
      <c r="HQ198" s="86">
        <f t="shared" si="629"/>
        <v>0</v>
      </c>
      <c r="HS198" s="86">
        <f t="shared" si="539"/>
        <v>7.245357943887932E-78</v>
      </c>
      <c r="HT198" s="86">
        <f t="shared" si="630"/>
        <v>2.7874255004443921E-85</v>
      </c>
      <c r="HU198" s="86">
        <f t="shared" si="631"/>
        <v>3.6478022551125452E-98</v>
      </c>
      <c r="HV198" s="86">
        <f t="shared" si="632"/>
        <v>2.9419256725525559E-104</v>
      </c>
      <c r="HW198" s="86">
        <f t="shared" si="633"/>
        <v>3.2945681908252253E-89</v>
      </c>
      <c r="HX198" s="86">
        <f t="shared" si="634"/>
        <v>8.6480568011174037E-99</v>
      </c>
      <c r="HY198" s="86">
        <f t="shared" si="635"/>
        <v>1.121451435925753E-109</v>
      </c>
      <c r="HZ198" s="86">
        <f t="shared" si="636"/>
        <v>6.7662031888365332E-115</v>
      </c>
      <c r="IA198" s="86">
        <f t="shared" si="637"/>
        <v>3.3415570556395126E-125</v>
      </c>
      <c r="IB198" s="86">
        <f t="shared" si="638"/>
        <v>1.5896206220338079E-119</v>
      </c>
      <c r="IC198" s="86">
        <f t="shared" si="639"/>
        <v>4.9831243658512172E-102</v>
      </c>
      <c r="ID198" s="86">
        <f t="shared" si="640"/>
        <v>7.5882493182634893E-102</v>
      </c>
      <c r="IE198" s="86">
        <f t="shared" si="641"/>
        <v>7.4193394867075073E-108</v>
      </c>
      <c r="IF198" s="86">
        <f t="shared" si="642"/>
        <v>4.6889306754070774E-184</v>
      </c>
      <c r="IG198" s="86">
        <f t="shared" si="643"/>
        <v>8.0484456932606827E-68</v>
      </c>
      <c r="II198" s="86">
        <f t="shared" si="540"/>
        <v>3.0407604561573396E-5</v>
      </c>
      <c r="IJ198" s="86">
        <f t="shared" si="541"/>
        <v>3.210163490265262E-6</v>
      </c>
      <c r="IK198" s="86">
        <f t="shared" si="542"/>
        <v>4.6289636284936587E-7</v>
      </c>
      <c r="IL198" s="86">
        <f t="shared" si="543"/>
        <v>4.0282391076029354E-7</v>
      </c>
      <c r="IM198" s="86">
        <f t="shared" si="544"/>
        <v>4.4943614938456384E-6</v>
      </c>
      <c r="IN198" s="86">
        <f t="shared" si="545"/>
        <v>2.1736283126717865E-6</v>
      </c>
      <c r="IO198" s="86">
        <f t="shared" si="546"/>
        <v>2.277423556419795E-7</v>
      </c>
      <c r="IP198" s="86">
        <f t="shared" si="547"/>
        <v>5.3180150324279806E-8</v>
      </c>
      <c r="IQ198" s="86">
        <f t="shared" si="548"/>
        <v>1.095796295546326E-8</v>
      </c>
      <c r="IR198" s="86">
        <f t="shared" si="549"/>
        <v>3.1119006653987188E-8</v>
      </c>
      <c r="IS198" s="86">
        <f t="shared" si="550"/>
        <v>1.8402299499157114E-7</v>
      </c>
      <c r="IT198" s="86">
        <f t="shared" si="551"/>
        <v>5.4752772523454166E-7</v>
      </c>
      <c r="IU198" s="86">
        <f t="shared" si="552"/>
        <v>4.0278936479667905E-7</v>
      </c>
      <c r="IV198" s="86">
        <f t="shared" si="553"/>
        <v>1.5789892878847028E-8</v>
      </c>
      <c r="IW198" s="86">
        <f t="shared" si="554"/>
        <v>8.067738385068928E-7</v>
      </c>
      <c r="IY198" s="86">
        <f t="shared" si="555"/>
        <v>3.0407604561573396E-5</v>
      </c>
      <c r="IZ198" s="86">
        <f t="shared" si="556"/>
        <v>3.210163490265262E-6</v>
      </c>
      <c r="JA198" s="86">
        <f t="shared" si="557"/>
        <v>4.6289636284936587E-7</v>
      </c>
      <c r="JB198" s="86">
        <f t="shared" si="558"/>
        <v>4.0282391076029354E-7</v>
      </c>
      <c r="JC198" s="86">
        <f t="shared" si="559"/>
        <v>4.4943614938456384E-6</v>
      </c>
      <c r="JD198" s="86">
        <f t="shared" si="560"/>
        <v>2.1736283126717865E-6</v>
      </c>
      <c r="JE198" s="86">
        <f t="shared" si="561"/>
        <v>2.277423556419795E-7</v>
      </c>
      <c r="JF198" s="86">
        <f t="shared" si="562"/>
        <v>5.3180150324279806E-8</v>
      </c>
      <c r="JG198" s="86">
        <f t="shared" si="563"/>
        <v>1.095796295546326E-8</v>
      </c>
      <c r="JH198" s="86">
        <f t="shared" si="564"/>
        <v>3.1119006653987188E-8</v>
      </c>
      <c r="JI198" s="86">
        <f t="shared" si="565"/>
        <v>1.8402299499157114E-7</v>
      </c>
      <c r="JJ198" s="86">
        <f t="shared" si="566"/>
        <v>5.4752772523454166E-7</v>
      </c>
      <c r="JK198" s="86">
        <f t="shared" si="567"/>
        <v>4.0278936479667905E-7</v>
      </c>
      <c r="JL198" s="86">
        <f t="shared" si="568"/>
        <v>1.5789892878847028E-8</v>
      </c>
      <c r="JM198" s="86">
        <f t="shared" si="569"/>
        <v>8.067738385068928E-7</v>
      </c>
    </row>
    <row r="199" spans="2:273" x14ac:dyDescent="0.25">
      <c r="B199" s="2">
        <v>172</v>
      </c>
      <c r="C199" s="37">
        <v>119.767</v>
      </c>
      <c r="D199" s="37">
        <v>122.276</v>
      </c>
      <c r="E199" s="37">
        <v>121.70699999999999</v>
      </c>
      <c r="F199" s="37">
        <v>123.879</v>
      </c>
      <c r="G199" s="37">
        <v>120.517</v>
      </c>
      <c r="H199" s="37">
        <v>120.94799999999999</v>
      </c>
      <c r="I199" s="37">
        <v>124.14</v>
      </c>
      <c r="J199" s="37">
        <v>121.158</v>
      </c>
      <c r="K199" s="37">
        <v>122.08799999999999</v>
      </c>
      <c r="L199" s="37">
        <v>122.304</v>
      </c>
      <c r="M199" s="37">
        <v>124.255</v>
      </c>
      <c r="N199" s="37">
        <v>122.89100000000001</v>
      </c>
      <c r="O199" s="37">
        <v>124.61799999999999</v>
      </c>
      <c r="P199" s="37">
        <v>127.255</v>
      </c>
      <c r="Q199" s="37">
        <v>127.8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128.86011674705765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-1.0601167470576485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128.86011674705765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127.8</v>
      </c>
      <c r="DK199" s="2">
        <f t="shared" si="500"/>
        <v>158.96971707317073</v>
      </c>
      <c r="DL199" s="2">
        <f t="shared" si="645"/>
        <v>167.91487317073168</v>
      </c>
      <c r="DM199" s="2">
        <f t="shared" si="645"/>
        <v>164.36302857142857</v>
      </c>
      <c r="DN199" s="2">
        <f t="shared" si="645"/>
        <v>171.01896838649162</v>
      </c>
      <c r="DO199" s="2">
        <f t="shared" si="645"/>
        <v>177.61742389758183</v>
      </c>
      <c r="DP199" s="2">
        <f t="shared" si="645"/>
        <v>167.71017354196306</v>
      </c>
      <c r="DQ199" s="2">
        <f t="shared" si="645"/>
        <v>160.13030772878136</v>
      </c>
      <c r="DR199" s="2">
        <f t="shared" si="645"/>
        <v>152.09031316526611</v>
      </c>
      <c r="DS199" s="2">
        <f t="shared" si="645"/>
        <v>163.21062312312313</v>
      </c>
      <c r="DT199" s="2">
        <f t="shared" si="645"/>
        <v>155.41760644855381</v>
      </c>
      <c r="DU199" s="2">
        <f t="shared" si="645"/>
        <v>164.16736088180113</v>
      </c>
      <c r="DV199" s="2">
        <f t="shared" si="645"/>
        <v>173.19639900426745</v>
      </c>
      <c r="DW199" s="2">
        <f t="shared" si="645"/>
        <v>170.00525752895754</v>
      </c>
      <c r="DX199" s="2">
        <f t="shared" si="645"/>
        <v>160.25642413101608</v>
      </c>
      <c r="DY199" s="2">
        <f t="shared" si="645"/>
        <v>153.82774193548386</v>
      </c>
      <c r="EA199" s="2">
        <f t="shared" si="440"/>
        <v>121.34195062962131</v>
      </c>
      <c r="EB199" s="2">
        <f t="shared" si="502"/>
        <v>119.82683251421412</v>
      </c>
      <c r="EC199" s="2">
        <f t="shared" si="503"/>
        <v>122.61474957949936</v>
      </c>
      <c r="ED199" s="2">
        <f t="shared" si="504"/>
        <v>123.42908099670124</v>
      </c>
      <c r="EE199" s="2">
        <f t="shared" si="505"/>
        <v>121.23360774496258</v>
      </c>
      <c r="EF199" s="2">
        <f t="shared" si="506"/>
        <v>121.14223979165506</v>
      </c>
      <c r="EG199" s="2">
        <f t="shared" si="507"/>
        <v>122.55935007302379</v>
      </c>
      <c r="EH199" s="2">
        <f t="shared" si="508"/>
        <v>121.35219629856326</v>
      </c>
      <c r="EI199" s="2">
        <f t="shared" si="509"/>
        <v>121.05372665315085</v>
      </c>
      <c r="EJ199" s="2">
        <f t="shared" si="510"/>
        <v>120.78001437568454</v>
      </c>
      <c r="EK199" s="2">
        <f t="shared" si="511"/>
        <v>124.47820951240847</v>
      </c>
      <c r="EL199" s="2">
        <f t="shared" si="512"/>
        <v>121.71278522055422</v>
      </c>
      <c r="EM199" s="2">
        <f t="shared" si="513"/>
        <v>123.90319535217159</v>
      </c>
      <c r="EN199" s="2">
        <f t="shared" si="514"/>
        <v>125.05679764614085</v>
      </c>
      <c r="EO199" s="2">
        <f t="shared" si="515"/>
        <v>143.09963679241562</v>
      </c>
      <c r="EQ199" s="2">
        <f t="shared" si="516"/>
        <v>120.63654242700734</v>
      </c>
      <c r="ER199" s="2">
        <f t="shared" si="646"/>
        <v>121.49126779596267</v>
      </c>
      <c r="ES199" s="2">
        <f t="shared" si="646"/>
        <v>122.52397335700743</v>
      </c>
      <c r="ET199" s="2">
        <f t="shared" si="646"/>
        <v>123.07527154218656</v>
      </c>
      <c r="EU199" s="2">
        <f t="shared" si="646"/>
        <v>121.36815197326256</v>
      </c>
      <c r="EV199" s="2">
        <f t="shared" si="646"/>
        <v>121.18547180668652</v>
      </c>
      <c r="EW199" s="2">
        <f t="shared" si="646"/>
        <v>122.37547213968178</v>
      </c>
      <c r="EX199" s="2">
        <f t="shared" si="646"/>
        <v>120.66506478139318</v>
      </c>
      <c r="EY199" s="2">
        <f t="shared" si="646"/>
        <v>121.30216133271165</v>
      </c>
      <c r="EZ199" s="2">
        <f t="shared" si="646"/>
        <v>120.95045768661596</v>
      </c>
      <c r="FA199" s="2">
        <f t="shared" si="646"/>
        <v>123.64092858817619</v>
      </c>
      <c r="FB199" s="2">
        <f t="shared" si="646"/>
        <v>121.96719033932037</v>
      </c>
      <c r="FC199" s="2">
        <f t="shared" si="646"/>
        <v>123.72963616505373</v>
      </c>
      <c r="FD199" s="2">
        <f t="shared" si="646"/>
        <v>125.04806479144256</v>
      </c>
      <c r="FE199" s="2">
        <f t="shared" si="646"/>
        <v>127.86276681940505</v>
      </c>
      <c r="FG199" s="2">
        <f t="shared" si="518"/>
        <v>0.99999412778145302</v>
      </c>
      <c r="FH199" s="2">
        <f t="shared" si="647"/>
        <v>0.99999443761686857</v>
      </c>
      <c r="FI199" s="2">
        <f t="shared" si="647"/>
        <v>0.99999446175743867</v>
      </c>
      <c r="FJ199" s="2">
        <f t="shared" si="647"/>
        <v>0.99999394202849479</v>
      </c>
      <c r="FK199" s="2">
        <f t="shared" si="647"/>
        <v>0.99999395630650612</v>
      </c>
      <c r="FL199" s="2">
        <f t="shared" si="647"/>
        <v>0.99999338417705985</v>
      </c>
      <c r="FM199" s="2">
        <f t="shared" si="647"/>
        <v>0.9999933346146459</v>
      </c>
      <c r="FN199" s="2">
        <f t="shared" si="647"/>
        <v>0.99999356345816959</v>
      </c>
      <c r="FO199" s="2">
        <f t="shared" si="647"/>
        <v>0.99999333399913048</v>
      </c>
      <c r="FP199" s="2">
        <f t="shared" si="647"/>
        <v>0.99999357127893973</v>
      </c>
      <c r="FQ199" s="2">
        <f t="shared" si="647"/>
        <v>0.9999948431478286</v>
      </c>
      <c r="FR199" s="2">
        <f t="shared" si="647"/>
        <v>0.99999363151372922</v>
      </c>
      <c r="FS199" s="2">
        <f t="shared" si="647"/>
        <v>0.99999370815520983</v>
      </c>
      <c r="FT199" s="2">
        <f t="shared" si="647"/>
        <v>0.99999262567389535</v>
      </c>
      <c r="FU199" s="2">
        <f t="shared" si="647"/>
        <v>0.99999211194074</v>
      </c>
      <c r="FW199" s="2">
        <f t="shared" si="536"/>
        <v>0.94807597917780084</v>
      </c>
      <c r="FX199" s="2">
        <f t="shared" si="588"/>
        <v>0.96190905590886022</v>
      </c>
      <c r="FY199" s="2">
        <f t="shared" si="589"/>
        <v>0.96338361761786795</v>
      </c>
      <c r="FZ199" s="2">
        <f t="shared" si="590"/>
        <v>0.9564421627641333</v>
      </c>
      <c r="GA199" s="2">
        <f t="shared" si="591"/>
        <v>0.95463309909000371</v>
      </c>
      <c r="GB199" s="2">
        <f t="shared" si="592"/>
        <v>0.95052512127901512</v>
      </c>
      <c r="GC199" s="2">
        <f t="shared" si="593"/>
        <v>0.95680895640027153</v>
      </c>
      <c r="GD199" s="2">
        <f t="shared" si="594"/>
        <v>0.96233968553067484</v>
      </c>
      <c r="GE199" s="2">
        <f t="shared" si="595"/>
        <v>0.96349581868064982</v>
      </c>
      <c r="GF199" s="2">
        <f t="shared" si="596"/>
        <v>0.96261439824994988</v>
      </c>
      <c r="GG199" s="2">
        <f t="shared" si="597"/>
        <v>0.96639128332948943</v>
      </c>
      <c r="GH199" s="2">
        <f t="shared" si="598"/>
        <v>0.95905497372456971</v>
      </c>
      <c r="GI199" s="2">
        <f t="shared" si="599"/>
        <v>0.9564514538030997</v>
      </c>
      <c r="GJ199" s="2">
        <f t="shared" si="600"/>
        <v>0.94264907517536034</v>
      </c>
      <c r="GK199" s="2">
        <f t="shared" si="601"/>
        <v>0.93454920167396793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6.4608109670522168E-305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1.2738758725036506E-194</v>
      </c>
      <c r="HQ199" s="86">
        <f t="shared" si="629"/>
        <v>0</v>
      </c>
      <c r="HS199" s="86">
        <f t="shared" si="539"/>
        <v>1.3370400506539308E-80</v>
      </c>
      <c r="HT199" s="86">
        <f t="shared" si="630"/>
        <v>3.7960375450739259E-88</v>
      </c>
      <c r="HU199" s="86">
        <f t="shared" si="631"/>
        <v>1.8746031897257854E-101</v>
      </c>
      <c r="HV199" s="86">
        <f t="shared" si="632"/>
        <v>7.1262202322283511E-108</v>
      </c>
      <c r="HW199" s="86">
        <f t="shared" si="633"/>
        <v>2.8222587861850755E-92</v>
      </c>
      <c r="HX199" s="86">
        <f t="shared" si="634"/>
        <v>3.1256743952186416E-102</v>
      </c>
      <c r="HY199" s="86">
        <f t="shared" si="635"/>
        <v>1.8730665840610336E-113</v>
      </c>
      <c r="HZ199" s="86">
        <f t="shared" si="636"/>
        <v>8.9102357624179519E-119</v>
      </c>
      <c r="IA199" s="86">
        <f t="shared" si="637"/>
        <v>2.0400704520249857E-129</v>
      </c>
      <c r="IB199" s="86">
        <f t="shared" si="638"/>
        <v>1.5253754546197465E-123</v>
      </c>
      <c r="IC199" s="86">
        <f t="shared" si="639"/>
        <v>2.1009462324511554E-105</v>
      </c>
      <c r="ID199" s="86">
        <f t="shared" si="640"/>
        <v>2.6522220783236339E-105</v>
      </c>
      <c r="IE199" s="86">
        <f t="shared" si="641"/>
        <v>1.5582081771982386E-111</v>
      </c>
      <c r="IF199" s="86">
        <f t="shared" si="642"/>
        <v>9.9649317265832429E-191</v>
      </c>
      <c r="IG199" s="86">
        <f t="shared" si="643"/>
        <v>2.7188472631589274E-70</v>
      </c>
      <c r="II199" s="86">
        <f t="shared" si="540"/>
        <v>1.655126743840995E-5</v>
      </c>
      <c r="IJ199" s="86">
        <f t="shared" si="541"/>
        <v>1.6379145331017572E-6</v>
      </c>
      <c r="IK199" s="86">
        <f t="shared" si="542"/>
        <v>2.1348888065969901E-7</v>
      </c>
      <c r="IL199" s="86">
        <f t="shared" si="543"/>
        <v>1.7571066436103538E-7</v>
      </c>
      <c r="IM199" s="86">
        <f t="shared" si="544"/>
        <v>2.2440342663878238E-6</v>
      </c>
      <c r="IN199" s="86">
        <f t="shared" si="545"/>
        <v>1.0138779677021594E-6</v>
      </c>
      <c r="IO199" s="86">
        <f t="shared" si="546"/>
        <v>9.6225800053270425E-8</v>
      </c>
      <c r="IP199" s="86">
        <f t="shared" si="547"/>
        <v>2.1500210129932255E-8</v>
      </c>
      <c r="IQ199" s="86">
        <f t="shared" si="548"/>
        <v>4.0860918804895189E-9</v>
      </c>
      <c r="IR199" s="86">
        <f t="shared" si="549"/>
        <v>1.2226332568733835E-8</v>
      </c>
      <c r="IS199" s="86">
        <f t="shared" si="550"/>
        <v>8.238639347988877E-8</v>
      </c>
      <c r="IT199" s="86">
        <f t="shared" si="551"/>
        <v>2.4755054344805505E-7</v>
      </c>
      <c r="IU199" s="86">
        <f t="shared" si="552"/>
        <v>1.7570568755079284E-7</v>
      </c>
      <c r="IV199" s="86">
        <f t="shared" si="553"/>
        <v>5.0640473613278366E-9</v>
      </c>
      <c r="IW199" s="86">
        <f t="shared" si="554"/>
        <v>3.2085548191736399E-7</v>
      </c>
      <c r="IY199" s="86">
        <f t="shared" si="555"/>
        <v>1.655126743840995E-5</v>
      </c>
      <c r="IZ199" s="86">
        <f t="shared" si="556"/>
        <v>1.6379145331017572E-6</v>
      </c>
      <c r="JA199" s="86">
        <f t="shared" si="557"/>
        <v>2.1348888065969901E-7</v>
      </c>
      <c r="JB199" s="86">
        <f t="shared" si="558"/>
        <v>1.7571066436103538E-7</v>
      </c>
      <c r="JC199" s="86">
        <f t="shared" si="559"/>
        <v>2.2440342663878238E-6</v>
      </c>
      <c r="JD199" s="86">
        <f t="shared" si="560"/>
        <v>1.0138779677021594E-6</v>
      </c>
      <c r="JE199" s="86">
        <f t="shared" si="561"/>
        <v>9.6225800053270425E-8</v>
      </c>
      <c r="JF199" s="86">
        <f t="shared" si="562"/>
        <v>2.1500210129932255E-8</v>
      </c>
      <c r="JG199" s="86">
        <f t="shared" si="563"/>
        <v>4.0860918804895189E-9</v>
      </c>
      <c r="JH199" s="86">
        <f t="shared" si="564"/>
        <v>1.2226332568733835E-8</v>
      </c>
      <c r="JI199" s="86">
        <f t="shared" si="565"/>
        <v>8.238639347988877E-8</v>
      </c>
      <c r="JJ199" s="86">
        <f t="shared" si="566"/>
        <v>2.4755054344805505E-7</v>
      </c>
      <c r="JK199" s="86">
        <f t="shared" si="567"/>
        <v>1.7570568755079284E-7</v>
      </c>
      <c r="JL199" s="86">
        <f t="shared" si="568"/>
        <v>5.0640473613278366E-9</v>
      </c>
      <c r="JM199" s="86">
        <f t="shared" si="569"/>
        <v>3.2085548191736399E-7</v>
      </c>
    </row>
    <row r="200" spans="2:273" x14ac:dyDescent="0.25">
      <c r="B200" s="2">
        <v>173</v>
      </c>
      <c r="C200" s="37">
        <v>121.533</v>
      </c>
      <c r="D200" s="37">
        <v>121.259</v>
      </c>
      <c r="E200" s="37">
        <v>122.86199999999999</v>
      </c>
      <c r="F200" s="37">
        <v>123.328</v>
      </c>
      <c r="G200" s="37">
        <v>121.86199999999999</v>
      </c>
      <c r="H200" s="37">
        <v>121.241</v>
      </c>
      <c r="I200" s="37">
        <v>120.77200000000001</v>
      </c>
      <c r="J200" s="37">
        <v>121.57899999999999</v>
      </c>
      <c r="K200" s="37">
        <v>122.246</v>
      </c>
      <c r="L200" s="37">
        <v>122.036</v>
      </c>
      <c r="M200" s="37">
        <v>120.92700000000001</v>
      </c>
      <c r="N200" s="37">
        <v>122.491</v>
      </c>
      <c r="O200" s="37">
        <v>125.364</v>
      </c>
      <c r="P200" s="37">
        <v>127.491</v>
      </c>
      <c r="Q200" s="37">
        <v>129.19999999999999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128.70380907847618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0.49619092152380517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128.70380907847618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129.19999999999999</v>
      </c>
      <c r="DK200" s="2">
        <f t="shared" si="500"/>
        <v>159.13870365853657</v>
      </c>
      <c r="DL200" s="2">
        <f t="shared" si="645"/>
        <v>168.14617560975606</v>
      </c>
      <c r="DM200" s="2">
        <f t="shared" si="645"/>
        <v>164.57910818815333</v>
      </c>
      <c r="DN200" s="2">
        <f t="shared" si="645"/>
        <v>171.27959409005635</v>
      </c>
      <c r="DO200" s="2">
        <f t="shared" si="645"/>
        <v>177.92307626654997</v>
      </c>
      <c r="DP200" s="2">
        <f t="shared" si="645"/>
        <v>167.95818421052635</v>
      </c>
      <c r="DQ200" s="2">
        <f t="shared" si="645"/>
        <v>160.32571503082022</v>
      </c>
      <c r="DR200" s="2">
        <f t="shared" si="645"/>
        <v>152.23293053221289</v>
      </c>
      <c r="DS200" s="2">
        <f t="shared" si="645"/>
        <v>163.420687987988</v>
      </c>
      <c r="DT200" s="2">
        <f t="shared" si="645"/>
        <v>155.56837126600283</v>
      </c>
      <c r="DU200" s="2">
        <f t="shared" si="645"/>
        <v>164.36282833020641</v>
      </c>
      <c r="DV200" s="2">
        <f t="shared" si="645"/>
        <v>173.45226600284496</v>
      </c>
      <c r="DW200" s="2">
        <f t="shared" si="645"/>
        <v>170.24918687258688</v>
      </c>
      <c r="DX200" s="2">
        <f t="shared" si="645"/>
        <v>160.43942580213908</v>
      </c>
      <c r="DY200" s="2">
        <f t="shared" si="645"/>
        <v>153.97338709677416</v>
      </c>
      <c r="EA200" s="2">
        <f t="shared" si="440"/>
        <v>121.28980931206939</v>
      </c>
      <c r="EB200" s="2">
        <f t="shared" si="502"/>
        <v>119.75839905560373</v>
      </c>
      <c r="EC200" s="2">
        <f t="shared" si="503"/>
        <v>122.5837744632433</v>
      </c>
      <c r="ED200" s="2">
        <f t="shared" si="504"/>
        <v>123.40376496229973</v>
      </c>
      <c r="EE200" s="2">
        <f t="shared" si="505"/>
        <v>121.18837458128156</v>
      </c>
      <c r="EF200" s="2">
        <f t="shared" si="506"/>
        <v>121.11221564258258</v>
      </c>
      <c r="EG200" s="2">
        <f t="shared" si="507"/>
        <v>122.52773461556015</v>
      </c>
      <c r="EH200" s="2">
        <f t="shared" si="508"/>
        <v>121.32118668255914</v>
      </c>
      <c r="EI200" s="2">
        <f t="shared" si="509"/>
        <v>120.99473209923985</v>
      </c>
      <c r="EJ200" s="2">
        <f t="shared" si="510"/>
        <v>120.70933762322014</v>
      </c>
      <c r="EK200" s="2">
        <f t="shared" si="511"/>
        <v>124.44714986438615</v>
      </c>
      <c r="EL200" s="2">
        <f t="shared" si="512"/>
        <v>121.66003004887315</v>
      </c>
      <c r="EM200" s="2">
        <f t="shared" si="513"/>
        <v>123.85997807515385</v>
      </c>
      <c r="EN200" s="2">
        <f t="shared" si="514"/>
        <v>125.01690604070487</v>
      </c>
      <c r="EO200" s="2">
        <f t="shared" si="515"/>
        <v>143.21238494482873</v>
      </c>
      <c r="EQ200" s="2">
        <f t="shared" si="516"/>
        <v>120.57419457116792</v>
      </c>
      <c r="ER200" s="2">
        <f t="shared" si="646"/>
        <v>121.44639139054205</v>
      </c>
      <c r="ES200" s="2">
        <f t="shared" si="646"/>
        <v>122.49173445063563</v>
      </c>
      <c r="ET200" s="2">
        <f t="shared" si="646"/>
        <v>123.04497700113083</v>
      </c>
      <c r="EU200" s="2">
        <f t="shared" si="646"/>
        <v>121.32483064543888</v>
      </c>
      <c r="EV200" s="2">
        <f t="shared" si="646"/>
        <v>121.1560778806442</v>
      </c>
      <c r="EW200" s="2">
        <f t="shared" si="646"/>
        <v>122.3412607007363</v>
      </c>
      <c r="EX200" s="2">
        <f t="shared" si="646"/>
        <v>120.62453640613076</v>
      </c>
      <c r="EY200" s="2">
        <f t="shared" si="646"/>
        <v>121.24663814590312</v>
      </c>
      <c r="EZ200" s="2">
        <f t="shared" si="646"/>
        <v>120.88215300960182</v>
      </c>
      <c r="FA200" s="2">
        <f t="shared" si="646"/>
        <v>123.59845951264447</v>
      </c>
      <c r="FB200" s="2">
        <f t="shared" si="646"/>
        <v>121.91802505016611</v>
      </c>
      <c r="FC200" s="2">
        <f t="shared" si="646"/>
        <v>123.68396915660878</v>
      </c>
      <c r="FD200" s="2">
        <f t="shared" si="646"/>
        <v>125.00806951915918</v>
      </c>
      <c r="FE200" s="2">
        <f t="shared" si="646"/>
        <v>127.7770301346758</v>
      </c>
      <c r="FG200" s="2">
        <f t="shared" si="518"/>
        <v>0.99999464447026698</v>
      </c>
      <c r="FH200" s="2">
        <f t="shared" si="647"/>
        <v>0.99999492704380866</v>
      </c>
      <c r="FI200" s="2">
        <f t="shared" si="647"/>
        <v>0.99999494906029174</v>
      </c>
      <c r="FJ200" s="2">
        <f t="shared" si="647"/>
        <v>0.99999447506137773</v>
      </c>
      <c r="FK200" s="2">
        <f t="shared" si="647"/>
        <v>0.99999448808309277</v>
      </c>
      <c r="FL200" s="2">
        <f t="shared" si="647"/>
        <v>0.99999396629425497</v>
      </c>
      <c r="FM200" s="2">
        <f t="shared" si="647"/>
        <v>0.99999392109274343</v>
      </c>
      <c r="FN200" s="2">
        <f t="shared" si="647"/>
        <v>0.99999412980075808</v>
      </c>
      <c r="FO200" s="2">
        <f t="shared" si="647"/>
        <v>0.99999392053138603</v>
      </c>
      <c r="FP200" s="2">
        <f t="shared" si="647"/>
        <v>0.99999413693339334</v>
      </c>
      <c r="FQ200" s="2">
        <f t="shared" si="647"/>
        <v>0.99999529689278865</v>
      </c>
      <c r="FR200" s="2">
        <f t="shared" si="647"/>
        <v>0.99999419186823613</v>
      </c>
      <c r="FS200" s="2">
        <f t="shared" si="647"/>
        <v>0.99999426176617512</v>
      </c>
      <c r="FT200" s="2">
        <f t="shared" si="647"/>
        <v>0.99999327453029563</v>
      </c>
      <c r="FU200" s="2">
        <f t="shared" si="647"/>
        <v>0.99999280599946028</v>
      </c>
      <c r="FW200" s="2">
        <f t="shared" si="536"/>
        <v>0.95242738274410421</v>
      </c>
      <c r="FX200" s="2">
        <f t="shared" si="588"/>
        <v>0.96514382248465524</v>
      </c>
      <c r="FY200" s="2">
        <f t="shared" si="589"/>
        <v>0.96649752258847998</v>
      </c>
      <c r="FZ200" s="2">
        <f t="shared" si="590"/>
        <v>0.96012194296120656</v>
      </c>
      <c r="GA200" s="2">
        <f t="shared" si="591"/>
        <v>0.95845907173023159</v>
      </c>
      <c r="GB200" s="2">
        <f t="shared" si="592"/>
        <v>0.95468108964584708</v>
      </c>
      <c r="GC200" s="2">
        <f t="shared" si="593"/>
        <v>0.96045903080181039</v>
      </c>
      <c r="GD200" s="2">
        <f t="shared" si="594"/>
        <v>0.96553919223033446</v>
      </c>
      <c r="GE200" s="2">
        <f t="shared" si="595"/>
        <v>0.96660051272784542</v>
      </c>
      <c r="GF200" s="2">
        <f t="shared" si="596"/>
        <v>0.96579139581644957</v>
      </c>
      <c r="GG200" s="2">
        <f t="shared" si="597"/>
        <v>0.96925757451384342</v>
      </c>
      <c r="GH200" s="2">
        <f t="shared" si="598"/>
        <v>0.96252267195622643</v>
      </c>
      <c r="GI200" s="2">
        <f t="shared" si="599"/>
        <v>0.96013048180935057</v>
      </c>
      <c r="GJ200" s="2">
        <f t="shared" si="600"/>
        <v>0.94743005330744645</v>
      </c>
      <c r="GK200" s="2">
        <f t="shared" si="601"/>
        <v>0.9399624083448006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8.8348056430458308E-199</v>
      </c>
      <c r="HQ200" s="86">
        <f t="shared" si="629"/>
        <v>0</v>
      </c>
      <c r="HS200" s="86">
        <f t="shared" si="539"/>
        <v>2.2088972070509765E-83</v>
      </c>
      <c r="HT200" s="86">
        <f t="shared" si="630"/>
        <v>4.6267505785815075E-91</v>
      </c>
      <c r="HU200" s="86">
        <f t="shared" si="631"/>
        <v>8.4870680590363846E-105</v>
      </c>
      <c r="HV200" s="86">
        <f t="shared" si="632"/>
        <v>1.4947040940994447E-111</v>
      </c>
      <c r="HW200" s="86">
        <f t="shared" si="633"/>
        <v>2.1413640038728804E-95</v>
      </c>
      <c r="HX200" s="86">
        <f t="shared" si="634"/>
        <v>9.8430873744511534E-106</v>
      </c>
      <c r="HY200" s="86">
        <f t="shared" si="635"/>
        <v>2.6945687353642582E-117</v>
      </c>
      <c r="HZ200" s="86">
        <f t="shared" si="636"/>
        <v>1.0095481959921998E-122</v>
      </c>
      <c r="IA200" s="86">
        <f t="shared" si="637"/>
        <v>1.0585678132802914E-133</v>
      </c>
      <c r="IB200" s="86">
        <f t="shared" si="638"/>
        <v>1.253664514100622E-127</v>
      </c>
      <c r="IC200" s="86">
        <f t="shared" si="639"/>
        <v>7.7910337171576006E-109</v>
      </c>
      <c r="ID200" s="86">
        <f t="shared" si="640"/>
        <v>8.1010530994937119E-109</v>
      </c>
      <c r="IE200" s="86">
        <f t="shared" si="641"/>
        <v>2.8337325572699313E-115</v>
      </c>
      <c r="IF200" s="86">
        <f t="shared" si="642"/>
        <v>1.606998311390538E-197</v>
      </c>
      <c r="IG200" s="86">
        <f t="shared" si="643"/>
        <v>8.2775149682871945E-73</v>
      </c>
      <c r="II200" s="86">
        <f t="shared" si="540"/>
        <v>8.8494724072120218E-6</v>
      </c>
      <c r="IJ200" s="86">
        <f t="shared" si="541"/>
        <v>8.2076753989258577E-7</v>
      </c>
      <c r="IK200" s="86">
        <f t="shared" si="542"/>
        <v>9.6445323499156961E-8</v>
      </c>
      <c r="IL200" s="86">
        <f t="shared" si="543"/>
        <v>7.486314412194861E-8</v>
      </c>
      <c r="IM200" s="86">
        <f t="shared" si="544"/>
        <v>1.0985709570557584E-6</v>
      </c>
      <c r="IN200" s="86">
        <f t="shared" si="545"/>
        <v>4.6243175293110938E-7</v>
      </c>
      <c r="IO200" s="86">
        <f t="shared" si="546"/>
        <v>3.9677054191061022E-8</v>
      </c>
      <c r="IP200" s="86">
        <f t="shared" si="547"/>
        <v>8.4807560736104685E-9</v>
      </c>
      <c r="IQ200" s="86">
        <f t="shared" si="548"/>
        <v>1.4835075517559506E-9</v>
      </c>
      <c r="IR200" s="86">
        <f t="shared" si="549"/>
        <v>4.6831073196804316E-9</v>
      </c>
      <c r="IS200" s="86">
        <f t="shared" si="550"/>
        <v>3.6117989132245275E-8</v>
      </c>
      <c r="IT200" s="86">
        <f t="shared" si="551"/>
        <v>1.094881016279359E-7</v>
      </c>
      <c r="IU200" s="86">
        <f t="shared" si="552"/>
        <v>7.4865574333321302E-8</v>
      </c>
      <c r="IV200" s="86">
        <f t="shared" si="553"/>
        <v>1.5666047639168398E-9</v>
      </c>
      <c r="IW200" s="86">
        <f t="shared" si="554"/>
        <v>1.2378946053304286E-7</v>
      </c>
      <c r="IY200" s="86">
        <f t="shared" si="555"/>
        <v>8.8494724072120218E-6</v>
      </c>
      <c r="IZ200" s="86">
        <f t="shared" si="556"/>
        <v>8.2076753989258577E-7</v>
      </c>
      <c r="JA200" s="86">
        <f t="shared" si="557"/>
        <v>9.6445323499156961E-8</v>
      </c>
      <c r="JB200" s="86">
        <f t="shared" si="558"/>
        <v>7.486314412194861E-8</v>
      </c>
      <c r="JC200" s="86">
        <f t="shared" si="559"/>
        <v>1.0985709570557584E-6</v>
      </c>
      <c r="JD200" s="86">
        <f t="shared" si="560"/>
        <v>4.6243175293110938E-7</v>
      </c>
      <c r="JE200" s="86">
        <f t="shared" si="561"/>
        <v>3.9677054191061022E-8</v>
      </c>
      <c r="JF200" s="86">
        <f t="shared" si="562"/>
        <v>8.4807560736104685E-9</v>
      </c>
      <c r="JG200" s="86">
        <f t="shared" si="563"/>
        <v>1.4835075517559506E-9</v>
      </c>
      <c r="JH200" s="86">
        <f t="shared" si="564"/>
        <v>4.6831073196804316E-9</v>
      </c>
      <c r="JI200" s="86">
        <f t="shared" si="565"/>
        <v>3.6117989132245275E-8</v>
      </c>
      <c r="JJ200" s="86">
        <f t="shared" si="566"/>
        <v>1.094881016279359E-7</v>
      </c>
      <c r="JK200" s="86">
        <f t="shared" si="567"/>
        <v>7.4865574333321302E-8</v>
      </c>
      <c r="JL200" s="86">
        <f t="shared" si="568"/>
        <v>1.5666047639168398E-9</v>
      </c>
      <c r="JM200" s="86">
        <f t="shared" si="569"/>
        <v>1.2378946053304286E-7</v>
      </c>
    </row>
    <row r="201" spans="2:273" x14ac:dyDescent="0.25">
      <c r="B201" s="2">
        <v>174</v>
      </c>
      <c r="C201" s="37">
        <v>119.783</v>
      </c>
      <c r="D201" s="37">
        <v>121.29300000000001</v>
      </c>
      <c r="E201" s="37">
        <v>123.759</v>
      </c>
      <c r="F201" s="37">
        <v>123.586</v>
      </c>
      <c r="G201" s="37">
        <v>122.13800000000001</v>
      </c>
      <c r="H201" s="37">
        <v>122.069</v>
      </c>
      <c r="I201" s="37">
        <v>122.07</v>
      </c>
      <c r="J201" s="37">
        <v>118.57899999999999</v>
      </c>
      <c r="K201" s="37">
        <v>121</v>
      </c>
      <c r="L201" s="37">
        <v>122.089</v>
      </c>
      <c r="M201" s="37">
        <v>124.145</v>
      </c>
      <c r="N201" s="37">
        <v>122.473</v>
      </c>
      <c r="O201" s="37">
        <v>125.09099999999999</v>
      </c>
      <c r="P201" s="37">
        <v>125.527</v>
      </c>
      <c r="Q201" s="37">
        <v>125.8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128.55194026053252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-2.7519402605325212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128.55194026053252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125.8</v>
      </c>
      <c r="DK201" s="2">
        <f t="shared" si="500"/>
        <v>159.30769024390241</v>
      </c>
      <c r="DL201" s="2">
        <f t="shared" si="645"/>
        <v>168.37747804878046</v>
      </c>
      <c r="DM201" s="2">
        <f t="shared" si="645"/>
        <v>164.79518780487805</v>
      </c>
      <c r="DN201" s="2">
        <f t="shared" si="645"/>
        <v>171.54021979362108</v>
      </c>
      <c r="DO201" s="2">
        <f t="shared" si="645"/>
        <v>178.22872863551814</v>
      </c>
      <c r="DP201" s="2">
        <f t="shared" si="645"/>
        <v>168.20619487908965</v>
      </c>
      <c r="DQ201" s="2">
        <f t="shared" si="645"/>
        <v>160.52112233285911</v>
      </c>
      <c r="DR201" s="2">
        <f t="shared" si="645"/>
        <v>152.37554789915967</v>
      </c>
      <c r="DS201" s="2">
        <f t="shared" si="645"/>
        <v>163.63075285285285</v>
      </c>
      <c r="DT201" s="2">
        <f t="shared" si="645"/>
        <v>155.71913608345187</v>
      </c>
      <c r="DU201" s="2">
        <f t="shared" si="645"/>
        <v>164.55829577861164</v>
      </c>
      <c r="DV201" s="2">
        <f t="shared" si="645"/>
        <v>173.70813300142248</v>
      </c>
      <c r="DW201" s="2">
        <f t="shared" si="645"/>
        <v>170.49311621621621</v>
      </c>
      <c r="DX201" s="2">
        <f t="shared" si="645"/>
        <v>160.62242747326206</v>
      </c>
      <c r="DY201" s="2">
        <f t="shared" si="645"/>
        <v>154.11903225806449</v>
      </c>
      <c r="EA201" s="2">
        <f t="shared" si="440"/>
        <v>121.23766799451747</v>
      </c>
      <c r="EB201" s="2">
        <f t="shared" si="502"/>
        <v>119.68996559699335</v>
      </c>
      <c r="EC201" s="2">
        <f t="shared" si="503"/>
        <v>122.55279934698724</v>
      </c>
      <c r="ED201" s="2">
        <f t="shared" si="504"/>
        <v>123.37844892789822</v>
      </c>
      <c r="EE201" s="2">
        <f t="shared" si="505"/>
        <v>121.14314141760053</v>
      </c>
      <c r="EF201" s="2">
        <f t="shared" si="506"/>
        <v>121.08219149351011</v>
      </c>
      <c r="EG201" s="2">
        <f t="shared" si="507"/>
        <v>122.49611915809652</v>
      </c>
      <c r="EH201" s="2">
        <f t="shared" si="508"/>
        <v>121.29017706655502</v>
      </c>
      <c r="EI201" s="2">
        <f t="shared" si="509"/>
        <v>120.93573754532888</v>
      </c>
      <c r="EJ201" s="2">
        <f t="shared" si="510"/>
        <v>120.63866087075573</v>
      </c>
      <c r="EK201" s="2">
        <f t="shared" si="511"/>
        <v>124.41609021636381</v>
      </c>
      <c r="EL201" s="2">
        <f t="shared" si="512"/>
        <v>121.6072748771921</v>
      </c>
      <c r="EM201" s="2">
        <f t="shared" si="513"/>
        <v>123.8167607981361</v>
      </c>
      <c r="EN201" s="2">
        <f t="shared" si="514"/>
        <v>124.97701443526888</v>
      </c>
      <c r="EO201" s="2">
        <f t="shared" si="515"/>
        <v>143.3251330972418</v>
      </c>
      <c r="EQ201" s="2">
        <f t="shared" si="516"/>
        <v>120.5118467153285</v>
      </c>
      <c r="ER201" s="2">
        <f t="shared" si="646"/>
        <v>121.40151498512144</v>
      </c>
      <c r="ES201" s="2">
        <f t="shared" si="646"/>
        <v>122.45949554426383</v>
      </c>
      <c r="ET201" s="2">
        <f t="shared" si="646"/>
        <v>123.01468246007511</v>
      </c>
      <c r="EU201" s="2">
        <f t="shared" si="646"/>
        <v>121.28150931761519</v>
      </c>
      <c r="EV201" s="2">
        <f t="shared" si="646"/>
        <v>121.12668395460189</v>
      </c>
      <c r="EW201" s="2">
        <f t="shared" si="646"/>
        <v>122.30704926179081</v>
      </c>
      <c r="EX201" s="2">
        <f t="shared" si="646"/>
        <v>120.58400803086835</v>
      </c>
      <c r="EY201" s="2">
        <f t="shared" si="646"/>
        <v>121.19111495909459</v>
      </c>
      <c r="EZ201" s="2">
        <f t="shared" si="646"/>
        <v>120.81384833258767</v>
      </c>
      <c r="FA201" s="2">
        <f t="shared" si="646"/>
        <v>123.55599043711273</v>
      </c>
      <c r="FB201" s="2">
        <f t="shared" si="646"/>
        <v>121.86885976101186</v>
      </c>
      <c r="FC201" s="2">
        <f t="shared" si="646"/>
        <v>123.63830214816382</v>
      </c>
      <c r="FD201" s="2">
        <f t="shared" si="646"/>
        <v>124.9680742468758</v>
      </c>
      <c r="FE201" s="2">
        <f t="shared" si="646"/>
        <v>127.69129344994656</v>
      </c>
      <c r="FG201" s="2">
        <f t="shared" si="518"/>
        <v>0.99999511569653132</v>
      </c>
      <c r="FH201" s="2">
        <f t="shared" si="647"/>
        <v>0.9999953734069007</v>
      </c>
      <c r="FI201" s="2">
        <f t="shared" si="647"/>
        <v>0.99999539348618993</v>
      </c>
      <c r="FJ201" s="2">
        <f t="shared" si="647"/>
        <v>0.99999496119364017</v>
      </c>
      <c r="FK201" s="2">
        <f t="shared" si="647"/>
        <v>0.99999497306959695</v>
      </c>
      <c r="FL201" s="2">
        <f t="shared" si="647"/>
        <v>0.99999449719203759</v>
      </c>
      <c r="FM201" s="2">
        <f t="shared" si="647"/>
        <v>0.99999445596772518</v>
      </c>
      <c r="FN201" s="2">
        <f t="shared" si="647"/>
        <v>0.99999464631189694</v>
      </c>
      <c r="FO201" s="2">
        <f t="shared" si="647"/>
        <v>0.9999944554557606</v>
      </c>
      <c r="FP201" s="2">
        <f t="shared" si="647"/>
        <v>0.99999465281694433</v>
      </c>
      <c r="FQ201" s="2">
        <f t="shared" si="647"/>
        <v>0.9999957107134696</v>
      </c>
      <c r="FR201" s="2">
        <f t="shared" si="647"/>
        <v>0.99999470291816783</v>
      </c>
      <c r="FS201" s="2">
        <f t="shared" si="647"/>
        <v>0.99999476666591058</v>
      </c>
      <c r="FT201" s="2">
        <f t="shared" si="647"/>
        <v>0.99999386629510012</v>
      </c>
      <c r="FU201" s="2">
        <f t="shared" si="647"/>
        <v>0.99999343898937643</v>
      </c>
      <c r="FW201" s="2">
        <f t="shared" si="536"/>
        <v>0.95643088254127739</v>
      </c>
      <c r="FX201" s="2">
        <f t="shared" si="588"/>
        <v>0.96811299192416855</v>
      </c>
      <c r="FY201" s="2">
        <f t="shared" si="589"/>
        <v>0.96935504056259247</v>
      </c>
      <c r="FZ201" s="2">
        <f t="shared" si="590"/>
        <v>0.96350271671869558</v>
      </c>
      <c r="GA201" s="2">
        <f t="shared" si="591"/>
        <v>0.96197523687448006</v>
      </c>
      <c r="GB201" s="2">
        <f t="shared" si="592"/>
        <v>0.95850319097881465</v>
      </c>
      <c r="GC201" s="2">
        <f t="shared" si="593"/>
        <v>0.96381230410455965</v>
      </c>
      <c r="GD201" s="2">
        <f t="shared" si="594"/>
        <v>0.96847578275727564</v>
      </c>
      <c r="GE201" s="2">
        <f t="shared" si="595"/>
        <v>0.96944952405857343</v>
      </c>
      <c r="GF201" s="2">
        <f t="shared" si="596"/>
        <v>0.9687071912576064</v>
      </c>
      <c r="GG201" s="2">
        <f t="shared" si="597"/>
        <v>0.97188652778014351</v>
      </c>
      <c r="GH201" s="2">
        <f t="shared" si="598"/>
        <v>0.96570718665942457</v>
      </c>
      <c r="GI201" s="2">
        <f t="shared" si="599"/>
        <v>0.96351055917412298</v>
      </c>
      <c r="GJ201" s="2">
        <f t="shared" si="600"/>
        <v>0.95183283746416958</v>
      </c>
      <c r="GK201" s="2">
        <f t="shared" si="601"/>
        <v>0.94495427795642117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5.5325574259688377E-203</v>
      </c>
      <c r="HQ201" s="86">
        <f t="shared" si="629"/>
        <v>0</v>
      </c>
      <c r="HS201" s="86">
        <f t="shared" si="539"/>
        <v>3.2669967766588269E-86</v>
      </c>
      <c r="HT201" s="86">
        <f t="shared" si="630"/>
        <v>5.047033224258019E-94</v>
      </c>
      <c r="HU201" s="86">
        <f t="shared" si="631"/>
        <v>3.3851074883473513E-108</v>
      </c>
      <c r="HV201" s="86">
        <f t="shared" si="632"/>
        <v>2.714659911504966E-115</v>
      </c>
      <c r="HW201" s="86">
        <f t="shared" si="633"/>
        <v>1.4390482706622249E-98</v>
      </c>
      <c r="HX201" s="86">
        <f t="shared" si="634"/>
        <v>2.7007044925170327E-109</v>
      </c>
      <c r="HY201" s="86">
        <f t="shared" si="635"/>
        <v>3.3387545520320499E-121</v>
      </c>
      <c r="HZ201" s="86">
        <f t="shared" si="636"/>
        <v>9.8413510215553049E-127</v>
      </c>
      <c r="IA201" s="86">
        <f t="shared" si="637"/>
        <v>4.6683734004750453E-138</v>
      </c>
      <c r="IB201" s="86">
        <f t="shared" si="638"/>
        <v>8.8247697842509859E-132</v>
      </c>
      <c r="IC201" s="86">
        <f t="shared" si="639"/>
        <v>2.5411978737709205E-112</v>
      </c>
      <c r="ID201" s="86">
        <f t="shared" si="640"/>
        <v>2.1623819384938403E-112</v>
      </c>
      <c r="IE201" s="86">
        <f t="shared" si="641"/>
        <v>4.4623267951077371E-119</v>
      </c>
      <c r="IF201" s="86">
        <f t="shared" si="642"/>
        <v>1.9664927403068591E-204</v>
      </c>
      <c r="IG201" s="86">
        <f t="shared" si="643"/>
        <v>2.2711853501523088E-75</v>
      </c>
      <c r="II201" s="86">
        <f t="shared" si="540"/>
        <v>4.6475526191256306E-6</v>
      </c>
      <c r="IJ201" s="86">
        <f t="shared" si="541"/>
        <v>4.0392535813580748E-7</v>
      </c>
      <c r="IK201" s="86">
        <f t="shared" si="542"/>
        <v>4.2676471103845636E-8</v>
      </c>
      <c r="IL201" s="86">
        <f t="shared" si="543"/>
        <v>3.1153697663382925E-8</v>
      </c>
      <c r="IM201" s="86">
        <f t="shared" si="544"/>
        <v>5.2728906790244358E-7</v>
      </c>
      <c r="IN201" s="86">
        <f t="shared" si="545"/>
        <v>2.0623114444661541E-7</v>
      </c>
      <c r="IO201" s="86">
        <f t="shared" si="546"/>
        <v>1.5965111357759039E-8</v>
      </c>
      <c r="IP201" s="86">
        <f t="shared" si="547"/>
        <v>3.2637073081507727E-9</v>
      </c>
      <c r="IQ201" s="86">
        <f t="shared" si="548"/>
        <v>5.2439775403337741E-10</v>
      </c>
      <c r="IR201" s="86">
        <f t="shared" si="549"/>
        <v>1.7487408339769412E-9</v>
      </c>
      <c r="IS201" s="86">
        <f t="shared" si="550"/>
        <v>1.5504724577392903E-8</v>
      </c>
      <c r="IT201" s="86">
        <f t="shared" si="551"/>
        <v>4.7369718374503557E-8</v>
      </c>
      <c r="IU201" s="86">
        <f t="shared" si="552"/>
        <v>3.1156707315932048E-8</v>
      </c>
      <c r="IV201" s="86">
        <f t="shared" si="553"/>
        <v>4.6745757632333441E-10</v>
      </c>
      <c r="IW201" s="86">
        <f t="shared" si="554"/>
        <v>4.6328753621466037E-8</v>
      </c>
      <c r="IY201" s="86">
        <f t="shared" si="555"/>
        <v>4.6475526191256306E-6</v>
      </c>
      <c r="IZ201" s="86">
        <f t="shared" si="556"/>
        <v>4.0392535813580748E-7</v>
      </c>
      <c r="JA201" s="86">
        <f t="shared" si="557"/>
        <v>4.2676471103845636E-8</v>
      </c>
      <c r="JB201" s="86">
        <f t="shared" si="558"/>
        <v>3.1153697663382925E-8</v>
      </c>
      <c r="JC201" s="86">
        <f t="shared" si="559"/>
        <v>5.2728906790244358E-7</v>
      </c>
      <c r="JD201" s="86">
        <f t="shared" si="560"/>
        <v>2.0623114444661541E-7</v>
      </c>
      <c r="JE201" s="86">
        <f t="shared" si="561"/>
        <v>1.5965111357759039E-8</v>
      </c>
      <c r="JF201" s="86">
        <f t="shared" si="562"/>
        <v>3.2637073081507727E-9</v>
      </c>
      <c r="JG201" s="86">
        <f t="shared" si="563"/>
        <v>5.2439775403337741E-10</v>
      </c>
      <c r="JH201" s="86">
        <f t="shared" si="564"/>
        <v>1.7487408339769412E-9</v>
      </c>
      <c r="JI201" s="86">
        <f t="shared" si="565"/>
        <v>1.5504724577392903E-8</v>
      </c>
      <c r="JJ201" s="86">
        <f t="shared" si="566"/>
        <v>4.7369718374503557E-8</v>
      </c>
      <c r="JK201" s="86">
        <f t="shared" si="567"/>
        <v>3.1156707315932048E-8</v>
      </c>
      <c r="JL201" s="86">
        <f t="shared" si="568"/>
        <v>4.6745757632333441E-10</v>
      </c>
      <c r="JM201" s="86">
        <f t="shared" si="569"/>
        <v>4.6328753621466037E-8</v>
      </c>
    </row>
    <row r="202" spans="2:273" x14ac:dyDescent="0.25">
      <c r="B202" s="2">
        <v>175</v>
      </c>
      <c r="C202" s="37">
        <v>121.55</v>
      </c>
      <c r="D202" s="37">
        <v>121.655</v>
      </c>
      <c r="E202" s="37">
        <v>123.69</v>
      </c>
      <c r="F202" s="37">
        <v>122.672</v>
      </c>
      <c r="G202" s="37">
        <v>122.36199999999999</v>
      </c>
      <c r="H202" s="37">
        <v>121.741</v>
      </c>
      <c r="I202" s="37">
        <v>118.73699999999999</v>
      </c>
      <c r="J202" s="37">
        <v>120.667</v>
      </c>
      <c r="K202" s="37">
        <v>120.175</v>
      </c>
      <c r="L202" s="37">
        <v>121.143</v>
      </c>
      <c r="M202" s="37">
        <v>122.982</v>
      </c>
      <c r="N202" s="37">
        <v>123.43600000000001</v>
      </c>
      <c r="O202" s="37">
        <v>124.07299999999999</v>
      </c>
      <c r="P202" s="37">
        <v>125.964</v>
      </c>
      <c r="Q202" s="37">
        <v>129.25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159.47667682926829</v>
      </c>
      <c r="DL202" s="2">
        <f t="shared" si="645"/>
        <v>168.60878048780484</v>
      </c>
      <c r="DM202" s="2">
        <f t="shared" si="645"/>
        <v>165.01126742160281</v>
      </c>
      <c r="DN202" s="2">
        <f t="shared" si="645"/>
        <v>171.8008454971858</v>
      </c>
      <c r="DO202" s="2">
        <f t="shared" si="645"/>
        <v>178.53438100448631</v>
      </c>
      <c r="DP202" s="2">
        <f t="shared" si="645"/>
        <v>168.45420554765295</v>
      </c>
      <c r="DQ202" s="2">
        <f t="shared" si="645"/>
        <v>160.716529634898</v>
      </c>
      <c r="DR202" s="2">
        <f t="shared" si="645"/>
        <v>152.51816526610645</v>
      </c>
      <c r="DS202" s="2">
        <f t="shared" si="645"/>
        <v>163.84081771771773</v>
      </c>
      <c r="DT202" s="2">
        <f t="shared" si="645"/>
        <v>155.86990090090089</v>
      </c>
      <c r="DU202" s="2">
        <f t="shared" si="645"/>
        <v>164.75376322701692</v>
      </c>
      <c r="DV202" s="2">
        <f t="shared" si="645"/>
        <v>173.96400000000003</v>
      </c>
      <c r="DW202" s="2">
        <f t="shared" si="645"/>
        <v>170.73704555984557</v>
      </c>
      <c r="DX202" s="2">
        <f t="shared" si="645"/>
        <v>160.80542914438507</v>
      </c>
      <c r="DY202" s="2">
        <f t="shared" si="645"/>
        <v>154.26467741935483</v>
      </c>
      <c r="EA202" s="2">
        <f t="shared" si="440"/>
        <v>121.18552667696554</v>
      </c>
      <c r="EB202" s="2">
        <f t="shared" si="502"/>
        <v>119.62153213838295</v>
      </c>
      <c r="EC202" s="2">
        <f t="shared" si="503"/>
        <v>122.52182423073118</v>
      </c>
      <c r="ED202" s="2">
        <f t="shared" si="504"/>
        <v>123.35313289349672</v>
      </c>
      <c r="EE202" s="2">
        <f t="shared" si="505"/>
        <v>121.09790825391951</v>
      </c>
      <c r="EF202" s="2">
        <f t="shared" si="506"/>
        <v>121.05216734443763</v>
      </c>
      <c r="EG202" s="2">
        <f t="shared" si="507"/>
        <v>122.46450370063287</v>
      </c>
      <c r="EH202" s="2">
        <f t="shared" si="508"/>
        <v>121.25916745055089</v>
      </c>
      <c r="EI202" s="2">
        <f t="shared" si="509"/>
        <v>120.8767429914179</v>
      </c>
      <c r="EJ202" s="2">
        <f t="shared" si="510"/>
        <v>120.56798411829133</v>
      </c>
      <c r="EK202" s="2">
        <f t="shared" si="511"/>
        <v>124.38503056834148</v>
      </c>
      <c r="EL202" s="2">
        <f t="shared" si="512"/>
        <v>121.55451970551104</v>
      </c>
      <c r="EM202" s="2">
        <f t="shared" si="513"/>
        <v>123.77354352111836</v>
      </c>
      <c r="EN202" s="2">
        <f t="shared" si="514"/>
        <v>124.9371228298329</v>
      </c>
      <c r="EO202" s="2">
        <f t="shared" si="515"/>
        <v>143.43788124965491</v>
      </c>
      <c r="EQ202" s="2">
        <f t="shared" si="516"/>
        <v>120.44949885948908</v>
      </c>
      <c r="ER202" s="2">
        <f t="shared" si="646"/>
        <v>121.35663857970081</v>
      </c>
      <c r="ES202" s="2">
        <f t="shared" si="646"/>
        <v>122.42725663789204</v>
      </c>
      <c r="ET202" s="2">
        <f t="shared" si="646"/>
        <v>122.98438791901938</v>
      </c>
      <c r="EU202" s="2">
        <f t="shared" si="646"/>
        <v>121.23818798979151</v>
      </c>
      <c r="EV202" s="2">
        <f t="shared" si="646"/>
        <v>121.09729002855957</v>
      </c>
      <c r="EW202" s="2">
        <f t="shared" si="646"/>
        <v>122.27283782284533</v>
      </c>
      <c r="EX202" s="2">
        <f t="shared" si="646"/>
        <v>120.54347965560594</v>
      </c>
      <c r="EY202" s="2">
        <f t="shared" si="646"/>
        <v>121.13559177228606</v>
      </c>
      <c r="EZ202" s="2">
        <f t="shared" si="646"/>
        <v>120.74554365557353</v>
      </c>
      <c r="FA202" s="2">
        <f t="shared" si="646"/>
        <v>123.51352136158098</v>
      </c>
      <c r="FB202" s="2">
        <f t="shared" si="646"/>
        <v>121.81969447185762</v>
      </c>
      <c r="FC202" s="2">
        <f t="shared" si="646"/>
        <v>123.59263513971885</v>
      </c>
      <c r="FD202" s="2">
        <f t="shared" si="646"/>
        <v>124.92807897459244</v>
      </c>
      <c r="FE202" s="2">
        <f t="shared" si="646"/>
        <v>127.60555676521732</v>
      </c>
      <c r="FG202" s="2">
        <f t="shared" si="518"/>
        <v>0.9999955454603795</v>
      </c>
      <c r="FH202" s="2">
        <f t="shared" si="647"/>
        <v>0.99999578049522642</v>
      </c>
      <c r="FI202" s="2">
        <f t="shared" si="647"/>
        <v>0.99999579880777067</v>
      </c>
      <c r="FJ202" s="2">
        <f t="shared" si="647"/>
        <v>0.99999540455194502</v>
      </c>
      <c r="FK202" s="2">
        <f t="shared" si="647"/>
        <v>0.99999541538295589</v>
      </c>
      <c r="FL202" s="2">
        <f t="shared" si="647"/>
        <v>0.99999498137706144</v>
      </c>
      <c r="FM202" s="2">
        <f t="shared" si="647"/>
        <v>0.99999494378000509</v>
      </c>
      <c r="FN202" s="2">
        <f t="shared" si="647"/>
        <v>0.99999511737611946</v>
      </c>
      <c r="FO202" s="2">
        <f t="shared" si="647"/>
        <v>0.99999494331308736</v>
      </c>
      <c r="FP202" s="2">
        <f t="shared" si="647"/>
        <v>0.99999512330879869</v>
      </c>
      <c r="FQ202" s="2">
        <f t="shared" si="647"/>
        <v>0.99999608812271479</v>
      </c>
      <c r="FR202" s="2">
        <f t="shared" si="647"/>
        <v>0.99999516900170049</v>
      </c>
      <c r="FS202" s="2">
        <f t="shared" si="647"/>
        <v>0.99999522714038669</v>
      </c>
      <c r="FT202" s="2">
        <f t="shared" si="647"/>
        <v>0.99999440599162681</v>
      </c>
      <c r="FU202" s="2">
        <f t="shared" si="647"/>
        <v>0.99999401628373974</v>
      </c>
      <c r="FW202" s="2">
        <f t="shared" si="536"/>
        <v>0.96011157595216057</v>
      </c>
      <c r="FX202" s="2">
        <f t="shared" si="588"/>
        <v>0.97083687971060428</v>
      </c>
      <c r="FY202" s="2">
        <f t="shared" si="589"/>
        <v>0.97197589995827682</v>
      </c>
      <c r="FZ202" s="2">
        <f t="shared" si="590"/>
        <v>0.96660684441859046</v>
      </c>
      <c r="GA202" s="2">
        <f t="shared" si="591"/>
        <v>0.96520458651972074</v>
      </c>
      <c r="GB202" s="2">
        <f t="shared" si="592"/>
        <v>0.96201576971646308</v>
      </c>
      <c r="GC202" s="2">
        <f t="shared" si="593"/>
        <v>0.96689100591667188</v>
      </c>
      <c r="GD202" s="2">
        <f t="shared" si="594"/>
        <v>0.97116960272161967</v>
      </c>
      <c r="GE202" s="2">
        <f t="shared" si="595"/>
        <v>0.97206253579649271</v>
      </c>
      <c r="GF202" s="2">
        <f t="shared" si="596"/>
        <v>0.97138182113876304</v>
      </c>
      <c r="GG202" s="2">
        <f t="shared" si="597"/>
        <v>0.97429662666183581</v>
      </c>
      <c r="GH202" s="2">
        <f t="shared" si="598"/>
        <v>0.96862992659169456</v>
      </c>
      <c r="GI202" s="2">
        <f t="shared" si="599"/>
        <v>0.96661404297816744</v>
      </c>
      <c r="GJ202" s="2">
        <f t="shared" si="600"/>
        <v>0.95588405398437526</v>
      </c>
      <c r="GK202" s="2">
        <f t="shared" si="601"/>
        <v>0.9495533702736787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3.1283323836785076E-207</v>
      </c>
      <c r="HQ202" s="86">
        <f t="shared" si="629"/>
        <v>0</v>
      </c>
      <c r="HS202" s="86">
        <f t="shared" si="539"/>
        <v>4.3257341549182134E-89</v>
      </c>
      <c r="HT202" s="86">
        <f t="shared" si="630"/>
        <v>4.9272776851565842E-97</v>
      </c>
      <c r="HU202" s="86">
        <f t="shared" si="631"/>
        <v>1.1894605554567013E-111</v>
      </c>
      <c r="HV202" s="86">
        <f t="shared" si="632"/>
        <v>4.2690952328607699E-119</v>
      </c>
      <c r="HW202" s="86">
        <f t="shared" si="633"/>
        <v>8.5653969385292453E-102</v>
      </c>
      <c r="HX202" s="86">
        <f t="shared" si="634"/>
        <v>6.4561980282159934E-113</v>
      </c>
      <c r="HY202" s="86">
        <f t="shared" si="635"/>
        <v>3.5631570666837352E-125</v>
      </c>
      <c r="HZ202" s="86">
        <f t="shared" si="636"/>
        <v>8.2540763087976842E-131</v>
      </c>
      <c r="IA202" s="86">
        <f t="shared" si="637"/>
        <v>1.7497749686247573E-142</v>
      </c>
      <c r="IB202" s="86">
        <f t="shared" si="638"/>
        <v>5.3203383063671401E-136</v>
      </c>
      <c r="IC202" s="86">
        <f t="shared" si="639"/>
        <v>7.2902366766164015E-116</v>
      </c>
      <c r="ID202" s="86">
        <f t="shared" si="640"/>
        <v>5.0440442733993353E-116</v>
      </c>
      <c r="IE202" s="86">
        <f t="shared" si="641"/>
        <v>6.0845602459208947E-123</v>
      </c>
      <c r="IF202" s="86">
        <f t="shared" si="642"/>
        <v>1.8259992998225598E-211</v>
      </c>
      <c r="IG202" s="86">
        <f t="shared" si="643"/>
        <v>5.6161402099469814E-78</v>
      </c>
      <c r="II202" s="86">
        <f t="shared" si="540"/>
        <v>2.3973800243066353E-6</v>
      </c>
      <c r="IJ202" s="86">
        <f t="shared" si="541"/>
        <v>1.952189807140257E-7</v>
      </c>
      <c r="IK202" s="86">
        <f t="shared" si="542"/>
        <v>1.8496308499976677E-8</v>
      </c>
      <c r="IL202" s="86">
        <f t="shared" si="543"/>
        <v>1.2662175050712264E-8</v>
      </c>
      <c r="IM202" s="86">
        <f t="shared" si="544"/>
        <v>2.4812888471982846E-7</v>
      </c>
      <c r="IN202" s="86">
        <f t="shared" si="545"/>
        <v>8.9926925815870566E-8</v>
      </c>
      <c r="IO202" s="86">
        <f t="shared" si="546"/>
        <v>6.2686590851733461E-9</v>
      </c>
      <c r="IP202" s="86">
        <f t="shared" si="547"/>
        <v>1.2253483266772017E-9</v>
      </c>
      <c r="IQ202" s="86">
        <f t="shared" si="548"/>
        <v>1.8047137619583787E-10</v>
      </c>
      <c r="IR202" s="86">
        <f t="shared" si="549"/>
        <v>6.3658611663776843E-10</v>
      </c>
      <c r="IS202" s="86">
        <f t="shared" si="550"/>
        <v>6.517266631882993E-9</v>
      </c>
      <c r="IT202" s="86">
        <f t="shared" si="551"/>
        <v>2.0047121806644464E-8</v>
      </c>
      <c r="IU202" s="86">
        <f t="shared" si="552"/>
        <v>1.2664253132636432E-8</v>
      </c>
      <c r="IV202" s="86">
        <f t="shared" si="553"/>
        <v>1.3453203067644855E-10</v>
      </c>
      <c r="IW202" s="86">
        <f t="shared" si="554"/>
        <v>1.6818541512686285E-8</v>
      </c>
      <c r="IY202" s="86">
        <f t="shared" si="555"/>
        <v>2.3973800243066353E-6</v>
      </c>
      <c r="IZ202" s="86">
        <f t="shared" si="556"/>
        <v>1.952189807140257E-7</v>
      </c>
      <c r="JA202" s="86">
        <f t="shared" si="557"/>
        <v>1.8496308499976677E-8</v>
      </c>
      <c r="JB202" s="86">
        <f t="shared" si="558"/>
        <v>1.2662175050712264E-8</v>
      </c>
      <c r="JC202" s="86">
        <f t="shared" si="559"/>
        <v>2.4812888471982846E-7</v>
      </c>
      <c r="JD202" s="86">
        <f t="shared" si="560"/>
        <v>8.9926925815870566E-8</v>
      </c>
      <c r="JE202" s="86">
        <f t="shared" si="561"/>
        <v>6.2686590851733461E-9</v>
      </c>
      <c r="JF202" s="86">
        <f t="shared" si="562"/>
        <v>1.2253483266772017E-9</v>
      </c>
      <c r="JG202" s="86">
        <f t="shared" si="563"/>
        <v>1.8047137619583787E-10</v>
      </c>
      <c r="JH202" s="86">
        <f t="shared" si="564"/>
        <v>6.3658611663776843E-10</v>
      </c>
      <c r="JI202" s="86">
        <f t="shared" si="565"/>
        <v>6.517266631882993E-9</v>
      </c>
      <c r="JJ202" s="86">
        <f t="shared" si="566"/>
        <v>2.0047121806644464E-8</v>
      </c>
      <c r="JK202" s="86">
        <f t="shared" si="567"/>
        <v>1.2664253132636432E-8</v>
      </c>
      <c r="JL202" s="86">
        <f t="shared" si="568"/>
        <v>1.3453203067644855E-10</v>
      </c>
      <c r="JM202" s="86">
        <f t="shared" si="569"/>
        <v>1.6818541512686285E-8</v>
      </c>
    </row>
    <row r="203" spans="2:273" x14ac:dyDescent="0.25">
      <c r="B203" s="2">
        <v>176</v>
      </c>
      <c r="C203" s="37">
        <v>122.267</v>
      </c>
      <c r="D203" s="37">
        <v>118.89700000000001</v>
      </c>
      <c r="E203" s="37">
        <v>120.845</v>
      </c>
      <c r="F203" s="37">
        <v>123.069</v>
      </c>
      <c r="G203" s="37">
        <v>122.10299999999999</v>
      </c>
      <c r="H203" s="37">
        <v>120.672</v>
      </c>
      <c r="I203" s="37">
        <v>120.842</v>
      </c>
      <c r="J203" s="37">
        <v>120.07</v>
      </c>
      <c r="K203" s="37">
        <v>122.702</v>
      </c>
      <c r="L203" s="37">
        <v>120.875</v>
      </c>
      <c r="M203" s="37">
        <v>123.145</v>
      </c>
      <c r="N203" s="37">
        <v>122.782</v>
      </c>
      <c r="O203" s="37">
        <v>125.982</v>
      </c>
      <c r="P203" s="37">
        <v>126.236</v>
      </c>
      <c r="Q203" s="37">
        <v>127.35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159.64566341463413</v>
      </c>
      <c r="DL203" s="2">
        <f t="shared" ref="DL203:DY218" si="649">BP$228*$B203+BP$229</f>
        <v>168.84008292682924</v>
      </c>
      <c r="DM203" s="2">
        <f t="shared" si="649"/>
        <v>165.22734703832754</v>
      </c>
      <c r="DN203" s="2">
        <f t="shared" si="649"/>
        <v>172.06147120075053</v>
      </c>
      <c r="DO203" s="2">
        <f t="shared" si="649"/>
        <v>178.84003337345445</v>
      </c>
      <c r="DP203" s="2">
        <f t="shared" si="649"/>
        <v>168.70221621621624</v>
      </c>
      <c r="DQ203" s="2">
        <f t="shared" si="649"/>
        <v>160.91193693693685</v>
      </c>
      <c r="DR203" s="2">
        <f t="shared" si="649"/>
        <v>152.66078263305323</v>
      </c>
      <c r="DS203" s="2">
        <f t="shared" si="649"/>
        <v>164.05088258258257</v>
      </c>
      <c r="DT203" s="2">
        <f t="shared" si="649"/>
        <v>156.02066571834993</v>
      </c>
      <c r="DU203" s="2">
        <f t="shared" si="649"/>
        <v>164.94923067542214</v>
      </c>
      <c r="DV203" s="2">
        <f t="shared" si="649"/>
        <v>174.21986699857754</v>
      </c>
      <c r="DW203" s="2">
        <f t="shared" si="649"/>
        <v>170.9809749034749</v>
      </c>
      <c r="DX203" s="2">
        <f t="shared" si="649"/>
        <v>160.98843081550808</v>
      </c>
      <c r="DY203" s="2">
        <f t="shared" si="649"/>
        <v>154.41032258064513</v>
      </c>
      <c r="EA203" s="2">
        <f t="shared" si="440"/>
        <v>121.13338535941361</v>
      </c>
      <c r="EB203" s="2">
        <f t="shared" si="502"/>
        <v>119.55309867977256</v>
      </c>
      <c r="EC203" s="2">
        <f t="shared" si="503"/>
        <v>122.49084911447513</v>
      </c>
      <c r="ED203" s="2">
        <f t="shared" si="504"/>
        <v>123.32781685909521</v>
      </c>
      <c r="EE203" s="2">
        <f t="shared" si="505"/>
        <v>121.05267509023849</v>
      </c>
      <c r="EF203" s="2">
        <f t="shared" si="506"/>
        <v>121.02214319536516</v>
      </c>
      <c r="EG203" s="2">
        <f t="shared" si="507"/>
        <v>122.43288824316923</v>
      </c>
      <c r="EH203" s="2">
        <f t="shared" si="508"/>
        <v>121.22815783454676</v>
      </c>
      <c r="EI203" s="2">
        <f t="shared" si="509"/>
        <v>120.81774843750691</v>
      </c>
      <c r="EJ203" s="2">
        <f t="shared" si="510"/>
        <v>120.49730736582693</v>
      </c>
      <c r="EK203" s="2">
        <f t="shared" si="511"/>
        <v>124.35397092031914</v>
      </c>
      <c r="EL203" s="2">
        <f t="shared" si="512"/>
        <v>121.50176453382997</v>
      </c>
      <c r="EM203" s="2">
        <f t="shared" si="513"/>
        <v>123.73032624410062</v>
      </c>
      <c r="EN203" s="2">
        <f t="shared" si="514"/>
        <v>124.89723122439692</v>
      </c>
      <c r="EO203" s="2">
        <f t="shared" si="515"/>
        <v>143.55062940206801</v>
      </c>
      <c r="EQ203" s="2">
        <f t="shared" si="516"/>
        <v>120.38715100364968</v>
      </c>
      <c r="ER203" s="2">
        <f t="shared" ref="ER203:FE218" si="650">CV$228*$B203+CV$229</f>
        <v>121.31176217428019</v>
      </c>
      <c r="ES203" s="2">
        <f t="shared" si="650"/>
        <v>122.39501773152024</v>
      </c>
      <c r="ET203" s="2">
        <f t="shared" si="650"/>
        <v>122.95409337796366</v>
      </c>
      <c r="EU203" s="2">
        <f t="shared" si="650"/>
        <v>121.19486666196782</v>
      </c>
      <c r="EV203" s="2">
        <f t="shared" si="650"/>
        <v>121.06789610251725</v>
      </c>
      <c r="EW203" s="2">
        <f t="shared" si="650"/>
        <v>122.23862638389986</v>
      </c>
      <c r="EX203" s="2">
        <f t="shared" si="650"/>
        <v>120.50295128034352</v>
      </c>
      <c r="EY203" s="2">
        <f t="shared" si="650"/>
        <v>121.08006858547753</v>
      </c>
      <c r="EZ203" s="2">
        <f t="shared" si="650"/>
        <v>120.67723897855939</v>
      </c>
      <c r="FA203" s="2">
        <f t="shared" si="650"/>
        <v>123.47105228604926</v>
      </c>
      <c r="FB203" s="2">
        <f t="shared" si="650"/>
        <v>121.77052918270337</v>
      </c>
      <c r="FC203" s="2">
        <f t="shared" si="650"/>
        <v>123.5469681312739</v>
      </c>
      <c r="FD203" s="2">
        <f t="shared" si="650"/>
        <v>124.88808370230906</v>
      </c>
      <c r="FE203" s="2">
        <f t="shared" si="650"/>
        <v>127.51982008048807</v>
      </c>
      <c r="FG203" s="2">
        <f t="shared" si="518"/>
        <v>0.99999593740998938</v>
      </c>
      <c r="FH203" s="2">
        <f t="shared" ref="FH203:FU218" si="651">POWER(10,($B203-D$231)/D$229)/(1+POWER(10,($B203-D$231)/D$229))</f>
        <v>0.99999615176448109</v>
      </c>
      <c r="FI203" s="2">
        <f t="shared" si="651"/>
        <v>0.99999616846573236</v>
      </c>
      <c r="FJ203" s="2">
        <f t="shared" si="651"/>
        <v>0.9999958088998675</v>
      </c>
      <c r="FK203" s="2">
        <f t="shared" si="651"/>
        <v>0.9999958187778748</v>
      </c>
      <c r="FL203" s="2">
        <f t="shared" si="651"/>
        <v>0.99999542295946031</v>
      </c>
      <c r="FM203" s="2">
        <f t="shared" si="651"/>
        <v>0.99999538867050697</v>
      </c>
      <c r="FN203" s="2">
        <f t="shared" si="651"/>
        <v>0.9999955469921834</v>
      </c>
      <c r="FO203" s="2">
        <f t="shared" si="651"/>
        <v>0.9999953882446726</v>
      </c>
      <c r="FP203" s="2">
        <f t="shared" si="651"/>
        <v>0.99999555240285576</v>
      </c>
      <c r="FQ203" s="2">
        <f t="shared" si="651"/>
        <v>0.9999964323242857</v>
      </c>
      <c r="FR203" s="2">
        <f t="shared" si="651"/>
        <v>0.99999559407531313</v>
      </c>
      <c r="FS203" s="2">
        <f t="shared" si="651"/>
        <v>0.99999564709846989</v>
      </c>
      <c r="FT203" s="2">
        <f t="shared" si="651"/>
        <v>0.99999489820121712</v>
      </c>
      <c r="FU203" s="2">
        <f t="shared" si="651"/>
        <v>0.99999454278303779</v>
      </c>
      <c r="FW203" s="2">
        <f t="shared" si="536"/>
        <v>0.96349319518362286</v>
      </c>
      <c r="FX203" s="2">
        <f t="shared" si="588"/>
        <v>0.9733344934708944</v>
      </c>
      <c r="FY203" s="2">
        <f t="shared" si="589"/>
        <v>0.97437853916402273</v>
      </c>
      <c r="FZ203" s="2">
        <f t="shared" si="590"/>
        <v>0.96945533271665685</v>
      </c>
      <c r="GA203" s="2">
        <f t="shared" si="591"/>
        <v>0.96816875058089291</v>
      </c>
      <c r="GB203" s="2">
        <f t="shared" si="592"/>
        <v>0.96524180138663573</v>
      </c>
      <c r="GC203" s="2">
        <f t="shared" si="593"/>
        <v>0.96971601422123077</v>
      </c>
      <c r="GD203" s="2">
        <f t="shared" si="594"/>
        <v>0.9736394948393261</v>
      </c>
      <c r="GE203" s="2">
        <f t="shared" si="595"/>
        <v>0.97445794248910389</v>
      </c>
      <c r="GF203" s="2">
        <f t="shared" si="596"/>
        <v>0.97383402240150529</v>
      </c>
      <c r="GG203" s="2">
        <f t="shared" si="597"/>
        <v>0.9765051084321309</v>
      </c>
      <c r="GH203" s="2">
        <f t="shared" si="598"/>
        <v>0.97131096478703072</v>
      </c>
      <c r="GI203" s="2">
        <f t="shared" si="599"/>
        <v>0.96946193662752878</v>
      </c>
      <c r="GJ203" s="2">
        <f t="shared" si="600"/>
        <v>0.95960899225832286</v>
      </c>
      <c r="GK203" s="2">
        <f t="shared" si="601"/>
        <v>0.9537869986153984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1.5971911594902692E-211</v>
      </c>
      <c r="HQ203" s="86">
        <f t="shared" si="629"/>
        <v>0</v>
      </c>
      <c r="HS203" s="86">
        <f t="shared" si="539"/>
        <v>5.1274906585448305E-92</v>
      </c>
      <c r="HT203" s="86">
        <f t="shared" si="630"/>
        <v>4.3051193519573005E-100</v>
      </c>
      <c r="HU203" s="86">
        <f t="shared" si="631"/>
        <v>3.682026880324566E-115</v>
      </c>
      <c r="HV203" s="86">
        <f t="shared" si="632"/>
        <v>5.8131649109221753E-123</v>
      </c>
      <c r="HW203" s="86">
        <f t="shared" si="633"/>
        <v>4.5154719556941858E-105</v>
      </c>
      <c r="HX203" s="86">
        <f t="shared" si="634"/>
        <v>1.3447042960372734E-116</v>
      </c>
      <c r="HY203" s="86">
        <f t="shared" si="635"/>
        <v>3.2751933646442813E-129</v>
      </c>
      <c r="HZ203" s="86">
        <f t="shared" si="636"/>
        <v>5.9561385275446008E-135</v>
      </c>
      <c r="IA203" s="86">
        <f t="shared" si="637"/>
        <v>5.57397513742629E-147</v>
      </c>
      <c r="IB203" s="86">
        <f t="shared" si="638"/>
        <v>2.7471693778844812E-140</v>
      </c>
      <c r="IC203" s="86">
        <f t="shared" si="639"/>
        <v>1.8395058371507597E-119</v>
      </c>
      <c r="ID203" s="86">
        <f t="shared" si="640"/>
        <v>1.0281993740704306E-119</v>
      </c>
      <c r="IE203" s="86">
        <f t="shared" si="641"/>
        <v>7.1838737168566501E-127</v>
      </c>
      <c r="IF203" s="86">
        <f t="shared" si="642"/>
        <v>1.2865774078784985E-218</v>
      </c>
      <c r="IG203" s="86">
        <f t="shared" si="643"/>
        <v>1.2515598448107074E-80</v>
      </c>
      <c r="II203" s="86">
        <f t="shared" si="540"/>
        <v>1.2146212945797637E-6</v>
      </c>
      <c r="IJ203" s="86">
        <f t="shared" si="541"/>
        <v>9.265559469987466E-8</v>
      </c>
      <c r="IK203" s="86">
        <f t="shared" si="542"/>
        <v>7.8516229972331887E-9</v>
      </c>
      <c r="IL203" s="86">
        <f t="shared" si="543"/>
        <v>5.026326941583782E-9</v>
      </c>
      <c r="IM203" s="86">
        <f t="shared" si="544"/>
        <v>1.1447234396613694E-7</v>
      </c>
      <c r="IN203" s="86">
        <f t="shared" si="545"/>
        <v>3.8338882112554088E-8</v>
      </c>
      <c r="IO203" s="86">
        <f t="shared" si="546"/>
        <v>2.401784347556176E-9</v>
      </c>
      <c r="IP203" s="86">
        <f t="shared" si="547"/>
        <v>4.4881509320014786E-10</v>
      </c>
      <c r="IQ203" s="86">
        <f t="shared" si="548"/>
        <v>6.0467240005139165E-11</v>
      </c>
      <c r="IR203" s="86">
        <f t="shared" si="549"/>
        <v>2.2590041572630832E-10</v>
      </c>
      <c r="IS203" s="86">
        <f t="shared" si="550"/>
        <v>2.6823601660330601E-9</v>
      </c>
      <c r="IT203" s="86">
        <f t="shared" si="551"/>
        <v>8.2986604062827392E-9</v>
      </c>
      <c r="IU203" s="86">
        <f t="shared" si="552"/>
        <v>5.0275081342859655E-9</v>
      </c>
      <c r="IV203" s="86">
        <f t="shared" si="553"/>
        <v>3.7341444497710888E-11</v>
      </c>
      <c r="IW203" s="86">
        <f t="shared" si="554"/>
        <v>5.9221104982203843E-9</v>
      </c>
      <c r="IY203" s="86">
        <f t="shared" si="555"/>
        <v>1.2146212945797637E-6</v>
      </c>
      <c r="IZ203" s="86">
        <f t="shared" si="556"/>
        <v>9.265559469987466E-8</v>
      </c>
      <c r="JA203" s="86">
        <f t="shared" si="557"/>
        <v>7.8516229972331887E-9</v>
      </c>
      <c r="JB203" s="86">
        <f t="shared" si="558"/>
        <v>5.026326941583782E-9</v>
      </c>
      <c r="JC203" s="86">
        <f t="shared" si="559"/>
        <v>1.1447234396613694E-7</v>
      </c>
      <c r="JD203" s="86">
        <f t="shared" si="560"/>
        <v>3.8338882112554088E-8</v>
      </c>
      <c r="JE203" s="86">
        <f t="shared" si="561"/>
        <v>2.401784347556176E-9</v>
      </c>
      <c r="JF203" s="86">
        <f t="shared" si="562"/>
        <v>4.4881509320014786E-10</v>
      </c>
      <c r="JG203" s="86">
        <f t="shared" si="563"/>
        <v>6.0467240005139165E-11</v>
      </c>
      <c r="JH203" s="86">
        <f t="shared" si="564"/>
        <v>2.2590041572630832E-10</v>
      </c>
      <c r="JI203" s="86">
        <f t="shared" si="565"/>
        <v>2.6823601660330601E-9</v>
      </c>
      <c r="JJ203" s="86">
        <f t="shared" si="566"/>
        <v>8.2986604062827392E-9</v>
      </c>
      <c r="JK203" s="86">
        <f t="shared" si="567"/>
        <v>5.0275081342859655E-9</v>
      </c>
      <c r="JL203" s="86">
        <f t="shared" si="568"/>
        <v>3.7341444497710888E-11</v>
      </c>
      <c r="JM203" s="86">
        <f t="shared" si="569"/>
        <v>5.9221104982203843E-9</v>
      </c>
    </row>
    <row r="204" spans="2:273" x14ac:dyDescent="0.25">
      <c r="B204" s="2">
        <v>177</v>
      </c>
      <c r="C204" s="37">
        <v>122.033</v>
      </c>
      <c r="D204" s="37">
        <v>120.63800000000001</v>
      </c>
      <c r="E204" s="37">
        <v>123.069</v>
      </c>
      <c r="F204" s="37">
        <v>122.10299999999999</v>
      </c>
      <c r="G204" s="37">
        <v>118.655</v>
      </c>
      <c r="H204" s="37">
        <v>122.759</v>
      </c>
      <c r="I204" s="37">
        <v>121.544</v>
      </c>
      <c r="J204" s="37">
        <v>118.14</v>
      </c>
      <c r="K204" s="37">
        <v>120.246</v>
      </c>
      <c r="L204" s="37">
        <v>122.536</v>
      </c>
      <c r="M204" s="37">
        <v>124.38200000000001</v>
      </c>
      <c r="N204" s="37">
        <v>123.145</v>
      </c>
      <c r="O204" s="37">
        <v>123.09099999999999</v>
      </c>
      <c r="P204" s="37">
        <v>126.291</v>
      </c>
      <c r="Q204" s="37">
        <v>126.4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159.81465</v>
      </c>
      <c r="DL204" s="2">
        <f t="shared" si="649"/>
        <v>169.07138536585364</v>
      </c>
      <c r="DM204" s="2">
        <f t="shared" si="649"/>
        <v>165.44342665505229</v>
      </c>
      <c r="DN204" s="2">
        <f t="shared" si="649"/>
        <v>172.32209690431526</v>
      </c>
      <c r="DO204" s="2">
        <f t="shared" si="649"/>
        <v>179.14568574242261</v>
      </c>
      <c r="DP204" s="2">
        <f t="shared" si="649"/>
        <v>168.95022688477957</v>
      </c>
      <c r="DQ204" s="2">
        <f t="shared" si="649"/>
        <v>161.10734423897574</v>
      </c>
      <c r="DR204" s="2">
        <f t="shared" si="649"/>
        <v>152.80340000000001</v>
      </c>
      <c r="DS204" s="2">
        <f t="shared" si="649"/>
        <v>164.26094744744745</v>
      </c>
      <c r="DT204" s="2">
        <f t="shared" si="649"/>
        <v>156.17143053579895</v>
      </c>
      <c r="DU204" s="2">
        <f t="shared" si="649"/>
        <v>165.14469812382742</v>
      </c>
      <c r="DV204" s="2">
        <f t="shared" si="649"/>
        <v>174.47573399715509</v>
      </c>
      <c r="DW204" s="2">
        <f t="shared" si="649"/>
        <v>171.22490424710423</v>
      </c>
      <c r="DX204" s="2">
        <f t="shared" si="649"/>
        <v>161.17143248663106</v>
      </c>
      <c r="DY204" s="2">
        <f t="shared" si="649"/>
        <v>154.55596774193546</v>
      </c>
      <c r="EA204" s="2">
        <f t="shared" si="440"/>
        <v>121.08124404186168</v>
      </c>
      <c r="EB204" s="2">
        <f t="shared" si="502"/>
        <v>119.48466522116217</v>
      </c>
      <c r="EC204" s="2">
        <f t="shared" si="503"/>
        <v>122.45987399821907</v>
      </c>
      <c r="ED204" s="2">
        <f t="shared" si="504"/>
        <v>123.30250082469369</v>
      </c>
      <c r="EE204" s="2">
        <f t="shared" si="505"/>
        <v>121.00744192655748</v>
      </c>
      <c r="EF204" s="2">
        <f t="shared" si="506"/>
        <v>120.99211904629269</v>
      </c>
      <c r="EG204" s="2">
        <f t="shared" si="507"/>
        <v>122.4012727857056</v>
      </c>
      <c r="EH204" s="2">
        <f t="shared" si="508"/>
        <v>121.19714821854265</v>
      </c>
      <c r="EI204" s="2">
        <f t="shared" si="509"/>
        <v>120.75875388359593</v>
      </c>
      <c r="EJ204" s="2">
        <f t="shared" si="510"/>
        <v>120.42663061336253</v>
      </c>
      <c r="EK204" s="2">
        <f t="shared" si="511"/>
        <v>124.32291127229681</v>
      </c>
      <c r="EL204" s="2">
        <f t="shared" si="512"/>
        <v>121.44900936214891</v>
      </c>
      <c r="EM204" s="2">
        <f t="shared" si="513"/>
        <v>123.68710896708288</v>
      </c>
      <c r="EN204" s="2">
        <f t="shared" si="514"/>
        <v>124.85733961896094</v>
      </c>
      <c r="EO204" s="2">
        <f t="shared" si="515"/>
        <v>143.66337755448112</v>
      </c>
      <c r="EQ204" s="2">
        <f t="shared" si="516"/>
        <v>120.32480314781026</v>
      </c>
      <c r="ER204" s="2">
        <f t="shared" si="650"/>
        <v>121.26688576885957</v>
      </c>
      <c r="ES204" s="2">
        <f t="shared" si="650"/>
        <v>122.36277882514844</v>
      </c>
      <c r="ET204" s="2">
        <f t="shared" si="650"/>
        <v>122.92379883690793</v>
      </c>
      <c r="EU204" s="2">
        <f t="shared" si="650"/>
        <v>121.15154533414415</v>
      </c>
      <c r="EV204" s="2">
        <f t="shared" si="650"/>
        <v>121.03850217647494</v>
      </c>
      <c r="EW204" s="2">
        <f t="shared" si="650"/>
        <v>122.20441494495437</v>
      </c>
      <c r="EX204" s="2">
        <f t="shared" si="650"/>
        <v>120.4624229050811</v>
      </c>
      <c r="EY204" s="2">
        <f t="shared" si="650"/>
        <v>121.02454539866901</v>
      </c>
      <c r="EZ204" s="2">
        <f t="shared" si="650"/>
        <v>120.60893430154525</v>
      </c>
      <c r="FA204" s="2">
        <f t="shared" si="650"/>
        <v>123.42858321051752</v>
      </c>
      <c r="FB204" s="2">
        <f t="shared" si="650"/>
        <v>121.72136389354912</v>
      </c>
      <c r="FC204" s="2">
        <f t="shared" si="650"/>
        <v>123.50130112282893</v>
      </c>
      <c r="FD204" s="2">
        <f t="shared" si="650"/>
        <v>124.84808843002568</v>
      </c>
      <c r="FE204" s="2">
        <f t="shared" si="650"/>
        <v>127.43408339575883</v>
      </c>
      <c r="FG204" s="2">
        <f t="shared" si="518"/>
        <v>0.99999629487255004</v>
      </c>
      <c r="FH204" s="2">
        <f t="shared" si="651"/>
        <v>0.999996490366306</v>
      </c>
      <c r="FI204" s="2">
        <f t="shared" si="651"/>
        <v>0.99999650559803843</v>
      </c>
      <c r="FJ204" s="2">
        <f t="shared" si="651"/>
        <v>0.99999617766984072</v>
      </c>
      <c r="FK204" s="2">
        <f t="shared" si="651"/>
        <v>0.99999618667869716</v>
      </c>
      <c r="FL204" s="2">
        <f t="shared" si="651"/>
        <v>0.99999582568773449</v>
      </c>
      <c r="FM204" s="2">
        <f t="shared" si="651"/>
        <v>0.9999957944158121</v>
      </c>
      <c r="FN204" s="2">
        <f t="shared" si="651"/>
        <v>0.99999593880701221</v>
      </c>
      <c r="FO204" s="2">
        <f t="shared" si="651"/>
        <v>0.99999579402744621</v>
      </c>
      <c r="FP204" s="2">
        <f t="shared" si="651"/>
        <v>0.99999594374160805</v>
      </c>
      <c r="FQ204" s="2">
        <f t="shared" si="651"/>
        <v>0.99999674624005586</v>
      </c>
      <c r="FR204" s="2">
        <f t="shared" si="651"/>
        <v>0.99999598174737037</v>
      </c>
      <c r="FS204" s="2">
        <f t="shared" si="651"/>
        <v>0.99999603010510141</v>
      </c>
      <c r="FT204" s="2">
        <f t="shared" si="651"/>
        <v>0.99999534710212101</v>
      </c>
      <c r="FU204" s="2">
        <f t="shared" si="651"/>
        <v>0.99999502295658793</v>
      </c>
      <c r="FW204" s="2">
        <f t="shared" si="536"/>
        <v>0.96659810462488971</v>
      </c>
      <c r="FX204" s="2">
        <f t="shared" si="588"/>
        <v>0.97562357519933496</v>
      </c>
      <c r="FY204" s="2">
        <f t="shared" si="589"/>
        <v>0.97658015203849402</v>
      </c>
      <c r="FZ204" s="2">
        <f t="shared" si="590"/>
        <v>0.97206786194900108</v>
      </c>
      <c r="GA204" s="2">
        <f t="shared" si="591"/>
        <v>0.9708880185186084</v>
      </c>
      <c r="GB204" s="2">
        <f t="shared" si="592"/>
        <v>0.96820289961400208</v>
      </c>
      <c r="GC204" s="2">
        <f t="shared" si="593"/>
        <v>0.97230688390317799</v>
      </c>
      <c r="GD204" s="2">
        <f t="shared" si="594"/>
        <v>0.97590304214540768</v>
      </c>
      <c r="GE204" s="2">
        <f t="shared" si="595"/>
        <v>0.97665289584369475</v>
      </c>
      <c r="GF204" s="2">
        <f t="shared" si="596"/>
        <v>0.97608127619407992</v>
      </c>
      <c r="GG204" s="2">
        <f t="shared" si="597"/>
        <v>0.97852801527702349</v>
      </c>
      <c r="GH204" s="2">
        <f t="shared" si="598"/>
        <v>0.97376907355458064</v>
      </c>
      <c r="GI204" s="2">
        <f t="shared" si="599"/>
        <v>0.97207391728870807</v>
      </c>
      <c r="GJ204" s="2">
        <f t="shared" si="600"/>
        <v>0.96303157843377163</v>
      </c>
      <c r="GK204" s="2">
        <f t="shared" si="601"/>
        <v>0.95768116313532758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7.3630372938732587E-216</v>
      </c>
      <c r="HQ204" s="86">
        <f t="shared" si="629"/>
        <v>0</v>
      </c>
      <c r="HS204" s="86">
        <f t="shared" si="539"/>
        <v>5.441016787998877E-95</v>
      </c>
      <c r="HT204" s="86">
        <f t="shared" si="630"/>
        <v>3.3664121228118548E-103</v>
      </c>
      <c r="HU204" s="86">
        <f t="shared" si="631"/>
        <v>1.0041067329063584E-118</v>
      </c>
      <c r="HV204" s="86">
        <f t="shared" si="632"/>
        <v>6.853969868608802E-127</v>
      </c>
      <c r="HW204" s="86">
        <f t="shared" si="633"/>
        <v>2.1083308295727961E-108</v>
      </c>
      <c r="HX204" s="86">
        <f t="shared" si="634"/>
        <v>2.440187642687907E-120</v>
      </c>
      <c r="HY204" s="86">
        <f t="shared" si="635"/>
        <v>2.5929065385298706E-133</v>
      </c>
      <c r="HZ204" s="86">
        <f t="shared" si="636"/>
        <v>3.6977732682766386E-139</v>
      </c>
      <c r="IA204" s="86">
        <f t="shared" si="637"/>
        <v>1.5090746780478424E-151</v>
      </c>
      <c r="IB204" s="86">
        <f t="shared" si="638"/>
        <v>1.2148946512586369E-144</v>
      </c>
      <c r="IC204" s="86">
        <f t="shared" si="639"/>
        <v>4.08238457890882E-123</v>
      </c>
      <c r="ID204" s="86">
        <f t="shared" si="640"/>
        <v>1.8315733260669738E-123</v>
      </c>
      <c r="IE204" s="86">
        <f t="shared" si="641"/>
        <v>7.3442319207343485E-131</v>
      </c>
      <c r="IF204" s="86">
        <f t="shared" si="642"/>
        <v>6.8785076341800524E-226</v>
      </c>
      <c r="IG204" s="86">
        <f t="shared" si="643"/>
        <v>2.5135607771275191E-83</v>
      </c>
      <c r="II204" s="86">
        <f t="shared" si="540"/>
        <v>6.0439806432122417E-7</v>
      </c>
      <c r="IJ204" s="86">
        <f t="shared" si="541"/>
        <v>4.3185637485456559E-8</v>
      </c>
      <c r="IK204" s="86">
        <f t="shared" si="542"/>
        <v>3.2643816194824497E-9</v>
      </c>
      <c r="IL204" s="86">
        <f t="shared" si="543"/>
        <v>1.9486070773001306E-9</v>
      </c>
      <c r="IM204" s="86">
        <f t="shared" si="544"/>
        <v>5.1773337276136686E-8</v>
      </c>
      <c r="IN204" s="86">
        <f t="shared" si="545"/>
        <v>1.598047315946189E-8</v>
      </c>
      <c r="IO204" s="86">
        <f t="shared" si="546"/>
        <v>8.9791949604678544E-10</v>
      </c>
      <c r="IP204" s="86">
        <f t="shared" si="547"/>
        <v>1.603701226442082E-10</v>
      </c>
      <c r="IQ204" s="86">
        <f t="shared" si="548"/>
        <v>1.9723542029646363E-11</v>
      </c>
      <c r="IR204" s="86">
        <f t="shared" si="549"/>
        <v>7.8143636523810384E-11</v>
      </c>
      <c r="IS204" s="86">
        <f t="shared" si="550"/>
        <v>1.080957815271708E-9</v>
      </c>
      <c r="IT204" s="86">
        <f t="shared" si="551"/>
        <v>3.3601362279063702E-9</v>
      </c>
      <c r="IU204" s="86">
        <f t="shared" si="552"/>
        <v>1.9492097126911621E-9</v>
      </c>
      <c r="IV204" s="86">
        <f t="shared" si="553"/>
        <v>9.9958797641629936E-12</v>
      </c>
      <c r="IW204" s="86">
        <f t="shared" si="554"/>
        <v>2.0225363624418581E-9</v>
      </c>
      <c r="IY204" s="86">
        <f t="shared" si="555"/>
        <v>6.0439806432122417E-7</v>
      </c>
      <c r="IZ204" s="86">
        <f t="shared" si="556"/>
        <v>4.3185637485456559E-8</v>
      </c>
      <c r="JA204" s="86">
        <f t="shared" si="557"/>
        <v>3.2643816194824497E-9</v>
      </c>
      <c r="JB204" s="86">
        <f t="shared" si="558"/>
        <v>1.9486070773001306E-9</v>
      </c>
      <c r="JC204" s="86">
        <f t="shared" si="559"/>
        <v>5.1773337276136686E-8</v>
      </c>
      <c r="JD204" s="86">
        <f t="shared" si="560"/>
        <v>1.598047315946189E-8</v>
      </c>
      <c r="JE204" s="86">
        <f t="shared" si="561"/>
        <v>8.9791949604678544E-10</v>
      </c>
      <c r="JF204" s="86">
        <f t="shared" si="562"/>
        <v>1.603701226442082E-10</v>
      </c>
      <c r="JG204" s="86">
        <f t="shared" si="563"/>
        <v>1.9723542029646363E-11</v>
      </c>
      <c r="JH204" s="86">
        <f t="shared" si="564"/>
        <v>7.8143636523810384E-11</v>
      </c>
      <c r="JI204" s="86">
        <f t="shared" si="565"/>
        <v>1.080957815271708E-9</v>
      </c>
      <c r="JJ204" s="86">
        <f t="shared" si="566"/>
        <v>3.3601362279063702E-9</v>
      </c>
      <c r="JK204" s="86">
        <f t="shared" si="567"/>
        <v>1.9492097126911621E-9</v>
      </c>
      <c r="JL204" s="86">
        <f t="shared" si="568"/>
        <v>9.9958797641629936E-12</v>
      </c>
      <c r="JM204" s="86">
        <f t="shared" si="569"/>
        <v>2.0225363624418581E-9</v>
      </c>
    </row>
    <row r="205" spans="2:273" x14ac:dyDescent="0.25">
      <c r="B205" s="2">
        <v>178</v>
      </c>
      <c r="C205" s="37">
        <v>121.93300000000001</v>
      </c>
      <c r="D205" s="37">
        <v>122.36199999999999</v>
      </c>
      <c r="E205" s="37">
        <v>120.79300000000001</v>
      </c>
      <c r="F205" s="37">
        <v>123.10299999999999</v>
      </c>
      <c r="G205" s="37">
        <v>119.983</v>
      </c>
      <c r="H205" s="37">
        <v>121.224</v>
      </c>
      <c r="I205" s="37">
        <v>121.404</v>
      </c>
      <c r="J205" s="37">
        <v>118.789</v>
      </c>
      <c r="K205" s="37">
        <v>121.07</v>
      </c>
      <c r="L205" s="37">
        <v>121.589</v>
      </c>
      <c r="M205" s="37">
        <v>121.4</v>
      </c>
      <c r="N205" s="37">
        <v>123.709</v>
      </c>
      <c r="O205" s="37">
        <v>123.38200000000001</v>
      </c>
      <c r="P205" s="37">
        <v>126.10899999999999</v>
      </c>
      <c r="Q205" s="37">
        <v>125.3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159.98363658536584</v>
      </c>
      <c r="DL205" s="2">
        <f t="shared" si="649"/>
        <v>169.30268780487802</v>
      </c>
      <c r="DM205" s="2">
        <f t="shared" si="649"/>
        <v>165.65950627177702</v>
      </c>
      <c r="DN205" s="2">
        <f t="shared" si="649"/>
        <v>172.58272260787999</v>
      </c>
      <c r="DO205" s="2">
        <f t="shared" si="649"/>
        <v>179.45133811139078</v>
      </c>
      <c r="DP205" s="2">
        <f t="shared" si="649"/>
        <v>169.19823755334284</v>
      </c>
      <c r="DQ205" s="2">
        <f t="shared" si="649"/>
        <v>161.30275154101463</v>
      </c>
      <c r="DR205" s="2">
        <f t="shared" si="649"/>
        <v>152.94601736694679</v>
      </c>
      <c r="DS205" s="2">
        <f t="shared" si="649"/>
        <v>164.47101231231233</v>
      </c>
      <c r="DT205" s="2">
        <f t="shared" si="649"/>
        <v>156.32219535324799</v>
      </c>
      <c r="DU205" s="2">
        <f t="shared" si="649"/>
        <v>165.34016557223265</v>
      </c>
      <c r="DV205" s="2">
        <f t="shared" si="649"/>
        <v>174.73160099573261</v>
      </c>
      <c r="DW205" s="2">
        <f t="shared" si="649"/>
        <v>171.4688335907336</v>
      </c>
      <c r="DX205" s="2">
        <f t="shared" si="649"/>
        <v>161.35443415775404</v>
      </c>
      <c r="DY205" s="2">
        <f t="shared" si="649"/>
        <v>154.70161290322579</v>
      </c>
      <c r="EA205" s="2">
        <f t="shared" si="440"/>
        <v>121.02910272430975</v>
      </c>
      <c r="EB205" s="2">
        <f t="shared" si="502"/>
        <v>119.41623176255179</v>
      </c>
      <c r="EC205" s="2">
        <f t="shared" si="503"/>
        <v>122.42889888196301</v>
      </c>
      <c r="ED205" s="2">
        <f t="shared" si="504"/>
        <v>123.2771847902922</v>
      </c>
      <c r="EE205" s="2">
        <f t="shared" si="505"/>
        <v>120.96220876287644</v>
      </c>
      <c r="EF205" s="2">
        <f t="shared" si="506"/>
        <v>120.96209489722021</v>
      </c>
      <c r="EG205" s="2">
        <f t="shared" si="507"/>
        <v>122.36965732824196</v>
      </c>
      <c r="EH205" s="2">
        <f t="shared" si="508"/>
        <v>121.16613860253852</v>
      </c>
      <c r="EI205" s="2">
        <f t="shared" si="509"/>
        <v>120.69975932968495</v>
      </c>
      <c r="EJ205" s="2">
        <f t="shared" si="510"/>
        <v>120.35595386089813</v>
      </c>
      <c r="EK205" s="2">
        <f t="shared" si="511"/>
        <v>124.29185162427447</v>
      </c>
      <c r="EL205" s="2">
        <f t="shared" si="512"/>
        <v>121.39625419046784</v>
      </c>
      <c r="EM205" s="2">
        <f t="shared" si="513"/>
        <v>123.64389169006513</v>
      </c>
      <c r="EN205" s="2">
        <f t="shared" si="514"/>
        <v>124.81744801352495</v>
      </c>
      <c r="EO205" s="2">
        <f t="shared" si="515"/>
        <v>143.77612570689422</v>
      </c>
      <c r="EQ205" s="2">
        <f t="shared" si="516"/>
        <v>120.26245529197084</v>
      </c>
      <c r="ER205" s="2">
        <f t="shared" si="650"/>
        <v>121.22200936343894</v>
      </c>
      <c r="ES205" s="2">
        <f t="shared" si="650"/>
        <v>122.33053991877664</v>
      </c>
      <c r="ET205" s="2">
        <f t="shared" si="650"/>
        <v>122.89350429585221</v>
      </c>
      <c r="EU205" s="2">
        <f t="shared" si="650"/>
        <v>121.10822400632046</v>
      </c>
      <c r="EV205" s="2">
        <f t="shared" si="650"/>
        <v>121.0091082504326</v>
      </c>
      <c r="EW205" s="2">
        <f t="shared" si="650"/>
        <v>122.17020350600889</v>
      </c>
      <c r="EX205" s="2">
        <f t="shared" si="650"/>
        <v>120.42189452981869</v>
      </c>
      <c r="EY205" s="2">
        <f t="shared" si="650"/>
        <v>120.96902221186048</v>
      </c>
      <c r="EZ205" s="2">
        <f t="shared" si="650"/>
        <v>120.54062962453109</v>
      </c>
      <c r="FA205" s="2">
        <f t="shared" si="650"/>
        <v>123.38611413498577</v>
      </c>
      <c r="FB205" s="2">
        <f t="shared" si="650"/>
        <v>121.67219860439488</v>
      </c>
      <c r="FC205" s="2">
        <f t="shared" si="650"/>
        <v>123.45563411438397</v>
      </c>
      <c r="FD205" s="2">
        <f t="shared" si="650"/>
        <v>124.80809315774231</v>
      </c>
      <c r="FE205" s="2">
        <f t="shared" si="650"/>
        <v>127.34834671102959</v>
      </c>
      <c r="FG205" s="2">
        <f t="shared" si="518"/>
        <v>0.99999662088250285</v>
      </c>
      <c r="FH205" s="2">
        <f t="shared" si="651"/>
        <v>0.99999679917504047</v>
      </c>
      <c r="FI205" s="2">
        <f t="shared" si="651"/>
        <v>0.99999681306655408</v>
      </c>
      <c r="FJ205" s="2">
        <f t="shared" si="651"/>
        <v>0.99999651399229073</v>
      </c>
      <c r="FK205" s="2">
        <f t="shared" si="651"/>
        <v>0.99999652220847091</v>
      </c>
      <c r="FL205" s="2">
        <f t="shared" si="651"/>
        <v>0.99999619298056874</v>
      </c>
      <c r="FM205" s="2">
        <f t="shared" si="651"/>
        <v>0.99999616446021544</v>
      </c>
      <c r="FN205" s="2">
        <f t="shared" si="651"/>
        <v>0.99999629614665086</v>
      </c>
      <c r="FO205" s="2">
        <f t="shared" si="651"/>
        <v>0.99999616410602132</v>
      </c>
      <c r="FP205" s="2">
        <f t="shared" si="651"/>
        <v>0.99999630064705902</v>
      </c>
      <c r="FQ205" s="2">
        <f t="shared" si="651"/>
        <v>0.99999703253481265</v>
      </c>
      <c r="FR205" s="2">
        <f t="shared" si="651"/>
        <v>0.99999633530875087</v>
      </c>
      <c r="FS205" s="2">
        <f t="shared" si="651"/>
        <v>0.99999637941155672</v>
      </c>
      <c r="FT205" s="2">
        <f t="shared" si="651"/>
        <v>0.99999575650496264</v>
      </c>
      <c r="FU205" s="2">
        <f t="shared" si="651"/>
        <v>0.99999546088047242</v>
      </c>
      <c r="FW205" s="2">
        <f t="shared" si="536"/>
        <v>0.96944731487653157</v>
      </c>
      <c r="FX205" s="2">
        <f t="shared" si="588"/>
        <v>0.97772065024514088</v>
      </c>
      <c r="FY205" s="2">
        <f t="shared" si="589"/>
        <v>0.97859673925849144</v>
      </c>
      <c r="FZ205" s="2">
        <f t="shared" si="590"/>
        <v>0.97446282396537587</v>
      </c>
      <c r="GA205" s="2">
        <f t="shared" si="591"/>
        <v>0.97338137268677127</v>
      </c>
      <c r="GB205" s="2">
        <f t="shared" si="592"/>
        <v>0.97091933790641993</v>
      </c>
      <c r="GC205" s="2">
        <f t="shared" si="593"/>
        <v>0.97468188544529244</v>
      </c>
      <c r="GD205" s="2">
        <f t="shared" si="594"/>
        <v>0.9779766177001894</v>
      </c>
      <c r="GE205" s="2">
        <f t="shared" si="595"/>
        <v>0.97866335624320688</v>
      </c>
      <c r="GF205" s="2">
        <f t="shared" si="596"/>
        <v>0.97813985802352899</v>
      </c>
      <c r="GG205" s="2">
        <f t="shared" si="597"/>
        <v>0.98038024955811576</v>
      </c>
      <c r="GH205" s="2">
        <f t="shared" si="598"/>
        <v>0.97602176810420382</v>
      </c>
      <c r="GI205" s="2">
        <f t="shared" si="599"/>
        <v>0.97446837374401563</v>
      </c>
      <c r="GJ205" s="2">
        <f t="shared" si="600"/>
        <v>0.96617437011934515</v>
      </c>
      <c r="GK205" s="2">
        <f t="shared" si="601"/>
        <v>0.96126051175330041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3.06487152681997E-220</v>
      </c>
      <c r="HQ205" s="86">
        <f t="shared" si="629"/>
        <v>0</v>
      </c>
      <c r="HS205" s="86">
        <f t="shared" si="539"/>
        <v>5.1687053104939261E-98</v>
      </c>
      <c r="HT205" s="86">
        <f t="shared" si="630"/>
        <v>2.3558633386546646E-106</v>
      </c>
      <c r="HU205" s="86">
        <f t="shared" si="631"/>
        <v>2.412268541496483E-122</v>
      </c>
      <c r="HV205" s="86">
        <f t="shared" si="632"/>
        <v>6.9971472663213006E-131</v>
      </c>
      <c r="HW205" s="86">
        <f t="shared" si="633"/>
        <v>8.718683649628477E-112</v>
      </c>
      <c r="HX205" s="86">
        <f t="shared" si="634"/>
        <v>3.8580034963463681E-124</v>
      </c>
      <c r="HY205" s="86">
        <f t="shared" si="635"/>
        <v>1.7679961613260808E-137</v>
      </c>
      <c r="HZ205" s="86">
        <f t="shared" si="636"/>
        <v>1.9751119813486972E-143</v>
      </c>
      <c r="IA205" s="86">
        <f t="shared" si="637"/>
        <v>3.4722910983470873E-156</v>
      </c>
      <c r="IB205" s="86">
        <f t="shared" si="638"/>
        <v>4.6014596735505244E-149</v>
      </c>
      <c r="IC205" s="86">
        <f t="shared" si="639"/>
        <v>7.9685042427716734E-127</v>
      </c>
      <c r="ID205" s="86">
        <f t="shared" si="640"/>
        <v>2.8511268525274048E-127</v>
      </c>
      <c r="IE205" s="86">
        <f t="shared" si="641"/>
        <v>6.5011317006991545E-135</v>
      </c>
      <c r="IF205" s="86">
        <f t="shared" si="642"/>
        <v>2.7904332906782533E-233</v>
      </c>
      <c r="IG205" s="86">
        <f t="shared" si="643"/>
        <v>4.5493278189927977E-86</v>
      </c>
      <c r="II205" s="86">
        <f t="shared" si="540"/>
        <v>2.9537311837924896E-7</v>
      </c>
      <c r="IJ205" s="86">
        <f t="shared" si="541"/>
        <v>1.9765833427021975E-8</v>
      </c>
      <c r="IK205" s="86">
        <f t="shared" si="542"/>
        <v>1.3292279227770319E-9</v>
      </c>
      <c r="IL205" s="86">
        <f t="shared" si="543"/>
        <v>7.377634818207565E-10</v>
      </c>
      <c r="IM205" s="86">
        <f t="shared" si="544"/>
        <v>2.2955274446772485E-8</v>
      </c>
      <c r="IN205" s="86">
        <f t="shared" si="545"/>
        <v>6.5121964576091621E-9</v>
      </c>
      <c r="IO205" s="86">
        <f t="shared" si="546"/>
        <v>3.2754653532638385E-10</v>
      </c>
      <c r="IP205" s="86">
        <f t="shared" si="547"/>
        <v>5.5900653300027524E-11</v>
      </c>
      <c r="IQ205" s="86">
        <f t="shared" si="548"/>
        <v>6.2631379157281373E-12</v>
      </c>
      <c r="IR205" s="86">
        <f t="shared" si="549"/>
        <v>2.6349732328706116E-11</v>
      </c>
      <c r="IS205" s="86">
        <f t="shared" si="550"/>
        <v>4.2651169326865159E-10</v>
      </c>
      <c r="IT205" s="86">
        <f t="shared" si="551"/>
        <v>1.3307229148657329E-9</v>
      </c>
      <c r="IU205" s="86">
        <f t="shared" si="552"/>
        <v>7.3804893279976436E-10</v>
      </c>
      <c r="IV205" s="86">
        <f t="shared" si="553"/>
        <v>2.5804726128427501E-12</v>
      </c>
      <c r="IW205" s="86">
        <f t="shared" si="554"/>
        <v>6.699314873039297E-10</v>
      </c>
      <c r="IY205" s="86">
        <f t="shared" si="555"/>
        <v>2.9537311837924896E-7</v>
      </c>
      <c r="IZ205" s="86">
        <f t="shared" si="556"/>
        <v>1.9765833427021975E-8</v>
      </c>
      <c r="JA205" s="86">
        <f t="shared" si="557"/>
        <v>1.3292279227770319E-9</v>
      </c>
      <c r="JB205" s="86">
        <f t="shared" si="558"/>
        <v>7.377634818207565E-10</v>
      </c>
      <c r="JC205" s="86">
        <f t="shared" si="559"/>
        <v>2.2955274446772485E-8</v>
      </c>
      <c r="JD205" s="86">
        <f t="shared" si="560"/>
        <v>6.5121964576091621E-9</v>
      </c>
      <c r="JE205" s="86">
        <f t="shared" si="561"/>
        <v>3.2754653532638385E-10</v>
      </c>
      <c r="JF205" s="86">
        <f t="shared" si="562"/>
        <v>5.5900653300027524E-11</v>
      </c>
      <c r="JG205" s="86">
        <f t="shared" si="563"/>
        <v>6.2631379157281373E-12</v>
      </c>
      <c r="JH205" s="86">
        <f t="shared" si="564"/>
        <v>2.6349732328706116E-11</v>
      </c>
      <c r="JI205" s="86">
        <f t="shared" si="565"/>
        <v>4.2651169326865159E-10</v>
      </c>
      <c r="JJ205" s="86">
        <f t="shared" si="566"/>
        <v>1.3307229148657329E-9</v>
      </c>
      <c r="JK205" s="86">
        <f t="shared" si="567"/>
        <v>7.3804893279976436E-10</v>
      </c>
      <c r="JL205" s="86">
        <f t="shared" si="568"/>
        <v>2.5804726128427501E-12</v>
      </c>
      <c r="JM205" s="86">
        <f t="shared" si="569"/>
        <v>6.699314873039297E-10</v>
      </c>
    </row>
    <row r="206" spans="2:273" x14ac:dyDescent="0.25">
      <c r="B206" s="2">
        <v>179</v>
      </c>
      <c r="C206" s="37">
        <v>121.117</v>
      </c>
      <c r="D206" s="37">
        <v>120.586</v>
      </c>
      <c r="E206" s="37">
        <v>122.03400000000001</v>
      </c>
      <c r="F206" s="37">
        <v>122.914</v>
      </c>
      <c r="G206" s="37">
        <v>120.017</v>
      </c>
      <c r="H206" s="37">
        <v>121.155</v>
      </c>
      <c r="I206" s="37">
        <v>120.982</v>
      </c>
      <c r="J206" s="37">
        <v>120.526</v>
      </c>
      <c r="K206" s="37">
        <v>120.789</v>
      </c>
      <c r="L206" s="37">
        <v>122.679</v>
      </c>
      <c r="M206" s="37">
        <v>123.94499999999999</v>
      </c>
      <c r="N206" s="37">
        <v>121.273</v>
      </c>
      <c r="O206" s="37">
        <v>123.473</v>
      </c>
      <c r="P206" s="37">
        <v>126.364</v>
      </c>
      <c r="Q206" s="37">
        <v>123.5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160.15262317073169</v>
      </c>
      <c r="DL206" s="2">
        <f t="shared" si="649"/>
        <v>169.53399024390239</v>
      </c>
      <c r="DM206" s="2">
        <f t="shared" si="649"/>
        <v>165.87558588850175</v>
      </c>
      <c r="DN206" s="2">
        <f t="shared" si="649"/>
        <v>172.84334831144471</v>
      </c>
      <c r="DO206" s="2">
        <f t="shared" si="649"/>
        <v>179.75699048035892</v>
      </c>
      <c r="DP206" s="2">
        <f t="shared" si="649"/>
        <v>169.44624822190616</v>
      </c>
      <c r="DQ206" s="2">
        <f t="shared" si="649"/>
        <v>161.49815884305352</v>
      </c>
      <c r="DR206" s="2">
        <f t="shared" si="649"/>
        <v>153.08863473389357</v>
      </c>
      <c r="DS206" s="2">
        <f t="shared" si="649"/>
        <v>164.68107717717717</v>
      </c>
      <c r="DT206" s="2">
        <f t="shared" si="649"/>
        <v>156.47296017069701</v>
      </c>
      <c r="DU206" s="2">
        <f t="shared" si="649"/>
        <v>165.53563302063793</v>
      </c>
      <c r="DV206" s="2">
        <f t="shared" si="649"/>
        <v>174.98746799431012</v>
      </c>
      <c r="DW206" s="2">
        <f t="shared" si="649"/>
        <v>171.71276293436293</v>
      </c>
      <c r="DX206" s="2">
        <f t="shared" si="649"/>
        <v>161.53743582887705</v>
      </c>
      <c r="DY206" s="2">
        <f t="shared" si="649"/>
        <v>154.8472580645161</v>
      </c>
      <c r="EA206" s="2">
        <f t="shared" si="440"/>
        <v>120.97696140675784</v>
      </c>
      <c r="EB206" s="2">
        <f t="shared" si="502"/>
        <v>119.3477983039414</v>
      </c>
      <c r="EC206" s="2">
        <f t="shared" si="503"/>
        <v>122.39792376570693</v>
      </c>
      <c r="ED206" s="2">
        <f t="shared" si="504"/>
        <v>123.25186875589068</v>
      </c>
      <c r="EE206" s="2">
        <f t="shared" si="505"/>
        <v>120.91697559919542</v>
      </c>
      <c r="EF206" s="2">
        <f t="shared" si="506"/>
        <v>120.93207074814774</v>
      </c>
      <c r="EG206" s="2">
        <f t="shared" si="507"/>
        <v>122.33804187077831</v>
      </c>
      <c r="EH206" s="2">
        <f t="shared" si="508"/>
        <v>121.1351289865344</v>
      </c>
      <c r="EI206" s="2">
        <f t="shared" si="509"/>
        <v>120.64076477577397</v>
      </c>
      <c r="EJ206" s="2">
        <f t="shared" si="510"/>
        <v>120.28527710843372</v>
      </c>
      <c r="EK206" s="2">
        <f t="shared" si="511"/>
        <v>124.26079197625214</v>
      </c>
      <c r="EL206" s="2">
        <f t="shared" si="512"/>
        <v>121.34349901878679</v>
      </c>
      <c r="EM206" s="2">
        <f t="shared" si="513"/>
        <v>123.60067441304739</v>
      </c>
      <c r="EN206" s="2">
        <f t="shared" si="514"/>
        <v>124.77755640808897</v>
      </c>
      <c r="EO206" s="2">
        <f t="shared" si="515"/>
        <v>143.88887385930732</v>
      </c>
      <c r="EQ206" s="2">
        <f t="shared" si="516"/>
        <v>120.20010743613142</v>
      </c>
      <c r="ER206" s="2">
        <f t="shared" si="650"/>
        <v>121.17713295801833</v>
      </c>
      <c r="ES206" s="2">
        <f t="shared" si="650"/>
        <v>122.29830101240483</v>
      </c>
      <c r="ET206" s="2">
        <f t="shared" si="650"/>
        <v>122.86320975479649</v>
      </c>
      <c r="EU206" s="2">
        <f t="shared" si="650"/>
        <v>121.06490267849678</v>
      </c>
      <c r="EV206" s="2">
        <f t="shared" si="650"/>
        <v>120.97971432439029</v>
      </c>
      <c r="EW206" s="2">
        <f t="shared" si="650"/>
        <v>122.1359920670634</v>
      </c>
      <c r="EX206" s="2">
        <f t="shared" si="650"/>
        <v>120.38136615455628</v>
      </c>
      <c r="EY206" s="2">
        <f t="shared" si="650"/>
        <v>120.91349902505195</v>
      </c>
      <c r="EZ206" s="2">
        <f t="shared" si="650"/>
        <v>120.47232494751695</v>
      </c>
      <c r="FA206" s="2">
        <f t="shared" si="650"/>
        <v>123.34364505945405</v>
      </c>
      <c r="FB206" s="2">
        <f t="shared" si="650"/>
        <v>121.62303331524062</v>
      </c>
      <c r="FC206" s="2">
        <f t="shared" si="650"/>
        <v>123.40996710593902</v>
      </c>
      <c r="FD206" s="2">
        <f t="shared" si="650"/>
        <v>124.76809788545894</v>
      </c>
      <c r="FE206" s="2">
        <f t="shared" si="650"/>
        <v>127.26261002630034</v>
      </c>
      <c r="FG206" s="2">
        <f t="shared" si="518"/>
        <v>0.99999691820729875</v>
      </c>
      <c r="FH206" s="2">
        <f t="shared" si="651"/>
        <v>0.9999970808121198</v>
      </c>
      <c r="FI206" s="2">
        <f t="shared" si="651"/>
        <v>0.99999709348133803</v>
      </c>
      <c r="FJ206" s="2">
        <f t="shared" si="651"/>
        <v>0.99999682072220786</v>
      </c>
      <c r="FK206" s="2">
        <f t="shared" si="651"/>
        <v>0.99999682821545788</v>
      </c>
      <c r="FL206" s="2">
        <f t="shared" si="651"/>
        <v>0.99999652795584992</v>
      </c>
      <c r="FM206" s="2">
        <f t="shared" si="651"/>
        <v>0.99999650194496115</v>
      </c>
      <c r="FN206" s="2">
        <f t="shared" si="651"/>
        <v>0.99999662204449735</v>
      </c>
      <c r="FO206" s="2">
        <f t="shared" si="651"/>
        <v>0.9999965016219321</v>
      </c>
      <c r="FP206" s="2">
        <f t="shared" si="651"/>
        <v>0.99999662614892093</v>
      </c>
      <c r="FQ206" s="2">
        <f t="shared" si="651"/>
        <v>0.99999729363887713</v>
      </c>
      <c r="FR206" s="2">
        <f t="shared" si="651"/>
        <v>0.99999665776078017</v>
      </c>
      <c r="FS206" s="2">
        <f t="shared" si="651"/>
        <v>0.99999669798304291</v>
      </c>
      <c r="FT206" s="2">
        <f t="shared" si="651"/>
        <v>0.99999612988508424</v>
      </c>
      <c r="FU206" s="2">
        <f t="shared" si="651"/>
        <v>0.99999586027213627</v>
      </c>
      <c r="FW206" s="2">
        <f t="shared" si="536"/>
        <v>0.97206051012229611</v>
      </c>
      <c r="FX206" s="2">
        <f t="shared" si="588"/>
        <v>0.97964108110053805</v>
      </c>
      <c r="FY206" s="2">
        <f t="shared" si="589"/>
        <v>0.98044316369745543</v>
      </c>
      <c r="FZ206" s="2">
        <f t="shared" si="590"/>
        <v>0.97665736787958579</v>
      </c>
      <c r="GA206" s="2">
        <f t="shared" si="591"/>
        <v>0.97566653071004261</v>
      </c>
      <c r="GB206" s="2">
        <f t="shared" si="592"/>
        <v>0.97341008312644905</v>
      </c>
      <c r="GC206" s="2">
        <f t="shared" si="593"/>
        <v>0.97685805132026771</v>
      </c>
      <c r="GD206" s="2">
        <f t="shared" si="594"/>
        <v>0.97987543886791273</v>
      </c>
      <c r="GE206" s="2">
        <f t="shared" si="595"/>
        <v>0.98050414823538379</v>
      </c>
      <c r="GF206" s="2">
        <f t="shared" si="596"/>
        <v>0.98002489233601964</v>
      </c>
      <c r="GG206" s="2">
        <f t="shared" si="597"/>
        <v>0.98207563163964051</v>
      </c>
      <c r="GH206" s="2">
        <f t="shared" si="598"/>
        <v>0.97808535655082507</v>
      </c>
      <c r="GI206" s="2">
        <f t="shared" si="599"/>
        <v>0.97666245215840863</v>
      </c>
      <c r="GJ206" s="2">
        <f t="shared" si="600"/>
        <v>0.96905856826464565</v>
      </c>
      <c r="GK206" s="2">
        <f t="shared" si="601"/>
        <v>0.96454832427425219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1.1519186900207306E-224</v>
      </c>
      <c r="HQ206" s="86">
        <f t="shared" si="629"/>
        <v>0</v>
      </c>
      <c r="HS206" s="86">
        <f t="shared" si="539"/>
        <v>4.3954824022974122E-101</v>
      </c>
      <c r="HT206" s="86">
        <f t="shared" si="630"/>
        <v>1.4754706379166862E-109</v>
      </c>
      <c r="HU206" s="86">
        <f t="shared" si="631"/>
        <v>5.1052998265456742E-126</v>
      </c>
      <c r="HV206" s="86">
        <f t="shared" si="632"/>
        <v>6.1850868525638892E-135</v>
      </c>
      <c r="HW206" s="86">
        <f t="shared" si="633"/>
        <v>3.1932754474433869E-115</v>
      </c>
      <c r="HX206" s="86">
        <f t="shared" si="634"/>
        <v>5.3142455208747553E-128</v>
      </c>
      <c r="HY206" s="86">
        <f t="shared" si="635"/>
        <v>1.0382861566297002E-141</v>
      </c>
      <c r="HZ206" s="86">
        <f t="shared" si="636"/>
        <v>9.0764505806004751E-148</v>
      </c>
      <c r="IA206" s="86">
        <f t="shared" si="637"/>
        <v>6.790131244399605E-161</v>
      </c>
      <c r="IB206" s="86">
        <f t="shared" si="638"/>
        <v>1.4926342451490591E-153</v>
      </c>
      <c r="IC206" s="86">
        <f t="shared" si="639"/>
        <v>1.368002627685775E-130</v>
      </c>
      <c r="ID206" s="86">
        <f t="shared" si="640"/>
        <v>3.8783848258077321E-131</v>
      </c>
      <c r="IE206" s="86">
        <f t="shared" si="641"/>
        <v>4.9829126144914931E-139</v>
      </c>
      <c r="IF206" s="86">
        <f t="shared" si="642"/>
        <v>8.5894330304719393E-241</v>
      </c>
      <c r="IG206" s="86">
        <f t="shared" si="643"/>
        <v>7.4202975356417127E-89</v>
      </c>
      <c r="II206" s="86">
        <f t="shared" si="540"/>
        <v>1.4176627852427623E-7</v>
      </c>
      <c r="IJ206" s="86">
        <f t="shared" si="541"/>
        <v>8.8836134492151731E-9</v>
      </c>
      <c r="IK206" s="86">
        <f t="shared" si="542"/>
        <v>5.3008507167579372E-10</v>
      </c>
      <c r="IL206" s="86">
        <f t="shared" si="543"/>
        <v>2.7278364557550286E-10</v>
      </c>
      <c r="IM206" s="86">
        <f t="shared" si="544"/>
        <v>9.9774300205566148E-9</v>
      </c>
      <c r="IN206" s="86">
        <f t="shared" si="545"/>
        <v>2.5944244410297962E-9</v>
      </c>
      <c r="IO206" s="86">
        <f t="shared" si="546"/>
        <v>1.1658153434413667E-10</v>
      </c>
      <c r="IP206" s="86">
        <f t="shared" si="547"/>
        <v>1.9008054785187698E-11</v>
      </c>
      <c r="IQ206" s="86">
        <f t="shared" si="548"/>
        <v>1.9361159001170445E-12</v>
      </c>
      <c r="IR206" s="86">
        <f t="shared" si="549"/>
        <v>8.6607348419135792E-12</v>
      </c>
      <c r="IS206" s="86">
        <f t="shared" si="550"/>
        <v>1.6476870529691406E-10</v>
      </c>
      <c r="IT206" s="86">
        <f t="shared" si="551"/>
        <v>5.1545392972693635E-10</v>
      </c>
      <c r="IU206" s="86">
        <f t="shared" si="552"/>
        <v>2.7291129591723289E-10</v>
      </c>
      <c r="IV206" s="86">
        <f t="shared" si="553"/>
        <v>6.4240775572454978E-13</v>
      </c>
      <c r="IW206" s="86">
        <f t="shared" si="554"/>
        <v>2.1521001004187397E-10</v>
      </c>
      <c r="IY206" s="86">
        <f t="shared" si="555"/>
        <v>1.4176627852427623E-7</v>
      </c>
      <c r="IZ206" s="86">
        <f t="shared" si="556"/>
        <v>8.8836134492151731E-9</v>
      </c>
      <c r="JA206" s="86">
        <f t="shared" si="557"/>
        <v>5.3008507167579372E-10</v>
      </c>
      <c r="JB206" s="86">
        <f t="shared" si="558"/>
        <v>2.7278364557550286E-10</v>
      </c>
      <c r="JC206" s="86">
        <f t="shared" si="559"/>
        <v>9.9774300205566148E-9</v>
      </c>
      <c r="JD206" s="86">
        <f t="shared" si="560"/>
        <v>2.5944244410297962E-9</v>
      </c>
      <c r="JE206" s="86">
        <f t="shared" si="561"/>
        <v>1.1658153434413667E-10</v>
      </c>
      <c r="JF206" s="86">
        <f t="shared" si="562"/>
        <v>1.9008054785187698E-11</v>
      </c>
      <c r="JG206" s="86">
        <f t="shared" si="563"/>
        <v>1.9361159001170445E-12</v>
      </c>
      <c r="JH206" s="86">
        <f t="shared" si="564"/>
        <v>8.6607348419135792E-12</v>
      </c>
      <c r="JI206" s="86">
        <f t="shared" si="565"/>
        <v>1.6476870529691406E-10</v>
      </c>
      <c r="JJ206" s="86">
        <f t="shared" si="566"/>
        <v>5.1545392972693635E-10</v>
      </c>
      <c r="JK206" s="86">
        <f t="shared" si="567"/>
        <v>2.7291129591723289E-10</v>
      </c>
      <c r="JL206" s="86">
        <f t="shared" si="568"/>
        <v>6.4240775572454978E-13</v>
      </c>
      <c r="JM206" s="86">
        <f t="shared" si="569"/>
        <v>2.1521001004187397E-10</v>
      </c>
    </row>
    <row r="207" spans="2:273" x14ac:dyDescent="0.25">
      <c r="B207" s="2">
        <v>180</v>
      </c>
      <c r="C207" s="37">
        <v>119.417</v>
      </c>
      <c r="D207" s="37">
        <v>123.46599999999999</v>
      </c>
      <c r="E207" s="37">
        <v>123.79300000000001</v>
      </c>
      <c r="F207" s="37">
        <v>122.31</v>
      </c>
      <c r="G207" s="37">
        <v>117.724</v>
      </c>
      <c r="H207" s="37">
        <v>122.086</v>
      </c>
      <c r="I207" s="37">
        <v>122.316</v>
      </c>
      <c r="J207" s="37">
        <v>120.63200000000001</v>
      </c>
      <c r="K207" s="37">
        <v>119.526</v>
      </c>
      <c r="L207" s="37">
        <v>121.268</v>
      </c>
      <c r="M207" s="37">
        <v>121.818</v>
      </c>
      <c r="N207" s="37">
        <v>123.636</v>
      </c>
      <c r="O207" s="37">
        <v>124.41800000000001</v>
      </c>
      <c r="P207" s="37">
        <v>127.273</v>
      </c>
      <c r="Q207" s="37">
        <v>125.75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160.32160975609756</v>
      </c>
      <c r="DL207" s="2">
        <f t="shared" si="649"/>
        <v>169.7652926829268</v>
      </c>
      <c r="DM207" s="2">
        <f t="shared" si="649"/>
        <v>166.0916655052265</v>
      </c>
      <c r="DN207" s="2">
        <f t="shared" si="649"/>
        <v>173.10397401500944</v>
      </c>
      <c r="DO207" s="2">
        <f t="shared" si="649"/>
        <v>180.06264284932709</v>
      </c>
      <c r="DP207" s="2">
        <f t="shared" si="649"/>
        <v>169.69425889046946</v>
      </c>
      <c r="DQ207" s="2">
        <f t="shared" si="649"/>
        <v>161.6935661450924</v>
      </c>
      <c r="DR207" s="2">
        <f t="shared" si="649"/>
        <v>153.23125210084035</v>
      </c>
      <c r="DS207" s="2">
        <f t="shared" si="649"/>
        <v>164.89114204204205</v>
      </c>
      <c r="DT207" s="2">
        <f t="shared" si="649"/>
        <v>156.62372498814602</v>
      </c>
      <c r="DU207" s="2">
        <f t="shared" si="649"/>
        <v>165.73110046904316</v>
      </c>
      <c r="DV207" s="2">
        <f t="shared" si="649"/>
        <v>175.24333499288764</v>
      </c>
      <c r="DW207" s="2">
        <f t="shared" si="649"/>
        <v>171.95669227799229</v>
      </c>
      <c r="DX207" s="2">
        <f t="shared" si="649"/>
        <v>161.72043750000006</v>
      </c>
      <c r="DY207" s="2">
        <f t="shared" si="649"/>
        <v>154.99290322580643</v>
      </c>
      <c r="EA207" s="2">
        <f t="shared" si="440"/>
        <v>120.92482008920591</v>
      </c>
      <c r="EB207" s="2">
        <f t="shared" si="502"/>
        <v>119.279364845331</v>
      </c>
      <c r="EC207" s="2">
        <f t="shared" si="503"/>
        <v>122.36694864945088</v>
      </c>
      <c r="ED207" s="2">
        <f t="shared" si="504"/>
        <v>123.22655272148917</v>
      </c>
      <c r="EE207" s="2">
        <f t="shared" si="505"/>
        <v>120.87174243551441</v>
      </c>
      <c r="EF207" s="2">
        <f t="shared" si="506"/>
        <v>120.90204659907526</v>
      </c>
      <c r="EG207" s="2">
        <f t="shared" si="507"/>
        <v>122.30642641331467</v>
      </c>
      <c r="EH207" s="2">
        <f t="shared" si="508"/>
        <v>121.10411937053027</v>
      </c>
      <c r="EI207" s="2">
        <f t="shared" si="509"/>
        <v>120.581770221863</v>
      </c>
      <c r="EJ207" s="2">
        <f t="shared" si="510"/>
        <v>120.21460035596931</v>
      </c>
      <c r="EK207" s="2">
        <f t="shared" si="511"/>
        <v>124.2297323282298</v>
      </c>
      <c r="EL207" s="2">
        <f t="shared" si="512"/>
        <v>121.29074384710572</v>
      </c>
      <c r="EM207" s="2">
        <f t="shared" si="513"/>
        <v>123.55745713602964</v>
      </c>
      <c r="EN207" s="2">
        <f t="shared" si="514"/>
        <v>124.73766480265299</v>
      </c>
      <c r="EO207" s="2">
        <f t="shared" si="515"/>
        <v>144.00162201172043</v>
      </c>
      <c r="EQ207" s="2">
        <f t="shared" si="516"/>
        <v>120.13775958029201</v>
      </c>
      <c r="ER207" s="2">
        <f t="shared" si="650"/>
        <v>121.13225655259771</v>
      </c>
      <c r="ES207" s="2">
        <f t="shared" si="650"/>
        <v>122.26606210603305</v>
      </c>
      <c r="ET207" s="2">
        <f t="shared" si="650"/>
        <v>122.83291521374076</v>
      </c>
      <c r="EU207" s="2">
        <f t="shared" si="650"/>
        <v>121.0215813506731</v>
      </c>
      <c r="EV207" s="2">
        <f t="shared" si="650"/>
        <v>120.95032039834797</v>
      </c>
      <c r="EW207" s="2">
        <f t="shared" si="650"/>
        <v>122.10178062811792</v>
      </c>
      <c r="EX207" s="2">
        <f t="shared" si="650"/>
        <v>120.34083777929385</v>
      </c>
      <c r="EY207" s="2">
        <f t="shared" si="650"/>
        <v>120.85797583824342</v>
      </c>
      <c r="EZ207" s="2">
        <f t="shared" si="650"/>
        <v>120.40402027050281</v>
      </c>
      <c r="FA207" s="2">
        <f t="shared" si="650"/>
        <v>123.30117598392231</v>
      </c>
      <c r="FB207" s="2">
        <f t="shared" si="650"/>
        <v>121.57386802608637</v>
      </c>
      <c r="FC207" s="2">
        <f t="shared" si="650"/>
        <v>123.36430009749405</v>
      </c>
      <c r="FD207" s="2">
        <f t="shared" si="650"/>
        <v>124.72810261317557</v>
      </c>
      <c r="FE207" s="2">
        <f t="shared" si="650"/>
        <v>127.1768733415711</v>
      </c>
      <c r="FG207" s="2">
        <f t="shared" si="518"/>
        <v>0.99999718937088966</v>
      </c>
      <c r="FH207" s="2">
        <f t="shared" si="651"/>
        <v>0.99999733766832732</v>
      </c>
      <c r="FI207" s="2">
        <f t="shared" si="651"/>
        <v>0.99999734922279759</v>
      </c>
      <c r="FJ207" s="2">
        <f t="shared" si="651"/>
        <v>0.99999710046338119</v>
      </c>
      <c r="FK207" s="2">
        <f t="shared" si="651"/>
        <v>0.99999710729731017</v>
      </c>
      <c r="FL207" s="2">
        <f t="shared" si="651"/>
        <v>0.99999683345713308</v>
      </c>
      <c r="FM207" s="2">
        <f t="shared" si="651"/>
        <v>0.99999680973490601</v>
      </c>
      <c r="FN207" s="2">
        <f t="shared" si="651"/>
        <v>0.99999691926705103</v>
      </c>
      <c r="FO207" s="2">
        <f t="shared" si="651"/>
        <v>0.99999680944029978</v>
      </c>
      <c r="FP207" s="2">
        <f t="shared" si="651"/>
        <v>0.99999692301033216</v>
      </c>
      <c r="FQ207" s="2">
        <f t="shared" si="651"/>
        <v>0.99999753176873296</v>
      </c>
      <c r="FR207" s="2">
        <f t="shared" si="651"/>
        <v>0.99999695184070736</v>
      </c>
      <c r="FS207" s="2">
        <f t="shared" si="651"/>
        <v>0.99999698852386842</v>
      </c>
      <c r="FT207" s="2">
        <f t="shared" si="651"/>
        <v>0.99999647041204531</v>
      </c>
      <c r="FU207" s="2">
        <f t="shared" si="651"/>
        <v>0.99999622452194115</v>
      </c>
      <c r="FW207" s="2">
        <f t="shared" si="536"/>
        <v>0.97445608593563082</v>
      </c>
      <c r="FX207" s="2">
        <f t="shared" si="588"/>
        <v>0.98139912434365151</v>
      </c>
      <c r="FY207" s="2">
        <f t="shared" si="589"/>
        <v>0.9821332083190617</v>
      </c>
      <c r="FZ207" s="2">
        <f t="shared" si="590"/>
        <v>0.97866745159562274</v>
      </c>
      <c r="GA207" s="2">
        <f t="shared" si="591"/>
        <v>0.97775999458341378</v>
      </c>
      <c r="GB207" s="2">
        <f t="shared" si="592"/>
        <v>0.97569283796271589</v>
      </c>
      <c r="GC207" s="2">
        <f t="shared" si="593"/>
        <v>0.97885122797117474</v>
      </c>
      <c r="GD207" s="2">
        <f t="shared" si="594"/>
        <v>0.98161362456019452</v>
      </c>
      <c r="GE207" s="2">
        <f t="shared" si="595"/>
        <v>0.98218901848958751</v>
      </c>
      <c r="GF207" s="2">
        <f t="shared" si="596"/>
        <v>0.98175040994219254</v>
      </c>
      <c r="GG207" s="2">
        <f t="shared" si="597"/>
        <v>0.98362695902308628</v>
      </c>
      <c r="GH207" s="2">
        <f t="shared" si="598"/>
        <v>0.97997499439498936</v>
      </c>
      <c r="GI207" s="2">
        <f t="shared" si="599"/>
        <v>0.97867210761729218</v>
      </c>
      <c r="GJ207" s="2">
        <f t="shared" si="600"/>
        <v>0.97170404282861678</v>
      </c>
      <c r="GK207" s="2">
        <f t="shared" si="601"/>
        <v>0.96756651564755736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3.9091720220710752E-229</v>
      </c>
      <c r="HQ207" s="86">
        <f t="shared" si="629"/>
        <v>0</v>
      </c>
      <c r="HS207" s="86">
        <f t="shared" si="539"/>
        <v>3.346193832213506E-104</v>
      </c>
      <c r="HT207" s="86">
        <f t="shared" si="630"/>
        <v>8.2700053273128879E-113</v>
      </c>
      <c r="HU207" s="86">
        <f t="shared" si="631"/>
        <v>9.5183963668180644E-130</v>
      </c>
      <c r="HV207" s="86">
        <f t="shared" si="632"/>
        <v>4.7338380137569808E-139</v>
      </c>
      <c r="HW207" s="86">
        <f t="shared" si="633"/>
        <v>1.0358384823389886E-118</v>
      </c>
      <c r="HX207" s="86">
        <f t="shared" si="634"/>
        <v>6.3775961250280282E-132</v>
      </c>
      <c r="HY207" s="86">
        <f t="shared" si="635"/>
        <v>5.2515922640171447E-146</v>
      </c>
      <c r="HZ207" s="86">
        <f t="shared" si="636"/>
        <v>3.5884781677783497E-152</v>
      </c>
      <c r="IA207" s="86">
        <f t="shared" si="637"/>
        <v>1.1284802089841305E-165</v>
      </c>
      <c r="IB207" s="86">
        <f t="shared" si="638"/>
        <v>4.146761523023524E-158</v>
      </c>
      <c r="IC207" s="86">
        <f t="shared" si="639"/>
        <v>2.0655774915014412E-134</v>
      </c>
      <c r="ID207" s="86">
        <f t="shared" si="640"/>
        <v>4.6102491594548223E-135</v>
      </c>
      <c r="IE207" s="86">
        <f t="shared" si="641"/>
        <v>3.3069397459317601E-143</v>
      </c>
      <c r="IF207" s="86">
        <f t="shared" si="642"/>
        <v>2.0061771097151899E-248</v>
      </c>
      <c r="IG207" s="86">
        <f t="shared" si="643"/>
        <v>1.0907067625677365E-91</v>
      </c>
      <c r="II207" s="86">
        <f t="shared" si="540"/>
        <v>6.6821778444271815E-8</v>
      </c>
      <c r="IJ207" s="86">
        <f t="shared" si="541"/>
        <v>3.9206137626455146E-9</v>
      </c>
      <c r="IK207" s="86">
        <f t="shared" si="542"/>
        <v>2.0702861287096934E-10</v>
      </c>
      <c r="IL207" s="86">
        <f t="shared" si="543"/>
        <v>9.8495738301075859E-11</v>
      </c>
      <c r="IM207" s="86">
        <f t="shared" si="544"/>
        <v>4.2511316077897535E-9</v>
      </c>
      <c r="IN207" s="86">
        <f t="shared" si="545"/>
        <v>1.010459686629632E-9</v>
      </c>
      <c r="IO207" s="86">
        <f t="shared" si="546"/>
        <v>4.0485293178903622E-11</v>
      </c>
      <c r="IP207" s="86">
        <f t="shared" si="547"/>
        <v>6.3048738032946533E-12</v>
      </c>
      <c r="IQ207" s="86">
        <f t="shared" si="548"/>
        <v>5.8263108957185139E-13</v>
      </c>
      <c r="IR207" s="86">
        <f t="shared" si="549"/>
        <v>2.7747238867188329E-12</v>
      </c>
      <c r="IS207" s="86">
        <f t="shared" si="550"/>
        <v>6.2320606764384639E-11</v>
      </c>
      <c r="IT207" s="86">
        <f t="shared" si="551"/>
        <v>1.9527820881873204E-10</v>
      </c>
      <c r="IU207" s="86">
        <f t="shared" si="552"/>
        <v>9.8550146531855981E-11</v>
      </c>
      <c r="IV207" s="86">
        <f t="shared" si="553"/>
        <v>1.5422031908274277E-13</v>
      </c>
      <c r="IW207" s="86">
        <f t="shared" si="554"/>
        <v>6.704671533449319E-11</v>
      </c>
      <c r="IY207" s="86">
        <f t="shared" si="555"/>
        <v>6.6821778444271815E-8</v>
      </c>
      <c r="IZ207" s="86">
        <f t="shared" si="556"/>
        <v>3.9206137626455146E-9</v>
      </c>
      <c r="JA207" s="86">
        <f t="shared" si="557"/>
        <v>2.0702861287096934E-10</v>
      </c>
      <c r="JB207" s="86">
        <f t="shared" si="558"/>
        <v>9.8495738301075859E-11</v>
      </c>
      <c r="JC207" s="86">
        <f t="shared" si="559"/>
        <v>4.2511316077897535E-9</v>
      </c>
      <c r="JD207" s="86">
        <f t="shared" si="560"/>
        <v>1.010459686629632E-9</v>
      </c>
      <c r="JE207" s="86">
        <f t="shared" si="561"/>
        <v>4.0485293178903622E-11</v>
      </c>
      <c r="JF207" s="86">
        <f t="shared" si="562"/>
        <v>6.3048738032946533E-12</v>
      </c>
      <c r="JG207" s="86">
        <f t="shared" si="563"/>
        <v>5.8263108957185139E-13</v>
      </c>
      <c r="JH207" s="86">
        <f t="shared" si="564"/>
        <v>2.7747238867188329E-12</v>
      </c>
      <c r="JI207" s="86">
        <f t="shared" si="565"/>
        <v>6.2320606764384639E-11</v>
      </c>
      <c r="JJ207" s="86">
        <f t="shared" si="566"/>
        <v>1.9527820881873204E-10</v>
      </c>
      <c r="JK207" s="86">
        <f t="shared" si="567"/>
        <v>9.8550146531855981E-11</v>
      </c>
      <c r="JL207" s="86">
        <f t="shared" si="568"/>
        <v>1.5422031908274277E-13</v>
      </c>
      <c r="JM207" s="86">
        <f t="shared" si="569"/>
        <v>6.704671533449319E-11</v>
      </c>
    </row>
    <row r="208" spans="2:273" x14ac:dyDescent="0.25">
      <c r="B208" s="2">
        <v>181</v>
      </c>
      <c r="C208" s="37">
        <v>119.81699999999999</v>
      </c>
      <c r="D208" s="37">
        <v>121.224</v>
      </c>
      <c r="E208" s="37">
        <v>122.05200000000001</v>
      </c>
      <c r="F208" s="37">
        <v>122.03400000000001</v>
      </c>
      <c r="G208" s="37">
        <v>120.81</v>
      </c>
      <c r="H208" s="37">
        <v>120.569</v>
      </c>
      <c r="I208" s="37">
        <v>121.614</v>
      </c>
      <c r="J208" s="37">
        <v>120.36799999999999</v>
      </c>
      <c r="K208" s="37">
        <v>121.509</v>
      </c>
      <c r="L208" s="37">
        <v>122.732</v>
      </c>
      <c r="M208" s="37">
        <v>122.855</v>
      </c>
      <c r="N208" s="37">
        <v>122.473</v>
      </c>
      <c r="O208" s="37">
        <v>126.036</v>
      </c>
      <c r="P208" s="37">
        <v>125.05500000000001</v>
      </c>
      <c r="Q208" s="37">
        <v>127.6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160.4905963414634</v>
      </c>
      <c r="DL208" s="2">
        <f t="shared" si="649"/>
        <v>169.9965951219512</v>
      </c>
      <c r="DM208" s="2">
        <f t="shared" si="649"/>
        <v>166.30774512195123</v>
      </c>
      <c r="DN208" s="2">
        <f t="shared" si="649"/>
        <v>173.36459971857417</v>
      </c>
      <c r="DO208" s="2">
        <f t="shared" si="649"/>
        <v>180.36829521829526</v>
      </c>
      <c r="DP208" s="2">
        <f t="shared" si="649"/>
        <v>169.94226955903275</v>
      </c>
      <c r="DQ208" s="2">
        <f t="shared" si="649"/>
        <v>161.88897344713126</v>
      </c>
      <c r="DR208" s="2">
        <f t="shared" si="649"/>
        <v>153.37386946778713</v>
      </c>
      <c r="DS208" s="2">
        <f t="shared" si="649"/>
        <v>165.1012069069069</v>
      </c>
      <c r="DT208" s="2">
        <f t="shared" si="649"/>
        <v>156.77448980559507</v>
      </c>
      <c r="DU208" s="2">
        <f t="shared" si="649"/>
        <v>165.92656791744844</v>
      </c>
      <c r="DV208" s="2">
        <f t="shared" si="649"/>
        <v>175.49920199146516</v>
      </c>
      <c r="DW208" s="2">
        <f t="shared" si="649"/>
        <v>172.20062162162162</v>
      </c>
      <c r="DX208" s="2">
        <f t="shared" si="649"/>
        <v>161.90343917112304</v>
      </c>
      <c r="DY208" s="2">
        <f t="shared" si="649"/>
        <v>155.13854838709676</v>
      </c>
      <c r="EA208" s="2">
        <f t="shared" si="440"/>
        <v>120.87267877165398</v>
      </c>
      <c r="EB208" s="2">
        <f t="shared" si="502"/>
        <v>119.21093138672062</v>
      </c>
      <c r="EC208" s="2">
        <f t="shared" si="503"/>
        <v>122.33597353319482</v>
      </c>
      <c r="ED208" s="2">
        <f t="shared" si="504"/>
        <v>123.20123668708767</v>
      </c>
      <c r="EE208" s="2">
        <f t="shared" si="505"/>
        <v>120.82650927183339</v>
      </c>
      <c r="EF208" s="2">
        <f t="shared" si="506"/>
        <v>120.87202245000279</v>
      </c>
      <c r="EG208" s="2">
        <f t="shared" si="507"/>
        <v>122.27481095585104</v>
      </c>
      <c r="EH208" s="2">
        <f t="shared" si="508"/>
        <v>121.07310975452614</v>
      </c>
      <c r="EI208" s="2">
        <f t="shared" si="509"/>
        <v>120.522775667952</v>
      </c>
      <c r="EJ208" s="2">
        <f t="shared" si="510"/>
        <v>120.14392360350492</v>
      </c>
      <c r="EK208" s="2">
        <f t="shared" si="511"/>
        <v>124.19867268020747</v>
      </c>
      <c r="EL208" s="2">
        <f t="shared" si="512"/>
        <v>121.23798867542466</v>
      </c>
      <c r="EM208" s="2">
        <f t="shared" si="513"/>
        <v>123.51423985901191</v>
      </c>
      <c r="EN208" s="2">
        <f t="shared" si="514"/>
        <v>124.697773197217</v>
      </c>
      <c r="EO208" s="2">
        <f t="shared" si="515"/>
        <v>144.11437016413353</v>
      </c>
      <c r="EQ208" s="2">
        <f t="shared" si="516"/>
        <v>120.07541172445259</v>
      </c>
      <c r="ER208" s="2">
        <f t="shared" si="650"/>
        <v>121.08738014717709</v>
      </c>
      <c r="ES208" s="2">
        <f t="shared" si="650"/>
        <v>122.23382319966124</v>
      </c>
      <c r="ET208" s="2">
        <f t="shared" si="650"/>
        <v>122.80262067268504</v>
      </c>
      <c r="EU208" s="2">
        <f t="shared" si="650"/>
        <v>120.97826002284941</v>
      </c>
      <c r="EV208" s="2">
        <f t="shared" si="650"/>
        <v>120.92092647230565</v>
      </c>
      <c r="EW208" s="2">
        <f t="shared" si="650"/>
        <v>122.06756918917245</v>
      </c>
      <c r="EX208" s="2">
        <f t="shared" si="650"/>
        <v>120.30030940403144</v>
      </c>
      <c r="EY208" s="2">
        <f t="shared" si="650"/>
        <v>120.80245265143489</v>
      </c>
      <c r="EZ208" s="2">
        <f t="shared" si="650"/>
        <v>120.33571559348866</v>
      </c>
      <c r="FA208" s="2">
        <f t="shared" si="650"/>
        <v>123.25870690839056</v>
      </c>
      <c r="FB208" s="2">
        <f t="shared" si="650"/>
        <v>121.52470273693213</v>
      </c>
      <c r="FC208" s="2">
        <f t="shared" si="650"/>
        <v>123.31863308904909</v>
      </c>
      <c r="FD208" s="2">
        <f t="shared" si="650"/>
        <v>124.68810734089219</v>
      </c>
      <c r="FE208" s="2">
        <f t="shared" si="650"/>
        <v>127.09113665684185</v>
      </c>
      <c r="FG208" s="2">
        <f t="shared" si="518"/>
        <v>0.99999743667515206</v>
      </c>
      <c r="FH208" s="2">
        <f t="shared" si="651"/>
        <v>0.99999757192408778</v>
      </c>
      <c r="FI208" s="2">
        <f t="shared" si="651"/>
        <v>0.99999758246189474</v>
      </c>
      <c r="FJ208" s="2">
        <f t="shared" si="651"/>
        <v>0.99999735559049985</v>
      </c>
      <c r="FK208" s="2">
        <f t="shared" si="651"/>
        <v>0.99999736182312038</v>
      </c>
      <c r="FL208" s="2">
        <f t="shared" si="651"/>
        <v>0.99999711207777742</v>
      </c>
      <c r="FM208" s="2">
        <f t="shared" si="651"/>
        <v>0.99999709044283713</v>
      </c>
      <c r="FN208" s="2">
        <f t="shared" si="651"/>
        <v>0.99999719033739576</v>
      </c>
      <c r="FO208" s="2">
        <f t="shared" si="651"/>
        <v>0.99999709017415284</v>
      </c>
      <c r="FP208" s="2">
        <f t="shared" si="651"/>
        <v>0.99999719375131058</v>
      </c>
      <c r="FQ208" s="2">
        <f t="shared" si="651"/>
        <v>0.99999774894584148</v>
      </c>
      <c r="FR208" s="2">
        <f t="shared" si="651"/>
        <v>0.99999722004493941</v>
      </c>
      <c r="FS208" s="2">
        <f t="shared" si="651"/>
        <v>0.99999725350039781</v>
      </c>
      <c r="FT208" s="2">
        <f t="shared" si="651"/>
        <v>0.99999678097652711</v>
      </c>
      <c r="FU208" s="2">
        <f t="shared" si="651"/>
        <v>0.99999655672194265</v>
      </c>
      <c r="FW208" s="2">
        <f t="shared" si="536"/>
        <v>0.97665119501012798</v>
      </c>
      <c r="FX208" s="2">
        <f t="shared" si="588"/>
        <v>0.98300798937349387</v>
      </c>
      <c r="FY208" s="2">
        <f t="shared" si="589"/>
        <v>0.98367963533825575</v>
      </c>
      <c r="FZ208" s="2">
        <f t="shared" si="590"/>
        <v>0.98050789730356713</v>
      </c>
      <c r="GA208" s="2">
        <f t="shared" si="591"/>
        <v>0.97967710453706991</v>
      </c>
      <c r="GB208" s="2">
        <f t="shared" si="592"/>
        <v>0.97778409009781231</v>
      </c>
      <c r="GC208" s="2">
        <f t="shared" si="593"/>
        <v>0.9806761316047381</v>
      </c>
      <c r="GD208" s="2">
        <f t="shared" si="594"/>
        <v>0.98320425411547607</v>
      </c>
      <c r="GE208" s="2">
        <f t="shared" si="595"/>
        <v>0.9837306949822856</v>
      </c>
      <c r="GF208" s="2">
        <f t="shared" si="596"/>
        <v>0.98332940698015148</v>
      </c>
      <c r="GG208" s="2">
        <f t="shared" si="597"/>
        <v>0.9850460657685004</v>
      </c>
      <c r="GH208" s="2">
        <f t="shared" si="598"/>
        <v>0.98170474188833423</v>
      </c>
      <c r="GI208" s="2">
        <f t="shared" si="599"/>
        <v>0.98051215963009319</v>
      </c>
      <c r="GJ208" s="2">
        <f t="shared" si="600"/>
        <v>0.97412936926972338</v>
      </c>
      <c r="GK208" s="2">
        <f t="shared" si="601"/>
        <v>0.97033565475041428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1.1978441103368529E-233</v>
      </c>
      <c r="HQ208" s="86">
        <f t="shared" si="629"/>
        <v>0</v>
      </c>
      <c r="HS208" s="86">
        <f t="shared" si="539"/>
        <v>2.280406517076797E-107</v>
      </c>
      <c r="HT208" s="86">
        <f t="shared" si="630"/>
        <v>4.1483266726216994E-116</v>
      </c>
      <c r="HU208" s="86">
        <f t="shared" si="631"/>
        <v>1.563329366732879E-133</v>
      </c>
      <c r="HV208" s="86">
        <f t="shared" si="632"/>
        <v>3.1370451111788659E-143</v>
      </c>
      <c r="HW208" s="86">
        <f t="shared" si="633"/>
        <v>2.9758766954024584E-122</v>
      </c>
      <c r="HX208" s="86">
        <f t="shared" si="634"/>
        <v>6.6681559593407107E-136</v>
      </c>
      <c r="HY208" s="86">
        <f t="shared" si="635"/>
        <v>2.2877057457926307E-150</v>
      </c>
      <c r="HZ208" s="86">
        <f t="shared" si="636"/>
        <v>1.2205952981064657E-156</v>
      </c>
      <c r="IA208" s="86">
        <f t="shared" si="637"/>
        <v>1.5938985578392362E-170</v>
      </c>
      <c r="IB208" s="86">
        <f t="shared" si="638"/>
        <v>9.8664250152294404E-163</v>
      </c>
      <c r="IC208" s="86">
        <f t="shared" si="639"/>
        <v>2.7430758567575796E-138</v>
      </c>
      <c r="ID208" s="86">
        <f t="shared" si="640"/>
        <v>4.788882457905392E-139</v>
      </c>
      <c r="IE208" s="86">
        <f t="shared" si="641"/>
        <v>1.9002691062586194E-147</v>
      </c>
      <c r="IF208" s="86">
        <f t="shared" si="642"/>
        <v>3.5553520617246771E-256</v>
      </c>
      <c r="IG208" s="86">
        <f t="shared" si="643"/>
        <v>1.4447869626951681E-94</v>
      </c>
      <c r="II208" s="86">
        <f t="shared" si="540"/>
        <v>3.0931141952406463E-8</v>
      </c>
      <c r="IJ208" s="86">
        <f t="shared" si="541"/>
        <v>1.6990259674942341E-9</v>
      </c>
      <c r="IK208" s="86">
        <f t="shared" si="542"/>
        <v>7.9185462995799045E-11</v>
      </c>
      <c r="IL208" s="86">
        <f t="shared" si="543"/>
        <v>3.47299978476041E-11</v>
      </c>
      <c r="IM208" s="86">
        <f t="shared" si="544"/>
        <v>1.7755400193310768E-9</v>
      </c>
      <c r="IN208" s="86">
        <f t="shared" si="545"/>
        <v>3.8472538306375329E-10</v>
      </c>
      <c r="IO208" s="86">
        <f t="shared" si="546"/>
        <v>1.3717211180938262E-11</v>
      </c>
      <c r="IP208" s="86">
        <f t="shared" si="547"/>
        <v>2.0399718555024871E-12</v>
      </c>
      <c r="IQ208" s="86">
        <f t="shared" si="548"/>
        <v>1.7067505863296743E-13</v>
      </c>
      <c r="IR208" s="86">
        <f t="shared" si="549"/>
        <v>8.6648772155164627E-13</v>
      </c>
      <c r="IS208" s="86">
        <f t="shared" si="550"/>
        <v>2.3077768948325495E-11</v>
      </c>
      <c r="IT208" s="86">
        <f t="shared" si="551"/>
        <v>7.2355281739107248E-11</v>
      </c>
      <c r="IU208" s="86">
        <f t="shared" si="552"/>
        <v>3.4752233051218351E-11</v>
      </c>
      <c r="IV208" s="86">
        <f t="shared" si="553"/>
        <v>3.5700860040356867E-14</v>
      </c>
      <c r="IW208" s="86">
        <f t="shared" si="554"/>
        <v>2.0256363124956628E-11</v>
      </c>
      <c r="IY208" s="86">
        <f t="shared" si="555"/>
        <v>3.0931141952406463E-8</v>
      </c>
      <c r="IZ208" s="86">
        <f t="shared" si="556"/>
        <v>1.6990259674942341E-9</v>
      </c>
      <c r="JA208" s="86">
        <f t="shared" si="557"/>
        <v>7.9185462995799045E-11</v>
      </c>
      <c r="JB208" s="86">
        <f t="shared" si="558"/>
        <v>3.47299978476041E-11</v>
      </c>
      <c r="JC208" s="86">
        <f t="shared" si="559"/>
        <v>1.7755400193310768E-9</v>
      </c>
      <c r="JD208" s="86">
        <f t="shared" si="560"/>
        <v>3.8472538306375329E-10</v>
      </c>
      <c r="JE208" s="86">
        <f t="shared" si="561"/>
        <v>1.3717211180938262E-11</v>
      </c>
      <c r="JF208" s="86">
        <f t="shared" si="562"/>
        <v>2.0399718555024871E-12</v>
      </c>
      <c r="JG208" s="86">
        <f t="shared" si="563"/>
        <v>1.7067505863296743E-13</v>
      </c>
      <c r="JH208" s="86">
        <f t="shared" si="564"/>
        <v>8.6648772155164627E-13</v>
      </c>
      <c r="JI208" s="86">
        <f t="shared" si="565"/>
        <v>2.3077768948325495E-11</v>
      </c>
      <c r="JJ208" s="86">
        <f t="shared" si="566"/>
        <v>7.2355281739107248E-11</v>
      </c>
      <c r="JK208" s="86">
        <f t="shared" si="567"/>
        <v>3.4752233051218351E-11</v>
      </c>
      <c r="JL208" s="86">
        <f t="shared" si="568"/>
        <v>3.5700860040356867E-14</v>
      </c>
      <c r="JM208" s="86">
        <f t="shared" si="569"/>
        <v>2.0256363124956628E-11</v>
      </c>
    </row>
    <row r="209" spans="2:273" x14ac:dyDescent="0.25">
      <c r="B209" s="2">
        <v>182</v>
      </c>
      <c r="C209" s="37">
        <v>120.033</v>
      </c>
      <c r="D209" s="37">
        <v>120.569</v>
      </c>
      <c r="E209" s="37">
        <v>123.983</v>
      </c>
      <c r="F209" s="37">
        <v>122.19</v>
      </c>
      <c r="G209" s="37">
        <v>120.621</v>
      </c>
      <c r="H209" s="37">
        <v>121.155</v>
      </c>
      <c r="I209" s="37">
        <v>121.93</v>
      </c>
      <c r="J209" s="37">
        <v>119.877</v>
      </c>
      <c r="K209" s="37">
        <v>120.193</v>
      </c>
      <c r="L209" s="37">
        <v>120.929</v>
      </c>
      <c r="M209" s="37">
        <v>123.673</v>
      </c>
      <c r="N209" s="37">
        <v>121.964</v>
      </c>
      <c r="O209" s="37">
        <v>124.38200000000001</v>
      </c>
      <c r="P209" s="37">
        <v>124.545</v>
      </c>
      <c r="Q209" s="37">
        <v>124.8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160.65958292682927</v>
      </c>
      <c r="DL209" s="2">
        <f t="shared" si="649"/>
        <v>170.22789756097558</v>
      </c>
      <c r="DM209" s="2">
        <f t="shared" si="649"/>
        <v>166.52382473867598</v>
      </c>
      <c r="DN209" s="2">
        <f t="shared" si="649"/>
        <v>173.6252254221389</v>
      </c>
      <c r="DO209" s="2">
        <f t="shared" si="649"/>
        <v>180.6739475872634</v>
      </c>
      <c r="DP209" s="2">
        <f t="shared" si="649"/>
        <v>170.19028022759605</v>
      </c>
      <c r="DQ209" s="2">
        <f t="shared" si="649"/>
        <v>162.08438074917015</v>
      </c>
      <c r="DR209" s="2">
        <f t="shared" si="649"/>
        <v>153.51648683473391</v>
      </c>
      <c r="DS209" s="2">
        <f t="shared" si="649"/>
        <v>165.31127177177177</v>
      </c>
      <c r="DT209" s="2">
        <f t="shared" si="649"/>
        <v>156.92525462304408</v>
      </c>
      <c r="DU209" s="2">
        <f t="shared" si="649"/>
        <v>166.12203536585366</v>
      </c>
      <c r="DV209" s="2">
        <f t="shared" si="649"/>
        <v>175.7550689900427</v>
      </c>
      <c r="DW209" s="2">
        <f t="shared" si="649"/>
        <v>172.44455096525098</v>
      </c>
      <c r="DX209" s="2">
        <f t="shared" si="649"/>
        <v>162.08644084224602</v>
      </c>
      <c r="DY209" s="2">
        <f t="shared" si="649"/>
        <v>155.28419354838707</v>
      </c>
      <c r="EA209" s="2">
        <f t="shared" si="440"/>
        <v>120.82053745410205</v>
      </c>
      <c r="EB209" s="2">
        <f t="shared" si="502"/>
        <v>119.14249792811023</v>
      </c>
      <c r="EC209" s="2">
        <f t="shared" si="503"/>
        <v>122.30499841693876</v>
      </c>
      <c r="ED209" s="2">
        <f t="shared" si="504"/>
        <v>123.17592065268616</v>
      </c>
      <c r="EE209" s="2">
        <f t="shared" si="505"/>
        <v>120.78127610815235</v>
      </c>
      <c r="EF209" s="2">
        <f t="shared" si="506"/>
        <v>120.84199830093031</v>
      </c>
      <c r="EG209" s="2">
        <f t="shared" si="507"/>
        <v>122.24319549838739</v>
      </c>
      <c r="EH209" s="2">
        <f t="shared" si="508"/>
        <v>121.04210013852203</v>
      </c>
      <c r="EI209" s="2">
        <f t="shared" si="509"/>
        <v>120.46378111404103</v>
      </c>
      <c r="EJ209" s="2">
        <f t="shared" si="510"/>
        <v>120.07324685104051</v>
      </c>
      <c r="EK209" s="2">
        <f t="shared" si="511"/>
        <v>124.16761303218513</v>
      </c>
      <c r="EL209" s="2">
        <f t="shared" si="512"/>
        <v>121.1852335037436</v>
      </c>
      <c r="EM209" s="2">
        <f t="shared" si="513"/>
        <v>123.47102258199416</v>
      </c>
      <c r="EN209" s="2">
        <f t="shared" si="514"/>
        <v>124.65788159178101</v>
      </c>
      <c r="EO209" s="2">
        <f t="shared" si="515"/>
        <v>144.22711831654664</v>
      </c>
      <c r="EQ209" s="2">
        <f t="shared" si="516"/>
        <v>120.01306386861317</v>
      </c>
      <c r="ER209" s="2">
        <f t="shared" si="650"/>
        <v>121.04250374175646</v>
      </c>
      <c r="ES209" s="2">
        <f t="shared" si="650"/>
        <v>122.20158429328944</v>
      </c>
      <c r="ET209" s="2">
        <f t="shared" si="650"/>
        <v>122.77232613162931</v>
      </c>
      <c r="EU209" s="2">
        <f t="shared" si="650"/>
        <v>120.93493869502574</v>
      </c>
      <c r="EV209" s="2">
        <f t="shared" si="650"/>
        <v>120.89153254626333</v>
      </c>
      <c r="EW209" s="2">
        <f t="shared" si="650"/>
        <v>122.03335775022695</v>
      </c>
      <c r="EX209" s="2">
        <f t="shared" si="650"/>
        <v>120.25978102876903</v>
      </c>
      <c r="EY209" s="2">
        <f t="shared" si="650"/>
        <v>120.74692946462636</v>
      </c>
      <c r="EZ209" s="2">
        <f t="shared" si="650"/>
        <v>120.26741091647452</v>
      </c>
      <c r="FA209" s="2">
        <f t="shared" si="650"/>
        <v>123.21623783285884</v>
      </c>
      <c r="FB209" s="2">
        <f t="shared" si="650"/>
        <v>121.47553744777788</v>
      </c>
      <c r="FC209" s="2">
        <f t="shared" si="650"/>
        <v>123.27296608060414</v>
      </c>
      <c r="FD209" s="2">
        <f t="shared" si="650"/>
        <v>124.64811206860881</v>
      </c>
      <c r="FE209" s="2">
        <f t="shared" si="650"/>
        <v>127.00539997211261</v>
      </c>
      <c r="FG209" s="2">
        <f t="shared" si="518"/>
        <v>0.99999766221942665</v>
      </c>
      <c r="FH209" s="2">
        <f t="shared" si="651"/>
        <v>0.99999778556797614</v>
      </c>
      <c r="FI209" s="2">
        <f t="shared" si="651"/>
        <v>0.99999779517857446</v>
      </c>
      <c r="FJ209" s="2">
        <f t="shared" si="651"/>
        <v>0.99999758826931096</v>
      </c>
      <c r="FK209" s="2">
        <f t="shared" si="651"/>
        <v>0.99999759395353116</v>
      </c>
      <c r="FL209" s="2">
        <f t="shared" si="651"/>
        <v>0.99999736618296053</v>
      </c>
      <c r="FM209" s="2">
        <f t="shared" si="651"/>
        <v>0.99999734645165039</v>
      </c>
      <c r="FN209" s="2">
        <f t="shared" si="651"/>
        <v>0.99999743755661652</v>
      </c>
      <c r="FO209" s="2">
        <f t="shared" si="651"/>
        <v>0.9999973462066073</v>
      </c>
      <c r="FP209" s="2">
        <f t="shared" si="651"/>
        <v>0.99999744067014529</v>
      </c>
      <c r="FQ209" s="2">
        <f t="shared" si="651"/>
        <v>0.99999794701380085</v>
      </c>
      <c r="FR209" s="2">
        <f t="shared" si="651"/>
        <v>0.99999746465023165</v>
      </c>
      <c r="FS209" s="2">
        <f t="shared" si="651"/>
        <v>0.99999749516198722</v>
      </c>
      <c r="FT209" s="2">
        <f t="shared" si="651"/>
        <v>0.99999706421486911</v>
      </c>
      <c r="FU209" s="2">
        <f t="shared" si="651"/>
        <v>0.99999685969213736</v>
      </c>
      <c r="FW209" s="2">
        <f t="shared" si="536"/>
        <v>0.97866179867148395</v>
      </c>
      <c r="FX209" s="2">
        <f t="shared" si="588"/>
        <v>0.98447989782348844</v>
      </c>
      <c r="FY209" s="2">
        <f t="shared" si="589"/>
        <v>0.98509424563659376</v>
      </c>
      <c r="FZ209" s="2">
        <f t="shared" si="590"/>
        <v>0.98219244944024986</v>
      </c>
      <c r="GA209" s="2">
        <f t="shared" si="591"/>
        <v>0.9814320960266959</v>
      </c>
      <c r="GB209" s="2">
        <f t="shared" si="592"/>
        <v>0.97969916611993146</v>
      </c>
      <c r="GC209" s="2">
        <f t="shared" si="593"/>
        <v>0.98234640631947878</v>
      </c>
      <c r="GD209" s="2">
        <f t="shared" si="594"/>
        <v>0.98465942673048434</v>
      </c>
      <c r="GE209" s="2">
        <f t="shared" si="595"/>
        <v>0.98514094640561534</v>
      </c>
      <c r="GF209" s="2">
        <f t="shared" si="596"/>
        <v>0.98477390435088108</v>
      </c>
      <c r="GG209" s="2">
        <f t="shared" si="597"/>
        <v>0.98634388138582507</v>
      </c>
      <c r="GH209" s="2">
        <f t="shared" si="598"/>
        <v>0.98328762296943217</v>
      </c>
      <c r="GI209" s="2">
        <f t="shared" si="599"/>
        <v>0.98219635009528627</v>
      </c>
      <c r="GJ209" s="2">
        <f t="shared" si="600"/>
        <v>0.97635187329253537</v>
      </c>
      <c r="GK209" s="2">
        <f t="shared" si="601"/>
        <v>0.97287499550798373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3.3141149315269257E-238</v>
      </c>
      <c r="HQ209" s="86">
        <f t="shared" si="629"/>
        <v>0</v>
      </c>
      <c r="HS209" s="86">
        <f t="shared" si="539"/>
        <v>1.3911920198592356E-110</v>
      </c>
      <c r="HT209" s="86">
        <f t="shared" si="630"/>
        <v>1.8622130726087954E-119</v>
      </c>
      <c r="HU209" s="86">
        <f t="shared" si="631"/>
        <v>2.2619276245596329E-137</v>
      </c>
      <c r="HV209" s="86">
        <f t="shared" si="632"/>
        <v>1.7999690059322538E-147</v>
      </c>
      <c r="HW209" s="86">
        <f t="shared" si="633"/>
        <v>7.5718537573490697E-126</v>
      </c>
      <c r="HX209" s="86">
        <f t="shared" si="634"/>
        <v>6.0741413642494783E-140</v>
      </c>
      <c r="HY209" s="86">
        <f t="shared" si="635"/>
        <v>8.5830515002411791E-155</v>
      </c>
      <c r="HZ209" s="86">
        <f t="shared" si="636"/>
        <v>3.5718853225279247E-161</v>
      </c>
      <c r="IA209" s="86">
        <f t="shared" si="637"/>
        <v>1.9132675073274736E-175</v>
      </c>
      <c r="IB209" s="86">
        <f t="shared" si="638"/>
        <v>2.0104951095932662E-167</v>
      </c>
      <c r="IC209" s="86">
        <f t="shared" si="639"/>
        <v>3.2038586462741813E-142</v>
      </c>
      <c r="ID209" s="86">
        <f t="shared" si="640"/>
        <v>4.3468785325833368E-143</v>
      </c>
      <c r="IE209" s="86">
        <f t="shared" si="641"/>
        <v>9.4546832684098464E-152</v>
      </c>
      <c r="IF209" s="86">
        <f t="shared" si="642"/>
        <v>4.7808082357611216E-264</v>
      </c>
      <c r="IG209" s="86">
        <f t="shared" si="643"/>
        <v>1.7246676868845755E-97</v>
      </c>
      <c r="II209" s="86">
        <f t="shared" si="540"/>
        <v>1.4060379210476722E-8</v>
      </c>
      <c r="IJ209" s="86">
        <f t="shared" si="541"/>
        <v>7.2296896436471803E-10</v>
      </c>
      <c r="IK209" s="86">
        <f t="shared" si="542"/>
        <v>2.9660804317819829E-11</v>
      </c>
      <c r="IL209" s="86">
        <f t="shared" si="543"/>
        <v>1.195834638796981E-11</v>
      </c>
      <c r="IM209" s="86">
        <f t="shared" si="544"/>
        <v>7.2692130364769291E-10</v>
      </c>
      <c r="IN209" s="86">
        <f t="shared" si="545"/>
        <v>1.431946094995766E-10</v>
      </c>
      <c r="IO209" s="86">
        <f t="shared" si="546"/>
        <v>4.5344666148310158E-12</v>
      </c>
      <c r="IP209" s="86">
        <f t="shared" si="547"/>
        <v>6.4383213318722964E-13</v>
      </c>
      <c r="IQ209" s="86">
        <f t="shared" si="548"/>
        <v>4.8668981748445065E-14</v>
      </c>
      <c r="IR209" s="86">
        <f t="shared" si="549"/>
        <v>2.6373896422359166E-13</v>
      </c>
      <c r="IS209" s="86">
        <f t="shared" si="550"/>
        <v>8.3666897593264126E-12</v>
      </c>
      <c r="IT209" s="86">
        <f t="shared" si="551"/>
        <v>2.6219872757391454E-11</v>
      </c>
      <c r="IU209" s="86">
        <f t="shared" si="552"/>
        <v>1.1967093625277261E-11</v>
      </c>
      <c r="IV209" s="86">
        <f t="shared" si="553"/>
        <v>7.9691104297247054E-15</v>
      </c>
      <c r="IW209" s="86">
        <f t="shared" si="554"/>
        <v>5.9347343024273051E-12</v>
      </c>
      <c r="IY209" s="86">
        <f t="shared" si="555"/>
        <v>1.4060379210476722E-8</v>
      </c>
      <c r="IZ209" s="86">
        <f t="shared" si="556"/>
        <v>7.2296896436471803E-10</v>
      </c>
      <c r="JA209" s="86">
        <f t="shared" si="557"/>
        <v>2.9660804317819829E-11</v>
      </c>
      <c r="JB209" s="86">
        <f t="shared" si="558"/>
        <v>1.195834638796981E-11</v>
      </c>
      <c r="JC209" s="86">
        <f t="shared" si="559"/>
        <v>7.2692130364769291E-10</v>
      </c>
      <c r="JD209" s="86">
        <f t="shared" si="560"/>
        <v>1.431946094995766E-10</v>
      </c>
      <c r="JE209" s="86">
        <f t="shared" si="561"/>
        <v>4.5344666148310158E-12</v>
      </c>
      <c r="JF209" s="86">
        <f t="shared" si="562"/>
        <v>6.4383213318722964E-13</v>
      </c>
      <c r="JG209" s="86">
        <f t="shared" si="563"/>
        <v>4.8668981748445065E-14</v>
      </c>
      <c r="JH209" s="86">
        <f t="shared" si="564"/>
        <v>2.6373896422359166E-13</v>
      </c>
      <c r="JI209" s="86">
        <f t="shared" si="565"/>
        <v>8.3666897593264126E-12</v>
      </c>
      <c r="JJ209" s="86">
        <f t="shared" si="566"/>
        <v>2.6219872757391454E-11</v>
      </c>
      <c r="JK209" s="86">
        <f t="shared" si="567"/>
        <v>1.1967093625277261E-11</v>
      </c>
      <c r="JL209" s="86">
        <f t="shared" si="568"/>
        <v>7.9691104297247054E-15</v>
      </c>
      <c r="JM209" s="86">
        <f t="shared" si="569"/>
        <v>5.9347343024273051E-12</v>
      </c>
    </row>
    <row r="210" spans="2:273" x14ac:dyDescent="0.25">
      <c r="B210" s="2">
        <v>183</v>
      </c>
      <c r="C210" s="37">
        <v>120.883</v>
      </c>
      <c r="D210" s="37">
        <v>121.655</v>
      </c>
      <c r="E210" s="37">
        <v>122.81</v>
      </c>
      <c r="F210" s="37">
        <v>123</v>
      </c>
      <c r="G210" s="37">
        <v>121.276</v>
      </c>
      <c r="H210" s="37">
        <v>120.069</v>
      </c>
      <c r="I210" s="37">
        <v>121.018</v>
      </c>
      <c r="J210" s="37">
        <v>120.035</v>
      </c>
      <c r="K210" s="37">
        <v>121.26300000000001</v>
      </c>
      <c r="L210" s="37">
        <v>121.875</v>
      </c>
      <c r="M210" s="37">
        <v>124.509</v>
      </c>
      <c r="N210" s="37">
        <v>124</v>
      </c>
      <c r="O210" s="37">
        <v>124.691</v>
      </c>
      <c r="P210" s="37">
        <v>124.018</v>
      </c>
      <c r="Q210" s="37">
        <v>123.9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160.82856951219512</v>
      </c>
      <c r="DL210" s="2">
        <f t="shared" si="649"/>
        <v>170.45919999999995</v>
      </c>
      <c r="DM210" s="2">
        <f t="shared" si="649"/>
        <v>166.73990435540071</v>
      </c>
      <c r="DN210" s="2">
        <f t="shared" si="649"/>
        <v>173.88585112570362</v>
      </c>
      <c r="DO210" s="2">
        <f t="shared" si="649"/>
        <v>180.97959995623157</v>
      </c>
      <c r="DP210" s="2">
        <f t="shared" si="649"/>
        <v>170.43829089615934</v>
      </c>
      <c r="DQ210" s="2">
        <f t="shared" si="649"/>
        <v>162.27978805120904</v>
      </c>
      <c r="DR210" s="2">
        <f t="shared" si="649"/>
        <v>153.65910420168069</v>
      </c>
      <c r="DS210" s="2">
        <f t="shared" si="649"/>
        <v>165.52133663663665</v>
      </c>
      <c r="DT210" s="2">
        <f t="shared" si="649"/>
        <v>157.07601944049313</v>
      </c>
      <c r="DU210" s="2">
        <f t="shared" si="649"/>
        <v>166.31750281425894</v>
      </c>
      <c r="DV210" s="2">
        <f t="shared" si="649"/>
        <v>176.01093598862022</v>
      </c>
      <c r="DW210" s="2">
        <f t="shared" si="649"/>
        <v>172.68848030888032</v>
      </c>
      <c r="DX210" s="2">
        <f t="shared" si="649"/>
        <v>162.26944251336903</v>
      </c>
      <c r="DY210" s="2">
        <f t="shared" si="649"/>
        <v>155.4298387096774</v>
      </c>
      <c r="EA210" s="2">
        <f t="shared" si="440"/>
        <v>120.76839613655012</v>
      </c>
      <c r="EB210" s="2">
        <f t="shared" si="502"/>
        <v>119.07406446949985</v>
      </c>
      <c r="EC210" s="2">
        <f t="shared" si="503"/>
        <v>122.2740233006827</v>
      </c>
      <c r="ED210" s="2">
        <f t="shared" si="504"/>
        <v>123.15060461828465</v>
      </c>
      <c r="EE210" s="2">
        <f t="shared" si="505"/>
        <v>120.73604294447134</v>
      </c>
      <c r="EF210" s="2">
        <f t="shared" si="506"/>
        <v>120.81197415185784</v>
      </c>
      <c r="EG210" s="2">
        <f t="shared" si="507"/>
        <v>122.21158004092375</v>
      </c>
      <c r="EH210" s="2">
        <f t="shared" si="508"/>
        <v>121.0110905225179</v>
      </c>
      <c r="EI210" s="2">
        <f t="shared" si="509"/>
        <v>120.40478656013005</v>
      </c>
      <c r="EJ210" s="2">
        <f t="shared" si="510"/>
        <v>120.00257009857611</v>
      </c>
      <c r="EK210" s="2">
        <f t="shared" si="511"/>
        <v>124.1365533841628</v>
      </c>
      <c r="EL210" s="2">
        <f t="shared" si="512"/>
        <v>121.13247833206253</v>
      </c>
      <c r="EM210" s="2">
        <f t="shared" si="513"/>
        <v>123.42780530497642</v>
      </c>
      <c r="EN210" s="2">
        <f t="shared" si="514"/>
        <v>124.61798998634502</v>
      </c>
      <c r="EO210" s="2">
        <f t="shared" si="515"/>
        <v>144.33986646895974</v>
      </c>
      <c r="EQ210" s="2">
        <f t="shared" si="516"/>
        <v>119.95071601277377</v>
      </c>
      <c r="ER210" s="2">
        <f t="shared" si="650"/>
        <v>120.99762733633584</v>
      </c>
      <c r="ES210" s="2">
        <f t="shared" si="650"/>
        <v>122.16934538691764</v>
      </c>
      <c r="ET210" s="2">
        <f t="shared" si="650"/>
        <v>122.74203159057359</v>
      </c>
      <c r="EU210" s="2">
        <f t="shared" si="650"/>
        <v>120.89161736720204</v>
      </c>
      <c r="EV210" s="2">
        <f t="shared" si="650"/>
        <v>120.86213862022102</v>
      </c>
      <c r="EW210" s="2">
        <f t="shared" si="650"/>
        <v>121.99914631128148</v>
      </c>
      <c r="EX210" s="2">
        <f t="shared" si="650"/>
        <v>120.21925265350662</v>
      </c>
      <c r="EY210" s="2">
        <f t="shared" si="650"/>
        <v>120.69140627781783</v>
      </c>
      <c r="EZ210" s="2">
        <f t="shared" si="650"/>
        <v>120.19910623946038</v>
      </c>
      <c r="FA210" s="2">
        <f t="shared" si="650"/>
        <v>123.1737687573271</v>
      </c>
      <c r="FB210" s="2">
        <f t="shared" si="650"/>
        <v>121.42637215862362</v>
      </c>
      <c r="FC210" s="2">
        <f t="shared" si="650"/>
        <v>123.22729907215917</v>
      </c>
      <c r="FD210" s="2">
        <f t="shared" si="650"/>
        <v>124.60811679632545</v>
      </c>
      <c r="FE210" s="2">
        <f t="shared" si="650"/>
        <v>126.91966328738337</v>
      </c>
      <c r="FG210" s="2">
        <f t="shared" si="518"/>
        <v>0.99999786791833845</v>
      </c>
      <c r="FH210" s="2">
        <f t="shared" si="651"/>
        <v>0.99999798041359778</v>
      </c>
      <c r="FI210" s="2">
        <f t="shared" si="651"/>
        <v>0.99999798917857097</v>
      </c>
      <c r="FJ210" s="2">
        <f t="shared" si="651"/>
        <v>0.99999780047500331</v>
      </c>
      <c r="FK210" s="2">
        <f t="shared" si="651"/>
        <v>0.99999780565907581</v>
      </c>
      <c r="FL210" s="2">
        <f t="shared" si="651"/>
        <v>0.9999975979297544</v>
      </c>
      <c r="FM210" s="2">
        <f t="shared" si="651"/>
        <v>0.99999757993457739</v>
      </c>
      <c r="FN210" s="2">
        <f t="shared" si="651"/>
        <v>0.99999766302333215</v>
      </c>
      <c r="FO210" s="2">
        <f t="shared" si="651"/>
        <v>0.99999757971109526</v>
      </c>
      <c r="FP210" s="2">
        <f t="shared" si="651"/>
        <v>0.99999766586290539</v>
      </c>
      <c r="FQ210" s="2">
        <f t="shared" si="651"/>
        <v>0.99999812765399509</v>
      </c>
      <c r="FR210" s="2">
        <f t="shared" si="651"/>
        <v>0.9999976877330139</v>
      </c>
      <c r="FS210" s="2">
        <f t="shared" si="651"/>
        <v>0.99999771556007799</v>
      </c>
      <c r="FT210" s="2">
        <f t="shared" si="651"/>
        <v>0.99999732253144691</v>
      </c>
      <c r="FU210" s="2">
        <f t="shared" si="651"/>
        <v>0.99999713600439899</v>
      </c>
      <c r="FW210" s="2">
        <f t="shared" si="536"/>
        <v>0.98050272236407732</v>
      </c>
      <c r="FX210" s="2">
        <f t="shared" si="588"/>
        <v>0.98582614275683567</v>
      </c>
      <c r="FY210" s="2">
        <f t="shared" si="589"/>
        <v>0.98638793762196075</v>
      </c>
      <c r="FZ210" s="2">
        <f t="shared" si="590"/>
        <v>0.98373383387620528</v>
      </c>
      <c r="GA210" s="2">
        <f t="shared" si="591"/>
        <v>0.98303815849173548</v>
      </c>
      <c r="GB210" s="2">
        <f t="shared" si="592"/>
        <v>0.98145228854199351</v>
      </c>
      <c r="GC210" s="2">
        <f t="shared" si="593"/>
        <v>0.98387468335406958</v>
      </c>
      <c r="GD210" s="2">
        <f t="shared" si="594"/>
        <v>0.98599032057261582</v>
      </c>
      <c r="GE210" s="2">
        <f t="shared" si="595"/>
        <v>0.98643064099559008</v>
      </c>
      <c r="GF210" s="2">
        <f t="shared" si="596"/>
        <v>0.98609500677122131</v>
      </c>
      <c r="GG210" s="2">
        <f t="shared" si="597"/>
        <v>0.98753048855491632</v>
      </c>
      <c r="GH210" s="2">
        <f t="shared" si="598"/>
        <v>0.98473568469853756</v>
      </c>
      <c r="GI210" s="2">
        <f t="shared" si="599"/>
        <v>0.98373740248900976</v>
      </c>
      <c r="GJ210" s="2">
        <f t="shared" si="600"/>
        <v>0.97838768165807777</v>
      </c>
      <c r="GK210" s="2">
        <f t="shared" si="601"/>
        <v>0.97520251757625132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8.2791504902962073E-243</v>
      </c>
      <c r="HQ210" s="86">
        <f t="shared" si="629"/>
        <v>0</v>
      </c>
      <c r="HS210" s="86">
        <f t="shared" si="539"/>
        <v>7.5975336707959621E-114</v>
      </c>
      <c r="HT210" s="86">
        <f t="shared" si="630"/>
        <v>7.4812210892150815E-123</v>
      </c>
      <c r="HU210" s="86">
        <f t="shared" si="631"/>
        <v>2.8830083737804344E-141</v>
      </c>
      <c r="HV210" s="86">
        <f t="shared" si="632"/>
        <v>8.9421802062927716E-152</v>
      </c>
      <c r="HW210" s="86">
        <f t="shared" si="633"/>
        <v>1.7062834605786471E-129</v>
      </c>
      <c r="HX210" s="86">
        <f t="shared" si="634"/>
        <v>4.8204951664209667E-144</v>
      </c>
      <c r="HY210" s="86">
        <f t="shared" si="635"/>
        <v>2.7734028253631624E-159</v>
      </c>
      <c r="HZ210" s="86">
        <f t="shared" si="636"/>
        <v>8.9925978576758492E-166</v>
      </c>
      <c r="IA210" s="86">
        <f t="shared" si="637"/>
        <v>1.9518051040101703E-180</v>
      </c>
      <c r="IB210" s="86">
        <f t="shared" si="638"/>
        <v>3.5086182484297972E-172</v>
      </c>
      <c r="IC210" s="86">
        <f t="shared" si="639"/>
        <v>3.2911344592800645E-146</v>
      </c>
      <c r="ID210" s="86">
        <f t="shared" si="640"/>
        <v>3.447876964372986E-147</v>
      </c>
      <c r="IE210" s="86">
        <f t="shared" si="641"/>
        <v>4.0730455388825692E-156</v>
      </c>
      <c r="IF210" s="86">
        <f t="shared" si="642"/>
        <v>4.8777815917204145E-272</v>
      </c>
      <c r="IG210" s="86">
        <f t="shared" si="643"/>
        <v>1.8552809065824903E-100</v>
      </c>
      <c r="II210" s="86">
        <f t="shared" si="540"/>
        <v>6.2764223058844066E-9</v>
      </c>
      <c r="IJ210" s="86">
        <f t="shared" si="541"/>
        <v>3.0206857036415361E-10</v>
      </c>
      <c r="IK210" s="86">
        <f t="shared" si="542"/>
        <v>1.0880160212325625E-11</v>
      </c>
      <c r="IL210" s="86">
        <f t="shared" si="543"/>
        <v>4.0207581023489167E-12</v>
      </c>
      <c r="IM210" s="86">
        <f t="shared" si="544"/>
        <v>2.9172041806419477E-10</v>
      </c>
      <c r="IN210" s="86">
        <f t="shared" si="545"/>
        <v>5.2099933017112325E-11</v>
      </c>
      <c r="IO210" s="86">
        <f t="shared" si="546"/>
        <v>1.4624122406317614E-12</v>
      </c>
      <c r="IP210" s="86">
        <f t="shared" si="547"/>
        <v>1.9820469444897525E-13</v>
      </c>
      <c r="IQ210" s="86">
        <f t="shared" si="548"/>
        <v>1.3509286844174104E-14</v>
      </c>
      <c r="IR210" s="86">
        <f t="shared" si="549"/>
        <v>7.8243368202623369E-14</v>
      </c>
      <c r="IS210" s="86">
        <f t="shared" si="550"/>
        <v>2.9696421122689515E-12</v>
      </c>
      <c r="IT210" s="86">
        <f t="shared" si="551"/>
        <v>9.2923735363272032E-12</v>
      </c>
      <c r="IU210" s="86">
        <f t="shared" si="552"/>
        <v>4.0240797757844336E-12</v>
      </c>
      <c r="IV210" s="86">
        <f t="shared" si="553"/>
        <v>1.7152353437457235E-15</v>
      </c>
      <c r="IW210" s="86">
        <f t="shared" si="554"/>
        <v>1.6861053219725092E-12</v>
      </c>
      <c r="IY210" s="86">
        <f t="shared" si="555"/>
        <v>6.2764223058844066E-9</v>
      </c>
      <c r="IZ210" s="86">
        <f t="shared" si="556"/>
        <v>3.0206857036415361E-10</v>
      </c>
      <c r="JA210" s="86">
        <f t="shared" si="557"/>
        <v>1.0880160212325625E-11</v>
      </c>
      <c r="JB210" s="86">
        <f t="shared" si="558"/>
        <v>4.0207581023489167E-12</v>
      </c>
      <c r="JC210" s="86">
        <f t="shared" si="559"/>
        <v>2.9172041806419477E-10</v>
      </c>
      <c r="JD210" s="86">
        <f t="shared" si="560"/>
        <v>5.2099933017112325E-11</v>
      </c>
      <c r="JE210" s="86">
        <f t="shared" si="561"/>
        <v>1.4624122406317614E-12</v>
      </c>
      <c r="JF210" s="86">
        <f t="shared" si="562"/>
        <v>1.9820469444897525E-13</v>
      </c>
      <c r="JG210" s="86">
        <f t="shared" si="563"/>
        <v>1.3509286844174104E-14</v>
      </c>
      <c r="JH210" s="86">
        <f t="shared" si="564"/>
        <v>7.8243368202623369E-14</v>
      </c>
      <c r="JI210" s="86">
        <f t="shared" si="565"/>
        <v>2.9696421122689515E-12</v>
      </c>
      <c r="JJ210" s="86">
        <f t="shared" si="566"/>
        <v>9.2923735363272032E-12</v>
      </c>
      <c r="JK210" s="86">
        <f t="shared" si="567"/>
        <v>4.0240797757844336E-12</v>
      </c>
      <c r="JL210" s="86">
        <f t="shared" si="568"/>
        <v>1.7152353437457235E-15</v>
      </c>
      <c r="JM210" s="86">
        <f t="shared" si="569"/>
        <v>1.6861053219725092E-12</v>
      </c>
    </row>
    <row r="211" spans="2:273" x14ac:dyDescent="0.25">
      <c r="B211" s="2">
        <v>184</v>
      </c>
      <c r="C211" s="37">
        <v>120.583</v>
      </c>
      <c r="D211" s="37">
        <v>121.983</v>
      </c>
      <c r="E211" s="37">
        <v>122.741</v>
      </c>
      <c r="F211" s="37">
        <v>122.39700000000001</v>
      </c>
      <c r="G211" s="37">
        <v>120.586</v>
      </c>
      <c r="H211" s="37">
        <v>120.914</v>
      </c>
      <c r="I211" s="37">
        <v>122.544</v>
      </c>
      <c r="J211" s="37">
        <v>119.947</v>
      </c>
      <c r="K211" s="37">
        <v>121.982</v>
      </c>
      <c r="L211" s="37">
        <v>122.071</v>
      </c>
      <c r="M211" s="37">
        <v>123.05500000000001</v>
      </c>
      <c r="N211" s="37">
        <v>121.509</v>
      </c>
      <c r="O211" s="37">
        <v>125.61799999999999</v>
      </c>
      <c r="P211" s="37">
        <v>125</v>
      </c>
      <c r="Q211" s="37">
        <v>127.25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160.99755609756096</v>
      </c>
      <c r="DL211" s="2">
        <f t="shared" si="649"/>
        <v>170.69050243902436</v>
      </c>
      <c r="DM211" s="2">
        <f t="shared" si="649"/>
        <v>166.95598397212547</v>
      </c>
      <c r="DN211" s="2">
        <f t="shared" si="649"/>
        <v>174.14647682926835</v>
      </c>
      <c r="DO211" s="2">
        <f t="shared" si="649"/>
        <v>181.28525232519974</v>
      </c>
      <c r="DP211" s="2">
        <f t="shared" si="649"/>
        <v>170.68630156472267</v>
      </c>
      <c r="DQ211" s="2">
        <f t="shared" si="649"/>
        <v>162.47519535324793</v>
      </c>
      <c r="DR211" s="2">
        <f t="shared" si="649"/>
        <v>153.80172156862747</v>
      </c>
      <c r="DS211" s="2">
        <f t="shared" si="649"/>
        <v>165.73140150150149</v>
      </c>
      <c r="DT211" s="2">
        <f t="shared" si="649"/>
        <v>157.22678425794214</v>
      </c>
      <c r="DU211" s="2">
        <f t="shared" si="649"/>
        <v>166.51297026266417</v>
      </c>
      <c r="DV211" s="2">
        <f t="shared" si="649"/>
        <v>176.26680298719776</v>
      </c>
      <c r="DW211" s="2">
        <f t="shared" si="649"/>
        <v>172.93240965250965</v>
      </c>
      <c r="DX211" s="2">
        <f t="shared" si="649"/>
        <v>162.45244418449204</v>
      </c>
      <c r="DY211" s="2">
        <f t="shared" si="649"/>
        <v>155.57548387096773</v>
      </c>
      <c r="EA211" s="2">
        <f t="shared" si="440"/>
        <v>120.71625481899821</v>
      </c>
      <c r="EB211" s="2">
        <f t="shared" si="502"/>
        <v>119.00563101088946</v>
      </c>
      <c r="EC211" s="2">
        <f t="shared" si="503"/>
        <v>122.24304818442664</v>
      </c>
      <c r="ED211" s="2">
        <f t="shared" si="504"/>
        <v>123.12528858388315</v>
      </c>
      <c r="EE211" s="2">
        <f t="shared" si="505"/>
        <v>120.69080978079032</v>
      </c>
      <c r="EF211" s="2">
        <f t="shared" si="506"/>
        <v>120.78195000278536</v>
      </c>
      <c r="EG211" s="2">
        <f t="shared" si="507"/>
        <v>122.17996458346012</v>
      </c>
      <c r="EH211" s="2">
        <f t="shared" si="508"/>
        <v>120.98008090651378</v>
      </c>
      <c r="EI211" s="2">
        <f t="shared" si="509"/>
        <v>120.34579200621907</v>
      </c>
      <c r="EJ211" s="2">
        <f t="shared" si="510"/>
        <v>119.93189334611171</v>
      </c>
      <c r="EK211" s="2">
        <f t="shared" si="511"/>
        <v>124.10549373614046</v>
      </c>
      <c r="EL211" s="2">
        <f t="shared" si="512"/>
        <v>121.07972316038148</v>
      </c>
      <c r="EM211" s="2">
        <f t="shared" si="513"/>
        <v>123.38458802795867</v>
      </c>
      <c r="EN211" s="2">
        <f t="shared" si="514"/>
        <v>124.57809838090904</v>
      </c>
      <c r="EO211" s="2">
        <f t="shared" si="515"/>
        <v>144.45261462137285</v>
      </c>
      <c r="EQ211" s="2">
        <f t="shared" si="516"/>
        <v>119.88836815693435</v>
      </c>
      <c r="ER211" s="2">
        <f t="shared" si="650"/>
        <v>120.95275093091523</v>
      </c>
      <c r="ES211" s="2">
        <f t="shared" si="650"/>
        <v>122.13710648054585</v>
      </c>
      <c r="ET211" s="2">
        <f t="shared" si="650"/>
        <v>122.71173704951786</v>
      </c>
      <c r="EU211" s="2">
        <f t="shared" si="650"/>
        <v>120.84829603937837</v>
      </c>
      <c r="EV211" s="2">
        <f t="shared" si="650"/>
        <v>120.8327446941787</v>
      </c>
      <c r="EW211" s="2">
        <f t="shared" si="650"/>
        <v>121.96493487233599</v>
      </c>
      <c r="EX211" s="2">
        <f t="shared" si="650"/>
        <v>120.17872427824419</v>
      </c>
      <c r="EY211" s="2">
        <f t="shared" si="650"/>
        <v>120.6358830910093</v>
      </c>
      <c r="EZ211" s="2">
        <f t="shared" si="650"/>
        <v>120.13080156244622</v>
      </c>
      <c r="FA211" s="2">
        <f t="shared" si="650"/>
        <v>123.13129968179535</v>
      </c>
      <c r="FB211" s="2">
        <f t="shared" si="650"/>
        <v>121.37720686946938</v>
      </c>
      <c r="FC211" s="2">
        <f t="shared" si="650"/>
        <v>123.1816320637142</v>
      </c>
      <c r="FD211" s="2">
        <f t="shared" si="650"/>
        <v>124.56812152404207</v>
      </c>
      <c r="FE211" s="2">
        <f t="shared" si="650"/>
        <v>126.83392660265412</v>
      </c>
      <c r="FG211" s="2">
        <f t="shared" si="518"/>
        <v>0.99999805551804954</v>
      </c>
      <c r="FH211" s="2">
        <f t="shared" si="651"/>
        <v>0.99999815811498283</v>
      </c>
      <c r="FI211" s="2">
        <f t="shared" si="651"/>
        <v>0.99999816610873626</v>
      </c>
      <c r="FJ211" s="2">
        <f t="shared" si="651"/>
        <v>0.99999799400897327</v>
      </c>
      <c r="FK211" s="2">
        <f t="shared" si="651"/>
        <v>0.99999799873690554</v>
      </c>
      <c r="FL211" s="2">
        <f t="shared" si="651"/>
        <v>0.99999780928543613</v>
      </c>
      <c r="FM211" s="2">
        <f t="shared" si="651"/>
        <v>0.99999779287363266</v>
      </c>
      <c r="FN211" s="2">
        <f t="shared" si="651"/>
        <v>0.9999978686515093</v>
      </c>
      <c r="FO211" s="2">
        <f t="shared" si="651"/>
        <v>0.99999779266981448</v>
      </c>
      <c r="FP211" s="2">
        <f t="shared" si="651"/>
        <v>0.99999787124123196</v>
      </c>
      <c r="FQ211" s="2">
        <f t="shared" si="651"/>
        <v>0.99999829239986715</v>
      </c>
      <c r="FR211" s="2">
        <f t="shared" si="651"/>
        <v>0.9999978911870161</v>
      </c>
      <c r="FS211" s="2">
        <f t="shared" si="651"/>
        <v>0.99999791656561043</v>
      </c>
      <c r="FT211" s="2">
        <f t="shared" si="651"/>
        <v>0.99999755811908231</v>
      </c>
      <c r="FU211" s="2">
        <f t="shared" si="651"/>
        <v>0.99999738800430982</v>
      </c>
      <c r="FW211" s="2">
        <f t="shared" si="536"/>
        <v>0.98218771360632173</v>
      </c>
      <c r="FX211" s="2">
        <f t="shared" si="588"/>
        <v>0.98705714693388458</v>
      </c>
      <c r="FY211" s="2">
        <f t="shared" si="589"/>
        <v>0.98757076489705231</v>
      </c>
      <c r="FZ211" s="2">
        <f t="shared" si="590"/>
        <v>0.98514381732378642</v>
      </c>
      <c r="GA211" s="2">
        <f t="shared" si="591"/>
        <v>0.98450749477260258</v>
      </c>
      <c r="GB211" s="2">
        <f t="shared" si="592"/>
        <v>0.98305663457396697</v>
      </c>
      <c r="GC211" s="2">
        <f t="shared" si="593"/>
        <v>0.98527264047148511</v>
      </c>
      <c r="GD211" s="2">
        <f t="shared" si="594"/>
        <v>0.98720725088533856</v>
      </c>
      <c r="GE211" s="2">
        <f t="shared" si="595"/>
        <v>0.98760980414987998</v>
      </c>
      <c r="GF211" s="2">
        <f t="shared" si="596"/>
        <v>0.98730296077037871</v>
      </c>
      <c r="GG211" s="2">
        <f t="shared" si="597"/>
        <v>0.98861517918189301</v>
      </c>
      <c r="GH211" s="2">
        <f t="shared" si="598"/>
        <v>0.98606005633095872</v>
      </c>
      <c r="GI211" s="2">
        <f t="shared" si="599"/>
        <v>0.9851470812726657</v>
      </c>
      <c r="GJ211" s="2">
        <f t="shared" si="600"/>
        <v>0.98025177720560697</v>
      </c>
      <c r="GK211" s="2">
        <f t="shared" si="601"/>
        <v>0.97733497420196747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1.8674722756035139E-247</v>
      </c>
      <c r="HQ211" s="86">
        <f t="shared" si="629"/>
        <v>0</v>
      </c>
      <c r="HS211" s="86">
        <f t="shared" si="539"/>
        <v>3.7142077375219773E-117</v>
      </c>
      <c r="HT211" s="86">
        <f t="shared" si="630"/>
        <v>2.6896752363959766E-126</v>
      </c>
      <c r="HU211" s="86">
        <f t="shared" si="631"/>
        <v>3.2370518165004456E-145</v>
      </c>
      <c r="HV211" s="86">
        <f t="shared" si="632"/>
        <v>3.846389760797497E-156</v>
      </c>
      <c r="HW211" s="86">
        <f t="shared" si="633"/>
        <v>3.4053301445326809E-133</v>
      </c>
      <c r="HX211" s="86">
        <f t="shared" si="634"/>
        <v>3.3329080970165294E-148</v>
      </c>
      <c r="HY211" s="86">
        <f t="shared" si="635"/>
        <v>7.7181154581758576E-164</v>
      </c>
      <c r="HZ211" s="86">
        <f t="shared" si="636"/>
        <v>1.9477455328779183E-170</v>
      </c>
      <c r="IA211" s="86">
        <f t="shared" si="637"/>
        <v>1.692156362315562E-185</v>
      </c>
      <c r="IB211" s="86">
        <f t="shared" si="638"/>
        <v>5.2439273832044428E-177</v>
      </c>
      <c r="IC211" s="86">
        <f t="shared" si="639"/>
        <v>2.9733929065093426E-150</v>
      </c>
      <c r="ID211" s="86">
        <f t="shared" si="640"/>
        <v>2.389760806449547E-151</v>
      </c>
      <c r="IE211" s="86">
        <f t="shared" si="641"/>
        <v>1.5192505990945287E-160</v>
      </c>
      <c r="IF211" s="86">
        <f t="shared" si="642"/>
        <v>3.7760937772545036E-280</v>
      </c>
      <c r="IG211" s="86">
        <f t="shared" si="643"/>
        <v>1.7985127961494176E-103</v>
      </c>
      <c r="II211" s="86">
        <f t="shared" si="540"/>
        <v>2.7512669790125469E-9</v>
      </c>
      <c r="IJ211" s="86">
        <f t="shared" si="541"/>
        <v>1.2392263679965364E-10</v>
      </c>
      <c r="IK211" s="86">
        <f t="shared" si="542"/>
        <v>3.9083684617269155E-12</v>
      </c>
      <c r="IL211" s="86">
        <f t="shared" si="543"/>
        <v>1.3201007906848488E-12</v>
      </c>
      <c r="IM211" s="86">
        <f t="shared" si="544"/>
        <v>1.1475212174222363E-10</v>
      </c>
      <c r="IN211" s="86">
        <f t="shared" si="545"/>
        <v>1.8529920761948877E-11</v>
      </c>
      <c r="IO211" s="86">
        <f t="shared" si="546"/>
        <v>4.6013843562464736E-13</v>
      </c>
      <c r="IP211" s="86">
        <f t="shared" si="547"/>
        <v>5.9516941618745181E-14</v>
      </c>
      <c r="IQ211" s="86">
        <f t="shared" si="548"/>
        <v>3.6500865596567334E-15</v>
      </c>
      <c r="IR211" s="86">
        <f t="shared" si="549"/>
        <v>2.2624276401678124E-14</v>
      </c>
      <c r="IS211" s="86">
        <f t="shared" si="550"/>
        <v>1.0319020048721823E-12</v>
      </c>
      <c r="IT211" s="86">
        <f t="shared" si="551"/>
        <v>3.2207038510494765E-12</v>
      </c>
      <c r="IU211" s="86">
        <f t="shared" si="552"/>
        <v>1.3213208299238471E-12</v>
      </c>
      <c r="IV211" s="86">
        <f t="shared" si="553"/>
        <v>3.5596692189435037E-16</v>
      </c>
      <c r="IW211" s="86">
        <f t="shared" si="554"/>
        <v>4.6451558963909694E-13</v>
      </c>
      <c r="IY211" s="86">
        <f t="shared" si="555"/>
        <v>2.7512669790125469E-9</v>
      </c>
      <c r="IZ211" s="86">
        <f t="shared" si="556"/>
        <v>1.2392263679965364E-10</v>
      </c>
      <c r="JA211" s="86">
        <f t="shared" si="557"/>
        <v>3.9083684617269155E-12</v>
      </c>
      <c r="JB211" s="86">
        <f t="shared" si="558"/>
        <v>1.3201007906848488E-12</v>
      </c>
      <c r="JC211" s="86">
        <f t="shared" si="559"/>
        <v>1.1475212174222363E-10</v>
      </c>
      <c r="JD211" s="86">
        <f t="shared" si="560"/>
        <v>1.8529920761948877E-11</v>
      </c>
      <c r="JE211" s="86">
        <f t="shared" si="561"/>
        <v>4.6013843562464736E-13</v>
      </c>
      <c r="JF211" s="86">
        <f t="shared" si="562"/>
        <v>5.9516941618745181E-14</v>
      </c>
      <c r="JG211" s="86">
        <f t="shared" si="563"/>
        <v>3.6500865596567334E-15</v>
      </c>
      <c r="JH211" s="86">
        <f t="shared" si="564"/>
        <v>2.2624276401678124E-14</v>
      </c>
      <c r="JI211" s="86">
        <f t="shared" si="565"/>
        <v>1.0319020048721823E-12</v>
      </c>
      <c r="JJ211" s="86">
        <f t="shared" si="566"/>
        <v>3.2207038510494765E-12</v>
      </c>
      <c r="JK211" s="86">
        <f t="shared" si="567"/>
        <v>1.3213208299238471E-12</v>
      </c>
      <c r="JL211" s="86">
        <f t="shared" si="568"/>
        <v>3.5596692189435037E-16</v>
      </c>
      <c r="JM211" s="86">
        <f t="shared" si="569"/>
        <v>4.6451558963909694E-13</v>
      </c>
    </row>
    <row r="212" spans="2:273" x14ac:dyDescent="0.25">
      <c r="B212" s="2">
        <v>185</v>
      </c>
      <c r="C212" s="37">
        <v>119.367</v>
      </c>
      <c r="D212" s="37">
        <v>120.36199999999999</v>
      </c>
      <c r="E212" s="37">
        <v>123.017</v>
      </c>
      <c r="F212" s="37">
        <v>120.19</v>
      </c>
      <c r="G212" s="37">
        <v>122.121</v>
      </c>
      <c r="H212" s="37">
        <v>118.5</v>
      </c>
      <c r="I212" s="37">
        <v>122.526</v>
      </c>
      <c r="J212" s="37">
        <v>120.404</v>
      </c>
      <c r="K212" s="37">
        <v>121.71899999999999</v>
      </c>
      <c r="L212" s="37">
        <v>120.196</v>
      </c>
      <c r="M212" s="37">
        <v>121.709</v>
      </c>
      <c r="N212" s="37">
        <v>122.8</v>
      </c>
      <c r="O212" s="37">
        <v>123.291</v>
      </c>
      <c r="P212" s="37">
        <v>124.8</v>
      </c>
      <c r="Q212" s="37">
        <v>124.5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161.16654268292683</v>
      </c>
      <c r="DL212" s="2">
        <f t="shared" si="649"/>
        <v>170.92180487804876</v>
      </c>
      <c r="DM212" s="2">
        <f t="shared" si="649"/>
        <v>167.17206358885019</v>
      </c>
      <c r="DN212" s="2">
        <f t="shared" si="649"/>
        <v>174.40710253283308</v>
      </c>
      <c r="DO212" s="2">
        <f t="shared" si="649"/>
        <v>181.59090469416788</v>
      </c>
      <c r="DP212" s="2">
        <f t="shared" si="649"/>
        <v>170.93431223328594</v>
      </c>
      <c r="DQ212" s="2">
        <f t="shared" si="649"/>
        <v>162.67060265528681</v>
      </c>
      <c r="DR212" s="2">
        <f t="shared" si="649"/>
        <v>153.94433893557425</v>
      </c>
      <c r="DS212" s="2">
        <f t="shared" si="649"/>
        <v>165.94146636636637</v>
      </c>
      <c r="DT212" s="2">
        <f t="shared" si="649"/>
        <v>157.37754907539119</v>
      </c>
      <c r="DU212" s="2">
        <f t="shared" si="649"/>
        <v>166.70843771106945</v>
      </c>
      <c r="DV212" s="2">
        <f t="shared" si="649"/>
        <v>176.52266998577528</v>
      </c>
      <c r="DW212" s="2">
        <f t="shared" si="649"/>
        <v>173.17633899613901</v>
      </c>
      <c r="DX212" s="2">
        <f t="shared" si="649"/>
        <v>162.63544585561502</v>
      </c>
      <c r="DY212" s="2">
        <f t="shared" si="649"/>
        <v>155.72112903225803</v>
      </c>
      <c r="EA212" s="2">
        <f t="shared" si="440"/>
        <v>120.66411350144628</v>
      </c>
      <c r="EB212" s="2">
        <f t="shared" si="502"/>
        <v>118.93719755227907</v>
      </c>
      <c r="EC212" s="2">
        <f t="shared" si="503"/>
        <v>122.21207306817058</v>
      </c>
      <c r="ED212" s="2">
        <f t="shared" si="504"/>
        <v>123.09997254948163</v>
      </c>
      <c r="EE212" s="2">
        <f t="shared" si="505"/>
        <v>120.6455766171093</v>
      </c>
      <c r="EF212" s="2">
        <f t="shared" si="506"/>
        <v>120.75192585371289</v>
      </c>
      <c r="EG212" s="2">
        <f t="shared" si="507"/>
        <v>122.14834912599648</v>
      </c>
      <c r="EH212" s="2">
        <f t="shared" si="508"/>
        <v>120.94907129050965</v>
      </c>
      <c r="EI212" s="2">
        <f t="shared" si="509"/>
        <v>120.28679745230809</v>
      </c>
      <c r="EJ212" s="2">
        <f t="shared" si="510"/>
        <v>119.8612165936473</v>
      </c>
      <c r="EK212" s="2">
        <f t="shared" si="511"/>
        <v>124.07443408811812</v>
      </c>
      <c r="EL212" s="2">
        <f t="shared" si="512"/>
        <v>121.02696798870042</v>
      </c>
      <c r="EM212" s="2">
        <f t="shared" si="513"/>
        <v>123.34137075094094</v>
      </c>
      <c r="EN212" s="2">
        <f t="shared" si="514"/>
        <v>124.53820677547306</v>
      </c>
      <c r="EO212" s="2">
        <f t="shared" si="515"/>
        <v>144.56536277378595</v>
      </c>
      <c r="EQ212" s="2">
        <f t="shared" si="516"/>
        <v>119.82602030109493</v>
      </c>
      <c r="ER212" s="2">
        <f t="shared" si="650"/>
        <v>120.90787452549461</v>
      </c>
      <c r="ES212" s="2">
        <f t="shared" si="650"/>
        <v>122.10486757417405</v>
      </c>
      <c r="ET212" s="2">
        <f t="shared" si="650"/>
        <v>122.68144250846214</v>
      </c>
      <c r="EU212" s="2">
        <f t="shared" si="650"/>
        <v>120.80497471155468</v>
      </c>
      <c r="EV212" s="2">
        <f t="shared" si="650"/>
        <v>120.80335076813637</v>
      </c>
      <c r="EW212" s="2">
        <f t="shared" si="650"/>
        <v>121.93072343339051</v>
      </c>
      <c r="EX212" s="2">
        <f t="shared" si="650"/>
        <v>120.13819590298178</v>
      </c>
      <c r="EY212" s="2">
        <f t="shared" si="650"/>
        <v>120.58035990420078</v>
      </c>
      <c r="EZ212" s="2">
        <f t="shared" si="650"/>
        <v>120.06249688543208</v>
      </c>
      <c r="FA212" s="2">
        <f t="shared" si="650"/>
        <v>123.08883060626363</v>
      </c>
      <c r="FB212" s="2">
        <f t="shared" si="650"/>
        <v>121.32804158031513</v>
      </c>
      <c r="FC212" s="2">
        <f t="shared" si="650"/>
        <v>123.13596505526925</v>
      </c>
      <c r="FD212" s="2">
        <f t="shared" si="650"/>
        <v>124.52812625175869</v>
      </c>
      <c r="FE212" s="2">
        <f t="shared" si="650"/>
        <v>126.74818991792488</v>
      </c>
      <c r="FG212" s="2">
        <f t="shared" si="518"/>
        <v>0.99999822661108084</v>
      </c>
      <c r="FH212" s="2">
        <f t="shared" si="651"/>
        <v>0.99999832018062729</v>
      </c>
      <c r="FI212" s="2">
        <f t="shared" si="651"/>
        <v>0.99999832747101935</v>
      </c>
      <c r="FJ212" s="2">
        <f t="shared" si="651"/>
        <v>0.9999981705141171</v>
      </c>
      <c r="FK212" s="2">
        <f t="shared" si="651"/>
        <v>0.99999817482604403</v>
      </c>
      <c r="FL212" s="2">
        <f t="shared" si="651"/>
        <v>0.99999800204418665</v>
      </c>
      <c r="FM212" s="2">
        <f t="shared" si="651"/>
        <v>0.99999798707643817</v>
      </c>
      <c r="FN212" s="2">
        <f t="shared" si="651"/>
        <v>0.99999805618670956</v>
      </c>
      <c r="FO212" s="2">
        <f t="shared" si="651"/>
        <v>0.99999798689055375</v>
      </c>
      <c r="FP212" s="2">
        <f t="shared" si="651"/>
        <v>0.9999980585485656</v>
      </c>
      <c r="FQ212" s="2">
        <f t="shared" si="651"/>
        <v>0.99999844264993565</v>
      </c>
      <c r="FR212" s="2">
        <f t="shared" si="651"/>
        <v>0.99999807673934371</v>
      </c>
      <c r="FS212" s="2">
        <f t="shared" si="651"/>
        <v>0.99999809988490529</v>
      </c>
      <c r="FT212" s="2">
        <f t="shared" si="651"/>
        <v>0.99999777297765613</v>
      </c>
      <c r="FU212" s="2">
        <f t="shared" si="651"/>
        <v>0.99999761783107077</v>
      </c>
      <c r="FW212" s="2">
        <f t="shared" si="536"/>
        <v>0.98372950117559432</v>
      </c>
      <c r="FX212" s="2">
        <f t="shared" si="588"/>
        <v>0.98818251960111969</v>
      </c>
      <c r="FY212" s="2">
        <f t="shared" si="589"/>
        <v>0.98865199224911482</v>
      </c>
      <c r="FZ212" s="2">
        <f t="shared" si="590"/>
        <v>0.98643326616340732</v>
      </c>
      <c r="GA212" s="2">
        <f t="shared" si="591"/>
        <v>0.98585138029409758</v>
      </c>
      <c r="GB212" s="2">
        <f t="shared" si="592"/>
        <v>0.98452439554217086</v>
      </c>
      <c r="GC212" s="2">
        <f t="shared" si="593"/>
        <v>0.98655106069375476</v>
      </c>
      <c r="GD212" s="2">
        <f t="shared" si="594"/>
        <v>0.9883197265548308</v>
      </c>
      <c r="GE212" s="2">
        <f t="shared" si="595"/>
        <v>0.98868767435234706</v>
      </c>
      <c r="GF212" s="2">
        <f t="shared" si="596"/>
        <v>0.98840721110995944</v>
      </c>
      <c r="GG212" s="2">
        <f t="shared" si="597"/>
        <v>0.98960650842490672</v>
      </c>
      <c r="GH212" s="2">
        <f t="shared" si="598"/>
        <v>0.98727100735041062</v>
      </c>
      <c r="GI212" s="2">
        <f t="shared" si="599"/>
        <v>0.98643625071692409</v>
      </c>
      <c r="GJ212" s="2">
        <f t="shared" si="600"/>
        <v>0.98195805653943968</v>
      </c>
      <c r="GK212" s="2">
        <f t="shared" si="601"/>
        <v>0.97928794523183493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3.8033997417224829E-252</v>
      </c>
      <c r="HQ212" s="86">
        <f t="shared" si="629"/>
        <v>0</v>
      </c>
      <c r="HS212" s="86">
        <f t="shared" si="539"/>
        <v>1.625418188961741E-120</v>
      </c>
      <c r="HT212" s="86">
        <f t="shared" si="630"/>
        <v>8.6538443044162005E-130</v>
      </c>
      <c r="HU212" s="86">
        <f t="shared" si="631"/>
        <v>3.2017514452418355E-149</v>
      </c>
      <c r="HV212" s="86">
        <f t="shared" si="632"/>
        <v>1.4324916807387495E-160</v>
      </c>
      <c r="HW212" s="86">
        <f t="shared" si="633"/>
        <v>6.0189931745566855E-137</v>
      </c>
      <c r="HX212" s="86">
        <f t="shared" si="634"/>
        <v>2.0076009286240798E-152</v>
      </c>
      <c r="HY212" s="86">
        <f t="shared" si="635"/>
        <v>1.8498400653974579E-168</v>
      </c>
      <c r="HZ212" s="86">
        <f t="shared" si="636"/>
        <v>3.6294119967868302E-175</v>
      </c>
      <c r="IA212" s="86">
        <f t="shared" si="637"/>
        <v>1.246767507239219E-190</v>
      </c>
      <c r="IB212" s="86">
        <f t="shared" si="638"/>
        <v>6.7121605167618663E-182</v>
      </c>
      <c r="IC212" s="86">
        <f t="shared" si="639"/>
        <v>2.3626049762181757E-154</v>
      </c>
      <c r="ID212" s="86">
        <f t="shared" si="640"/>
        <v>1.447381848914772E-155</v>
      </c>
      <c r="IE212" s="86">
        <f t="shared" si="641"/>
        <v>4.9065361852616171E-165</v>
      </c>
      <c r="IF212" s="86">
        <f t="shared" si="642"/>
        <v>2.217991069209481E-288</v>
      </c>
      <c r="IG212" s="86">
        <f t="shared" si="643"/>
        <v>1.5711371672776216E-106</v>
      </c>
      <c r="II212" s="86">
        <f t="shared" si="540"/>
        <v>1.184269834216999E-9</v>
      </c>
      <c r="IJ212" s="86">
        <f t="shared" si="541"/>
        <v>4.9916981930319058E-11</v>
      </c>
      <c r="IK212" s="86">
        <f t="shared" si="542"/>
        <v>1.3748549277248145E-12</v>
      </c>
      <c r="IL212" s="86">
        <f t="shared" si="543"/>
        <v>4.2321486259775544E-13</v>
      </c>
      <c r="IM212" s="86">
        <f t="shared" si="544"/>
        <v>4.424472547388716E-11</v>
      </c>
      <c r="IN212" s="86">
        <f t="shared" si="545"/>
        <v>6.4421020923647839E-12</v>
      </c>
      <c r="IO212" s="86">
        <f t="shared" si="546"/>
        <v>1.4124550585246336E-13</v>
      </c>
      <c r="IP212" s="86">
        <f t="shared" si="547"/>
        <v>1.7431936522136614E-14</v>
      </c>
      <c r="IQ212" s="86">
        <f t="shared" si="548"/>
        <v>9.5996965707509029E-16</v>
      </c>
      <c r="IR212" s="86">
        <f t="shared" si="549"/>
        <v>6.3760065164218049E-15</v>
      </c>
      <c r="IS212" s="86">
        <f t="shared" si="550"/>
        <v>3.5103493911781618E-13</v>
      </c>
      <c r="IT212" s="86">
        <f t="shared" si="551"/>
        <v>1.0916809265092116E-12</v>
      </c>
      <c r="IU212" s="86">
        <f t="shared" si="552"/>
        <v>4.2364895019530466E-13</v>
      </c>
      <c r="IV212" s="86">
        <f t="shared" si="553"/>
        <v>7.1229130117406992E-17</v>
      </c>
      <c r="IW212" s="86">
        <f t="shared" si="554"/>
        <v>1.2409016287295435E-13</v>
      </c>
      <c r="IY212" s="86">
        <f t="shared" si="555"/>
        <v>1.184269834216999E-9</v>
      </c>
      <c r="IZ212" s="86">
        <f t="shared" si="556"/>
        <v>4.9916981930319058E-11</v>
      </c>
      <c r="JA212" s="86">
        <f t="shared" si="557"/>
        <v>1.3748549277248145E-12</v>
      </c>
      <c r="JB212" s="86">
        <f t="shared" si="558"/>
        <v>4.2321486259775544E-13</v>
      </c>
      <c r="JC212" s="86">
        <f t="shared" si="559"/>
        <v>4.424472547388716E-11</v>
      </c>
      <c r="JD212" s="86">
        <f t="shared" si="560"/>
        <v>6.4421020923647839E-12</v>
      </c>
      <c r="JE212" s="86">
        <f t="shared" si="561"/>
        <v>1.4124550585246336E-13</v>
      </c>
      <c r="JF212" s="86">
        <f t="shared" si="562"/>
        <v>1.7431936522136614E-14</v>
      </c>
      <c r="JG212" s="86">
        <f t="shared" si="563"/>
        <v>9.5996965707509029E-16</v>
      </c>
      <c r="JH212" s="86">
        <f t="shared" si="564"/>
        <v>6.3760065164218049E-15</v>
      </c>
      <c r="JI212" s="86">
        <f t="shared" si="565"/>
        <v>3.5103493911781618E-13</v>
      </c>
      <c r="JJ212" s="86">
        <f t="shared" si="566"/>
        <v>1.0916809265092116E-12</v>
      </c>
      <c r="JK212" s="86">
        <f t="shared" si="567"/>
        <v>4.2364895019530466E-13</v>
      </c>
      <c r="JL212" s="86">
        <f t="shared" si="568"/>
        <v>7.1229130117406992E-17</v>
      </c>
      <c r="JM212" s="86">
        <f t="shared" si="569"/>
        <v>1.2409016287295435E-13</v>
      </c>
    </row>
    <row r="213" spans="2:273" x14ac:dyDescent="0.25">
      <c r="B213" s="2">
        <v>186</v>
      </c>
      <c r="C213" s="37">
        <v>119.2</v>
      </c>
      <c r="D213" s="37">
        <v>120.724</v>
      </c>
      <c r="E213" s="37">
        <v>123.983</v>
      </c>
      <c r="F213" s="37">
        <v>122.31</v>
      </c>
      <c r="G213" s="37">
        <v>122.345</v>
      </c>
      <c r="H213" s="37">
        <v>120.483</v>
      </c>
      <c r="I213" s="37">
        <v>120.42100000000001</v>
      </c>
      <c r="J213" s="37">
        <v>119.982</v>
      </c>
      <c r="K213" s="37">
        <v>120.842</v>
      </c>
      <c r="L213" s="37">
        <v>122.536</v>
      </c>
      <c r="M213" s="37">
        <v>122.491</v>
      </c>
      <c r="N213" s="37">
        <v>122.727</v>
      </c>
      <c r="O213" s="37">
        <v>124.94499999999999</v>
      </c>
      <c r="P213" s="37">
        <v>124.255</v>
      </c>
      <c r="Q213" s="37">
        <v>125.7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161.33552926829267</v>
      </c>
      <c r="DL213" s="2">
        <f t="shared" si="649"/>
        <v>171.15310731707314</v>
      </c>
      <c r="DM213" s="2">
        <f t="shared" si="649"/>
        <v>167.38814320557492</v>
      </c>
      <c r="DN213" s="2">
        <f t="shared" si="649"/>
        <v>174.66772823639781</v>
      </c>
      <c r="DO213" s="2">
        <f t="shared" si="649"/>
        <v>181.89655706313604</v>
      </c>
      <c r="DP213" s="2">
        <f t="shared" si="649"/>
        <v>171.18232290184926</v>
      </c>
      <c r="DQ213" s="2">
        <f t="shared" si="649"/>
        <v>162.86600995732567</v>
      </c>
      <c r="DR213" s="2">
        <f t="shared" si="649"/>
        <v>154.086956302521</v>
      </c>
      <c r="DS213" s="2">
        <f t="shared" si="649"/>
        <v>166.15153123123122</v>
      </c>
      <c r="DT213" s="2">
        <f t="shared" si="649"/>
        <v>157.5283138928402</v>
      </c>
      <c r="DU213" s="2">
        <f t="shared" si="649"/>
        <v>166.90390515947468</v>
      </c>
      <c r="DV213" s="2">
        <f t="shared" si="649"/>
        <v>176.7785369843528</v>
      </c>
      <c r="DW213" s="2">
        <f t="shared" si="649"/>
        <v>173.42026833976834</v>
      </c>
      <c r="DX213" s="2">
        <f t="shared" si="649"/>
        <v>162.818447526738</v>
      </c>
      <c r="DY213" s="2">
        <f t="shared" si="649"/>
        <v>155.86677419354837</v>
      </c>
      <c r="EA213" s="2">
        <f t="shared" ref="EA213:EA227" si="652">CE$228*$B213+CE$229</f>
        <v>120.61197218389435</v>
      </c>
      <c r="EB213" s="2">
        <f t="shared" si="502"/>
        <v>118.86876409366869</v>
      </c>
      <c r="EC213" s="2">
        <f t="shared" si="503"/>
        <v>122.18109795191452</v>
      </c>
      <c r="ED213" s="2">
        <f t="shared" si="504"/>
        <v>123.07465651508012</v>
      </c>
      <c r="EE213" s="2">
        <f t="shared" si="505"/>
        <v>120.60034345342827</v>
      </c>
      <c r="EF213" s="2">
        <f t="shared" si="506"/>
        <v>120.7219017046404</v>
      </c>
      <c r="EG213" s="2">
        <f t="shared" si="507"/>
        <v>122.11673366853283</v>
      </c>
      <c r="EH213" s="2">
        <f t="shared" si="508"/>
        <v>120.91806167450554</v>
      </c>
      <c r="EI213" s="2">
        <f t="shared" si="509"/>
        <v>120.2278028983971</v>
      </c>
      <c r="EJ213" s="2">
        <f t="shared" si="510"/>
        <v>119.79053984118289</v>
      </c>
      <c r="EK213" s="2">
        <f t="shared" si="511"/>
        <v>124.04337444009579</v>
      </c>
      <c r="EL213" s="2">
        <f t="shared" si="512"/>
        <v>120.97421281701935</v>
      </c>
      <c r="EM213" s="2">
        <f t="shared" si="513"/>
        <v>123.29815347392319</v>
      </c>
      <c r="EN213" s="2">
        <f t="shared" si="514"/>
        <v>124.49831517003707</v>
      </c>
      <c r="EO213" s="2">
        <f t="shared" si="515"/>
        <v>144.67811092619905</v>
      </c>
      <c r="EQ213" s="2">
        <f t="shared" si="516"/>
        <v>119.76367244525551</v>
      </c>
      <c r="ER213" s="2">
        <f t="shared" si="650"/>
        <v>120.86299812007398</v>
      </c>
      <c r="ES213" s="2">
        <f t="shared" si="650"/>
        <v>122.07262866780225</v>
      </c>
      <c r="ET213" s="2">
        <f t="shared" si="650"/>
        <v>122.65114796740642</v>
      </c>
      <c r="EU213" s="2">
        <f t="shared" si="650"/>
        <v>120.761653383731</v>
      </c>
      <c r="EV213" s="2">
        <f t="shared" si="650"/>
        <v>120.77395684209405</v>
      </c>
      <c r="EW213" s="2">
        <f t="shared" si="650"/>
        <v>121.89651199444504</v>
      </c>
      <c r="EX213" s="2">
        <f t="shared" si="650"/>
        <v>120.09766752771937</v>
      </c>
      <c r="EY213" s="2">
        <f t="shared" si="650"/>
        <v>120.52483671739225</v>
      </c>
      <c r="EZ213" s="2">
        <f t="shared" si="650"/>
        <v>119.99419220841794</v>
      </c>
      <c r="FA213" s="2">
        <f t="shared" si="650"/>
        <v>123.04636153073189</v>
      </c>
      <c r="FB213" s="2">
        <f t="shared" si="650"/>
        <v>121.27887629116088</v>
      </c>
      <c r="FC213" s="2">
        <f t="shared" si="650"/>
        <v>123.09029804682429</v>
      </c>
      <c r="FD213" s="2">
        <f t="shared" si="650"/>
        <v>124.48813097947533</v>
      </c>
      <c r="FE213" s="2">
        <f t="shared" si="650"/>
        <v>126.66245323319563</v>
      </c>
      <c r="FG213" s="2">
        <f t="shared" si="518"/>
        <v>0.99999838264983099</v>
      </c>
      <c r="FH213" s="2">
        <f t="shared" si="651"/>
        <v>0.99999846798629743</v>
      </c>
      <c r="FI213" s="2">
        <f t="shared" si="651"/>
        <v>0.99999847463521607</v>
      </c>
      <c r="FJ213" s="2">
        <f t="shared" si="651"/>
        <v>0.9999983314887757</v>
      </c>
      <c r="FK213" s="2">
        <f t="shared" si="651"/>
        <v>0.99999833542130112</v>
      </c>
      <c r="FL213" s="2">
        <f t="shared" si="651"/>
        <v>0.99999817784232137</v>
      </c>
      <c r="FM213" s="2">
        <f t="shared" si="651"/>
        <v>0.99999816419156773</v>
      </c>
      <c r="FN213" s="2">
        <f t="shared" si="651"/>
        <v>0.99999822722090626</v>
      </c>
      <c r="FO213" s="2">
        <f t="shared" si="651"/>
        <v>0.999998164022039</v>
      </c>
      <c r="FP213" s="2">
        <f t="shared" si="651"/>
        <v>0.9999982293749452</v>
      </c>
      <c r="FQ213" s="2">
        <f t="shared" si="651"/>
        <v>0.99999857967966599</v>
      </c>
      <c r="FR213" s="2">
        <f t="shared" si="651"/>
        <v>0.99999824596513776</v>
      </c>
      <c r="FS213" s="2">
        <f t="shared" si="651"/>
        <v>0.99999826707414796</v>
      </c>
      <c r="FT213" s="2">
        <f t="shared" si="651"/>
        <v>0.99999796893108495</v>
      </c>
      <c r="FU213" s="2">
        <f t="shared" si="651"/>
        <v>0.9999978274356599</v>
      </c>
      <c r="FW213" s="2">
        <f t="shared" si="536"/>
        <v>0.9851398545169695</v>
      </c>
      <c r="FX213" s="2">
        <f t="shared" si="588"/>
        <v>0.98921111138612028</v>
      </c>
      <c r="FY213" s="2">
        <f t="shared" si="589"/>
        <v>0.98964014959809821</v>
      </c>
      <c r="FZ213" s="2">
        <f t="shared" si="590"/>
        <v>0.98761220405818195</v>
      </c>
      <c r="GA213" s="2">
        <f t="shared" si="591"/>
        <v>0.9870802213085802</v>
      </c>
      <c r="GB213" s="2">
        <f t="shared" si="592"/>
        <v>0.98586683606522929</v>
      </c>
      <c r="GC213" s="2">
        <f t="shared" si="593"/>
        <v>0.987719889772806</v>
      </c>
      <c r="GD213" s="2">
        <f t="shared" si="594"/>
        <v>0.98933650473786627</v>
      </c>
      <c r="GE213" s="2">
        <f t="shared" si="595"/>
        <v>0.98967275704541557</v>
      </c>
      <c r="GF213" s="2">
        <f t="shared" si="596"/>
        <v>0.98941645523741673</v>
      </c>
      <c r="GG213" s="2">
        <f t="shared" si="597"/>
        <v>0.99051234642704977</v>
      </c>
      <c r="GH213" s="2">
        <f t="shared" si="598"/>
        <v>0.98837800393841213</v>
      </c>
      <c r="GI213" s="2">
        <f t="shared" si="599"/>
        <v>0.98761493251278798</v>
      </c>
      <c r="GJ213" s="2">
        <f t="shared" si="600"/>
        <v>0.98351938910592573</v>
      </c>
      <c r="GK213" s="2">
        <f t="shared" si="601"/>
        <v>0.98107589356732228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6.9942069030000689E-257</v>
      </c>
      <c r="HQ213" s="86">
        <f t="shared" si="629"/>
        <v>0</v>
      </c>
      <c r="HS213" s="86">
        <f t="shared" si="539"/>
        <v>6.3674696758325246E-124</v>
      </c>
      <c r="HT213" s="86">
        <f t="shared" si="630"/>
        <v>2.4917124637265687E-133</v>
      </c>
      <c r="HU213" s="86">
        <f t="shared" si="631"/>
        <v>2.7897003287823673E-153</v>
      </c>
      <c r="HV213" s="86">
        <f t="shared" si="632"/>
        <v>4.6191008397624155E-165</v>
      </c>
      <c r="HW213" s="86">
        <f t="shared" si="633"/>
        <v>9.4219907979843107E-141</v>
      </c>
      <c r="HX213" s="86">
        <f t="shared" si="634"/>
        <v>1.05354075332216E-156</v>
      </c>
      <c r="HY213" s="86">
        <f t="shared" si="635"/>
        <v>3.8183813360483344E-173</v>
      </c>
      <c r="HZ213" s="86">
        <f t="shared" si="636"/>
        <v>5.8182859143333881E-180</v>
      </c>
      <c r="IA213" s="86">
        <f t="shared" si="637"/>
        <v>7.8067298434852218E-196</v>
      </c>
      <c r="IB213" s="86">
        <f t="shared" si="638"/>
        <v>7.3578489149242501E-187</v>
      </c>
      <c r="IC213" s="86">
        <f t="shared" si="639"/>
        <v>1.6510487536016167E-158</v>
      </c>
      <c r="ID213" s="86">
        <f t="shared" si="640"/>
        <v>7.6601189908064814E-160</v>
      </c>
      <c r="IE213" s="86">
        <f t="shared" si="641"/>
        <v>1.3719987146328698E-169</v>
      </c>
      <c r="IF213" s="86">
        <f t="shared" si="642"/>
        <v>9.8848650006781571E-297</v>
      </c>
      <c r="IG213" s="86">
        <f t="shared" si="643"/>
        <v>1.2368260288012647E-109</v>
      </c>
      <c r="II213" s="86">
        <f t="shared" si="540"/>
        <v>5.0056248726335277E-10</v>
      </c>
      <c r="IJ213" s="86">
        <f t="shared" si="541"/>
        <v>1.9742050592377349E-11</v>
      </c>
      <c r="IK213" s="86">
        <f t="shared" si="542"/>
        <v>4.73601524908168E-13</v>
      </c>
      <c r="IL213" s="86">
        <f t="shared" si="543"/>
        <v>1.3248361759388249E-13</v>
      </c>
      <c r="IM213" s="86">
        <f t="shared" si="544"/>
        <v>1.6720990627604421E-11</v>
      </c>
      <c r="IN213" s="86">
        <f t="shared" si="545"/>
        <v>2.1892305476449411E-12</v>
      </c>
      <c r="IO213" s="86">
        <f t="shared" si="546"/>
        <v>4.229810958904004E-14</v>
      </c>
      <c r="IP213" s="86">
        <f t="shared" si="547"/>
        <v>4.9799202475931915E-15</v>
      </c>
      <c r="IQ213" s="86">
        <f t="shared" si="548"/>
        <v>2.4574735777680526E-16</v>
      </c>
      <c r="IR213" s="86">
        <f t="shared" si="549"/>
        <v>1.7513101312319483E-15</v>
      </c>
      <c r="IS213" s="86">
        <f t="shared" si="550"/>
        <v>1.1690518223794274E-13</v>
      </c>
      <c r="IT213" s="86">
        <f t="shared" si="551"/>
        <v>3.6187167438817635E-13</v>
      </c>
      <c r="IU213" s="86">
        <f t="shared" si="552"/>
        <v>1.3263340391839097E-13</v>
      </c>
      <c r="IV213" s="86">
        <f t="shared" si="553"/>
        <v>1.3742265721696332E-17</v>
      </c>
      <c r="IW213" s="86">
        <f t="shared" si="554"/>
        <v>3.214295783145983E-14</v>
      </c>
      <c r="IY213" s="86">
        <f t="shared" si="555"/>
        <v>5.0056248726335277E-10</v>
      </c>
      <c r="IZ213" s="86">
        <f t="shared" si="556"/>
        <v>1.9742050592377349E-11</v>
      </c>
      <c r="JA213" s="86">
        <f t="shared" si="557"/>
        <v>4.73601524908168E-13</v>
      </c>
      <c r="JB213" s="86">
        <f t="shared" si="558"/>
        <v>1.3248361759388249E-13</v>
      </c>
      <c r="JC213" s="86">
        <f t="shared" si="559"/>
        <v>1.6720990627604421E-11</v>
      </c>
      <c r="JD213" s="86">
        <f t="shared" si="560"/>
        <v>2.1892305476449411E-12</v>
      </c>
      <c r="JE213" s="86">
        <f t="shared" si="561"/>
        <v>4.229810958904004E-14</v>
      </c>
      <c r="JF213" s="86">
        <f t="shared" si="562"/>
        <v>4.9799202475931915E-15</v>
      </c>
      <c r="JG213" s="86">
        <f t="shared" si="563"/>
        <v>2.4574735777680526E-16</v>
      </c>
      <c r="JH213" s="86">
        <f t="shared" si="564"/>
        <v>1.7513101312319483E-15</v>
      </c>
      <c r="JI213" s="86">
        <f t="shared" si="565"/>
        <v>1.1690518223794274E-13</v>
      </c>
      <c r="JJ213" s="86">
        <f t="shared" si="566"/>
        <v>3.6187167438817635E-13</v>
      </c>
      <c r="JK213" s="86">
        <f t="shared" si="567"/>
        <v>1.3263340391839097E-13</v>
      </c>
      <c r="JL213" s="86">
        <f t="shared" si="568"/>
        <v>1.3742265721696332E-17</v>
      </c>
      <c r="JM213" s="86">
        <f t="shared" si="569"/>
        <v>3.214295783145983E-14</v>
      </c>
    </row>
    <row r="214" spans="2:273" x14ac:dyDescent="0.25">
      <c r="B214" s="2">
        <v>187</v>
      </c>
      <c r="C214" s="37">
        <v>119.883</v>
      </c>
      <c r="D214" s="37">
        <v>121.79300000000001</v>
      </c>
      <c r="E214" s="37">
        <v>122.431</v>
      </c>
      <c r="F214" s="37">
        <v>123.05200000000001</v>
      </c>
      <c r="G214" s="37">
        <v>121.569</v>
      </c>
      <c r="H214" s="37">
        <v>121.13800000000001</v>
      </c>
      <c r="I214" s="37">
        <v>121.754</v>
      </c>
      <c r="J214" s="37">
        <v>120.333</v>
      </c>
      <c r="K214" s="37">
        <v>120.965</v>
      </c>
      <c r="L214" s="37">
        <v>120.625</v>
      </c>
      <c r="M214" s="37">
        <v>123.56399999999999</v>
      </c>
      <c r="N214" s="37">
        <v>122.291</v>
      </c>
      <c r="O214" s="37">
        <v>124.291</v>
      </c>
      <c r="P214" s="37">
        <v>124.691</v>
      </c>
      <c r="Q214" s="37">
        <v>125.05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161.50451585365852</v>
      </c>
      <c r="DL214" s="2">
        <f t="shared" si="649"/>
        <v>171.38440975609751</v>
      </c>
      <c r="DM214" s="2">
        <f t="shared" si="649"/>
        <v>167.60422282229968</v>
      </c>
      <c r="DN214" s="2">
        <f t="shared" si="649"/>
        <v>174.92835393996256</v>
      </c>
      <c r="DO214" s="2">
        <f t="shared" si="649"/>
        <v>182.20220943210421</v>
      </c>
      <c r="DP214" s="2">
        <f t="shared" si="649"/>
        <v>171.43033357041256</v>
      </c>
      <c r="DQ214" s="2">
        <f t="shared" si="649"/>
        <v>163.06141725936456</v>
      </c>
      <c r="DR214" s="2">
        <f t="shared" si="649"/>
        <v>154.22957366946781</v>
      </c>
      <c r="DS214" s="2">
        <f t="shared" si="649"/>
        <v>166.36159609609609</v>
      </c>
      <c r="DT214" s="2">
        <f t="shared" si="649"/>
        <v>157.67907871028922</v>
      </c>
      <c r="DU214" s="2">
        <f t="shared" si="649"/>
        <v>167.09937260787996</v>
      </c>
      <c r="DV214" s="2">
        <f t="shared" si="649"/>
        <v>177.03440398293031</v>
      </c>
      <c r="DW214" s="2">
        <f t="shared" si="649"/>
        <v>173.66419768339767</v>
      </c>
      <c r="DX214" s="2">
        <f t="shared" si="649"/>
        <v>163.00144919786101</v>
      </c>
      <c r="DY214" s="2">
        <f t="shared" si="649"/>
        <v>156.0124193548387</v>
      </c>
      <c r="EA214" s="2">
        <f t="shared" si="652"/>
        <v>120.55983086634242</v>
      </c>
      <c r="EB214" s="2">
        <f t="shared" si="502"/>
        <v>118.80033063505829</v>
      </c>
      <c r="EC214" s="2">
        <f t="shared" si="503"/>
        <v>122.15012283565846</v>
      </c>
      <c r="ED214" s="2">
        <f t="shared" si="504"/>
        <v>123.04934048067862</v>
      </c>
      <c r="EE214" s="2">
        <f t="shared" si="505"/>
        <v>120.55511028974725</v>
      </c>
      <c r="EF214" s="2">
        <f t="shared" si="506"/>
        <v>120.69187755556793</v>
      </c>
      <c r="EG214" s="2">
        <f t="shared" si="507"/>
        <v>122.08511821106919</v>
      </c>
      <c r="EH214" s="2">
        <f t="shared" si="508"/>
        <v>120.88705205850141</v>
      </c>
      <c r="EI214" s="2">
        <f t="shared" si="509"/>
        <v>120.16880834448612</v>
      </c>
      <c r="EJ214" s="2">
        <f t="shared" si="510"/>
        <v>119.7198630887185</v>
      </c>
      <c r="EK214" s="2">
        <f t="shared" si="511"/>
        <v>124.01231479207345</v>
      </c>
      <c r="EL214" s="2">
        <f t="shared" si="512"/>
        <v>120.92145764533829</v>
      </c>
      <c r="EM214" s="2">
        <f t="shared" si="513"/>
        <v>123.25493619690545</v>
      </c>
      <c r="EN214" s="2">
        <f t="shared" si="514"/>
        <v>124.45842356460109</v>
      </c>
      <c r="EO214" s="2">
        <f t="shared" si="515"/>
        <v>144.79085907861213</v>
      </c>
      <c r="EQ214" s="2">
        <f t="shared" si="516"/>
        <v>119.70132458941609</v>
      </c>
      <c r="ER214" s="2">
        <f t="shared" si="650"/>
        <v>120.81812171465336</v>
      </c>
      <c r="ES214" s="2">
        <f t="shared" si="650"/>
        <v>122.04038976143045</v>
      </c>
      <c r="ET214" s="2">
        <f t="shared" si="650"/>
        <v>122.62085342635069</v>
      </c>
      <c r="EU214" s="2">
        <f t="shared" si="650"/>
        <v>120.71833205590733</v>
      </c>
      <c r="EV214" s="2">
        <f t="shared" si="650"/>
        <v>120.74456291605173</v>
      </c>
      <c r="EW214" s="2">
        <f t="shared" si="650"/>
        <v>121.86230055549954</v>
      </c>
      <c r="EX214" s="2">
        <f t="shared" si="650"/>
        <v>120.05713915245695</v>
      </c>
      <c r="EY214" s="2">
        <f t="shared" si="650"/>
        <v>120.46931353058372</v>
      </c>
      <c r="EZ214" s="2">
        <f t="shared" si="650"/>
        <v>119.92588753140379</v>
      </c>
      <c r="FA214" s="2">
        <f t="shared" si="650"/>
        <v>123.00389245520014</v>
      </c>
      <c r="FB214" s="2">
        <f t="shared" si="650"/>
        <v>121.22971100200664</v>
      </c>
      <c r="FC214" s="2">
        <f t="shared" si="650"/>
        <v>123.04463103837934</v>
      </c>
      <c r="FD214" s="2">
        <f t="shared" si="650"/>
        <v>124.44813570719195</v>
      </c>
      <c r="FE214" s="2">
        <f t="shared" si="650"/>
        <v>126.57671654846639</v>
      </c>
      <c r="FG214" s="2">
        <f t="shared" si="518"/>
        <v>0.99999852495890484</v>
      </c>
      <c r="FH214" s="2">
        <f t="shared" si="651"/>
        <v>0.99999860278670893</v>
      </c>
      <c r="FI214" s="2">
        <f t="shared" si="651"/>
        <v>0.99999860885059633</v>
      </c>
      <c r="FJ214" s="2">
        <f t="shared" si="651"/>
        <v>0.99999847829945454</v>
      </c>
      <c r="FK214" s="2">
        <f t="shared" si="651"/>
        <v>0.9999984818859613</v>
      </c>
      <c r="FL214" s="2">
        <f t="shared" si="651"/>
        <v>0.99999833817217965</v>
      </c>
      <c r="FM214" s="2">
        <f t="shared" si="651"/>
        <v>0.99999832572254033</v>
      </c>
      <c r="FN214" s="2">
        <f t="shared" si="651"/>
        <v>0.99999838320599843</v>
      </c>
      <c r="FO214" s="2">
        <f t="shared" si="651"/>
        <v>0.99999832556792823</v>
      </c>
      <c r="FP214" s="2">
        <f t="shared" si="651"/>
        <v>0.99999838517050599</v>
      </c>
      <c r="FQ214" s="2">
        <f t="shared" si="651"/>
        <v>0.99999870465229812</v>
      </c>
      <c r="FR214" s="2">
        <f t="shared" si="651"/>
        <v>0.99999840030094611</v>
      </c>
      <c r="FS214" s="2">
        <f t="shared" si="651"/>
        <v>0.99999841955259816</v>
      </c>
      <c r="FT214" s="2">
        <f t="shared" si="651"/>
        <v>0.99999814764280293</v>
      </c>
      <c r="FU214" s="2">
        <f t="shared" si="651"/>
        <v>0.9999980185973939</v>
      </c>
      <c r="FW214" s="2">
        <f t="shared" si="536"/>
        <v>0.98642964257217192</v>
      </c>
      <c r="FX214" s="2">
        <f t="shared" si="588"/>
        <v>0.99015106699569655</v>
      </c>
      <c r="FY214" s="2">
        <f t="shared" si="589"/>
        <v>0.99054308364430954</v>
      </c>
      <c r="FZ214" s="2">
        <f t="shared" si="590"/>
        <v>0.98868986787443047</v>
      </c>
      <c r="GA214" s="2">
        <f t="shared" si="591"/>
        <v>0.98820361165137605</v>
      </c>
      <c r="GB214" s="2">
        <f t="shared" si="592"/>
        <v>0.98709435228229869</v>
      </c>
      <c r="GC214" s="2">
        <f t="shared" si="593"/>
        <v>0.98878829192772255</v>
      </c>
      <c r="GD214" s="2">
        <f t="shared" si="594"/>
        <v>0.9902656432611705</v>
      </c>
      <c r="GE214" s="2">
        <f t="shared" si="595"/>
        <v>0.9905728761946202</v>
      </c>
      <c r="GF214" s="2">
        <f t="shared" si="596"/>
        <v>0.99033869549136055</v>
      </c>
      <c r="GG214" s="2">
        <f t="shared" si="597"/>
        <v>0.99133992758051903</v>
      </c>
      <c r="GH214" s="2">
        <f t="shared" si="598"/>
        <v>0.98938976348633045</v>
      </c>
      <c r="GI214" s="2">
        <f t="shared" si="599"/>
        <v>0.9886923616875164</v>
      </c>
      <c r="GJ214" s="2">
        <f t="shared" si="600"/>
        <v>0.98494767662368599</v>
      </c>
      <c r="GK214" s="2">
        <f t="shared" si="601"/>
        <v>0.98271222365110455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1.1613228237870937E-261</v>
      </c>
      <c r="HQ214" s="86">
        <f t="shared" si="629"/>
        <v>0</v>
      </c>
      <c r="HS214" s="86">
        <f t="shared" si="539"/>
        <v>2.2328990134056241E-127</v>
      </c>
      <c r="HT214" s="86">
        <f t="shared" si="630"/>
        <v>6.420431445932263E-137</v>
      </c>
      <c r="HU214" s="86">
        <f t="shared" si="631"/>
        <v>2.1412004193393777E-157</v>
      </c>
      <c r="HV214" s="86">
        <f t="shared" si="632"/>
        <v>1.2895760661098132E-169</v>
      </c>
      <c r="HW214" s="86">
        <f t="shared" si="633"/>
        <v>1.3062112063658133E-144</v>
      </c>
      <c r="HX214" s="86">
        <f t="shared" si="634"/>
        <v>4.8166249898541211E-161</v>
      </c>
      <c r="HY214" s="86">
        <f t="shared" si="635"/>
        <v>6.7880390606212573E-178</v>
      </c>
      <c r="HZ214" s="86">
        <f t="shared" si="636"/>
        <v>8.0242860063431963E-185</v>
      </c>
      <c r="IA214" s="86">
        <f t="shared" si="637"/>
        <v>4.154218693110887E-201</v>
      </c>
      <c r="IB214" s="86">
        <f t="shared" si="638"/>
        <v>6.9074875131361333E-192</v>
      </c>
      <c r="IC214" s="86">
        <f t="shared" si="639"/>
        <v>1.014744178061494E-162</v>
      </c>
      <c r="ID214" s="86">
        <f t="shared" si="640"/>
        <v>3.542496267083492E-164</v>
      </c>
      <c r="IE214" s="86">
        <f t="shared" si="641"/>
        <v>3.3217219393567119E-174</v>
      </c>
      <c r="IF214" s="86">
        <f t="shared" si="642"/>
        <v>3.3425126432235446E-305</v>
      </c>
      <c r="IG214" s="86">
        <f t="shared" si="643"/>
        <v>8.7739351733205462E-113</v>
      </c>
      <c r="II214" s="86">
        <f t="shared" si="540"/>
        <v>2.0775352584238486E-10</v>
      </c>
      <c r="IJ214" s="86">
        <f t="shared" si="541"/>
        <v>7.666135601863342E-12</v>
      </c>
      <c r="IK214" s="86">
        <f t="shared" si="542"/>
        <v>1.5975636223337916E-13</v>
      </c>
      <c r="IL214" s="86">
        <f t="shared" si="543"/>
        <v>4.049524808901997E-14</v>
      </c>
      <c r="IM214" s="86">
        <f t="shared" si="544"/>
        <v>6.1937752703223655E-12</v>
      </c>
      <c r="IN214" s="86">
        <f t="shared" si="545"/>
        <v>7.2720674618620435E-13</v>
      </c>
      <c r="IO214" s="86">
        <f t="shared" si="546"/>
        <v>1.2357215884456968E-14</v>
      </c>
      <c r="IP214" s="86">
        <f t="shared" si="547"/>
        <v>1.3876009264976967E-15</v>
      </c>
      <c r="IQ214" s="86">
        <f t="shared" si="548"/>
        <v>6.1233767241338609E-17</v>
      </c>
      <c r="IR214" s="86">
        <f t="shared" si="549"/>
        <v>4.6882562216693944E-16</v>
      </c>
      <c r="IS214" s="86">
        <f t="shared" si="550"/>
        <v>3.8113866480293897E-14</v>
      </c>
      <c r="IT214" s="86">
        <f t="shared" si="551"/>
        <v>1.1730618352089161E-13</v>
      </c>
      <c r="IU214" s="86">
        <f t="shared" si="552"/>
        <v>4.0545419295974414E-14</v>
      </c>
      <c r="IV214" s="86">
        <f t="shared" si="553"/>
        <v>2.5562477697159996E-18</v>
      </c>
      <c r="IW214" s="86">
        <f t="shared" si="554"/>
        <v>8.0730253831828804E-15</v>
      </c>
      <c r="IY214" s="86">
        <f t="shared" si="555"/>
        <v>2.0775352584238486E-10</v>
      </c>
      <c r="IZ214" s="86">
        <f t="shared" si="556"/>
        <v>7.666135601863342E-12</v>
      </c>
      <c r="JA214" s="86">
        <f t="shared" si="557"/>
        <v>1.5975636223337916E-13</v>
      </c>
      <c r="JB214" s="86">
        <f t="shared" si="558"/>
        <v>4.049524808901997E-14</v>
      </c>
      <c r="JC214" s="86">
        <f t="shared" si="559"/>
        <v>6.1937752703223655E-12</v>
      </c>
      <c r="JD214" s="86">
        <f t="shared" si="560"/>
        <v>7.2720674618620435E-13</v>
      </c>
      <c r="JE214" s="86">
        <f t="shared" si="561"/>
        <v>1.2357215884456968E-14</v>
      </c>
      <c r="JF214" s="86">
        <f t="shared" si="562"/>
        <v>1.3876009264976967E-15</v>
      </c>
      <c r="JG214" s="86">
        <f t="shared" si="563"/>
        <v>6.1233767241338609E-17</v>
      </c>
      <c r="JH214" s="86">
        <f t="shared" si="564"/>
        <v>4.6882562216693944E-16</v>
      </c>
      <c r="JI214" s="86">
        <f t="shared" si="565"/>
        <v>3.8113866480293897E-14</v>
      </c>
      <c r="JJ214" s="86">
        <f t="shared" si="566"/>
        <v>1.1730618352089161E-13</v>
      </c>
      <c r="JK214" s="86">
        <f t="shared" si="567"/>
        <v>4.0545419295974414E-14</v>
      </c>
      <c r="JL214" s="86">
        <f t="shared" si="568"/>
        <v>2.5562477697159996E-18</v>
      </c>
      <c r="JM214" s="86">
        <f t="shared" si="569"/>
        <v>8.0730253831828804E-15</v>
      </c>
    </row>
    <row r="215" spans="2:273" x14ac:dyDescent="0.25">
      <c r="B215" s="2">
        <v>188</v>
      </c>
      <c r="C215" s="37">
        <v>120.917</v>
      </c>
      <c r="D215" s="37">
        <v>122.44799999999999</v>
      </c>
      <c r="E215" s="37">
        <v>123.569</v>
      </c>
      <c r="F215" s="37">
        <v>120.94799999999999</v>
      </c>
      <c r="G215" s="37">
        <v>121.069</v>
      </c>
      <c r="H215" s="37">
        <v>121.672</v>
      </c>
      <c r="I215" s="37">
        <v>120.91200000000001</v>
      </c>
      <c r="J215" s="37">
        <v>120.035</v>
      </c>
      <c r="K215" s="37">
        <v>121.404</v>
      </c>
      <c r="L215" s="37">
        <v>122.696</v>
      </c>
      <c r="M215" s="37">
        <v>122.10899999999999</v>
      </c>
      <c r="N215" s="37">
        <v>123.07299999999999</v>
      </c>
      <c r="O215" s="37">
        <v>123.455</v>
      </c>
      <c r="P215" s="37">
        <v>124.41800000000001</v>
      </c>
      <c r="Q215" s="37">
        <v>127.65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161.67350243902439</v>
      </c>
      <c r="DL215" s="2">
        <f t="shared" si="649"/>
        <v>171.61571219512192</v>
      </c>
      <c r="DM215" s="2">
        <f t="shared" si="649"/>
        <v>167.8203024390244</v>
      </c>
      <c r="DN215" s="2">
        <f t="shared" si="649"/>
        <v>175.18897964352726</v>
      </c>
      <c r="DO215" s="2">
        <f t="shared" si="649"/>
        <v>182.50786180107235</v>
      </c>
      <c r="DP215" s="2">
        <f t="shared" si="649"/>
        <v>171.67834423897585</v>
      </c>
      <c r="DQ215" s="2">
        <f t="shared" si="649"/>
        <v>163.25682456140345</v>
      </c>
      <c r="DR215" s="2">
        <f t="shared" si="649"/>
        <v>154.37219103641456</v>
      </c>
      <c r="DS215" s="2">
        <f t="shared" si="649"/>
        <v>166.57166096096097</v>
      </c>
      <c r="DT215" s="2">
        <f t="shared" si="649"/>
        <v>157.82984352773826</v>
      </c>
      <c r="DU215" s="2">
        <f t="shared" si="649"/>
        <v>167.29484005628518</v>
      </c>
      <c r="DV215" s="2">
        <f t="shared" si="649"/>
        <v>177.29027098150783</v>
      </c>
      <c r="DW215" s="2">
        <f t="shared" si="649"/>
        <v>173.90812702702704</v>
      </c>
      <c r="DX215" s="2">
        <f t="shared" si="649"/>
        <v>163.18445086898402</v>
      </c>
      <c r="DY215" s="2">
        <f t="shared" si="649"/>
        <v>156.158064516129</v>
      </c>
      <c r="EA215" s="2">
        <f t="shared" si="652"/>
        <v>120.50768954879049</v>
      </c>
      <c r="EB215" s="2">
        <f t="shared" si="502"/>
        <v>118.7318971764479</v>
      </c>
      <c r="EC215" s="2">
        <f t="shared" si="503"/>
        <v>122.11914771940241</v>
      </c>
      <c r="ED215" s="2">
        <f t="shared" si="504"/>
        <v>123.02402444627711</v>
      </c>
      <c r="EE215" s="2">
        <f t="shared" si="505"/>
        <v>120.50987712606623</v>
      </c>
      <c r="EF215" s="2">
        <f t="shared" si="506"/>
        <v>120.66185340649545</v>
      </c>
      <c r="EG215" s="2">
        <f t="shared" si="507"/>
        <v>122.05350275360556</v>
      </c>
      <c r="EH215" s="2">
        <f t="shared" si="508"/>
        <v>120.85604244249728</v>
      </c>
      <c r="EI215" s="2">
        <f t="shared" si="509"/>
        <v>120.10981379057515</v>
      </c>
      <c r="EJ215" s="2">
        <f t="shared" si="510"/>
        <v>119.64918633625409</v>
      </c>
      <c r="EK215" s="2">
        <f t="shared" si="511"/>
        <v>123.98125514405112</v>
      </c>
      <c r="EL215" s="2">
        <f t="shared" si="512"/>
        <v>120.86870247365722</v>
      </c>
      <c r="EM215" s="2">
        <f t="shared" si="513"/>
        <v>123.2117189198877</v>
      </c>
      <c r="EN215" s="2">
        <f t="shared" si="514"/>
        <v>124.41853195916511</v>
      </c>
      <c r="EO215" s="2">
        <f t="shared" si="515"/>
        <v>144.90360723102523</v>
      </c>
      <c r="EQ215" s="2">
        <f t="shared" si="516"/>
        <v>119.63897673357668</v>
      </c>
      <c r="ER215" s="2">
        <f t="shared" si="650"/>
        <v>120.77324530923273</v>
      </c>
      <c r="ES215" s="2">
        <f t="shared" si="650"/>
        <v>122.00815085505866</v>
      </c>
      <c r="ET215" s="2">
        <f t="shared" si="650"/>
        <v>122.59055888529497</v>
      </c>
      <c r="EU215" s="2">
        <f t="shared" si="650"/>
        <v>120.67501072808363</v>
      </c>
      <c r="EV215" s="2">
        <f t="shared" si="650"/>
        <v>120.71516899000942</v>
      </c>
      <c r="EW215" s="2">
        <f t="shared" si="650"/>
        <v>121.82808911655407</v>
      </c>
      <c r="EX215" s="2">
        <f t="shared" si="650"/>
        <v>120.01661077719453</v>
      </c>
      <c r="EY215" s="2">
        <f t="shared" si="650"/>
        <v>120.41379034377519</v>
      </c>
      <c r="EZ215" s="2">
        <f t="shared" si="650"/>
        <v>119.85758285438965</v>
      </c>
      <c r="FA215" s="2">
        <f t="shared" si="650"/>
        <v>122.96142337966842</v>
      </c>
      <c r="FB215" s="2">
        <f t="shared" si="650"/>
        <v>121.18054571285239</v>
      </c>
      <c r="FC215" s="2">
        <f t="shared" si="650"/>
        <v>122.99896402993437</v>
      </c>
      <c r="FD215" s="2">
        <f t="shared" si="650"/>
        <v>124.40814043490857</v>
      </c>
      <c r="FE215" s="2">
        <f t="shared" si="650"/>
        <v>126.49097986373715</v>
      </c>
      <c r="FG215" s="2">
        <f t="shared" si="518"/>
        <v>0.99999865474635818</v>
      </c>
      <c r="FH215" s="2">
        <f t="shared" si="651"/>
        <v>0.99999872572617698</v>
      </c>
      <c r="FI215" s="2">
        <f t="shared" si="651"/>
        <v>0.9999987312565094</v>
      </c>
      <c r="FJ215" s="2">
        <f t="shared" si="651"/>
        <v>0.99999861219242248</v>
      </c>
      <c r="FK215" s="2">
        <f t="shared" si="651"/>
        <v>0.99999861546335644</v>
      </c>
      <c r="FL215" s="2">
        <f t="shared" si="651"/>
        <v>0.99999848439479311</v>
      </c>
      <c r="FM215" s="2">
        <f t="shared" si="651"/>
        <v>0.99999847304058376</v>
      </c>
      <c r="FN215" s="2">
        <f t="shared" si="651"/>
        <v>0.99999852546613588</v>
      </c>
      <c r="FO215" s="2">
        <f t="shared" si="651"/>
        <v>0.99999847289957589</v>
      </c>
      <c r="FP215" s="2">
        <f t="shared" si="651"/>
        <v>0.99999852725778859</v>
      </c>
      <c r="FQ215" s="2">
        <f t="shared" si="651"/>
        <v>0.99999881862872053</v>
      </c>
      <c r="FR215" s="2">
        <f t="shared" si="651"/>
        <v>0.99999854105691777</v>
      </c>
      <c r="FS215" s="2">
        <f t="shared" si="651"/>
        <v>0.99999855861463804</v>
      </c>
      <c r="FT215" s="2">
        <f t="shared" si="651"/>
        <v>0.99999831062988254</v>
      </c>
      <c r="FU215" s="2">
        <f t="shared" si="651"/>
        <v>0.99999819293903103</v>
      </c>
      <c r="FW215" s="2">
        <f t="shared" si="536"/>
        <v>0.98760889139855057</v>
      </c>
      <c r="FX215" s="2">
        <f t="shared" si="588"/>
        <v>0.99100987550795927</v>
      </c>
      <c r="FY215" s="2">
        <f t="shared" si="589"/>
        <v>0.9913680070424532</v>
      </c>
      <c r="FZ215" s="2">
        <f t="shared" si="590"/>
        <v>0.98967476154937384</v>
      </c>
      <c r="GA215" s="2">
        <f t="shared" si="591"/>
        <v>0.98923038759519677</v>
      </c>
      <c r="GB215" s="2">
        <f t="shared" si="592"/>
        <v>0.98821652858780196</v>
      </c>
      <c r="GC215" s="2">
        <f t="shared" si="593"/>
        <v>0.98976470350049883</v>
      </c>
      <c r="GD215" s="2">
        <f t="shared" si="594"/>
        <v>0.99111455059375209</v>
      </c>
      <c r="GE215" s="2">
        <f t="shared" si="595"/>
        <v>0.99139522337489205</v>
      </c>
      <c r="GF215" s="2">
        <f t="shared" si="596"/>
        <v>0.99118128886699908</v>
      </c>
      <c r="GG215" s="2">
        <f t="shared" si="597"/>
        <v>0.99209589721676006</v>
      </c>
      <c r="GH215" s="2">
        <f t="shared" si="598"/>
        <v>0.99031430686578115</v>
      </c>
      <c r="GI215" s="2">
        <f t="shared" si="599"/>
        <v>0.98967704046699956</v>
      </c>
      <c r="GJ215" s="2">
        <f t="shared" si="600"/>
        <v>0.98625391203670443</v>
      </c>
      <c r="GK215" s="2">
        <f t="shared" si="601"/>
        <v>0.98420934082662348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1.741064016916447E-266</v>
      </c>
      <c r="HQ215" s="86">
        <f t="shared" si="629"/>
        <v>0</v>
      </c>
      <c r="HS215" s="86">
        <f t="shared" si="539"/>
        <v>7.0092150471675948E-131</v>
      </c>
      <c r="HT215" s="86">
        <f t="shared" si="630"/>
        <v>1.4804912863631652E-140</v>
      </c>
      <c r="HU215" s="86">
        <f t="shared" si="631"/>
        <v>1.4477209109608856E-161</v>
      </c>
      <c r="HV215" s="86">
        <f t="shared" si="632"/>
        <v>3.117155260294411E-174</v>
      </c>
      <c r="HW215" s="86">
        <f t="shared" si="633"/>
        <v>1.6037395497810163E-148</v>
      </c>
      <c r="HX215" s="86">
        <f t="shared" si="634"/>
        <v>1.9184461289781286E-165</v>
      </c>
      <c r="HY215" s="86">
        <f t="shared" si="635"/>
        <v>1.0392668783274329E-182</v>
      </c>
      <c r="HZ215" s="86">
        <f t="shared" si="636"/>
        <v>9.5206849911758934E-190</v>
      </c>
      <c r="IA215" s="86">
        <f t="shared" si="637"/>
        <v>1.8786419429544783E-206</v>
      </c>
      <c r="IB215" s="86">
        <f t="shared" si="638"/>
        <v>5.5535155218098243E-197</v>
      </c>
      <c r="IC215" s="86">
        <f t="shared" si="639"/>
        <v>5.4850314814527972E-167</v>
      </c>
      <c r="ID215" s="86">
        <f t="shared" si="640"/>
        <v>1.4315372433330698E-168</v>
      </c>
      <c r="IE215" s="86">
        <f t="shared" si="641"/>
        <v>6.9630829654637282E-179</v>
      </c>
      <c r="IF215" s="86">
        <f t="shared" si="642"/>
        <v>0</v>
      </c>
      <c r="IG215" s="86">
        <f t="shared" si="643"/>
        <v>5.6087873744916066E-116</v>
      </c>
      <c r="II215" s="86">
        <f t="shared" si="540"/>
        <v>8.4666992952709121E-11</v>
      </c>
      <c r="IJ215" s="86">
        <f t="shared" si="541"/>
        <v>2.9227748538516717E-12</v>
      </c>
      <c r="IK215" s="86">
        <f t="shared" si="542"/>
        <v>5.276991648635805E-14</v>
      </c>
      <c r="IL215" s="86">
        <f t="shared" si="543"/>
        <v>1.2085930915137065E-14</v>
      </c>
      <c r="IM215" s="86">
        <f t="shared" si="544"/>
        <v>2.2487201475384533E-12</v>
      </c>
      <c r="IN215" s="86">
        <f t="shared" si="545"/>
        <v>2.3611297579639832E-13</v>
      </c>
      <c r="IO215" s="86">
        <f t="shared" si="546"/>
        <v>3.5218203608896281E-15</v>
      </c>
      <c r="IP215" s="86">
        <f t="shared" si="547"/>
        <v>3.7710845351398052E-16</v>
      </c>
      <c r="IQ215" s="86">
        <f t="shared" si="548"/>
        <v>1.4851077512813277E-17</v>
      </c>
      <c r="IR215" s="86">
        <f t="shared" si="549"/>
        <v>1.2231723026435914E-16</v>
      </c>
      <c r="IS215" s="86">
        <f t="shared" si="550"/>
        <v>1.2164455311741155E-14</v>
      </c>
      <c r="IT215" s="86">
        <f t="shared" si="551"/>
        <v>3.7186775751599455E-14</v>
      </c>
      <c r="IU215" s="86">
        <f t="shared" si="552"/>
        <v>1.210225548162555E-14</v>
      </c>
      <c r="IV215" s="86">
        <f t="shared" si="553"/>
        <v>4.5844071037096493E-19</v>
      </c>
      <c r="IW215" s="86">
        <f t="shared" si="554"/>
        <v>1.9659837871130485E-15</v>
      </c>
      <c r="IY215" s="86">
        <f t="shared" si="555"/>
        <v>8.4666992952709121E-11</v>
      </c>
      <c r="IZ215" s="86">
        <f t="shared" si="556"/>
        <v>2.9227748538516717E-12</v>
      </c>
      <c r="JA215" s="86">
        <f t="shared" si="557"/>
        <v>5.276991648635805E-14</v>
      </c>
      <c r="JB215" s="86">
        <f t="shared" si="558"/>
        <v>1.2085930915137065E-14</v>
      </c>
      <c r="JC215" s="86">
        <f t="shared" si="559"/>
        <v>2.2487201475384533E-12</v>
      </c>
      <c r="JD215" s="86">
        <f t="shared" si="560"/>
        <v>2.3611297579639832E-13</v>
      </c>
      <c r="JE215" s="86">
        <f t="shared" si="561"/>
        <v>3.5218203608896281E-15</v>
      </c>
      <c r="JF215" s="86">
        <f t="shared" si="562"/>
        <v>3.7710845351398052E-16</v>
      </c>
      <c r="JG215" s="86">
        <f t="shared" si="563"/>
        <v>1.4851077512813277E-17</v>
      </c>
      <c r="JH215" s="86">
        <f t="shared" si="564"/>
        <v>1.2231723026435914E-16</v>
      </c>
      <c r="JI215" s="86">
        <f t="shared" si="565"/>
        <v>1.2164455311741155E-14</v>
      </c>
      <c r="JJ215" s="86">
        <f t="shared" si="566"/>
        <v>3.7186775751599455E-14</v>
      </c>
      <c r="JK215" s="86">
        <f t="shared" si="567"/>
        <v>1.210225548162555E-14</v>
      </c>
      <c r="JL215" s="86">
        <f t="shared" si="568"/>
        <v>4.5844071037096493E-19</v>
      </c>
      <c r="JM215" s="86">
        <f t="shared" si="569"/>
        <v>1.9659837871130485E-15</v>
      </c>
    </row>
    <row r="216" spans="2:273" x14ac:dyDescent="0.25">
      <c r="B216" s="2">
        <v>189</v>
      </c>
      <c r="C216" s="37">
        <v>118.967</v>
      </c>
      <c r="D216" s="37">
        <v>121.828</v>
      </c>
      <c r="E216" s="37">
        <v>121.741</v>
      </c>
      <c r="F216" s="37">
        <v>121.724</v>
      </c>
      <c r="G216" s="37">
        <v>119.741</v>
      </c>
      <c r="H216" s="37">
        <v>121.672</v>
      </c>
      <c r="I216" s="37">
        <v>120.491</v>
      </c>
      <c r="J216" s="37">
        <v>118.386</v>
      </c>
      <c r="K216" s="37">
        <v>120.491</v>
      </c>
      <c r="L216" s="37">
        <v>122.375</v>
      </c>
      <c r="M216" s="37">
        <v>123.545</v>
      </c>
      <c r="N216" s="37">
        <v>122.41800000000001</v>
      </c>
      <c r="O216" s="37">
        <v>125.291</v>
      </c>
      <c r="P216" s="37">
        <v>126.94499999999999</v>
      </c>
      <c r="Q216" s="37">
        <v>124.45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161.84248902439023</v>
      </c>
      <c r="DL216" s="2">
        <f t="shared" si="649"/>
        <v>171.84701463414632</v>
      </c>
      <c r="DM216" s="2">
        <f t="shared" si="649"/>
        <v>168.03638205574913</v>
      </c>
      <c r="DN216" s="2">
        <f t="shared" si="649"/>
        <v>175.44960534709202</v>
      </c>
      <c r="DO216" s="2">
        <f t="shared" si="649"/>
        <v>182.81351417004052</v>
      </c>
      <c r="DP216" s="2">
        <f t="shared" si="649"/>
        <v>171.92635490753915</v>
      </c>
      <c r="DQ216" s="2">
        <f t="shared" si="649"/>
        <v>163.45223186344231</v>
      </c>
      <c r="DR216" s="2">
        <f t="shared" si="649"/>
        <v>154.51480840336134</v>
      </c>
      <c r="DS216" s="2">
        <f t="shared" si="649"/>
        <v>166.78172582582582</v>
      </c>
      <c r="DT216" s="2">
        <f t="shared" si="649"/>
        <v>157.98060834518728</v>
      </c>
      <c r="DU216" s="2">
        <f t="shared" si="649"/>
        <v>167.49030750469046</v>
      </c>
      <c r="DV216" s="2">
        <f t="shared" si="649"/>
        <v>177.54613798008538</v>
      </c>
      <c r="DW216" s="2">
        <f t="shared" si="649"/>
        <v>174.15205637065637</v>
      </c>
      <c r="DX216" s="2">
        <f t="shared" si="649"/>
        <v>163.367452540107</v>
      </c>
      <c r="DY216" s="2">
        <f t="shared" si="649"/>
        <v>156.30370967741933</v>
      </c>
      <c r="EA216" s="2">
        <f t="shared" si="652"/>
        <v>120.45554823123857</v>
      </c>
      <c r="EB216" s="2">
        <f t="shared" si="502"/>
        <v>118.66346371783752</v>
      </c>
      <c r="EC216" s="2">
        <f t="shared" si="503"/>
        <v>122.08817260314635</v>
      </c>
      <c r="ED216" s="2">
        <f t="shared" si="504"/>
        <v>122.9987084118756</v>
      </c>
      <c r="EE216" s="2">
        <f t="shared" si="505"/>
        <v>120.46464396238521</v>
      </c>
      <c r="EF216" s="2">
        <f t="shared" si="506"/>
        <v>120.63182925742298</v>
      </c>
      <c r="EG216" s="2">
        <f t="shared" si="507"/>
        <v>122.02188729614191</v>
      </c>
      <c r="EH216" s="2">
        <f t="shared" si="508"/>
        <v>120.82503282649316</v>
      </c>
      <c r="EI216" s="2">
        <f t="shared" si="509"/>
        <v>120.05081923666417</v>
      </c>
      <c r="EJ216" s="2">
        <f t="shared" si="510"/>
        <v>119.5785095837897</v>
      </c>
      <c r="EK216" s="2">
        <f t="shared" si="511"/>
        <v>123.9501954960288</v>
      </c>
      <c r="EL216" s="2">
        <f t="shared" si="512"/>
        <v>120.81594730197617</v>
      </c>
      <c r="EM216" s="2">
        <f t="shared" si="513"/>
        <v>123.16850164286996</v>
      </c>
      <c r="EN216" s="2">
        <f t="shared" si="514"/>
        <v>124.37864035372912</v>
      </c>
      <c r="EO216" s="2">
        <f t="shared" si="515"/>
        <v>145.01635538343834</v>
      </c>
      <c r="EQ216" s="2">
        <f t="shared" si="516"/>
        <v>119.57662887773726</v>
      </c>
      <c r="ER216" s="2">
        <f t="shared" si="650"/>
        <v>120.72836890381211</v>
      </c>
      <c r="ES216" s="2">
        <f t="shared" si="650"/>
        <v>121.97591194868686</v>
      </c>
      <c r="ET216" s="2">
        <f t="shared" si="650"/>
        <v>122.56026434423924</v>
      </c>
      <c r="EU216" s="2">
        <f t="shared" si="650"/>
        <v>120.63168940025996</v>
      </c>
      <c r="EV216" s="2">
        <f t="shared" si="650"/>
        <v>120.6857750639671</v>
      </c>
      <c r="EW216" s="2">
        <f t="shared" si="650"/>
        <v>121.79387767760859</v>
      </c>
      <c r="EX216" s="2">
        <f t="shared" si="650"/>
        <v>119.97608240193212</v>
      </c>
      <c r="EY216" s="2">
        <f t="shared" si="650"/>
        <v>120.35826715696666</v>
      </c>
      <c r="EZ216" s="2">
        <f t="shared" si="650"/>
        <v>119.78927817737551</v>
      </c>
      <c r="FA216" s="2">
        <f t="shared" si="650"/>
        <v>122.91895430413668</v>
      </c>
      <c r="FB216" s="2">
        <f t="shared" si="650"/>
        <v>121.13138042369813</v>
      </c>
      <c r="FC216" s="2">
        <f t="shared" si="650"/>
        <v>122.9532970214894</v>
      </c>
      <c r="FD216" s="2">
        <f t="shared" si="650"/>
        <v>124.36814516262521</v>
      </c>
      <c r="FE216" s="2">
        <f t="shared" si="650"/>
        <v>126.40524317900791</v>
      </c>
      <c r="FG216" s="2">
        <f t="shared" si="518"/>
        <v>0.99999877311395169</v>
      </c>
      <c r="FH216" s="2">
        <f t="shared" si="651"/>
        <v>0.99999883784833077</v>
      </c>
      <c r="FI216" s="2">
        <f t="shared" si="651"/>
        <v>0.9999988428920551</v>
      </c>
      <c r="FJ216" s="2">
        <f t="shared" si="651"/>
        <v>0.99999873430429176</v>
      </c>
      <c r="FK216" s="2">
        <f t="shared" si="651"/>
        <v>0.99999873728741973</v>
      </c>
      <c r="FL216" s="2">
        <f t="shared" si="651"/>
        <v>0.99999861775143872</v>
      </c>
      <c r="FM216" s="2">
        <f t="shared" si="651"/>
        <v>0.999998607396274</v>
      </c>
      <c r="FN216" s="2">
        <f t="shared" si="651"/>
        <v>0.99999865520895836</v>
      </c>
      <c r="FO216" s="2">
        <f t="shared" si="651"/>
        <v>0.9999986072676732</v>
      </c>
      <c r="FP216" s="2">
        <f t="shared" si="651"/>
        <v>0.99999865684296552</v>
      </c>
      <c r="FQ216" s="2">
        <f t="shared" si="651"/>
        <v>0.99999892257647582</v>
      </c>
      <c r="FR216" s="2">
        <f t="shared" si="651"/>
        <v>0.99999866942792415</v>
      </c>
      <c r="FS216" s="2">
        <f t="shared" si="651"/>
        <v>0.99999868544075943</v>
      </c>
      <c r="FT216" s="2">
        <f t="shared" si="651"/>
        <v>0.99999845927591224</v>
      </c>
      <c r="FU216" s="2">
        <f t="shared" si="651"/>
        <v>0.99999835194054687</v>
      </c>
      <c r="FW216" s="2">
        <f t="shared" si="536"/>
        <v>0.98868684009514629</v>
      </c>
      <c r="FX216" s="2">
        <f t="shared" si="588"/>
        <v>0.99179441812588365</v>
      </c>
      <c r="FY216" s="2">
        <f t="shared" si="589"/>
        <v>0.99212154499903149</v>
      </c>
      <c r="FZ216" s="2">
        <f t="shared" si="590"/>
        <v>0.99057470765055744</v>
      </c>
      <c r="GA216" s="2">
        <f t="shared" si="591"/>
        <v>0.99016868050278684</v>
      </c>
      <c r="GB216" s="2">
        <f t="shared" si="592"/>
        <v>0.98924219246093015</v>
      </c>
      <c r="GC216" s="2">
        <f t="shared" si="593"/>
        <v>0.99065688428375265</v>
      </c>
      <c r="GD216" s="2">
        <f t="shared" si="594"/>
        <v>0.99189003326852598</v>
      </c>
      <c r="GE216" s="2">
        <f t="shared" si="595"/>
        <v>0.99214640427772527</v>
      </c>
      <c r="GF216" s="2">
        <f t="shared" si="596"/>
        <v>0.99195099422354938</v>
      </c>
      <c r="GG216" s="2">
        <f t="shared" si="597"/>
        <v>0.99278635567434881</v>
      </c>
      <c r="GH216" s="2">
        <f t="shared" si="598"/>
        <v>0.99115900826340286</v>
      </c>
      <c r="GI216" s="2">
        <f t="shared" si="599"/>
        <v>0.99057678982935493</v>
      </c>
      <c r="GJ216" s="2">
        <f t="shared" si="600"/>
        <v>0.98744823733716958</v>
      </c>
      <c r="GK216" s="2">
        <f t="shared" si="601"/>
        <v>0.98557871063512426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2.3568022231613874E-271</v>
      </c>
      <c r="HQ216" s="86">
        <f t="shared" si="629"/>
        <v>0</v>
      </c>
      <c r="HS216" s="86">
        <f t="shared" si="539"/>
        <v>1.9695434538420978E-134</v>
      </c>
      <c r="HT216" s="86">
        <f t="shared" si="630"/>
        <v>3.0550677500852831E-144</v>
      </c>
      <c r="HU216" s="86">
        <f t="shared" si="631"/>
        <v>8.6225982460702246E-166</v>
      </c>
      <c r="HV216" s="86">
        <f t="shared" si="632"/>
        <v>6.5236357813344883E-179</v>
      </c>
      <c r="HW216" s="86">
        <f t="shared" si="633"/>
        <v>1.7438208451584782E-152</v>
      </c>
      <c r="HX216" s="86">
        <f t="shared" si="634"/>
        <v>6.656860991346589E-170</v>
      </c>
      <c r="HY216" s="86">
        <f t="shared" si="635"/>
        <v>1.3703308946490238E-187</v>
      </c>
      <c r="HZ216" s="86">
        <f t="shared" si="636"/>
        <v>9.7180344233608057E-195</v>
      </c>
      <c r="IA216" s="86">
        <f t="shared" si="637"/>
        <v>7.2198991473253577E-212</v>
      </c>
      <c r="IB216" s="86">
        <f t="shared" si="638"/>
        <v>3.8237766709935804E-202</v>
      </c>
      <c r="IC216" s="86">
        <f t="shared" si="639"/>
        <v>2.6075079527337176E-171</v>
      </c>
      <c r="ID216" s="86">
        <f t="shared" si="640"/>
        <v>5.0549076108932742E-173</v>
      </c>
      <c r="IE216" s="86">
        <f t="shared" si="641"/>
        <v>1.2637655898162681E-183</v>
      </c>
      <c r="IF216" s="86">
        <f t="shared" si="642"/>
        <v>0</v>
      </c>
      <c r="IG216" s="86">
        <f t="shared" si="643"/>
        <v>3.2309470918281621E-119</v>
      </c>
      <c r="II216" s="86">
        <f t="shared" si="540"/>
        <v>3.3880438357547713E-11</v>
      </c>
      <c r="IJ216" s="86">
        <f t="shared" si="541"/>
        <v>1.0940658851560024E-12</v>
      </c>
      <c r="IK216" s="86">
        <f t="shared" si="542"/>
        <v>1.7068385137925666E-14</v>
      </c>
      <c r="IL216" s="86">
        <f t="shared" si="543"/>
        <v>3.5219581625932269E-15</v>
      </c>
      <c r="IM216" s="86">
        <f t="shared" si="544"/>
        <v>8.0019499013813454E-13</v>
      </c>
      <c r="IN216" s="86">
        <f t="shared" si="545"/>
        <v>7.493259895100084E-14</v>
      </c>
      <c r="IO216" s="86">
        <f t="shared" si="546"/>
        <v>9.7916196393629084E-16</v>
      </c>
      <c r="IP216" s="86">
        <f t="shared" si="547"/>
        <v>9.9958978614244077E-17</v>
      </c>
      <c r="IQ216" s="86">
        <f t="shared" si="548"/>
        <v>3.5057764210931296E-18</v>
      </c>
      <c r="IR216" s="86">
        <f t="shared" si="549"/>
        <v>3.1101857003850945E-17</v>
      </c>
      <c r="IS216" s="86">
        <f t="shared" si="550"/>
        <v>3.8006475738675338E-15</v>
      </c>
      <c r="IT216" s="86">
        <f t="shared" si="551"/>
        <v>1.1527937802707033E-14</v>
      </c>
      <c r="IU216" s="86">
        <f t="shared" si="552"/>
        <v>3.5271210323363834E-15</v>
      </c>
      <c r="IV216" s="86">
        <f t="shared" si="553"/>
        <v>7.9266784042853376E-20</v>
      </c>
      <c r="IW216" s="86">
        <f t="shared" si="554"/>
        <v>4.6420342782625374E-16</v>
      </c>
      <c r="IY216" s="86">
        <f t="shared" si="555"/>
        <v>3.3880438357547713E-11</v>
      </c>
      <c r="IZ216" s="86">
        <f t="shared" si="556"/>
        <v>1.0940658851560024E-12</v>
      </c>
      <c r="JA216" s="86">
        <f t="shared" si="557"/>
        <v>1.7068385137925666E-14</v>
      </c>
      <c r="JB216" s="86">
        <f t="shared" si="558"/>
        <v>3.5219581625932269E-15</v>
      </c>
      <c r="JC216" s="86">
        <f t="shared" si="559"/>
        <v>8.0019499013813454E-13</v>
      </c>
      <c r="JD216" s="86">
        <f t="shared" si="560"/>
        <v>7.493259895100084E-14</v>
      </c>
      <c r="JE216" s="86">
        <f t="shared" si="561"/>
        <v>9.7916196393629084E-16</v>
      </c>
      <c r="JF216" s="86">
        <f t="shared" si="562"/>
        <v>9.9958978614244077E-17</v>
      </c>
      <c r="JG216" s="86">
        <f t="shared" si="563"/>
        <v>3.5057764210931296E-18</v>
      </c>
      <c r="JH216" s="86">
        <f t="shared" si="564"/>
        <v>3.1101857003850945E-17</v>
      </c>
      <c r="JI216" s="86">
        <f t="shared" si="565"/>
        <v>3.8006475738675338E-15</v>
      </c>
      <c r="JJ216" s="86">
        <f t="shared" si="566"/>
        <v>1.1527937802707033E-14</v>
      </c>
      <c r="JK216" s="86">
        <f t="shared" si="567"/>
        <v>3.5271210323363834E-15</v>
      </c>
      <c r="JL216" s="86">
        <f t="shared" si="568"/>
        <v>7.9266784042853376E-20</v>
      </c>
      <c r="JM216" s="86">
        <f t="shared" si="569"/>
        <v>4.6420342782625374E-16</v>
      </c>
    </row>
    <row r="217" spans="2:273" x14ac:dyDescent="0.25">
      <c r="B217" s="2">
        <v>190</v>
      </c>
      <c r="C217" s="37">
        <v>119.55</v>
      </c>
      <c r="D217" s="37">
        <v>122.172</v>
      </c>
      <c r="E217" s="37">
        <v>121.155</v>
      </c>
      <c r="F217" s="37">
        <v>123.36199999999999</v>
      </c>
      <c r="G217" s="37">
        <v>121.741</v>
      </c>
      <c r="H217" s="37">
        <v>121.379</v>
      </c>
      <c r="I217" s="37">
        <v>120.351</v>
      </c>
      <c r="J217" s="37">
        <v>119.807</v>
      </c>
      <c r="K217" s="37">
        <v>119.895</v>
      </c>
      <c r="L217" s="37">
        <v>121.768</v>
      </c>
      <c r="M217" s="37">
        <v>122.09099999999999</v>
      </c>
      <c r="N217" s="37">
        <v>122.636</v>
      </c>
      <c r="O217" s="37">
        <v>125.018</v>
      </c>
      <c r="P217" s="37">
        <v>124.673</v>
      </c>
      <c r="Q217" s="37">
        <v>122.35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162.01147560975608</v>
      </c>
      <c r="DL217" s="2">
        <f t="shared" si="649"/>
        <v>172.07831707317069</v>
      </c>
      <c r="DM217" s="2">
        <f t="shared" si="649"/>
        <v>168.25246167247388</v>
      </c>
      <c r="DN217" s="2">
        <f t="shared" si="649"/>
        <v>175.71023105065672</v>
      </c>
      <c r="DO217" s="2">
        <f t="shared" si="649"/>
        <v>183.11916653900869</v>
      </c>
      <c r="DP217" s="2">
        <f t="shared" si="649"/>
        <v>172.17436557610245</v>
      </c>
      <c r="DQ217" s="2">
        <f t="shared" si="649"/>
        <v>163.64763916548119</v>
      </c>
      <c r="DR217" s="2">
        <f t="shared" si="649"/>
        <v>154.65742577030812</v>
      </c>
      <c r="DS217" s="2">
        <f t="shared" si="649"/>
        <v>166.99179069069069</v>
      </c>
      <c r="DT217" s="2">
        <f t="shared" si="649"/>
        <v>158.13137316263632</v>
      </c>
      <c r="DU217" s="2">
        <f t="shared" si="649"/>
        <v>167.68577495309569</v>
      </c>
      <c r="DV217" s="2">
        <f t="shared" si="649"/>
        <v>177.80200497866289</v>
      </c>
      <c r="DW217" s="2">
        <f t="shared" si="649"/>
        <v>174.3959857142857</v>
      </c>
      <c r="DX217" s="2">
        <f t="shared" si="649"/>
        <v>163.55045421122998</v>
      </c>
      <c r="DY217" s="2">
        <f t="shared" si="649"/>
        <v>156.44935483870967</v>
      </c>
      <c r="EA217" s="2">
        <f t="shared" si="652"/>
        <v>120.40340691368665</v>
      </c>
      <c r="EB217" s="2">
        <f t="shared" si="502"/>
        <v>118.59503025922713</v>
      </c>
      <c r="EC217" s="2">
        <f t="shared" si="503"/>
        <v>122.05719748689027</v>
      </c>
      <c r="ED217" s="2">
        <f t="shared" si="504"/>
        <v>122.9733923774741</v>
      </c>
      <c r="EE217" s="2">
        <f t="shared" si="505"/>
        <v>120.41941079870418</v>
      </c>
      <c r="EF217" s="2">
        <f t="shared" si="506"/>
        <v>120.6018051083505</v>
      </c>
      <c r="EG217" s="2">
        <f t="shared" si="507"/>
        <v>121.99027183867827</v>
      </c>
      <c r="EH217" s="2">
        <f t="shared" si="508"/>
        <v>120.79402321048904</v>
      </c>
      <c r="EI217" s="2">
        <f t="shared" si="509"/>
        <v>119.99182468275318</v>
      </c>
      <c r="EJ217" s="2">
        <f t="shared" si="510"/>
        <v>119.50783283132529</v>
      </c>
      <c r="EK217" s="2">
        <f t="shared" si="511"/>
        <v>123.91913584800646</v>
      </c>
      <c r="EL217" s="2">
        <f t="shared" si="512"/>
        <v>120.7631921302951</v>
      </c>
      <c r="EM217" s="2">
        <f t="shared" si="513"/>
        <v>123.12528436585222</v>
      </c>
      <c r="EN217" s="2">
        <f t="shared" si="514"/>
        <v>124.33874874829314</v>
      </c>
      <c r="EO217" s="2">
        <f t="shared" si="515"/>
        <v>145.12910353585144</v>
      </c>
      <c r="EQ217" s="2">
        <f t="shared" si="516"/>
        <v>119.51428102189784</v>
      </c>
      <c r="ER217" s="2">
        <f t="shared" si="650"/>
        <v>120.6834924983915</v>
      </c>
      <c r="ES217" s="2">
        <f t="shared" si="650"/>
        <v>121.94367304231505</v>
      </c>
      <c r="ET217" s="2">
        <f t="shared" si="650"/>
        <v>122.52996980318352</v>
      </c>
      <c r="EU217" s="2">
        <f t="shared" si="650"/>
        <v>120.58836807243627</v>
      </c>
      <c r="EV217" s="2">
        <f t="shared" si="650"/>
        <v>120.65638113792478</v>
      </c>
      <c r="EW217" s="2">
        <f t="shared" si="650"/>
        <v>121.7596662386631</v>
      </c>
      <c r="EX217" s="2">
        <f t="shared" si="650"/>
        <v>119.93555402666971</v>
      </c>
      <c r="EY217" s="2">
        <f t="shared" si="650"/>
        <v>120.30274397015813</v>
      </c>
      <c r="EZ217" s="2">
        <f t="shared" si="650"/>
        <v>119.72097350036137</v>
      </c>
      <c r="FA217" s="2">
        <f t="shared" si="650"/>
        <v>122.87648522860493</v>
      </c>
      <c r="FB217" s="2">
        <f t="shared" si="650"/>
        <v>121.08221513454389</v>
      </c>
      <c r="FC217" s="2">
        <f t="shared" si="650"/>
        <v>122.90763001304445</v>
      </c>
      <c r="FD217" s="2">
        <f t="shared" si="650"/>
        <v>124.32814989034183</v>
      </c>
      <c r="FE217" s="2">
        <f t="shared" si="650"/>
        <v>126.31950649427867</v>
      </c>
      <c r="FG217" s="2">
        <f t="shared" si="518"/>
        <v>0.99999888106650459</v>
      </c>
      <c r="FH217" s="2">
        <f t="shared" si="651"/>
        <v>0.99999894010497226</v>
      </c>
      <c r="FI217" s="2">
        <f t="shared" si="651"/>
        <v>0.99999894470490447</v>
      </c>
      <c r="FJ217" s="2">
        <f t="shared" si="651"/>
        <v>0.99999884567166619</v>
      </c>
      <c r="FK217" s="2">
        <f t="shared" si="651"/>
        <v>0.99999884839231179</v>
      </c>
      <c r="FL217" s="2">
        <f t="shared" si="651"/>
        <v>0.99999873937417616</v>
      </c>
      <c r="FM217" s="2">
        <f t="shared" si="651"/>
        <v>0.99999872993015138</v>
      </c>
      <c r="FN217" s="2">
        <f t="shared" si="651"/>
        <v>0.99999877353584832</v>
      </c>
      <c r="FO217" s="2">
        <f t="shared" si="651"/>
        <v>0.99999872981286597</v>
      </c>
      <c r="FP217" s="2">
        <f t="shared" si="651"/>
        <v>0.99999877502608081</v>
      </c>
      <c r="FQ217" s="2">
        <f t="shared" si="651"/>
        <v>0.99999901737797425</v>
      </c>
      <c r="FR217" s="2">
        <f t="shared" si="651"/>
        <v>0.99999878650370222</v>
      </c>
      <c r="FS217" s="2">
        <f t="shared" si="651"/>
        <v>0.99999880110758499</v>
      </c>
      <c r="FT217" s="2">
        <f t="shared" si="651"/>
        <v>0.99999859484274101</v>
      </c>
      <c r="FU217" s="2">
        <f t="shared" si="651"/>
        <v>0.99999849695169696</v>
      </c>
      <c r="FW217" s="2">
        <f t="shared" si="536"/>
        <v>0.98967199467683964</v>
      </c>
      <c r="FX217" s="2">
        <f t="shared" si="588"/>
        <v>0.99251101332226432</v>
      </c>
      <c r="FY217" s="2">
        <f t="shared" si="589"/>
        <v>0.99280977924666758</v>
      </c>
      <c r="FZ217" s="2">
        <f t="shared" si="590"/>
        <v>0.99139689645672968</v>
      </c>
      <c r="GA217" s="2">
        <f t="shared" si="591"/>
        <v>0.99102596707021762</v>
      </c>
      <c r="GB217" s="2">
        <f t="shared" si="592"/>
        <v>0.99017946709035176</v>
      </c>
      <c r="GC217" s="2">
        <f t="shared" si="593"/>
        <v>0.99147196635743484</v>
      </c>
      <c r="GD217" s="2">
        <f t="shared" si="594"/>
        <v>0.99259834069018926</v>
      </c>
      <c r="GE217" s="2">
        <f t="shared" si="595"/>
        <v>0.99283248259452694</v>
      </c>
      <c r="GF217" s="2">
        <f t="shared" si="596"/>
        <v>0.9926540168750132</v>
      </c>
      <c r="GG217" s="2">
        <f t="shared" si="597"/>
        <v>0.99341689974183234</v>
      </c>
      <c r="GH217" s="2">
        <f t="shared" si="598"/>
        <v>0.99193064246000606</v>
      </c>
      <c r="GI217" s="2">
        <f t="shared" si="599"/>
        <v>0.99139879857965674</v>
      </c>
      <c r="GJ217" s="2">
        <f t="shared" si="600"/>
        <v>0.98853999975576357</v>
      </c>
      <c r="GK217" s="2">
        <f t="shared" si="601"/>
        <v>0.98683091730691075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2.8805638456055722E-276</v>
      </c>
      <c r="HQ217" s="86">
        <f t="shared" si="629"/>
        <v>0</v>
      </c>
      <c r="HS217" s="86">
        <f t="shared" si="539"/>
        <v>4.9539941659160201E-138</v>
      </c>
      <c r="HT217" s="86">
        <f t="shared" si="630"/>
        <v>5.6416644790035852E-148</v>
      </c>
      <c r="HU217" s="86">
        <f t="shared" si="631"/>
        <v>4.5239242325253575E-170</v>
      </c>
      <c r="HV217" s="86">
        <f t="shared" si="632"/>
        <v>1.1820578095442983E-183</v>
      </c>
      <c r="HW217" s="86">
        <f t="shared" si="633"/>
        <v>1.679250362594315E-156</v>
      </c>
      <c r="HX217" s="86">
        <f t="shared" si="634"/>
        <v>2.0123354864239804E-174</v>
      </c>
      <c r="HY217" s="86">
        <f t="shared" si="635"/>
        <v>1.5560996065421664E-192</v>
      </c>
      <c r="HZ217" s="86">
        <f t="shared" si="636"/>
        <v>8.5336568200467236E-200</v>
      </c>
      <c r="IA217" s="86">
        <f t="shared" si="637"/>
        <v>2.3580270747404241E-217</v>
      </c>
      <c r="IB217" s="86">
        <f t="shared" si="638"/>
        <v>2.2547156602098224E-207</v>
      </c>
      <c r="IC217" s="86">
        <f t="shared" si="639"/>
        <v>1.0901701033655143E-175</v>
      </c>
      <c r="ID217" s="86">
        <f t="shared" si="640"/>
        <v>1.5596930973437333E-177</v>
      </c>
      <c r="IE217" s="86">
        <f t="shared" si="641"/>
        <v>1.9858944431707038E-188</v>
      </c>
      <c r="IF217" s="86">
        <f t="shared" si="642"/>
        <v>0</v>
      </c>
      <c r="IG217" s="86">
        <f t="shared" si="643"/>
        <v>1.6771607666371792E-122</v>
      </c>
      <c r="II217" s="86">
        <f t="shared" si="540"/>
        <v>1.3312110728106165E-11</v>
      </c>
      <c r="IJ217" s="86">
        <f t="shared" si="541"/>
        <v>4.020830139533778E-13</v>
      </c>
      <c r="IK217" s="86">
        <f t="shared" si="542"/>
        <v>5.4059387911942146E-15</v>
      </c>
      <c r="IL217" s="86">
        <f t="shared" si="543"/>
        <v>1.0020987584887043E-15</v>
      </c>
      <c r="IM217" s="86">
        <f t="shared" si="544"/>
        <v>2.7908142540083567E-13</v>
      </c>
      <c r="IN217" s="86">
        <f t="shared" si="545"/>
        <v>2.3243659377368226E-14</v>
      </c>
      <c r="IO217" s="86">
        <f t="shared" si="546"/>
        <v>2.6556867010711576E-16</v>
      </c>
      <c r="IP217" s="86">
        <f t="shared" si="547"/>
        <v>2.5841984274878355E-17</v>
      </c>
      <c r="IQ217" s="86">
        <f t="shared" si="548"/>
        <v>8.054979155857345E-19</v>
      </c>
      <c r="IR217" s="86">
        <f t="shared" si="549"/>
        <v>7.7072959388433097E-18</v>
      </c>
      <c r="IS217" s="86">
        <f t="shared" si="550"/>
        <v>1.1624463595173462E-15</v>
      </c>
      <c r="IT217" s="86">
        <f t="shared" si="551"/>
        <v>3.4946580087089394E-15</v>
      </c>
      <c r="IU217" s="86">
        <f t="shared" si="552"/>
        <v>1.0036866298048019E-15</v>
      </c>
      <c r="IV217" s="86">
        <f t="shared" si="553"/>
        <v>1.3213558284922615E-20</v>
      </c>
      <c r="IW217" s="86">
        <f t="shared" si="554"/>
        <v>1.0627073829686479E-16</v>
      </c>
      <c r="IY217" s="86">
        <f t="shared" si="555"/>
        <v>1.3312110728106165E-11</v>
      </c>
      <c r="IZ217" s="86">
        <f t="shared" si="556"/>
        <v>4.020830139533778E-13</v>
      </c>
      <c r="JA217" s="86">
        <f t="shared" si="557"/>
        <v>5.4059387911942146E-15</v>
      </c>
      <c r="JB217" s="86">
        <f t="shared" si="558"/>
        <v>1.0020987584887043E-15</v>
      </c>
      <c r="JC217" s="86">
        <f t="shared" si="559"/>
        <v>2.7908142540083567E-13</v>
      </c>
      <c r="JD217" s="86">
        <f t="shared" si="560"/>
        <v>2.3243659377368226E-14</v>
      </c>
      <c r="JE217" s="86">
        <f t="shared" si="561"/>
        <v>2.6556867010711576E-16</v>
      </c>
      <c r="JF217" s="86">
        <f t="shared" si="562"/>
        <v>2.5841984274878355E-17</v>
      </c>
      <c r="JG217" s="86">
        <f t="shared" si="563"/>
        <v>8.054979155857345E-19</v>
      </c>
      <c r="JH217" s="86">
        <f t="shared" si="564"/>
        <v>7.7072959388433097E-18</v>
      </c>
      <c r="JI217" s="86">
        <f t="shared" si="565"/>
        <v>1.1624463595173462E-15</v>
      </c>
      <c r="JJ217" s="86">
        <f t="shared" si="566"/>
        <v>3.4946580087089394E-15</v>
      </c>
      <c r="JK217" s="86">
        <f t="shared" si="567"/>
        <v>1.0036866298048019E-15</v>
      </c>
      <c r="JL217" s="86">
        <f t="shared" si="568"/>
        <v>1.3213558284922615E-20</v>
      </c>
      <c r="JM217" s="86">
        <f t="shared" si="569"/>
        <v>1.0627073829686479E-16</v>
      </c>
    </row>
    <row r="218" spans="2:273" x14ac:dyDescent="0.25">
      <c r="B218" s="2">
        <v>191</v>
      </c>
      <c r="C218" s="37">
        <v>118.56699999999999</v>
      </c>
      <c r="D218" s="37">
        <v>120.776</v>
      </c>
      <c r="E218" s="37">
        <v>119.03400000000001</v>
      </c>
      <c r="F218" s="37">
        <v>122.31</v>
      </c>
      <c r="G218" s="37">
        <v>120.19</v>
      </c>
      <c r="H218" s="37">
        <v>119.259</v>
      </c>
      <c r="I218" s="37">
        <v>120.386</v>
      </c>
      <c r="J218" s="37">
        <v>120</v>
      </c>
      <c r="K218" s="37">
        <v>121.053</v>
      </c>
      <c r="L218" s="37">
        <v>122.268</v>
      </c>
      <c r="M218" s="37">
        <v>123</v>
      </c>
      <c r="N218" s="37">
        <v>122.38200000000001</v>
      </c>
      <c r="O218" s="37">
        <v>122.4</v>
      </c>
      <c r="P218" s="37">
        <v>125.036</v>
      </c>
      <c r="Q218" s="37">
        <v>129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162.18046219512195</v>
      </c>
      <c r="DL218" s="2">
        <f t="shared" si="649"/>
        <v>172.3096195121951</v>
      </c>
      <c r="DM218" s="2">
        <f t="shared" si="649"/>
        <v>168.46854128919861</v>
      </c>
      <c r="DN218" s="2">
        <f t="shared" si="649"/>
        <v>175.97085675422147</v>
      </c>
      <c r="DO218" s="2">
        <f t="shared" si="649"/>
        <v>183.42481890797683</v>
      </c>
      <c r="DP218" s="2">
        <f t="shared" si="649"/>
        <v>172.42237624466577</v>
      </c>
      <c r="DQ218" s="2">
        <f t="shared" si="649"/>
        <v>163.84304646752008</v>
      </c>
      <c r="DR218" s="2">
        <f t="shared" si="649"/>
        <v>154.8000431372549</v>
      </c>
      <c r="DS218" s="2">
        <f t="shared" si="649"/>
        <v>167.20185555555554</v>
      </c>
      <c r="DT218" s="2">
        <f t="shared" si="649"/>
        <v>158.28213798008534</v>
      </c>
      <c r="DU218" s="2">
        <f t="shared" si="649"/>
        <v>167.88124240150097</v>
      </c>
      <c r="DV218" s="2">
        <f t="shared" si="649"/>
        <v>178.05787197724041</v>
      </c>
      <c r="DW218" s="2">
        <f t="shared" si="649"/>
        <v>174.63991505791506</v>
      </c>
      <c r="DX218" s="2">
        <f t="shared" si="649"/>
        <v>163.73345588235298</v>
      </c>
      <c r="DY218" s="2">
        <f t="shared" si="649"/>
        <v>156.59499999999997</v>
      </c>
      <c r="EA218" s="2">
        <f t="shared" si="652"/>
        <v>120.35126559613472</v>
      </c>
      <c r="EB218" s="2">
        <f t="shared" si="502"/>
        <v>118.52659680061674</v>
      </c>
      <c r="EC218" s="2">
        <f t="shared" si="503"/>
        <v>122.02622237063422</v>
      </c>
      <c r="ED218" s="2">
        <f t="shared" si="504"/>
        <v>122.94807634307259</v>
      </c>
      <c r="EE218" s="2">
        <f t="shared" si="505"/>
        <v>120.37417763502316</v>
      </c>
      <c r="EF218" s="2">
        <f t="shared" si="506"/>
        <v>120.57178095927803</v>
      </c>
      <c r="EG218" s="2">
        <f t="shared" si="507"/>
        <v>121.95865638121464</v>
      </c>
      <c r="EH218" s="2">
        <f t="shared" si="508"/>
        <v>120.76301359448492</v>
      </c>
      <c r="EI218" s="2">
        <f t="shared" si="509"/>
        <v>119.9328301288422</v>
      </c>
      <c r="EJ218" s="2">
        <f t="shared" si="510"/>
        <v>119.43715607886088</v>
      </c>
      <c r="EK218" s="2">
        <f t="shared" si="511"/>
        <v>123.88807619998413</v>
      </c>
      <c r="EL218" s="2">
        <f t="shared" si="512"/>
        <v>120.71043695861404</v>
      </c>
      <c r="EM218" s="2">
        <f t="shared" si="513"/>
        <v>123.08206708883448</v>
      </c>
      <c r="EN218" s="2">
        <f t="shared" si="514"/>
        <v>124.29885714285716</v>
      </c>
      <c r="EO218" s="2">
        <f t="shared" si="515"/>
        <v>145.24185168826455</v>
      </c>
      <c r="EQ218" s="2">
        <f t="shared" si="516"/>
        <v>119.45193316605844</v>
      </c>
      <c r="ER218" s="2">
        <f t="shared" si="650"/>
        <v>120.63861609297088</v>
      </c>
      <c r="ES218" s="2">
        <f t="shared" si="650"/>
        <v>121.91143413594325</v>
      </c>
      <c r="ET218" s="2">
        <f t="shared" si="650"/>
        <v>122.49967526212779</v>
      </c>
      <c r="EU218" s="2">
        <f t="shared" si="650"/>
        <v>120.54504674461259</v>
      </c>
      <c r="EV218" s="2">
        <f t="shared" si="650"/>
        <v>120.62698721188247</v>
      </c>
      <c r="EW218" s="2">
        <f t="shared" si="650"/>
        <v>121.72545479971762</v>
      </c>
      <c r="EX218" s="2">
        <f t="shared" si="650"/>
        <v>119.89502565140729</v>
      </c>
      <c r="EY218" s="2">
        <f t="shared" si="650"/>
        <v>120.2472207833496</v>
      </c>
      <c r="EZ218" s="2">
        <f t="shared" si="650"/>
        <v>119.65266882334721</v>
      </c>
      <c r="FA218" s="2">
        <f t="shared" si="650"/>
        <v>122.83401615307321</v>
      </c>
      <c r="FB218" s="2">
        <f t="shared" si="650"/>
        <v>121.03304984538964</v>
      </c>
      <c r="FC218" s="2">
        <f t="shared" si="650"/>
        <v>122.86196300459949</v>
      </c>
      <c r="FD218" s="2">
        <f t="shared" si="650"/>
        <v>124.28815461805846</v>
      </c>
      <c r="FE218" s="2">
        <f t="shared" si="650"/>
        <v>126.23376980954941</v>
      </c>
      <c r="FG218" s="2">
        <f t="shared" si="518"/>
        <v>0.99999897952042316</v>
      </c>
      <c r="FH218" s="2">
        <f t="shared" si="651"/>
        <v>0.99999903336415596</v>
      </c>
      <c r="FI218" s="2">
        <f t="shared" si="651"/>
        <v>0.99999903755934483</v>
      </c>
      <c r="FJ218" s="2">
        <f t="shared" si="651"/>
        <v>0.99999894723994043</v>
      </c>
      <c r="FK218" s="2">
        <f t="shared" si="651"/>
        <v>0.99999894972119929</v>
      </c>
      <c r="FL218" s="2">
        <f t="shared" si="651"/>
        <v>0.99999885029545676</v>
      </c>
      <c r="FM218" s="2">
        <f t="shared" si="651"/>
        <v>0.99999884168240183</v>
      </c>
      <c r="FN218" s="2">
        <f t="shared" si="651"/>
        <v>0.9999988814512788</v>
      </c>
      <c r="FO218" s="2">
        <f t="shared" si="651"/>
        <v>0.99999884157543628</v>
      </c>
      <c r="FP218" s="2">
        <f t="shared" si="651"/>
        <v>0.9999988828103874</v>
      </c>
      <c r="FQ218" s="2">
        <f t="shared" si="651"/>
        <v>0.99999910383798396</v>
      </c>
      <c r="FR218" s="2">
        <f t="shared" si="651"/>
        <v>0.99999889327810476</v>
      </c>
      <c r="FS218" s="2">
        <f t="shared" si="651"/>
        <v>0.99999890659700696</v>
      </c>
      <c r="FT218" s="2">
        <f t="shared" si="651"/>
        <v>0.99999871848119037</v>
      </c>
      <c r="FU218" s="2">
        <f t="shared" si="651"/>
        <v>0.99999862920347427</v>
      </c>
      <c r="FW218" s="2">
        <f t="shared" si="536"/>
        <v>0.99057217964084732</v>
      </c>
      <c r="FX218" s="2">
        <f t="shared" si="588"/>
        <v>0.99316545935593514</v>
      </c>
      <c r="FY218" s="2">
        <f t="shared" si="589"/>
        <v>0.99343828939399714</v>
      </c>
      <c r="FZ218" s="2">
        <f t="shared" si="590"/>
        <v>0.99214793245945099</v>
      </c>
      <c r="GA218" s="2">
        <f t="shared" si="591"/>
        <v>0.99180911702974328</v>
      </c>
      <c r="GB218" s="2">
        <f t="shared" si="592"/>
        <v>0.99103582158756909</v>
      </c>
      <c r="GC218" s="2">
        <f t="shared" si="593"/>
        <v>0.99221650033975051</v>
      </c>
      <c r="GD218" s="2">
        <f t="shared" si="594"/>
        <v>0.99324520731483834</v>
      </c>
      <c r="GE218" s="2">
        <f t="shared" si="595"/>
        <v>0.99345902127617447</v>
      </c>
      <c r="GF218" s="2">
        <f t="shared" si="596"/>
        <v>0.99329605055333681</v>
      </c>
      <c r="GG218" s="2">
        <f t="shared" si="597"/>
        <v>0.99399266150842891</v>
      </c>
      <c r="GH218" s="2">
        <f t="shared" si="598"/>
        <v>0.99263542949401784</v>
      </c>
      <c r="GI218" s="2">
        <f t="shared" si="599"/>
        <v>0.99214966984522424</v>
      </c>
      <c r="GJ218" s="2">
        <f t="shared" si="600"/>
        <v>0.98953780594415219</v>
      </c>
      <c r="GK218" s="2">
        <f t="shared" si="601"/>
        <v>0.98797572086801966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3.1789024618090593E-281</v>
      </c>
      <c r="HQ218" s="86">
        <f t="shared" si="629"/>
        <v>0</v>
      </c>
      <c r="HS218" s="86">
        <f t="shared" si="539"/>
        <v>1.1154165945303799E-141</v>
      </c>
      <c r="HT218" s="86">
        <f t="shared" si="630"/>
        <v>9.323161881180102E-152</v>
      </c>
      <c r="HU218" s="86">
        <f t="shared" si="631"/>
        <v>2.0908097865234851E-174</v>
      </c>
      <c r="HV218" s="86">
        <f t="shared" si="632"/>
        <v>1.8544002738201619E-188</v>
      </c>
      <c r="HW218" s="86">
        <f t="shared" si="633"/>
        <v>1.4320976925776411E-160</v>
      </c>
      <c r="HX218" s="86">
        <f t="shared" si="634"/>
        <v>5.2995658789089502E-179</v>
      </c>
      <c r="HY218" s="86">
        <f t="shared" si="635"/>
        <v>1.5218118721910195E-197</v>
      </c>
      <c r="HZ218" s="86">
        <f t="shared" si="636"/>
        <v>6.4466865497881832E-205</v>
      </c>
      <c r="IA218" s="86">
        <f t="shared" si="637"/>
        <v>6.5447812738245355E-223</v>
      </c>
      <c r="IB218" s="86">
        <f t="shared" si="638"/>
        <v>1.1385810041862538E-212</v>
      </c>
      <c r="IC218" s="86">
        <f t="shared" si="639"/>
        <v>4.0085123006998126E-180</v>
      </c>
      <c r="ID218" s="86">
        <f t="shared" si="640"/>
        <v>4.2051214668388634E-182</v>
      </c>
      <c r="IE218" s="86">
        <f t="shared" si="641"/>
        <v>2.7018956135058792E-193</v>
      </c>
      <c r="IF218" s="86">
        <f t="shared" si="642"/>
        <v>0</v>
      </c>
      <c r="IG218" s="86">
        <f t="shared" si="643"/>
        <v>7.8451504934396201E-126</v>
      </c>
      <c r="II218" s="86">
        <f t="shared" si="540"/>
        <v>5.1357280312237744E-12</v>
      </c>
      <c r="IJ218" s="86">
        <f t="shared" si="541"/>
        <v>1.4507990158669182E-13</v>
      </c>
      <c r="IK218" s="86">
        <f t="shared" si="542"/>
        <v>1.6765542501458535E-15</v>
      </c>
      <c r="IL218" s="86">
        <f t="shared" si="543"/>
        <v>2.7838998345219803E-16</v>
      </c>
      <c r="IM218" s="86">
        <f t="shared" si="544"/>
        <v>9.539711832229367E-14</v>
      </c>
      <c r="IN218" s="86">
        <f t="shared" si="545"/>
        <v>7.0471754085619668E-15</v>
      </c>
      <c r="IO218" s="86">
        <f t="shared" si="546"/>
        <v>7.0263311202398792E-17</v>
      </c>
      <c r="IP218" s="86">
        <f t="shared" si="547"/>
        <v>6.5158838397968018E-18</v>
      </c>
      <c r="IQ218" s="86">
        <f t="shared" si="548"/>
        <v>1.801331062550478E-19</v>
      </c>
      <c r="IR218" s="86">
        <f t="shared" si="549"/>
        <v>1.861357116135546E-18</v>
      </c>
      <c r="IS218" s="86">
        <f t="shared" si="550"/>
        <v>3.480438667142706E-16</v>
      </c>
      <c r="IT218" s="86">
        <f t="shared" si="551"/>
        <v>1.0359587253567411E-15</v>
      </c>
      <c r="IU218" s="86">
        <f t="shared" si="552"/>
        <v>2.788650899040139E-16</v>
      </c>
      <c r="IV218" s="86">
        <f t="shared" si="553"/>
        <v>2.1235470212680961E-21</v>
      </c>
      <c r="IW218" s="86">
        <f t="shared" si="554"/>
        <v>2.3587862672608579E-17</v>
      </c>
      <c r="IY218" s="86">
        <f t="shared" si="555"/>
        <v>5.1357280312237744E-12</v>
      </c>
      <c r="IZ218" s="86">
        <f t="shared" si="556"/>
        <v>1.4507990158669182E-13</v>
      </c>
      <c r="JA218" s="86">
        <f t="shared" si="557"/>
        <v>1.6765542501458535E-15</v>
      </c>
      <c r="JB218" s="86">
        <f t="shared" si="558"/>
        <v>2.7838998345219803E-16</v>
      </c>
      <c r="JC218" s="86">
        <f t="shared" si="559"/>
        <v>9.539711832229367E-14</v>
      </c>
      <c r="JD218" s="86">
        <f t="shared" si="560"/>
        <v>7.0471754085619668E-15</v>
      </c>
      <c r="JE218" s="86">
        <f t="shared" si="561"/>
        <v>7.0263311202398792E-17</v>
      </c>
      <c r="JF218" s="86">
        <f t="shared" si="562"/>
        <v>6.5158838397968018E-18</v>
      </c>
      <c r="JG218" s="86">
        <f t="shared" si="563"/>
        <v>1.801331062550478E-19</v>
      </c>
      <c r="JH218" s="86">
        <f t="shared" si="564"/>
        <v>1.861357116135546E-18</v>
      </c>
      <c r="JI218" s="86">
        <f t="shared" si="565"/>
        <v>3.480438667142706E-16</v>
      </c>
      <c r="JJ218" s="86">
        <f t="shared" si="566"/>
        <v>1.0359587253567411E-15</v>
      </c>
      <c r="JK218" s="86">
        <f t="shared" si="567"/>
        <v>2.788650899040139E-16</v>
      </c>
      <c r="JL218" s="86">
        <f t="shared" si="568"/>
        <v>2.1235470212680961E-21</v>
      </c>
      <c r="JM218" s="86">
        <f t="shared" si="569"/>
        <v>2.3587862672608579E-17</v>
      </c>
    </row>
    <row r="219" spans="2:273" x14ac:dyDescent="0.25">
      <c r="B219" s="2">
        <v>192</v>
      </c>
      <c r="C219" s="37">
        <v>120.233</v>
      </c>
      <c r="D219" s="37">
        <v>119.845</v>
      </c>
      <c r="E219" s="37">
        <v>123.086</v>
      </c>
      <c r="F219" s="37">
        <v>121.86199999999999</v>
      </c>
      <c r="G219" s="37">
        <v>122.05200000000001</v>
      </c>
      <c r="H219" s="37">
        <v>118.89700000000001</v>
      </c>
      <c r="I219" s="37">
        <v>121.22799999999999</v>
      </c>
      <c r="J219" s="37">
        <v>118.26300000000001</v>
      </c>
      <c r="K219" s="37">
        <v>120.71899999999999</v>
      </c>
      <c r="L219" s="37">
        <v>122.375</v>
      </c>
      <c r="M219" s="37">
        <v>122.818</v>
      </c>
      <c r="N219" s="37">
        <v>123.036</v>
      </c>
      <c r="O219" s="37">
        <v>124.982</v>
      </c>
      <c r="P219" s="37">
        <v>124.673</v>
      </c>
      <c r="Q219" s="37">
        <v>124.75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162.34944878048779</v>
      </c>
      <c r="DL219" s="2">
        <f t="shared" ref="DL219:DY227" si="713">BP$228*$B219+BP$229</f>
        <v>172.54092195121947</v>
      </c>
      <c r="DM219" s="2">
        <f t="shared" si="713"/>
        <v>168.68462090592337</v>
      </c>
      <c r="DN219" s="2">
        <f t="shared" si="713"/>
        <v>176.23148245778617</v>
      </c>
      <c r="DO219" s="2">
        <f t="shared" si="713"/>
        <v>183.730471276945</v>
      </c>
      <c r="DP219" s="2">
        <f t="shared" si="713"/>
        <v>172.67038691322904</v>
      </c>
      <c r="DQ219" s="2">
        <f t="shared" si="713"/>
        <v>164.03845376955897</v>
      </c>
      <c r="DR219" s="2">
        <f t="shared" si="713"/>
        <v>154.94266050420168</v>
      </c>
      <c r="DS219" s="2">
        <f t="shared" si="713"/>
        <v>167.41192042042042</v>
      </c>
      <c r="DT219" s="2">
        <f t="shared" si="713"/>
        <v>158.43290279753438</v>
      </c>
      <c r="DU219" s="2">
        <f t="shared" si="713"/>
        <v>168.07670984990619</v>
      </c>
      <c r="DV219" s="2">
        <f t="shared" si="713"/>
        <v>178.31373897581796</v>
      </c>
      <c r="DW219" s="2">
        <f t="shared" si="713"/>
        <v>174.88384440154442</v>
      </c>
      <c r="DX219" s="2">
        <f t="shared" si="713"/>
        <v>163.91645755347599</v>
      </c>
      <c r="DY219" s="2">
        <f t="shared" si="713"/>
        <v>156.7406451612903</v>
      </c>
      <c r="EA219" s="2">
        <f t="shared" si="652"/>
        <v>120.2991242785828</v>
      </c>
      <c r="EB219" s="2">
        <f t="shared" ref="EB219:EB227" si="714">CF$228*$B219+CF$229</f>
        <v>118.45816334200634</v>
      </c>
      <c r="EC219" s="2">
        <f t="shared" ref="EC219:EC227" si="715">CG$228*$B219+CG$229</f>
        <v>121.99524725437816</v>
      </c>
      <c r="ED219" s="2">
        <f t="shared" ref="ED219:ED227" si="716">CH$228*$B219+CH$229</f>
        <v>122.92276030867107</v>
      </c>
      <c r="EE219" s="2">
        <f t="shared" ref="EE219:EE227" si="717">CI$228*$B219+CI$229</f>
        <v>120.32894447134214</v>
      </c>
      <c r="EF219" s="2">
        <f t="shared" ref="EF219:EF227" si="718">CJ$228*$B219+CJ$229</f>
        <v>120.54175681020556</v>
      </c>
      <c r="EG219" s="2">
        <f t="shared" ref="EG219:EG227" si="719">CK$228*$B219+CK$229</f>
        <v>121.92704092375099</v>
      </c>
      <c r="EH219" s="2">
        <f t="shared" ref="EH219:EH227" si="720">CL$228*$B219+CL$229</f>
        <v>120.73200397848079</v>
      </c>
      <c r="EI219" s="2">
        <f t="shared" ref="EI219:EI227" si="721">CM$228*$B219+CM$229</f>
        <v>119.87383557493122</v>
      </c>
      <c r="EJ219" s="2">
        <f t="shared" ref="EJ219:EJ227" si="722">CN$228*$B219+CN$229</f>
        <v>119.36647932639647</v>
      </c>
      <c r="EK219" s="2">
        <f t="shared" ref="EK219:EK227" si="723">CO$228*$B219+CO$229</f>
        <v>123.85701655196179</v>
      </c>
      <c r="EL219" s="2">
        <f t="shared" ref="EL219:EL227" si="724">CP$228*$B219+CP$229</f>
        <v>120.65768178693298</v>
      </c>
      <c r="EM219" s="2">
        <f t="shared" ref="EM219:EM227" si="725">CQ$228*$B219+CQ$229</f>
        <v>123.03884981181673</v>
      </c>
      <c r="EN219" s="2">
        <f t="shared" ref="EN219:EN227" si="726">CR$228*$B219+CR$229</f>
        <v>124.25896553742118</v>
      </c>
      <c r="EO219" s="2">
        <f t="shared" ref="EO219:EO227" si="727">CS$228*$B219+CS$229</f>
        <v>145.35459984067765</v>
      </c>
      <c r="EQ219" s="2">
        <f t="shared" ref="EQ219:EQ227" si="728">CU$228*$B219+CU$229</f>
        <v>119.38958531021902</v>
      </c>
      <c r="ER219" s="2">
        <f t="shared" ref="ER219:FE227" si="729">CV$228*$B219+CV$229</f>
        <v>120.59373968755025</v>
      </c>
      <c r="ES219" s="2">
        <f t="shared" si="729"/>
        <v>121.87919522957145</v>
      </c>
      <c r="ET219" s="2">
        <f t="shared" si="729"/>
        <v>122.46938072107207</v>
      </c>
      <c r="EU219" s="2">
        <f t="shared" si="729"/>
        <v>120.5017254167889</v>
      </c>
      <c r="EV219" s="2">
        <f t="shared" si="729"/>
        <v>120.59759328584015</v>
      </c>
      <c r="EW219" s="2">
        <f t="shared" si="729"/>
        <v>121.69124336077213</v>
      </c>
      <c r="EX219" s="2">
        <f t="shared" si="729"/>
        <v>119.85449727614487</v>
      </c>
      <c r="EY219" s="2">
        <f t="shared" si="729"/>
        <v>120.19169759654108</v>
      </c>
      <c r="EZ219" s="2">
        <f t="shared" si="729"/>
        <v>119.58436414633307</v>
      </c>
      <c r="FA219" s="2">
        <f t="shared" si="729"/>
        <v>122.79154707754147</v>
      </c>
      <c r="FB219" s="2">
        <f t="shared" si="729"/>
        <v>120.9838845562354</v>
      </c>
      <c r="FC219" s="2">
        <f t="shared" si="729"/>
        <v>122.81629599615452</v>
      </c>
      <c r="FD219" s="2">
        <f t="shared" si="729"/>
        <v>124.24815934577508</v>
      </c>
      <c r="FE219" s="2">
        <f t="shared" si="729"/>
        <v>126.14803312482017</v>
      </c>
      <c r="FG219" s="2">
        <f t="shared" ref="FG219:FG227" si="730">POWER(10,($B219-C$231)/C$229)/(1+POWER(10,($B219-C$231)/C$229))</f>
        <v>0.99999906931148097</v>
      </c>
      <c r="FH219" s="2">
        <f t="shared" ref="FH219:FU227" si="731">POWER(10,($B219-D$231)/D$229)/(1+POWER(10,($B219-D$231)/D$229))</f>
        <v>0.99999911841755762</v>
      </c>
      <c r="FI219" s="2">
        <f t="shared" si="731"/>
        <v>0.99999912224361587</v>
      </c>
      <c r="FJ219" s="2">
        <f t="shared" si="731"/>
        <v>0.99999903987132555</v>
      </c>
      <c r="FK219" s="2">
        <f t="shared" si="731"/>
        <v>0.99999904213426083</v>
      </c>
      <c r="FL219" s="2">
        <f t="shared" si="731"/>
        <v>0.99999895145688844</v>
      </c>
      <c r="FM219" s="2">
        <f t="shared" si="731"/>
        <v>0.9999989436016874</v>
      </c>
      <c r="FN219" s="2">
        <f t="shared" si="731"/>
        <v>0.99999897987134156</v>
      </c>
      <c r="FO219" s="2">
        <f t="shared" si="731"/>
        <v>0.99999894350413365</v>
      </c>
      <c r="FP219" s="2">
        <f t="shared" si="731"/>
        <v>0.99999898111086349</v>
      </c>
      <c r="FQ219" s="2">
        <f t="shared" si="731"/>
        <v>0.99999918269046317</v>
      </c>
      <c r="FR219" s="2">
        <f t="shared" si="731"/>
        <v>0.99999899065753706</v>
      </c>
      <c r="FS219" s="2">
        <f t="shared" si="731"/>
        <v>0.99999900280452259</v>
      </c>
      <c r="FT219" s="2">
        <f t="shared" si="731"/>
        <v>0.99999883124082289</v>
      </c>
      <c r="FU219" s="2">
        <f t="shared" si="731"/>
        <v>0.99999874981855918</v>
      </c>
      <c r="FW219" s="2">
        <f t="shared" si="536"/>
        <v>0.99139458705506467</v>
      </c>
      <c r="FX219" s="2">
        <f t="shared" si="588"/>
        <v>0.99376307417861254</v>
      </c>
      <c r="FY219" s="2">
        <f t="shared" si="589"/>
        <v>0.99401219168514121</v>
      </c>
      <c r="FZ219" s="2">
        <f t="shared" si="590"/>
        <v>0.9928338782408419</v>
      </c>
      <c r="GA219" s="2">
        <f t="shared" si="591"/>
        <v>0.99252443824320891</v>
      </c>
      <c r="GB219" s="2">
        <f t="shared" si="592"/>
        <v>0.99181811865866254</v>
      </c>
      <c r="GC219" s="2">
        <f t="shared" si="593"/>
        <v>0.99289649901245647</v>
      </c>
      <c r="GD219" s="2">
        <f t="shared" si="594"/>
        <v>0.99383589222508217</v>
      </c>
      <c r="GE219" s="2">
        <f t="shared" si="595"/>
        <v>0.99403112120385761</v>
      </c>
      <c r="GF219" s="2">
        <f t="shared" si="596"/>
        <v>0.99388231677045868</v>
      </c>
      <c r="GG219" s="2">
        <f t="shared" si="597"/>
        <v>0.9945183446829583</v>
      </c>
      <c r="GH219" s="2">
        <f t="shared" si="598"/>
        <v>0.99327907669706528</v>
      </c>
      <c r="GI219" s="2">
        <f t="shared" si="599"/>
        <v>0.99283546494700003</v>
      </c>
      <c r="GJ219" s="2">
        <f t="shared" si="600"/>
        <v>0.99044957388047172</v>
      </c>
      <c r="GK219" s="2">
        <f t="shared" si="601"/>
        <v>0.98902211242276394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3.1675363782963336E-286</v>
      </c>
      <c r="HQ219" s="86">
        <f t="shared" si="629"/>
        <v>0</v>
      </c>
      <c r="HS219" s="86">
        <f t="shared" si="539"/>
        <v>2.2480627205825047E-145</v>
      </c>
      <c r="HT219" s="86">
        <f t="shared" si="630"/>
        <v>1.3787545915852162E-155</v>
      </c>
      <c r="HU219" s="86">
        <f t="shared" si="631"/>
        <v>8.5120465081456893E-179</v>
      </c>
      <c r="HV219" s="86">
        <f t="shared" si="632"/>
        <v>2.5187327982824295E-193</v>
      </c>
      <c r="HW219" s="86">
        <f t="shared" si="633"/>
        <v>1.0816121809732073E-164</v>
      </c>
      <c r="HX219" s="86">
        <f t="shared" si="634"/>
        <v>1.215870403854103E-183</v>
      </c>
      <c r="HY219" s="86">
        <f t="shared" si="635"/>
        <v>1.2817233570432526E-202</v>
      </c>
      <c r="HZ219" s="86">
        <f t="shared" si="636"/>
        <v>4.1896793062908218E-210</v>
      </c>
      <c r="IA219" s="86">
        <f t="shared" si="637"/>
        <v>1.5437195469670532E-228</v>
      </c>
      <c r="IB219" s="86">
        <f t="shared" si="638"/>
        <v>4.9238770928727782E-218</v>
      </c>
      <c r="IC219" s="86">
        <f t="shared" si="639"/>
        <v>1.2962560117427176E-184</v>
      </c>
      <c r="ID219" s="86">
        <f t="shared" si="640"/>
        <v>9.9067131722299968E-187</v>
      </c>
      <c r="IE219" s="86">
        <f t="shared" si="641"/>
        <v>3.1827454656630449E-198</v>
      </c>
      <c r="IF219" s="86">
        <f t="shared" si="642"/>
        <v>0</v>
      </c>
      <c r="IG219" s="86">
        <f t="shared" si="643"/>
        <v>3.3067963311144922E-129</v>
      </c>
      <c r="II219" s="86">
        <f t="shared" si="540"/>
        <v>1.9453994278002308E-12</v>
      </c>
      <c r="IJ219" s="86">
        <f t="shared" si="541"/>
        <v>5.1394119149607615E-14</v>
      </c>
      <c r="IK219" s="86">
        <f t="shared" si="542"/>
        <v>5.0912833187920222E-16</v>
      </c>
      <c r="IL219" s="86">
        <f t="shared" si="543"/>
        <v>7.5510651768668476E-17</v>
      </c>
      <c r="IM219" s="86">
        <f t="shared" si="544"/>
        <v>3.1959767089805814E-14</v>
      </c>
      <c r="IN219" s="86">
        <f t="shared" si="545"/>
        <v>2.0883195044178846E-15</v>
      </c>
      <c r="IO219" s="86">
        <f t="shared" si="546"/>
        <v>1.8134460332894596E-17</v>
      </c>
      <c r="IP219" s="86">
        <f t="shared" si="547"/>
        <v>1.6023574749673665E-18</v>
      </c>
      <c r="IQ219" s="86">
        <f t="shared" si="548"/>
        <v>3.9207285631715865E-20</v>
      </c>
      <c r="IR219" s="86">
        <f t="shared" si="549"/>
        <v>4.3809117191790101E-19</v>
      </c>
      <c r="IS219" s="86">
        <f t="shared" si="550"/>
        <v>1.0200850126416399E-16</v>
      </c>
      <c r="IT219" s="86">
        <f t="shared" si="551"/>
        <v>3.0030319759988259E-16</v>
      </c>
      <c r="IU219" s="86">
        <f t="shared" si="552"/>
        <v>7.5648997891471339E-17</v>
      </c>
      <c r="IV219" s="86">
        <f t="shared" si="553"/>
        <v>3.2901142668382355E-22</v>
      </c>
      <c r="IW219" s="86">
        <f t="shared" si="554"/>
        <v>5.076051642877673E-18</v>
      </c>
      <c r="IY219" s="86">
        <f t="shared" si="555"/>
        <v>1.9453994278002308E-12</v>
      </c>
      <c r="IZ219" s="86">
        <f t="shared" si="556"/>
        <v>5.1394119149607615E-14</v>
      </c>
      <c r="JA219" s="86">
        <f t="shared" si="557"/>
        <v>5.0912833187920222E-16</v>
      </c>
      <c r="JB219" s="86">
        <f t="shared" si="558"/>
        <v>7.5510651768668476E-17</v>
      </c>
      <c r="JC219" s="86">
        <f t="shared" si="559"/>
        <v>3.1959767089805814E-14</v>
      </c>
      <c r="JD219" s="86">
        <f t="shared" si="560"/>
        <v>2.0883195044178846E-15</v>
      </c>
      <c r="JE219" s="86">
        <f t="shared" si="561"/>
        <v>1.8134460332894596E-17</v>
      </c>
      <c r="JF219" s="86">
        <f t="shared" si="562"/>
        <v>1.6023574749673665E-18</v>
      </c>
      <c r="JG219" s="86">
        <f t="shared" si="563"/>
        <v>3.9207285631715865E-20</v>
      </c>
      <c r="JH219" s="86">
        <f t="shared" si="564"/>
        <v>4.3809117191790101E-19</v>
      </c>
      <c r="JI219" s="86">
        <f t="shared" si="565"/>
        <v>1.0200850126416399E-16</v>
      </c>
      <c r="JJ219" s="86">
        <f t="shared" si="566"/>
        <v>3.0030319759988259E-16</v>
      </c>
      <c r="JK219" s="86">
        <f t="shared" si="567"/>
        <v>7.5648997891471339E-17</v>
      </c>
      <c r="JL219" s="86">
        <f t="shared" si="568"/>
        <v>3.2901142668382355E-22</v>
      </c>
      <c r="JM219" s="86">
        <f t="shared" si="569"/>
        <v>5.076051642877673E-18</v>
      </c>
    </row>
    <row r="220" spans="2:273" x14ac:dyDescent="0.25">
      <c r="B220" s="2">
        <v>193</v>
      </c>
      <c r="C220" s="37">
        <v>119.81699999999999</v>
      </c>
      <c r="D220" s="37">
        <v>121.69</v>
      </c>
      <c r="E220" s="37">
        <v>120.69</v>
      </c>
      <c r="F220" s="37">
        <v>120.44799999999999</v>
      </c>
      <c r="G220" s="37">
        <v>121.431</v>
      </c>
      <c r="H220" s="37">
        <v>119.46599999999999</v>
      </c>
      <c r="I220" s="37">
        <v>120.614</v>
      </c>
      <c r="J220" s="37">
        <v>118.43899999999999</v>
      </c>
      <c r="K220" s="37">
        <v>122.14</v>
      </c>
      <c r="L220" s="37">
        <v>121.411</v>
      </c>
      <c r="M220" s="37">
        <v>122.09099999999999</v>
      </c>
      <c r="N220" s="37">
        <v>122.41800000000001</v>
      </c>
      <c r="O220" s="37">
        <v>125.545</v>
      </c>
      <c r="P220" s="37">
        <v>125.182</v>
      </c>
      <c r="Q220" s="37">
        <v>128.69999999999999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162.51843536585363</v>
      </c>
      <c r="DL220" s="2">
        <f t="shared" si="713"/>
        <v>172.77222439024388</v>
      </c>
      <c r="DM220" s="2">
        <f t="shared" si="713"/>
        <v>168.90070052264809</v>
      </c>
      <c r="DN220" s="2">
        <f t="shared" si="713"/>
        <v>176.49210816135093</v>
      </c>
      <c r="DO220" s="2">
        <f t="shared" si="713"/>
        <v>184.03612364591316</v>
      </c>
      <c r="DP220" s="2">
        <f t="shared" si="713"/>
        <v>172.91839758179236</v>
      </c>
      <c r="DQ220" s="2">
        <f t="shared" si="713"/>
        <v>164.23386107159786</v>
      </c>
      <c r="DR220" s="2">
        <f t="shared" si="713"/>
        <v>155.08527787114846</v>
      </c>
      <c r="DS220" s="2">
        <f t="shared" si="713"/>
        <v>167.62198528528529</v>
      </c>
      <c r="DT220" s="2">
        <f t="shared" si="713"/>
        <v>158.5836676149834</v>
      </c>
      <c r="DU220" s="2">
        <f t="shared" si="713"/>
        <v>168.27217729831148</v>
      </c>
      <c r="DV220" s="2">
        <f t="shared" si="713"/>
        <v>178.56960597439547</v>
      </c>
      <c r="DW220" s="2">
        <f t="shared" si="713"/>
        <v>175.12777374517376</v>
      </c>
      <c r="DX220" s="2">
        <f t="shared" si="713"/>
        <v>164.09945922459897</v>
      </c>
      <c r="DY220" s="2">
        <f t="shared" si="713"/>
        <v>156.88629032258063</v>
      </c>
      <c r="EA220" s="2">
        <f t="shared" si="652"/>
        <v>120.24698296103087</v>
      </c>
      <c r="EB220" s="2">
        <f t="shared" si="714"/>
        <v>118.38972988339596</v>
      </c>
      <c r="EC220" s="2">
        <f t="shared" si="715"/>
        <v>121.9642721381221</v>
      </c>
      <c r="ED220" s="2">
        <f t="shared" si="716"/>
        <v>122.89744427426957</v>
      </c>
      <c r="EE220" s="2">
        <f t="shared" si="717"/>
        <v>120.28371130766112</v>
      </c>
      <c r="EF220" s="2">
        <f t="shared" si="718"/>
        <v>120.51173266113308</v>
      </c>
      <c r="EG220" s="2">
        <f t="shared" si="719"/>
        <v>121.89542546628735</v>
      </c>
      <c r="EH220" s="2">
        <f t="shared" si="720"/>
        <v>120.70099436247666</v>
      </c>
      <c r="EI220" s="2">
        <f t="shared" si="721"/>
        <v>119.81484102102024</v>
      </c>
      <c r="EJ220" s="2">
        <f t="shared" si="722"/>
        <v>119.29580257393208</v>
      </c>
      <c r="EK220" s="2">
        <f t="shared" si="723"/>
        <v>123.82595690393946</v>
      </c>
      <c r="EL220" s="2">
        <f t="shared" si="724"/>
        <v>120.60492661525191</v>
      </c>
      <c r="EM220" s="2">
        <f t="shared" si="725"/>
        <v>122.99563253479899</v>
      </c>
      <c r="EN220" s="2">
        <f t="shared" si="726"/>
        <v>124.21907393198519</v>
      </c>
      <c r="EO220" s="2">
        <f t="shared" si="727"/>
        <v>145.46734799309075</v>
      </c>
      <c r="EQ220" s="2">
        <f t="shared" si="728"/>
        <v>119.3272374543796</v>
      </c>
      <c r="ER220" s="2">
        <f t="shared" si="729"/>
        <v>120.54886328212963</v>
      </c>
      <c r="ES220" s="2">
        <f t="shared" si="729"/>
        <v>121.84695632319966</v>
      </c>
      <c r="ET220" s="2">
        <f t="shared" si="729"/>
        <v>122.43908618001635</v>
      </c>
      <c r="EU220" s="2">
        <f t="shared" si="729"/>
        <v>120.45840408896522</v>
      </c>
      <c r="EV220" s="2">
        <f t="shared" si="729"/>
        <v>120.56819935979782</v>
      </c>
      <c r="EW220" s="2">
        <f t="shared" si="729"/>
        <v>121.65703192182666</v>
      </c>
      <c r="EX220" s="2">
        <f t="shared" si="729"/>
        <v>119.81396890088246</v>
      </c>
      <c r="EY220" s="2">
        <f t="shared" si="729"/>
        <v>120.13617440973253</v>
      </c>
      <c r="EZ220" s="2">
        <f t="shared" si="729"/>
        <v>119.51605946931893</v>
      </c>
      <c r="FA220" s="2">
        <f t="shared" si="729"/>
        <v>122.74907800200972</v>
      </c>
      <c r="FB220" s="2">
        <f t="shared" si="729"/>
        <v>120.93471926708115</v>
      </c>
      <c r="FC220" s="2">
        <f t="shared" si="729"/>
        <v>122.77062898770957</v>
      </c>
      <c r="FD220" s="2">
        <f t="shared" si="729"/>
        <v>124.20816407349172</v>
      </c>
      <c r="FE220" s="2">
        <f t="shared" si="729"/>
        <v>126.06229644009093</v>
      </c>
      <c r="FG220" s="2">
        <f t="shared" si="730"/>
        <v>0.99999915120191307</v>
      </c>
      <c r="FH220" s="2">
        <f t="shared" si="731"/>
        <v>0.99999919598719433</v>
      </c>
      <c r="FI220" s="2">
        <f t="shared" si="731"/>
        <v>0.99999919947660154</v>
      </c>
      <c r="FJ220" s="2">
        <f t="shared" si="731"/>
        <v>0.99999912435216776</v>
      </c>
      <c r="FK220" s="2">
        <f t="shared" si="731"/>
        <v>0.99999912641598965</v>
      </c>
      <c r="FL220" s="2">
        <f t="shared" si="731"/>
        <v>0.99999904371722848</v>
      </c>
      <c r="FM220" s="2">
        <f t="shared" si="731"/>
        <v>0.99999903655319866</v>
      </c>
      <c r="FN220" s="2">
        <f t="shared" si="731"/>
        <v>0.99999906963152241</v>
      </c>
      <c r="FO220" s="2">
        <f t="shared" si="731"/>
        <v>0.99999903646422861</v>
      </c>
      <c r="FP220" s="2">
        <f t="shared" si="731"/>
        <v>0.99999907076198014</v>
      </c>
      <c r="FQ220" s="2">
        <f t="shared" si="731"/>
        <v>0.99999925460478967</v>
      </c>
      <c r="FR220" s="2">
        <f t="shared" si="731"/>
        <v>0.99999907946865152</v>
      </c>
      <c r="FS220" s="2">
        <f t="shared" si="731"/>
        <v>0.99999909054683589</v>
      </c>
      <c r="FT220" s="2">
        <f t="shared" si="731"/>
        <v>0.99999893407885232</v>
      </c>
      <c r="FU220" s="2">
        <f t="shared" si="731"/>
        <v>0.99999885982084935</v>
      </c>
      <c r="FW220" s="2">
        <f t="shared" ref="FW220:FW227" si="748">POWER(10,($B220-C$232)/C$229)/(1+POWER(10,($B220-C$232)/C$229))</f>
        <v>0.99214582306734578</v>
      </c>
      <c r="FX220" s="2">
        <f t="shared" si="588"/>
        <v>0.99430873278238074</v>
      </c>
      <c r="FY220" s="2">
        <f t="shared" si="589"/>
        <v>0.99453617522997306</v>
      </c>
      <c r="FZ220" s="2">
        <f t="shared" si="590"/>
        <v>0.9934602957275791</v>
      </c>
      <c r="GA220" s="2">
        <f t="shared" si="591"/>
        <v>0.99317771916675446</v>
      </c>
      <c r="GB220" s="2">
        <f t="shared" si="592"/>
        <v>0.99253265966608317</v>
      </c>
      <c r="GC220" s="2">
        <f t="shared" si="593"/>
        <v>0.99351747832439907</v>
      </c>
      <c r="GD220" s="2">
        <f t="shared" si="594"/>
        <v>0.99437521615403901</v>
      </c>
      <c r="GE220" s="2">
        <f t="shared" si="595"/>
        <v>0.99455345733323419</v>
      </c>
      <c r="GF220" s="2">
        <f t="shared" si="596"/>
        <v>0.99441760163474346</v>
      </c>
      <c r="GG220" s="2">
        <f t="shared" si="597"/>
        <v>0.99499825846200407</v>
      </c>
      <c r="GH220" s="2">
        <f t="shared" si="598"/>
        <v>0.99386681812729172</v>
      </c>
      <c r="GI220" s="2">
        <f t="shared" si="599"/>
        <v>0.99346174464722248</v>
      </c>
      <c r="GJ220" s="2">
        <f t="shared" si="600"/>
        <v>0.99128258231624189</v>
      </c>
      <c r="GK220" s="2">
        <f t="shared" si="601"/>
        <v>0.9899783672893997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2.8497720874021647E-291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4.0557162096979944E-149</v>
      </c>
      <c r="HT220" s="86">
        <f t="shared" si="630"/>
        <v>1.824638245949231E-159</v>
      </c>
      <c r="HU220" s="86">
        <f t="shared" si="631"/>
        <v>3.0526148350367216E-183</v>
      </c>
      <c r="HV220" s="86">
        <f t="shared" si="632"/>
        <v>2.9619159189836411E-198</v>
      </c>
      <c r="HW220" s="86">
        <f t="shared" si="633"/>
        <v>7.2345315876587258E-169</v>
      </c>
      <c r="HX220" s="86">
        <f t="shared" si="634"/>
        <v>2.4301859501939962E-188</v>
      </c>
      <c r="HY220" s="86">
        <f t="shared" si="635"/>
        <v>9.2968447845614098E-208</v>
      </c>
      <c r="HZ220" s="86">
        <f t="shared" si="636"/>
        <v>2.3424273404549578E-215</v>
      </c>
      <c r="IA220" s="86">
        <f t="shared" si="637"/>
        <v>3.0943317616245699E-234</v>
      </c>
      <c r="IB220" s="86">
        <f t="shared" si="638"/>
        <v>1.8235592688713713E-223</v>
      </c>
      <c r="IC220" s="86">
        <f t="shared" si="639"/>
        <v>3.6865090372502472E-189</v>
      </c>
      <c r="ID220" s="86">
        <f t="shared" si="640"/>
        <v>2.0393441978505547E-191</v>
      </c>
      <c r="IE220" s="86">
        <f t="shared" si="641"/>
        <v>3.2460441298324287E-203</v>
      </c>
      <c r="IF220" s="86">
        <f t="shared" si="642"/>
        <v>0</v>
      </c>
      <c r="IG220" s="86">
        <f t="shared" si="643"/>
        <v>1.2560043117617603E-132</v>
      </c>
      <c r="II220" s="86">
        <f t="shared" ref="II220:II227" si="752" xml:space="preserve"> _xlfn.NORM.DIST($B220, C$10, ABS(C$14), TRUE) * _xlfn.NORM.DIST(($B220 - C$10)*C$18, 0, ABS(C$14), TRUE) * 2</f>
        <v>7.2353904861166713E-13</v>
      </c>
      <c r="IJ220" s="86">
        <f t="shared" ref="IJ220:IJ227" si="753" xml:space="preserve"> _xlfn.NORM.DIST($B220, D$10, ABS(D$14), TRUE) * _xlfn.NORM.DIST(($B220 - D$10)*D$18, 0, ABS(D$14), TRUE) * 2</f>
        <v>1.7874333033774644E-14</v>
      </c>
      <c r="IK220" s="86">
        <f t="shared" ref="IK220:IK227" si="754" xml:space="preserve"> _xlfn.NORM.DIST($B220, E$10, ABS(E$14), TRUE) * _xlfn.NORM.DIST(($B220 - E$10)*E$18, 0, ABS(E$14), TRUE) * 2</f>
        <v>1.5138947407193939E-16</v>
      </c>
      <c r="IL220" s="86">
        <f t="shared" ref="IL220:IL227" si="755" xml:space="preserve"> _xlfn.NORM.DIST($B220, F$10, ABS(F$14), TRUE) * _xlfn.NORM.DIST(($B220 - F$10)*F$18, 0, ABS(F$14), TRUE) * 2</f>
        <v>1.9997210088797889E-17</v>
      </c>
      <c r="IM220" s="86">
        <f t="shared" ref="IM220:IM227" si="756" xml:space="preserve"> _xlfn.NORM.DIST($B220, G$10, ABS(G$14), TRUE) * _xlfn.NORM.DIST(($B220 - G$10)*G$18, 0, ABS(G$14), TRUE) * 2</f>
        <v>1.0493758019548197E-14</v>
      </c>
      <c r="IN220" s="86">
        <f t="shared" ref="IN220:IN227" si="757" xml:space="preserve"> _xlfn.NORM.DIST($B220, H$10, ABS(H$14), TRUE) * _xlfn.NORM.DIST(($B220 - H$10)*H$18, 0, ABS(H$14), TRUE) * 2</f>
        <v>6.0484596628335343E-16</v>
      </c>
      <c r="IO220" s="86">
        <f t="shared" ref="IO220:IO227" si="758" xml:space="preserve"> _xlfn.NORM.DIST($B220, I$10, ABS(I$14), TRUE) * _xlfn.NORM.DIST(($B220 - I$10)*I$18, 0, ABS(I$14), TRUE) * 2</f>
        <v>4.5656219921289121E-18</v>
      </c>
      <c r="IP220" s="86">
        <f t="shared" ref="IP220:IP227" si="759" xml:space="preserve"> _xlfn.NORM.DIST($B220, J$10, ABS(J$14), TRUE) * _xlfn.NORM.DIST(($B220 - J$10)*J$18, 0, ABS(J$14), TRUE) * 2</f>
        <v>3.8430806663267633E-19</v>
      </c>
      <c r="IQ220" s="86">
        <f t="shared" ref="IQ220:IQ227" si="760" xml:space="preserve"> _xlfn.NORM.DIST($B220, K$10, ABS(K$14), TRUE) * _xlfn.NORM.DIST(($B220 - K$10)*K$18, 0, ABS(K$14), TRUE) * 2</f>
        <v>8.3057638796703391E-21</v>
      </c>
      <c r="IR220" s="86">
        <f t="shared" ref="IR220:IR227" si="761" xml:space="preserve"> _xlfn.NORM.DIST($B220, L$10, ABS(L$14), TRUE) * _xlfn.NORM.DIST(($B220 - L$10)*L$18, 0, ABS(L$14), TRUE) * 2</f>
        <v>1.0048513947195801E-19</v>
      </c>
      <c r="IS220" s="86">
        <f t="shared" ref="IS220:IS227" si="762" xml:space="preserve"> _xlfn.NORM.DIST($B220, M$10, ABS(M$14), TRUE) * _xlfn.NORM.DIST(($B220 - M$10)*M$18, 0, ABS(M$14), TRUE) * 2</f>
        <v>2.9266841408867195E-17</v>
      </c>
      <c r="IT220" s="86">
        <f t="shared" ref="IT220:IT227" si="763" xml:space="preserve"> _xlfn.NORM.DIST($B220, N$10, ABS(N$14), TRUE) * _xlfn.NORM.DIST(($B220 - N$10)*N$18, 0, ABS(N$14), TRUE) * 2</f>
        <v>8.5124085174753603E-17</v>
      </c>
      <c r="IU220" s="86">
        <f t="shared" ref="IU220:IU227" si="764" xml:space="preserve"> _xlfn.NORM.DIST($B220, O$10, ABS(O$14), TRUE) * _xlfn.NORM.DIST(($B220 - O$10)*O$18, 0, ABS(O$14), TRUE) * 2</f>
        <v>2.0036426704714301E-17</v>
      </c>
      <c r="IV220" s="86">
        <f t="shared" ref="IV220:IV227" si="765" xml:space="preserve"> _xlfn.NORM.DIST($B220, P$10, ABS(P$14), TRUE) * _xlfn.NORM.DIST(($B220 - P$10)*P$18, 0, ABS(P$14), TRUE) * 2</f>
        <v>4.9142912427700617E-23</v>
      </c>
      <c r="IW220" s="86">
        <f t="shared" ref="IW220:IW227" si="766" xml:space="preserve"> _xlfn.NORM.DIST($B220, Q$10, ABS(Q$14), TRUE) * _xlfn.NORM.DIST(($B220 - Q$10)*Q$18, 0, ABS(Q$14), TRUE) * 2</f>
        <v>1.0590571999487898E-18</v>
      </c>
      <c r="IY220" s="86">
        <f t="shared" ref="IY220:IY227" si="767">GM220+HC220+HS220+II220</f>
        <v>7.2353904861166713E-13</v>
      </c>
      <c r="IZ220" s="86">
        <f t="shared" ref="IZ220:IZ227" si="768">GN220+HD220+HT220+IJ220</f>
        <v>1.7874333033774644E-14</v>
      </c>
      <c r="JA220" s="86">
        <f t="shared" ref="JA220:JA227" si="769">GO220+HE220+HU220+IK220</f>
        <v>1.5138947407193939E-16</v>
      </c>
      <c r="JB220" s="86">
        <f t="shared" ref="JB220:JB227" si="770">GP220+HF220+HV220+IL220</f>
        <v>1.9997210088797889E-17</v>
      </c>
      <c r="JC220" s="86">
        <f t="shared" ref="JC220:JC227" si="771">GQ220+HG220+HW220+IM220</f>
        <v>1.0493758019548197E-14</v>
      </c>
      <c r="JD220" s="86">
        <f t="shared" ref="JD220:JD227" si="772">GR220+HH220+HX220+IN220</f>
        <v>6.0484596628335343E-16</v>
      </c>
      <c r="JE220" s="86">
        <f t="shared" ref="JE220:JE227" si="773">GS220+HI220+HY220+IO220</f>
        <v>4.5656219921289121E-18</v>
      </c>
      <c r="JF220" s="86">
        <f t="shared" ref="JF220:JF227" si="774">GT220+HJ220+HZ220+IP220</f>
        <v>3.8430806663267633E-19</v>
      </c>
      <c r="JG220" s="86">
        <f t="shared" ref="JG220:JG227" si="775">GU220+HK220+IA220+IQ220</f>
        <v>8.3057638796703391E-21</v>
      </c>
      <c r="JH220" s="86">
        <f t="shared" ref="JH220:JH227" si="776">GV220+HL220+IB220+IR220</f>
        <v>1.0048513947195801E-19</v>
      </c>
      <c r="JI220" s="86">
        <f t="shared" ref="JI220:JI227" si="777">GW220+HM220+IC220+IS220</f>
        <v>2.9266841408867195E-17</v>
      </c>
      <c r="JJ220" s="86">
        <f t="shared" ref="JJ220:JJ227" si="778">GX220+HN220+ID220+IT220</f>
        <v>8.5124085174753603E-17</v>
      </c>
      <c r="JK220" s="86">
        <f t="shared" ref="JK220:JK227" si="779">GY220+HO220+IE220+IU220</f>
        <v>2.0036426704714301E-17</v>
      </c>
      <c r="JL220" s="86">
        <f t="shared" ref="JL220:JL227" si="780">GZ220+HP220+IF220+IV220</f>
        <v>4.9142912427700617E-23</v>
      </c>
      <c r="JM220" s="86">
        <f t="shared" ref="JM220:JM227" si="781">HA220+HQ220+IG220+IW220</f>
        <v>1.0590571999487898E-18</v>
      </c>
    </row>
    <row r="221" spans="2:273" x14ac:dyDescent="0.25">
      <c r="B221" s="2">
        <v>194</v>
      </c>
      <c r="C221" s="37">
        <v>119.117</v>
      </c>
      <c r="D221" s="37">
        <v>121.70699999999999</v>
      </c>
      <c r="E221" s="37">
        <v>120.94799999999999</v>
      </c>
      <c r="F221" s="37">
        <v>122.31</v>
      </c>
      <c r="G221" s="37">
        <v>120.224</v>
      </c>
      <c r="H221" s="37">
        <v>119.259</v>
      </c>
      <c r="I221" s="37">
        <v>119.73699999999999</v>
      </c>
      <c r="J221" s="37">
        <v>120.456</v>
      </c>
      <c r="K221" s="37">
        <v>121.123</v>
      </c>
      <c r="L221" s="37">
        <v>122.143</v>
      </c>
      <c r="M221" s="37">
        <v>122.345</v>
      </c>
      <c r="N221" s="37">
        <v>123.545</v>
      </c>
      <c r="O221" s="37">
        <v>123.255</v>
      </c>
      <c r="P221" s="37">
        <v>125.745</v>
      </c>
      <c r="Q221" s="37">
        <v>131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162.68742195121951</v>
      </c>
      <c r="DL221" s="2">
        <f t="shared" si="713"/>
        <v>173.00352682926825</v>
      </c>
      <c r="DM221" s="2">
        <f t="shared" si="713"/>
        <v>169.11678013937285</v>
      </c>
      <c r="DN221" s="2">
        <f t="shared" si="713"/>
        <v>176.75273386491563</v>
      </c>
      <c r="DO221" s="2">
        <f t="shared" si="713"/>
        <v>184.3417760148813</v>
      </c>
      <c r="DP221" s="2">
        <f t="shared" si="713"/>
        <v>173.16640825035566</v>
      </c>
      <c r="DQ221" s="2">
        <f t="shared" si="713"/>
        <v>164.42926837363672</v>
      </c>
      <c r="DR221" s="2">
        <f t="shared" si="713"/>
        <v>155.22789523809524</v>
      </c>
      <c r="DS221" s="2">
        <f t="shared" si="713"/>
        <v>167.83205015015014</v>
      </c>
      <c r="DT221" s="2">
        <f t="shared" si="713"/>
        <v>158.73443243243241</v>
      </c>
      <c r="DU221" s="2">
        <f t="shared" si="713"/>
        <v>168.4676447467167</v>
      </c>
      <c r="DV221" s="2">
        <f t="shared" si="713"/>
        <v>178.82547297297299</v>
      </c>
      <c r="DW221" s="2">
        <f t="shared" si="713"/>
        <v>175.37170308880309</v>
      </c>
      <c r="DX221" s="2">
        <f t="shared" si="713"/>
        <v>164.28246089572198</v>
      </c>
      <c r="DY221" s="2">
        <f t="shared" si="713"/>
        <v>157.03193548387094</v>
      </c>
      <c r="EA221" s="2">
        <f t="shared" si="652"/>
        <v>120.19484164347894</v>
      </c>
      <c r="EB221" s="2">
        <f t="shared" si="714"/>
        <v>118.32129642478557</v>
      </c>
      <c r="EC221" s="2">
        <f t="shared" si="715"/>
        <v>121.93329702186604</v>
      </c>
      <c r="ED221" s="2">
        <f t="shared" si="716"/>
        <v>122.87212823986806</v>
      </c>
      <c r="EE221" s="2">
        <f t="shared" si="717"/>
        <v>120.23847814398009</v>
      </c>
      <c r="EF221" s="2">
        <f t="shared" si="718"/>
        <v>120.48170851206061</v>
      </c>
      <c r="EG221" s="2">
        <f t="shared" si="719"/>
        <v>121.86381000882371</v>
      </c>
      <c r="EH221" s="2">
        <f t="shared" si="720"/>
        <v>120.66998474647255</v>
      </c>
      <c r="EI221" s="2">
        <f t="shared" si="721"/>
        <v>119.75584646710925</v>
      </c>
      <c r="EJ221" s="2">
        <f t="shared" si="722"/>
        <v>119.22512582146767</v>
      </c>
      <c r="EK221" s="2">
        <f t="shared" si="723"/>
        <v>123.79489725591712</v>
      </c>
      <c r="EL221" s="2">
        <f t="shared" si="724"/>
        <v>120.55217144357086</v>
      </c>
      <c r="EM221" s="2">
        <f t="shared" si="725"/>
        <v>122.95241525778124</v>
      </c>
      <c r="EN221" s="2">
        <f t="shared" si="726"/>
        <v>124.17918232654921</v>
      </c>
      <c r="EO221" s="2">
        <f t="shared" si="727"/>
        <v>145.58009614550386</v>
      </c>
      <c r="EQ221" s="2">
        <f t="shared" si="728"/>
        <v>119.26488959854018</v>
      </c>
      <c r="ER221" s="2">
        <f t="shared" si="729"/>
        <v>120.50398687670901</v>
      </c>
      <c r="ES221" s="2">
        <f t="shared" si="729"/>
        <v>121.81471741682786</v>
      </c>
      <c r="ET221" s="2">
        <f t="shared" si="729"/>
        <v>122.40879163896062</v>
      </c>
      <c r="EU221" s="2">
        <f t="shared" si="729"/>
        <v>120.41508276114155</v>
      </c>
      <c r="EV221" s="2">
        <f t="shared" si="729"/>
        <v>120.5388054337555</v>
      </c>
      <c r="EW221" s="2">
        <f t="shared" si="729"/>
        <v>121.62282048288118</v>
      </c>
      <c r="EX221" s="2">
        <f t="shared" si="729"/>
        <v>119.77344052562005</v>
      </c>
      <c r="EY221" s="2">
        <f t="shared" si="729"/>
        <v>120.080651222924</v>
      </c>
      <c r="EZ221" s="2">
        <f t="shared" si="729"/>
        <v>119.44775479230478</v>
      </c>
      <c r="FA221" s="2">
        <f t="shared" si="729"/>
        <v>122.706608926478</v>
      </c>
      <c r="FB221" s="2">
        <f t="shared" si="729"/>
        <v>120.88555397792689</v>
      </c>
      <c r="FC221" s="2">
        <f t="shared" si="729"/>
        <v>122.72496197926461</v>
      </c>
      <c r="FD221" s="2">
        <f t="shared" si="729"/>
        <v>124.16816880120834</v>
      </c>
      <c r="FE221" s="2">
        <f t="shared" si="729"/>
        <v>125.97655975536169</v>
      </c>
      <c r="FG221" s="2">
        <f t="shared" si="730"/>
        <v>0.9999992258868865</v>
      </c>
      <c r="FH221" s="2">
        <f t="shared" si="731"/>
        <v>0.99999926673155437</v>
      </c>
      <c r="FI221" s="2">
        <f t="shared" si="731"/>
        <v>0.99999926991393207</v>
      </c>
      <c r="FJ221" s="2">
        <f t="shared" si="731"/>
        <v>0.99999920139962395</v>
      </c>
      <c r="FK221" s="2">
        <f t="shared" si="731"/>
        <v>0.99999920328185221</v>
      </c>
      <c r="FL221" s="2">
        <f t="shared" si="731"/>
        <v>0.99999912785967349</v>
      </c>
      <c r="FM221" s="2">
        <f t="shared" si="731"/>
        <v>0.99999912132599955</v>
      </c>
      <c r="FN221" s="2">
        <f t="shared" si="731"/>
        <v>0.99999915149379437</v>
      </c>
      <c r="FO221" s="2">
        <f t="shared" si="731"/>
        <v>0.9999991212448579</v>
      </c>
      <c r="FP221" s="2">
        <f t="shared" si="731"/>
        <v>0.99999915252478422</v>
      </c>
      <c r="FQ221" s="2">
        <f t="shared" si="731"/>
        <v>0.999999320191444</v>
      </c>
      <c r="FR221" s="2">
        <f t="shared" si="731"/>
        <v>0.99999916046536419</v>
      </c>
      <c r="FS221" s="2">
        <f t="shared" si="731"/>
        <v>0.99999917056879006</v>
      </c>
      <c r="FT221" s="2">
        <f t="shared" si="731"/>
        <v>0.99999902786826822</v>
      </c>
      <c r="FU221" s="2">
        <f t="shared" si="731"/>
        <v>0.99999896014415146</v>
      </c>
      <c r="FW221" s="2">
        <f t="shared" si="748"/>
        <v>0.9928319517909836</v>
      </c>
      <c r="FX221" s="2">
        <f t="shared" si="588"/>
        <v>0.99480690206111178</v>
      </c>
      <c r="FY221" s="2">
        <f t="shared" si="589"/>
        <v>0.99501453578680343</v>
      </c>
      <c r="FZ221" s="2">
        <f t="shared" si="590"/>
        <v>0.99403228485628303</v>
      </c>
      <c r="GA221" s="2">
        <f t="shared" si="591"/>
        <v>0.99377426870685726</v>
      </c>
      <c r="GB221" s="2">
        <f t="shared" si="592"/>
        <v>0.99318522706176704</v>
      </c>
      <c r="GC221" s="2">
        <f t="shared" si="593"/>
        <v>0.99408449581135028</v>
      </c>
      <c r="GD221" s="2">
        <f t="shared" si="594"/>
        <v>0.99486759603403041</v>
      </c>
      <c r="GE221" s="2">
        <f t="shared" si="595"/>
        <v>0.9950303123941191</v>
      </c>
      <c r="GF221" s="2">
        <f t="shared" si="596"/>
        <v>0.99490629019918231</v>
      </c>
      <c r="GG221" s="2">
        <f t="shared" si="597"/>
        <v>0.99543634904328748</v>
      </c>
      <c r="GH221" s="2">
        <f t="shared" si="598"/>
        <v>0.99440345145519859</v>
      </c>
      <c r="GI221" s="2">
        <f t="shared" si="599"/>
        <v>0.99403360780861116</v>
      </c>
      <c r="GJ221" s="2">
        <f t="shared" si="600"/>
        <v>0.99204351765480636</v>
      </c>
      <c r="GK221" s="2">
        <f t="shared" si="601"/>
        <v>0.99085209576321043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2.3149529377735402E-296</v>
      </c>
      <c r="HQ221" s="86">
        <f t="shared" si="629"/>
        <v>0</v>
      </c>
      <c r="HS221" s="86">
        <f t="shared" si="751"/>
        <v>6.5495683348387951E-153</v>
      </c>
      <c r="HT221" s="86">
        <f t="shared" si="630"/>
        <v>2.1608816108966892E-163</v>
      </c>
      <c r="HU221" s="86">
        <f t="shared" si="631"/>
        <v>9.643328275067872E-188</v>
      </c>
      <c r="HV221" s="86">
        <f t="shared" si="632"/>
        <v>3.0155990762944553E-203</v>
      </c>
      <c r="HW221" s="86">
        <f t="shared" si="633"/>
        <v>4.2853613434133338E-173</v>
      </c>
      <c r="HX221" s="86">
        <f t="shared" si="634"/>
        <v>4.231507981984187E-193</v>
      </c>
      <c r="HY221" s="86">
        <f t="shared" si="635"/>
        <v>5.807417849076847E-213</v>
      </c>
      <c r="HZ221" s="86">
        <f t="shared" si="636"/>
        <v>1.1266549546426745E-220</v>
      </c>
      <c r="IA221" s="86">
        <f t="shared" si="637"/>
        <v>5.2709500891545464E-240</v>
      </c>
      <c r="IB221" s="86">
        <f t="shared" si="638"/>
        <v>5.7836276699562024E-229</v>
      </c>
      <c r="IC221" s="86">
        <f t="shared" si="639"/>
        <v>9.2205151252307096E-194</v>
      </c>
      <c r="ID221" s="86">
        <f t="shared" si="640"/>
        <v>3.6682564223679495E-196</v>
      </c>
      <c r="IE221" s="86">
        <f t="shared" si="641"/>
        <v>2.8663181916078547E-208</v>
      </c>
      <c r="IF221" s="86">
        <f t="shared" si="642"/>
        <v>0</v>
      </c>
      <c r="IG221" s="86">
        <f t="shared" si="643"/>
        <v>4.298830687924605E-136</v>
      </c>
      <c r="II221" s="86">
        <f t="shared" si="752"/>
        <v>2.6421447176689768E-13</v>
      </c>
      <c r="IJ221" s="86">
        <f t="shared" si="753"/>
        <v>6.1031256239241849E-15</v>
      </c>
      <c r="IK221" s="86">
        <f t="shared" si="754"/>
        <v>4.4077672926499133E-17</v>
      </c>
      <c r="IL221" s="86">
        <f t="shared" si="755"/>
        <v>5.1704990767620572E-18</v>
      </c>
      <c r="IM221" s="86">
        <f t="shared" si="756"/>
        <v>3.3768586364401307E-15</v>
      </c>
      <c r="IN221" s="86">
        <f t="shared" si="757"/>
        <v>1.7121963865873601E-16</v>
      </c>
      <c r="IO221" s="86">
        <f t="shared" si="758"/>
        <v>1.1212690804673917E-18</v>
      </c>
      <c r="IP221" s="86">
        <f t="shared" si="759"/>
        <v>8.9893695638457331E-20</v>
      </c>
      <c r="IQ221" s="86">
        <f t="shared" si="760"/>
        <v>1.7124883073651283E-21</v>
      </c>
      <c r="IR221" s="86">
        <f t="shared" si="761"/>
        <v>2.2461427373595586E-20</v>
      </c>
      <c r="IS221" s="86">
        <f t="shared" si="762"/>
        <v>8.2195573696471362E-18</v>
      </c>
      <c r="IT221" s="86">
        <f t="shared" si="763"/>
        <v>2.359475378185639E-17</v>
      </c>
      <c r="IU221" s="86">
        <f t="shared" si="764"/>
        <v>5.1813236014117814E-18</v>
      </c>
      <c r="IV221" s="86">
        <f t="shared" si="765"/>
        <v>7.0762920859381645E-24</v>
      </c>
      <c r="IW221" s="86">
        <f t="shared" si="766"/>
        <v>2.1422122594258507E-19</v>
      </c>
      <c r="IY221" s="86">
        <f t="shared" si="767"/>
        <v>2.6421447176689768E-13</v>
      </c>
      <c r="IZ221" s="86">
        <f t="shared" si="768"/>
        <v>6.1031256239241849E-15</v>
      </c>
      <c r="JA221" s="86">
        <f t="shared" si="769"/>
        <v>4.4077672926499133E-17</v>
      </c>
      <c r="JB221" s="86">
        <f t="shared" si="770"/>
        <v>5.1704990767620572E-18</v>
      </c>
      <c r="JC221" s="86">
        <f t="shared" si="771"/>
        <v>3.3768586364401307E-15</v>
      </c>
      <c r="JD221" s="86">
        <f t="shared" si="772"/>
        <v>1.7121963865873601E-16</v>
      </c>
      <c r="JE221" s="86">
        <f t="shared" si="773"/>
        <v>1.1212690804673917E-18</v>
      </c>
      <c r="JF221" s="86">
        <f t="shared" si="774"/>
        <v>8.9893695638457331E-20</v>
      </c>
      <c r="JG221" s="86">
        <f t="shared" si="775"/>
        <v>1.7124883073651283E-21</v>
      </c>
      <c r="JH221" s="86">
        <f t="shared" si="776"/>
        <v>2.2461427373595586E-20</v>
      </c>
      <c r="JI221" s="86">
        <f t="shared" si="777"/>
        <v>8.2195573696471362E-18</v>
      </c>
      <c r="JJ221" s="86">
        <f t="shared" si="778"/>
        <v>2.359475378185639E-17</v>
      </c>
      <c r="JK221" s="86">
        <f t="shared" si="779"/>
        <v>5.1813236014117814E-18</v>
      </c>
      <c r="JL221" s="86">
        <f t="shared" si="780"/>
        <v>7.0762920859381645E-24</v>
      </c>
      <c r="JM221" s="86">
        <f t="shared" si="781"/>
        <v>2.1422122594258507E-19</v>
      </c>
    </row>
    <row r="222" spans="2:273" x14ac:dyDescent="0.25">
      <c r="B222" s="2">
        <v>195</v>
      </c>
      <c r="C222" s="37">
        <v>121.417</v>
      </c>
      <c r="D222" s="37">
        <v>119.79300000000001</v>
      </c>
      <c r="E222" s="37">
        <v>123.36199999999999</v>
      </c>
      <c r="F222" s="37">
        <v>122.069</v>
      </c>
      <c r="G222" s="37">
        <v>119.379</v>
      </c>
      <c r="H222" s="37">
        <v>119.29300000000001</v>
      </c>
      <c r="I222" s="37">
        <v>122.14</v>
      </c>
      <c r="J222" s="37">
        <v>119.895</v>
      </c>
      <c r="K222" s="37">
        <v>121.91200000000001</v>
      </c>
      <c r="L222" s="37">
        <v>120.321</v>
      </c>
      <c r="M222" s="37">
        <v>124.309</v>
      </c>
      <c r="N222" s="37">
        <v>122.455</v>
      </c>
      <c r="O222" s="37">
        <v>121.43600000000001</v>
      </c>
      <c r="P222" s="37">
        <v>124.273</v>
      </c>
      <c r="Q222" s="37">
        <v>126.6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162.85640853658535</v>
      </c>
      <c r="DL222" s="2">
        <f t="shared" si="713"/>
        <v>173.23482926829266</v>
      </c>
      <c r="DM222" s="2">
        <f t="shared" si="713"/>
        <v>169.33285975609758</v>
      </c>
      <c r="DN222" s="2">
        <f t="shared" si="713"/>
        <v>177.01335956848038</v>
      </c>
      <c r="DO222" s="2">
        <f t="shared" si="713"/>
        <v>184.64742838384947</v>
      </c>
      <c r="DP222" s="2">
        <f t="shared" si="713"/>
        <v>173.41441891891895</v>
      </c>
      <c r="DQ222" s="2">
        <f t="shared" si="713"/>
        <v>164.6246756756756</v>
      </c>
      <c r="DR222" s="2">
        <f t="shared" si="713"/>
        <v>155.37051260504202</v>
      </c>
      <c r="DS222" s="2">
        <f t="shared" si="713"/>
        <v>168.04211501501501</v>
      </c>
      <c r="DT222" s="2">
        <f t="shared" si="713"/>
        <v>158.88519724988146</v>
      </c>
      <c r="DU222" s="2">
        <f t="shared" si="713"/>
        <v>168.66311219512198</v>
      </c>
      <c r="DV222" s="2">
        <f t="shared" si="713"/>
        <v>179.08133997155051</v>
      </c>
      <c r="DW222" s="2">
        <f t="shared" si="713"/>
        <v>175.61563243243245</v>
      </c>
      <c r="DX222" s="2">
        <f t="shared" si="713"/>
        <v>164.46546256684496</v>
      </c>
      <c r="DY222" s="2">
        <f t="shared" si="713"/>
        <v>157.17758064516127</v>
      </c>
      <c r="EA222" s="2">
        <f t="shared" si="652"/>
        <v>120.14270032592702</v>
      </c>
      <c r="EB222" s="2">
        <f t="shared" si="714"/>
        <v>118.25286296617519</v>
      </c>
      <c r="EC222" s="2">
        <f t="shared" si="715"/>
        <v>121.90232190560998</v>
      </c>
      <c r="ED222" s="2">
        <f t="shared" si="716"/>
        <v>122.84681220546655</v>
      </c>
      <c r="EE222" s="2">
        <f t="shared" si="717"/>
        <v>120.19324498029907</v>
      </c>
      <c r="EF222" s="2">
        <f t="shared" si="718"/>
        <v>120.45168436298813</v>
      </c>
      <c r="EG222" s="2">
        <f t="shared" si="719"/>
        <v>121.83219455136008</v>
      </c>
      <c r="EH222" s="2">
        <f t="shared" si="720"/>
        <v>120.63897513046842</v>
      </c>
      <c r="EI222" s="2">
        <f t="shared" si="721"/>
        <v>119.69685191319827</v>
      </c>
      <c r="EJ222" s="2">
        <f t="shared" si="722"/>
        <v>119.15444906900328</v>
      </c>
      <c r="EK222" s="2">
        <f t="shared" si="723"/>
        <v>123.76383760789479</v>
      </c>
      <c r="EL222" s="2">
        <f t="shared" si="724"/>
        <v>120.4994162718898</v>
      </c>
      <c r="EM222" s="2">
        <f t="shared" si="725"/>
        <v>122.90919798076351</v>
      </c>
      <c r="EN222" s="2">
        <f t="shared" si="726"/>
        <v>124.13929072111321</v>
      </c>
      <c r="EO222" s="2">
        <f t="shared" si="727"/>
        <v>145.69284429791696</v>
      </c>
      <c r="EQ222" s="2">
        <f t="shared" si="728"/>
        <v>119.20254174270076</v>
      </c>
      <c r="ER222" s="2">
        <f t="shared" si="729"/>
        <v>120.4591104712884</v>
      </c>
      <c r="ES222" s="2">
        <f t="shared" si="729"/>
        <v>121.78247851045606</v>
      </c>
      <c r="ET222" s="2">
        <f t="shared" si="729"/>
        <v>122.3784970979049</v>
      </c>
      <c r="EU222" s="2">
        <f t="shared" si="729"/>
        <v>120.37176143331786</v>
      </c>
      <c r="EV222" s="2">
        <f t="shared" si="729"/>
        <v>120.50941150771318</v>
      </c>
      <c r="EW222" s="2">
        <f t="shared" si="729"/>
        <v>121.58860904393569</v>
      </c>
      <c r="EX222" s="2">
        <f t="shared" si="729"/>
        <v>119.73291215035763</v>
      </c>
      <c r="EY222" s="2">
        <f t="shared" si="729"/>
        <v>120.02512803611548</v>
      </c>
      <c r="EZ222" s="2">
        <f t="shared" si="729"/>
        <v>119.37945011529064</v>
      </c>
      <c r="FA222" s="2">
        <f t="shared" si="729"/>
        <v>122.66413985094626</v>
      </c>
      <c r="FB222" s="2">
        <f t="shared" si="729"/>
        <v>120.83638868877264</v>
      </c>
      <c r="FC222" s="2">
        <f t="shared" si="729"/>
        <v>122.67929497081965</v>
      </c>
      <c r="FD222" s="2">
        <f t="shared" si="729"/>
        <v>124.12817352892496</v>
      </c>
      <c r="FE222" s="2">
        <f t="shared" si="729"/>
        <v>125.89082307063245</v>
      </c>
      <c r="FG222" s="2">
        <f t="shared" si="730"/>
        <v>0.99999929400040155</v>
      </c>
      <c r="FH222" s="2">
        <f t="shared" si="731"/>
        <v>0.99999933125118634</v>
      </c>
      <c r="FI222" s="2">
        <f t="shared" si="731"/>
        <v>0.99999933415354958</v>
      </c>
      <c r="FJ222" s="2">
        <f t="shared" si="731"/>
        <v>0.9999992716677496</v>
      </c>
      <c r="FK222" s="2">
        <f t="shared" si="731"/>
        <v>0.99999927338436234</v>
      </c>
      <c r="FL222" s="2">
        <f t="shared" si="731"/>
        <v>0.99999920459850777</v>
      </c>
      <c r="FM222" s="2">
        <f t="shared" si="731"/>
        <v>0.99999919863972542</v>
      </c>
      <c r="FN222" s="2">
        <f t="shared" si="731"/>
        <v>0.99999922615308545</v>
      </c>
      <c r="FO222" s="2">
        <f t="shared" si="731"/>
        <v>0.99999919856572328</v>
      </c>
      <c r="FP222" s="2">
        <f t="shared" si="731"/>
        <v>0.99999922709335953</v>
      </c>
      <c r="FQ222" s="2">
        <f t="shared" si="731"/>
        <v>0.99999938000719113</v>
      </c>
      <c r="FR222" s="2">
        <f t="shared" si="731"/>
        <v>0.9999992343352555</v>
      </c>
      <c r="FS222" s="2">
        <f t="shared" si="731"/>
        <v>0.99999924354969083</v>
      </c>
      <c r="FT222" s="2">
        <f t="shared" si="731"/>
        <v>0.9999991134052475</v>
      </c>
      <c r="FU222" s="2">
        <f t="shared" si="731"/>
        <v>0.99999905164010805</v>
      </c>
      <c r="FW222" s="2">
        <f t="shared" si="748"/>
        <v>0.99345853656638161</v>
      </c>
      <c r="FX222" s="2">
        <f t="shared" si="588"/>
        <v>0.99526167327627935</v>
      </c>
      <c r="FY222" s="2">
        <f t="shared" si="589"/>
        <v>0.99545120719390712</v>
      </c>
      <c r="FZ222" s="2">
        <f t="shared" si="590"/>
        <v>0.99455451971237341</v>
      </c>
      <c r="GA222" s="2">
        <f t="shared" si="591"/>
        <v>0.9943189535182505</v>
      </c>
      <c r="GB222" s="2">
        <f t="shared" si="592"/>
        <v>0.99378112421203102</v>
      </c>
      <c r="GC222" s="2">
        <f t="shared" si="593"/>
        <v>0.99460218649642695</v>
      </c>
      <c r="GD222" s="2">
        <f t="shared" si="594"/>
        <v>0.99531707716224904</v>
      </c>
      <c r="GE222" s="2">
        <f t="shared" si="595"/>
        <v>0.99546560824255792</v>
      </c>
      <c r="GF222" s="2">
        <f t="shared" si="596"/>
        <v>0.99535239843476608</v>
      </c>
      <c r="GG222" s="2">
        <f t="shared" si="597"/>
        <v>0.99583622889058609</v>
      </c>
      <c r="GH222" s="2">
        <f t="shared" si="598"/>
        <v>0.99489337237887721</v>
      </c>
      <c r="GI222" s="2">
        <f t="shared" si="599"/>
        <v>0.99455572752719634</v>
      </c>
      <c r="GJ222" s="2">
        <f t="shared" si="600"/>
        <v>0.99273851820934578</v>
      </c>
      <c r="GK222" s="2">
        <f t="shared" si="601"/>
        <v>0.99165029136111038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1.6979197228717149E-301</v>
      </c>
      <c r="HQ222" s="86">
        <f t="shared" si="629"/>
        <v>0</v>
      </c>
      <c r="HS222" s="86">
        <f t="shared" si="751"/>
        <v>9.4676462292135387E-157</v>
      </c>
      <c r="HT222" s="86">
        <f t="shared" si="630"/>
        <v>2.2900658667098884E-167</v>
      </c>
      <c r="HU222" s="86">
        <f t="shared" si="631"/>
        <v>2.683472987931041E-192</v>
      </c>
      <c r="HV222" s="86">
        <f t="shared" si="632"/>
        <v>2.6581716602437132E-208</v>
      </c>
      <c r="HW222" s="86">
        <f t="shared" si="633"/>
        <v>2.2480242135632035E-177</v>
      </c>
      <c r="HX222" s="86">
        <f t="shared" si="634"/>
        <v>6.4187807741251027E-198</v>
      </c>
      <c r="HY222" s="86">
        <f t="shared" si="635"/>
        <v>3.1241732462391967E-218</v>
      </c>
      <c r="HZ222" s="86">
        <f t="shared" si="636"/>
        <v>4.6617994438624373E-226</v>
      </c>
      <c r="IA222" s="86">
        <f t="shared" si="637"/>
        <v>7.6301469212826928E-246</v>
      </c>
      <c r="IB222" s="86">
        <f t="shared" si="638"/>
        <v>1.5708942445832935E-234</v>
      </c>
      <c r="IC222" s="86">
        <f t="shared" si="639"/>
        <v>2.0281911882915708E-198</v>
      </c>
      <c r="ID222" s="86">
        <f t="shared" si="640"/>
        <v>5.7654794587499836E-201</v>
      </c>
      <c r="IE222" s="86">
        <f t="shared" si="641"/>
        <v>2.1913422376206047E-213</v>
      </c>
      <c r="IF222" s="86">
        <f t="shared" si="642"/>
        <v>0</v>
      </c>
      <c r="IG222" s="86">
        <f t="shared" si="643"/>
        <v>1.325815724789429E-139</v>
      </c>
      <c r="II222" s="86">
        <f t="shared" si="752"/>
        <v>9.4730083494786656E-14</v>
      </c>
      <c r="IJ222" s="86">
        <f t="shared" si="753"/>
        <v>2.0458642597438372E-15</v>
      </c>
      <c r="IK222" s="86">
        <f t="shared" si="754"/>
        <v>1.2565859411799769E-17</v>
      </c>
      <c r="IL222" s="86">
        <f t="shared" si="755"/>
        <v>1.3052475998798581E-18</v>
      </c>
      <c r="IM222" s="86">
        <f t="shared" si="756"/>
        <v>1.0649878226397802E-15</v>
      </c>
      <c r="IN222" s="86">
        <f t="shared" si="757"/>
        <v>4.7371650783882735E-17</v>
      </c>
      <c r="IO222" s="86">
        <f t="shared" si="758"/>
        <v>2.686147379881626E-19</v>
      </c>
      <c r="IP222" s="86">
        <f t="shared" si="759"/>
        <v>2.0507109739342196E-20</v>
      </c>
      <c r="IQ222" s="86">
        <f t="shared" si="760"/>
        <v>3.436424057016288E-22</v>
      </c>
      <c r="IR222" s="86">
        <f t="shared" si="761"/>
        <v>4.8929060642938545E-21</v>
      </c>
      <c r="IS222" s="86">
        <f t="shared" si="762"/>
        <v>2.2596972991869895E-18</v>
      </c>
      <c r="IT222" s="86">
        <f t="shared" si="763"/>
        <v>6.3950602777506773E-18</v>
      </c>
      <c r="IU222" s="86">
        <f t="shared" si="764"/>
        <v>1.3081574920405112E-18</v>
      </c>
      <c r="IV222" s="86">
        <f t="shared" si="765"/>
        <v>9.822906478472907E-25</v>
      </c>
      <c r="IW222" s="86">
        <f t="shared" si="766"/>
        <v>4.2009679585792076E-20</v>
      </c>
      <c r="IY222" s="86">
        <f t="shared" si="767"/>
        <v>9.4730083494786656E-14</v>
      </c>
      <c r="IZ222" s="86">
        <f t="shared" si="768"/>
        <v>2.0458642597438372E-15</v>
      </c>
      <c r="JA222" s="86">
        <f t="shared" si="769"/>
        <v>1.2565859411799769E-17</v>
      </c>
      <c r="JB222" s="86">
        <f t="shared" si="770"/>
        <v>1.3052475998798581E-18</v>
      </c>
      <c r="JC222" s="86">
        <f t="shared" si="771"/>
        <v>1.0649878226397802E-15</v>
      </c>
      <c r="JD222" s="86">
        <f t="shared" si="772"/>
        <v>4.7371650783882735E-17</v>
      </c>
      <c r="JE222" s="86">
        <f t="shared" si="773"/>
        <v>2.686147379881626E-19</v>
      </c>
      <c r="JF222" s="86">
        <f t="shared" si="774"/>
        <v>2.0507109739342196E-20</v>
      </c>
      <c r="JG222" s="86">
        <f t="shared" si="775"/>
        <v>3.436424057016288E-22</v>
      </c>
      <c r="JH222" s="86">
        <f t="shared" si="776"/>
        <v>4.8929060642938545E-21</v>
      </c>
      <c r="JI222" s="86">
        <f t="shared" si="777"/>
        <v>2.2596972991869895E-18</v>
      </c>
      <c r="JJ222" s="86">
        <f t="shared" si="778"/>
        <v>6.3950602777506773E-18</v>
      </c>
      <c r="JK222" s="86">
        <f t="shared" si="779"/>
        <v>1.3081574920405112E-18</v>
      </c>
      <c r="JL222" s="86">
        <f t="shared" si="780"/>
        <v>9.822906478472907E-25</v>
      </c>
      <c r="JM222" s="86">
        <f t="shared" si="781"/>
        <v>4.2009679585792076E-20</v>
      </c>
    </row>
    <row r="223" spans="2:273" x14ac:dyDescent="0.25">
      <c r="B223" s="2">
        <v>196</v>
      </c>
      <c r="C223" s="37">
        <v>120.31699999999999</v>
      </c>
      <c r="D223" s="37">
        <v>120.328</v>
      </c>
      <c r="E223" s="37">
        <v>122.31</v>
      </c>
      <c r="F223" s="37">
        <v>122.53400000000001</v>
      </c>
      <c r="G223" s="37">
        <v>118.414</v>
      </c>
      <c r="H223" s="37">
        <v>120.20699999999999</v>
      </c>
      <c r="I223" s="37">
        <v>121.08799999999999</v>
      </c>
      <c r="J223" s="37">
        <v>120.754</v>
      </c>
      <c r="K223" s="37">
        <v>122.351</v>
      </c>
      <c r="L223" s="37">
        <v>121.857</v>
      </c>
      <c r="M223" s="37">
        <v>121.255</v>
      </c>
      <c r="N223" s="37">
        <v>123.4</v>
      </c>
      <c r="O223" s="37">
        <v>120.673</v>
      </c>
      <c r="P223" s="37">
        <v>124.8</v>
      </c>
      <c r="Q223" s="37">
        <v>127.55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163.02539512195119</v>
      </c>
      <c r="DL223" s="2">
        <f t="shared" si="713"/>
        <v>173.46613170731703</v>
      </c>
      <c r="DM223" s="2">
        <f t="shared" si="713"/>
        <v>169.5489393728223</v>
      </c>
      <c r="DN223" s="2">
        <f t="shared" si="713"/>
        <v>177.27398527204508</v>
      </c>
      <c r="DO223" s="2">
        <f t="shared" si="713"/>
        <v>184.95308075281764</v>
      </c>
      <c r="DP223" s="2">
        <f t="shared" si="713"/>
        <v>173.66242958748225</v>
      </c>
      <c r="DQ223" s="2">
        <f t="shared" si="713"/>
        <v>164.82008297771449</v>
      </c>
      <c r="DR223" s="2">
        <f t="shared" si="713"/>
        <v>155.5131299719888</v>
      </c>
      <c r="DS223" s="2">
        <f t="shared" si="713"/>
        <v>168.25217987987986</v>
      </c>
      <c r="DT223" s="2">
        <f t="shared" si="713"/>
        <v>159.03596206733047</v>
      </c>
      <c r="DU223" s="2">
        <f t="shared" si="713"/>
        <v>168.85857964352721</v>
      </c>
      <c r="DV223" s="2">
        <f t="shared" si="713"/>
        <v>179.33720697012805</v>
      </c>
      <c r="DW223" s="2">
        <f t="shared" si="713"/>
        <v>175.85956177606178</v>
      </c>
      <c r="DX223" s="2">
        <f t="shared" si="713"/>
        <v>164.64846423796797</v>
      </c>
      <c r="DY223" s="2">
        <f t="shared" si="713"/>
        <v>157.32322580645157</v>
      </c>
      <c r="EA223" s="2">
        <f t="shared" si="652"/>
        <v>120.0905590083751</v>
      </c>
      <c r="EB223" s="2">
        <f t="shared" si="714"/>
        <v>118.1844295075648</v>
      </c>
      <c r="EC223" s="2">
        <f t="shared" si="715"/>
        <v>121.87134678935392</v>
      </c>
      <c r="ED223" s="2">
        <f t="shared" si="716"/>
        <v>122.82149617106505</v>
      </c>
      <c r="EE223" s="2">
        <f t="shared" si="717"/>
        <v>120.14801181661805</v>
      </c>
      <c r="EF223" s="2">
        <f t="shared" si="718"/>
        <v>120.42166021391566</v>
      </c>
      <c r="EG223" s="2">
        <f t="shared" si="719"/>
        <v>121.80057909389643</v>
      </c>
      <c r="EH223" s="2">
        <f t="shared" si="720"/>
        <v>120.6079655144643</v>
      </c>
      <c r="EI223" s="2">
        <f t="shared" si="721"/>
        <v>119.6378573592873</v>
      </c>
      <c r="EJ223" s="2">
        <f t="shared" si="722"/>
        <v>119.08377231653887</v>
      </c>
      <c r="EK223" s="2">
        <f t="shared" si="723"/>
        <v>123.73277795987245</v>
      </c>
      <c r="EL223" s="2">
        <f t="shared" si="724"/>
        <v>120.44666110020873</v>
      </c>
      <c r="EM223" s="2">
        <f t="shared" si="725"/>
        <v>122.86598070374576</v>
      </c>
      <c r="EN223" s="2">
        <f t="shared" si="726"/>
        <v>124.09939911567723</v>
      </c>
      <c r="EO223" s="2">
        <f t="shared" si="727"/>
        <v>145.80559245033007</v>
      </c>
      <c r="EQ223" s="2">
        <f t="shared" si="728"/>
        <v>119.14019388686135</v>
      </c>
      <c r="ER223" s="2">
        <f t="shared" si="729"/>
        <v>120.41423406586777</v>
      </c>
      <c r="ES223" s="2">
        <f t="shared" si="729"/>
        <v>121.75023960408426</v>
      </c>
      <c r="ET223" s="2">
        <f t="shared" si="729"/>
        <v>122.34820255684917</v>
      </c>
      <c r="EU223" s="2">
        <f t="shared" si="729"/>
        <v>120.32844010549418</v>
      </c>
      <c r="EV223" s="2">
        <f t="shared" si="729"/>
        <v>120.48001758167086</v>
      </c>
      <c r="EW223" s="2">
        <f t="shared" si="729"/>
        <v>121.55439760499021</v>
      </c>
      <c r="EX223" s="2">
        <f t="shared" si="729"/>
        <v>119.69238377509521</v>
      </c>
      <c r="EY223" s="2">
        <f t="shared" si="729"/>
        <v>119.96960484930695</v>
      </c>
      <c r="EZ223" s="2">
        <f t="shared" si="729"/>
        <v>119.3111454382765</v>
      </c>
      <c r="FA223" s="2">
        <f t="shared" si="729"/>
        <v>122.62167077541451</v>
      </c>
      <c r="FB223" s="2">
        <f t="shared" si="729"/>
        <v>120.7872233996184</v>
      </c>
      <c r="FC223" s="2">
        <f t="shared" si="729"/>
        <v>122.63362796237469</v>
      </c>
      <c r="FD223" s="2">
        <f t="shared" si="729"/>
        <v>124.0881782566416</v>
      </c>
      <c r="FE223" s="2">
        <f t="shared" si="729"/>
        <v>125.80508638590319</v>
      </c>
      <c r="FG223" s="2">
        <f t="shared" si="730"/>
        <v>0.99999935612067359</v>
      </c>
      <c r="FH223" s="2">
        <f t="shared" si="731"/>
        <v>0.99999939009379724</v>
      </c>
      <c r="FI223" s="2">
        <f t="shared" si="731"/>
        <v>0.99999939274078431</v>
      </c>
      <c r="FJ223" s="2">
        <f t="shared" si="731"/>
        <v>0.99999933575305044</v>
      </c>
      <c r="FK223" s="2">
        <f t="shared" si="731"/>
        <v>0.99999933731862012</v>
      </c>
      <c r="FL223" s="2">
        <f t="shared" si="731"/>
        <v>0.99999927458516669</v>
      </c>
      <c r="FM223" s="2">
        <f t="shared" si="731"/>
        <v>0.99999926915069182</v>
      </c>
      <c r="FN223" s="2">
        <f t="shared" si="731"/>
        <v>0.99999929424317791</v>
      </c>
      <c r="FO223" s="2">
        <f t="shared" si="731"/>
        <v>0.99999926908320103</v>
      </c>
      <c r="FP223" s="2">
        <f t="shared" si="731"/>
        <v>0.99999929510071806</v>
      </c>
      <c r="FQ223" s="2">
        <f t="shared" si="731"/>
        <v>0.99999943455980711</v>
      </c>
      <c r="FR223" s="2">
        <f t="shared" si="731"/>
        <v>0.99999930170540674</v>
      </c>
      <c r="FS223" s="2">
        <f t="shared" si="731"/>
        <v>0.99999931010907261</v>
      </c>
      <c r="FT223" s="2">
        <f t="shared" si="731"/>
        <v>0.99999919141591254</v>
      </c>
      <c r="FU223" s="2">
        <f t="shared" si="731"/>
        <v>0.9999991350854267</v>
      </c>
      <c r="FW223" s="2">
        <f t="shared" si="748"/>
        <v>0.99403067863397121</v>
      </c>
      <c r="FX223" s="2">
        <f t="shared" si="588"/>
        <v>0.99567679222975869</v>
      </c>
      <c r="FY223" s="2">
        <f t="shared" si="589"/>
        <v>0.99584979055651757</v>
      </c>
      <c r="FZ223" s="2">
        <f t="shared" si="590"/>
        <v>0.99503128222465309</v>
      </c>
      <c r="GA223" s="2">
        <f t="shared" si="591"/>
        <v>0.99481623281740661</v>
      </c>
      <c r="GB223" s="2">
        <f t="shared" si="592"/>
        <v>0.99432521266510865</v>
      </c>
      <c r="GC223" s="2">
        <f t="shared" si="593"/>
        <v>0.99507479635498219</v>
      </c>
      <c r="GD223" s="2">
        <f t="shared" si="594"/>
        <v>0.99572736308723242</v>
      </c>
      <c r="GE223" s="2">
        <f t="shared" si="595"/>
        <v>0.99586293497218958</v>
      </c>
      <c r="GF223" s="2">
        <f t="shared" si="596"/>
        <v>0.99575960293362598</v>
      </c>
      <c r="GG223" s="2">
        <f t="shared" si="597"/>
        <v>0.99620120386311772</v>
      </c>
      <c r="GH223" s="2">
        <f t="shared" si="598"/>
        <v>0.99534060666165969</v>
      </c>
      <c r="GI223" s="2">
        <f t="shared" si="599"/>
        <v>0.99503238482109657</v>
      </c>
      <c r="GJ223" s="2">
        <f t="shared" si="600"/>
        <v>0.99337321583474647</v>
      </c>
      <c r="GK223" s="2">
        <f t="shared" si="601"/>
        <v>0.99237937646679597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1.1244354545116336E-306</v>
      </c>
      <c r="HQ223" s="86">
        <f t="shared" si="629"/>
        <v>0</v>
      </c>
      <c r="HS223" s="86">
        <f t="shared" si="751"/>
        <v>1.225050227347446E-160</v>
      </c>
      <c r="HT223" s="86">
        <f t="shared" si="630"/>
        <v>2.1718320268015587E-171</v>
      </c>
      <c r="HU223" s="86">
        <f t="shared" si="631"/>
        <v>6.5778098611309773E-197</v>
      </c>
      <c r="HV223" s="86">
        <f t="shared" si="632"/>
        <v>2.0286136923468201E-213</v>
      </c>
      <c r="HW223" s="86">
        <f t="shared" si="633"/>
        <v>1.0443580359196968E-181</v>
      </c>
      <c r="HX223" s="86">
        <f t="shared" si="634"/>
        <v>8.4822288305883614E-203</v>
      </c>
      <c r="HY223" s="86">
        <f t="shared" si="635"/>
        <v>1.4474050012248395E-223</v>
      </c>
      <c r="HZ223" s="86">
        <f t="shared" si="636"/>
        <v>1.6594055823319181E-231</v>
      </c>
      <c r="IA223" s="86">
        <f t="shared" si="637"/>
        <v>9.3863627203161129E-252</v>
      </c>
      <c r="IB223" s="86">
        <f t="shared" si="638"/>
        <v>3.6539131382171905E-240</v>
      </c>
      <c r="IC223" s="86">
        <f t="shared" si="639"/>
        <v>3.9235115989822341E-203</v>
      </c>
      <c r="ID223" s="86">
        <f t="shared" si="640"/>
        <v>7.918012681470303E-206</v>
      </c>
      <c r="IE223" s="86">
        <f t="shared" si="641"/>
        <v>1.4504750701480359E-218</v>
      </c>
      <c r="IF223" s="86">
        <f t="shared" si="642"/>
        <v>0</v>
      </c>
      <c r="IG223" s="86">
        <f t="shared" si="643"/>
        <v>3.6845780957405777E-143</v>
      </c>
      <c r="II223" s="86">
        <f t="shared" si="752"/>
        <v>3.3346588761797233E-14</v>
      </c>
      <c r="IJ223" s="86">
        <f t="shared" si="753"/>
        <v>6.7328593746809164E-16</v>
      </c>
      <c r="IK223" s="86">
        <f t="shared" si="754"/>
        <v>3.5076195201445865E-18</v>
      </c>
      <c r="IL223" s="86">
        <f t="shared" si="755"/>
        <v>3.2169658943139621E-19</v>
      </c>
      <c r="IM223" s="86">
        <f t="shared" si="756"/>
        <v>3.291713840014311E-16</v>
      </c>
      <c r="IN223" s="86">
        <f t="shared" si="757"/>
        <v>1.2809585079039907E-17</v>
      </c>
      <c r="IO223" s="86">
        <f t="shared" si="758"/>
        <v>6.2770509770404165E-20</v>
      </c>
      <c r="IP223" s="86">
        <f t="shared" si="759"/>
        <v>4.5624823460433431E-21</v>
      </c>
      <c r="IQ223" s="86">
        <f t="shared" si="760"/>
        <v>6.7113989144762494E-23</v>
      </c>
      <c r="IR223" s="86">
        <f t="shared" si="761"/>
        <v>1.0386912119255601E-21</v>
      </c>
      <c r="IS223" s="86">
        <f t="shared" si="762"/>
        <v>6.081037817912827E-19</v>
      </c>
      <c r="IT223" s="86">
        <f t="shared" si="763"/>
        <v>1.6948682622539612E-18</v>
      </c>
      <c r="IU223" s="86">
        <f t="shared" si="764"/>
        <v>3.224585909218391E-19</v>
      </c>
      <c r="IV223" s="86">
        <f t="shared" si="765"/>
        <v>1.3144933790757763E-25</v>
      </c>
      <c r="IW223" s="86">
        <f t="shared" si="766"/>
        <v>7.9868296478661049E-21</v>
      </c>
      <c r="IY223" s="86">
        <f t="shared" si="767"/>
        <v>3.3346588761797233E-14</v>
      </c>
      <c r="IZ223" s="86">
        <f t="shared" si="768"/>
        <v>6.7328593746809164E-16</v>
      </c>
      <c r="JA223" s="86">
        <f t="shared" si="769"/>
        <v>3.5076195201445865E-18</v>
      </c>
      <c r="JB223" s="86">
        <f t="shared" si="770"/>
        <v>3.2169658943139621E-19</v>
      </c>
      <c r="JC223" s="86">
        <f t="shared" si="771"/>
        <v>3.291713840014311E-16</v>
      </c>
      <c r="JD223" s="86">
        <f t="shared" si="772"/>
        <v>1.2809585079039907E-17</v>
      </c>
      <c r="JE223" s="86">
        <f t="shared" si="773"/>
        <v>6.2770509770404165E-20</v>
      </c>
      <c r="JF223" s="86">
        <f t="shared" si="774"/>
        <v>4.5624823460433431E-21</v>
      </c>
      <c r="JG223" s="86">
        <f t="shared" si="775"/>
        <v>6.7113989144762494E-23</v>
      </c>
      <c r="JH223" s="86">
        <f t="shared" si="776"/>
        <v>1.0386912119255601E-21</v>
      </c>
      <c r="JI223" s="86">
        <f t="shared" si="777"/>
        <v>6.081037817912827E-19</v>
      </c>
      <c r="JJ223" s="86">
        <f t="shared" si="778"/>
        <v>1.6948682622539612E-18</v>
      </c>
      <c r="JK223" s="86">
        <f t="shared" si="779"/>
        <v>3.224585909218391E-19</v>
      </c>
      <c r="JL223" s="86">
        <f t="shared" si="780"/>
        <v>1.3144933790757763E-25</v>
      </c>
      <c r="JM223" s="86">
        <f t="shared" si="781"/>
        <v>7.9868296478661049E-21</v>
      </c>
    </row>
    <row r="224" spans="2:273" x14ac:dyDescent="0.25">
      <c r="B224" s="2">
        <v>197</v>
      </c>
      <c r="C224" s="37">
        <v>122.117</v>
      </c>
      <c r="D224" s="37">
        <v>120.586</v>
      </c>
      <c r="E224" s="37">
        <v>123</v>
      </c>
      <c r="F224" s="37">
        <v>120.017</v>
      </c>
      <c r="G224" s="37">
        <v>118.13800000000001</v>
      </c>
      <c r="H224" s="37">
        <v>119.60299999999999</v>
      </c>
      <c r="I224" s="37">
        <v>121.333</v>
      </c>
      <c r="J224" s="37">
        <v>121.14</v>
      </c>
      <c r="K224" s="37">
        <v>120.91200000000001</v>
      </c>
      <c r="L224" s="37">
        <v>121.625</v>
      </c>
      <c r="M224" s="37">
        <v>121.92700000000001</v>
      </c>
      <c r="N224" s="37">
        <v>122.90900000000001</v>
      </c>
      <c r="O224" s="37">
        <v>123.56399999999999</v>
      </c>
      <c r="P224" s="37">
        <v>125.509</v>
      </c>
      <c r="Q224" s="37">
        <v>127.45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163.19438170731706</v>
      </c>
      <c r="DL224" s="2">
        <f t="shared" si="713"/>
        <v>173.69743414634144</v>
      </c>
      <c r="DM224" s="2">
        <f t="shared" si="713"/>
        <v>169.76501898954706</v>
      </c>
      <c r="DN224" s="2">
        <f t="shared" si="713"/>
        <v>177.53461097560984</v>
      </c>
      <c r="DO224" s="2">
        <f t="shared" si="713"/>
        <v>185.25873312178578</v>
      </c>
      <c r="DP224" s="2">
        <f t="shared" si="713"/>
        <v>173.91044025604555</v>
      </c>
      <c r="DQ224" s="2">
        <f t="shared" si="713"/>
        <v>165.01549027975338</v>
      </c>
      <c r="DR224" s="2">
        <f t="shared" si="713"/>
        <v>155.65574733893558</v>
      </c>
      <c r="DS224" s="2">
        <f t="shared" si="713"/>
        <v>168.46224474474474</v>
      </c>
      <c r="DT224" s="2">
        <f t="shared" si="713"/>
        <v>159.18672688477952</v>
      </c>
      <c r="DU224" s="2">
        <f t="shared" si="713"/>
        <v>169.05404709193249</v>
      </c>
      <c r="DV224" s="2">
        <f t="shared" si="713"/>
        <v>179.59307396870557</v>
      </c>
      <c r="DW224" s="2">
        <f t="shared" si="713"/>
        <v>176.10349111969111</v>
      </c>
      <c r="DX224" s="2">
        <f t="shared" si="713"/>
        <v>164.83146590909095</v>
      </c>
      <c r="DY224" s="2">
        <f t="shared" si="713"/>
        <v>157.46887096774191</v>
      </c>
      <c r="EA224" s="2">
        <f t="shared" si="652"/>
        <v>120.03841769082317</v>
      </c>
      <c r="EB224" s="2">
        <f t="shared" si="714"/>
        <v>118.11599604895441</v>
      </c>
      <c r="EC224" s="2">
        <f t="shared" si="715"/>
        <v>121.84037167309786</v>
      </c>
      <c r="ED224" s="2">
        <f t="shared" si="716"/>
        <v>122.79618013666354</v>
      </c>
      <c r="EE224" s="2">
        <f t="shared" si="717"/>
        <v>120.10277865293702</v>
      </c>
      <c r="EF224" s="2">
        <f t="shared" si="718"/>
        <v>120.39163606484318</v>
      </c>
      <c r="EG224" s="2">
        <f t="shared" si="719"/>
        <v>121.76896363643279</v>
      </c>
      <c r="EH224" s="2">
        <f t="shared" si="720"/>
        <v>120.57695589846017</v>
      </c>
      <c r="EI224" s="2">
        <f t="shared" si="721"/>
        <v>119.57886280537632</v>
      </c>
      <c r="EJ224" s="2">
        <f t="shared" si="722"/>
        <v>119.01309556407446</v>
      </c>
      <c r="EK224" s="2">
        <f t="shared" si="723"/>
        <v>123.70171831185012</v>
      </c>
      <c r="EL224" s="2">
        <f t="shared" si="724"/>
        <v>120.39390592852767</v>
      </c>
      <c r="EM224" s="2">
        <f t="shared" si="725"/>
        <v>122.82276342672802</v>
      </c>
      <c r="EN224" s="2">
        <f t="shared" si="726"/>
        <v>124.05950751024125</v>
      </c>
      <c r="EO224" s="2">
        <f t="shared" si="727"/>
        <v>145.91834060274317</v>
      </c>
      <c r="EQ224" s="2">
        <f t="shared" si="728"/>
        <v>119.07784603102193</v>
      </c>
      <c r="ER224" s="2">
        <f t="shared" si="729"/>
        <v>120.36935766044715</v>
      </c>
      <c r="ES224" s="2">
        <f t="shared" si="729"/>
        <v>121.71800069771245</v>
      </c>
      <c r="ET224" s="2">
        <f t="shared" si="729"/>
        <v>122.31790801579345</v>
      </c>
      <c r="EU224" s="2">
        <f t="shared" si="729"/>
        <v>120.28511877767049</v>
      </c>
      <c r="EV224" s="2">
        <f t="shared" si="729"/>
        <v>120.45062365562855</v>
      </c>
      <c r="EW224" s="2">
        <f t="shared" si="729"/>
        <v>121.52018616604472</v>
      </c>
      <c r="EX224" s="2">
        <f t="shared" si="729"/>
        <v>119.6518553998328</v>
      </c>
      <c r="EY224" s="2">
        <f t="shared" si="729"/>
        <v>119.91408166249842</v>
      </c>
      <c r="EZ224" s="2">
        <f t="shared" si="729"/>
        <v>119.24284076126234</v>
      </c>
      <c r="FA224" s="2">
        <f t="shared" si="729"/>
        <v>122.57920169988279</v>
      </c>
      <c r="FB224" s="2">
        <f t="shared" si="729"/>
        <v>120.73805811046415</v>
      </c>
      <c r="FC224" s="2">
        <f t="shared" si="729"/>
        <v>122.58796095392972</v>
      </c>
      <c r="FD224" s="2">
        <f t="shared" si="729"/>
        <v>124.04818298435822</v>
      </c>
      <c r="FE224" s="2">
        <f t="shared" si="729"/>
        <v>125.71934970117395</v>
      </c>
      <c r="FG224" s="2">
        <f t="shared" si="730"/>
        <v>0.99999941277504178</v>
      </c>
      <c r="FH224" s="2">
        <f t="shared" si="731"/>
        <v>0.99999944375890226</v>
      </c>
      <c r="FI224" s="2">
        <f t="shared" si="731"/>
        <v>0.99999944617298342</v>
      </c>
      <c r="FJ224" s="2">
        <f t="shared" si="731"/>
        <v>0.99999939419954653</v>
      </c>
      <c r="FK224" s="2">
        <f t="shared" si="731"/>
        <v>0.99999939562736329</v>
      </c>
      <c r="FL224" s="2">
        <f t="shared" si="731"/>
        <v>0.99999933841376676</v>
      </c>
      <c r="FM224" s="2">
        <f t="shared" si="731"/>
        <v>0.99999933345746606</v>
      </c>
      <c r="FN224" s="2">
        <f t="shared" si="731"/>
        <v>0.99999935634208836</v>
      </c>
      <c r="FO224" s="2">
        <f t="shared" si="731"/>
        <v>0.99999933339591385</v>
      </c>
      <c r="FP224" s="2">
        <f t="shared" si="731"/>
        <v>0.99999935712417443</v>
      </c>
      <c r="FQ224" s="2">
        <f t="shared" si="731"/>
        <v>0.9999994843123895</v>
      </c>
      <c r="FR224" s="2">
        <f t="shared" si="731"/>
        <v>0.99999936314772275</v>
      </c>
      <c r="FS224" s="2">
        <f t="shared" si="731"/>
        <v>0.99999937081195811</v>
      </c>
      <c r="FT224" s="2">
        <f t="shared" si="731"/>
        <v>0.99999926256249527</v>
      </c>
      <c r="FU224" s="2">
        <f t="shared" si="731"/>
        <v>0.99999921118847401</v>
      </c>
      <c r="FW224" s="2">
        <f t="shared" si="748"/>
        <v>0.9945530532803819</v>
      </c>
      <c r="FX224" s="2">
        <f t="shared" si="588"/>
        <v>0.99605568725423688</v>
      </c>
      <c r="FY224" s="2">
        <f t="shared" si="589"/>
        <v>0.99621358130238513</v>
      </c>
      <c r="FZ224" s="2">
        <f t="shared" si="590"/>
        <v>0.99546649351249172</v>
      </c>
      <c r="GA224" s="2">
        <f t="shared" si="591"/>
        <v>0.9952701908023257</v>
      </c>
      <c r="GB224" s="2">
        <f t="shared" si="592"/>
        <v>0.99482194693525117</v>
      </c>
      <c r="GC224" s="2">
        <f t="shared" si="593"/>
        <v>0.99550621344198764</v>
      </c>
      <c r="GD224" s="2">
        <f t="shared" si="594"/>
        <v>0.99610184332754581</v>
      </c>
      <c r="GE224" s="2">
        <f t="shared" si="595"/>
        <v>0.9962255778981618</v>
      </c>
      <c r="GF224" s="2">
        <f t="shared" si="596"/>
        <v>0.99613126845381794</v>
      </c>
      <c r="GG224" s="2">
        <f t="shared" si="597"/>
        <v>0.99653429832588203</v>
      </c>
      <c r="GH224" s="2">
        <f t="shared" si="598"/>
        <v>0.99574883989653318</v>
      </c>
      <c r="GI224" s="2">
        <f t="shared" si="599"/>
        <v>0.99546749997214445</v>
      </c>
      <c r="GJ224" s="2">
        <f t="shared" si="600"/>
        <v>0.9939527749639393</v>
      </c>
      <c r="GK224" s="2">
        <f t="shared" si="601"/>
        <v>0.99304524534765493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1.4188832614835214E-164</v>
      </c>
      <c r="HT224" s="86">
        <f t="shared" si="630"/>
        <v>1.8431652155958435E-175</v>
      </c>
      <c r="HU224" s="86">
        <f t="shared" si="631"/>
        <v>1.4202923308008803E-201</v>
      </c>
      <c r="HV224" s="86">
        <f t="shared" si="632"/>
        <v>1.3403586099432911E-218</v>
      </c>
      <c r="HW224" s="86">
        <f t="shared" si="633"/>
        <v>4.2966618356677211E-186</v>
      </c>
      <c r="HX224" s="86">
        <f t="shared" si="634"/>
        <v>9.7648570803997822E-208</v>
      </c>
      <c r="HY224" s="86">
        <f t="shared" si="635"/>
        <v>5.7749256785204779E-229</v>
      </c>
      <c r="HZ224" s="86">
        <f t="shared" si="636"/>
        <v>5.0814343912890185E-237</v>
      </c>
      <c r="IA224" s="86">
        <f t="shared" si="637"/>
        <v>9.8125237828637541E-258</v>
      </c>
      <c r="IB224" s="86">
        <f t="shared" si="638"/>
        <v>7.2783454169948721E-246</v>
      </c>
      <c r="IC224" s="86">
        <f t="shared" si="639"/>
        <v>6.6750097021883685E-208</v>
      </c>
      <c r="ID224" s="86">
        <f t="shared" si="640"/>
        <v>9.5016814685460926E-211</v>
      </c>
      <c r="IE224" s="86">
        <f t="shared" si="641"/>
        <v>8.3123353021424843E-224</v>
      </c>
      <c r="IF224" s="86">
        <f t="shared" si="642"/>
        <v>0</v>
      </c>
      <c r="IG224" s="86">
        <f t="shared" si="643"/>
        <v>9.2270392994230488E-147</v>
      </c>
      <c r="II224" s="86">
        <f t="shared" si="752"/>
        <v>1.1525048978584516E-14</v>
      </c>
      <c r="IJ224" s="86">
        <f t="shared" si="753"/>
        <v>2.1752884123112457E-16</v>
      </c>
      <c r="IK224" s="86">
        <f t="shared" si="754"/>
        <v>9.5868483891327268E-19</v>
      </c>
      <c r="IL224" s="86">
        <f t="shared" si="755"/>
        <v>7.7408572482917794E-20</v>
      </c>
      <c r="IM224" s="86">
        <f t="shared" si="756"/>
        <v>9.9710551305653825E-17</v>
      </c>
      <c r="IN224" s="86">
        <f t="shared" si="757"/>
        <v>3.3853133241091808E-18</v>
      </c>
      <c r="IO224" s="86">
        <f t="shared" si="758"/>
        <v>1.4308141784137374E-20</v>
      </c>
      <c r="IP224" s="86">
        <f t="shared" si="759"/>
        <v>9.8995551405753417E-22</v>
      </c>
      <c r="IQ224" s="86">
        <f t="shared" si="760"/>
        <v>1.2756830063025341E-23</v>
      </c>
      <c r="IR224" s="86">
        <f t="shared" si="761"/>
        <v>2.1487817611805985E-22</v>
      </c>
      <c r="IS224" s="86">
        <f t="shared" si="762"/>
        <v>1.6018699410978351E-19</v>
      </c>
      <c r="IT224" s="86">
        <f t="shared" si="763"/>
        <v>4.3922339670427568E-19</v>
      </c>
      <c r="IU224" s="86">
        <f t="shared" si="764"/>
        <v>7.7602981744676393E-20</v>
      </c>
      <c r="IV224" s="86">
        <f t="shared" si="765"/>
        <v>1.6957270080026237E-26</v>
      </c>
      <c r="IW224" s="86">
        <f t="shared" si="766"/>
        <v>1.4720831608501603E-21</v>
      </c>
      <c r="IY224" s="86">
        <f t="shared" si="767"/>
        <v>1.1525048978584516E-14</v>
      </c>
      <c r="IZ224" s="86">
        <f t="shared" si="768"/>
        <v>2.1752884123112457E-16</v>
      </c>
      <c r="JA224" s="86">
        <f t="shared" si="769"/>
        <v>9.5868483891327268E-19</v>
      </c>
      <c r="JB224" s="86">
        <f t="shared" si="770"/>
        <v>7.7408572482917794E-20</v>
      </c>
      <c r="JC224" s="86">
        <f t="shared" si="771"/>
        <v>9.9710551305653825E-17</v>
      </c>
      <c r="JD224" s="86">
        <f t="shared" si="772"/>
        <v>3.3853133241091808E-18</v>
      </c>
      <c r="JE224" s="86">
        <f t="shared" si="773"/>
        <v>1.4308141784137374E-20</v>
      </c>
      <c r="JF224" s="86">
        <f t="shared" si="774"/>
        <v>9.8995551405753417E-22</v>
      </c>
      <c r="JG224" s="86">
        <f t="shared" si="775"/>
        <v>1.2756830063025341E-23</v>
      </c>
      <c r="JH224" s="86">
        <f t="shared" si="776"/>
        <v>2.1487817611805985E-22</v>
      </c>
      <c r="JI224" s="86">
        <f t="shared" si="777"/>
        <v>1.6018699410978351E-19</v>
      </c>
      <c r="JJ224" s="86">
        <f t="shared" si="778"/>
        <v>4.3922339670427568E-19</v>
      </c>
      <c r="JK224" s="86">
        <f t="shared" si="779"/>
        <v>7.7602981744676393E-20</v>
      </c>
      <c r="JL224" s="86">
        <f t="shared" si="780"/>
        <v>1.6957270080026237E-26</v>
      </c>
      <c r="JM224" s="86">
        <f t="shared" si="781"/>
        <v>1.4720831608501603E-21</v>
      </c>
    </row>
    <row r="225" spans="1:273" x14ac:dyDescent="0.25">
      <c r="B225" s="2">
        <v>198</v>
      </c>
      <c r="C225" s="37">
        <v>118.367</v>
      </c>
      <c r="D225" s="37">
        <v>120.63800000000001</v>
      </c>
      <c r="E225" s="37">
        <v>123.414</v>
      </c>
      <c r="F225" s="37">
        <v>122.96599999999999</v>
      </c>
      <c r="G225" s="37">
        <v>118.828</v>
      </c>
      <c r="H225" s="37">
        <v>120.86199999999999</v>
      </c>
      <c r="I225" s="37">
        <v>120.596</v>
      </c>
      <c r="J225" s="37">
        <v>119.08799999999999</v>
      </c>
      <c r="K225" s="37">
        <v>122.509</v>
      </c>
      <c r="L225" s="37">
        <v>122.304</v>
      </c>
      <c r="M225" s="37">
        <v>121.05500000000001</v>
      </c>
      <c r="N225" s="37">
        <v>119.964</v>
      </c>
      <c r="O225" s="37">
        <v>121.691</v>
      </c>
      <c r="P225" s="37">
        <v>126.018</v>
      </c>
      <c r="Q225" s="37">
        <v>127.75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163.36336829268291</v>
      </c>
      <c r="DL225" s="2">
        <f t="shared" si="713"/>
        <v>173.92873658536581</v>
      </c>
      <c r="DM225" s="2">
        <f t="shared" si="713"/>
        <v>169.98109860627179</v>
      </c>
      <c r="DN225" s="2">
        <f t="shared" si="713"/>
        <v>177.79523667917456</v>
      </c>
      <c r="DO225" s="2">
        <f t="shared" si="713"/>
        <v>185.56438549075395</v>
      </c>
      <c r="DP225" s="2">
        <f t="shared" si="713"/>
        <v>174.15845092460887</v>
      </c>
      <c r="DQ225" s="2">
        <f t="shared" si="713"/>
        <v>165.21089758179227</v>
      </c>
      <c r="DR225" s="2">
        <f t="shared" si="713"/>
        <v>155.79836470588236</v>
      </c>
      <c r="DS225" s="2">
        <f t="shared" si="713"/>
        <v>168.67230960960961</v>
      </c>
      <c r="DT225" s="2">
        <f t="shared" si="713"/>
        <v>159.33749170222853</v>
      </c>
      <c r="DU225" s="2">
        <f t="shared" si="713"/>
        <v>169.24951454033771</v>
      </c>
      <c r="DV225" s="2">
        <f t="shared" si="713"/>
        <v>179.84894096728308</v>
      </c>
      <c r="DW225" s="2">
        <f t="shared" si="713"/>
        <v>176.34742046332047</v>
      </c>
      <c r="DX225" s="2">
        <f t="shared" si="713"/>
        <v>165.01446758021396</v>
      </c>
      <c r="DY225" s="2">
        <f t="shared" si="713"/>
        <v>157.61451612903224</v>
      </c>
      <c r="EA225" s="2">
        <f t="shared" si="652"/>
        <v>119.98627637327124</v>
      </c>
      <c r="EB225" s="2">
        <f t="shared" si="714"/>
        <v>118.04756259034401</v>
      </c>
      <c r="EC225" s="2">
        <f t="shared" si="715"/>
        <v>121.8093965568418</v>
      </c>
      <c r="ED225" s="2">
        <f t="shared" si="716"/>
        <v>122.77086410226202</v>
      </c>
      <c r="EE225" s="2">
        <f t="shared" si="717"/>
        <v>120.057545489256</v>
      </c>
      <c r="EF225" s="2">
        <f t="shared" si="718"/>
        <v>120.36161191577071</v>
      </c>
      <c r="EG225" s="2">
        <f t="shared" si="719"/>
        <v>121.73734817896914</v>
      </c>
      <c r="EH225" s="2">
        <f t="shared" si="720"/>
        <v>120.54594628245606</v>
      </c>
      <c r="EI225" s="2">
        <f t="shared" si="721"/>
        <v>119.51986825146534</v>
      </c>
      <c r="EJ225" s="2">
        <f t="shared" si="722"/>
        <v>118.94241881161005</v>
      </c>
      <c r="EK225" s="2">
        <f t="shared" si="723"/>
        <v>123.67065866382778</v>
      </c>
      <c r="EL225" s="2">
        <f t="shared" si="724"/>
        <v>120.3411507568466</v>
      </c>
      <c r="EM225" s="2">
        <f t="shared" si="725"/>
        <v>122.77954614971027</v>
      </c>
      <c r="EN225" s="2">
        <f t="shared" si="726"/>
        <v>124.01961590480526</v>
      </c>
      <c r="EO225" s="2">
        <f t="shared" si="727"/>
        <v>146.03108875515628</v>
      </c>
      <c r="EQ225" s="2">
        <f t="shared" si="728"/>
        <v>119.01549817518251</v>
      </c>
      <c r="ER225" s="2">
        <f t="shared" si="729"/>
        <v>120.32448125502653</v>
      </c>
      <c r="ES225" s="2">
        <f t="shared" si="729"/>
        <v>121.68576179134067</v>
      </c>
      <c r="ET225" s="2">
        <f t="shared" si="729"/>
        <v>122.28761347473773</v>
      </c>
      <c r="EU225" s="2">
        <f t="shared" si="729"/>
        <v>120.24179744984681</v>
      </c>
      <c r="EV225" s="2">
        <f t="shared" si="729"/>
        <v>120.42122972958623</v>
      </c>
      <c r="EW225" s="2">
        <f t="shared" si="729"/>
        <v>121.48597472709925</v>
      </c>
      <c r="EX225" s="2">
        <f t="shared" si="729"/>
        <v>119.61132702457039</v>
      </c>
      <c r="EY225" s="2">
        <f t="shared" si="729"/>
        <v>119.85855847568989</v>
      </c>
      <c r="EZ225" s="2">
        <f t="shared" si="729"/>
        <v>119.1745360842482</v>
      </c>
      <c r="FA225" s="2">
        <f t="shared" si="729"/>
        <v>122.53673262435105</v>
      </c>
      <c r="FB225" s="2">
        <f t="shared" si="729"/>
        <v>120.68889282130991</v>
      </c>
      <c r="FC225" s="2">
        <f t="shared" si="729"/>
        <v>122.54229394548477</v>
      </c>
      <c r="FD225" s="2">
        <f t="shared" si="729"/>
        <v>124.00818771207484</v>
      </c>
      <c r="FE225" s="2">
        <f t="shared" si="729"/>
        <v>125.63361301644471</v>
      </c>
      <c r="FG225" s="2">
        <f t="shared" si="730"/>
        <v>0.99999946444444532</v>
      </c>
      <c r="FH225" s="2">
        <f t="shared" si="731"/>
        <v>0.99999949270206467</v>
      </c>
      <c r="FI225" s="2">
        <f t="shared" si="731"/>
        <v>0.99999949490373308</v>
      </c>
      <c r="FJ225" s="2">
        <f t="shared" si="731"/>
        <v>0.99999944750339054</v>
      </c>
      <c r="FK225" s="2">
        <f t="shared" si="731"/>
        <v>0.9999994488055749</v>
      </c>
      <c r="FL225" s="2">
        <f t="shared" si="731"/>
        <v>0.99999939662614901</v>
      </c>
      <c r="FM225" s="2">
        <f t="shared" si="731"/>
        <v>0.99999939210594857</v>
      </c>
      <c r="FN225" s="2">
        <f t="shared" si="731"/>
        <v>0.99999941297697448</v>
      </c>
      <c r="FO225" s="2">
        <f t="shared" si="731"/>
        <v>0.99999939204981214</v>
      </c>
      <c r="FP225" s="2">
        <f t="shared" si="731"/>
        <v>0.99999941369024548</v>
      </c>
      <c r="FQ225" s="2">
        <f t="shared" si="731"/>
        <v>0.99999952968728811</v>
      </c>
      <c r="FR225" s="2">
        <f t="shared" si="731"/>
        <v>0.99999941918378754</v>
      </c>
      <c r="FS225" s="2">
        <f t="shared" si="731"/>
        <v>0.999999426173654</v>
      </c>
      <c r="FT225" s="2">
        <f t="shared" si="731"/>
        <v>0.9999993274489587</v>
      </c>
      <c r="FU225" s="2">
        <f t="shared" si="731"/>
        <v>0.9999992805952882</v>
      </c>
      <c r="FW225" s="2">
        <f t="shared" si="748"/>
        <v>0.9950299435400729</v>
      </c>
      <c r="FX225" s="2">
        <f t="shared" si="588"/>
        <v>0.99640149513658749</v>
      </c>
      <c r="FY225" s="2">
        <f t="shared" si="589"/>
        <v>0.99654559422246924</v>
      </c>
      <c r="FZ225" s="2">
        <f t="shared" si="590"/>
        <v>0.99586374299253699</v>
      </c>
      <c r="GA225" s="2">
        <f t="shared" si="591"/>
        <v>0.99568456678141559</v>
      </c>
      <c r="GB225" s="2">
        <f t="shared" si="592"/>
        <v>0.99527540689430971</v>
      </c>
      <c r="GC225" s="2">
        <f t="shared" si="593"/>
        <v>0.99589999678959129</v>
      </c>
      <c r="GD225" s="2">
        <f t="shared" si="594"/>
        <v>0.99644361903842826</v>
      </c>
      <c r="GE225" s="2">
        <f t="shared" si="595"/>
        <v>0.99655654253024462</v>
      </c>
      <c r="GF225" s="2">
        <f t="shared" si="596"/>
        <v>0.99647047342174111</v>
      </c>
      <c r="GG225" s="2">
        <f t="shared" si="597"/>
        <v>0.99683827835861283</v>
      </c>
      <c r="GH225" s="2">
        <f t="shared" si="598"/>
        <v>0.99612144510903666</v>
      </c>
      <c r="GI225" s="2">
        <f t="shared" si="599"/>
        <v>0.99586466162730802</v>
      </c>
      <c r="GJ225" s="2">
        <f t="shared" si="600"/>
        <v>0.99448192910733901</v>
      </c>
      <c r="GK225" s="2">
        <f t="shared" si="601"/>
        <v>0.99365330455599576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1.4710206096540353E-168</v>
      </c>
      <c r="HT225" s="86">
        <f t="shared" si="630"/>
        <v>1.3997827494364029E-179</v>
      </c>
      <c r="HU225" s="86">
        <f t="shared" si="631"/>
        <v>2.7013763077425704E-206</v>
      </c>
      <c r="HV225" s="86">
        <f t="shared" si="632"/>
        <v>7.6673708173926094E-224</v>
      </c>
      <c r="HW225" s="86">
        <f t="shared" si="633"/>
        <v>1.5654700628456113E-190</v>
      </c>
      <c r="HX225" s="86">
        <f t="shared" si="634"/>
        <v>9.7930669399741236E-213</v>
      </c>
      <c r="HY225" s="86">
        <f t="shared" si="635"/>
        <v>1.9842783781679244E-234</v>
      </c>
      <c r="HZ225" s="86">
        <f t="shared" si="636"/>
        <v>1.3386081779995064E-242</v>
      </c>
      <c r="IA225" s="86">
        <f t="shared" si="637"/>
        <v>8.7172929816759569E-264</v>
      </c>
      <c r="IB225" s="86">
        <f t="shared" si="638"/>
        <v>1.241563267367187E-251</v>
      </c>
      <c r="IC225" s="86">
        <f t="shared" si="639"/>
        <v>9.9870768329264132E-213</v>
      </c>
      <c r="ID225" s="86">
        <f t="shared" si="640"/>
        <v>9.9629234612501559E-216</v>
      </c>
      <c r="IE225" s="86">
        <f t="shared" si="641"/>
        <v>4.1242700401676293E-229</v>
      </c>
      <c r="IF225" s="86">
        <f t="shared" si="642"/>
        <v>0</v>
      </c>
      <c r="IG225" s="86">
        <f t="shared" si="643"/>
        <v>2.0821176853099874E-150</v>
      </c>
      <c r="II225" s="86">
        <f t="shared" si="752"/>
        <v>3.9107307513204413E-15</v>
      </c>
      <c r="IJ225" s="86">
        <f t="shared" si="753"/>
        <v>6.8996210485571218E-17</v>
      </c>
      <c r="IK225" s="86">
        <f t="shared" si="754"/>
        <v>2.5655404042907783E-19</v>
      </c>
      <c r="IL225" s="86">
        <f t="shared" si="755"/>
        <v>1.8185147670833912E-20</v>
      </c>
      <c r="IM225" s="86">
        <f t="shared" si="756"/>
        <v>2.960042208688727E-17</v>
      </c>
      <c r="IN225" s="86">
        <f t="shared" si="757"/>
        <v>8.7439126869670293E-19</v>
      </c>
      <c r="IO225" s="86">
        <f t="shared" si="758"/>
        <v>3.1813298362123401E-21</v>
      </c>
      <c r="IP225" s="86">
        <f t="shared" si="759"/>
        <v>2.0948083341945197E-22</v>
      </c>
      <c r="IQ225" s="86">
        <f t="shared" si="760"/>
        <v>2.359893043700743E-24</v>
      </c>
      <c r="IR225" s="86">
        <f t="shared" si="761"/>
        <v>4.331923981570603E-23</v>
      </c>
      <c r="IS225" s="86">
        <f t="shared" si="762"/>
        <v>4.1304329054092335E-20</v>
      </c>
      <c r="IT225" s="86">
        <f t="shared" si="763"/>
        <v>1.1129854315079205E-19</v>
      </c>
      <c r="IU225" s="86">
        <f t="shared" si="764"/>
        <v>1.82334783688813E-20</v>
      </c>
      <c r="IV225" s="86">
        <f t="shared" si="765"/>
        <v>2.1087634637072756E-27</v>
      </c>
      <c r="IW225" s="86">
        <f t="shared" si="766"/>
        <v>2.6303775993992413E-22</v>
      </c>
      <c r="IY225" s="86">
        <f t="shared" si="767"/>
        <v>3.9107307513204413E-15</v>
      </c>
      <c r="IZ225" s="86">
        <f t="shared" si="768"/>
        <v>6.8996210485571218E-17</v>
      </c>
      <c r="JA225" s="86">
        <f t="shared" si="769"/>
        <v>2.5655404042907783E-19</v>
      </c>
      <c r="JB225" s="86">
        <f t="shared" si="770"/>
        <v>1.8185147670833912E-20</v>
      </c>
      <c r="JC225" s="86">
        <f t="shared" si="771"/>
        <v>2.960042208688727E-17</v>
      </c>
      <c r="JD225" s="86">
        <f t="shared" si="772"/>
        <v>8.7439126869670293E-19</v>
      </c>
      <c r="JE225" s="86">
        <f t="shared" si="773"/>
        <v>3.1813298362123401E-21</v>
      </c>
      <c r="JF225" s="86">
        <f t="shared" si="774"/>
        <v>2.0948083341945197E-22</v>
      </c>
      <c r="JG225" s="86">
        <f t="shared" si="775"/>
        <v>2.359893043700743E-24</v>
      </c>
      <c r="JH225" s="86">
        <f t="shared" si="776"/>
        <v>4.331923981570603E-23</v>
      </c>
      <c r="JI225" s="86">
        <f t="shared" si="777"/>
        <v>4.1304329054092335E-20</v>
      </c>
      <c r="JJ225" s="86">
        <f t="shared" si="778"/>
        <v>1.1129854315079205E-19</v>
      </c>
      <c r="JK225" s="86">
        <f t="shared" si="779"/>
        <v>1.82334783688813E-20</v>
      </c>
      <c r="JL225" s="86">
        <f t="shared" si="780"/>
        <v>2.1087634637072756E-27</v>
      </c>
      <c r="JM225" s="86">
        <f t="shared" si="781"/>
        <v>2.6303775993992413E-22</v>
      </c>
    </row>
    <row r="226" spans="1:273" x14ac:dyDescent="0.25">
      <c r="B226" s="2">
        <v>199</v>
      </c>
      <c r="C226" s="37">
        <v>120.18300000000001</v>
      </c>
      <c r="D226" s="37">
        <v>122.05200000000001</v>
      </c>
      <c r="E226" s="37">
        <v>122.276</v>
      </c>
      <c r="F226" s="37">
        <v>122.55200000000001</v>
      </c>
      <c r="G226" s="37">
        <v>120.20699999999999</v>
      </c>
      <c r="H226" s="37">
        <v>120.379</v>
      </c>
      <c r="I226" s="37">
        <v>120.123</v>
      </c>
      <c r="J226" s="37">
        <v>120.158</v>
      </c>
      <c r="K226" s="37">
        <v>121.123</v>
      </c>
      <c r="L226" s="37">
        <v>121.179</v>
      </c>
      <c r="M226" s="37">
        <v>120.545</v>
      </c>
      <c r="N226" s="37">
        <v>122.273</v>
      </c>
      <c r="O226" s="37">
        <v>123.05500000000001</v>
      </c>
      <c r="P226" s="37">
        <v>124.145</v>
      </c>
      <c r="Q226" s="37">
        <v>128.69999999999999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163.53235487804878</v>
      </c>
      <c r="DL226" s="2">
        <f t="shared" si="713"/>
        <v>174.16003902439022</v>
      </c>
      <c r="DM226" s="2">
        <f t="shared" si="713"/>
        <v>170.19717822299651</v>
      </c>
      <c r="DN226" s="2">
        <f t="shared" si="713"/>
        <v>178.05586238273929</v>
      </c>
      <c r="DO226" s="2">
        <f t="shared" si="713"/>
        <v>185.87003785972209</v>
      </c>
      <c r="DP226" s="2">
        <f t="shared" si="713"/>
        <v>174.40646159317217</v>
      </c>
      <c r="DQ226" s="2">
        <f t="shared" si="713"/>
        <v>165.40630488383113</v>
      </c>
      <c r="DR226" s="2">
        <f t="shared" si="713"/>
        <v>155.94098207282914</v>
      </c>
      <c r="DS226" s="2">
        <f t="shared" si="713"/>
        <v>168.88237447447446</v>
      </c>
      <c r="DT226" s="2">
        <f t="shared" si="713"/>
        <v>159.48825651967758</v>
      </c>
      <c r="DU226" s="2">
        <f t="shared" si="713"/>
        <v>169.444981988743</v>
      </c>
      <c r="DV226" s="2">
        <f t="shared" si="713"/>
        <v>180.10480796586063</v>
      </c>
      <c r="DW226" s="2">
        <f t="shared" si="713"/>
        <v>176.59134980694981</v>
      </c>
      <c r="DX226" s="2">
        <f t="shared" si="713"/>
        <v>165.19746925133694</v>
      </c>
      <c r="DY226" s="2">
        <f t="shared" si="713"/>
        <v>157.76016129032254</v>
      </c>
      <c r="EA226" s="2">
        <f t="shared" si="652"/>
        <v>119.93413505571931</v>
      </c>
      <c r="EB226" s="2">
        <f t="shared" si="714"/>
        <v>117.97912913173363</v>
      </c>
      <c r="EC226" s="2">
        <f t="shared" si="715"/>
        <v>121.77842144058575</v>
      </c>
      <c r="ED226" s="2">
        <f t="shared" si="716"/>
        <v>122.74554806786053</v>
      </c>
      <c r="EE226" s="2">
        <f t="shared" si="717"/>
        <v>120.01231232557498</v>
      </c>
      <c r="EF226" s="2">
        <f t="shared" si="718"/>
        <v>120.33158776669823</v>
      </c>
      <c r="EG226" s="2">
        <f t="shared" si="719"/>
        <v>121.70573272150551</v>
      </c>
      <c r="EH226" s="2">
        <f t="shared" si="720"/>
        <v>120.51493666645193</v>
      </c>
      <c r="EI226" s="2">
        <f t="shared" si="721"/>
        <v>119.46087369755435</v>
      </c>
      <c r="EJ226" s="2">
        <f t="shared" si="722"/>
        <v>118.87174205914566</v>
      </c>
      <c r="EK226" s="2">
        <f t="shared" si="723"/>
        <v>123.63959901580544</v>
      </c>
      <c r="EL226" s="2">
        <f t="shared" si="724"/>
        <v>120.28839558516555</v>
      </c>
      <c r="EM226" s="2">
        <f t="shared" si="725"/>
        <v>122.73632887269252</v>
      </c>
      <c r="EN226" s="2">
        <f t="shared" si="726"/>
        <v>123.97972429936928</v>
      </c>
      <c r="EO226" s="2">
        <f t="shared" si="727"/>
        <v>146.14383690756938</v>
      </c>
      <c r="EQ226" s="2">
        <f t="shared" si="728"/>
        <v>118.95315031934311</v>
      </c>
      <c r="ER226" s="2">
        <f t="shared" si="729"/>
        <v>120.2796048496059</v>
      </c>
      <c r="ES226" s="2">
        <f t="shared" si="729"/>
        <v>121.65352288496887</v>
      </c>
      <c r="ET226" s="2">
        <f t="shared" si="729"/>
        <v>122.257318933682</v>
      </c>
      <c r="EU226" s="2">
        <f t="shared" si="729"/>
        <v>120.19847612202312</v>
      </c>
      <c r="EV226" s="2">
        <f t="shared" si="729"/>
        <v>120.39183580354391</v>
      </c>
      <c r="EW226" s="2">
        <f t="shared" si="729"/>
        <v>121.45176328815377</v>
      </c>
      <c r="EX226" s="2">
        <f t="shared" si="729"/>
        <v>119.57079864930796</v>
      </c>
      <c r="EY226" s="2">
        <f t="shared" si="729"/>
        <v>119.80303528888136</v>
      </c>
      <c r="EZ226" s="2">
        <f t="shared" si="729"/>
        <v>119.10623140723406</v>
      </c>
      <c r="FA226" s="2">
        <f t="shared" si="729"/>
        <v>122.4942635488193</v>
      </c>
      <c r="FB226" s="2">
        <f t="shared" si="729"/>
        <v>120.63972753215565</v>
      </c>
      <c r="FC226" s="2">
        <f t="shared" si="729"/>
        <v>122.49662693703981</v>
      </c>
      <c r="FD226" s="2">
        <f t="shared" si="729"/>
        <v>123.96819243979147</v>
      </c>
      <c r="FE226" s="2">
        <f t="shared" si="729"/>
        <v>125.54787633171547</v>
      </c>
      <c r="FG226" s="2">
        <f t="shared" si="730"/>
        <v>0.99999951156750599</v>
      </c>
      <c r="FH226" s="2">
        <f t="shared" si="731"/>
        <v>0.99999953733876357</v>
      </c>
      <c r="FI226" s="2">
        <f t="shared" si="731"/>
        <v>0.99999953934670915</v>
      </c>
      <c r="FJ226" s="2">
        <f t="shared" si="731"/>
        <v>0.99999949611707895</v>
      </c>
      <c r="FK226" s="2">
        <f t="shared" si="731"/>
        <v>0.9999994973046854</v>
      </c>
      <c r="FL226" s="2">
        <f t="shared" si="731"/>
        <v>0.99999944971647847</v>
      </c>
      <c r="FM226" s="2">
        <f t="shared" si="731"/>
        <v>0.99999944559400622</v>
      </c>
      <c r="FN226" s="2">
        <f t="shared" si="731"/>
        <v>0.99999946462861011</v>
      </c>
      <c r="FO226" s="2">
        <f t="shared" si="731"/>
        <v>0.99999944554280928</v>
      </c>
      <c r="FP226" s="2">
        <f t="shared" si="731"/>
        <v>0.99999946527912109</v>
      </c>
      <c r="FQ226" s="2">
        <f t="shared" si="731"/>
        <v>0.99999957106969117</v>
      </c>
      <c r="FR226" s="2">
        <f t="shared" si="731"/>
        <v>0.99999947028929148</v>
      </c>
      <c r="FS226" s="2">
        <f t="shared" si="731"/>
        <v>0.99999947666412614</v>
      </c>
      <c r="FT226" s="2">
        <f t="shared" si="731"/>
        <v>0.99999938662612398</v>
      </c>
      <c r="FU226" s="2">
        <f t="shared" si="731"/>
        <v>0.9999993438950634</v>
      </c>
      <c r="FW226" s="2">
        <f t="shared" si="748"/>
        <v>0.99546527154926567</v>
      </c>
      <c r="FX226" s="2">
        <f t="shared" si="588"/>
        <v>0.99671708509164125</v>
      </c>
      <c r="FY226" s="2">
        <f t="shared" si="589"/>
        <v>0.99684858661442499</v>
      </c>
      <c r="FZ226" s="2">
        <f t="shared" si="590"/>
        <v>0.99622631535822281</v>
      </c>
      <c r="GA226" s="2">
        <f t="shared" si="591"/>
        <v>0.99606278312221141</v>
      </c>
      <c r="GB226" s="2">
        <f t="shared" si="592"/>
        <v>0.99568932787370135</v>
      </c>
      <c r="GC226" s="2">
        <f t="shared" si="593"/>
        <v>0.99625940318856421</v>
      </c>
      <c r="GD226" s="2">
        <f t="shared" si="594"/>
        <v>0.99675552674394163</v>
      </c>
      <c r="GE226" s="2">
        <f t="shared" si="595"/>
        <v>0.99685857765280139</v>
      </c>
      <c r="GF226" s="2">
        <f t="shared" si="596"/>
        <v>0.99678003350977873</v>
      </c>
      <c r="GG226" s="2">
        <f t="shared" si="597"/>
        <v>0.99711567318028727</v>
      </c>
      <c r="GH226" s="2">
        <f t="shared" si="598"/>
        <v>0.99646150831455393</v>
      </c>
      <c r="GI226" s="2">
        <f t="shared" si="599"/>
        <v>0.99622715377318771</v>
      </c>
      <c r="GJ226" s="2">
        <f t="shared" si="600"/>
        <v>0.99496501489509481</v>
      </c>
      <c r="GK226" s="2">
        <f t="shared" si="601"/>
        <v>0.99420851075938033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1.3651131580307556E-172</v>
      </c>
      <c r="HT226" s="86">
        <f t="shared" si="630"/>
        <v>9.5129225740565282E-184</v>
      </c>
      <c r="HU226" s="86">
        <f t="shared" si="631"/>
        <v>4.525868982614366E-211</v>
      </c>
      <c r="HV226" s="86">
        <f t="shared" si="632"/>
        <v>3.7972943205186012E-229</v>
      </c>
      <c r="HW226" s="86">
        <f t="shared" si="633"/>
        <v>5.0511322616171108E-195</v>
      </c>
      <c r="HX226" s="86">
        <f t="shared" si="634"/>
        <v>8.5559254954876068E-218</v>
      </c>
      <c r="HY226" s="86">
        <f t="shared" si="635"/>
        <v>5.8716102956887638E-240</v>
      </c>
      <c r="HZ226" s="86">
        <f t="shared" si="636"/>
        <v>3.0335601541900229E-248</v>
      </c>
      <c r="IA226" s="86">
        <f t="shared" si="637"/>
        <v>6.5811034215909343E-270</v>
      </c>
      <c r="IB226" s="86">
        <f t="shared" si="638"/>
        <v>1.8136998691482649E-257</v>
      </c>
      <c r="IC226" s="86">
        <f t="shared" si="639"/>
        <v>1.3141141003383399E-217</v>
      </c>
      <c r="ID226" s="86">
        <f t="shared" si="640"/>
        <v>9.1279607925335267E-221</v>
      </c>
      <c r="IE226" s="86">
        <f t="shared" si="641"/>
        <v>1.771662405259611E-234</v>
      </c>
      <c r="IF226" s="86">
        <f t="shared" si="642"/>
        <v>0</v>
      </c>
      <c r="IG226" s="86">
        <f t="shared" si="643"/>
        <v>4.2336488183551771E-154</v>
      </c>
      <c r="II226" s="86">
        <f t="shared" si="752"/>
        <v>1.3028454815659095E-15</v>
      </c>
      <c r="IJ226" s="86">
        <f t="shared" si="753"/>
        <v>2.1484308895628944E-17</v>
      </c>
      <c r="IK226" s="86">
        <f t="shared" si="754"/>
        <v>6.7223040163926238E-20</v>
      </c>
      <c r="IL226" s="86">
        <f t="shared" si="755"/>
        <v>4.170864470081623E-21</v>
      </c>
      <c r="IM226" s="86">
        <f t="shared" si="756"/>
        <v>8.6116969578167895E-18</v>
      </c>
      <c r="IN226" s="86">
        <f t="shared" si="757"/>
        <v>2.207252156109466E-19</v>
      </c>
      <c r="IO226" s="86">
        <f t="shared" si="758"/>
        <v>6.8996704384454079E-22</v>
      </c>
      <c r="IP226" s="86">
        <f t="shared" si="759"/>
        <v>4.3229836521640063E-23</v>
      </c>
      <c r="IQ226" s="86">
        <f t="shared" si="760"/>
        <v>4.2487216810664154E-25</v>
      </c>
      <c r="IR226" s="86">
        <f t="shared" si="761"/>
        <v>8.5103724310850086E-24</v>
      </c>
      <c r="IS226" s="86">
        <f t="shared" si="762"/>
        <v>1.042508182032665E-20</v>
      </c>
      <c r="IT226" s="86">
        <f t="shared" si="763"/>
        <v>2.7576835987622587E-20</v>
      </c>
      <c r="IU226" s="86">
        <f t="shared" si="764"/>
        <v>4.1825737371809661E-21</v>
      </c>
      <c r="IV226" s="86">
        <f t="shared" si="765"/>
        <v>2.5279570286727872E-28</v>
      </c>
      <c r="IW226" s="86">
        <f t="shared" si="766"/>
        <v>4.556452944877424E-23</v>
      </c>
      <c r="IY226" s="86">
        <f t="shared" si="767"/>
        <v>1.3028454815659095E-15</v>
      </c>
      <c r="IZ226" s="86">
        <f t="shared" si="768"/>
        <v>2.1484308895628944E-17</v>
      </c>
      <c r="JA226" s="86">
        <f t="shared" si="769"/>
        <v>6.7223040163926238E-20</v>
      </c>
      <c r="JB226" s="86">
        <f t="shared" si="770"/>
        <v>4.170864470081623E-21</v>
      </c>
      <c r="JC226" s="86">
        <f t="shared" si="771"/>
        <v>8.6116969578167895E-18</v>
      </c>
      <c r="JD226" s="86">
        <f t="shared" si="772"/>
        <v>2.207252156109466E-19</v>
      </c>
      <c r="JE226" s="86">
        <f t="shared" si="773"/>
        <v>6.8996704384454079E-22</v>
      </c>
      <c r="JF226" s="86">
        <f t="shared" si="774"/>
        <v>4.3229836521640063E-23</v>
      </c>
      <c r="JG226" s="86">
        <f t="shared" si="775"/>
        <v>4.2487216810664154E-25</v>
      </c>
      <c r="JH226" s="86">
        <f t="shared" si="776"/>
        <v>8.5103724310850086E-24</v>
      </c>
      <c r="JI226" s="86">
        <f t="shared" si="777"/>
        <v>1.042508182032665E-20</v>
      </c>
      <c r="JJ226" s="86">
        <f t="shared" si="778"/>
        <v>2.7576835987622587E-20</v>
      </c>
      <c r="JK226" s="86">
        <f t="shared" si="779"/>
        <v>4.1825737371809661E-21</v>
      </c>
      <c r="JL226" s="86">
        <f t="shared" si="780"/>
        <v>2.5279570286727872E-28</v>
      </c>
      <c r="JM226" s="86">
        <f t="shared" si="781"/>
        <v>4.556452944877424E-23</v>
      </c>
    </row>
    <row r="227" spans="1:273" x14ac:dyDescent="0.25">
      <c r="B227" s="2">
        <v>200</v>
      </c>
      <c r="C227" s="37">
        <v>120.5</v>
      </c>
      <c r="D227" s="37">
        <v>120.70699999999999</v>
      </c>
      <c r="E227" s="37">
        <v>121.276</v>
      </c>
      <c r="F227" s="37">
        <v>122.586</v>
      </c>
      <c r="G227" s="37">
        <v>119.328</v>
      </c>
      <c r="H227" s="37">
        <v>120.60299999999999</v>
      </c>
      <c r="I227" s="37">
        <v>120.86</v>
      </c>
      <c r="J227" s="37">
        <v>117.649</v>
      </c>
      <c r="K227" s="37">
        <v>121.684</v>
      </c>
      <c r="L227" s="37">
        <v>120.786</v>
      </c>
      <c r="M227" s="37">
        <v>120.07299999999999</v>
      </c>
      <c r="N227" s="37">
        <v>123.291</v>
      </c>
      <c r="O227" s="37">
        <v>124.455</v>
      </c>
      <c r="P227" s="37">
        <v>124.527</v>
      </c>
      <c r="Q227" s="37">
        <v>128.15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163.70134146341462</v>
      </c>
      <c r="DL227" s="2">
        <f t="shared" si="713"/>
        <v>174.39134146341459</v>
      </c>
      <c r="DM227" s="2">
        <f t="shared" si="713"/>
        <v>170.41325783972127</v>
      </c>
      <c r="DN227" s="2">
        <f t="shared" si="713"/>
        <v>178.31648808630402</v>
      </c>
      <c r="DO227" s="2">
        <f t="shared" si="713"/>
        <v>186.17569022869026</v>
      </c>
      <c r="DP227" s="2">
        <f t="shared" si="713"/>
        <v>174.65447226173546</v>
      </c>
      <c r="DQ227" s="2">
        <f t="shared" si="713"/>
        <v>165.60171218587001</v>
      </c>
      <c r="DR227" s="2">
        <f t="shared" si="713"/>
        <v>156.08359943977592</v>
      </c>
      <c r="DS227" s="2">
        <f t="shared" si="713"/>
        <v>169.09243933933934</v>
      </c>
      <c r="DT227" s="2">
        <f t="shared" si="713"/>
        <v>159.63902133712659</v>
      </c>
      <c r="DU227" s="2">
        <f t="shared" si="713"/>
        <v>169.64044943714822</v>
      </c>
      <c r="DV227" s="2">
        <f t="shared" si="713"/>
        <v>180.36067496443815</v>
      </c>
      <c r="DW227" s="2">
        <f t="shared" si="713"/>
        <v>176.83527915057914</v>
      </c>
      <c r="DX227" s="2">
        <f t="shared" si="713"/>
        <v>165.38047092245995</v>
      </c>
      <c r="DY227" s="2">
        <f t="shared" si="713"/>
        <v>157.90580645161288</v>
      </c>
      <c r="DZ227" s="5"/>
      <c r="EA227" s="2">
        <f t="shared" si="652"/>
        <v>119.88199373816738</v>
      </c>
      <c r="EB227" s="2">
        <f t="shared" si="714"/>
        <v>117.91069567312324</v>
      </c>
      <c r="EC227" s="2">
        <f t="shared" si="715"/>
        <v>121.74744632432969</v>
      </c>
      <c r="ED227" s="2">
        <f t="shared" si="716"/>
        <v>122.72023203345901</v>
      </c>
      <c r="EE227" s="2">
        <f t="shared" si="717"/>
        <v>119.96707916189396</v>
      </c>
      <c r="EF227" s="2">
        <f t="shared" si="718"/>
        <v>120.30156361762576</v>
      </c>
      <c r="EG227" s="2">
        <f t="shared" si="719"/>
        <v>121.67411726404187</v>
      </c>
      <c r="EH227" s="2">
        <f t="shared" si="720"/>
        <v>120.4839270504478</v>
      </c>
      <c r="EI227" s="2">
        <f t="shared" si="721"/>
        <v>119.40187914364337</v>
      </c>
      <c r="EJ227" s="2">
        <f t="shared" si="722"/>
        <v>118.80106530668125</v>
      </c>
      <c r="EK227" s="2">
        <f t="shared" si="723"/>
        <v>123.60853936778311</v>
      </c>
      <c r="EL227" s="2">
        <f t="shared" si="724"/>
        <v>120.23564041348448</v>
      </c>
      <c r="EM227" s="2">
        <f t="shared" si="725"/>
        <v>122.69311159567479</v>
      </c>
      <c r="EN227" s="2">
        <f t="shared" si="726"/>
        <v>123.9398326939333</v>
      </c>
      <c r="EO227" s="2">
        <f t="shared" si="727"/>
        <v>146.25658505998246</v>
      </c>
      <c r="EP227" s="5"/>
      <c r="EQ227" s="2">
        <f t="shared" si="728"/>
        <v>118.89080246350369</v>
      </c>
      <c r="ER227" s="2">
        <f t="shared" si="729"/>
        <v>120.23472844418529</v>
      </c>
      <c r="ES227" s="2">
        <f t="shared" si="729"/>
        <v>121.62128397859706</v>
      </c>
      <c r="ET227" s="2">
        <f t="shared" si="729"/>
        <v>122.22702439262628</v>
      </c>
      <c r="EU227" s="2">
        <f t="shared" si="729"/>
        <v>120.15515479419945</v>
      </c>
      <c r="EV227" s="2">
        <f t="shared" si="729"/>
        <v>120.3624418775016</v>
      </c>
      <c r="EW227" s="2">
        <f t="shared" si="729"/>
        <v>121.41755184920828</v>
      </c>
      <c r="EX227" s="2">
        <f t="shared" si="729"/>
        <v>119.53027027404555</v>
      </c>
      <c r="EY227" s="2">
        <f t="shared" si="729"/>
        <v>119.74751210207283</v>
      </c>
      <c r="EZ227" s="2">
        <f t="shared" si="729"/>
        <v>119.03792673021991</v>
      </c>
      <c r="FA227" s="2">
        <f t="shared" si="729"/>
        <v>122.45179447328758</v>
      </c>
      <c r="FB227" s="2">
        <f t="shared" si="729"/>
        <v>120.5905622430014</v>
      </c>
      <c r="FC227" s="2">
        <f t="shared" si="729"/>
        <v>122.45095992859484</v>
      </c>
      <c r="FD227" s="2">
        <f t="shared" si="729"/>
        <v>123.9281971675081</v>
      </c>
      <c r="FE227" s="2">
        <f t="shared" si="729"/>
        <v>125.46213964698623</v>
      </c>
      <c r="FG227" s="2">
        <f t="shared" si="730"/>
        <v>0.99999955454425205</v>
      </c>
      <c r="FH227" s="2">
        <f t="shared" si="731"/>
        <v>0.99999957804792028</v>
      </c>
      <c r="FI227" s="2">
        <f t="shared" si="731"/>
        <v>0.99999957987918853</v>
      </c>
      <c r="FJ227" s="2">
        <f t="shared" si="731"/>
        <v>0.99999954045329387</v>
      </c>
      <c r="FK227" s="2">
        <f t="shared" si="731"/>
        <v>0.99999954153640391</v>
      </c>
      <c r="FL227" s="2">
        <f t="shared" si="731"/>
        <v>0.99999949813543931</v>
      </c>
      <c r="FM227" s="2">
        <f t="shared" si="731"/>
        <v>0.99999949437569957</v>
      </c>
      <c r="FN227" s="2">
        <f t="shared" si="731"/>
        <v>0.99999951173546631</v>
      </c>
      <c r="FO227" s="2">
        <f t="shared" si="731"/>
        <v>0.99999949432900748</v>
      </c>
      <c r="FP227" s="2">
        <f t="shared" si="731"/>
        <v>0.99999951232873951</v>
      </c>
      <c r="FQ227" s="2">
        <f t="shared" si="731"/>
        <v>0.99999960881089422</v>
      </c>
      <c r="FR227" s="2">
        <f t="shared" si="731"/>
        <v>0.99999951689806954</v>
      </c>
      <c r="FS227" s="2">
        <f t="shared" si="731"/>
        <v>0.99999952271198844</v>
      </c>
      <c r="FT227" s="2">
        <f t="shared" si="731"/>
        <v>0.99999944059634627</v>
      </c>
      <c r="FU227" s="2">
        <f t="shared" si="731"/>
        <v>0.99999940162515155</v>
      </c>
      <c r="FV227" s="5"/>
      <c r="FW227" s="2">
        <f t="shared" si="748"/>
        <v>0.99586262765907529</v>
      </c>
      <c r="FX227" s="2">
        <f t="shared" si="588"/>
        <v>0.99700508090378659</v>
      </c>
      <c r="FY227" s="2">
        <f t="shared" si="589"/>
        <v>0.99712507964577068</v>
      </c>
      <c r="FZ227" s="2">
        <f t="shared" si="590"/>
        <v>0.99655721554872589</v>
      </c>
      <c r="GA227" s="2">
        <f t="shared" si="591"/>
        <v>0.9964079711353514</v>
      </c>
      <c r="GB227" s="2">
        <f t="shared" si="592"/>
        <v>0.99606712858758195</v>
      </c>
      <c r="GC227" s="2">
        <f t="shared" si="593"/>
        <v>0.99658741197047673</v>
      </c>
      <c r="GD227" s="2">
        <f t="shared" si="594"/>
        <v>0.99704016025192643</v>
      </c>
      <c r="GE227" s="2">
        <f t="shared" si="595"/>
        <v>0.99713419662845304</v>
      </c>
      <c r="GF227" s="2">
        <f t="shared" si="596"/>
        <v>0.99706252340637491</v>
      </c>
      <c r="GG227" s="2">
        <f t="shared" si="597"/>
        <v>0.99736879490396213</v>
      </c>
      <c r="GH227" s="2">
        <f t="shared" si="598"/>
        <v>0.99677185214757646</v>
      </c>
      <c r="GI227" s="2">
        <f t="shared" si="599"/>
        <v>0.99655798070024793</v>
      </c>
      <c r="GJ227" s="2">
        <f t="shared" si="600"/>
        <v>0.99540600375721933</v>
      </c>
      <c r="GK227" s="2">
        <f t="shared" si="601"/>
        <v>0.99471540606942521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1.1339525605534793E-176</v>
      </c>
      <c r="HT227" s="86">
        <f t="shared" si="630"/>
        <v>5.7852602810146269E-188</v>
      </c>
      <c r="HU227" s="86">
        <f t="shared" si="631"/>
        <v>6.6792406296050949E-216</v>
      </c>
      <c r="HV227" s="86">
        <f t="shared" si="632"/>
        <v>1.6281820624959513E-234</v>
      </c>
      <c r="HW227" s="86">
        <f t="shared" si="633"/>
        <v>1.4433168956278977E-199</v>
      </c>
      <c r="HX227" s="86">
        <f t="shared" si="634"/>
        <v>6.5119232040008656E-223</v>
      </c>
      <c r="HY227" s="86">
        <f t="shared" si="635"/>
        <v>1.4962662204956149E-245</v>
      </c>
      <c r="HZ227" s="86">
        <f t="shared" si="636"/>
        <v>5.9140146013711555E-254</v>
      </c>
      <c r="IA227" s="86">
        <f t="shared" si="637"/>
        <v>4.2221203777685826E-276</v>
      </c>
      <c r="IB227" s="86">
        <f t="shared" si="638"/>
        <v>2.2689296676621743E-263</v>
      </c>
      <c r="IC227" s="86">
        <f t="shared" si="639"/>
        <v>1.5206689007062816E-222</v>
      </c>
      <c r="ID227" s="86">
        <f t="shared" si="640"/>
        <v>7.3073519367403785E-226</v>
      </c>
      <c r="IE227" s="86">
        <f t="shared" si="641"/>
        <v>6.5890577157328825E-240</v>
      </c>
      <c r="IF227" s="86">
        <f t="shared" si="642"/>
        <v>0</v>
      </c>
      <c r="IG227" s="86">
        <f t="shared" si="643"/>
        <v>7.7569226004607915E-158</v>
      </c>
      <c r="II227" s="86">
        <f t="shared" si="752"/>
        <v>4.2613188306541205E-16</v>
      </c>
      <c r="IJ227" s="86">
        <f t="shared" si="753"/>
        <v>6.5675306396599251E-18</v>
      </c>
      <c r="IK227" s="86">
        <f t="shared" si="754"/>
        <v>1.7246086107968622E-20</v>
      </c>
      <c r="IL227" s="86">
        <f t="shared" si="755"/>
        <v>9.3392771665282491E-22</v>
      </c>
      <c r="IM227" s="86">
        <f t="shared" si="756"/>
        <v>2.4553312651787898E-18</v>
      </c>
      <c r="IN227" s="86">
        <f t="shared" si="757"/>
        <v>5.4454468823345851E-20</v>
      </c>
      <c r="IO227" s="86">
        <f t="shared" si="758"/>
        <v>1.4596161161468314E-22</v>
      </c>
      <c r="IP227" s="86">
        <f t="shared" si="759"/>
        <v>8.7002210350605762E-24</v>
      </c>
      <c r="IQ227" s="86">
        <f t="shared" si="760"/>
        <v>7.4445318176152927E-26</v>
      </c>
      <c r="IR227" s="86">
        <f t="shared" si="761"/>
        <v>1.6292669033223608E-24</v>
      </c>
      <c r="IS227" s="86">
        <f t="shared" si="762"/>
        <v>2.5755850679101977E-21</v>
      </c>
      <c r="IT227" s="86">
        <f t="shared" si="763"/>
        <v>6.6810841636426405E-21</v>
      </c>
      <c r="IU227" s="86">
        <f t="shared" si="764"/>
        <v>9.3669266014550052E-22</v>
      </c>
      <c r="IV227" s="86">
        <f t="shared" si="765"/>
        <v>2.9213063628162177E-29</v>
      </c>
      <c r="IW227" s="86">
        <f t="shared" si="766"/>
        <v>7.651633651126686E-24</v>
      </c>
      <c r="IY227" s="86">
        <f t="shared" si="767"/>
        <v>4.2613188306541205E-16</v>
      </c>
      <c r="IZ227" s="86">
        <f t="shared" si="768"/>
        <v>6.5675306396599251E-18</v>
      </c>
      <c r="JA227" s="86">
        <f t="shared" si="769"/>
        <v>1.7246086107968622E-20</v>
      </c>
      <c r="JB227" s="86">
        <f t="shared" si="770"/>
        <v>9.3392771665282491E-22</v>
      </c>
      <c r="JC227" s="86">
        <f t="shared" si="771"/>
        <v>2.4553312651787898E-18</v>
      </c>
      <c r="JD227" s="86">
        <f t="shared" si="772"/>
        <v>5.4454468823345851E-20</v>
      </c>
      <c r="JE227" s="86">
        <f t="shared" si="773"/>
        <v>1.4596161161468314E-22</v>
      </c>
      <c r="JF227" s="86">
        <f t="shared" si="774"/>
        <v>8.7002210350605762E-24</v>
      </c>
      <c r="JG227" s="86">
        <f t="shared" si="775"/>
        <v>7.4445318176152927E-26</v>
      </c>
      <c r="JH227" s="86">
        <f t="shared" si="776"/>
        <v>1.6292669033223608E-24</v>
      </c>
      <c r="JI227" s="86">
        <f t="shared" si="777"/>
        <v>2.5755850679101977E-21</v>
      </c>
      <c r="JJ227" s="86">
        <f t="shared" si="778"/>
        <v>6.6810841636426405E-21</v>
      </c>
      <c r="JK227" s="86">
        <f t="shared" si="779"/>
        <v>9.3669266014550052E-22</v>
      </c>
      <c r="JL227" s="86">
        <f t="shared" si="780"/>
        <v>2.9213063628162177E-29</v>
      </c>
      <c r="JM227" s="86">
        <f t="shared" si="781"/>
        <v>7.651633651126686E-24</v>
      </c>
    </row>
    <row r="228" spans="1:273" x14ac:dyDescent="0.25">
      <c r="AY228" s="5"/>
      <c r="AZ228" s="5"/>
      <c r="BO228" s="28">
        <f>SLOPE(BO27:BO227,$B27:$B227)</f>
        <v>0.16898658536585359</v>
      </c>
      <c r="BP228" s="28">
        <f t="shared" ref="BP228:CC228" si="782">SLOPE(BP27:BP227,$B27:$B227)</f>
        <v>0.2313024390243901</v>
      </c>
      <c r="BQ228" s="28">
        <f t="shared" si="782"/>
        <v>0.21607961672473863</v>
      </c>
      <c r="BR228" s="28">
        <f t="shared" si="782"/>
        <v>0.26062570356472814</v>
      </c>
      <c r="BS228" s="28">
        <f t="shared" si="782"/>
        <v>0.30565236896815862</v>
      </c>
      <c r="BT228" s="28">
        <f t="shared" si="782"/>
        <v>0.24801066856330028</v>
      </c>
      <c r="BU228" s="28">
        <f t="shared" si="782"/>
        <v>0.19540730203888096</v>
      </c>
      <c r="BV228" s="28">
        <f t="shared" si="782"/>
        <v>0.14261736694677862</v>
      </c>
      <c r="BW228" s="28">
        <f t="shared" si="782"/>
        <v>0.21006486486486473</v>
      </c>
      <c r="BX228" s="28">
        <f t="shared" si="782"/>
        <v>0.15076481744902795</v>
      </c>
      <c r="BY228" s="28">
        <f t="shared" si="782"/>
        <v>0.19546744840525329</v>
      </c>
      <c r="BZ228" s="28">
        <f t="shared" si="782"/>
        <v>0.25586699857752476</v>
      </c>
      <c r="CA228" s="28">
        <f t="shared" si="782"/>
        <v>0.24392934362934376</v>
      </c>
      <c r="CB228" s="28">
        <f t="shared" si="782"/>
        <v>0.18300167112299487</v>
      </c>
      <c r="CC228" s="28">
        <f t="shared" si="782"/>
        <v>0.14564516129032243</v>
      </c>
      <c r="CE228" s="28">
        <f>SLOPE(CE27:CE227,$B27:$B227)</f>
        <v>-5.2141317551925935E-2</v>
      </c>
      <c r="CF228" s="28">
        <f t="shared" ref="CF228:CS228" si="783">SLOPE(CF27:CF227,$B27:$B227)</f>
        <v>-6.843345861038834E-2</v>
      </c>
      <c r="CG228" s="28">
        <f t="shared" si="783"/>
        <v>-3.0975116256060066E-2</v>
      </c>
      <c r="CH228" s="28">
        <f t="shared" si="783"/>
        <v>-2.5316034401508026E-2</v>
      </c>
      <c r="CI228" s="28">
        <f t="shared" si="783"/>
        <v>-4.5233163681022162E-2</v>
      </c>
      <c r="CJ228" s="28">
        <f t="shared" si="783"/>
        <v>-3.0024149072475068E-2</v>
      </c>
      <c r="CK228" s="28">
        <f t="shared" si="783"/>
        <v>-3.1615457463640265E-2</v>
      </c>
      <c r="CL228" s="28">
        <f t="shared" si="783"/>
        <v>-3.1009616004123469E-2</v>
      </c>
      <c r="CM228" s="28">
        <f t="shared" si="783"/>
        <v>-5.8994553910980928E-2</v>
      </c>
      <c r="CN228" s="28">
        <f t="shared" si="783"/>
        <v>-7.0676752464403081E-2</v>
      </c>
      <c r="CO228" s="28">
        <f t="shared" si="783"/>
        <v>-3.1059648022334348E-2</v>
      </c>
      <c r="CP228" s="28">
        <f t="shared" si="783"/>
        <v>-5.2755171681062016E-2</v>
      </c>
      <c r="CQ228" s="28">
        <f t="shared" si="783"/>
        <v>-4.3217277017742958E-2</v>
      </c>
      <c r="CR228" s="28">
        <f t="shared" si="783"/>
        <v>-3.9891605435984086E-2</v>
      </c>
      <c r="CS228" s="28">
        <f t="shared" si="783"/>
        <v>0.11274815241310215</v>
      </c>
      <c r="CU228" s="28">
        <f>SLOPE(CU27:CU227,$B27:$B227)</f>
        <v>-6.2347855839416023E-2</v>
      </c>
      <c r="CV228" s="28">
        <f t="shared" ref="CV228:DI228" si="784">SLOPE(CV27:CV227,$B27:$B227)</f>
        <v>-4.4876405420620831E-2</v>
      </c>
      <c r="CW228" s="28">
        <f t="shared" si="784"/>
        <v>-3.2238906371798909E-2</v>
      </c>
      <c r="CX228" s="28">
        <f t="shared" si="784"/>
        <v>-3.0294541055723975E-2</v>
      </c>
      <c r="CY228" s="28">
        <f t="shared" si="784"/>
        <v>-4.33213278236824E-2</v>
      </c>
      <c r="CZ228" s="28">
        <f t="shared" si="784"/>
        <v>-2.9393926042319156E-2</v>
      </c>
      <c r="DA228" s="28">
        <f t="shared" si="784"/>
        <v>-3.4211438945481926E-2</v>
      </c>
      <c r="DB228" s="28">
        <f t="shared" si="784"/>
        <v>-4.0528375262415241E-2</v>
      </c>
      <c r="DC228" s="28">
        <f t="shared" si="784"/>
        <v>-5.5523186808528677E-2</v>
      </c>
      <c r="DD228" s="28">
        <f t="shared" si="784"/>
        <v>-6.8304677014144596E-2</v>
      </c>
      <c r="DE228" s="28">
        <f t="shared" si="784"/>
        <v>-4.2469075531736726E-2</v>
      </c>
      <c r="DF228" s="28">
        <f t="shared" si="784"/>
        <v>-4.9165289154248538E-2</v>
      </c>
      <c r="DG228" s="28">
        <f t="shared" si="784"/>
        <v>-4.5667008444960383E-2</v>
      </c>
      <c r="DH228" s="28">
        <f t="shared" si="784"/>
        <v>-3.9995272283373302E-2</v>
      </c>
      <c r="DI228" s="28">
        <f t="shared" si="784"/>
        <v>-8.5736684729243548E-2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129.9040243902439</v>
      </c>
      <c r="BP229" s="28">
        <f t="shared" ref="BP229:CC229" si="786">INTERCEPT(BP27:BP227,$B27:$B227)</f>
        <v>128.13085365853658</v>
      </c>
      <c r="BQ229" s="28">
        <f t="shared" si="786"/>
        <v>127.19733449477354</v>
      </c>
      <c r="BR229" s="28">
        <f t="shared" si="786"/>
        <v>126.19134737335838</v>
      </c>
      <c r="BS229" s="28">
        <f t="shared" si="786"/>
        <v>125.04521643505853</v>
      </c>
      <c r="BT229" s="28">
        <f t="shared" si="786"/>
        <v>125.0523385490754</v>
      </c>
      <c r="BU229" s="28">
        <f t="shared" si="786"/>
        <v>126.52025177809382</v>
      </c>
      <c r="BV229" s="28">
        <f t="shared" si="786"/>
        <v>127.56012605042019</v>
      </c>
      <c r="BW229" s="28">
        <f t="shared" si="786"/>
        <v>127.07946636636639</v>
      </c>
      <c r="BX229" s="28">
        <f t="shared" si="786"/>
        <v>129.48605784732101</v>
      </c>
      <c r="BY229" s="28">
        <f t="shared" si="786"/>
        <v>130.54695975609758</v>
      </c>
      <c r="BZ229" s="28">
        <f t="shared" si="786"/>
        <v>129.18727524893319</v>
      </c>
      <c r="CA229" s="28">
        <f t="shared" si="786"/>
        <v>128.0494104247104</v>
      </c>
      <c r="CB229" s="28">
        <f t="shared" si="786"/>
        <v>128.78013669786097</v>
      </c>
      <c r="CC229" s="28">
        <f t="shared" si="786"/>
        <v>128.77677419354839</v>
      </c>
      <c r="CD229" s="2"/>
      <c r="CE229" s="28">
        <f>INTERCEPT(CE27:CE227,$B27:$B227)</f>
        <v>130.31025724855257</v>
      </c>
      <c r="CF229" s="28">
        <f t="shared" ref="CF229:CS229" si="787">INTERCEPT(CF27:CF227,$B27:$B227)</f>
        <v>131.59738739520091</v>
      </c>
      <c r="CG229" s="28">
        <f t="shared" si="787"/>
        <v>127.94246957554169</v>
      </c>
      <c r="CH229" s="28">
        <f t="shared" si="787"/>
        <v>127.78343891376062</v>
      </c>
      <c r="CI229" s="28">
        <f t="shared" si="787"/>
        <v>129.01371189809839</v>
      </c>
      <c r="CJ229" s="28">
        <f t="shared" si="787"/>
        <v>126.30639343212077</v>
      </c>
      <c r="CK229" s="28">
        <f t="shared" si="787"/>
        <v>127.99720875676992</v>
      </c>
      <c r="CL229" s="28">
        <f t="shared" si="787"/>
        <v>126.6858502512725</v>
      </c>
      <c r="CM229" s="28">
        <f t="shared" si="787"/>
        <v>131.20078992583956</v>
      </c>
      <c r="CN229" s="28">
        <f t="shared" si="787"/>
        <v>132.93641579956187</v>
      </c>
      <c r="CO229" s="28">
        <f t="shared" si="787"/>
        <v>129.82046897224998</v>
      </c>
      <c r="CP229" s="28">
        <f t="shared" si="787"/>
        <v>130.78667474969689</v>
      </c>
      <c r="CQ229" s="28">
        <f t="shared" si="787"/>
        <v>131.33656699922338</v>
      </c>
      <c r="CR229" s="28">
        <f t="shared" si="787"/>
        <v>131.91815378113012</v>
      </c>
      <c r="CS229" s="28">
        <f t="shared" si="787"/>
        <v>123.70695457736204</v>
      </c>
      <c r="CT229" s="2"/>
      <c r="CU229" s="28">
        <f>INTERCEPT(CU27:CU227,$B27:$B227)</f>
        <v>131.36037363138689</v>
      </c>
      <c r="CV229" s="28">
        <f t="shared" ref="CV229:DI229" si="788">INTERCEPT(CV27:CV227,$B27:$B227)</f>
        <v>129.21000952830946</v>
      </c>
      <c r="CW229" s="28">
        <f t="shared" si="788"/>
        <v>128.06906525295685</v>
      </c>
      <c r="CX229" s="28">
        <f t="shared" si="788"/>
        <v>128.28593260377107</v>
      </c>
      <c r="CY229" s="28">
        <f t="shared" si="788"/>
        <v>128.81942035893593</v>
      </c>
      <c r="CZ229" s="28">
        <f t="shared" si="788"/>
        <v>126.24122708596542</v>
      </c>
      <c r="DA229" s="28">
        <f t="shared" si="788"/>
        <v>128.25983963830467</v>
      </c>
      <c r="DB229" s="28">
        <f t="shared" si="788"/>
        <v>127.6359453265286</v>
      </c>
      <c r="DC229" s="28">
        <f t="shared" si="788"/>
        <v>130.85214946377857</v>
      </c>
      <c r="DD229" s="28">
        <f t="shared" si="788"/>
        <v>132.69886213304883</v>
      </c>
      <c r="DE229" s="28">
        <f t="shared" si="788"/>
        <v>130.94560957963492</v>
      </c>
      <c r="DF229" s="28">
        <f t="shared" si="788"/>
        <v>130.42362007385111</v>
      </c>
      <c r="DG229" s="28">
        <f t="shared" si="788"/>
        <v>131.58436161758692</v>
      </c>
      <c r="DH229" s="28">
        <f t="shared" si="788"/>
        <v>131.92725162418276</v>
      </c>
      <c r="DI229" s="28">
        <f t="shared" si="788"/>
        <v>142.60947659283494</v>
      </c>
    </row>
    <row r="230" spans="1:273" x14ac:dyDescent="0.25">
      <c r="A230" s="148"/>
      <c r="B230" s="28" t="s">
        <v>36</v>
      </c>
      <c r="C230" s="5">
        <f>C$7 - ABS(C$11)*Expt!$B$9</f>
        <v>-0.43613830058156111</v>
      </c>
      <c r="D230" s="5">
        <f>D$7 - ABS(D$11)*Expt!$B$9</f>
        <v>-1.9792676727219884</v>
      </c>
      <c r="E230" s="5">
        <f>E$7 - ABS(E$11)*Expt!$B$9</f>
        <v>-1.8000035235034488</v>
      </c>
      <c r="F230" s="5">
        <f>F$7 - ABS(F$11)*Expt!$B$9</f>
        <v>1.0679106699917114</v>
      </c>
      <c r="G230" s="5">
        <f>G$7 - ABS(G$11)*Expt!$B$9</f>
        <v>3.0000000074445765</v>
      </c>
      <c r="H230" s="5">
        <f>H$7 - ABS(H$11)*Expt!$B$9</f>
        <v>5.185077847362237</v>
      </c>
      <c r="I230" s="5">
        <f>I$7 - ABS(I$11)*Expt!$B$9</f>
        <v>5.999999961331838</v>
      </c>
      <c r="J230" s="5">
        <f>J$7 - ABS(J$11)*Expt!$B$9</f>
        <v>6.0004905504500101</v>
      </c>
      <c r="K230" s="5">
        <f>K$7 - ABS(K$11)*Expt!$B$9</f>
        <v>6.4529121915158143</v>
      </c>
      <c r="L230" s="5">
        <f>L$7 - ABS(L$11)*Expt!$B$9</f>
        <v>4.5141069279325947</v>
      </c>
      <c r="M230" s="5">
        <f>M$7 - ABS(M$11)*Expt!$B$9</f>
        <v>-2.169440151204455</v>
      </c>
      <c r="N230" s="5">
        <f>N$7 - ABS(N$11)*Expt!$B$9</f>
        <v>4.0280275666724989</v>
      </c>
      <c r="O230" s="5">
        <f>O$7 - ABS(O$11)*Expt!$B$9</f>
        <v>5.9861230120596289</v>
      </c>
      <c r="P230" s="5">
        <f>P$7 - ABS(P$11)*Expt!$B$9</f>
        <v>10.592753858868441</v>
      </c>
      <c r="Q230" s="5">
        <f>Q$7 - ABS(Q$11)*Expt!$B$9</f>
        <v>12.999989997133547</v>
      </c>
    </row>
    <row r="231" spans="1:273" x14ac:dyDescent="0.25">
      <c r="A231" s="148"/>
      <c r="B231" s="3" t="s">
        <v>59</v>
      </c>
      <c r="C231" s="72">
        <f t="shared" ref="C231:O231" si="789">C7 - C11*$S231</f>
        <v>41.220119016768976</v>
      </c>
      <c r="D231" s="72">
        <f t="shared" si="789"/>
        <v>40.631582876321211</v>
      </c>
      <c r="E231" s="72">
        <f t="shared" si="789"/>
        <v>40.584359452029894</v>
      </c>
      <c r="F231" s="72">
        <f t="shared" si="789"/>
        <v>41.558246429224248</v>
      </c>
      <c r="G231" s="72">
        <f t="shared" si="789"/>
        <v>41.532626392847561</v>
      </c>
      <c r="H231" s="72">
        <f t="shared" si="789"/>
        <v>42.514668671525783</v>
      </c>
      <c r="I231" s="72">
        <f t="shared" si="789"/>
        <v>42.595703940641641</v>
      </c>
      <c r="J231" s="72">
        <f t="shared" si="789"/>
        <v>42.216384784932288</v>
      </c>
      <c r="K231" s="72">
        <f t="shared" si="789"/>
        <v>42.596706524841601</v>
      </c>
      <c r="L231" s="72">
        <f t="shared" si="789"/>
        <v>42.203184356725828</v>
      </c>
      <c r="M231" s="72">
        <f t="shared" si="789"/>
        <v>39.809673037715001</v>
      </c>
      <c r="N231" s="72">
        <f t="shared" si="789"/>
        <v>42.100974567426888</v>
      </c>
      <c r="O231" s="72">
        <f t="shared" si="789"/>
        <v>41.96951833118387</v>
      </c>
      <c r="P231" s="72">
        <f>P7 - P11*$S231</f>
        <v>43.693138538612686</v>
      </c>
      <c r="Q231" s="72">
        <f>Q7 - Q11*$S231</f>
        <v>44.424339759739937</v>
      </c>
      <c r="R231" s="2" t="s">
        <v>38</v>
      </c>
      <c r="S231" s="3">
        <v>2.5</v>
      </c>
    </row>
    <row r="232" spans="1:273" x14ac:dyDescent="0.25">
      <c r="A232" s="148"/>
      <c r="B232" s="3" t="s">
        <v>60</v>
      </c>
      <c r="C232" s="72">
        <f t="shared" ref="C232:P232" si="790">C10 + C14*$S232</f>
        <v>140.46312930356376</v>
      </c>
      <c r="D232" s="72">
        <f t="shared" si="790"/>
        <v>136.94219308593313</v>
      </c>
      <c r="E232" s="72">
        <f t="shared" si="790"/>
        <v>136.49690444759389</v>
      </c>
      <c r="F232" s="72">
        <f t="shared" si="790"/>
        <v>138.4601898722843</v>
      </c>
      <c r="G232" s="72">
        <f t="shared" si="790"/>
        <v>138.92256561783114</v>
      </c>
      <c r="H232" s="72">
        <f t="shared" si="790"/>
        <v>139.91052847572536</v>
      </c>
      <c r="I232" s="72">
        <f t="shared" si="790"/>
        <v>138.36421164531848</v>
      </c>
      <c r="J232" s="72">
        <f t="shared" si="790"/>
        <v>136.81388865663556</v>
      </c>
      <c r="K232" s="72">
        <f t="shared" si="790"/>
        <v>136.46231946689977</v>
      </c>
      <c r="L232" s="72">
        <f t="shared" si="790"/>
        <v>136.73130055045561</v>
      </c>
      <c r="M232" s="72">
        <f t="shared" si="790"/>
        <v>135.53247313656351</v>
      </c>
      <c r="N232" s="72">
        <f t="shared" si="790"/>
        <v>137.75894130473051</v>
      </c>
      <c r="O232" s="72">
        <f t="shared" si="790"/>
        <v>138.4577682422528</v>
      </c>
      <c r="P232" s="72">
        <f t="shared" si="790"/>
        <v>141.60475949553435</v>
      </c>
      <c r="Q232" s="72">
        <f>Q10 + Q14*$S232</f>
        <v>143.13281943315076</v>
      </c>
      <c r="R232" s="2" t="s">
        <v>63</v>
      </c>
      <c r="S232" s="3">
        <v>0</v>
      </c>
    </row>
    <row r="233" spans="1:273" x14ac:dyDescent="0.25">
      <c r="A233" s="148"/>
      <c r="B233" s="3" t="s">
        <v>35</v>
      </c>
      <c r="C233" s="2">
        <f>C$10 + ABS(C$14)*Expt!$B$10</f>
        <v>162.61472020623086</v>
      </c>
      <c r="D233" s="2">
        <f>D$10 + ABS(D$14)*Expt!$B$10</f>
        <v>159.06690619802083</v>
      </c>
      <c r="E233" s="2">
        <f>E$10 + ABS(E$14)*Expt!$B$10</f>
        <v>157.20266543479403</v>
      </c>
      <c r="F233" s="2">
        <f>F$10 + ABS(F$14)*Expt!$B$10</f>
        <v>157.88551904237974</v>
      </c>
      <c r="G233" s="2">
        <f>G$10 + ABS(G$14)*Expt!$B$10</f>
        <v>160.07782169843591</v>
      </c>
      <c r="H233" s="2">
        <f>H$10 + ABS(H$14)*Expt!$B$10</f>
        <v>159.7671982652125</v>
      </c>
      <c r="I233" s="2">
        <f>I$10 + ABS(I$14)*Expt!$B$10</f>
        <v>157.4420618665128</v>
      </c>
      <c r="J233" s="2">
        <f>J$10 + ABS(J$14)*Expt!$B$10</f>
        <v>155.82385075375038</v>
      </c>
      <c r="K233" s="2">
        <f>K$10 + ABS(K$14)*Expt!$B$10</f>
        <v>154.74414459568311</v>
      </c>
      <c r="L233" s="2">
        <f>L$10 + ABS(L$14)*Expt!$B$10</f>
        <v>155.46120592883219</v>
      </c>
      <c r="M233" s="2">
        <f>M$10 + ABS(M$14)*Expt!$B$10</f>
        <v>156.10800840853844</v>
      </c>
      <c r="N233" s="2">
        <f>N$10 + ABS(N$14)*Expt!$B$10</f>
        <v>157.83567443708489</v>
      </c>
      <c r="O233" s="2">
        <f>O$10 + ABS(O$14)*Expt!$B$10</f>
        <v>157.88448045546698</v>
      </c>
      <c r="P233" s="2">
        <f>P$10 + ABS(P$14)*Expt!$B$10</f>
        <v>168.45547222178013</v>
      </c>
      <c r="Q233" s="2">
        <f>Q$10 + ABS(Q$14)*Expt!$B$10</f>
        <v>174.99975329068889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0" zoomScaleNormal="80" workbookViewId="0">
      <pane xSplit="2" ySplit="26" topLeftCell="C296" activePane="bottomRight" state="frozen"/>
      <selection pane="topRight" activeCell="C1" sqref="C1"/>
      <selection pane="bottomLeft" activeCell="A6" sqref="A6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18364.321472919703</v>
      </c>
      <c r="C2" s="49">
        <f>SUMSQ(AI27:AI227)</f>
        <v>1443.0835834989323</v>
      </c>
      <c r="D2" s="50">
        <f t="shared" ref="D2:O2" si="0">SUMSQ(AJ27:AJ227)</f>
        <v>1750.1918657441302</v>
      </c>
      <c r="E2" s="50">
        <f t="shared" si="0"/>
        <v>1692.3074567863036</v>
      </c>
      <c r="F2" s="50">
        <f t="shared" si="0"/>
        <v>1257.0711417823588</v>
      </c>
      <c r="G2" s="50">
        <f t="shared" si="0"/>
        <v>2164.8519907561358</v>
      </c>
      <c r="H2" s="50">
        <f t="shared" si="0"/>
        <v>1391.6807895708109</v>
      </c>
      <c r="I2" s="50">
        <f t="shared" si="0"/>
        <v>1533.4306602887232</v>
      </c>
      <c r="J2" s="50">
        <f t="shared" si="0"/>
        <v>1504.0909102332887</v>
      </c>
      <c r="K2" s="50">
        <f t="shared" si="0"/>
        <v>701.91523671281175</v>
      </c>
      <c r="L2" s="50">
        <f t="shared" si="0"/>
        <v>594.51042366910735</v>
      </c>
      <c r="M2" s="50">
        <f t="shared" si="0"/>
        <v>1298.7352553363662</v>
      </c>
      <c r="N2" s="50">
        <f t="shared" si="0"/>
        <v>1561.3621902892455</v>
      </c>
      <c r="O2" s="51">
        <f t="shared" si="0"/>
        <v>1471.0899682514894</v>
      </c>
      <c r="P2" s="105">
        <f>SUMSQ(AV27:AV227)</f>
        <v>1209.2128752715369</v>
      </c>
      <c r="Q2" s="106">
        <f>SUMSQ(AW27:AW227)</f>
        <v>1409.0854840818831</v>
      </c>
      <c r="R2" s="5"/>
      <c r="T2" s="144" t="s">
        <v>71</v>
      </c>
      <c r="U2" s="144"/>
      <c r="V2" s="144"/>
      <c r="W2" s="144"/>
      <c r="X2" s="144"/>
      <c r="Z2" s="144" t="s">
        <v>72</v>
      </c>
      <c r="AA2" s="144"/>
      <c r="AB2" s="144"/>
      <c r="AC2" s="144"/>
      <c r="AD2" s="144"/>
    </row>
    <row r="3" spans="1:156" x14ac:dyDescent="0.25">
      <c r="A3" s="149" t="s">
        <v>2</v>
      </c>
      <c r="B3" s="44" t="s">
        <v>41</v>
      </c>
      <c r="C3" s="54">
        <v>1326.0007529652355</v>
      </c>
      <c r="D3" s="55">
        <v>1377.036515627984</v>
      </c>
      <c r="E3" s="55">
        <v>1393.3936477234979</v>
      </c>
      <c r="F3" s="55">
        <v>1280.5622129870574</v>
      </c>
      <c r="G3" s="55">
        <v>1224.7189309049859</v>
      </c>
      <c r="H3" s="55">
        <v>1191.5302420814346</v>
      </c>
      <c r="I3" s="55">
        <v>1172.8643414524834</v>
      </c>
      <c r="J3" s="55">
        <v>1140.4094967847393</v>
      </c>
      <c r="K3" s="55">
        <v>1130.5838352002099</v>
      </c>
      <c r="L3" s="55">
        <v>1082.6076223538371</v>
      </c>
      <c r="M3" s="55">
        <v>1183.6108429158171</v>
      </c>
      <c r="N3" s="55">
        <v>1189.021693122696</v>
      </c>
      <c r="O3" s="67">
        <v>1174.7387102382581</v>
      </c>
      <c r="P3" s="99">
        <v>998.9941632893474</v>
      </c>
      <c r="Q3" s="92">
        <v>800.92906188669826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0"/>
      <c r="B4" s="40" t="s">
        <v>42</v>
      </c>
      <c r="C4" s="56">
        <v>876.63748187036583</v>
      </c>
      <c r="D4" s="57">
        <v>914.5594722503522</v>
      </c>
      <c r="E4" s="57">
        <v>875.63666345827687</v>
      </c>
      <c r="F4" s="57">
        <v>842.87324857927842</v>
      </c>
      <c r="G4" s="57">
        <v>807.15519697077775</v>
      </c>
      <c r="H4" s="57">
        <v>783.02783316546231</v>
      </c>
      <c r="I4" s="57">
        <v>768.79720600521</v>
      </c>
      <c r="J4" s="57">
        <v>751.8066739278662</v>
      </c>
      <c r="K4" s="57">
        <v>722.85065019503088</v>
      </c>
      <c r="L4" s="57">
        <v>700.50054068557961</v>
      </c>
      <c r="M4" s="57">
        <v>760.24986883246004</v>
      </c>
      <c r="N4" s="57">
        <v>802.00293516170109</v>
      </c>
      <c r="O4" s="68">
        <v>783.20748280733108</v>
      </c>
      <c r="P4" s="100">
        <v>651.98870995811615</v>
      </c>
      <c r="Q4" s="93">
        <v>480.98496944950625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0"/>
      <c r="B5" s="40" t="s">
        <v>43</v>
      </c>
      <c r="C5" s="56">
        <v>6.4802532145543141</v>
      </c>
      <c r="D5" s="57">
        <v>24.252201812487623</v>
      </c>
      <c r="E5" s="57">
        <v>44.528674114454518</v>
      </c>
      <c r="F5" s="57">
        <v>51.089425986661276</v>
      </c>
      <c r="G5" s="57">
        <v>71.780070819151263</v>
      </c>
      <c r="H5" s="57">
        <v>82.253155912155705</v>
      </c>
      <c r="I5" s="57">
        <v>106.4410956659288</v>
      </c>
      <c r="J5" s="57">
        <v>98.476138186183249</v>
      </c>
      <c r="K5" s="57">
        <v>111.21319305278426</v>
      </c>
      <c r="L5" s="57">
        <v>117.47692695890657</v>
      </c>
      <c r="M5" s="57">
        <v>137.42218599310314</v>
      </c>
      <c r="N5" s="57">
        <v>165.08083751951887</v>
      </c>
      <c r="O5" s="68">
        <v>162.70887024568725</v>
      </c>
      <c r="P5" s="100">
        <v>386.23631263062441</v>
      </c>
      <c r="Q5" s="93">
        <v>758.71127325052078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1"/>
      <c r="B6" s="45" t="s">
        <v>44</v>
      </c>
      <c r="C6" s="58">
        <v>8.6911510656420532</v>
      </c>
      <c r="D6" s="59">
        <v>12.680387438099114</v>
      </c>
      <c r="E6" s="59">
        <v>28.110490310048377</v>
      </c>
      <c r="F6" s="59">
        <v>31.865519140479702</v>
      </c>
      <c r="G6" s="59">
        <v>40.591796168820288</v>
      </c>
      <c r="H6" s="59">
        <v>38.0723916175168</v>
      </c>
      <c r="I6" s="59">
        <v>50.217151054304942</v>
      </c>
      <c r="J6" s="59">
        <v>47.888993839898973</v>
      </c>
      <c r="K6" s="59">
        <v>46.09799279443024</v>
      </c>
      <c r="L6" s="59">
        <v>58.487392292663571</v>
      </c>
      <c r="M6" s="59">
        <v>73.434634699916671</v>
      </c>
      <c r="N6" s="59">
        <v>86.747729154640126</v>
      </c>
      <c r="O6" s="69">
        <v>92.278008002943025</v>
      </c>
      <c r="P6" s="101">
        <v>212.52506053318348</v>
      </c>
      <c r="Q6" s="94">
        <v>448.5121180328486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9" t="s">
        <v>3</v>
      </c>
      <c r="B7" s="46" t="s">
        <v>41</v>
      </c>
      <c r="C7" s="57">
        <v>59.952958194453572</v>
      </c>
      <c r="D7" s="57">
        <v>61.220651528448627</v>
      </c>
      <c r="E7" s="57">
        <v>60.086326124400571</v>
      </c>
      <c r="F7" s="57">
        <v>60.299090733845972</v>
      </c>
      <c r="G7" s="57">
        <v>58.831122697417953</v>
      </c>
      <c r="H7" s="57">
        <v>59.458369540140161</v>
      </c>
      <c r="I7" s="57">
        <v>58.993019682162561</v>
      </c>
      <c r="J7" s="57">
        <v>59.134651865955114</v>
      </c>
      <c r="K7" s="57">
        <v>59.245730731480499</v>
      </c>
      <c r="L7" s="57">
        <v>59.032892120970224</v>
      </c>
      <c r="M7" s="57">
        <v>59.060165307993735</v>
      </c>
      <c r="N7" s="55">
        <v>58.993509772807151</v>
      </c>
      <c r="O7" s="67">
        <v>58.472189162550016</v>
      </c>
      <c r="P7" s="99">
        <v>58.295059789846718</v>
      </c>
      <c r="Q7" s="92">
        <v>57.84710889364937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0"/>
      <c r="B8" s="42" t="s">
        <v>39</v>
      </c>
      <c r="C8" s="56">
        <v>80.959584403695047</v>
      </c>
      <c r="D8" s="57">
        <v>81.653448081430085</v>
      </c>
      <c r="E8" s="57">
        <v>80.455746391552609</v>
      </c>
      <c r="F8" s="57">
        <v>80.540643888677721</v>
      </c>
      <c r="G8" s="57">
        <v>79.49645406316337</v>
      </c>
      <c r="H8" s="57">
        <v>80.123887751327544</v>
      </c>
      <c r="I8" s="57">
        <v>79.473926468615417</v>
      </c>
      <c r="J8" s="57">
        <v>79.284440105744508</v>
      </c>
      <c r="K8" s="57">
        <v>78.975334961244769</v>
      </c>
      <c r="L8" s="57">
        <v>78.651372990294803</v>
      </c>
      <c r="M8" s="57">
        <v>78.485892915733302</v>
      </c>
      <c r="N8" s="57">
        <v>79.088162564363614</v>
      </c>
      <c r="O8" s="68">
        <v>79.129706049824009</v>
      </c>
      <c r="P8" s="100">
        <v>78.585323958519666</v>
      </c>
      <c r="Q8" s="93">
        <v>78.573552371515817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0"/>
      <c r="B9" s="42" t="s">
        <v>50</v>
      </c>
      <c r="C9" s="133">
        <f>C$8+ ($O9 - $O$8)*C$19</f>
        <v>114.74461074281211</v>
      </c>
      <c r="D9" s="134">
        <f t="shared" ref="D9:N9" si="1">D$8+ ($O9 - $O$8)*D$19</f>
        <v>114.33104776534766</v>
      </c>
      <c r="E9" s="134">
        <f t="shared" si="1"/>
        <v>112.84140294902861</v>
      </c>
      <c r="F9" s="134">
        <f t="shared" si="1"/>
        <v>114.26025095593249</v>
      </c>
      <c r="G9" s="134">
        <f t="shared" si="1"/>
        <v>113.56478839571989</v>
      </c>
      <c r="H9" s="134">
        <f t="shared" si="1"/>
        <v>114.16843805262478</v>
      </c>
      <c r="I9" s="134">
        <f t="shared" si="1"/>
        <v>113.49710655453845</v>
      </c>
      <c r="J9" s="134">
        <f t="shared" si="1"/>
        <v>113.04770449350413</v>
      </c>
      <c r="K9" s="134">
        <f t="shared" si="1"/>
        <v>112.55739206728362</v>
      </c>
      <c r="L9" s="134">
        <f t="shared" si="1"/>
        <v>111.96759548206353</v>
      </c>
      <c r="M9" s="134">
        <f t="shared" si="1"/>
        <v>111.45398718590883</v>
      </c>
      <c r="N9" s="135">
        <f t="shared" si="1"/>
        <v>112.41501554416558</v>
      </c>
      <c r="O9" s="68">
        <v>112.91473238894108</v>
      </c>
      <c r="P9" s="100">
        <v>115.51803604901482</v>
      </c>
      <c r="Q9" s="93">
        <v>116.48187730156248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1"/>
      <c r="B10" s="43" t="s">
        <v>51</v>
      </c>
      <c r="C10" s="139">
        <f>C$8 + ($O10 - $O$8)*C$20</f>
        <v>140.28863939634289</v>
      </c>
      <c r="D10" s="140">
        <f t="shared" ref="D10:N10" si="2">D$8 + ($O10 - $O$8)*D$20</f>
        <v>139.53269311460099</v>
      </c>
      <c r="E10" s="140">
        <f t="shared" si="2"/>
        <v>137.9073470722264</v>
      </c>
      <c r="F10" s="140">
        <f t="shared" si="2"/>
        <v>140.08981804158023</v>
      </c>
      <c r="G10" s="140">
        <f t="shared" si="2"/>
        <v>139.80815132698513</v>
      </c>
      <c r="H10" s="140">
        <f t="shared" si="2"/>
        <v>139.74931271093558</v>
      </c>
      <c r="I10" s="140">
        <f t="shared" si="2"/>
        <v>138.61432815018301</v>
      </c>
      <c r="J10" s="140">
        <f t="shared" si="2"/>
        <v>138.17275327706099</v>
      </c>
      <c r="K10" s="140">
        <f t="shared" si="2"/>
        <v>136.89799646410367</v>
      </c>
      <c r="L10" s="140">
        <f t="shared" si="2"/>
        <v>136.61302469423288</v>
      </c>
      <c r="M10" s="140">
        <f t="shared" si="2"/>
        <v>136.04556701584647</v>
      </c>
      <c r="N10" s="141">
        <f t="shared" si="2"/>
        <v>137.37520942420142</v>
      </c>
      <c r="O10" s="69">
        <v>138.45876104247185</v>
      </c>
      <c r="P10" s="101">
        <v>141.23356713428134</v>
      </c>
      <c r="Q10" s="94">
        <v>142.21084947997008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9" t="s">
        <v>4</v>
      </c>
      <c r="B11" s="112" t="s">
        <v>38</v>
      </c>
      <c r="C11" s="113">
        <v>7.5996724136712581</v>
      </c>
      <c r="D11" s="110">
        <v>7.8583473318870025</v>
      </c>
      <c r="E11" s="110">
        <v>7.6276530497831914</v>
      </c>
      <c r="F11" s="110">
        <v>7.4923794713038303</v>
      </c>
      <c r="G11" s="110">
        <v>6.9300837544404263</v>
      </c>
      <c r="H11" s="110">
        <v>6.8072961925161568</v>
      </c>
      <c r="I11" s="110">
        <v>6.6241281338395419</v>
      </c>
      <c r="J11" s="110">
        <v>6.5923031198006381</v>
      </c>
      <c r="K11" s="110">
        <v>6.693386035401069</v>
      </c>
      <c r="L11" s="110">
        <v>6.7912856688135417</v>
      </c>
      <c r="M11" s="110">
        <v>7.7878472757146087</v>
      </c>
      <c r="N11" s="110">
        <v>6.9055732258789098</v>
      </c>
      <c r="O11" s="116">
        <v>6.6877549288809499</v>
      </c>
      <c r="P11" s="102">
        <v>5.9501379295221435</v>
      </c>
      <c r="Q11" s="95">
        <v>5.5570347480882747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0"/>
      <c r="B12" s="114" t="s">
        <v>39</v>
      </c>
      <c r="C12" s="115">
        <v>6.6187816001011335</v>
      </c>
      <c r="D12" s="111">
        <v>6.6248819050766219</v>
      </c>
      <c r="E12" s="111">
        <v>6.2</v>
      </c>
      <c r="F12" s="111">
        <v>6.3637774810416321</v>
      </c>
      <c r="G12" s="111">
        <v>5.2350626088116501</v>
      </c>
      <c r="H12" s="111">
        <v>5.9451461882818988</v>
      </c>
      <c r="I12" s="111">
        <v>5.7136377424561351</v>
      </c>
      <c r="J12" s="111">
        <v>5.7466610432688263</v>
      </c>
      <c r="K12" s="111">
        <v>5.7142834386347099</v>
      </c>
      <c r="L12" s="111">
        <v>5.7484028437740813</v>
      </c>
      <c r="M12" s="111">
        <v>6.1640537682201177</v>
      </c>
      <c r="N12" s="111">
        <v>6.0714726643518233</v>
      </c>
      <c r="O12" s="117">
        <v>5.7968341297401347</v>
      </c>
      <c r="P12" s="90">
        <v>4.6207799058718386</v>
      </c>
      <c r="Q12" s="96">
        <v>4.5279283271125532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50"/>
      <c r="B13" s="122" t="s">
        <v>50</v>
      </c>
      <c r="C13" s="60">
        <f>C$12/$O12*$O13</f>
        <v>4.3949882996917617</v>
      </c>
      <c r="D13" s="61">
        <f t="shared" ref="D13:N13" si="3">D$12/$O12*$O13</f>
        <v>4.3990390103227659</v>
      </c>
      <c r="E13" s="61">
        <f t="shared" si="3"/>
        <v>4.116909894363725</v>
      </c>
      <c r="F13" s="61">
        <f t="shared" si="3"/>
        <v>4.2256610447144123</v>
      </c>
      <c r="G13" s="61">
        <f t="shared" si="3"/>
        <v>3.4761743631984285</v>
      </c>
      <c r="H13" s="61">
        <f t="shared" si="3"/>
        <v>3.9476824461252473</v>
      </c>
      <c r="I13" s="61">
        <f t="shared" si="3"/>
        <v>3.7939567346334968</v>
      </c>
      <c r="J13" s="61">
        <f t="shared" si="3"/>
        <v>3.8158847917077416</v>
      </c>
      <c r="K13" s="61">
        <f t="shared" si="3"/>
        <v>3.7943854883409691</v>
      </c>
      <c r="L13" s="61">
        <f t="shared" si="3"/>
        <v>3.8170413781164658</v>
      </c>
      <c r="M13" s="61">
        <f t="shared" si="3"/>
        <v>4.0930409593186141</v>
      </c>
      <c r="N13" s="119">
        <f t="shared" si="3"/>
        <v>4.0315654653595017</v>
      </c>
      <c r="O13" s="117">
        <v>3.8492006104374989</v>
      </c>
      <c r="P13" s="90">
        <v>5.6362570450260909</v>
      </c>
      <c r="Q13" s="96">
        <v>5.9386551705113222</v>
      </c>
    </row>
    <row r="14" spans="1:156" ht="15.75" thickBot="1" x14ac:dyDescent="0.3">
      <c r="A14" s="151"/>
      <c r="B14" s="123" t="s">
        <v>51</v>
      </c>
      <c r="C14" s="62">
        <f>C12/$O12*$O14</f>
        <v>2.9307012208261196</v>
      </c>
      <c r="D14" s="63">
        <f>D12/$O12*$O14</f>
        <v>2.9334023480605942</v>
      </c>
      <c r="E14" s="63">
        <f t="shared" ref="E14:N14" si="4">E12/$O12*$O14</f>
        <v>2.7452707563041967</v>
      </c>
      <c r="F14" s="63">
        <f t="shared" si="4"/>
        <v>2.817789067472706</v>
      </c>
      <c r="G14" s="63">
        <f t="shared" si="4"/>
        <v>2.3180103689342224</v>
      </c>
      <c r="H14" s="63">
        <f t="shared" si="4"/>
        <v>2.6324251568780097</v>
      </c>
      <c r="I14" s="63">
        <f t="shared" si="4"/>
        <v>2.5299165494323801</v>
      </c>
      <c r="J14" s="63">
        <f t="shared" si="4"/>
        <v>2.5445387916900764</v>
      </c>
      <c r="K14" s="63">
        <f t="shared" si="4"/>
        <v>2.5302024544060089</v>
      </c>
      <c r="L14" s="63">
        <f t="shared" si="4"/>
        <v>2.5453100358820753</v>
      </c>
      <c r="M14" s="63">
        <f t="shared" si="4"/>
        <v>2.7293542822873187</v>
      </c>
      <c r="N14" s="120">
        <f t="shared" si="4"/>
        <v>2.6883607021202236</v>
      </c>
      <c r="O14" s="118">
        <v>2.566754712180916</v>
      </c>
      <c r="P14" s="103">
        <v>3.4221529393800396</v>
      </c>
      <c r="Q14" s="97">
        <v>3.9833667321922657</v>
      </c>
    </row>
    <row r="15" spans="1:156" x14ac:dyDescent="0.25">
      <c r="A15" s="149" t="s">
        <v>40</v>
      </c>
      <c r="B15" s="121" t="s">
        <v>38</v>
      </c>
      <c r="C15" s="113">
        <v>-2.7645653398672549</v>
      </c>
      <c r="D15" s="110">
        <v>-3.1694032055730528</v>
      </c>
      <c r="E15" s="110">
        <v>-2.8601312062306676</v>
      </c>
      <c r="F15" s="110">
        <v>-3.8805771571072913</v>
      </c>
      <c r="G15" s="110">
        <v>-3.5036677572443637</v>
      </c>
      <c r="H15" s="110">
        <v>-3.1410659591006387</v>
      </c>
      <c r="I15" s="110">
        <v>-3.0874954711598921</v>
      </c>
      <c r="J15" s="110">
        <v>-3.3692161586452922</v>
      </c>
      <c r="K15" s="110">
        <v>-2.5540423667365246</v>
      </c>
      <c r="L15" s="110">
        <v>-3.5741294923694991</v>
      </c>
      <c r="M15" s="110">
        <v>-4.7415891631829474</v>
      </c>
      <c r="N15" s="110">
        <v>-3.1219455297356635</v>
      </c>
      <c r="O15" s="110">
        <v>-2.71422947829728</v>
      </c>
      <c r="P15" s="90">
        <v>-2.3641148149942772</v>
      </c>
      <c r="Q15" s="96">
        <v>-2.7272810339077229</v>
      </c>
    </row>
    <row r="16" spans="1:156" ht="15.75" thickBot="1" x14ac:dyDescent="0.3">
      <c r="A16" s="150"/>
      <c r="B16" s="114" t="s">
        <v>39</v>
      </c>
      <c r="C16" s="115">
        <v>-2.7462957189628754</v>
      </c>
      <c r="D16" s="111">
        <v>-2.9367875747059426</v>
      </c>
      <c r="E16" s="111">
        <v>-3.3645236992899887</v>
      </c>
      <c r="F16" s="111">
        <v>-3.7979185560014677</v>
      </c>
      <c r="G16" s="111">
        <v>-1.985552248302761</v>
      </c>
      <c r="H16" s="111">
        <v>-3.1606165088045342</v>
      </c>
      <c r="I16" s="111">
        <v>-3.0511343782545417</v>
      </c>
      <c r="J16" s="111">
        <v>-3.3637396810254176</v>
      </c>
      <c r="K16" s="111">
        <v>-2.3909616540888563</v>
      </c>
      <c r="L16" s="111">
        <v>-3.1450310847033682</v>
      </c>
      <c r="M16" s="111">
        <v>-3.9753439943733317</v>
      </c>
      <c r="N16" s="111">
        <v>-3.2632393409766545</v>
      </c>
      <c r="O16" s="117">
        <v>-2.5928147124255401</v>
      </c>
      <c r="P16" s="90">
        <v>-1.5931971042520991</v>
      </c>
      <c r="Q16" s="96">
        <v>-2.2241450787940868</v>
      </c>
      <c r="R16" s="5"/>
    </row>
    <row r="17" spans="1:273" x14ac:dyDescent="0.25">
      <c r="A17" s="150"/>
      <c r="B17" s="122" t="s">
        <v>50</v>
      </c>
      <c r="C17" s="60">
        <f t="shared" ref="C17:M18" si="5">$O17</f>
        <v>-1.4619694189755803</v>
      </c>
      <c r="D17" s="61">
        <f t="shared" si="5"/>
        <v>-1.4619694189755803</v>
      </c>
      <c r="E17" s="61">
        <f t="shared" si="5"/>
        <v>-1.4619694189755803</v>
      </c>
      <c r="F17" s="61">
        <f t="shared" si="5"/>
        <v>-1.4619694189755803</v>
      </c>
      <c r="G17" s="61">
        <f t="shared" si="5"/>
        <v>-1.4619694189755803</v>
      </c>
      <c r="H17" s="61">
        <f t="shared" si="5"/>
        <v>-1.4619694189755803</v>
      </c>
      <c r="I17" s="61">
        <f t="shared" si="5"/>
        <v>-1.4619694189755803</v>
      </c>
      <c r="J17" s="61">
        <f t="shared" si="5"/>
        <v>-1.4619694189755803</v>
      </c>
      <c r="K17" s="61">
        <f t="shared" si="5"/>
        <v>-1.4619694189755803</v>
      </c>
      <c r="L17" s="61">
        <f t="shared" si="5"/>
        <v>-1.4619694189755803</v>
      </c>
      <c r="M17" s="61">
        <f t="shared" si="5"/>
        <v>-1.4619694189755803</v>
      </c>
      <c r="N17" s="119">
        <f>$O17</f>
        <v>-1.4619694189755803</v>
      </c>
      <c r="O17" s="117">
        <v>-1.4619694189755803</v>
      </c>
      <c r="P17" s="90">
        <v>-2.5396341623448491</v>
      </c>
      <c r="Q17" s="96">
        <v>-1.8963715283819165</v>
      </c>
      <c r="R17" s="108"/>
      <c r="T17" s="41"/>
    </row>
    <row r="18" spans="1:273" ht="15.75" thickBot="1" x14ac:dyDescent="0.3">
      <c r="A18" s="151"/>
      <c r="B18" s="123" t="s">
        <v>51</v>
      </c>
      <c r="C18" s="62">
        <f t="shared" si="5"/>
        <v>-0.39970514155030062</v>
      </c>
      <c r="D18" s="63">
        <f t="shared" si="5"/>
        <v>-0.39970514155030062</v>
      </c>
      <c r="E18" s="63">
        <f t="shared" si="5"/>
        <v>-0.39970514155030062</v>
      </c>
      <c r="F18" s="63">
        <f t="shared" si="5"/>
        <v>-0.39970514155030062</v>
      </c>
      <c r="G18" s="63">
        <f t="shared" si="5"/>
        <v>-0.39970514155030062</v>
      </c>
      <c r="H18" s="63">
        <f t="shared" si="5"/>
        <v>-0.39970514155030062</v>
      </c>
      <c r="I18" s="63">
        <f t="shared" si="5"/>
        <v>-0.39970514155030062</v>
      </c>
      <c r="J18" s="63">
        <f t="shared" si="5"/>
        <v>-0.39970514155030062</v>
      </c>
      <c r="K18" s="63">
        <f t="shared" si="5"/>
        <v>-0.39970514155030062</v>
      </c>
      <c r="L18" s="63">
        <f t="shared" si="5"/>
        <v>-0.39970514155030062</v>
      </c>
      <c r="M18" s="63">
        <f t="shared" si="5"/>
        <v>-0.39970514155030062</v>
      </c>
      <c r="N18" s="120">
        <f>$O18</f>
        <v>-0.39970514155030062</v>
      </c>
      <c r="O18" s="118">
        <v>-0.39970514155030062</v>
      </c>
      <c r="P18" s="103">
        <v>-0.69046450574250884</v>
      </c>
      <c r="Q18" s="97">
        <v>-0.70523183068596662</v>
      </c>
      <c r="R18" s="108"/>
    </row>
    <row r="19" spans="1:273" x14ac:dyDescent="0.25">
      <c r="A19" s="40"/>
      <c r="B19" s="40"/>
      <c r="C19" s="138">
        <v>1</v>
      </c>
      <c r="D19" s="136">
        <v>0.96722137659199381</v>
      </c>
      <c r="E19" s="137">
        <v>0.95858017786948269</v>
      </c>
      <c r="F19" s="137">
        <v>0.99806366077073183</v>
      </c>
      <c r="G19" s="137">
        <v>1.0083856081861751</v>
      </c>
      <c r="H19" s="137">
        <v>1.0076816267530828</v>
      </c>
      <c r="I19" s="137">
        <v>1.0070490916424186</v>
      </c>
      <c r="J19" s="137">
        <v>0.99935586993069014</v>
      </c>
      <c r="K19" s="137">
        <v>0.99399233166075041</v>
      </c>
      <c r="L19" s="137">
        <v>0.9861239164758161</v>
      </c>
      <c r="M19" s="137">
        <v>0.97581970010200425</v>
      </c>
      <c r="N19" s="137">
        <v>0.98643856734885516</v>
      </c>
      <c r="O19" s="113"/>
      <c r="P19" s="104"/>
      <c r="Q19" s="20"/>
    </row>
    <row r="20" spans="1:273" ht="15.75" thickBot="1" x14ac:dyDescent="0.3">
      <c r="A20" s="40"/>
      <c r="B20" s="40"/>
      <c r="C20" s="142">
        <v>1</v>
      </c>
      <c r="D20" s="143">
        <v>0.9755632386247074</v>
      </c>
      <c r="E20" s="137">
        <v>0.96835522979075406</v>
      </c>
      <c r="F20" s="137">
        <v>1.0037101410140772</v>
      </c>
      <c r="G20" s="137">
        <v>1.0165625808686098</v>
      </c>
      <c r="H20" s="137">
        <v>1.0049953596428751</v>
      </c>
      <c r="I20" s="137">
        <v>0.99682022052932373</v>
      </c>
      <c r="J20" s="137">
        <v>0.99257123139099435</v>
      </c>
      <c r="K20" s="137">
        <v>0.97629502964503279</v>
      </c>
      <c r="L20" s="137">
        <v>0.9769522152530622</v>
      </c>
      <c r="M20" s="137">
        <v>0.97017682326553278</v>
      </c>
      <c r="N20" s="137">
        <v>0.98243679874996892</v>
      </c>
      <c r="O20" s="128"/>
      <c r="P20" s="104"/>
      <c r="Q20" s="20"/>
    </row>
    <row r="21" spans="1:273" ht="15" customHeight="1" x14ac:dyDescent="0.25">
      <c r="A21" s="152" t="s">
        <v>49</v>
      </c>
      <c r="B21" s="46" t="s">
        <v>38</v>
      </c>
      <c r="C21" s="15">
        <f t="shared" ref="C21:O22" si="6">C5/(C3*$P21 + C5)</f>
        <v>3.1501252466986014E-3</v>
      </c>
      <c r="D21" s="15">
        <f t="shared" si="6"/>
        <v>1.1259981735936009E-2</v>
      </c>
      <c r="E21" s="15">
        <f t="shared" si="6"/>
        <v>2.0245708025137824E-2</v>
      </c>
      <c r="F21" s="15">
        <f t="shared" si="6"/>
        <v>2.5148871214471576E-2</v>
      </c>
      <c r="G21" s="15">
        <f t="shared" si="6"/>
        <v>3.6514267813125903E-2</v>
      </c>
      <c r="H21" s="15">
        <f t="shared" si="6"/>
        <v>4.2729897679260075E-2</v>
      </c>
      <c r="I21" s="15">
        <f t="shared" si="6"/>
        <v>5.5430082031164812E-2</v>
      </c>
      <c r="J21" s="15">
        <f t="shared" si="6"/>
        <v>5.2883875200905608E-2</v>
      </c>
      <c r="K21" s="15">
        <f t="shared" si="6"/>
        <v>5.9802907536740613E-2</v>
      </c>
      <c r="L21" s="15">
        <f t="shared" si="6"/>
        <v>6.5566182961695391E-2</v>
      </c>
      <c r="M21" s="15">
        <f t="shared" si="6"/>
        <v>6.9832701321640669E-2</v>
      </c>
      <c r="N21" s="15">
        <f t="shared" si="6"/>
        <v>8.2379621534581546E-2</v>
      </c>
      <c r="O21" s="16">
        <f>O5/(O3*$P21 + O5)</f>
        <v>8.2199312565272326E-2</v>
      </c>
      <c r="P21" s="129">
        <f>(1 - P$1) / P$1 * (P5/P3)</f>
        <v>1.5465007777778395</v>
      </c>
      <c r="Q21" s="130">
        <f>(1 - Q$1) / Q$1 * (Q5/Q3)</f>
        <v>0.94728897895560471</v>
      </c>
      <c r="R21" s="15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53"/>
      <c r="B22" s="47" t="s">
        <v>39</v>
      </c>
      <c r="C22" s="52">
        <f t="shared" si="6"/>
        <v>7.5463584159811189E-3</v>
      </c>
      <c r="D22" s="52">
        <f t="shared" si="6"/>
        <v>1.0521960486057315E-2</v>
      </c>
      <c r="E22" s="52">
        <f t="shared" si="6"/>
        <v>2.4029844274504459E-2</v>
      </c>
      <c r="F22" s="52">
        <f t="shared" si="6"/>
        <v>2.8178329463221064E-2</v>
      </c>
      <c r="G22" s="52">
        <f t="shared" si="6"/>
        <v>3.7137727684054052E-2</v>
      </c>
      <c r="H22" s="52">
        <f t="shared" si="6"/>
        <v>3.5950284035428125E-2</v>
      </c>
      <c r="I22" s="52">
        <f t="shared" si="6"/>
        <v>4.7706863416326753E-2</v>
      </c>
      <c r="J22" s="52">
        <f t="shared" si="6"/>
        <v>4.657838895036797E-2</v>
      </c>
      <c r="K22" s="52">
        <f t="shared" si="6"/>
        <v>4.6629942829883447E-2</v>
      </c>
      <c r="L22" s="52">
        <f t="shared" si="6"/>
        <v>6.0182112189197841E-2</v>
      </c>
      <c r="M22" s="52">
        <f t="shared" si="6"/>
        <v>6.8972656977741159E-2</v>
      </c>
      <c r="N22" s="52">
        <f t="shared" si="6"/>
        <v>7.6602148777753537E-2</v>
      </c>
      <c r="O22" s="53">
        <f t="shared" si="6"/>
        <v>8.2874354032418718E-2</v>
      </c>
      <c r="P22" s="21">
        <f>(1 - P$1) / P$1 * (P6/P4)</f>
        <v>1.3038573048103004</v>
      </c>
      <c r="Q22" s="22">
        <f>(1 - Q$1) / Q$1 * (Q6/Q4)</f>
        <v>0.93248676470322289</v>
      </c>
      <c r="R22" s="15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44" t="s">
        <v>6</v>
      </c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07"/>
      <c r="AG24" s="107"/>
      <c r="AI24" s="144" t="s">
        <v>13</v>
      </c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07"/>
      <c r="AW24" s="107"/>
      <c r="AY24" s="144" t="s">
        <v>23</v>
      </c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07"/>
      <c r="BM24" s="107"/>
      <c r="BO24" s="144" t="s">
        <v>26</v>
      </c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07"/>
      <c r="CC24" s="107"/>
      <c r="CE24" s="144" t="s">
        <v>57</v>
      </c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07"/>
      <c r="CS24" s="107"/>
      <c r="CU24" s="144" t="s">
        <v>27</v>
      </c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107"/>
      <c r="DI24" s="107"/>
      <c r="DK24" s="144" t="s">
        <v>24</v>
      </c>
      <c r="DL24" s="144"/>
      <c r="DM24" s="144"/>
      <c r="DN24" s="144"/>
      <c r="DO24" s="144"/>
      <c r="DP24" s="144"/>
      <c r="DQ24" s="144"/>
      <c r="DR24" s="144"/>
      <c r="DS24" s="144"/>
      <c r="DT24" s="144"/>
      <c r="DU24" s="144"/>
      <c r="DV24" s="144"/>
      <c r="DW24" s="144"/>
      <c r="DX24" s="107" t="s">
        <v>34</v>
      </c>
      <c r="DY24" s="107"/>
      <c r="EA24" s="144" t="s">
        <v>62</v>
      </c>
      <c r="EB24" s="144"/>
      <c r="EC24" s="144"/>
      <c r="ED24" s="144"/>
      <c r="EE24" s="144"/>
      <c r="EF24" s="144"/>
      <c r="EG24" s="144"/>
      <c r="EH24" s="144"/>
      <c r="EI24" s="144"/>
      <c r="EJ24" s="144"/>
      <c r="EK24" s="144"/>
      <c r="EL24" s="144"/>
      <c r="EM24" s="144"/>
      <c r="EN24" s="107" t="s">
        <v>34</v>
      </c>
      <c r="EO24" s="107"/>
      <c r="EQ24" s="144" t="s">
        <v>25</v>
      </c>
      <c r="ER24" s="144"/>
      <c r="ES24" s="144"/>
      <c r="ET24" s="144"/>
      <c r="EU24" s="144"/>
      <c r="EV24" s="144"/>
      <c r="EW24" s="144"/>
      <c r="EX24" s="144"/>
      <c r="EY24" s="144"/>
      <c r="EZ24" s="144"/>
      <c r="FA24" s="144"/>
      <c r="FB24" s="144"/>
      <c r="FC24" s="144"/>
      <c r="FD24" s="144"/>
      <c r="FE24" s="144"/>
      <c r="FG24" s="144" t="s">
        <v>58</v>
      </c>
      <c r="FH24" s="144"/>
      <c r="FI24" s="144"/>
      <c r="FJ24" s="144"/>
      <c r="FK24" s="144"/>
      <c r="FL24" s="144"/>
      <c r="FM24" s="144"/>
      <c r="FN24" s="144"/>
      <c r="FO24" s="144"/>
      <c r="FP24" s="144"/>
      <c r="FQ24" s="144"/>
      <c r="FR24" s="144"/>
      <c r="FS24" s="144"/>
      <c r="FT24" s="144"/>
      <c r="FU24" s="144"/>
      <c r="FW24" s="147" t="s">
        <v>61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44" t="s">
        <v>64</v>
      </c>
      <c r="GN24" s="144"/>
      <c r="GO24" s="144"/>
      <c r="GP24" s="144"/>
      <c r="GQ24" s="144"/>
      <c r="GR24" s="144"/>
      <c r="GS24" s="144"/>
      <c r="GT24" s="144"/>
      <c r="GU24" s="144"/>
      <c r="GV24" s="144"/>
      <c r="GW24" s="144"/>
      <c r="GX24" s="144"/>
      <c r="GY24" s="144"/>
      <c r="GZ24" s="144" t="s">
        <v>66</v>
      </c>
      <c r="HA24" s="144"/>
      <c r="HC24" s="144" t="s">
        <v>65</v>
      </c>
      <c r="HD24" s="144"/>
      <c r="HE24" s="144"/>
      <c r="HF24" s="144"/>
      <c r="HG24" s="144"/>
      <c r="HH24" s="144"/>
      <c r="HI24" s="144"/>
      <c r="HJ24" s="144"/>
      <c r="HK24" s="144"/>
      <c r="HL24" s="144"/>
      <c r="HM24" s="144"/>
      <c r="HN24" s="144"/>
      <c r="HO24" s="144"/>
      <c r="HP24" s="144" t="s">
        <v>66</v>
      </c>
      <c r="HQ24" s="144"/>
      <c r="HS24" s="144" t="s">
        <v>68</v>
      </c>
      <c r="HT24" s="144"/>
      <c r="HU24" s="144"/>
      <c r="HV24" s="144"/>
      <c r="HW24" s="144"/>
      <c r="HX24" s="144"/>
      <c r="HY24" s="144"/>
      <c r="HZ24" s="144"/>
      <c r="IA24" s="144"/>
      <c r="IB24" s="144"/>
      <c r="IC24" s="144"/>
      <c r="ID24" s="144"/>
      <c r="IE24" s="144"/>
      <c r="IF24" s="144" t="s">
        <v>66</v>
      </c>
      <c r="IG24" s="144"/>
      <c r="II24" s="144" t="s">
        <v>69</v>
      </c>
      <c r="IJ24" s="144"/>
      <c r="IK24" s="144"/>
      <c r="IL24" s="144"/>
      <c r="IM24" s="144"/>
      <c r="IN24" s="144"/>
      <c r="IO24" s="144"/>
      <c r="IP24" s="144"/>
      <c r="IQ24" s="144"/>
      <c r="IR24" s="144"/>
      <c r="IS24" s="144"/>
      <c r="IT24" s="144"/>
      <c r="IU24" s="144"/>
      <c r="IV24" s="144" t="s">
        <v>66</v>
      </c>
      <c r="IW24" s="144"/>
      <c r="IY24" s="144" t="s">
        <v>70</v>
      </c>
      <c r="IZ24" s="144"/>
      <c r="JA24" s="144"/>
      <c r="JB24" s="144"/>
      <c r="JC24" s="144"/>
      <c r="JD24" s="144"/>
      <c r="JE24" s="144"/>
      <c r="JF24" s="144"/>
      <c r="JG24" s="144"/>
      <c r="JH24" s="144"/>
      <c r="JI24" s="144"/>
      <c r="JJ24" s="144"/>
      <c r="JK24" s="144"/>
      <c r="JL24" s="144" t="s">
        <v>66</v>
      </c>
      <c r="JM24" s="144"/>
    </row>
    <row r="25" spans="1:273" x14ac:dyDescent="0.25">
      <c r="C25" s="145" t="s">
        <v>0</v>
      </c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6" t="s">
        <v>66</v>
      </c>
      <c r="Q25" s="146"/>
      <c r="S25" s="145" t="s">
        <v>0</v>
      </c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6" t="s">
        <v>66</v>
      </c>
      <c r="AG25" s="146"/>
      <c r="AI25" s="145" t="s">
        <v>0</v>
      </c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6" t="s">
        <v>66</v>
      </c>
      <c r="AW25" s="146"/>
      <c r="AY25" s="145" t="s">
        <v>0</v>
      </c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6" t="s">
        <v>66</v>
      </c>
      <c r="BM25" s="146"/>
      <c r="BO25" s="145" t="s">
        <v>0</v>
      </c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6" t="s">
        <v>66</v>
      </c>
      <c r="CC25" s="146"/>
      <c r="CE25" s="145" t="s">
        <v>0</v>
      </c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6" t="s">
        <v>66</v>
      </c>
      <c r="CS25" s="146"/>
      <c r="CU25" s="145" t="s">
        <v>0</v>
      </c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6" t="s">
        <v>66</v>
      </c>
      <c r="DI25" s="146"/>
      <c r="DK25" s="145" t="s">
        <v>0</v>
      </c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6" t="s">
        <v>66</v>
      </c>
      <c r="DY25" s="146"/>
      <c r="EA25" s="145" t="s">
        <v>0</v>
      </c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6" t="s">
        <v>66</v>
      </c>
      <c r="EO25" s="146"/>
      <c r="EQ25" s="145" t="s">
        <v>0</v>
      </c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6" t="s">
        <v>66</v>
      </c>
      <c r="FE25" s="146"/>
      <c r="FG25" s="145" t="s">
        <v>0</v>
      </c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6" t="s">
        <v>66</v>
      </c>
      <c r="FU25" s="146"/>
      <c r="FW25" s="145" t="s">
        <v>0</v>
      </c>
      <c r="FX25" s="145"/>
      <c r="FY25" s="145"/>
      <c r="FZ25" s="145"/>
      <c r="GA25" s="145"/>
      <c r="GB25" s="145"/>
      <c r="GC25" s="145"/>
      <c r="GD25" s="145"/>
      <c r="GE25" s="145"/>
      <c r="GF25" s="145"/>
      <c r="GG25" s="145"/>
      <c r="GH25" s="145"/>
      <c r="GI25" s="145"/>
      <c r="GJ25" s="146" t="s">
        <v>66</v>
      </c>
      <c r="GK25" s="146"/>
      <c r="GM25" s="145" t="s">
        <v>0</v>
      </c>
      <c r="GN25" s="145"/>
      <c r="GO25" s="145"/>
      <c r="GP25" s="145"/>
      <c r="GQ25" s="145"/>
      <c r="GR25" s="145"/>
      <c r="GS25" s="145"/>
      <c r="GT25" s="145"/>
      <c r="GU25" s="145"/>
      <c r="GV25" s="145"/>
      <c r="GW25" s="145"/>
      <c r="GX25" s="145"/>
      <c r="GY25" s="145"/>
      <c r="GZ25" s="146" t="s">
        <v>66</v>
      </c>
      <c r="HA25" s="146"/>
      <c r="HC25" s="145" t="s">
        <v>0</v>
      </c>
      <c r="HD25" s="145"/>
      <c r="HE25" s="145"/>
      <c r="HF25" s="145"/>
      <c r="HG25" s="145"/>
      <c r="HH25" s="145"/>
      <c r="HI25" s="145"/>
      <c r="HJ25" s="145"/>
      <c r="HK25" s="145"/>
      <c r="HL25" s="145"/>
      <c r="HM25" s="145"/>
      <c r="HN25" s="145"/>
      <c r="HO25" s="145"/>
      <c r="HP25" s="146" t="s">
        <v>66</v>
      </c>
      <c r="HQ25" s="146"/>
      <c r="HS25" s="145" t="s">
        <v>0</v>
      </c>
      <c r="HT25" s="145"/>
      <c r="HU25" s="145"/>
      <c r="HV25" s="145"/>
      <c r="HW25" s="145"/>
      <c r="HX25" s="145"/>
      <c r="HY25" s="145"/>
      <c r="HZ25" s="145"/>
      <c r="IA25" s="145"/>
      <c r="IB25" s="145"/>
      <c r="IC25" s="145"/>
      <c r="ID25" s="145"/>
      <c r="IE25" s="145"/>
      <c r="IF25" s="146" t="s">
        <v>66</v>
      </c>
      <c r="IG25" s="146"/>
      <c r="II25" s="145" t="s">
        <v>0</v>
      </c>
      <c r="IJ25" s="145"/>
      <c r="IK25" s="145"/>
      <c r="IL25" s="145"/>
      <c r="IM25" s="145"/>
      <c r="IN25" s="145"/>
      <c r="IO25" s="145"/>
      <c r="IP25" s="145"/>
      <c r="IQ25" s="145"/>
      <c r="IR25" s="145"/>
      <c r="IS25" s="145"/>
      <c r="IT25" s="145"/>
      <c r="IU25" s="145"/>
      <c r="IV25" s="146" t="s">
        <v>66</v>
      </c>
      <c r="IW25" s="146"/>
      <c r="IY25" s="145" t="s">
        <v>0</v>
      </c>
      <c r="IZ25" s="145"/>
      <c r="JA25" s="145"/>
      <c r="JB25" s="145"/>
      <c r="JC25" s="145"/>
      <c r="JD25" s="145"/>
      <c r="JE25" s="145"/>
      <c r="JF25" s="145"/>
      <c r="JG25" s="145"/>
      <c r="JH25" s="145"/>
      <c r="JI25" s="145"/>
      <c r="JJ25" s="145"/>
      <c r="JK25" s="145"/>
      <c r="JL25" s="146" t="s">
        <v>66</v>
      </c>
      <c r="JM25" s="146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131.417</v>
      </c>
      <c r="D27" s="37">
        <v>131.18600000000001</v>
      </c>
      <c r="E27" s="37">
        <v>129.57599999999999</v>
      </c>
      <c r="F27" s="37">
        <v>130.18600000000001</v>
      </c>
      <c r="G27" s="37">
        <v>127.96599999999999</v>
      </c>
      <c r="H27" s="37">
        <v>129.05099999999999</v>
      </c>
      <c r="I27" s="37">
        <v>126.877</v>
      </c>
      <c r="J27" s="37">
        <v>130.70699999999999</v>
      </c>
      <c r="K27" s="37">
        <v>128.06899999999999</v>
      </c>
      <c r="L27" s="37">
        <v>129.946</v>
      </c>
      <c r="M27" s="37">
        <v>131.054</v>
      </c>
      <c r="N27" s="37">
        <v>132.161</v>
      </c>
      <c r="O27" s="37">
        <v>132.393</v>
      </c>
      <c r="P27" s="37">
        <v>130.804</v>
      </c>
      <c r="Q27" s="37">
        <v>127.423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129.29665706620017</v>
      </c>
      <c r="T27" s="4">
        <f t="shared" si="7"/>
        <v>128.27364412904629</v>
      </c>
      <c r="U27" s="4">
        <f t="shared" si="7"/>
        <v>128.11615247513041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129.78964952579125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2.120342933799833</v>
      </c>
      <c r="AJ27" s="4">
        <f t="shared" si="8"/>
        <v>2.9123558709537178</v>
      </c>
      <c r="AK27" s="4">
        <f t="shared" si="8"/>
        <v>1.4598475248695877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1.2643504742087543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129.29665706619591</v>
      </c>
      <c r="AZ27" s="2">
        <f t="shared" ref="AZ27:BM42" si="9">IF(OR($B27 &lt; D$230, $B27 &gt; D$233), #N/A, ((1-FH27)*DL27) + (FH27 - FX27)*EB27 + (FX27*ER27))</f>
        <v>128.27364412903702</v>
      </c>
      <c r="BA27" s="2">
        <f t="shared" si="9"/>
        <v>128.11615247512552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129.78964952575186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131.417</v>
      </c>
      <c r="BP27" s="2">
        <f t="shared" ref="BP27:BP90" si="11">IF(AND(IZ27 &lt; $CC$22, $B27 &lt; D$7, $B27 &gt; D$230), D27, "")</f>
        <v>131.18600000000001</v>
      </c>
      <c r="BQ27" s="2">
        <f t="shared" ref="BQ27:BQ90" si="12">IF(AND(JA27 &lt; $CC$22, $B27 &lt; E$7, $B27 &gt; E$230), E27, "")</f>
        <v>129.57599999999999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131.054</v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129.21454006968642</v>
      </c>
      <c r="DL27" s="2">
        <f t="shared" si="41"/>
        <v>128.21432404181181</v>
      </c>
      <c r="DM27" s="2">
        <f t="shared" si="41"/>
        <v>128.06304529616725</v>
      </c>
      <c r="DN27" s="2">
        <f t="shared" si="41"/>
        <v>127.84349390243904</v>
      </c>
      <c r="DO27" s="2">
        <f t="shared" si="41"/>
        <v>125.55280891417733</v>
      </c>
      <c r="DP27" s="2">
        <f t="shared" si="41"/>
        <v>125.0436499356499</v>
      </c>
      <c r="DQ27" s="2">
        <f t="shared" si="41"/>
        <v>125.17678296868294</v>
      </c>
      <c r="DR27" s="2">
        <f t="shared" si="41"/>
        <v>126.9414897897898</v>
      </c>
      <c r="DS27" s="2">
        <f t="shared" si="41"/>
        <v>125.39027311522047</v>
      </c>
      <c r="DT27" s="2">
        <f t="shared" si="41"/>
        <v>128.12526268373639</v>
      </c>
      <c r="DU27" s="2">
        <f t="shared" si="41"/>
        <v>129.80646585365855</v>
      </c>
      <c r="DV27" s="2">
        <f t="shared" si="41"/>
        <v>128.37829554655872</v>
      </c>
      <c r="DW27" s="2">
        <f t="shared" si="41"/>
        <v>128.56560170697014</v>
      </c>
      <c r="DX27" s="2">
        <f t="shared" si="41"/>
        <v>127.55598093841643</v>
      </c>
      <c r="DY27" s="2">
        <f t="shared" si="41"/>
        <v>123.87939050797183</v>
      </c>
      <c r="EA27" s="2">
        <f t="shared" ref="EA27:EO43" si="42">CE$228*$B27+CE$229</f>
        <v>132.86618129103866</v>
      </c>
      <c r="EB27" s="2">
        <f t="shared" si="42"/>
        <v>131.00405085657087</v>
      </c>
      <c r="EC27" s="2">
        <f t="shared" si="42"/>
        <v>130.43804991589988</v>
      </c>
      <c r="ED27" s="2">
        <f t="shared" si="42"/>
        <v>127.27829376494448</v>
      </c>
      <c r="EE27" s="2">
        <f t="shared" si="42"/>
        <v>134.91922023126332</v>
      </c>
      <c r="EF27" s="2">
        <f t="shared" si="42"/>
        <v>124.67881923619302</v>
      </c>
      <c r="EG27" s="2">
        <f t="shared" si="42"/>
        <v>130.28431713625022</v>
      </c>
      <c r="EH27" s="2">
        <f t="shared" si="42"/>
        <v>126.95479541705937</v>
      </c>
      <c r="EI27" s="2">
        <f t="shared" si="42"/>
        <v>125.73458911775992</v>
      </c>
      <c r="EJ27" s="2">
        <f t="shared" si="42"/>
        <v>130.99338042812963</v>
      </c>
      <c r="EK27" s="2">
        <f t="shared" si="42"/>
        <v>129.14477044147401</v>
      </c>
      <c r="EL27" s="2">
        <f t="shared" si="42"/>
        <v>128.79390692614837</v>
      </c>
      <c r="EM27" s="2">
        <f t="shared" si="42"/>
        <v>131.90417970010157</v>
      </c>
      <c r="EN27" s="2">
        <f t="shared" si="42"/>
        <v>133.73700617059606</v>
      </c>
      <c r="EO27" s="2">
        <f t="shared" si="42"/>
        <v>123.41367960616577</v>
      </c>
      <c r="EQ27" s="2">
        <f t="shared" ref="EQ27:FE43" si="43">CU$228*$B27+CU$229</f>
        <v>130.8870212890034</v>
      </c>
      <c r="ER27" s="2">
        <f t="shared" si="43"/>
        <v>129.25864253757962</v>
      </c>
      <c r="ES27" s="2">
        <f t="shared" si="43"/>
        <v>130.35717660798565</v>
      </c>
      <c r="ET27" s="2">
        <f t="shared" si="43"/>
        <v>129.09366641733229</v>
      </c>
      <c r="EU27" s="2">
        <f t="shared" si="43"/>
        <v>134.20162425080446</v>
      </c>
      <c r="EV27" s="2">
        <f t="shared" si="43"/>
        <v>126.15317700641992</v>
      </c>
      <c r="EW27" s="2">
        <f t="shared" si="43"/>
        <v>130.42595446760063</v>
      </c>
      <c r="EX27" s="2">
        <f t="shared" si="43"/>
        <v>127.9698808973564</v>
      </c>
      <c r="EY27" s="2">
        <f t="shared" si="43"/>
        <v>128.1039611497749</v>
      </c>
      <c r="EZ27" s="2">
        <f t="shared" si="43"/>
        <v>130.33927537862226</v>
      </c>
      <c r="FA27" s="2">
        <f t="shared" si="43"/>
        <v>130.45212089862059</v>
      </c>
      <c r="FB27" s="2">
        <f t="shared" si="43"/>
        <v>129.71686779386329</v>
      </c>
      <c r="FC27" s="2">
        <f t="shared" si="43"/>
        <v>130.39943109360686</v>
      </c>
      <c r="FD27" s="2">
        <f t="shared" si="43"/>
        <v>130.31371918930012</v>
      </c>
      <c r="FE27" s="2">
        <f t="shared" si="43"/>
        <v>143.49054917356247</v>
      </c>
      <c r="FG27" s="2">
        <f t="shared" ref="FG27:FU43" si="44">POWER(10,($B27-C$231)/C$229)/(1+POWER(10,($B27-C$231)/C$229))</f>
        <v>2.248902138035944E-2</v>
      </c>
      <c r="FH27" s="2">
        <f t="shared" si="44"/>
        <v>2.1265402758404675E-2</v>
      </c>
      <c r="FI27" s="2">
        <f t="shared" si="44"/>
        <v>2.236097767679238E-2</v>
      </c>
      <c r="FJ27" s="2">
        <f t="shared" si="44"/>
        <v>2.1278137327468215E-2</v>
      </c>
      <c r="FK27" s="2">
        <f t="shared" si="44"/>
        <v>2.1397825619764006E-2</v>
      </c>
      <c r="FL27" s="2">
        <f t="shared" si="44"/>
        <v>1.9668347056876742E-2</v>
      </c>
      <c r="FM27" s="2">
        <f t="shared" si="44"/>
        <v>1.9681545760035401E-2</v>
      </c>
      <c r="FN27" s="2">
        <f t="shared" si="44"/>
        <v>1.929229197610681E-2</v>
      </c>
      <c r="FO27" s="2">
        <f t="shared" si="44"/>
        <v>1.9540648268462097E-2</v>
      </c>
      <c r="FP27" s="2">
        <f t="shared" si="44"/>
        <v>2.0364667447130228E-2</v>
      </c>
      <c r="FQ27" s="2">
        <f t="shared" si="44"/>
        <v>2.542114453703501E-2</v>
      </c>
      <c r="FR27" s="2">
        <f t="shared" si="44"/>
        <v>2.0970685517530493E-2</v>
      </c>
      <c r="FS27" s="2">
        <f t="shared" si="44"/>
        <v>2.0926812526795249E-2</v>
      </c>
      <c r="FT27" s="2">
        <f t="shared" si="44"/>
        <v>1.8002050770077643E-2</v>
      </c>
      <c r="FU27" s="2">
        <f t="shared" si="44"/>
        <v>1.7151639371056054E-2</v>
      </c>
      <c r="FW27" s="2">
        <f>POWER(10,($B27-C$232)/C$229)/(1+POWER(10,($B27-C$232)/C$229))</f>
        <v>2.4459825921153866E-6</v>
      </c>
      <c r="FX27" s="2">
        <f t="shared" ref="FX27:GK42" si="45">POWER(10,($B27-D$232)/D$229)/(1+POWER(10,($B27-D$232)/D$229))</f>
        <v>2.6223529035894909E-6</v>
      </c>
      <c r="FY27" s="2">
        <f t="shared" si="45"/>
        <v>3.0458239290734683E-6</v>
      </c>
      <c r="FZ27" s="2">
        <f t="shared" si="45"/>
        <v>2.4911862400584605E-6</v>
      </c>
      <c r="GA27" s="2">
        <f t="shared" si="45"/>
        <v>2.5566591746418633E-6</v>
      </c>
      <c r="GB27" s="2">
        <f t="shared" si="45"/>
        <v>2.5705518904903704E-6</v>
      </c>
      <c r="GC27" s="2">
        <f t="shared" si="45"/>
        <v>2.8538138057823282E-6</v>
      </c>
      <c r="GD27" s="2">
        <f t="shared" si="45"/>
        <v>2.9722721902562194E-6</v>
      </c>
      <c r="GE27" s="2">
        <f t="shared" si="45"/>
        <v>3.3425559828276776E-6</v>
      </c>
      <c r="GF27" s="2">
        <f t="shared" si="45"/>
        <v>3.431448789885103E-6</v>
      </c>
      <c r="GG27" s="2">
        <f t="shared" si="45"/>
        <v>3.6155614662604062E-6</v>
      </c>
      <c r="GH27" s="2">
        <f t="shared" si="45"/>
        <v>3.1988231753142408E-6</v>
      </c>
      <c r="GI27" s="2">
        <f t="shared" si="45"/>
        <v>2.8949982198768805E-6</v>
      </c>
      <c r="GJ27" s="2">
        <f t="shared" si="45"/>
        <v>2.2421070326169519E-6</v>
      </c>
      <c r="GK27" s="2">
        <f t="shared" si="45"/>
        <v>2.0491093306149558E-6</v>
      </c>
      <c r="GM27" s="86">
        <f xml:space="preserve"> _xlfn.NORM.DIST($B27, C$7, ABS(C$11), TRUE) * _xlfn.NORM.DIST(($B27 - C$7)*C$15, 0, ABS(C$11), TRUE) * 2</f>
        <v>3.0489301952475221E-15</v>
      </c>
      <c r="GN27" s="86">
        <f t="shared" ref="GN27:HA42" si="46" xml:space="preserve"> _xlfn.NORM.DIST($B27, D$7, ABS(D$11), TRUE) * _xlfn.NORM.DIST(($B27 - D$7)*D$15, 0, ABS(D$11), TRUE) * 2</f>
        <v>6.6731322387528835E-15</v>
      </c>
      <c r="GO27" s="86">
        <f t="shared" si="46"/>
        <v>3.3417517143631013E-15</v>
      </c>
      <c r="GP27" s="86">
        <f t="shared" si="46"/>
        <v>8.4119351742439382E-16</v>
      </c>
      <c r="GQ27" s="86">
        <f t="shared" si="46"/>
        <v>2.0799834620107184E-17</v>
      </c>
      <c r="GR27" s="86">
        <f t="shared" si="46"/>
        <v>2.447232370736799E-18</v>
      </c>
      <c r="GS27" s="86">
        <f t="shared" si="46"/>
        <v>5.3012558330283698E-19</v>
      </c>
      <c r="GT27" s="86">
        <f t="shared" si="46"/>
        <v>2.9582393105110097E-19</v>
      </c>
      <c r="GU27" s="86">
        <f t="shared" si="46"/>
        <v>8.6440509372280478E-19</v>
      </c>
      <c r="GV27" s="86">
        <f t="shared" si="46"/>
        <v>3.5471468859537121E-18</v>
      </c>
      <c r="GW27" s="86">
        <f t="shared" si="46"/>
        <v>3.3601418153881576E-14</v>
      </c>
      <c r="GX27" s="86">
        <f t="shared" si="46"/>
        <v>1.309130027366273E-17</v>
      </c>
      <c r="GY27" s="86">
        <f t="shared" si="46"/>
        <v>2.2665596858326757E-18</v>
      </c>
      <c r="GZ27" s="86">
        <f t="shared" si="46"/>
        <v>1.1567881405561663E-22</v>
      </c>
      <c r="HA27" s="86">
        <f t="shared" si="46"/>
        <v>2.2390745525405982E-25</v>
      </c>
      <c r="HC27" s="86">
        <f xml:space="preserve"> _xlfn.NORM.DIST($B27, C$8, ABS(C$12), TRUE) * _xlfn.NORM.DIST(($B27 - C$8)*C$16, 0, ABS(C$12), TRUE) * 2</f>
        <v>2.1023889205618126E-34</v>
      </c>
      <c r="HD27" s="86">
        <f t="shared" ref="HD27:HQ42" si="47" xml:space="preserve"> _xlfn.NORM.DIST($B27, D$8, ABS(D$12), TRUE) * _xlfn.NORM.DIST(($B27 - D$8)*D$16, 0, ABS(D$12), TRUE) * 2</f>
        <v>6.622256392807378E-35</v>
      </c>
      <c r="HE27" s="86">
        <f t="shared" si="47"/>
        <v>1.6580264893795312E-38</v>
      </c>
      <c r="HF27" s="86">
        <f t="shared" si="47"/>
        <v>1.0350720962315398E-36</v>
      </c>
      <c r="HG27" s="86">
        <f t="shared" si="47"/>
        <v>4.4194411374504644E-52</v>
      </c>
      <c r="HH27" s="86">
        <f t="shared" si="47"/>
        <v>2.1305699264555353E-41</v>
      </c>
      <c r="HI27" s="86">
        <f t="shared" si="47"/>
        <v>5.545466214879555E-44</v>
      </c>
      <c r="HJ27" s="86">
        <f t="shared" si="47"/>
        <v>2.6712255312633225E-43</v>
      </c>
      <c r="HK27" s="86">
        <f t="shared" si="47"/>
        <v>1.912303593268847E-43</v>
      </c>
      <c r="HL27" s="86">
        <f t="shared" si="47"/>
        <v>1.2952955023978242E-42</v>
      </c>
      <c r="HM27" s="86">
        <f t="shared" si="47"/>
        <v>3.8846230015366281E-37</v>
      </c>
      <c r="HN27" s="86">
        <f t="shared" si="47"/>
        <v>8.6835489638467292E-39</v>
      </c>
      <c r="HO27" s="86">
        <f t="shared" si="47"/>
        <v>2.0048781389805017E-42</v>
      </c>
      <c r="HP27" s="86">
        <f t="shared" si="47"/>
        <v>7.2950491346203531E-65</v>
      </c>
      <c r="HQ27" s="86">
        <f t="shared" si="47"/>
        <v>1.8691086096166104E-67</v>
      </c>
      <c r="HS27" s="86">
        <f xml:space="preserve"> _xlfn.NORM.DIST($B27, C$9, ABS(C$13), TRUE) * _xlfn.NORM.DIST(($B27 - C$9)*C$17, 0, ABS(C$13), TRUE) * 2</f>
        <v>2.9532694245506712E-150</v>
      </c>
      <c r="HT27" s="86">
        <f t="shared" ref="HT27:IG42" si="48" xml:space="preserve"> _xlfn.NORM.DIST($B27, D$9, ABS(D$13), TRUE) * _xlfn.NORM.DIST(($B27 - D$9)*D$17, 0, ABS(D$13), TRUE) * 2</f>
        <v>6.4237967065050849E-149</v>
      </c>
      <c r="HU27" s="86">
        <f t="shared" si="48"/>
        <v>2.1278515267945142E-165</v>
      </c>
      <c r="HV27" s="86">
        <f t="shared" si="48"/>
        <v>5.0598277192487E-161</v>
      </c>
      <c r="HW27" s="86">
        <f t="shared" si="48"/>
        <v>4.239625207979047E-234</v>
      </c>
      <c r="HX27" s="86">
        <f t="shared" si="48"/>
        <v>6.6208198004126199E-184</v>
      </c>
      <c r="HY27" s="86">
        <f t="shared" si="48"/>
        <v>1.2470340638545072E-196</v>
      </c>
      <c r="HZ27" s="86">
        <f t="shared" si="48"/>
        <v>7.0048708055137782E-193</v>
      </c>
      <c r="IA27" s="86">
        <f t="shared" si="48"/>
        <v>2.2251337496335129E-193</v>
      </c>
      <c r="IB27" s="86">
        <f t="shared" si="48"/>
        <v>3.8675435116197399E-189</v>
      </c>
      <c r="IC27" s="86">
        <f t="shared" si="48"/>
        <v>2.8583807958255844E-163</v>
      </c>
      <c r="ID27" s="86">
        <f t="shared" si="48"/>
        <v>4.2046931381104268E-171</v>
      </c>
      <c r="IE27" s="86">
        <f t="shared" si="48"/>
        <v>3.7572924387920126E-189</v>
      </c>
      <c r="IF27" s="86">
        <f t="shared" si="48"/>
        <v>2.3603671719944554E-93</v>
      </c>
      <c r="IG27" s="86">
        <f t="shared" si="48"/>
        <v>1.1699863371978403E-85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3.7914323849545163E-279</v>
      </c>
      <c r="IY27" s="86">
        <f>GM27+HC27+HS27+II27</f>
        <v>3.0489301952475221E-15</v>
      </c>
      <c r="IZ27" s="86">
        <f t="shared" ref="IZ27:JM42" si="50">GN27+HD27+HT27+IJ27</f>
        <v>6.6731322387528835E-15</v>
      </c>
      <c r="JA27" s="86">
        <f t="shared" si="50"/>
        <v>3.3417517143631013E-15</v>
      </c>
      <c r="JB27" s="86">
        <f t="shared" si="50"/>
        <v>8.4119351742439382E-16</v>
      </c>
      <c r="JC27" s="86">
        <f t="shared" si="50"/>
        <v>2.0799834620107184E-17</v>
      </c>
      <c r="JD27" s="86">
        <f t="shared" si="50"/>
        <v>2.447232370736799E-18</v>
      </c>
      <c r="JE27" s="86">
        <f t="shared" si="50"/>
        <v>5.3012558330283698E-19</v>
      </c>
      <c r="JF27" s="86">
        <f t="shared" si="50"/>
        <v>2.9582393105110097E-19</v>
      </c>
      <c r="JG27" s="86">
        <f t="shared" si="50"/>
        <v>8.6440509372280478E-19</v>
      </c>
      <c r="JH27" s="86">
        <f t="shared" si="50"/>
        <v>3.5471468859537121E-18</v>
      </c>
      <c r="JI27" s="86">
        <f t="shared" si="50"/>
        <v>3.3601418153881576E-14</v>
      </c>
      <c r="JJ27" s="86">
        <f t="shared" si="50"/>
        <v>1.309130027366273E-17</v>
      </c>
      <c r="JK27" s="86">
        <f t="shared" si="50"/>
        <v>2.2665596858326757E-18</v>
      </c>
      <c r="JL27" s="86">
        <f t="shared" si="50"/>
        <v>1.1567881405561663E-22</v>
      </c>
      <c r="JM27" s="86">
        <f t="shared" si="50"/>
        <v>2.2390745525405982E-25</v>
      </c>
    </row>
    <row r="28" spans="1:273" x14ac:dyDescent="0.25">
      <c r="B28" s="2">
        <v>1</v>
      </c>
      <c r="C28" s="37">
        <v>130.61699999999999</v>
      </c>
      <c r="D28" s="37">
        <v>129.81399999999999</v>
      </c>
      <c r="E28" s="37">
        <v>128.49199999999999</v>
      </c>
      <c r="F28" s="37">
        <v>128.69499999999999</v>
      </c>
      <c r="G28" s="37">
        <v>129.15299999999999</v>
      </c>
      <c r="H28" s="37">
        <v>127.508</v>
      </c>
      <c r="I28" s="37">
        <v>127.57899999999999</v>
      </c>
      <c r="J28" s="37">
        <v>129.03399999999999</v>
      </c>
      <c r="K28" s="37">
        <v>127.13800000000001</v>
      </c>
      <c r="L28" s="37">
        <v>129.536</v>
      </c>
      <c r="M28" s="37">
        <v>130.929</v>
      </c>
      <c r="N28" s="37">
        <v>129.268</v>
      </c>
      <c r="O28" s="37">
        <v>130.464</v>
      </c>
      <c r="P28" s="37">
        <v>129.411</v>
      </c>
      <c r="Q28" s="37">
        <v>131</v>
      </c>
      <c r="S28" s="4">
        <f t="shared" si="7"/>
        <v>129.4487556892087</v>
      </c>
      <c r="T28" s="4">
        <f t="shared" si="7"/>
        <v>128.44565951473786</v>
      </c>
      <c r="U28" s="4">
        <f t="shared" si="7"/>
        <v>128.30961241752919</v>
      </c>
      <c r="V28" s="4">
        <f t="shared" si="7"/>
        <v>128.03122074006976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129.96972892981378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1.1682443107912945</v>
      </c>
      <c r="AJ28" s="4">
        <f t="shared" si="8"/>
        <v>1.3683404852621379</v>
      </c>
      <c r="AK28" s="4">
        <f t="shared" si="8"/>
        <v>0.18238758247079545</v>
      </c>
      <c r="AL28" s="4">
        <f t="shared" si="8"/>
        <v>0.66377925993023723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0.95927107018621882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129.44875568919676</v>
      </c>
      <c r="AZ28" s="2">
        <f t="shared" si="9"/>
        <v>128.4456595147131</v>
      </c>
      <c r="BA28" s="2">
        <f t="shared" si="9"/>
        <v>128.30961241751558</v>
      </c>
      <c r="BB28" s="2">
        <f t="shared" si="9"/>
        <v>128.03122074006635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129.96972892971036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130.61699999999999</v>
      </c>
      <c r="BP28" s="2">
        <f t="shared" si="11"/>
        <v>129.81399999999999</v>
      </c>
      <c r="BQ28" s="2">
        <f t="shared" si="12"/>
        <v>128.49199999999999</v>
      </c>
      <c r="BR28" s="2">
        <f t="shared" si="13"/>
        <v>128.69499999999999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130.929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129.36469111498258</v>
      </c>
      <c r="DL28" s="2">
        <f t="shared" si="41"/>
        <v>128.38614198606268</v>
      </c>
      <c r="DM28" s="2">
        <f t="shared" si="41"/>
        <v>128.25774425087107</v>
      </c>
      <c r="DN28" s="2">
        <f t="shared" si="41"/>
        <v>128.04984320557492</v>
      </c>
      <c r="DO28" s="2">
        <f t="shared" si="41"/>
        <v>125.81309032716928</v>
      </c>
      <c r="DP28" s="2">
        <f t="shared" si="41"/>
        <v>125.26611518661515</v>
      </c>
      <c r="DQ28" s="2">
        <f t="shared" si="41"/>
        <v>125.40348605748603</v>
      </c>
      <c r="DR28" s="2">
        <f t="shared" si="41"/>
        <v>127.08393805233806</v>
      </c>
      <c r="DS28" s="2">
        <f t="shared" si="41"/>
        <v>125.6421446183025</v>
      </c>
      <c r="DT28" s="2">
        <f t="shared" si="41"/>
        <v>128.30724656235185</v>
      </c>
      <c r="DU28" s="2">
        <f t="shared" si="41"/>
        <v>129.99423170731708</v>
      </c>
      <c r="DV28" s="2">
        <f t="shared" si="41"/>
        <v>128.6248987854251</v>
      </c>
      <c r="DW28" s="2">
        <f t="shared" si="41"/>
        <v>128.7369985775249</v>
      </c>
      <c r="DX28" s="2">
        <f t="shared" si="41"/>
        <v>127.73787316715543</v>
      </c>
      <c r="DY28" s="2">
        <f t="shared" si="41"/>
        <v>124.13351130886171</v>
      </c>
      <c r="EA28" s="2">
        <f t="shared" si="42"/>
        <v>132.78142284991131</v>
      </c>
      <c r="EB28" s="2">
        <f t="shared" si="42"/>
        <v>130.94412494780497</v>
      </c>
      <c r="EC28" s="2">
        <f t="shared" si="42"/>
        <v>130.37780478876027</v>
      </c>
      <c r="ED28" s="2">
        <f t="shared" si="42"/>
        <v>127.24980874673891</v>
      </c>
      <c r="EE28" s="2">
        <f t="shared" si="42"/>
        <v>134.81823225451203</v>
      </c>
      <c r="EF28" s="2">
        <f t="shared" si="42"/>
        <v>124.66061978012488</v>
      </c>
      <c r="EG28" s="2">
        <f t="shared" si="42"/>
        <v>130.22732899120672</v>
      </c>
      <c r="EH28" s="2">
        <f t="shared" si="42"/>
        <v>126.91443361215833</v>
      </c>
      <c r="EI28" s="2">
        <f t="shared" si="42"/>
        <v>125.71764304698981</v>
      </c>
      <c r="EJ28" s="2">
        <f t="shared" si="42"/>
        <v>130.93386500547643</v>
      </c>
      <c r="EK28" s="2">
        <f t="shared" si="42"/>
        <v>129.11282778361857</v>
      </c>
      <c r="EL28" s="2">
        <f t="shared" si="42"/>
        <v>128.75361309808201</v>
      </c>
      <c r="EM28" s="2">
        <f t="shared" si="42"/>
        <v>131.84596965171158</v>
      </c>
      <c r="EN28" s="2">
        <f t="shared" si="42"/>
        <v>133.66971919837559</v>
      </c>
      <c r="EO28" s="2">
        <f t="shared" si="42"/>
        <v>123.53544048099428</v>
      </c>
      <c r="EQ28" s="2">
        <f t="shared" si="43"/>
        <v>130.8216376182005</v>
      </c>
      <c r="ER28" s="2">
        <f t="shared" si="43"/>
        <v>129.21566219617836</v>
      </c>
      <c r="ES28" s="2">
        <f t="shared" si="43"/>
        <v>130.29776303496021</v>
      </c>
      <c r="ET28" s="2">
        <f t="shared" si="43"/>
        <v>129.04721160473377</v>
      </c>
      <c r="EU28" s="2">
        <f t="shared" si="43"/>
        <v>134.10784622453107</v>
      </c>
      <c r="EV28" s="2">
        <f t="shared" si="43"/>
        <v>126.12042733674278</v>
      </c>
      <c r="EW28" s="2">
        <f t="shared" si="43"/>
        <v>130.367573702622</v>
      </c>
      <c r="EX28" s="2">
        <f t="shared" si="43"/>
        <v>127.91938821562107</v>
      </c>
      <c r="EY28" s="2">
        <f t="shared" si="43"/>
        <v>128.06339247642094</v>
      </c>
      <c r="EZ28" s="2">
        <f t="shared" si="43"/>
        <v>130.28629836228487</v>
      </c>
      <c r="FA28" s="2">
        <f t="shared" si="43"/>
        <v>130.40691308423732</v>
      </c>
      <c r="FB28" s="2">
        <f t="shared" si="43"/>
        <v>129.6673198891416</v>
      </c>
      <c r="FC28" s="2">
        <f t="shared" si="43"/>
        <v>130.35605787640995</v>
      </c>
      <c r="FD28" s="2">
        <f t="shared" si="43"/>
        <v>130.28088260270874</v>
      </c>
      <c r="FE28" s="2">
        <f t="shared" si="43"/>
        <v>143.39599027870915</v>
      </c>
      <c r="FG28" s="2">
        <f t="shared" si="44"/>
        <v>2.4605335394646381E-2</v>
      </c>
      <c r="FH28" s="2">
        <f t="shared" si="44"/>
        <v>2.3269310030426843E-2</v>
      </c>
      <c r="FI28" s="2">
        <f t="shared" si="44"/>
        <v>2.4465543804648542E-2</v>
      </c>
      <c r="FJ28" s="2">
        <f t="shared" si="44"/>
        <v>2.3283216071493754E-2</v>
      </c>
      <c r="FK28" s="2">
        <f t="shared" si="44"/>
        <v>2.3413913001973367E-2</v>
      </c>
      <c r="FL28" s="2">
        <f t="shared" si="44"/>
        <v>2.1525068450116477E-2</v>
      </c>
      <c r="FM28" s="2">
        <f t="shared" si="44"/>
        <v>2.1539485754448806E-2</v>
      </c>
      <c r="FN28" s="2">
        <f t="shared" si="44"/>
        <v>2.1114277805687417E-2</v>
      </c>
      <c r="FO28" s="2">
        <f t="shared" si="44"/>
        <v>2.1385577679477852E-2</v>
      </c>
      <c r="FP28" s="2">
        <f t="shared" si="44"/>
        <v>2.2285628220105807E-2</v>
      </c>
      <c r="FQ28" s="2">
        <f t="shared" si="44"/>
        <v>2.7805535234729763E-2</v>
      </c>
      <c r="FR28" s="2">
        <f t="shared" si="44"/>
        <v>2.2947471784020904E-2</v>
      </c>
      <c r="FS28" s="2">
        <f t="shared" si="44"/>
        <v>2.289955987128791E-2</v>
      </c>
      <c r="FT28" s="2">
        <f t="shared" si="44"/>
        <v>1.9704633042471706E-2</v>
      </c>
      <c r="FU28" s="2">
        <f t="shared" si="44"/>
        <v>1.8775329947994707E-2</v>
      </c>
      <c r="FW28" s="2">
        <f t="shared" ref="FW28:GK58" si="53">POWER(10,($B28-C$232)/C$229)/(1+POWER(10,($B28-C$232)/C$229))</f>
        <v>2.6819659474992896E-6</v>
      </c>
      <c r="FX28" s="2">
        <f t="shared" si="45"/>
        <v>2.8753520539149341E-6</v>
      </c>
      <c r="FY28" s="2">
        <f t="shared" si="45"/>
        <v>3.3396785461369854E-6</v>
      </c>
      <c r="FZ28" s="2">
        <f t="shared" si="45"/>
        <v>2.7315307382458457E-6</v>
      </c>
      <c r="GA28" s="2">
        <f t="shared" si="45"/>
        <v>2.8033203484920118E-6</v>
      </c>
      <c r="GB28" s="2">
        <f t="shared" si="45"/>
        <v>2.8185534009698637E-6</v>
      </c>
      <c r="GC28" s="2">
        <f t="shared" si="45"/>
        <v>3.1291437523430514E-6</v>
      </c>
      <c r="GD28" s="2">
        <f t="shared" si="45"/>
        <v>3.2590307150608121E-6</v>
      </c>
      <c r="GE28" s="2">
        <f t="shared" si="45"/>
        <v>3.6650385726430456E-6</v>
      </c>
      <c r="GF28" s="2">
        <f t="shared" si="45"/>
        <v>3.7625075336752344E-6</v>
      </c>
      <c r="GG28" s="2">
        <f t="shared" si="45"/>
        <v>3.964382931702672E-6</v>
      </c>
      <c r="GH28" s="2">
        <f t="shared" si="45"/>
        <v>3.5074387825954315E-6</v>
      </c>
      <c r="GI28" s="2">
        <f t="shared" si="45"/>
        <v>3.1743015393725607E-6</v>
      </c>
      <c r="GJ28" s="2">
        <f t="shared" si="45"/>
        <v>2.4584209428918287E-6</v>
      </c>
      <c r="GK28" s="2">
        <f t="shared" si="45"/>
        <v>2.2468032583524957E-6</v>
      </c>
      <c r="GM28" s="86">
        <f t="shared" ref="GM28:HA58" si="54" xml:space="preserve"> _xlfn.NORM.DIST($B28, C$7, ABS(C$11), TRUE) * _xlfn.NORM.DIST(($B28 - C$7)*C$15, 0, ABS(C$11), TRUE) * 2</f>
        <v>8.6754795938929485E-15</v>
      </c>
      <c r="GN28" s="86">
        <f t="shared" si="46"/>
        <v>1.8125518246093543E-14</v>
      </c>
      <c r="GO28" s="86">
        <f t="shared" si="46"/>
        <v>9.4585673327795158E-15</v>
      </c>
      <c r="GP28" s="86">
        <f t="shared" si="46"/>
        <v>2.4807478111407512E-15</v>
      </c>
      <c r="GQ28" s="86">
        <f t="shared" si="46"/>
        <v>7.1250956060439842E-17</v>
      </c>
      <c r="GR28" s="86">
        <f t="shared" si="46"/>
        <v>8.8801101080189525E-18</v>
      </c>
      <c r="GS28" s="86">
        <f t="shared" si="46"/>
        <v>2.0443763274543643E-18</v>
      </c>
      <c r="GT28" s="86">
        <f t="shared" si="46"/>
        <v>1.1593616325125144E-18</v>
      </c>
      <c r="GU28" s="86">
        <f t="shared" si="46"/>
        <v>3.2613477726478133E-18</v>
      </c>
      <c r="GV28" s="86">
        <f t="shared" si="46"/>
        <v>1.2831422083159841E-17</v>
      </c>
      <c r="GW28" s="86">
        <f t="shared" si="46"/>
        <v>8.9713580795338844E-14</v>
      </c>
      <c r="GX28" s="86">
        <f t="shared" si="46"/>
        <v>4.5386406313966607E-17</v>
      </c>
      <c r="GY28" s="86">
        <f t="shared" si="46"/>
        <v>8.4253333631139121E-18</v>
      </c>
      <c r="GZ28" s="86">
        <f t="shared" si="46"/>
        <v>6.0197114006330338E-22</v>
      </c>
      <c r="HA28" s="86">
        <f t="shared" si="46"/>
        <v>1.4588665826361728E-24</v>
      </c>
      <c r="HC28" s="86">
        <f xml:space="preserve"> _xlfn.NORM.DIST($B28, C$8, ABS(C$12), TRUE) * _xlfn.NORM.DIST(($B28 - C$8)*C$16, 0, ABS(C$12), TRUE) * 2</f>
        <v>1.335606087269756E-33</v>
      </c>
      <c r="HD28" s="86">
        <f t="shared" si="47"/>
        <v>4.2591653460525664E-34</v>
      </c>
      <c r="HE28" s="86">
        <f t="shared" si="47"/>
        <v>1.3436881054024398E-37</v>
      </c>
      <c r="HF28" s="86">
        <f t="shared" si="47"/>
        <v>7.5627728837474419E-36</v>
      </c>
      <c r="HG28" s="86">
        <f t="shared" si="47"/>
        <v>7.9920070972580835E-51</v>
      </c>
      <c r="HH28" s="86">
        <f t="shared" si="47"/>
        <v>2.0523897673245299E-40</v>
      </c>
      <c r="HI28" s="86">
        <f t="shared" si="47"/>
        <v>6.3094849785831786E-43</v>
      </c>
      <c r="HJ28" s="86">
        <f t="shared" si="47"/>
        <v>2.9393185200673275E-42</v>
      </c>
      <c r="HK28" s="86">
        <f t="shared" si="47"/>
        <v>2.1417941741309126E-42</v>
      </c>
      <c r="HL28" s="86">
        <f t="shared" si="47"/>
        <v>1.3963686849221635E-41</v>
      </c>
      <c r="HM28" s="86">
        <f t="shared" si="47"/>
        <v>3.0636549433333599E-36</v>
      </c>
      <c r="HN28" s="86">
        <f t="shared" si="47"/>
        <v>7.4137269359640507E-38</v>
      </c>
      <c r="HO28" s="86">
        <f t="shared" si="47"/>
        <v>2.1075424283282759E-41</v>
      </c>
      <c r="HP28" s="86">
        <f t="shared" si="47"/>
        <v>2.8629747514878761E-63</v>
      </c>
      <c r="HQ28" s="86">
        <f t="shared" si="47"/>
        <v>8.530686036248386E-66</v>
      </c>
      <c r="HS28" s="86">
        <f t="shared" ref="HS28:IG58" si="55" xml:space="preserve"> _xlfn.NORM.DIST($B28, C$9, ABS(C$13), TRUE) * _xlfn.NORM.DIST(($B28 - C$9)*C$17, 0, ABS(C$13), TRUE) * 2</f>
        <v>1.1034212086944772E-147</v>
      </c>
      <c r="HT28" s="86">
        <f t="shared" si="48"/>
        <v>2.3239889067614447E-146</v>
      </c>
      <c r="HU28" s="86">
        <f t="shared" si="48"/>
        <v>1.6232955753506382E-162</v>
      </c>
      <c r="HV28" s="86">
        <f t="shared" si="48"/>
        <v>2.9839560538197476E-158</v>
      </c>
      <c r="HW28" s="86">
        <f t="shared" si="48"/>
        <v>4.9515274656941551E-230</v>
      </c>
      <c r="HX28" s="86">
        <f t="shared" si="48"/>
        <v>9.8263506303358576E-181</v>
      </c>
      <c r="HY28" s="86">
        <f t="shared" si="48"/>
        <v>3.2286891115408182E-193</v>
      </c>
      <c r="HZ28" s="86">
        <f t="shared" si="48"/>
        <v>1.6072690104285194E-189</v>
      </c>
      <c r="IA28" s="86">
        <f t="shared" si="48"/>
        <v>5.3878964800117361E-190</v>
      </c>
      <c r="IB28" s="86">
        <f t="shared" si="48"/>
        <v>8.2022137018355232E-186</v>
      </c>
      <c r="IC28" s="86">
        <f t="shared" si="48"/>
        <v>2.1693489959239046E-160</v>
      </c>
      <c r="ID28" s="86">
        <f t="shared" si="48"/>
        <v>4.1493210459010628E-168</v>
      </c>
      <c r="IE28" s="86">
        <f t="shared" si="48"/>
        <v>7.4784748360958925E-186</v>
      </c>
      <c r="IF28" s="86">
        <f t="shared" si="48"/>
        <v>8.8952462639688489E-92</v>
      </c>
      <c r="IG28" s="86">
        <f t="shared" si="48"/>
        <v>3.1632694472662921E-84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2.8878116219912274E-275</v>
      </c>
      <c r="IY28" s="86">
        <f t="shared" ref="IY28:JM58" si="57">GM28+HC28+HS28+II28</f>
        <v>8.6754795938929485E-15</v>
      </c>
      <c r="IZ28" s="86">
        <f t="shared" si="50"/>
        <v>1.8125518246093543E-14</v>
      </c>
      <c r="JA28" s="86">
        <f t="shared" si="50"/>
        <v>9.4585673327795158E-15</v>
      </c>
      <c r="JB28" s="86">
        <f t="shared" si="50"/>
        <v>2.4807478111407512E-15</v>
      </c>
      <c r="JC28" s="86">
        <f t="shared" si="50"/>
        <v>7.1250956060439842E-17</v>
      </c>
      <c r="JD28" s="86">
        <f t="shared" si="50"/>
        <v>8.8801101080189525E-18</v>
      </c>
      <c r="JE28" s="86">
        <f t="shared" si="50"/>
        <v>2.0443763274543643E-18</v>
      </c>
      <c r="JF28" s="86">
        <f t="shared" si="50"/>
        <v>1.1593616325125144E-18</v>
      </c>
      <c r="JG28" s="86">
        <f t="shared" si="50"/>
        <v>3.2613477726478133E-18</v>
      </c>
      <c r="JH28" s="86">
        <f t="shared" si="50"/>
        <v>1.2831422083159841E-17</v>
      </c>
      <c r="JI28" s="86">
        <f t="shared" si="50"/>
        <v>8.9713580795338844E-14</v>
      </c>
      <c r="JJ28" s="86">
        <f t="shared" si="50"/>
        <v>4.5386406313966607E-17</v>
      </c>
      <c r="JK28" s="86">
        <f t="shared" si="50"/>
        <v>8.4253333631139121E-18</v>
      </c>
      <c r="JL28" s="86">
        <f t="shared" si="50"/>
        <v>6.0197114006330338E-22</v>
      </c>
      <c r="JM28" s="86">
        <f t="shared" si="50"/>
        <v>1.4588665826361728E-24</v>
      </c>
    </row>
    <row r="29" spans="1:273" x14ac:dyDescent="0.25">
      <c r="B29" s="2">
        <v>2</v>
      </c>
      <c r="C29" s="37">
        <v>130.267</v>
      </c>
      <c r="D29" s="37">
        <v>128.559</v>
      </c>
      <c r="E29" s="37">
        <v>130.50800000000001</v>
      </c>
      <c r="F29" s="37">
        <v>130.78</v>
      </c>
      <c r="G29" s="37">
        <v>128.72900000000001</v>
      </c>
      <c r="H29" s="37">
        <v>127.051</v>
      </c>
      <c r="I29" s="37">
        <v>127.56100000000001</v>
      </c>
      <c r="J29" s="37">
        <v>126.39700000000001</v>
      </c>
      <c r="K29" s="37">
        <v>128.172</v>
      </c>
      <c r="L29" s="37">
        <v>128.893</v>
      </c>
      <c r="M29" s="37">
        <v>130.804</v>
      </c>
      <c r="N29" s="37">
        <v>128.821</v>
      </c>
      <c r="O29" s="37">
        <v>130.554</v>
      </c>
      <c r="P29" s="37">
        <v>130.821</v>
      </c>
      <c r="Q29" s="37">
        <v>129.077</v>
      </c>
      <c r="R29" s="5"/>
      <c r="S29" s="4">
        <f t="shared" si="7"/>
        <v>129.60047621834781</v>
      </c>
      <c r="T29" s="4">
        <f t="shared" si="7"/>
        <v>128.61717392971457</v>
      </c>
      <c r="U29" s="4">
        <f t="shared" si="7"/>
        <v>128.50235858847066</v>
      </c>
      <c r="V29" s="4">
        <f t="shared" si="7"/>
        <v>128.2298373298095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130.148522050525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0.66652378165218806</v>
      </c>
      <c r="AJ29" s="4">
        <f t="shared" si="8"/>
        <v>-5.8173929714570249E-2</v>
      </c>
      <c r="AK29" s="4">
        <f t="shared" si="8"/>
        <v>2.0056414115293535</v>
      </c>
      <c r="AL29" s="4">
        <f t="shared" si="8"/>
        <v>2.5501626701905025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0.65547794947499938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129.60047621831498</v>
      </c>
      <c r="AZ29" s="2">
        <f t="shared" si="9"/>
        <v>128.61717392964948</v>
      </c>
      <c r="BA29" s="2">
        <f t="shared" si="9"/>
        <v>128.50235858843342</v>
      </c>
      <c r="BB29" s="2">
        <f t="shared" si="9"/>
        <v>128.22983732979978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130.14852205025784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130.267</v>
      </c>
      <c r="BP29" s="2">
        <f t="shared" si="11"/>
        <v>128.559</v>
      </c>
      <c r="BQ29" s="2">
        <f t="shared" si="12"/>
        <v>130.50800000000001</v>
      </c>
      <c r="BR29" s="2">
        <f t="shared" si="13"/>
        <v>130.78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130.804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129.51484216027876</v>
      </c>
      <c r="DL29" s="2">
        <f t="shared" si="41"/>
        <v>128.55795993031356</v>
      </c>
      <c r="DM29" s="2">
        <f t="shared" si="41"/>
        <v>128.45244320557492</v>
      </c>
      <c r="DN29" s="2">
        <f t="shared" si="41"/>
        <v>128.25619250871082</v>
      </c>
      <c r="DO29" s="2">
        <f t="shared" si="41"/>
        <v>126.07337174016121</v>
      </c>
      <c r="DP29" s="2">
        <f t="shared" si="41"/>
        <v>125.4885804375804</v>
      </c>
      <c r="DQ29" s="2">
        <f t="shared" si="41"/>
        <v>125.63018914628913</v>
      </c>
      <c r="DR29" s="2">
        <f t="shared" si="41"/>
        <v>127.22638631488633</v>
      </c>
      <c r="DS29" s="2">
        <f t="shared" si="41"/>
        <v>125.89401612138452</v>
      </c>
      <c r="DT29" s="2">
        <f t="shared" si="41"/>
        <v>128.4892304409673</v>
      </c>
      <c r="DU29" s="2">
        <f t="shared" si="41"/>
        <v>130.18199756097562</v>
      </c>
      <c r="DV29" s="2">
        <f t="shared" si="41"/>
        <v>128.87150202429152</v>
      </c>
      <c r="DW29" s="2">
        <f t="shared" si="41"/>
        <v>128.90839544807966</v>
      </c>
      <c r="DX29" s="2">
        <f t="shared" si="41"/>
        <v>127.91976539589443</v>
      </c>
      <c r="DY29" s="2">
        <f t="shared" si="41"/>
        <v>124.38763210975159</v>
      </c>
      <c r="EA29" s="2">
        <f t="shared" si="42"/>
        <v>132.69666440878396</v>
      </c>
      <c r="EB29" s="2">
        <f t="shared" si="42"/>
        <v>130.88419903903906</v>
      </c>
      <c r="EC29" s="2">
        <f t="shared" si="42"/>
        <v>130.31755966162066</v>
      </c>
      <c r="ED29" s="2">
        <f t="shared" si="42"/>
        <v>127.22132372853333</v>
      </c>
      <c r="EE29" s="2">
        <f t="shared" si="42"/>
        <v>134.71724427776073</v>
      </c>
      <c r="EF29" s="2">
        <f t="shared" si="42"/>
        <v>124.64242032405672</v>
      </c>
      <c r="EG29" s="2">
        <f t="shared" si="42"/>
        <v>130.17034084616321</v>
      </c>
      <c r="EH29" s="2">
        <f t="shared" si="42"/>
        <v>126.87407180725729</v>
      </c>
      <c r="EI29" s="2">
        <f t="shared" si="42"/>
        <v>125.70069697621967</v>
      </c>
      <c r="EJ29" s="2">
        <f t="shared" si="42"/>
        <v>130.87434958282327</v>
      </c>
      <c r="EK29" s="2">
        <f t="shared" si="42"/>
        <v>129.08088512576313</v>
      </c>
      <c r="EL29" s="2">
        <f t="shared" si="42"/>
        <v>128.71331927001569</v>
      </c>
      <c r="EM29" s="2">
        <f t="shared" si="42"/>
        <v>131.7877596033216</v>
      </c>
      <c r="EN29" s="2">
        <f t="shared" si="42"/>
        <v>133.60243222615512</v>
      </c>
      <c r="EO29" s="2">
        <f t="shared" si="42"/>
        <v>123.65720135582278</v>
      </c>
      <c r="EQ29" s="2">
        <f t="shared" si="43"/>
        <v>130.75625394739757</v>
      </c>
      <c r="ER29" s="2">
        <f t="shared" si="43"/>
        <v>129.17268185477707</v>
      </c>
      <c r="ES29" s="2">
        <f t="shared" si="43"/>
        <v>130.2383494619348</v>
      </c>
      <c r="ET29" s="2">
        <f t="shared" si="43"/>
        <v>129.00075679213526</v>
      </c>
      <c r="EU29" s="2">
        <f t="shared" si="43"/>
        <v>134.01406819825766</v>
      </c>
      <c r="EV29" s="2">
        <f t="shared" si="43"/>
        <v>126.08767766706565</v>
      </c>
      <c r="EW29" s="2">
        <f t="shared" si="43"/>
        <v>130.30919293764336</v>
      </c>
      <c r="EX29" s="2">
        <f t="shared" si="43"/>
        <v>127.86889553388572</v>
      </c>
      <c r="EY29" s="2">
        <f t="shared" si="43"/>
        <v>128.02282380306698</v>
      </c>
      <c r="EZ29" s="2">
        <f t="shared" si="43"/>
        <v>130.23332134594745</v>
      </c>
      <c r="FA29" s="2">
        <f t="shared" si="43"/>
        <v>130.36170526985401</v>
      </c>
      <c r="FB29" s="2">
        <f t="shared" si="43"/>
        <v>129.6177719844199</v>
      </c>
      <c r="FC29" s="2">
        <f t="shared" si="43"/>
        <v>130.31268465921303</v>
      </c>
      <c r="FD29" s="2">
        <f t="shared" si="43"/>
        <v>130.24804601611734</v>
      </c>
      <c r="FE29" s="2">
        <f t="shared" si="43"/>
        <v>143.3014313838558</v>
      </c>
      <c r="FG29" s="2">
        <f t="shared" si="44"/>
        <v>2.6915320072759853E-2</v>
      </c>
      <c r="FH29" s="2">
        <f t="shared" si="44"/>
        <v>2.5457140289936724E-2</v>
      </c>
      <c r="FI29" s="2">
        <f t="shared" si="44"/>
        <v>2.6762764735277271E-2</v>
      </c>
      <c r="FJ29" s="2">
        <f t="shared" si="44"/>
        <v>2.5472319708831286E-2</v>
      </c>
      <c r="FK29" s="2">
        <f t="shared" si="44"/>
        <v>2.5614982586879168E-2</v>
      </c>
      <c r="FL29" s="2">
        <f t="shared" si="44"/>
        <v>2.3552856015233051E-2</v>
      </c>
      <c r="FM29" s="2">
        <f t="shared" si="44"/>
        <v>2.3568598799172245E-2</v>
      </c>
      <c r="FN29" s="2">
        <f t="shared" si="44"/>
        <v>2.31042802642978E-2</v>
      </c>
      <c r="FO29" s="2">
        <f t="shared" si="44"/>
        <v>2.3400538664262019E-2</v>
      </c>
      <c r="FP29" s="2">
        <f t="shared" si="44"/>
        <v>2.4383279497132957E-2</v>
      </c>
      <c r="FQ29" s="2">
        <f t="shared" si="44"/>
        <v>3.0406593541334265E-2</v>
      </c>
      <c r="FR29" s="2">
        <f t="shared" si="44"/>
        <v>2.51058199227218E-2</v>
      </c>
      <c r="FS29" s="2">
        <f t="shared" si="44"/>
        <v>2.5053517158522554E-2</v>
      </c>
      <c r="FT29" s="2">
        <f t="shared" si="44"/>
        <v>2.1564704536175656E-2</v>
      </c>
      <c r="FU29" s="2">
        <f t="shared" si="44"/>
        <v>2.0549516314734201E-2</v>
      </c>
      <c r="FW29" s="2">
        <f t="shared" si="53"/>
        <v>2.9407164233174612E-6</v>
      </c>
      <c r="FX29" s="2">
        <f t="shared" si="45"/>
        <v>3.1527599587499561E-6</v>
      </c>
      <c r="FY29" s="2">
        <f t="shared" si="45"/>
        <v>3.661883528084946E-6</v>
      </c>
      <c r="FZ29" s="2">
        <f t="shared" si="45"/>
        <v>2.9950631072830263E-6</v>
      </c>
      <c r="GA29" s="2">
        <f t="shared" si="45"/>
        <v>3.0737788075939704E-6</v>
      </c>
      <c r="GB29" s="2">
        <f t="shared" si="45"/>
        <v>3.0904815084372894E-6</v>
      </c>
      <c r="GC29" s="2">
        <f t="shared" si="45"/>
        <v>3.4310368612318863E-6</v>
      </c>
      <c r="GD29" s="2">
        <f t="shared" si="45"/>
        <v>3.5734549960400795E-6</v>
      </c>
      <c r="GE29" s="2">
        <f t="shared" si="45"/>
        <v>4.0186334619528732E-6</v>
      </c>
      <c r="GF29" s="2">
        <f t="shared" si="45"/>
        <v>4.1255059759409425E-6</v>
      </c>
      <c r="GG29" s="2">
        <f t="shared" si="45"/>
        <v>4.3468577832031639E-6</v>
      </c>
      <c r="GH29" s="2">
        <f t="shared" si="45"/>
        <v>3.845828848027599E-6</v>
      </c>
      <c r="GI29" s="2">
        <f t="shared" si="45"/>
        <v>3.4805513599838254E-6</v>
      </c>
      <c r="GJ29" s="2">
        <f t="shared" si="45"/>
        <v>2.6956043214683956E-6</v>
      </c>
      <c r="GK29" s="2">
        <f t="shared" si="45"/>
        <v>2.4635702497849433E-6</v>
      </c>
      <c r="GM29" s="86">
        <f t="shared" si="54"/>
        <v>2.4267995113909579E-14</v>
      </c>
      <c r="GN29" s="86">
        <f t="shared" si="46"/>
        <v>4.845375639412877E-14</v>
      </c>
      <c r="GO29" s="86">
        <f t="shared" si="46"/>
        <v>2.6322398574822351E-14</v>
      </c>
      <c r="GP29" s="86">
        <f t="shared" si="46"/>
        <v>7.1886254578207925E-15</v>
      </c>
      <c r="GQ29" s="86">
        <f t="shared" si="46"/>
        <v>2.3911040206972576E-16</v>
      </c>
      <c r="GR29" s="86">
        <f t="shared" si="46"/>
        <v>3.1543306809760537E-17</v>
      </c>
      <c r="GS29" s="86">
        <f t="shared" si="46"/>
        <v>7.7084205701992095E-18</v>
      </c>
      <c r="GT29" s="86">
        <f t="shared" si="46"/>
        <v>4.4415112184205106E-18</v>
      </c>
      <c r="GU29" s="86">
        <f t="shared" si="46"/>
        <v>1.2036549600590744E-17</v>
      </c>
      <c r="GV29" s="86">
        <f t="shared" si="46"/>
        <v>4.5433222740219835E-17</v>
      </c>
      <c r="GW29" s="86">
        <f t="shared" si="46"/>
        <v>2.3567573989532409E-13</v>
      </c>
      <c r="GX29" s="86">
        <f t="shared" si="46"/>
        <v>1.5412777318646847E-16</v>
      </c>
      <c r="GY29" s="86">
        <f t="shared" si="46"/>
        <v>3.0635064926353676E-17</v>
      </c>
      <c r="GZ29" s="86">
        <f t="shared" si="46"/>
        <v>3.0461773807571067E-21</v>
      </c>
      <c r="HA29" s="86">
        <f t="shared" si="46"/>
        <v>9.2050512039818816E-24</v>
      </c>
      <c r="HC29" s="86">
        <f t="shared" ref="HC29:HQ59" si="58" xml:space="preserve"> _xlfn.NORM.DIST($B29, C$8, ABS(C$12), TRUE) * _xlfn.NORM.DIST(($B29 - C$8)*C$16, 0, ABS(C$12), TRUE) * 2</f>
        <v>8.2946006453516989E-33</v>
      </c>
      <c r="HD29" s="86">
        <f t="shared" si="47"/>
        <v>2.6780084185098885E-33</v>
      </c>
      <c r="HE29" s="86">
        <f t="shared" si="47"/>
        <v>1.0611429677977747E-36</v>
      </c>
      <c r="HF29" s="86">
        <f t="shared" si="47"/>
        <v>5.3917993453629459E-35</v>
      </c>
      <c r="HG29" s="86">
        <f t="shared" si="47"/>
        <v>1.3936903059150141E-49</v>
      </c>
      <c r="HH29" s="86">
        <f t="shared" si="47"/>
        <v>1.9222224257392589E-39</v>
      </c>
      <c r="HI29" s="86">
        <f t="shared" si="47"/>
        <v>6.9632959191769383E-42</v>
      </c>
      <c r="HJ29" s="86">
        <f t="shared" si="47"/>
        <v>3.1383443371136079E-41</v>
      </c>
      <c r="HK29" s="86">
        <f t="shared" si="47"/>
        <v>2.3268456479429604E-41</v>
      </c>
      <c r="HL29" s="86">
        <f t="shared" si="47"/>
        <v>1.4606906445451904E-40</v>
      </c>
      <c r="HM29" s="86">
        <f t="shared" si="47"/>
        <v>2.3538046254661499E-35</v>
      </c>
      <c r="HN29" s="86">
        <f t="shared" si="47"/>
        <v>6.1611715194752004E-37</v>
      </c>
      <c r="HO29" s="86">
        <f t="shared" si="47"/>
        <v>2.1508464602493042E-40</v>
      </c>
      <c r="HP29" s="86">
        <f t="shared" si="47"/>
        <v>1.0723519495994841E-61</v>
      </c>
      <c r="HQ29" s="86">
        <f t="shared" si="47"/>
        <v>3.7086959424408403E-64</v>
      </c>
      <c r="HS29" s="86">
        <f t="shared" si="55"/>
        <v>3.9149759748652313E-145</v>
      </c>
      <c r="HT29" s="86">
        <f t="shared" si="48"/>
        <v>7.9848627820104523E-144</v>
      </c>
      <c r="HU29" s="86">
        <f t="shared" si="48"/>
        <v>1.1675208513608944E-159</v>
      </c>
      <c r="HV29" s="86">
        <f t="shared" si="48"/>
        <v>1.6640291622884201E-155</v>
      </c>
      <c r="HW29" s="86">
        <f t="shared" si="48"/>
        <v>5.3240820718083193E-226</v>
      </c>
      <c r="HX29" s="86">
        <f t="shared" si="48"/>
        <v>1.3678509988393788E-177</v>
      </c>
      <c r="HY29" s="86">
        <f t="shared" si="48"/>
        <v>7.7989572942640367E-190</v>
      </c>
      <c r="HZ29" s="86">
        <f t="shared" si="48"/>
        <v>3.443383950503348E-186</v>
      </c>
      <c r="IA29" s="86">
        <f t="shared" si="48"/>
        <v>1.2171725697221165E-186</v>
      </c>
      <c r="IB29" s="86">
        <f t="shared" si="48"/>
        <v>1.6242546911510065E-182</v>
      </c>
      <c r="IC29" s="86">
        <f t="shared" si="48"/>
        <v>1.551138809139712E-157</v>
      </c>
      <c r="ID29" s="86">
        <f t="shared" si="48"/>
        <v>3.8506536826372652E-165</v>
      </c>
      <c r="IE29" s="86">
        <f t="shared" si="48"/>
        <v>1.3914693918241527E-182</v>
      </c>
      <c r="IF29" s="86">
        <f t="shared" si="48"/>
        <v>3.2486128243728096E-90</v>
      </c>
      <c r="IG29" s="86">
        <f t="shared" si="48"/>
        <v>8.3139879458446226E-83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2.065311286554723E-271</v>
      </c>
      <c r="IY29" s="86">
        <f t="shared" si="57"/>
        <v>2.4267995113909579E-14</v>
      </c>
      <c r="IZ29" s="86">
        <f t="shared" si="50"/>
        <v>4.845375639412877E-14</v>
      </c>
      <c r="JA29" s="86">
        <f t="shared" si="50"/>
        <v>2.6322398574822351E-14</v>
      </c>
      <c r="JB29" s="86">
        <f t="shared" si="50"/>
        <v>7.1886254578207925E-15</v>
      </c>
      <c r="JC29" s="86">
        <f t="shared" si="50"/>
        <v>2.3911040206972576E-16</v>
      </c>
      <c r="JD29" s="86">
        <f t="shared" si="50"/>
        <v>3.1543306809760537E-17</v>
      </c>
      <c r="JE29" s="86">
        <f t="shared" si="50"/>
        <v>7.7084205701992095E-18</v>
      </c>
      <c r="JF29" s="86">
        <f t="shared" si="50"/>
        <v>4.4415112184205106E-18</v>
      </c>
      <c r="JG29" s="86">
        <f t="shared" si="50"/>
        <v>1.2036549600590744E-17</v>
      </c>
      <c r="JH29" s="86">
        <f t="shared" si="50"/>
        <v>4.5433222740219835E-17</v>
      </c>
      <c r="JI29" s="86">
        <f t="shared" si="50"/>
        <v>2.3567573989532409E-13</v>
      </c>
      <c r="JJ29" s="86">
        <f t="shared" si="50"/>
        <v>1.5412777318646847E-16</v>
      </c>
      <c r="JK29" s="86">
        <f t="shared" si="50"/>
        <v>3.0635064926353676E-17</v>
      </c>
      <c r="JL29" s="86">
        <f t="shared" si="50"/>
        <v>3.0461773807571067E-21</v>
      </c>
      <c r="JM29" s="86">
        <f t="shared" si="50"/>
        <v>9.2050512039818816E-24</v>
      </c>
    </row>
    <row r="30" spans="1:273" x14ac:dyDescent="0.25">
      <c r="B30" s="2">
        <v>3</v>
      </c>
      <c r="C30" s="37">
        <v>130.517</v>
      </c>
      <c r="D30" s="37">
        <v>130.84700000000001</v>
      </c>
      <c r="E30" s="37">
        <v>131.78</v>
      </c>
      <c r="F30" s="37">
        <v>129.84700000000001</v>
      </c>
      <c r="G30" s="37">
        <v>128.62700000000001</v>
      </c>
      <c r="H30" s="37">
        <v>126.407</v>
      </c>
      <c r="I30" s="37">
        <v>127.86</v>
      </c>
      <c r="J30" s="37">
        <v>130.05199999999999</v>
      </c>
      <c r="K30" s="37">
        <v>126.828</v>
      </c>
      <c r="L30" s="37">
        <v>130.446</v>
      </c>
      <c r="M30" s="37">
        <v>131.875</v>
      </c>
      <c r="N30" s="37">
        <v>130.607</v>
      </c>
      <c r="O30" s="37">
        <v>129.036</v>
      </c>
      <c r="P30" s="37">
        <v>130.786</v>
      </c>
      <c r="Q30" s="37">
        <v>128.38499999999999</v>
      </c>
      <c r="S30" s="4">
        <f t="shared" si="7"/>
        <v>129.75173123007281</v>
      </c>
      <c r="T30" s="4">
        <f t="shared" si="7"/>
        <v>128.78809284076183</v>
      </c>
      <c r="U30" s="4">
        <f t="shared" si="7"/>
        <v>128.69427032580845</v>
      </c>
      <c r="V30" s="4">
        <f t="shared" si="7"/>
        <v>128.4271719246062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130.32586187216708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0.7652687699271894</v>
      </c>
      <c r="AJ30" s="4">
        <f t="shared" si="8"/>
        <v>2.0589071592381742</v>
      </c>
      <c r="AK30" s="4">
        <f t="shared" si="8"/>
        <v>3.0857296741915547</v>
      </c>
      <c r="AL30" s="4">
        <f t="shared" si="8"/>
        <v>1.4198280753938093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1.5491381278329186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129.75173122998405</v>
      </c>
      <c r="AZ30" s="2">
        <f t="shared" si="9"/>
        <v>128.78809284059341</v>
      </c>
      <c r="BA30" s="2">
        <f t="shared" si="9"/>
        <v>128.69427032570829</v>
      </c>
      <c r="BB30" s="2">
        <f t="shared" si="9"/>
        <v>128.427171924579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130.32586187148823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130.517</v>
      </c>
      <c r="BP30" s="2">
        <f t="shared" si="11"/>
        <v>130.84700000000001</v>
      </c>
      <c r="BQ30" s="2">
        <f t="shared" si="12"/>
        <v>131.78</v>
      </c>
      <c r="BR30" s="2">
        <f t="shared" si="13"/>
        <v>129.84700000000001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131.875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129.66499320557492</v>
      </c>
      <c r="DL30" s="2">
        <f t="shared" si="41"/>
        <v>128.72977787456443</v>
      </c>
      <c r="DM30" s="2">
        <f t="shared" si="41"/>
        <v>128.64714216027875</v>
      </c>
      <c r="DN30" s="2">
        <f t="shared" si="41"/>
        <v>128.46254181184671</v>
      </c>
      <c r="DO30" s="2">
        <f t="shared" si="41"/>
        <v>126.33365315315315</v>
      </c>
      <c r="DP30" s="2">
        <f t="shared" si="41"/>
        <v>125.71104568854565</v>
      </c>
      <c r="DQ30" s="2">
        <f t="shared" si="41"/>
        <v>125.8568922350922</v>
      </c>
      <c r="DR30" s="2">
        <f t="shared" si="41"/>
        <v>127.36883457743458</v>
      </c>
      <c r="DS30" s="2">
        <f t="shared" si="41"/>
        <v>126.14588762446655</v>
      </c>
      <c r="DT30" s="2">
        <f t="shared" si="41"/>
        <v>128.67121431958276</v>
      </c>
      <c r="DU30" s="2">
        <f t="shared" si="41"/>
        <v>130.36976341463415</v>
      </c>
      <c r="DV30" s="2">
        <f t="shared" si="41"/>
        <v>129.1181052631579</v>
      </c>
      <c r="DW30" s="2">
        <f t="shared" si="41"/>
        <v>129.07979231863445</v>
      </c>
      <c r="DX30" s="2">
        <f t="shared" si="41"/>
        <v>128.10165762463345</v>
      </c>
      <c r="DY30" s="2">
        <f t="shared" si="41"/>
        <v>124.64175291064147</v>
      </c>
      <c r="EA30" s="2">
        <f t="shared" si="42"/>
        <v>132.61190596765661</v>
      </c>
      <c r="EB30" s="2">
        <f t="shared" si="42"/>
        <v>130.82427313027316</v>
      </c>
      <c r="EC30" s="2">
        <f t="shared" si="42"/>
        <v>130.25731453448105</v>
      </c>
      <c r="ED30" s="2">
        <f t="shared" si="42"/>
        <v>127.19283871032776</v>
      </c>
      <c r="EE30" s="2">
        <f t="shared" si="42"/>
        <v>134.61625630100943</v>
      </c>
      <c r="EF30" s="2">
        <f t="shared" si="42"/>
        <v>124.62422086798857</v>
      </c>
      <c r="EG30" s="2">
        <f t="shared" si="42"/>
        <v>130.11335270111968</v>
      </c>
      <c r="EH30" s="2">
        <f t="shared" si="42"/>
        <v>126.83371000235626</v>
      </c>
      <c r="EI30" s="2">
        <f t="shared" si="42"/>
        <v>125.68375090544956</v>
      </c>
      <c r="EJ30" s="2">
        <f t="shared" si="42"/>
        <v>130.81483416017008</v>
      </c>
      <c r="EK30" s="2">
        <f t="shared" si="42"/>
        <v>129.04894246790766</v>
      </c>
      <c r="EL30" s="2">
        <f t="shared" si="42"/>
        <v>128.67302544194933</v>
      </c>
      <c r="EM30" s="2">
        <f t="shared" si="42"/>
        <v>131.72954955493159</v>
      </c>
      <c r="EN30" s="2">
        <f t="shared" si="42"/>
        <v>133.53514525393467</v>
      </c>
      <c r="EO30" s="2">
        <f t="shared" si="42"/>
        <v>123.77896223065129</v>
      </c>
      <c r="EQ30" s="2">
        <f t="shared" si="43"/>
        <v>130.69087027659467</v>
      </c>
      <c r="ER30" s="2">
        <f t="shared" si="43"/>
        <v>129.12970151337581</v>
      </c>
      <c r="ES30" s="2">
        <f t="shared" si="43"/>
        <v>130.17893588890936</v>
      </c>
      <c r="ET30" s="2">
        <f t="shared" si="43"/>
        <v>128.95430197953675</v>
      </c>
      <c r="EU30" s="2">
        <f t="shared" si="43"/>
        <v>133.92029017198428</v>
      </c>
      <c r="EV30" s="2">
        <f t="shared" si="43"/>
        <v>126.0549279973885</v>
      </c>
      <c r="EW30" s="2">
        <f t="shared" si="43"/>
        <v>130.25081217266475</v>
      </c>
      <c r="EX30" s="2">
        <f t="shared" si="43"/>
        <v>127.81840285215038</v>
      </c>
      <c r="EY30" s="2">
        <f t="shared" si="43"/>
        <v>127.98225512971302</v>
      </c>
      <c r="EZ30" s="2">
        <f t="shared" si="43"/>
        <v>130.18034432961005</v>
      </c>
      <c r="FA30" s="2">
        <f t="shared" si="43"/>
        <v>130.31649745547074</v>
      </c>
      <c r="FB30" s="2">
        <f t="shared" si="43"/>
        <v>129.56822407969821</v>
      </c>
      <c r="FC30" s="2">
        <f t="shared" si="43"/>
        <v>130.26931144201612</v>
      </c>
      <c r="FD30" s="2">
        <f t="shared" si="43"/>
        <v>130.21520942952597</v>
      </c>
      <c r="FE30" s="2">
        <f t="shared" si="43"/>
        <v>143.20687248900248</v>
      </c>
      <c r="FG30" s="2">
        <f t="shared" si="44"/>
        <v>2.9435624892399075E-2</v>
      </c>
      <c r="FH30" s="2">
        <f t="shared" si="44"/>
        <v>2.7844810766707105E-2</v>
      </c>
      <c r="FI30" s="2">
        <f t="shared" si="44"/>
        <v>2.9269214208692586E-2</v>
      </c>
      <c r="FJ30" s="2">
        <f t="shared" si="44"/>
        <v>2.7861373187766145E-2</v>
      </c>
      <c r="FK30" s="2">
        <f t="shared" si="44"/>
        <v>2.8017031765915128E-2</v>
      </c>
      <c r="FL30" s="2">
        <f t="shared" si="44"/>
        <v>2.5766642580693958E-2</v>
      </c>
      <c r="FM30" s="2">
        <f t="shared" si="44"/>
        <v>2.578382599213961E-2</v>
      </c>
      <c r="FN30" s="2">
        <f t="shared" si="44"/>
        <v>2.5276995625635998E-2</v>
      </c>
      <c r="FO30" s="2">
        <f t="shared" si="44"/>
        <v>2.5600383927564842E-2</v>
      </c>
      <c r="FP30" s="2">
        <f t="shared" si="44"/>
        <v>2.6672987321431651E-2</v>
      </c>
      <c r="FQ30" s="2">
        <f t="shared" si="44"/>
        <v>3.3242647095263277E-2</v>
      </c>
      <c r="FR30" s="2">
        <f t="shared" si="44"/>
        <v>2.7461467956480631E-2</v>
      </c>
      <c r="FS30" s="2">
        <f t="shared" si="44"/>
        <v>2.7404395639135631E-2</v>
      </c>
      <c r="FT30" s="2">
        <f t="shared" si="44"/>
        <v>2.3596136007775749E-2</v>
      </c>
      <c r="FU30" s="2">
        <f t="shared" si="44"/>
        <v>2.2487513280341324E-2</v>
      </c>
      <c r="FW30" s="2">
        <f t="shared" si="53"/>
        <v>3.2244305243884105E-6</v>
      </c>
      <c r="FX30" s="2">
        <f t="shared" si="45"/>
        <v>3.4569315009387931E-6</v>
      </c>
      <c r="FY30" s="2">
        <f t="shared" si="45"/>
        <v>4.0151740268324908E-6</v>
      </c>
      <c r="FZ30" s="2">
        <f t="shared" si="45"/>
        <v>3.2840204442637807E-6</v>
      </c>
      <c r="GA30" s="2">
        <f t="shared" si="45"/>
        <v>3.3703304428134119E-6</v>
      </c>
      <c r="GB30" s="2">
        <f t="shared" si="45"/>
        <v>3.3886445792130958E-6</v>
      </c>
      <c r="GC30" s="2">
        <f t="shared" si="45"/>
        <v>3.76205586318765E-6</v>
      </c>
      <c r="GD30" s="2">
        <f t="shared" si="45"/>
        <v>3.9182141372114423E-6</v>
      </c>
      <c r="GE30" s="2">
        <f t="shared" si="45"/>
        <v>4.4063422609375342E-6</v>
      </c>
      <c r="GF30" s="2">
        <f t="shared" si="45"/>
        <v>4.5235255502177947E-6</v>
      </c>
      <c r="GG30" s="2">
        <f t="shared" si="45"/>
        <v>4.7662327821691803E-6</v>
      </c>
      <c r="GH30" s="2">
        <f t="shared" si="45"/>
        <v>4.216865913340573E-6</v>
      </c>
      <c r="GI30" s="2">
        <f t="shared" si="45"/>
        <v>3.8163473952595583E-6</v>
      </c>
      <c r="GJ30" s="2">
        <f t="shared" si="45"/>
        <v>2.9556705952469348E-6</v>
      </c>
      <c r="GK30" s="2">
        <f t="shared" si="45"/>
        <v>2.7012504215208104E-6</v>
      </c>
      <c r="GM30" s="86">
        <f t="shared" si="54"/>
        <v>6.6737866655961364E-14</v>
      </c>
      <c r="GN30" s="86">
        <f t="shared" si="46"/>
        <v>1.2748062018913249E-13</v>
      </c>
      <c r="GO30" s="86">
        <f t="shared" si="46"/>
        <v>7.2024139178513403E-14</v>
      </c>
      <c r="GP30" s="86">
        <f t="shared" si="46"/>
        <v>2.0468650770955685E-14</v>
      </c>
      <c r="GQ30" s="86">
        <f t="shared" si="46"/>
        <v>7.8611689181502361E-16</v>
      </c>
      <c r="GR30" s="86">
        <f t="shared" si="46"/>
        <v>1.0968459809557365E-16</v>
      </c>
      <c r="GS30" s="86">
        <f t="shared" si="46"/>
        <v>2.8418188079422249E-17</v>
      </c>
      <c r="GT30" s="86">
        <f t="shared" si="46"/>
        <v>1.6633082720684946E-17</v>
      </c>
      <c r="GU30" s="86">
        <f t="shared" si="46"/>
        <v>4.3454614230355503E-17</v>
      </c>
      <c r="GV30" s="86">
        <f t="shared" si="46"/>
        <v>1.5746329785127562E-16</v>
      </c>
      <c r="GW30" s="86">
        <f t="shared" si="46"/>
        <v>6.0916004467439324E-13</v>
      </c>
      <c r="GX30" s="86">
        <f t="shared" si="46"/>
        <v>5.1268664604169878E-16</v>
      </c>
      <c r="GY30" s="86">
        <f t="shared" si="46"/>
        <v>1.0895980798451326E-16</v>
      </c>
      <c r="GZ30" s="86">
        <f t="shared" si="46"/>
        <v>1.4989825439302027E-20</v>
      </c>
      <c r="HA30" s="86">
        <f t="shared" si="46"/>
        <v>5.6247704361822774E-23</v>
      </c>
      <c r="HC30" s="86">
        <f t="shared" si="58"/>
        <v>5.0357705344056156E-32</v>
      </c>
      <c r="HD30" s="86">
        <f t="shared" si="47"/>
        <v>1.6461517340979022E-32</v>
      </c>
      <c r="HE30" s="86">
        <f t="shared" si="47"/>
        <v>8.1661883276699211E-36</v>
      </c>
      <c r="HF30" s="86">
        <f t="shared" si="47"/>
        <v>3.7508545496895195E-34</v>
      </c>
      <c r="HG30" s="86">
        <f t="shared" si="47"/>
        <v>2.3436909670856757E-48</v>
      </c>
      <c r="HH30" s="86">
        <f t="shared" si="47"/>
        <v>1.7503659743598685E-38</v>
      </c>
      <c r="HI30" s="86">
        <f t="shared" si="47"/>
        <v>7.4542269104938385E-41</v>
      </c>
      <c r="HJ30" s="86">
        <f t="shared" si="47"/>
        <v>3.2514277928178264E-40</v>
      </c>
      <c r="HK30" s="86">
        <f t="shared" si="47"/>
        <v>2.452043225645456E-40</v>
      </c>
      <c r="HL30" s="86">
        <f t="shared" si="47"/>
        <v>1.4826719533156122E-39</v>
      </c>
      <c r="HM30" s="86">
        <f t="shared" si="47"/>
        <v>1.7617421012201452E-34</v>
      </c>
      <c r="HN30" s="86">
        <f t="shared" si="47"/>
        <v>4.9840125841193101E-36</v>
      </c>
      <c r="HO30" s="86">
        <f t="shared" si="47"/>
        <v>2.131027082484561E-39</v>
      </c>
      <c r="HP30" s="86">
        <f t="shared" si="47"/>
        <v>3.8334475264747093E-60</v>
      </c>
      <c r="HQ30" s="86">
        <f t="shared" si="47"/>
        <v>1.5358477727578548E-62</v>
      </c>
      <c r="HS30" s="86">
        <f t="shared" si="55"/>
        <v>1.3190673747109047E-142</v>
      </c>
      <c r="HT30" s="86">
        <f t="shared" si="48"/>
        <v>2.6055091470162684E-141</v>
      </c>
      <c r="HU30" s="86">
        <f t="shared" si="48"/>
        <v>7.9166794886223806E-157</v>
      </c>
      <c r="HV30" s="86">
        <f t="shared" si="48"/>
        <v>8.7748935501785457E-153</v>
      </c>
      <c r="HW30" s="86">
        <f t="shared" si="48"/>
        <v>5.270413907954916E-222</v>
      </c>
      <c r="HX30" s="86">
        <f t="shared" si="48"/>
        <v>1.7858787574351469E-174</v>
      </c>
      <c r="HY30" s="86">
        <f t="shared" si="48"/>
        <v>1.7575588109454571E-186</v>
      </c>
      <c r="HZ30" s="86">
        <f t="shared" si="48"/>
        <v>6.8879722071617714E-183</v>
      </c>
      <c r="IA30" s="86">
        <f t="shared" si="48"/>
        <v>2.5654023448663056E-183</v>
      </c>
      <c r="IB30" s="86">
        <f t="shared" si="48"/>
        <v>3.0033434016121289E-179</v>
      </c>
      <c r="IC30" s="86">
        <f t="shared" si="48"/>
        <v>1.0449233751477807E-154</v>
      </c>
      <c r="ID30" s="86">
        <f t="shared" si="48"/>
        <v>3.3605255341372231E-162</v>
      </c>
      <c r="IE30" s="86">
        <f t="shared" si="48"/>
        <v>2.4202346846462616E-179</v>
      </c>
      <c r="IF30" s="86">
        <f t="shared" si="48"/>
        <v>1.1497411372724268E-88</v>
      </c>
      <c r="IG30" s="86">
        <f t="shared" si="48"/>
        <v>2.1242271502863578E-81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1.3869269898145674E-267</v>
      </c>
      <c r="IY30" s="86">
        <f t="shared" si="57"/>
        <v>6.6737866655961364E-14</v>
      </c>
      <c r="IZ30" s="86">
        <f t="shared" si="50"/>
        <v>1.2748062018913249E-13</v>
      </c>
      <c r="JA30" s="86">
        <f t="shared" si="50"/>
        <v>7.2024139178513403E-14</v>
      </c>
      <c r="JB30" s="86">
        <f t="shared" si="50"/>
        <v>2.0468650770955685E-14</v>
      </c>
      <c r="JC30" s="86">
        <f t="shared" si="50"/>
        <v>7.8611689181502361E-16</v>
      </c>
      <c r="JD30" s="86">
        <f t="shared" si="50"/>
        <v>1.0968459809557365E-16</v>
      </c>
      <c r="JE30" s="86">
        <f t="shared" si="50"/>
        <v>2.8418188079422249E-17</v>
      </c>
      <c r="JF30" s="86">
        <f t="shared" si="50"/>
        <v>1.6633082720684946E-17</v>
      </c>
      <c r="JG30" s="86">
        <f t="shared" si="50"/>
        <v>4.3454614230355503E-17</v>
      </c>
      <c r="JH30" s="86">
        <f t="shared" si="50"/>
        <v>1.5746329785127562E-16</v>
      </c>
      <c r="JI30" s="86">
        <f t="shared" si="50"/>
        <v>6.0916004467439324E-13</v>
      </c>
      <c r="JJ30" s="86">
        <f t="shared" si="50"/>
        <v>5.1268664604169878E-16</v>
      </c>
      <c r="JK30" s="86">
        <f t="shared" si="50"/>
        <v>1.0895980798451326E-16</v>
      </c>
      <c r="JL30" s="86">
        <f t="shared" si="50"/>
        <v>1.4989825439302027E-20</v>
      </c>
      <c r="JM30" s="86">
        <f t="shared" si="50"/>
        <v>5.6247704361822774E-23</v>
      </c>
    </row>
    <row r="31" spans="1:273" x14ac:dyDescent="0.25">
      <c r="B31" s="2">
        <v>4</v>
      </c>
      <c r="C31" s="37">
        <v>130.94999999999999</v>
      </c>
      <c r="D31" s="37">
        <v>130.72900000000001</v>
      </c>
      <c r="E31" s="37">
        <v>131.441</v>
      </c>
      <c r="F31" s="37">
        <v>129.661</v>
      </c>
      <c r="G31" s="37">
        <v>127.254</v>
      </c>
      <c r="H31" s="37">
        <v>126.57599999999999</v>
      </c>
      <c r="I31" s="37">
        <v>129.596</v>
      </c>
      <c r="J31" s="37">
        <v>128.05199999999999</v>
      </c>
      <c r="K31" s="37">
        <v>129.75899999999999</v>
      </c>
      <c r="L31" s="37">
        <v>129.321</v>
      </c>
      <c r="M31" s="37">
        <v>133.179</v>
      </c>
      <c r="N31" s="37">
        <v>131.286</v>
      </c>
      <c r="O31" s="37">
        <v>129.946</v>
      </c>
      <c r="P31" s="37">
        <v>128.232</v>
      </c>
      <c r="Q31" s="37">
        <v>125.962</v>
      </c>
      <c r="S31" s="4">
        <f t="shared" si="7"/>
        <v>129.9024209702167</v>
      </c>
      <c r="T31" s="4">
        <f t="shared" si="7"/>
        <v>128.95830917503815</v>
      </c>
      <c r="U31" s="4">
        <f t="shared" si="7"/>
        <v>128.8852117175866</v>
      </c>
      <c r="V31" s="4">
        <f t="shared" si="7"/>
        <v>128.62305791252351</v>
      </c>
      <c r="W31" s="4">
        <f t="shared" si="7"/>
        <v>126.83661991115018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130.50156329082137</v>
      </c>
      <c r="AD31" s="4">
        <f t="shared" si="7"/>
        <v>129.34273035534378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1.047579029783293</v>
      </c>
      <c r="AJ31" s="4">
        <f t="shared" si="8"/>
        <v>1.7706908249618607</v>
      </c>
      <c r="AK31" s="4">
        <f t="shared" si="8"/>
        <v>2.5557882824134026</v>
      </c>
      <c r="AL31" s="4">
        <f t="shared" si="8"/>
        <v>1.0379420874764946</v>
      </c>
      <c r="AM31" s="4">
        <f t="shared" si="8"/>
        <v>0.41738008884982492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2.677436709178636</v>
      </c>
      <c r="AT31" s="4">
        <f t="shared" si="8"/>
        <v>1.9432696446562261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129.90242096998077</v>
      </c>
      <c r="AZ31" s="2">
        <f t="shared" si="9"/>
        <v>128.9583091746093</v>
      </c>
      <c r="BA31" s="2">
        <f t="shared" si="9"/>
        <v>128.88521171732168</v>
      </c>
      <c r="BB31" s="2">
        <f t="shared" si="9"/>
        <v>128.6230579124487</v>
      </c>
      <c r="BC31" s="2">
        <f t="shared" si="9"/>
        <v>126.83661991114658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130.50156328912462</v>
      </c>
      <c r="BJ31" s="2">
        <f t="shared" si="9"/>
        <v>129.34273035534144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130.94999999999999</v>
      </c>
      <c r="BP31" s="2">
        <f t="shared" si="11"/>
        <v>130.72900000000001</v>
      </c>
      <c r="BQ31" s="2">
        <f t="shared" si="12"/>
        <v>131.441</v>
      </c>
      <c r="BR31" s="2">
        <f t="shared" si="13"/>
        <v>129.661</v>
      </c>
      <c r="BS31" s="2">
        <f t="shared" si="14"/>
        <v>127.254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133.179</v>
      </c>
      <c r="BZ31" s="2">
        <f t="shared" si="21"/>
        <v>131.286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129.8151442508711</v>
      </c>
      <c r="DL31" s="2">
        <f t="shared" si="41"/>
        <v>128.90159581881528</v>
      </c>
      <c r="DM31" s="2">
        <f t="shared" si="41"/>
        <v>128.84184111498257</v>
      </c>
      <c r="DN31" s="2">
        <f t="shared" si="41"/>
        <v>128.66889111498259</v>
      </c>
      <c r="DO31" s="2">
        <f t="shared" si="41"/>
        <v>126.59393456614509</v>
      </c>
      <c r="DP31" s="2">
        <f t="shared" si="41"/>
        <v>125.9335109395109</v>
      </c>
      <c r="DQ31" s="2">
        <f t="shared" si="41"/>
        <v>126.0835953238953</v>
      </c>
      <c r="DR31" s="2">
        <f t="shared" si="41"/>
        <v>127.51128283998285</v>
      </c>
      <c r="DS31" s="2">
        <f t="shared" si="41"/>
        <v>126.39775912754858</v>
      </c>
      <c r="DT31" s="2">
        <f t="shared" si="41"/>
        <v>128.85319819819821</v>
      </c>
      <c r="DU31" s="2">
        <f t="shared" si="41"/>
        <v>130.55752926829271</v>
      </c>
      <c r="DV31" s="2">
        <f t="shared" si="41"/>
        <v>129.36470850202431</v>
      </c>
      <c r="DW31" s="2">
        <f t="shared" si="41"/>
        <v>129.2511891891892</v>
      </c>
      <c r="DX31" s="2">
        <f t="shared" si="41"/>
        <v>128.28354985337245</v>
      </c>
      <c r="DY31" s="2">
        <f t="shared" si="41"/>
        <v>124.89587371153135</v>
      </c>
      <c r="EA31" s="2">
        <f t="shared" si="42"/>
        <v>132.52714752652926</v>
      </c>
      <c r="EB31" s="2">
        <f t="shared" si="42"/>
        <v>130.76434722150722</v>
      </c>
      <c r="EC31" s="2">
        <f t="shared" si="42"/>
        <v>130.19706940734144</v>
      </c>
      <c r="ED31" s="2">
        <f t="shared" si="42"/>
        <v>127.16435369212219</v>
      </c>
      <c r="EE31" s="2">
        <f t="shared" si="42"/>
        <v>134.51526832425813</v>
      </c>
      <c r="EF31" s="2">
        <f t="shared" si="42"/>
        <v>124.60602141192042</v>
      </c>
      <c r="EG31" s="2">
        <f t="shared" si="42"/>
        <v>130.05636455607618</v>
      </c>
      <c r="EH31" s="2">
        <f t="shared" si="42"/>
        <v>126.79334819745523</v>
      </c>
      <c r="EI31" s="2">
        <f t="shared" si="42"/>
        <v>125.66680483467943</v>
      </c>
      <c r="EJ31" s="2">
        <f t="shared" si="42"/>
        <v>130.75531873751692</v>
      </c>
      <c r="EK31" s="2">
        <f t="shared" si="42"/>
        <v>129.01699981005223</v>
      </c>
      <c r="EL31" s="2">
        <f t="shared" si="42"/>
        <v>128.63273161388298</v>
      </c>
      <c r="EM31" s="2">
        <f t="shared" si="42"/>
        <v>131.67133950654161</v>
      </c>
      <c r="EN31" s="2">
        <f t="shared" si="42"/>
        <v>133.4678582817142</v>
      </c>
      <c r="EO31" s="2">
        <f t="shared" si="42"/>
        <v>123.90072310547978</v>
      </c>
      <c r="EQ31" s="2">
        <f t="shared" si="43"/>
        <v>130.62548660579174</v>
      </c>
      <c r="ER31" s="2">
        <f t="shared" si="43"/>
        <v>129.08672117197452</v>
      </c>
      <c r="ES31" s="2">
        <f t="shared" si="43"/>
        <v>130.11952231588396</v>
      </c>
      <c r="ET31" s="2">
        <f t="shared" si="43"/>
        <v>128.90784716693824</v>
      </c>
      <c r="EU31" s="2">
        <f t="shared" si="43"/>
        <v>133.82651214571086</v>
      </c>
      <c r="EV31" s="2">
        <f t="shared" si="43"/>
        <v>126.02217832771137</v>
      </c>
      <c r="EW31" s="2">
        <f t="shared" si="43"/>
        <v>130.19243140768612</v>
      </c>
      <c r="EX31" s="2">
        <f t="shared" si="43"/>
        <v>127.76791017041505</v>
      </c>
      <c r="EY31" s="2">
        <f t="shared" si="43"/>
        <v>127.94168645635907</v>
      </c>
      <c r="EZ31" s="2">
        <f t="shared" si="43"/>
        <v>130.12736731327266</v>
      </c>
      <c r="FA31" s="2">
        <f t="shared" si="43"/>
        <v>130.27128964108744</v>
      </c>
      <c r="FB31" s="2">
        <f t="shared" si="43"/>
        <v>129.51867617497649</v>
      </c>
      <c r="FC31" s="2">
        <f t="shared" si="43"/>
        <v>130.22593822481917</v>
      </c>
      <c r="FD31" s="2">
        <f t="shared" si="43"/>
        <v>130.18237284293457</v>
      </c>
      <c r="FE31" s="2">
        <f t="shared" si="43"/>
        <v>143.11231359414913</v>
      </c>
      <c r="FG31" s="2">
        <f t="shared" si="44"/>
        <v>3.2184121327203108E-2</v>
      </c>
      <c r="FH31" s="2">
        <f t="shared" si="44"/>
        <v>3.0449428016869395E-2</v>
      </c>
      <c r="FI31" s="2">
        <f t="shared" si="44"/>
        <v>3.2002684705234784E-2</v>
      </c>
      <c r="FJ31" s="2">
        <f t="shared" si="44"/>
        <v>3.0467491140965076E-2</v>
      </c>
      <c r="FK31" s="2">
        <f t="shared" si="44"/>
        <v>3.0637250961217673E-2</v>
      </c>
      <c r="FL31" s="2">
        <f t="shared" si="44"/>
        <v>2.8182502353928544E-2</v>
      </c>
      <c r="FM31" s="2">
        <f t="shared" si="44"/>
        <v>2.8201250231480665E-2</v>
      </c>
      <c r="FN31" s="2">
        <f t="shared" si="44"/>
        <v>2.764824936401265E-2</v>
      </c>
      <c r="FO31" s="2">
        <f t="shared" si="44"/>
        <v>2.8001103455933474E-2</v>
      </c>
      <c r="FP31" s="2">
        <f t="shared" si="44"/>
        <v>2.9171280767213557E-2</v>
      </c>
      <c r="FQ31" s="2">
        <f t="shared" si="44"/>
        <v>3.6333309871180178E-2</v>
      </c>
      <c r="FR31" s="2">
        <f t="shared" si="44"/>
        <v>3.0031334842048018E-2</v>
      </c>
      <c r="FS31" s="2">
        <f t="shared" si="44"/>
        <v>2.9969086230802341E-2</v>
      </c>
      <c r="FT31" s="2">
        <f t="shared" si="44"/>
        <v>2.5813883014836603E-2</v>
      </c>
      <c r="FU31" s="2">
        <f t="shared" si="44"/>
        <v>2.4603688947961107E-2</v>
      </c>
      <c r="FW31" s="2">
        <f t="shared" si="53"/>
        <v>3.535516665116304E-6</v>
      </c>
      <c r="FX31" s="2">
        <f t="shared" si="45"/>
        <v>3.7904487521550854E-6</v>
      </c>
      <c r="FY31" s="2">
        <f t="shared" si="45"/>
        <v>4.4025490686971194E-6</v>
      </c>
      <c r="FZ31" s="2">
        <f t="shared" si="45"/>
        <v>3.6008556719416554E-6</v>
      </c>
      <c r="GA31" s="2">
        <f t="shared" si="45"/>
        <v>3.695492642703553E-6</v>
      </c>
      <c r="GB31" s="2">
        <f t="shared" si="45"/>
        <v>3.7155736808522772E-6</v>
      </c>
      <c r="GC31" s="2">
        <f t="shared" si="45"/>
        <v>4.1250107294589925E-6</v>
      </c>
      <c r="GD31" s="2">
        <f t="shared" si="45"/>
        <v>4.2962347452000876E-6</v>
      </c>
      <c r="GE31" s="2">
        <f t="shared" si="45"/>
        <v>4.8314561599331797E-6</v>
      </c>
      <c r="GF31" s="2">
        <f t="shared" si="45"/>
        <v>4.9599449708833758E-6</v>
      </c>
      <c r="GG31" s="2">
        <f t="shared" si="45"/>
        <v>5.2260679202491517E-6</v>
      </c>
      <c r="GH31" s="2">
        <f t="shared" si="45"/>
        <v>4.6236996489516558E-6</v>
      </c>
      <c r="GI31" s="2">
        <f t="shared" si="45"/>
        <v>4.184540167086051E-6</v>
      </c>
      <c r="GJ31" s="2">
        <f t="shared" si="45"/>
        <v>3.2408274385226945E-6</v>
      </c>
      <c r="GK31" s="2">
        <f t="shared" si="45"/>
        <v>2.9618614176242206E-6</v>
      </c>
      <c r="GM31" s="86">
        <f t="shared" si="54"/>
        <v>1.804315772563928E-13</v>
      </c>
      <c r="GN31" s="86">
        <f t="shared" si="46"/>
        <v>3.3009892982329284E-13</v>
      </c>
      <c r="GO31" s="86">
        <f t="shared" si="46"/>
        <v>1.9377019122754241E-13</v>
      </c>
      <c r="GP31" s="86">
        <f t="shared" si="46"/>
        <v>5.7268583829381826E-14</v>
      </c>
      <c r="GQ31" s="86">
        <f t="shared" si="46"/>
        <v>2.5319830195462685E-15</v>
      </c>
      <c r="GR31" s="86">
        <f t="shared" si="46"/>
        <v>3.7336848000805631E-16</v>
      </c>
      <c r="GS31" s="86">
        <f t="shared" si="46"/>
        <v>1.0243725460068569E-16</v>
      </c>
      <c r="GT31" s="86">
        <f t="shared" si="46"/>
        <v>6.08904232337702E-17</v>
      </c>
      <c r="GU31" s="86">
        <f t="shared" si="46"/>
        <v>1.5346270767109103E-16</v>
      </c>
      <c r="GV31" s="86">
        <f t="shared" si="46"/>
        <v>5.3419065944381292E-16</v>
      </c>
      <c r="GW31" s="86">
        <f t="shared" si="46"/>
        <v>1.5492150201257238E-12</v>
      </c>
      <c r="GX31" s="86">
        <f t="shared" si="46"/>
        <v>1.6704873496030051E-15</v>
      </c>
      <c r="GY31" s="86">
        <f t="shared" si="46"/>
        <v>3.7908264233215989E-16</v>
      </c>
      <c r="GZ31" s="86">
        <f t="shared" si="46"/>
        <v>7.1730562068751896E-20</v>
      </c>
      <c r="HA31" s="86">
        <f t="shared" si="46"/>
        <v>3.3285564834455484E-22</v>
      </c>
      <c r="HC31" s="86">
        <f t="shared" si="58"/>
        <v>2.9887624679538559E-31</v>
      </c>
      <c r="HD31" s="86">
        <f t="shared" si="47"/>
        <v>9.8923595821658065E-32</v>
      </c>
      <c r="HE31" s="86">
        <f t="shared" si="47"/>
        <v>6.1240207075512819E-35</v>
      </c>
      <c r="HF31" s="86">
        <f t="shared" si="47"/>
        <v>2.5460812396208762E-33</v>
      </c>
      <c r="HG31" s="86">
        <f t="shared" si="47"/>
        <v>3.800667395406808E-47</v>
      </c>
      <c r="HH31" s="86">
        <f t="shared" si="47"/>
        <v>1.5496629310670647E-37</v>
      </c>
      <c r="HI31" s="86">
        <f t="shared" si="47"/>
        <v>7.7403209467242625E-40</v>
      </c>
      <c r="HJ31" s="86">
        <f t="shared" si="47"/>
        <v>3.2686544691441363E-39</v>
      </c>
      <c r="HK31" s="86">
        <f t="shared" si="47"/>
        <v>2.5064623976937082E-39</v>
      </c>
      <c r="HL31" s="86">
        <f t="shared" si="47"/>
        <v>1.4603683649020228E-38</v>
      </c>
      <c r="HM31" s="86">
        <f t="shared" si="47"/>
        <v>1.2845690332201286E-33</v>
      </c>
      <c r="HN31" s="86">
        <f t="shared" si="47"/>
        <v>3.9245139538554879E-35</v>
      </c>
      <c r="HO31" s="86">
        <f t="shared" si="47"/>
        <v>2.0498251312020129E-38</v>
      </c>
      <c r="HP31" s="86">
        <f t="shared" si="47"/>
        <v>1.3079042124435915E-58</v>
      </c>
      <c r="HQ31" s="86">
        <f t="shared" si="47"/>
        <v>6.0585218828239224E-61</v>
      </c>
      <c r="HS31" s="86">
        <f t="shared" si="55"/>
        <v>4.2204189370486708E-140</v>
      </c>
      <c r="HT31" s="86">
        <f t="shared" si="48"/>
        <v>8.0743969295108566E-139</v>
      </c>
      <c r="HU31" s="86">
        <f t="shared" si="48"/>
        <v>5.0609668425424051E-154</v>
      </c>
      <c r="HV31" s="86">
        <f t="shared" si="48"/>
        <v>4.3755817810177692E-150</v>
      </c>
      <c r="HW31" s="86">
        <f t="shared" si="48"/>
        <v>4.8033005827678272E-218</v>
      </c>
      <c r="HX31" s="86">
        <f t="shared" si="48"/>
        <v>2.1869175521862267E-171</v>
      </c>
      <c r="HY31" s="86">
        <f t="shared" si="48"/>
        <v>3.6952755406150961E-183</v>
      </c>
      <c r="HZ31" s="86">
        <f t="shared" si="48"/>
        <v>1.2864917653025663E-179</v>
      </c>
      <c r="IA31" s="86">
        <f t="shared" si="48"/>
        <v>5.0446365003354495E-180</v>
      </c>
      <c r="IB31" s="86">
        <f t="shared" si="48"/>
        <v>5.1854245587870175E-176</v>
      </c>
      <c r="IC31" s="86">
        <f t="shared" si="48"/>
        <v>6.6318001074685404E-152</v>
      </c>
      <c r="ID31" s="86">
        <f t="shared" si="48"/>
        <v>2.7580103917755258E-159</v>
      </c>
      <c r="IE31" s="86">
        <f t="shared" si="48"/>
        <v>3.9351848870196476E-176</v>
      </c>
      <c r="IF31" s="86">
        <f t="shared" si="48"/>
        <v>3.943346215120565E-87</v>
      </c>
      <c r="IG31" s="86">
        <f t="shared" si="48"/>
        <v>5.2760809401202602E-80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8.7452739640559334E-264</v>
      </c>
      <c r="IY31" s="86">
        <f t="shared" si="57"/>
        <v>1.804315772563928E-13</v>
      </c>
      <c r="IZ31" s="86">
        <f t="shared" si="50"/>
        <v>3.3009892982329284E-13</v>
      </c>
      <c r="JA31" s="86">
        <f t="shared" si="50"/>
        <v>1.9377019122754241E-13</v>
      </c>
      <c r="JB31" s="86">
        <f t="shared" si="50"/>
        <v>5.7268583829381826E-14</v>
      </c>
      <c r="JC31" s="86">
        <f t="shared" si="50"/>
        <v>2.5319830195462685E-15</v>
      </c>
      <c r="JD31" s="86">
        <f t="shared" si="50"/>
        <v>3.7336848000805631E-16</v>
      </c>
      <c r="JE31" s="86">
        <f t="shared" si="50"/>
        <v>1.0243725460068569E-16</v>
      </c>
      <c r="JF31" s="86">
        <f t="shared" si="50"/>
        <v>6.08904232337702E-17</v>
      </c>
      <c r="JG31" s="86">
        <f t="shared" si="50"/>
        <v>1.5346270767109103E-16</v>
      </c>
      <c r="JH31" s="86">
        <f t="shared" si="50"/>
        <v>5.3419065944381292E-16</v>
      </c>
      <c r="JI31" s="86">
        <f t="shared" si="50"/>
        <v>1.5492150201257238E-12</v>
      </c>
      <c r="JJ31" s="86">
        <f t="shared" si="50"/>
        <v>1.6704873496030051E-15</v>
      </c>
      <c r="JK31" s="86">
        <f t="shared" si="50"/>
        <v>3.7908264233215989E-16</v>
      </c>
      <c r="JL31" s="86">
        <f t="shared" si="50"/>
        <v>7.1730562068751896E-20</v>
      </c>
      <c r="JM31" s="86">
        <f t="shared" si="50"/>
        <v>3.3285564834455484E-22</v>
      </c>
    </row>
    <row r="32" spans="1:273" x14ac:dyDescent="0.25">
      <c r="B32" s="2">
        <v>5</v>
      </c>
      <c r="C32" s="37">
        <v>129.61699999999999</v>
      </c>
      <c r="D32" s="37">
        <v>129.81399999999999</v>
      </c>
      <c r="E32" s="37">
        <v>130.05099999999999</v>
      </c>
      <c r="F32" s="37">
        <v>129.458</v>
      </c>
      <c r="G32" s="37">
        <v>128.458</v>
      </c>
      <c r="H32" s="37">
        <v>127.831</v>
      </c>
      <c r="I32" s="37">
        <v>128.63200000000001</v>
      </c>
      <c r="J32" s="37">
        <v>128.77600000000001</v>
      </c>
      <c r="K32" s="37">
        <v>128.08600000000001</v>
      </c>
      <c r="L32" s="37">
        <v>130.036</v>
      </c>
      <c r="M32" s="37">
        <v>132.071</v>
      </c>
      <c r="N32" s="37">
        <v>130.429</v>
      </c>
      <c r="O32" s="37">
        <v>131.214</v>
      </c>
      <c r="P32" s="37">
        <v>131.196</v>
      </c>
      <c r="Q32" s="37">
        <v>130.96199999999999</v>
      </c>
      <c r="S32" s="4">
        <f t="shared" si="7"/>
        <v>130.05243203857586</v>
      </c>
      <c r="T32" s="4">
        <f t="shared" si="7"/>
        <v>129.12770202635352</v>
      </c>
      <c r="U32" s="4">
        <f t="shared" si="7"/>
        <v>129.07503010218466</v>
      </c>
      <c r="V32" s="4">
        <f t="shared" si="7"/>
        <v>128.81731044631229</v>
      </c>
      <c r="W32" s="4">
        <f t="shared" si="7"/>
        <v>127.10743058036873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129.08814571571853</v>
      </c>
      <c r="AC32" s="4">
        <f t="shared" si="7"/>
        <v>130.6754216342089</v>
      </c>
      <c r="AD32" s="4">
        <f t="shared" si="7"/>
        <v>129.57786291327085</v>
      </c>
      <c r="AE32" s="4">
        <f t="shared" si="7"/>
        <v>129.49435421013365</v>
      </c>
      <c r="AF32" s="4" t="e">
        <f t="shared" si="7"/>
        <v>#N/A</v>
      </c>
      <c r="AG32" s="4" t="e">
        <f t="shared" si="7"/>
        <v>#N/A</v>
      </c>
      <c r="AI32" s="4">
        <f t="shared" si="8"/>
        <v>-0.43543203857586832</v>
      </c>
      <c r="AJ32" s="4">
        <f t="shared" si="8"/>
        <v>0.68629797364647516</v>
      </c>
      <c r="AK32" s="4">
        <f t="shared" si="8"/>
        <v>0.97596989781533239</v>
      </c>
      <c r="AL32" s="4">
        <f t="shared" si="8"/>
        <v>0.6406895536877073</v>
      </c>
      <c r="AM32" s="4">
        <f t="shared" si="8"/>
        <v>1.3505694196312703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0.94785428428147611</v>
      </c>
      <c r="AS32" s="4">
        <f t="shared" si="8"/>
        <v>1.3955783657910956</v>
      </c>
      <c r="AT32" s="4">
        <f t="shared" si="8"/>
        <v>0.85113708672915322</v>
      </c>
      <c r="AU32" s="4">
        <f t="shared" si="8"/>
        <v>1.7196457898663482</v>
      </c>
      <c r="AV32" s="4">
        <f t="shared" si="8"/>
        <v>0</v>
      </c>
      <c r="AW32" s="4">
        <f t="shared" si="8"/>
        <v>0</v>
      </c>
      <c r="AY32" s="2">
        <f t="shared" si="51"/>
        <v>130.05243203795962</v>
      </c>
      <c r="AZ32" s="2">
        <f t="shared" si="9"/>
        <v>129.12770202527901</v>
      </c>
      <c r="BA32" s="2">
        <f t="shared" si="9"/>
        <v>129.07503010149591</v>
      </c>
      <c r="BB32" s="2">
        <f t="shared" si="9"/>
        <v>128.81731044611016</v>
      </c>
      <c r="BC32" s="2">
        <f t="shared" si="9"/>
        <v>127.10743058035759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129.08814571571625</v>
      </c>
      <c r="BI32" s="2">
        <f t="shared" si="9"/>
        <v>130.67542163003733</v>
      </c>
      <c r="BJ32" s="2">
        <f t="shared" si="9"/>
        <v>129.57786291326354</v>
      </c>
      <c r="BK32" s="2">
        <f t="shared" si="9"/>
        <v>129.4943542101318</v>
      </c>
      <c r="BL32" s="2" t="e">
        <f t="shared" si="9"/>
        <v>#N/A</v>
      </c>
      <c r="BM32" s="2" t="e">
        <f t="shared" si="9"/>
        <v>#N/A</v>
      </c>
      <c r="BO32" s="2">
        <f t="shared" si="10"/>
        <v>129.61699999999999</v>
      </c>
      <c r="BP32" s="2">
        <f t="shared" si="11"/>
        <v>129.81399999999999</v>
      </c>
      <c r="BQ32" s="2">
        <f t="shared" si="12"/>
        <v>130.05099999999999</v>
      </c>
      <c r="BR32" s="2">
        <f t="shared" si="13"/>
        <v>129.458</v>
      </c>
      <c r="BS32" s="2">
        <f t="shared" si="14"/>
        <v>128.458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130.036</v>
      </c>
      <c r="BY32" s="2">
        <f t="shared" si="20"/>
        <v>132.071</v>
      </c>
      <c r="BZ32" s="2">
        <f t="shared" si="21"/>
        <v>130.429</v>
      </c>
      <c r="CA32" s="2">
        <f t="shared" si="22"/>
        <v>131.214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129.96529529616726</v>
      </c>
      <c r="DL32" s="2">
        <f t="shared" si="41"/>
        <v>129.07341376306616</v>
      </c>
      <c r="DM32" s="2">
        <f t="shared" si="41"/>
        <v>129.0365400696864</v>
      </c>
      <c r="DN32" s="2">
        <f t="shared" si="41"/>
        <v>128.87524041811847</v>
      </c>
      <c r="DO32" s="2">
        <f t="shared" si="41"/>
        <v>126.85421597913702</v>
      </c>
      <c r="DP32" s="2">
        <f t="shared" si="41"/>
        <v>126.15597619047615</v>
      </c>
      <c r="DQ32" s="2">
        <f t="shared" si="41"/>
        <v>126.31029841269839</v>
      </c>
      <c r="DR32" s="2">
        <f t="shared" si="41"/>
        <v>127.65373110253111</v>
      </c>
      <c r="DS32" s="2">
        <f t="shared" si="41"/>
        <v>126.64963063063061</v>
      </c>
      <c r="DT32" s="2">
        <f t="shared" si="41"/>
        <v>129.03518207681367</v>
      </c>
      <c r="DU32" s="2">
        <f t="shared" si="41"/>
        <v>130.74529512195124</v>
      </c>
      <c r="DV32" s="2">
        <f t="shared" si="41"/>
        <v>129.6113117408907</v>
      </c>
      <c r="DW32" s="2">
        <f t="shared" si="41"/>
        <v>129.42258605974396</v>
      </c>
      <c r="DX32" s="2">
        <f t="shared" si="41"/>
        <v>128.46544208211145</v>
      </c>
      <c r="DY32" s="2">
        <f t="shared" si="41"/>
        <v>125.14999451242122</v>
      </c>
      <c r="EA32" s="2">
        <f t="shared" si="42"/>
        <v>132.44238908540191</v>
      </c>
      <c r="EB32" s="2">
        <f t="shared" si="42"/>
        <v>130.70442131274132</v>
      </c>
      <c r="EC32" s="2">
        <f t="shared" si="42"/>
        <v>130.13682428020186</v>
      </c>
      <c r="ED32" s="2">
        <f t="shared" si="42"/>
        <v>127.13586867391662</v>
      </c>
      <c r="EE32" s="2">
        <f t="shared" si="42"/>
        <v>134.41428034750683</v>
      </c>
      <c r="EF32" s="2">
        <f t="shared" si="42"/>
        <v>124.58782195585228</v>
      </c>
      <c r="EG32" s="2">
        <f t="shared" si="42"/>
        <v>129.99937641103267</v>
      </c>
      <c r="EH32" s="2">
        <f t="shared" si="42"/>
        <v>126.75298639255419</v>
      </c>
      <c r="EI32" s="2">
        <f t="shared" si="42"/>
        <v>125.64985876390931</v>
      </c>
      <c r="EJ32" s="2">
        <f t="shared" si="42"/>
        <v>130.69580331486372</v>
      </c>
      <c r="EK32" s="2">
        <f t="shared" si="42"/>
        <v>128.98505715219679</v>
      </c>
      <c r="EL32" s="2">
        <f t="shared" si="42"/>
        <v>128.59243778581666</v>
      </c>
      <c r="EM32" s="2">
        <f t="shared" si="42"/>
        <v>131.61312945815163</v>
      </c>
      <c r="EN32" s="2">
        <f t="shared" si="42"/>
        <v>133.40057130949373</v>
      </c>
      <c r="EO32" s="2">
        <f t="shared" si="42"/>
        <v>124.02248398030829</v>
      </c>
      <c r="EQ32" s="2">
        <f t="shared" si="43"/>
        <v>130.56010293498883</v>
      </c>
      <c r="ER32" s="2">
        <f t="shared" si="43"/>
        <v>129.04374083057326</v>
      </c>
      <c r="ES32" s="2">
        <f t="shared" si="43"/>
        <v>130.06010874285852</v>
      </c>
      <c r="ET32" s="2">
        <f t="shared" si="43"/>
        <v>128.86139235433973</v>
      </c>
      <c r="EU32" s="2">
        <f t="shared" si="43"/>
        <v>133.73273411943748</v>
      </c>
      <c r="EV32" s="2">
        <f t="shared" si="43"/>
        <v>125.98942865803423</v>
      </c>
      <c r="EW32" s="2">
        <f t="shared" si="43"/>
        <v>130.13405064270748</v>
      </c>
      <c r="EX32" s="2">
        <f t="shared" si="43"/>
        <v>127.7174174886797</v>
      </c>
      <c r="EY32" s="2">
        <f t="shared" si="43"/>
        <v>127.90111778300511</v>
      </c>
      <c r="EZ32" s="2">
        <f t="shared" si="43"/>
        <v>130.07439029693526</v>
      </c>
      <c r="FA32" s="2">
        <f t="shared" si="43"/>
        <v>130.22608182670416</v>
      </c>
      <c r="FB32" s="2">
        <f t="shared" si="43"/>
        <v>129.4691282702548</v>
      </c>
      <c r="FC32" s="2">
        <f t="shared" si="43"/>
        <v>130.18256500762226</v>
      </c>
      <c r="FD32" s="2">
        <f t="shared" si="43"/>
        <v>130.1495362563432</v>
      </c>
      <c r="FE32" s="2">
        <f t="shared" si="43"/>
        <v>143.01775469929581</v>
      </c>
      <c r="FG32" s="2">
        <f t="shared" si="44"/>
        <v>3.5179951227917401E-2</v>
      </c>
      <c r="FH32" s="2">
        <f t="shared" si="44"/>
        <v>3.3289339616507721E-2</v>
      </c>
      <c r="FI32" s="2">
        <f t="shared" si="44"/>
        <v>3.4982236198936006E-2</v>
      </c>
      <c r="FJ32" s="2">
        <f t="shared" si="44"/>
        <v>3.3309029547439972E-2</v>
      </c>
      <c r="FK32" s="2">
        <f t="shared" si="44"/>
        <v>3.3494074987350582E-2</v>
      </c>
      <c r="FL32" s="2">
        <f t="shared" si="44"/>
        <v>3.0817706093731908E-2</v>
      </c>
      <c r="FM32" s="2">
        <f t="shared" si="44"/>
        <v>3.0838151363207552E-2</v>
      </c>
      <c r="FN32" s="2">
        <f t="shared" si="44"/>
        <v>3.0235052002193518E-2</v>
      </c>
      <c r="FO32" s="2">
        <f t="shared" si="44"/>
        <v>3.0619879925727494E-2</v>
      </c>
      <c r="FP32" s="2">
        <f t="shared" si="44"/>
        <v>3.1895905715475896E-2</v>
      </c>
      <c r="FQ32" s="2">
        <f t="shared" si="44"/>
        <v>3.9699520472194029E-2</v>
      </c>
      <c r="FR32" s="2">
        <f t="shared" si="44"/>
        <v>3.2833572878724973E-2</v>
      </c>
      <c r="FS32" s="2">
        <f t="shared" si="44"/>
        <v>3.2765712030537859E-2</v>
      </c>
      <c r="FT32" s="2">
        <f t="shared" si="44"/>
        <v>2.8234043650936076E-2</v>
      </c>
      <c r="FU32" s="2">
        <f t="shared" si="44"/>
        <v>2.6913523320251348E-2</v>
      </c>
      <c r="FW32" s="2">
        <f t="shared" si="53"/>
        <v>3.8766156130862585E-6</v>
      </c>
      <c r="FX32" s="2">
        <f t="shared" si="45"/>
        <v>4.1561428904527834E-6</v>
      </c>
      <c r="FY32" s="2">
        <f t="shared" si="45"/>
        <v>4.8272970108825045E-6</v>
      </c>
      <c r="FZ32" s="2">
        <f t="shared" si="45"/>
        <v>3.9482583601015581E-6</v>
      </c>
      <c r="GA32" s="2">
        <f t="shared" si="45"/>
        <v>4.0520256620452117E-6</v>
      </c>
      <c r="GB32" s="2">
        <f t="shared" si="45"/>
        <v>4.074044066787898E-6</v>
      </c>
      <c r="GC32" s="2">
        <f t="shared" si="45"/>
        <v>4.5229825236808747E-6</v>
      </c>
      <c r="GD32" s="2">
        <f t="shared" si="45"/>
        <v>4.7107257710619105E-6</v>
      </c>
      <c r="GE32" s="2">
        <f t="shared" si="45"/>
        <v>5.297583865624725E-6</v>
      </c>
      <c r="GF32" s="2">
        <f t="shared" si="45"/>
        <v>5.4384689121919322E-6</v>
      </c>
      <c r="GG32" s="2">
        <f t="shared" si="45"/>
        <v>5.7302666369069128E-6</v>
      </c>
      <c r="GH32" s="2">
        <f t="shared" si="45"/>
        <v>5.0697835890298907E-6</v>
      </c>
      <c r="GI32" s="2">
        <f t="shared" si="45"/>
        <v>4.5882552017391067E-6</v>
      </c>
      <c r="GJ32" s="2">
        <f t="shared" si="45"/>
        <v>3.5534955127341541E-6</v>
      </c>
      <c r="GK32" s="2">
        <f t="shared" si="45"/>
        <v>3.2476155364001715E-6</v>
      </c>
      <c r="GM32" s="86">
        <f t="shared" si="54"/>
        <v>4.7957722044344528E-13</v>
      </c>
      <c r="GN32" s="86">
        <f t="shared" si="46"/>
        <v>8.4126146721039588E-13</v>
      </c>
      <c r="GO32" s="86">
        <f t="shared" si="46"/>
        <v>5.1257341325713477E-13</v>
      </c>
      <c r="GP32" s="86">
        <f t="shared" si="46"/>
        <v>1.5744593959792209E-13</v>
      </c>
      <c r="GQ32" s="86">
        <f t="shared" si="46"/>
        <v>7.9895767144828928E-15</v>
      </c>
      <c r="GR32" s="86">
        <f t="shared" si="46"/>
        <v>1.2441921148381579E-15</v>
      </c>
      <c r="GS32" s="86">
        <f t="shared" si="46"/>
        <v>3.6103922282786084E-16</v>
      </c>
      <c r="GT32" s="86">
        <f t="shared" si="46"/>
        <v>2.1790330661047443E-16</v>
      </c>
      <c r="GU32" s="86">
        <f t="shared" si="46"/>
        <v>5.3016024948073692E-16</v>
      </c>
      <c r="GV32" s="86">
        <f t="shared" si="46"/>
        <v>1.773898186548592E-15</v>
      </c>
      <c r="GW32" s="86">
        <f t="shared" si="46"/>
        <v>3.8766790748283239E-12</v>
      </c>
      <c r="GX32" s="86">
        <f t="shared" si="46"/>
        <v>5.3316146370786775E-15</v>
      </c>
      <c r="GY32" s="86">
        <f t="shared" si="46"/>
        <v>1.2901076770823853E-15</v>
      </c>
      <c r="GZ32" s="86">
        <f t="shared" si="46"/>
        <v>3.3379728021653587E-19</v>
      </c>
      <c r="HA32" s="86">
        <f t="shared" si="46"/>
        <v>1.9075872317788981E-21</v>
      </c>
      <c r="HC32" s="86">
        <f t="shared" si="58"/>
        <v>1.73409787405957E-30</v>
      </c>
      <c r="HD32" s="86">
        <f t="shared" si="47"/>
        <v>5.8117069243951959E-31</v>
      </c>
      <c r="HE32" s="86">
        <f t="shared" si="47"/>
        <v>4.4753545474049636E-34</v>
      </c>
      <c r="HF32" s="86">
        <f t="shared" si="47"/>
        <v>1.686403824812621E-32</v>
      </c>
      <c r="HG32" s="86">
        <f t="shared" si="47"/>
        <v>5.9435607943320483E-46</v>
      </c>
      <c r="HH32" s="86">
        <f t="shared" si="47"/>
        <v>1.3339224673489141E-36</v>
      </c>
      <c r="HI32" s="86">
        <f t="shared" si="47"/>
        <v>7.7962505427222212E-39</v>
      </c>
      <c r="HJ32" s="86">
        <f t="shared" si="47"/>
        <v>3.1885054189947582E-38</v>
      </c>
      <c r="HK32" s="86">
        <f t="shared" si="47"/>
        <v>2.4852419832819584E-38</v>
      </c>
      <c r="HL32" s="86">
        <f t="shared" si="47"/>
        <v>1.3957646439839096E-37</v>
      </c>
      <c r="HM32" s="86">
        <f t="shared" si="47"/>
        <v>9.1246804538004897E-33</v>
      </c>
      <c r="HN32" s="86">
        <f t="shared" si="47"/>
        <v>3.0080524792087389E-34</v>
      </c>
      <c r="HO32" s="86">
        <f t="shared" si="47"/>
        <v>1.9142330858855118E-37</v>
      </c>
      <c r="HP32" s="86">
        <f t="shared" si="47"/>
        <v>4.2589109162289467E-57</v>
      </c>
      <c r="HQ32" s="86">
        <f t="shared" si="47"/>
        <v>2.2765580169043525E-59</v>
      </c>
      <c r="HS32" s="86">
        <f t="shared" si="55"/>
        <v>1.2823172171495551E-137</v>
      </c>
      <c r="HT32" s="86">
        <f t="shared" si="48"/>
        <v>2.3764055739170371E-136</v>
      </c>
      <c r="HU32" s="86">
        <f t="shared" si="48"/>
        <v>3.0502580861605587E-151</v>
      </c>
      <c r="HV32" s="86">
        <f t="shared" si="48"/>
        <v>2.0632098737102498E-147</v>
      </c>
      <c r="HW32" s="86">
        <f t="shared" si="48"/>
        <v>4.0302362928742566E-214</v>
      </c>
      <c r="HX32" s="86">
        <f t="shared" si="48"/>
        <v>2.5117750341852293E-168</v>
      </c>
      <c r="HY32" s="86">
        <f t="shared" si="48"/>
        <v>7.2484987674100299E-180</v>
      </c>
      <c r="HZ32" s="86">
        <f t="shared" si="48"/>
        <v>2.2435356557393621E-176</v>
      </c>
      <c r="IA32" s="86">
        <f t="shared" si="48"/>
        <v>9.2549907331877475E-177</v>
      </c>
      <c r="IB32" s="86">
        <f t="shared" si="48"/>
        <v>8.3597402734754931E-173</v>
      </c>
      <c r="IC32" s="86">
        <f t="shared" si="48"/>
        <v>3.965448293894831E-149</v>
      </c>
      <c r="ID32" s="86">
        <f t="shared" si="48"/>
        <v>2.1286350959195477E-156</v>
      </c>
      <c r="IE32" s="86">
        <f t="shared" si="48"/>
        <v>5.9813235341066252E-173</v>
      </c>
      <c r="IF32" s="86">
        <f t="shared" si="48"/>
        <v>1.3106691236006575E-85</v>
      </c>
      <c r="IG32" s="86">
        <f t="shared" si="48"/>
        <v>1.2739179460348388E-78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5.1778003351188278E-260</v>
      </c>
      <c r="IY32" s="86">
        <f t="shared" si="57"/>
        <v>4.7957722044344528E-13</v>
      </c>
      <c r="IZ32" s="86">
        <f t="shared" si="50"/>
        <v>8.4126146721039588E-13</v>
      </c>
      <c r="JA32" s="86">
        <f t="shared" si="50"/>
        <v>5.1257341325713477E-13</v>
      </c>
      <c r="JB32" s="86">
        <f t="shared" si="50"/>
        <v>1.5744593959792209E-13</v>
      </c>
      <c r="JC32" s="86">
        <f t="shared" si="50"/>
        <v>7.9895767144828928E-15</v>
      </c>
      <c r="JD32" s="86">
        <f t="shared" si="50"/>
        <v>1.2441921148381579E-15</v>
      </c>
      <c r="JE32" s="86">
        <f t="shared" si="50"/>
        <v>3.6103922282786084E-16</v>
      </c>
      <c r="JF32" s="86">
        <f t="shared" si="50"/>
        <v>2.1790330661047443E-16</v>
      </c>
      <c r="JG32" s="86">
        <f t="shared" si="50"/>
        <v>5.3016024948073692E-16</v>
      </c>
      <c r="JH32" s="86">
        <f t="shared" si="50"/>
        <v>1.773898186548592E-15</v>
      </c>
      <c r="JI32" s="86">
        <f t="shared" si="50"/>
        <v>3.8766790748283239E-12</v>
      </c>
      <c r="JJ32" s="86">
        <f t="shared" si="50"/>
        <v>5.3316146370786775E-15</v>
      </c>
      <c r="JK32" s="86">
        <f t="shared" si="50"/>
        <v>1.2901076770823853E-15</v>
      </c>
      <c r="JL32" s="86">
        <f t="shared" si="50"/>
        <v>3.3379728021653587E-19</v>
      </c>
      <c r="JM32" s="86">
        <f t="shared" si="50"/>
        <v>1.9075872317788981E-21</v>
      </c>
    </row>
    <row r="33" spans="2:273" x14ac:dyDescent="0.25">
      <c r="B33" s="2">
        <v>6</v>
      </c>
      <c r="C33" s="37">
        <v>131.9</v>
      </c>
      <c r="D33" s="37">
        <v>130.119</v>
      </c>
      <c r="E33" s="37">
        <v>129.59299999999999</v>
      </c>
      <c r="F33" s="37">
        <v>130.62700000000001</v>
      </c>
      <c r="G33" s="37">
        <v>128.661</v>
      </c>
      <c r="H33" s="37">
        <v>125.508</v>
      </c>
      <c r="I33" s="37">
        <v>127.684</v>
      </c>
      <c r="J33" s="37">
        <v>127.569</v>
      </c>
      <c r="K33" s="37">
        <v>126.672</v>
      </c>
      <c r="L33" s="37">
        <v>129.071</v>
      </c>
      <c r="M33" s="37">
        <v>129.643</v>
      </c>
      <c r="N33" s="37">
        <v>131.286</v>
      </c>
      <c r="O33" s="37">
        <v>129.679</v>
      </c>
      <c r="P33" s="37">
        <v>130.732</v>
      </c>
      <c r="Q33" s="37">
        <v>131.76900000000001</v>
      </c>
      <c r="S33" s="4">
        <f t="shared" si="7"/>
        <v>130.2016359897091</v>
      </c>
      <c r="T33" s="4">
        <f t="shared" si="7"/>
        <v>129.29613528168565</v>
      </c>
      <c r="U33" s="4">
        <f t="shared" si="7"/>
        <v>129.26355448817512</v>
      </c>
      <c r="V33" s="4">
        <f t="shared" si="7"/>
        <v>129.00972489522331</v>
      </c>
      <c r="W33" s="4">
        <f t="shared" si="7"/>
        <v>127.37802232933039</v>
      </c>
      <c r="X33" s="4">
        <f t="shared" si="7"/>
        <v>126.31750713074688</v>
      </c>
      <c r="Y33" s="4">
        <f t="shared" si="7"/>
        <v>126.65180816120694</v>
      </c>
      <c r="Z33" s="4" t="e">
        <f t="shared" si="7"/>
        <v>#N/A</v>
      </c>
      <c r="AA33" s="4">
        <f t="shared" si="7"/>
        <v>126.85904886409989</v>
      </c>
      <c r="AB33" s="4">
        <f t="shared" si="7"/>
        <v>129.26664121522927</v>
      </c>
      <c r="AC33" s="4">
        <f t="shared" si="7"/>
        <v>130.84721115174688</v>
      </c>
      <c r="AD33" s="4">
        <f t="shared" si="7"/>
        <v>129.81105879443999</v>
      </c>
      <c r="AE33" s="4">
        <f t="shared" si="7"/>
        <v>129.66420415057178</v>
      </c>
      <c r="AF33" s="4" t="e">
        <f t="shared" si="7"/>
        <v>#N/A</v>
      </c>
      <c r="AG33" s="4" t="e">
        <f t="shared" si="7"/>
        <v>#N/A</v>
      </c>
      <c r="AI33" s="4">
        <f t="shared" si="8"/>
        <v>1.6983640102909021</v>
      </c>
      <c r="AJ33" s="4">
        <f t="shared" si="8"/>
        <v>0.82286471831434937</v>
      </c>
      <c r="AK33" s="4">
        <f t="shared" si="8"/>
        <v>0.32944551182487203</v>
      </c>
      <c r="AL33" s="4">
        <f t="shared" si="8"/>
        <v>1.6172751047766951</v>
      </c>
      <c r="AM33" s="4">
        <f t="shared" si="8"/>
        <v>1.2829776706696094</v>
      </c>
      <c r="AN33" s="4">
        <f t="shared" si="8"/>
        <v>-0.80950713074687997</v>
      </c>
      <c r="AO33" s="4">
        <f t="shared" si="8"/>
        <v>1.0321918387930538</v>
      </c>
      <c r="AP33" s="4">
        <f t="shared" si="8"/>
        <v>0</v>
      </c>
      <c r="AQ33" s="4">
        <f t="shared" si="8"/>
        <v>-0.18704886409989285</v>
      </c>
      <c r="AR33" s="4">
        <f t="shared" si="8"/>
        <v>-0.1956412152292728</v>
      </c>
      <c r="AS33" s="4">
        <f t="shared" si="8"/>
        <v>-1.2042111517468754</v>
      </c>
      <c r="AT33" s="4">
        <f t="shared" si="8"/>
        <v>1.4749412055600146</v>
      </c>
      <c r="AU33" s="4">
        <f t="shared" si="8"/>
        <v>1.4795849428224983E-2</v>
      </c>
      <c r="AV33" s="4">
        <f t="shared" si="8"/>
        <v>0</v>
      </c>
      <c r="AW33" s="4">
        <f t="shared" si="8"/>
        <v>0</v>
      </c>
      <c r="AY33" s="2">
        <f t="shared" si="51"/>
        <v>130.20163598812709</v>
      </c>
      <c r="AZ33" s="2">
        <f t="shared" si="9"/>
        <v>129.29613527903666</v>
      </c>
      <c r="BA33" s="2">
        <f t="shared" si="9"/>
        <v>129.2635544864151</v>
      </c>
      <c r="BB33" s="2">
        <f t="shared" si="9"/>
        <v>129.00972489468677</v>
      </c>
      <c r="BC33" s="2">
        <f t="shared" si="9"/>
        <v>127.37802232929656</v>
      </c>
      <c r="BD33" s="2">
        <f t="shared" si="9"/>
        <v>126.31750713074121</v>
      </c>
      <c r="BE33" s="2">
        <f t="shared" si="9"/>
        <v>126.65180816120515</v>
      </c>
      <c r="BF33" s="2" t="e">
        <f t="shared" si="9"/>
        <v>#N/A</v>
      </c>
      <c r="BG33" s="2">
        <f t="shared" si="9"/>
        <v>126.85904886409745</v>
      </c>
      <c r="BH33" s="2">
        <f t="shared" si="9"/>
        <v>129.26664121522197</v>
      </c>
      <c r="BI33" s="2">
        <f t="shared" si="9"/>
        <v>130.84721114165851</v>
      </c>
      <c r="BJ33" s="2">
        <f t="shared" si="9"/>
        <v>129.81105879441759</v>
      </c>
      <c r="BK33" s="2">
        <f t="shared" si="9"/>
        <v>129.66420415056575</v>
      </c>
      <c r="BL33" s="2" t="e">
        <f t="shared" si="9"/>
        <v>#N/A</v>
      </c>
      <c r="BM33" s="2" t="e">
        <f t="shared" si="9"/>
        <v>#N/A</v>
      </c>
      <c r="BO33" s="2">
        <f t="shared" si="10"/>
        <v>131.9</v>
      </c>
      <c r="BP33" s="2">
        <f t="shared" si="11"/>
        <v>130.119</v>
      </c>
      <c r="BQ33" s="2">
        <f t="shared" si="12"/>
        <v>129.59299999999999</v>
      </c>
      <c r="BR33" s="2">
        <f t="shared" si="13"/>
        <v>130.62700000000001</v>
      </c>
      <c r="BS33" s="2">
        <f t="shared" si="14"/>
        <v>128.661</v>
      </c>
      <c r="BT33" s="2">
        <f t="shared" si="15"/>
        <v>125.508</v>
      </c>
      <c r="BU33" s="2">
        <f t="shared" si="16"/>
        <v>127.684</v>
      </c>
      <c r="BV33" s="2" t="str">
        <f t="shared" si="17"/>
        <v/>
      </c>
      <c r="BW33" s="2">
        <f t="shared" si="18"/>
        <v>126.672</v>
      </c>
      <c r="BX33" s="2">
        <f t="shared" si="19"/>
        <v>129.071</v>
      </c>
      <c r="BY33" s="2">
        <f t="shared" si="20"/>
        <v>129.643</v>
      </c>
      <c r="BZ33" s="2">
        <f t="shared" si="21"/>
        <v>131.286</v>
      </c>
      <c r="CA33" s="2">
        <f t="shared" si="22"/>
        <v>129.679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130.11544634146344</v>
      </c>
      <c r="DL33" s="2">
        <f t="shared" si="41"/>
        <v>129.24523170731703</v>
      </c>
      <c r="DM33" s="2">
        <f t="shared" si="41"/>
        <v>129.23123902439025</v>
      </c>
      <c r="DN33" s="2">
        <f t="shared" si="41"/>
        <v>129.08158972125437</v>
      </c>
      <c r="DO33" s="2">
        <f t="shared" si="41"/>
        <v>127.11449739212897</v>
      </c>
      <c r="DP33" s="2">
        <f t="shared" si="41"/>
        <v>126.3784414414414</v>
      </c>
      <c r="DQ33" s="2">
        <f t="shared" si="41"/>
        <v>126.53700150150148</v>
      </c>
      <c r="DR33" s="2">
        <f t="shared" si="41"/>
        <v>127.79617936507937</v>
      </c>
      <c r="DS33" s="2">
        <f t="shared" si="41"/>
        <v>126.90150213371264</v>
      </c>
      <c r="DT33" s="2">
        <f t="shared" si="41"/>
        <v>129.21716595542915</v>
      </c>
      <c r="DU33" s="2">
        <f t="shared" si="41"/>
        <v>130.93306097560978</v>
      </c>
      <c r="DV33" s="2">
        <f t="shared" si="41"/>
        <v>129.85791497975711</v>
      </c>
      <c r="DW33" s="2">
        <f t="shared" si="41"/>
        <v>129.59398293029872</v>
      </c>
      <c r="DX33" s="2">
        <f t="shared" si="41"/>
        <v>128.64733431085045</v>
      </c>
      <c r="DY33" s="2">
        <f t="shared" si="41"/>
        <v>125.4041153133111</v>
      </c>
      <c r="EA33" s="2">
        <f t="shared" si="42"/>
        <v>132.35763064427456</v>
      </c>
      <c r="EB33" s="2">
        <f t="shared" si="42"/>
        <v>130.64449540397541</v>
      </c>
      <c r="EC33" s="2">
        <f t="shared" si="42"/>
        <v>130.07657915306226</v>
      </c>
      <c r="ED33" s="2">
        <f t="shared" si="42"/>
        <v>127.10738365571105</v>
      </c>
      <c r="EE33" s="2">
        <f t="shared" si="42"/>
        <v>134.31329237075553</v>
      </c>
      <c r="EF33" s="2">
        <f t="shared" si="42"/>
        <v>124.56962249978412</v>
      </c>
      <c r="EG33" s="2">
        <f t="shared" si="42"/>
        <v>129.94238826598917</v>
      </c>
      <c r="EH33" s="2">
        <f t="shared" si="42"/>
        <v>126.71262458765315</v>
      </c>
      <c r="EI33" s="2">
        <f t="shared" si="42"/>
        <v>125.63291269313919</v>
      </c>
      <c r="EJ33" s="2">
        <f t="shared" si="42"/>
        <v>130.63628789221056</v>
      </c>
      <c r="EK33" s="2">
        <f t="shared" si="42"/>
        <v>128.95311449434135</v>
      </c>
      <c r="EL33" s="2">
        <f t="shared" si="42"/>
        <v>128.5521439577503</v>
      </c>
      <c r="EM33" s="2">
        <f t="shared" si="42"/>
        <v>131.55491940976165</v>
      </c>
      <c r="EN33" s="2">
        <f t="shared" si="42"/>
        <v>133.33328433727326</v>
      </c>
      <c r="EO33" s="2">
        <f t="shared" si="42"/>
        <v>124.1442448551368</v>
      </c>
      <c r="EQ33" s="2">
        <f t="shared" si="43"/>
        <v>130.4947192641859</v>
      </c>
      <c r="ER33" s="2">
        <f t="shared" si="43"/>
        <v>129.00076048917197</v>
      </c>
      <c r="ES33" s="2">
        <f t="shared" si="43"/>
        <v>130.00069516983311</v>
      </c>
      <c r="ET33" s="2">
        <f t="shared" si="43"/>
        <v>128.81493754174124</v>
      </c>
      <c r="EU33" s="2">
        <f t="shared" si="43"/>
        <v>133.63895609316407</v>
      </c>
      <c r="EV33" s="2">
        <f t="shared" si="43"/>
        <v>125.9566789883571</v>
      </c>
      <c r="EW33" s="2">
        <f t="shared" si="43"/>
        <v>130.07566987772884</v>
      </c>
      <c r="EX33" s="2">
        <f t="shared" si="43"/>
        <v>127.66692480694437</v>
      </c>
      <c r="EY33" s="2">
        <f t="shared" si="43"/>
        <v>127.86054910965115</v>
      </c>
      <c r="EZ33" s="2">
        <f t="shared" si="43"/>
        <v>130.02141328059784</v>
      </c>
      <c r="FA33" s="2">
        <f t="shared" si="43"/>
        <v>130.18087401232088</v>
      </c>
      <c r="FB33" s="2">
        <f t="shared" si="43"/>
        <v>129.41958036553311</v>
      </c>
      <c r="FC33" s="2">
        <f t="shared" si="43"/>
        <v>130.13919179042534</v>
      </c>
      <c r="FD33" s="2">
        <f t="shared" si="43"/>
        <v>130.1166996697518</v>
      </c>
      <c r="FE33" s="2">
        <f t="shared" si="43"/>
        <v>142.92319580444246</v>
      </c>
      <c r="FG33" s="2">
        <f t="shared" si="44"/>
        <v>3.8443568215768671E-2</v>
      </c>
      <c r="FH33" s="2">
        <f t="shared" si="44"/>
        <v>3.6384180148145526E-2</v>
      </c>
      <c r="FI33" s="2">
        <f t="shared" si="44"/>
        <v>3.8228238060021638E-2</v>
      </c>
      <c r="FJ33" s="2">
        <f t="shared" si="44"/>
        <v>3.6405631674404818E-2</v>
      </c>
      <c r="FK33" s="2">
        <f t="shared" si="44"/>
        <v>3.6607228570398581E-2</v>
      </c>
      <c r="FL33" s="2">
        <f t="shared" si="44"/>
        <v>3.3690772146956635E-2</v>
      </c>
      <c r="FM33" s="2">
        <f t="shared" si="44"/>
        <v>3.3713057180699675E-2</v>
      </c>
      <c r="FN33" s="2">
        <f t="shared" si="44"/>
        <v>3.305565117572911E-2</v>
      </c>
      <c r="FO33" s="2">
        <f t="shared" si="44"/>
        <v>3.3475140095812567E-2</v>
      </c>
      <c r="FP33" s="2">
        <f t="shared" si="44"/>
        <v>3.4865873823629157E-2</v>
      </c>
      <c r="FQ33" s="2">
        <f t="shared" si="44"/>
        <v>4.3363570131992865E-2</v>
      </c>
      <c r="FR33" s="2">
        <f t="shared" si="44"/>
        <v>3.5887614708737636E-2</v>
      </c>
      <c r="FS33" s="2">
        <f t="shared" si="44"/>
        <v>3.5813675462879821E-2</v>
      </c>
      <c r="FT33" s="2">
        <f t="shared" si="44"/>
        <v>3.0873913649951623E-2</v>
      </c>
      <c r="FU33" s="2">
        <f t="shared" si="44"/>
        <v>2.9433664984075455E-2</v>
      </c>
      <c r="FW33" s="2">
        <f t="shared" si="53"/>
        <v>4.2506229048066156E-6</v>
      </c>
      <c r="FX33" s="2">
        <f t="shared" si="45"/>
        <v>4.5571182321366214E-6</v>
      </c>
      <c r="FY33" s="2">
        <f t="shared" si="45"/>
        <v>5.2930234536258127E-6</v>
      </c>
      <c r="FZ33" s="2">
        <f t="shared" si="45"/>
        <v>4.3291775555174414E-6</v>
      </c>
      <c r="GA33" s="2">
        <f t="shared" si="45"/>
        <v>4.4429560517509612E-6</v>
      </c>
      <c r="GB33" s="2">
        <f t="shared" si="45"/>
        <v>4.467098733537591E-6</v>
      </c>
      <c r="GC33" s="2">
        <f t="shared" si="45"/>
        <v>4.9593495546453807E-6</v>
      </c>
      <c r="GD33" s="2">
        <f t="shared" si="45"/>
        <v>5.1652057484844582E-6</v>
      </c>
      <c r="GE33" s="2">
        <f t="shared" si="45"/>
        <v>5.8086822320721925E-6</v>
      </c>
      <c r="GF33" s="2">
        <f t="shared" si="45"/>
        <v>5.9631594537889749E-6</v>
      </c>
      <c r="GG33" s="2">
        <f t="shared" si="45"/>
        <v>6.2831089518648427E-6</v>
      </c>
      <c r="GH33" s="2">
        <f t="shared" si="45"/>
        <v>5.5589044455445975E-6</v>
      </c>
      <c r="GI33" s="2">
        <f t="shared" si="45"/>
        <v>5.0309195600275059E-6</v>
      </c>
      <c r="GJ33" s="2">
        <f t="shared" si="45"/>
        <v>3.8963290140083237E-6</v>
      </c>
      <c r="GK33" s="2">
        <f t="shared" si="45"/>
        <v>3.5609385093908277E-6</v>
      </c>
      <c r="GM33" s="86">
        <f t="shared" si="54"/>
        <v>1.2531829692276302E-12</v>
      </c>
      <c r="GN33" s="86">
        <f t="shared" si="46"/>
        <v>2.1101274330750734E-12</v>
      </c>
      <c r="GO33" s="86">
        <f t="shared" si="46"/>
        <v>1.3331822751740107E-12</v>
      </c>
      <c r="GP33" s="86">
        <f t="shared" si="46"/>
        <v>4.2534212398013351E-13</v>
      </c>
      <c r="GQ33" s="86">
        <f t="shared" si="46"/>
        <v>2.4699070614569653E-14</v>
      </c>
      <c r="GR33" s="86">
        <f t="shared" si="46"/>
        <v>4.0588168135741731E-15</v>
      </c>
      <c r="GS33" s="86">
        <f t="shared" si="46"/>
        <v>1.2442003346600253E-15</v>
      </c>
      <c r="GT33" s="86">
        <f t="shared" si="46"/>
        <v>7.6229271556517211E-16</v>
      </c>
      <c r="GU33" s="86">
        <f t="shared" si="46"/>
        <v>1.791650555138685E-15</v>
      </c>
      <c r="GV33" s="86">
        <f t="shared" si="46"/>
        <v>5.7660853025856642E-15</v>
      </c>
      <c r="GW33" s="86">
        <f t="shared" si="46"/>
        <v>9.5450930481305765E-12</v>
      </c>
      <c r="GX33" s="86">
        <f t="shared" si="46"/>
        <v>1.666875611610942E-14</v>
      </c>
      <c r="GY33" s="86">
        <f t="shared" si="46"/>
        <v>4.2948418958085176E-15</v>
      </c>
      <c r="GZ33" s="86">
        <f t="shared" si="46"/>
        <v>1.5105570237307921E-18</v>
      </c>
      <c r="HA33" s="86">
        <f t="shared" si="46"/>
        <v>1.0587545657746147E-20</v>
      </c>
      <c r="HC33" s="86">
        <f t="shared" si="58"/>
        <v>9.8359051247413694E-30</v>
      </c>
      <c r="HD33" s="86">
        <f t="shared" si="47"/>
        <v>3.3379746578826661E-30</v>
      </c>
      <c r="HE33" s="86">
        <f t="shared" si="47"/>
        <v>3.1870847792533053E-33</v>
      </c>
      <c r="HF33" s="86">
        <f t="shared" si="47"/>
        <v>1.0899335259626972E-31</v>
      </c>
      <c r="HG33" s="86">
        <f t="shared" si="47"/>
        <v>8.963194579985966E-45</v>
      </c>
      <c r="HH33" s="86">
        <f t="shared" si="47"/>
        <v>1.1163766945237644E-35</v>
      </c>
      <c r="HI33" s="86">
        <f t="shared" si="47"/>
        <v>7.6170181752424065E-38</v>
      </c>
      <c r="HJ33" s="86">
        <f t="shared" si="47"/>
        <v>3.0180782211370102E-37</v>
      </c>
      <c r="HK33" s="86">
        <f t="shared" si="47"/>
        <v>2.3903007640735317E-37</v>
      </c>
      <c r="HL33" s="86">
        <f t="shared" si="47"/>
        <v>1.2944831147823095E-36</v>
      </c>
      <c r="HM33" s="86">
        <f t="shared" si="47"/>
        <v>6.3142963637783821E-32</v>
      </c>
      <c r="HN33" s="86">
        <f t="shared" si="47"/>
        <v>2.2442935621469466E-33</v>
      </c>
      <c r="HO33" s="86">
        <f t="shared" si="47"/>
        <v>1.7355012607230815E-36</v>
      </c>
      <c r="HP33" s="86">
        <f t="shared" si="47"/>
        <v>1.3236081017529974E-55</v>
      </c>
      <c r="HQ33" s="86">
        <f t="shared" si="47"/>
        <v>8.1486627393817084E-58</v>
      </c>
      <c r="HS33" s="86">
        <f t="shared" si="55"/>
        <v>3.6998775076473496E-135</v>
      </c>
      <c r="HT33" s="86">
        <f t="shared" si="48"/>
        <v>6.6423942236359335E-134</v>
      </c>
      <c r="HU33" s="86">
        <f t="shared" si="48"/>
        <v>1.7332173166325659E-148</v>
      </c>
      <c r="HV33" s="86">
        <f t="shared" si="48"/>
        <v>9.1995229794464461E-145</v>
      </c>
      <c r="HW33" s="86">
        <f t="shared" si="48"/>
        <v>3.1132759663765142E-210</v>
      </c>
      <c r="HX33" s="86">
        <f t="shared" si="48"/>
        <v>2.705811932268638E-165</v>
      </c>
      <c r="HY33" s="86">
        <f t="shared" si="48"/>
        <v>1.3265213781143893E-176</v>
      </c>
      <c r="HZ33" s="86">
        <f t="shared" si="48"/>
        <v>3.6531705789937231E-173</v>
      </c>
      <c r="IA33" s="86">
        <f t="shared" si="48"/>
        <v>1.5841434167696834E-173</v>
      </c>
      <c r="IB33" s="86">
        <f t="shared" si="48"/>
        <v>1.2584358300794404E-169</v>
      </c>
      <c r="IC33" s="86">
        <f t="shared" si="48"/>
        <v>2.2339206065159101E-146</v>
      </c>
      <c r="ID33" s="86">
        <f t="shared" si="48"/>
        <v>1.5449834793130389E-153</v>
      </c>
      <c r="IE33" s="86">
        <f t="shared" si="48"/>
        <v>8.4987413118646056E-170</v>
      </c>
      <c r="IF33" s="86">
        <f t="shared" si="48"/>
        <v>4.2216785915016057E-84</v>
      </c>
      <c r="IG33" s="86">
        <f t="shared" si="48"/>
        <v>2.9901403435502368E-77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2.8785221070665342E-256</v>
      </c>
      <c r="IY33" s="86">
        <f t="shared" si="57"/>
        <v>1.2531829692276302E-12</v>
      </c>
      <c r="IZ33" s="86">
        <f t="shared" si="50"/>
        <v>2.1101274330750734E-12</v>
      </c>
      <c r="JA33" s="86">
        <f t="shared" si="50"/>
        <v>1.3331822751740107E-12</v>
      </c>
      <c r="JB33" s="86">
        <f t="shared" si="50"/>
        <v>4.2534212398013351E-13</v>
      </c>
      <c r="JC33" s="86">
        <f t="shared" si="50"/>
        <v>2.4699070614569653E-14</v>
      </c>
      <c r="JD33" s="86">
        <f t="shared" si="50"/>
        <v>4.0588168135741731E-15</v>
      </c>
      <c r="JE33" s="86">
        <f t="shared" si="50"/>
        <v>1.2442003346600253E-15</v>
      </c>
      <c r="JF33" s="86">
        <f t="shared" si="50"/>
        <v>7.6229271556517211E-16</v>
      </c>
      <c r="JG33" s="86">
        <f t="shared" si="50"/>
        <v>1.791650555138685E-15</v>
      </c>
      <c r="JH33" s="86">
        <f t="shared" si="50"/>
        <v>5.7660853025856642E-15</v>
      </c>
      <c r="JI33" s="86">
        <f t="shared" si="50"/>
        <v>9.5450930481305765E-12</v>
      </c>
      <c r="JJ33" s="86">
        <f t="shared" si="50"/>
        <v>1.666875611610942E-14</v>
      </c>
      <c r="JK33" s="86">
        <f t="shared" si="50"/>
        <v>4.2948418958085176E-15</v>
      </c>
      <c r="JL33" s="86">
        <f t="shared" si="50"/>
        <v>1.5105570237307921E-18</v>
      </c>
      <c r="JM33" s="86">
        <f t="shared" si="50"/>
        <v>1.0587545657746147E-20</v>
      </c>
    </row>
    <row r="34" spans="2:273" x14ac:dyDescent="0.25">
      <c r="B34" s="2">
        <v>7</v>
      </c>
      <c r="C34" s="37">
        <v>130.517</v>
      </c>
      <c r="D34" s="37">
        <v>127.84699999999999</v>
      </c>
      <c r="E34" s="37">
        <v>130.61000000000001</v>
      </c>
      <c r="F34" s="37">
        <v>131.15299999999999</v>
      </c>
      <c r="G34" s="37">
        <v>126.864</v>
      </c>
      <c r="H34" s="37">
        <v>126.949</v>
      </c>
      <c r="I34" s="37">
        <v>126.754</v>
      </c>
      <c r="J34" s="37">
        <v>131.017</v>
      </c>
      <c r="K34" s="37">
        <v>128.27600000000001</v>
      </c>
      <c r="L34" s="37">
        <v>131.571</v>
      </c>
      <c r="M34" s="37">
        <v>129.786</v>
      </c>
      <c r="N34" s="37">
        <v>131.357</v>
      </c>
      <c r="O34" s="37">
        <v>130.643</v>
      </c>
      <c r="P34" s="37">
        <v>128.929</v>
      </c>
      <c r="Q34" s="37">
        <v>131.03800000000001</v>
      </c>
      <c r="R34" s="19"/>
      <c r="S34" s="4">
        <f t="shared" si="7"/>
        <v>130.34988785681344</v>
      </c>
      <c r="T34" s="4">
        <f t="shared" si="7"/>
        <v>129.46345617483692</v>
      </c>
      <c r="U34" s="4">
        <f t="shared" si="7"/>
        <v>129.45059390484954</v>
      </c>
      <c r="V34" s="4">
        <f t="shared" si="7"/>
        <v>129.20007524950159</v>
      </c>
      <c r="W34" s="4">
        <f t="shared" si="7"/>
        <v>127.64826128921406</v>
      </c>
      <c r="X34" s="4">
        <f t="shared" si="7"/>
        <v>126.52544832929891</v>
      </c>
      <c r="Y34" s="4">
        <f t="shared" si="7"/>
        <v>126.87872664058135</v>
      </c>
      <c r="Z34" s="4">
        <f t="shared" si="7"/>
        <v>127.89287974734356</v>
      </c>
      <c r="AA34" s="4">
        <f t="shared" si="7"/>
        <v>127.0971391783215</v>
      </c>
      <c r="AB34" s="4">
        <f t="shared" si="7"/>
        <v>129.44401505088973</v>
      </c>
      <c r="AC34" s="4">
        <f t="shared" si="7"/>
        <v>131.01668349746566</v>
      </c>
      <c r="AD34" s="4">
        <f t="shared" si="7"/>
        <v>130.04206822408204</v>
      </c>
      <c r="AE34" s="4">
        <f t="shared" si="7"/>
        <v>129.83312540130592</v>
      </c>
      <c r="AF34" s="4" t="e">
        <f t="shared" si="7"/>
        <v>#N/A</v>
      </c>
      <c r="AG34" s="4" t="e">
        <f t="shared" si="7"/>
        <v>#N/A</v>
      </c>
      <c r="AI34" s="4">
        <f t="shared" si="8"/>
        <v>0.1671121431865572</v>
      </c>
      <c r="AJ34" s="4">
        <f t="shared" si="8"/>
        <v>-1.6164561748369266</v>
      </c>
      <c r="AK34" s="4">
        <f t="shared" si="8"/>
        <v>1.159406095150473</v>
      </c>
      <c r="AL34" s="4">
        <f t="shared" si="8"/>
        <v>1.9529247504983971</v>
      </c>
      <c r="AM34" s="4">
        <f t="shared" si="8"/>
        <v>-0.78426128921405791</v>
      </c>
      <c r="AN34" s="4">
        <f t="shared" si="8"/>
        <v>0.42355167070108735</v>
      </c>
      <c r="AO34" s="4">
        <f t="shared" si="8"/>
        <v>-0.12472664058134342</v>
      </c>
      <c r="AP34" s="4">
        <f t="shared" si="8"/>
        <v>3.1241202526564393</v>
      </c>
      <c r="AQ34" s="4">
        <f t="shared" si="8"/>
        <v>1.1788608216785121</v>
      </c>
      <c r="AR34" s="4">
        <f t="shared" si="8"/>
        <v>2.1269849491102661</v>
      </c>
      <c r="AS34" s="4">
        <f t="shared" si="8"/>
        <v>-1.2306834974656624</v>
      </c>
      <c r="AT34" s="4">
        <f t="shared" si="8"/>
        <v>1.3149317759179553</v>
      </c>
      <c r="AU34" s="4">
        <f t="shared" si="8"/>
        <v>0.80987459869407985</v>
      </c>
      <c r="AV34" s="4">
        <f t="shared" si="8"/>
        <v>0</v>
      </c>
      <c r="AW34" s="4">
        <f t="shared" si="8"/>
        <v>0</v>
      </c>
      <c r="AY34" s="2">
        <f t="shared" si="51"/>
        <v>130.34988785282178</v>
      </c>
      <c r="AZ34" s="2">
        <f t="shared" si="9"/>
        <v>129.46345616841128</v>
      </c>
      <c r="BA34" s="2">
        <f t="shared" si="9"/>
        <v>129.45059390042863</v>
      </c>
      <c r="BB34" s="2">
        <f t="shared" si="9"/>
        <v>129.20007524810259</v>
      </c>
      <c r="BC34" s="2">
        <f t="shared" si="9"/>
        <v>127.64826128911348</v>
      </c>
      <c r="BD34" s="2">
        <f t="shared" si="9"/>
        <v>126.52544832928115</v>
      </c>
      <c r="BE34" s="2">
        <f t="shared" si="9"/>
        <v>126.87872664057544</v>
      </c>
      <c r="BF34" s="2">
        <f t="shared" si="9"/>
        <v>127.89287974733993</v>
      </c>
      <c r="BG34" s="2">
        <f t="shared" si="9"/>
        <v>127.09713917831357</v>
      </c>
      <c r="BH34" s="2">
        <f t="shared" si="9"/>
        <v>129.44401505086697</v>
      </c>
      <c r="BI34" s="2">
        <f t="shared" si="9"/>
        <v>131.01668347346717</v>
      </c>
      <c r="BJ34" s="2">
        <f t="shared" si="9"/>
        <v>130.04206822401474</v>
      </c>
      <c r="BK34" s="2">
        <f t="shared" si="9"/>
        <v>129.83312540128671</v>
      </c>
      <c r="BL34" s="2" t="e">
        <f t="shared" si="9"/>
        <v>#N/A</v>
      </c>
      <c r="BM34" s="2" t="e">
        <f t="shared" si="9"/>
        <v>#N/A</v>
      </c>
      <c r="BO34" s="2">
        <f t="shared" si="10"/>
        <v>130.517</v>
      </c>
      <c r="BP34" s="2">
        <f t="shared" si="11"/>
        <v>127.84699999999999</v>
      </c>
      <c r="BQ34" s="2">
        <f t="shared" si="12"/>
        <v>130.61000000000001</v>
      </c>
      <c r="BR34" s="2">
        <f t="shared" si="13"/>
        <v>131.15299999999999</v>
      </c>
      <c r="BS34" s="2">
        <f t="shared" si="14"/>
        <v>126.864</v>
      </c>
      <c r="BT34" s="2">
        <f t="shared" si="15"/>
        <v>126.949</v>
      </c>
      <c r="BU34" s="2">
        <f t="shared" si="16"/>
        <v>126.754</v>
      </c>
      <c r="BV34" s="2">
        <f t="shared" si="17"/>
        <v>131.017</v>
      </c>
      <c r="BW34" s="2">
        <f t="shared" si="18"/>
        <v>128.27600000000001</v>
      </c>
      <c r="BX34" s="2">
        <f t="shared" si="19"/>
        <v>131.571</v>
      </c>
      <c r="BY34" s="2">
        <f t="shared" si="20"/>
        <v>129.786</v>
      </c>
      <c r="BZ34" s="2">
        <f t="shared" si="21"/>
        <v>131.357</v>
      </c>
      <c r="CA34" s="2">
        <f t="shared" si="22"/>
        <v>130.643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130.26559738675959</v>
      </c>
      <c r="DL34" s="2">
        <f t="shared" si="41"/>
        <v>129.41704965156791</v>
      </c>
      <c r="DM34" s="2">
        <f t="shared" si="41"/>
        <v>129.42593797909407</v>
      </c>
      <c r="DN34" s="2">
        <f t="shared" si="41"/>
        <v>129.28793902439025</v>
      </c>
      <c r="DO34" s="2">
        <f t="shared" si="41"/>
        <v>127.37477880512091</v>
      </c>
      <c r="DP34" s="2">
        <f t="shared" si="41"/>
        <v>126.60090669240665</v>
      </c>
      <c r="DQ34" s="2">
        <f t="shared" si="41"/>
        <v>126.76370459030457</v>
      </c>
      <c r="DR34" s="2">
        <f t="shared" si="41"/>
        <v>127.93862762762764</v>
      </c>
      <c r="DS34" s="2">
        <f t="shared" si="41"/>
        <v>127.15337363679467</v>
      </c>
      <c r="DT34" s="2">
        <f t="shared" si="41"/>
        <v>129.39914983404461</v>
      </c>
      <c r="DU34" s="2">
        <f t="shared" si="41"/>
        <v>131.12082682926831</v>
      </c>
      <c r="DV34" s="2">
        <f t="shared" si="41"/>
        <v>130.1045182186235</v>
      </c>
      <c r="DW34" s="2">
        <f t="shared" si="41"/>
        <v>129.76537980085351</v>
      </c>
      <c r="DX34" s="2">
        <f t="shared" si="41"/>
        <v>128.82922653958946</v>
      </c>
      <c r="DY34" s="2">
        <f t="shared" si="41"/>
        <v>125.65823611420097</v>
      </c>
      <c r="EA34" s="2">
        <f t="shared" si="42"/>
        <v>132.27287220314719</v>
      </c>
      <c r="EB34" s="2">
        <f t="shared" si="42"/>
        <v>130.58456949520951</v>
      </c>
      <c r="EC34" s="2">
        <f t="shared" si="42"/>
        <v>130.01633402592265</v>
      </c>
      <c r="ED34" s="2">
        <f t="shared" si="42"/>
        <v>127.07889863750547</v>
      </c>
      <c r="EE34" s="2">
        <f t="shared" si="42"/>
        <v>134.21230439400424</v>
      </c>
      <c r="EF34" s="2">
        <f t="shared" si="42"/>
        <v>124.55142304371597</v>
      </c>
      <c r="EG34" s="2">
        <f t="shared" si="42"/>
        <v>129.88540012094566</v>
      </c>
      <c r="EH34" s="2">
        <f t="shared" si="42"/>
        <v>126.67226278275211</v>
      </c>
      <c r="EI34" s="2">
        <f t="shared" si="42"/>
        <v>125.61596662236906</v>
      </c>
      <c r="EJ34" s="2">
        <f t="shared" si="42"/>
        <v>130.57677246955737</v>
      </c>
      <c r="EK34" s="2">
        <f t="shared" si="42"/>
        <v>128.92117183648588</v>
      </c>
      <c r="EL34" s="2">
        <f t="shared" si="42"/>
        <v>128.51185012968395</v>
      </c>
      <c r="EM34" s="2">
        <f t="shared" si="42"/>
        <v>131.49670936137164</v>
      </c>
      <c r="EN34" s="2">
        <f t="shared" si="42"/>
        <v>133.26599736505278</v>
      </c>
      <c r="EO34" s="2">
        <f t="shared" si="42"/>
        <v>124.2660057299653</v>
      </c>
      <c r="EQ34" s="2">
        <f t="shared" si="43"/>
        <v>130.429335593383</v>
      </c>
      <c r="ER34" s="2">
        <f t="shared" si="43"/>
        <v>128.95778014777071</v>
      </c>
      <c r="ES34" s="2">
        <f t="shared" si="43"/>
        <v>129.94128159680767</v>
      </c>
      <c r="ET34" s="2">
        <f t="shared" si="43"/>
        <v>128.76848272914273</v>
      </c>
      <c r="EU34" s="2">
        <f t="shared" si="43"/>
        <v>133.54517806689068</v>
      </c>
      <c r="EV34" s="2">
        <f t="shared" si="43"/>
        <v>125.92392931867995</v>
      </c>
      <c r="EW34" s="2">
        <f t="shared" si="43"/>
        <v>130.01728911275021</v>
      </c>
      <c r="EX34" s="2">
        <f t="shared" si="43"/>
        <v>127.61643212520903</v>
      </c>
      <c r="EY34" s="2">
        <f t="shared" si="43"/>
        <v>127.81998043629719</v>
      </c>
      <c r="EZ34" s="2">
        <f t="shared" si="43"/>
        <v>129.96843626426045</v>
      </c>
      <c r="FA34" s="2">
        <f t="shared" si="43"/>
        <v>130.13566619793758</v>
      </c>
      <c r="FB34" s="2">
        <f t="shared" si="43"/>
        <v>129.37003246081142</v>
      </c>
      <c r="FC34" s="2">
        <f t="shared" si="43"/>
        <v>130.09581857322843</v>
      </c>
      <c r="FD34" s="2">
        <f t="shared" si="43"/>
        <v>130.08386308316042</v>
      </c>
      <c r="FE34" s="2">
        <f t="shared" si="43"/>
        <v>142.82863690958914</v>
      </c>
      <c r="FG34" s="2">
        <f t="shared" si="44"/>
        <v>4.1996769734658108E-2</v>
      </c>
      <c r="FH34" s="2">
        <f t="shared" si="44"/>
        <v>3.975490935105367E-2</v>
      </c>
      <c r="FI34" s="2">
        <f t="shared" si="44"/>
        <v>4.1762401776630653E-2</v>
      </c>
      <c r="FJ34" s="2">
        <f t="shared" si="44"/>
        <v>3.9778266167622339E-2</v>
      </c>
      <c r="FK34" s="2">
        <f t="shared" si="44"/>
        <v>3.9997763871099622E-2</v>
      </c>
      <c r="FL34" s="2">
        <f t="shared" si="44"/>
        <v>3.6821511511631058E-2</v>
      </c>
      <c r="FM34" s="2">
        <f t="shared" si="44"/>
        <v>3.6845788435734703E-2</v>
      </c>
      <c r="FN34" s="2">
        <f t="shared" si="44"/>
        <v>3.6129578143896508E-2</v>
      </c>
      <c r="FO34" s="2">
        <f t="shared" si="44"/>
        <v>3.6586600370190278E-2</v>
      </c>
      <c r="FP34" s="2">
        <f t="shared" si="44"/>
        <v>3.8101504724528709E-2</v>
      </c>
      <c r="FQ34" s="2">
        <f t="shared" si="44"/>
        <v>4.7349117540729277E-2</v>
      </c>
      <c r="FR34" s="2">
        <f t="shared" si="44"/>
        <v>3.9214212834219872E-2</v>
      </c>
      <c r="FS34" s="2">
        <f t="shared" si="44"/>
        <v>3.9133697996858167E-2</v>
      </c>
      <c r="FT34" s="2">
        <f t="shared" si="44"/>
        <v>3.3752037320278087E-2</v>
      </c>
      <c r="FU34" s="2">
        <f t="shared" si="44"/>
        <v>3.2181984484112532E-2</v>
      </c>
      <c r="FW34" s="2">
        <f t="shared" si="53"/>
        <v>4.6607134238239659E-6</v>
      </c>
      <c r="FX34" s="2">
        <f t="shared" si="45"/>
        <v>4.9967785818879839E-6</v>
      </c>
      <c r="FY34" s="2">
        <f t="shared" si="45"/>
        <v>5.8036818448591656E-6</v>
      </c>
      <c r="FZ34" s="2">
        <f t="shared" si="45"/>
        <v>4.7468468142359247E-6</v>
      </c>
      <c r="GA34" s="2">
        <f t="shared" si="45"/>
        <v>4.8716023489628576E-6</v>
      </c>
      <c r="GB34" s="2">
        <f t="shared" si="45"/>
        <v>4.8980742503823898E-6</v>
      </c>
      <c r="GC34" s="2">
        <f t="shared" si="45"/>
        <v>5.437816051894126E-6</v>
      </c>
      <c r="GD34" s="2">
        <f t="shared" si="45"/>
        <v>5.6635326594999274E-6</v>
      </c>
      <c r="GE34" s="2">
        <f t="shared" si="45"/>
        <v>6.369089846482306E-6</v>
      </c>
      <c r="GF34" s="2">
        <f t="shared" si="45"/>
        <v>6.5384705595253914E-6</v>
      </c>
      <c r="GG34" s="2">
        <f t="shared" si="45"/>
        <v>6.8892877935426054E-6</v>
      </c>
      <c r="GH34" s="2">
        <f t="shared" si="45"/>
        <v>6.0952142500399828E-6</v>
      </c>
      <c r="GI34" s="2">
        <f t="shared" si="45"/>
        <v>5.5162909266559867E-6</v>
      </c>
      <c r="GJ34" s="2">
        <f t="shared" si="45"/>
        <v>4.2722382028797486E-6</v>
      </c>
      <c r="GK34" s="2">
        <f t="shared" si="45"/>
        <v>3.9044900919546673E-6</v>
      </c>
      <c r="GM34" s="86">
        <f t="shared" si="54"/>
        <v>3.2194725425449451E-12</v>
      </c>
      <c r="GN34" s="86">
        <f t="shared" si="46"/>
        <v>5.2093223790802643E-12</v>
      </c>
      <c r="GO34" s="86">
        <f t="shared" si="46"/>
        <v>3.409507619618726E-12</v>
      </c>
      <c r="GP34" s="86">
        <f t="shared" si="46"/>
        <v>1.129123774105974E-12</v>
      </c>
      <c r="GQ34" s="86">
        <f t="shared" si="46"/>
        <v>7.4805938867996198E-14</v>
      </c>
      <c r="GR34" s="86">
        <f t="shared" si="46"/>
        <v>1.2962188049814938E-14</v>
      </c>
      <c r="GS34" s="86">
        <f t="shared" si="46"/>
        <v>4.1924753032157346E-15</v>
      </c>
      <c r="GT34" s="86">
        <f t="shared" si="46"/>
        <v>2.6069194423739868E-15</v>
      </c>
      <c r="GU34" s="86">
        <f t="shared" si="46"/>
        <v>5.9230584491269171E-15</v>
      </c>
      <c r="GV34" s="86">
        <f t="shared" si="46"/>
        <v>1.8346708489035235E-14</v>
      </c>
      <c r="GW34" s="86">
        <f t="shared" si="46"/>
        <v>2.3124756234639192E-11</v>
      </c>
      <c r="GX34" s="86">
        <f t="shared" si="46"/>
        <v>5.1048295769007421E-14</v>
      </c>
      <c r="GY34" s="86">
        <f t="shared" si="46"/>
        <v>1.3986288236581239E-14</v>
      </c>
      <c r="GZ34" s="86">
        <f t="shared" si="46"/>
        <v>6.6477144065824818E-18</v>
      </c>
      <c r="HA34" s="86">
        <f t="shared" si="46"/>
        <v>5.6910701367978178E-20</v>
      </c>
      <c r="HC34" s="86">
        <f t="shared" si="58"/>
        <v>5.4540036950467147E-29</v>
      </c>
      <c r="HD34" s="86">
        <f t="shared" si="47"/>
        <v>1.8743025135833281E-29</v>
      </c>
      <c r="HE34" s="86">
        <f t="shared" si="47"/>
        <v>2.2117552448900375E-32</v>
      </c>
      <c r="HF34" s="86">
        <f t="shared" si="47"/>
        <v>6.8736822006205063E-31</v>
      </c>
      <c r="HG34" s="86">
        <f t="shared" si="47"/>
        <v>1.3034975943514702E-43</v>
      </c>
      <c r="HH34" s="86">
        <f t="shared" si="47"/>
        <v>9.0840540576035092E-35</v>
      </c>
      <c r="HI34" s="86">
        <f t="shared" si="47"/>
        <v>7.2186932230306108E-37</v>
      </c>
      <c r="HJ34" s="86">
        <f t="shared" si="47"/>
        <v>2.7720497863839906E-36</v>
      </c>
      <c r="HK34" s="86">
        <f t="shared" si="47"/>
        <v>2.2300512416813258E-36</v>
      </c>
      <c r="HL34" s="86">
        <f t="shared" si="47"/>
        <v>1.1649762556892937E-35</v>
      </c>
      <c r="HM34" s="86">
        <f t="shared" si="47"/>
        <v>4.2567819017739995E-31</v>
      </c>
      <c r="HN34" s="86">
        <f t="shared" si="47"/>
        <v>1.6299363985123176E-32</v>
      </c>
      <c r="HO34" s="86">
        <f t="shared" si="47"/>
        <v>1.5275983651678073E-35</v>
      </c>
      <c r="HP34" s="86">
        <f t="shared" si="47"/>
        <v>3.9260935596915524E-54</v>
      </c>
      <c r="HQ34" s="86">
        <f t="shared" si="47"/>
        <v>2.7783801792756481E-56</v>
      </c>
      <c r="HS34" s="86">
        <f t="shared" si="55"/>
        <v>1.0137522581833757E-132</v>
      </c>
      <c r="HT34" s="86">
        <f t="shared" si="48"/>
        <v>1.7632870206601642E-131</v>
      </c>
      <c r="HU34" s="86">
        <f t="shared" si="48"/>
        <v>9.2850335896652274E-146</v>
      </c>
      <c r="HV34" s="86">
        <f t="shared" si="48"/>
        <v>3.87884273508831E-142</v>
      </c>
      <c r="HW34" s="86">
        <f t="shared" si="48"/>
        <v>2.2141231521920934E-206</v>
      </c>
      <c r="HX34" s="86">
        <f t="shared" si="48"/>
        <v>2.7339066487767253E-162</v>
      </c>
      <c r="HY34" s="86">
        <f t="shared" si="48"/>
        <v>2.2648844971635927E-173</v>
      </c>
      <c r="HZ34" s="86">
        <f t="shared" si="48"/>
        <v>5.5541630475299437E-170</v>
      </c>
      <c r="IA34" s="86">
        <f t="shared" si="48"/>
        <v>2.5297994935033967E-170</v>
      </c>
      <c r="IB34" s="86">
        <f t="shared" si="48"/>
        <v>1.7688862255226991E-166</v>
      </c>
      <c r="IC34" s="86">
        <f t="shared" si="48"/>
        <v>1.1856553721243757E-143</v>
      </c>
      <c r="ID34" s="86">
        <f t="shared" si="48"/>
        <v>1.0545434089415122E-150</v>
      </c>
      <c r="IE34" s="86">
        <f t="shared" si="48"/>
        <v>1.1288540086671551E-166</v>
      </c>
      <c r="IF34" s="86">
        <f t="shared" si="48"/>
        <v>1.3177767286945967E-82</v>
      </c>
      <c r="IG34" s="86">
        <f t="shared" si="48"/>
        <v>6.8227964464946922E-76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1.5026110057881204E-252</v>
      </c>
      <c r="IY34" s="86">
        <f t="shared" si="57"/>
        <v>3.2194725425449451E-12</v>
      </c>
      <c r="IZ34" s="86">
        <f t="shared" si="50"/>
        <v>5.2093223790802643E-12</v>
      </c>
      <c r="JA34" s="86">
        <f t="shared" si="50"/>
        <v>3.409507619618726E-12</v>
      </c>
      <c r="JB34" s="86">
        <f t="shared" si="50"/>
        <v>1.129123774105974E-12</v>
      </c>
      <c r="JC34" s="86">
        <f t="shared" si="50"/>
        <v>7.4805938867996198E-14</v>
      </c>
      <c r="JD34" s="86">
        <f t="shared" si="50"/>
        <v>1.2962188049814938E-14</v>
      </c>
      <c r="JE34" s="86">
        <f t="shared" si="50"/>
        <v>4.1924753032157346E-15</v>
      </c>
      <c r="JF34" s="86">
        <f t="shared" si="50"/>
        <v>2.6069194423739868E-15</v>
      </c>
      <c r="JG34" s="86">
        <f t="shared" si="50"/>
        <v>5.9230584491269171E-15</v>
      </c>
      <c r="JH34" s="86">
        <f t="shared" si="50"/>
        <v>1.8346708489035235E-14</v>
      </c>
      <c r="JI34" s="86">
        <f t="shared" si="50"/>
        <v>2.3124756234639192E-11</v>
      </c>
      <c r="JJ34" s="86">
        <f t="shared" si="50"/>
        <v>5.1048295769007421E-14</v>
      </c>
      <c r="JK34" s="86">
        <f t="shared" si="50"/>
        <v>1.3986288236581239E-14</v>
      </c>
      <c r="JL34" s="86">
        <f t="shared" si="50"/>
        <v>6.6477144065824818E-18</v>
      </c>
      <c r="JM34" s="86">
        <f t="shared" si="50"/>
        <v>5.6910701367978178E-20</v>
      </c>
    </row>
    <row r="35" spans="2:273" x14ac:dyDescent="0.25">
      <c r="B35" s="2">
        <v>8</v>
      </c>
      <c r="C35" s="37">
        <v>130.85</v>
      </c>
      <c r="D35" s="37">
        <v>130</v>
      </c>
      <c r="E35" s="37">
        <v>128.49199999999999</v>
      </c>
      <c r="F35" s="37">
        <v>131.57599999999999</v>
      </c>
      <c r="G35" s="37">
        <v>127.91500000000001</v>
      </c>
      <c r="H35" s="37">
        <v>127.18600000000001</v>
      </c>
      <c r="I35" s="37">
        <v>127.526</v>
      </c>
      <c r="J35" s="37">
        <v>127.10299999999999</v>
      </c>
      <c r="K35" s="37">
        <v>128.43100000000001</v>
      </c>
      <c r="L35" s="37">
        <v>129.393</v>
      </c>
      <c r="M35" s="37">
        <v>131.089</v>
      </c>
      <c r="N35" s="37">
        <v>131.089</v>
      </c>
      <c r="O35" s="37">
        <v>129.768</v>
      </c>
      <c r="P35" s="37">
        <v>130.054</v>
      </c>
      <c r="Q35" s="37">
        <v>129.077</v>
      </c>
      <c r="S35" s="4">
        <f t="shared" si="7"/>
        <v>130.49702460940483</v>
      </c>
      <c r="T35" s="4">
        <f t="shared" si="7"/>
        <v>129.62949377788826</v>
      </c>
      <c r="U35" s="4">
        <f t="shared" si="7"/>
        <v>129.63593569912723</v>
      </c>
      <c r="V35" s="4">
        <f t="shared" si="7"/>
        <v>129.388112496671</v>
      </c>
      <c r="W35" s="4">
        <f t="shared" si="7"/>
        <v>127.91799194082579</v>
      </c>
      <c r="X35" s="4">
        <f t="shared" si="7"/>
        <v>126.73124412971885</v>
      </c>
      <c r="Y35" s="4">
        <f t="shared" si="7"/>
        <v>127.10465940292711</v>
      </c>
      <c r="Z35" s="4">
        <f t="shared" si="7"/>
        <v>128.02387161742371</v>
      </c>
      <c r="AA35" s="4">
        <f t="shared" si="7"/>
        <v>127.33305598910904</v>
      </c>
      <c r="AB35" s="4">
        <f t="shared" si="7"/>
        <v>129.62009502574435</v>
      </c>
      <c r="AC35" s="4">
        <f t="shared" si="7"/>
        <v>131.18356623495973</v>
      </c>
      <c r="AD35" s="4">
        <f t="shared" si="7"/>
        <v>130.270615075932</v>
      </c>
      <c r="AE35" s="4">
        <f t="shared" si="7"/>
        <v>130.00096370216383</v>
      </c>
      <c r="AF35" s="4" t="e">
        <f t="shared" si="7"/>
        <v>#N/A</v>
      </c>
      <c r="AG35" s="4" t="e">
        <f t="shared" si="7"/>
        <v>#N/A</v>
      </c>
      <c r="AI35" s="4">
        <f t="shared" si="8"/>
        <v>0.35297539059516225</v>
      </c>
      <c r="AJ35" s="4">
        <f t="shared" si="8"/>
        <v>0.370506222111743</v>
      </c>
      <c r="AK35" s="4">
        <f t="shared" si="8"/>
        <v>-1.1439356991272405</v>
      </c>
      <c r="AL35" s="4">
        <f t="shared" si="8"/>
        <v>2.1878875033289944</v>
      </c>
      <c r="AM35" s="4">
        <f t="shared" si="8"/>
        <v>-2.9919408257796931E-3</v>
      </c>
      <c r="AN35" s="4">
        <f t="shared" si="8"/>
        <v>0.45475587028116138</v>
      </c>
      <c r="AO35" s="4">
        <f t="shared" si="8"/>
        <v>0.42134059707288429</v>
      </c>
      <c r="AP35" s="4">
        <f t="shared" si="8"/>
        <v>-0.92087161742371393</v>
      </c>
      <c r="AQ35" s="4">
        <f t="shared" si="8"/>
        <v>1.0979440108909699</v>
      </c>
      <c r="AR35" s="4">
        <f t="shared" si="8"/>
        <v>-0.22709502574434737</v>
      </c>
      <c r="AS35" s="4">
        <f t="shared" si="8"/>
        <v>-9.456623495972849E-2</v>
      </c>
      <c r="AT35" s="4">
        <f t="shared" si="8"/>
        <v>0.81838492406799901</v>
      </c>
      <c r="AU35" s="4">
        <f t="shared" si="8"/>
        <v>-0.23296370216382911</v>
      </c>
      <c r="AV35" s="4">
        <f t="shared" si="8"/>
        <v>0</v>
      </c>
      <c r="AW35" s="4">
        <f t="shared" si="8"/>
        <v>0</v>
      </c>
      <c r="AY35" s="2">
        <f t="shared" si="51"/>
        <v>130.49702459950609</v>
      </c>
      <c r="AZ35" s="2">
        <f t="shared" si="9"/>
        <v>129.6294937625521</v>
      </c>
      <c r="BA35" s="2">
        <f t="shared" si="9"/>
        <v>129.63593568821176</v>
      </c>
      <c r="BB35" s="2">
        <f t="shared" si="9"/>
        <v>129.38811249308759</v>
      </c>
      <c r="BC35" s="2">
        <f t="shared" si="9"/>
        <v>127.91799194053289</v>
      </c>
      <c r="BD35" s="2">
        <f t="shared" si="9"/>
        <v>126.73124412966432</v>
      </c>
      <c r="BE35" s="2">
        <f t="shared" si="9"/>
        <v>127.10465940290797</v>
      </c>
      <c r="BF35" s="2">
        <f t="shared" si="9"/>
        <v>128.02387161741183</v>
      </c>
      <c r="BG35" s="2">
        <f t="shared" si="9"/>
        <v>127.33305598908386</v>
      </c>
      <c r="BH35" s="2">
        <f t="shared" si="9"/>
        <v>129.62009502567471</v>
      </c>
      <c r="BI35" s="2">
        <f t="shared" si="9"/>
        <v>131.18356617880511</v>
      </c>
      <c r="BJ35" s="2">
        <f t="shared" si="9"/>
        <v>130.27061507573384</v>
      </c>
      <c r="BK35" s="2">
        <f t="shared" si="9"/>
        <v>130.00096370210377</v>
      </c>
      <c r="BL35" s="2" t="e">
        <f t="shared" si="9"/>
        <v>#N/A</v>
      </c>
      <c r="BM35" s="2" t="e">
        <f t="shared" si="9"/>
        <v>#N/A</v>
      </c>
      <c r="BO35" s="2">
        <f t="shared" si="10"/>
        <v>130.85</v>
      </c>
      <c r="BP35" s="2">
        <f t="shared" si="11"/>
        <v>130</v>
      </c>
      <c r="BQ35" s="2">
        <f t="shared" si="12"/>
        <v>128.49199999999999</v>
      </c>
      <c r="BR35" s="2">
        <f t="shared" si="13"/>
        <v>131.57599999999999</v>
      </c>
      <c r="BS35" s="2">
        <f t="shared" si="14"/>
        <v>127.91500000000001</v>
      </c>
      <c r="BT35" s="2">
        <f t="shared" si="15"/>
        <v>127.18600000000001</v>
      </c>
      <c r="BU35" s="2">
        <f t="shared" si="16"/>
        <v>127.526</v>
      </c>
      <c r="BV35" s="2">
        <f t="shared" si="17"/>
        <v>127.10299999999999</v>
      </c>
      <c r="BW35" s="2">
        <f t="shared" si="18"/>
        <v>128.43100000000001</v>
      </c>
      <c r="BX35" s="2">
        <f t="shared" si="19"/>
        <v>129.393</v>
      </c>
      <c r="BY35" s="2">
        <f t="shared" si="20"/>
        <v>131.089</v>
      </c>
      <c r="BZ35" s="2">
        <f t="shared" si="21"/>
        <v>131.089</v>
      </c>
      <c r="CA35" s="2">
        <f t="shared" si="22"/>
        <v>129.768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130.41574843205575</v>
      </c>
      <c r="DL35" s="2">
        <f t="shared" si="41"/>
        <v>129.58886759581878</v>
      </c>
      <c r="DM35" s="2">
        <f t="shared" si="41"/>
        <v>129.6206369337979</v>
      </c>
      <c r="DN35" s="2">
        <f t="shared" si="41"/>
        <v>129.49428832752614</v>
      </c>
      <c r="DO35" s="2">
        <f t="shared" si="41"/>
        <v>127.63506021811284</v>
      </c>
      <c r="DP35" s="2">
        <f t="shared" si="41"/>
        <v>126.82337194337191</v>
      </c>
      <c r="DQ35" s="2">
        <f t="shared" si="41"/>
        <v>126.99040767910765</v>
      </c>
      <c r="DR35" s="2">
        <f t="shared" si="41"/>
        <v>128.0810758901759</v>
      </c>
      <c r="DS35" s="2">
        <f t="shared" si="41"/>
        <v>127.4052451398767</v>
      </c>
      <c r="DT35" s="2">
        <f t="shared" si="41"/>
        <v>129.58113371266006</v>
      </c>
      <c r="DU35" s="2">
        <f t="shared" si="41"/>
        <v>131.30859268292684</v>
      </c>
      <c r="DV35" s="2">
        <f t="shared" si="41"/>
        <v>130.35112145748988</v>
      </c>
      <c r="DW35" s="2">
        <f t="shared" si="41"/>
        <v>129.93677667140827</v>
      </c>
      <c r="DX35" s="2">
        <f t="shared" si="41"/>
        <v>129.01111876832846</v>
      </c>
      <c r="DY35" s="2">
        <f t="shared" si="41"/>
        <v>125.91235691509085</v>
      </c>
      <c r="EA35" s="2">
        <f t="shared" si="42"/>
        <v>132.18811376201984</v>
      </c>
      <c r="EB35" s="2">
        <f t="shared" si="42"/>
        <v>130.5246435864436</v>
      </c>
      <c r="EC35" s="2">
        <f t="shared" si="42"/>
        <v>129.95608889878304</v>
      </c>
      <c r="ED35" s="2">
        <f t="shared" si="42"/>
        <v>127.0504136192999</v>
      </c>
      <c r="EE35" s="2">
        <f t="shared" si="42"/>
        <v>134.11131641725294</v>
      </c>
      <c r="EF35" s="2">
        <f t="shared" si="42"/>
        <v>124.53322358764783</v>
      </c>
      <c r="EG35" s="2">
        <f t="shared" si="42"/>
        <v>129.82841197590216</v>
      </c>
      <c r="EH35" s="2">
        <f t="shared" si="42"/>
        <v>126.63190097785107</v>
      </c>
      <c r="EI35" s="2">
        <f t="shared" si="42"/>
        <v>125.59902055159894</v>
      </c>
      <c r="EJ35" s="2">
        <f t="shared" si="42"/>
        <v>130.51725704690418</v>
      </c>
      <c r="EK35" s="2">
        <f t="shared" si="42"/>
        <v>128.88922917863044</v>
      </c>
      <c r="EL35" s="2">
        <f t="shared" si="42"/>
        <v>128.47155630161762</v>
      </c>
      <c r="EM35" s="2">
        <f t="shared" si="42"/>
        <v>131.43849931298166</v>
      </c>
      <c r="EN35" s="2">
        <f t="shared" si="42"/>
        <v>133.19871039283234</v>
      </c>
      <c r="EO35" s="2">
        <f t="shared" si="42"/>
        <v>124.38776660479381</v>
      </c>
      <c r="EQ35" s="2">
        <f t="shared" si="43"/>
        <v>130.36395192258007</v>
      </c>
      <c r="ER35" s="2">
        <f t="shared" si="43"/>
        <v>128.91479980636942</v>
      </c>
      <c r="ES35" s="2">
        <f t="shared" si="43"/>
        <v>129.88186802378226</v>
      </c>
      <c r="ET35" s="2">
        <f t="shared" si="43"/>
        <v>128.72202791654422</v>
      </c>
      <c r="EU35" s="2">
        <f t="shared" si="43"/>
        <v>133.45140004061727</v>
      </c>
      <c r="EV35" s="2">
        <f t="shared" si="43"/>
        <v>125.89117964900282</v>
      </c>
      <c r="EW35" s="2">
        <f t="shared" si="43"/>
        <v>129.95890834777157</v>
      </c>
      <c r="EX35" s="2">
        <f t="shared" si="43"/>
        <v>127.56593944347368</v>
      </c>
      <c r="EY35" s="2">
        <f t="shared" si="43"/>
        <v>127.77941176294323</v>
      </c>
      <c r="EZ35" s="2">
        <f t="shared" si="43"/>
        <v>129.91545924792305</v>
      </c>
      <c r="FA35" s="2">
        <f t="shared" si="43"/>
        <v>130.09045838355431</v>
      </c>
      <c r="FB35" s="2">
        <f t="shared" si="43"/>
        <v>129.32048455608972</v>
      </c>
      <c r="FC35" s="2">
        <f t="shared" si="43"/>
        <v>130.05244535603151</v>
      </c>
      <c r="FD35" s="2">
        <f t="shared" si="43"/>
        <v>130.05102649656902</v>
      </c>
      <c r="FE35" s="2">
        <f t="shared" si="43"/>
        <v>142.73407801473579</v>
      </c>
      <c r="FG35" s="2">
        <f t="shared" si="44"/>
        <v>4.5862717022861516E-2</v>
      </c>
      <c r="FH35" s="2">
        <f t="shared" si="44"/>
        <v>4.3423839939139175E-2</v>
      </c>
      <c r="FI35" s="2">
        <f t="shared" si="44"/>
        <v>4.5607801781745956E-2</v>
      </c>
      <c r="FJ35" s="2">
        <f t="shared" si="44"/>
        <v>4.3449254791457816E-2</v>
      </c>
      <c r="FK35" s="2">
        <f t="shared" si="44"/>
        <v>4.3688087489354384E-2</v>
      </c>
      <c r="FL35" s="2">
        <f t="shared" si="44"/>
        <v>4.0231064749855029E-2</v>
      </c>
      <c r="FM35" s="2">
        <f t="shared" si="44"/>
        <v>4.0257495681773219E-2</v>
      </c>
      <c r="FN35" s="2">
        <f t="shared" si="44"/>
        <v>3.9477686645855069E-2</v>
      </c>
      <c r="FO35" s="2">
        <f t="shared" si="44"/>
        <v>3.9975304379477411E-2</v>
      </c>
      <c r="FP35" s="2">
        <f t="shared" si="44"/>
        <v>4.1624459138807239E-2</v>
      </c>
      <c r="FQ35" s="2">
        <f t="shared" si="44"/>
        <v>5.1681187189780757E-2</v>
      </c>
      <c r="FR35" s="2">
        <f t="shared" si="44"/>
        <v>4.2835469213433702E-2</v>
      </c>
      <c r="FS35" s="2">
        <f t="shared" si="44"/>
        <v>4.2747850003153141E-2</v>
      </c>
      <c r="FT35" s="2">
        <f t="shared" si="44"/>
        <v>3.6888252464540229E-2</v>
      </c>
      <c r="FU35" s="2">
        <f t="shared" si="44"/>
        <v>3.5177622708441915E-2</v>
      </c>
      <c r="FW35" s="2">
        <f t="shared" si="53"/>
        <v>5.1103683497807828E-6</v>
      </c>
      <c r="FX35" s="2">
        <f t="shared" si="45"/>
        <v>5.4788561247474776E-6</v>
      </c>
      <c r="FY35" s="2">
        <f t="shared" si="45"/>
        <v>6.3636070370735584E-6</v>
      </c>
      <c r="FZ35" s="2">
        <f t="shared" si="45"/>
        <v>5.2048116486083175E-6</v>
      </c>
      <c r="GA35" s="2">
        <f t="shared" si="45"/>
        <v>5.3416032453459719E-6</v>
      </c>
      <c r="GB35" s="2">
        <f t="shared" si="45"/>
        <v>5.3706290807043192E-6</v>
      </c>
      <c r="GC35" s="2">
        <f t="shared" si="45"/>
        <v>5.9624436074584593E-6</v>
      </c>
      <c r="GD35" s="2">
        <f t="shared" si="45"/>
        <v>6.2099366811310563E-6</v>
      </c>
      <c r="GE35" s="2">
        <f t="shared" si="45"/>
        <v>6.9835638546963618E-6</v>
      </c>
      <c r="GF35" s="2">
        <f t="shared" si="45"/>
        <v>7.1692858821159236E-6</v>
      </c>
      <c r="GG35" s="2">
        <f t="shared" si="45"/>
        <v>7.5539488317214531E-6</v>
      </c>
      <c r="GH35" s="2">
        <f t="shared" si="45"/>
        <v>6.6832655958604803E-6</v>
      </c>
      <c r="GI35" s="2">
        <f t="shared" si="45"/>
        <v>6.0484895056437841E-6</v>
      </c>
      <c r="GJ35" s="2">
        <f t="shared" si="45"/>
        <v>4.6844141073759217E-6</v>
      </c>
      <c r="GK35" s="2">
        <f t="shared" si="45"/>
        <v>4.2811866401702634E-6</v>
      </c>
      <c r="GM35" s="86">
        <f t="shared" si="54"/>
        <v>8.1315596773651694E-12</v>
      </c>
      <c r="GN35" s="86">
        <f t="shared" si="46"/>
        <v>1.2657644827183915E-11</v>
      </c>
      <c r="GO35" s="86">
        <f t="shared" si="46"/>
        <v>8.5736751812260547E-12</v>
      </c>
      <c r="GP35" s="86">
        <f t="shared" si="46"/>
        <v>2.9454080195269006E-12</v>
      </c>
      <c r="GQ35" s="86">
        <f t="shared" si="46"/>
        <v>2.2197046062729657E-13</v>
      </c>
      <c r="GR35" s="86">
        <f t="shared" si="46"/>
        <v>4.0525551314026396E-14</v>
      </c>
      <c r="GS35" s="86">
        <f t="shared" si="46"/>
        <v>1.3813382269294709E-14</v>
      </c>
      <c r="GT35" s="86">
        <f t="shared" si="46"/>
        <v>8.7153807188053884E-15</v>
      </c>
      <c r="GU35" s="86">
        <f t="shared" si="46"/>
        <v>1.9155357327899066E-14</v>
      </c>
      <c r="GV35" s="86">
        <f t="shared" si="46"/>
        <v>5.7143255492636729E-14</v>
      </c>
      <c r="GW35" s="86">
        <f t="shared" si="46"/>
        <v>5.5125886012172336E-11</v>
      </c>
      <c r="GX35" s="86">
        <f t="shared" si="46"/>
        <v>1.5314326306298419E-13</v>
      </c>
      <c r="GY35" s="86">
        <f t="shared" si="46"/>
        <v>4.455505736314945E-14</v>
      </c>
      <c r="GZ35" s="86">
        <f t="shared" si="46"/>
        <v>2.8450760652806543E-17</v>
      </c>
      <c r="HA35" s="86">
        <f t="shared" si="46"/>
        <v>2.9626883021483009E-19</v>
      </c>
      <c r="HC35" s="86">
        <f t="shared" si="58"/>
        <v>2.9565063709371847E-28</v>
      </c>
      <c r="HD35" s="86">
        <f t="shared" si="47"/>
        <v>1.0289056104422889E-28</v>
      </c>
      <c r="HE35" s="86">
        <f t="shared" si="47"/>
        <v>1.4957526354717394E-31</v>
      </c>
      <c r="HF35" s="86">
        <f t="shared" si="47"/>
        <v>4.2299171157430663E-30</v>
      </c>
      <c r="HG35" s="86">
        <f t="shared" si="47"/>
        <v>1.8280625083096961E-42</v>
      </c>
      <c r="HH35" s="86">
        <f t="shared" si="47"/>
        <v>7.1868644212208745E-34</v>
      </c>
      <c r="HI35" s="86">
        <f t="shared" si="47"/>
        <v>6.6360347531414477E-36</v>
      </c>
      <c r="HJ35" s="86">
        <f t="shared" si="47"/>
        <v>2.47059102796046E-35</v>
      </c>
      <c r="HK35" s="86">
        <f t="shared" si="47"/>
        <v>2.0181697005800322E-35</v>
      </c>
      <c r="HL35" s="86">
        <f t="shared" si="47"/>
        <v>1.0173640670357194E-34</v>
      </c>
      <c r="HM35" s="86">
        <f t="shared" si="47"/>
        <v>2.79569067975319E-30</v>
      </c>
      <c r="HN35" s="86">
        <f t="shared" si="47"/>
        <v>1.1522865389182079E-31</v>
      </c>
      <c r="HO35" s="86">
        <f t="shared" si="47"/>
        <v>1.3054182492764958E-34</v>
      </c>
      <c r="HP35" s="86">
        <f t="shared" si="47"/>
        <v>1.1114871610610742E-52</v>
      </c>
      <c r="HQ35" s="86">
        <f t="shared" si="47"/>
        <v>9.0239550741569658E-55</v>
      </c>
      <c r="HS35" s="86">
        <f t="shared" si="55"/>
        <v>2.6377255784485262E-130</v>
      </c>
      <c r="HT35" s="86">
        <f t="shared" si="48"/>
        <v>4.4454561643377044E-129</v>
      </c>
      <c r="HU35" s="86">
        <f t="shared" si="48"/>
        <v>4.689523062251311E-143</v>
      </c>
      <c r="HV35" s="86">
        <f t="shared" si="48"/>
        <v>1.5465169305970374E-139</v>
      </c>
      <c r="HW35" s="86">
        <f t="shared" si="48"/>
        <v>1.4497184667977905E-202</v>
      </c>
      <c r="HX35" s="86">
        <f t="shared" si="48"/>
        <v>2.5908343419519156E-159</v>
      </c>
      <c r="HY35" s="86">
        <f t="shared" si="48"/>
        <v>3.6078143783037028E-170</v>
      </c>
      <c r="HZ35" s="86">
        <f t="shared" si="48"/>
        <v>7.8846006836138944E-167</v>
      </c>
      <c r="IA35" s="86">
        <f t="shared" si="48"/>
        <v>3.7692202756898672E-167</v>
      </c>
      <c r="IB35" s="86">
        <f t="shared" si="48"/>
        <v>2.3216673235005341E-163</v>
      </c>
      <c r="IC35" s="86">
        <f t="shared" si="48"/>
        <v>5.9287787935874031E-141</v>
      </c>
      <c r="ID35" s="86">
        <f t="shared" si="48"/>
        <v>6.7689889068093335E-148</v>
      </c>
      <c r="IE35" s="86">
        <f t="shared" si="48"/>
        <v>1.4016755960369722E-163</v>
      </c>
      <c r="IF35" s="86">
        <f t="shared" si="48"/>
        <v>3.9862425565787978E-81</v>
      </c>
      <c r="IG35" s="86">
        <f t="shared" si="48"/>
        <v>1.5134030768426127E-74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7.3650658157707734E-249</v>
      </c>
      <c r="IY35" s="86">
        <f t="shared" si="57"/>
        <v>8.1315596773651694E-12</v>
      </c>
      <c r="IZ35" s="86">
        <f t="shared" si="50"/>
        <v>1.2657644827183915E-11</v>
      </c>
      <c r="JA35" s="86">
        <f t="shared" si="50"/>
        <v>8.5736751812260547E-12</v>
      </c>
      <c r="JB35" s="86">
        <f t="shared" si="50"/>
        <v>2.9454080195269006E-12</v>
      </c>
      <c r="JC35" s="86">
        <f t="shared" si="50"/>
        <v>2.2197046062729657E-13</v>
      </c>
      <c r="JD35" s="86">
        <f t="shared" si="50"/>
        <v>4.0525551314026396E-14</v>
      </c>
      <c r="JE35" s="86">
        <f t="shared" si="50"/>
        <v>1.3813382269294709E-14</v>
      </c>
      <c r="JF35" s="86">
        <f t="shared" si="50"/>
        <v>8.7153807188053884E-15</v>
      </c>
      <c r="JG35" s="86">
        <f t="shared" si="50"/>
        <v>1.9155357327899066E-14</v>
      </c>
      <c r="JH35" s="86">
        <f t="shared" si="50"/>
        <v>5.7143255492636729E-14</v>
      </c>
      <c r="JI35" s="86">
        <f t="shared" si="50"/>
        <v>5.5125886012172336E-11</v>
      </c>
      <c r="JJ35" s="86">
        <f t="shared" si="50"/>
        <v>1.5314326306298419E-13</v>
      </c>
      <c r="JK35" s="86">
        <f t="shared" si="50"/>
        <v>4.455505736314945E-14</v>
      </c>
      <c r="JL35" s="86">
        <f t="shared" si="50"/>
        <v>2.8450760652806543E-17</v>
      </c>
      <c r="JM35" s="86">
        <f t="shared" si="50"/>
        <v>2.9626883021483009E-19</v>
      </c>
    </row>
    <row r="36" spans="2:273" x14ac:dyDescent="0.25">
      <c r="B36" s="2">
        <v>9</v>
      </c>
      <c r="C36" s="37">
        <v>129.267</v>
      </c>
      <c r="D36" s="37">
        <v>129.983</v>
      </c>
      <c r="E36" s="37">
        <v>129.96600000000001</v>
      </c>
      <c r="F36" s="37">
        <v>129.50800000000001</v>
      </c>
      <c r="G36" s="37">
        <v>128.57599999999999</v>
      </c>
      <c r="H36" s="37">
        <v>127.593</v>
      </c>
      <c r="I36" s="37">
        <v>127.07</v>
      </c>
      <c r="J36" s="37">
        <v>129.60300000000001</v>
      </c>
      <c r="K36" s="37">
        <v>128.75899999999999</v>
      </c>
      <c r="L36" s="37">
        <v>130.375</v>
      </c>
      <c r="M36" s="37">
        <v>130.804</v>
      </c>
      <c r="N36" s="37">
        <v>131.625</v>
      </c>
      <c r="O36" s="37">
        <v>129.143</v>
      </c>
      <c r="P36" s="37">
        <v>130.446</v>
      </c>
      <c r="Q36" s="37">
        <v>128.077</v>
      </c>
      <c r="R36" s="109"/>
      <c r="S36" s="4">
        <f t="shared" si="7"/>
        <v>130.64286356031573</v>
      </c>
      <c r="T36" s="4">
        <f t="shared" si="7"/>
        <v>129.79405744577733</v>
      </c>
      <c r="U36" s="4">
        <f t="shared" si="7"/>
        <v>129.81934380035003</v>
      </c>
      <c r="V36" s="4">
        <f t="shared" si="7"/>
        <v>129.57356299459624</v>
      </c>
      <c r="W36" s="4">
        <f t="shared" si="7"/>
        <v>128.18703475104329</v>
      </c>
      <c r="X36" s="4">
        <f t="shared" si="7"/>
        <v>126.93463629961769</v>
      </c>
      <c r="Y36" s="4">
        <f t="shared" si="7"/>
        <v>127.32942650811137</v>
      </c>
      <c r="Z36" s="4">
        <f t="shared" si="7"/>
        <v>128.15315569097589</v>
      </c>
      <c r="AA36" s="4">
        <f t="shared" si="7"/>
        <v>127.56652924327592</v>
      </c>
      <c r="AB36" s="4">
        <f t="shared" si="7"/>
        <v>129.7946889648945</v>
      </c>
      <c r="AC36" s="4">
        <f t="shared" si="7"/>
        <v>131.34756140147977</v>
      </c>
      <c r="AD36" s="4">
        <f t="shared" si="7"/>
        <v>130.49639490003591</v>
      </c>
      <c r="AE36" s="4">
        <f t="shared" si="7"/>
        <v>130.16754626048029</v>
      </c>
      <c r="AF36" s="4" t="e">
        <f t="shared" si="7"/>
        <v>#N/A</v>
      </c>
      <c r="AG36" s="4" t="e">
        <f t="shared" si="7"/>
        <v>#N/A</v>
      </c>
      <c r="AI36" s="4">
        <f t="shared" si="8"/>
        <v>-1.3758635603157359</v>
      </c>
      <c r="AJ36" s="4">
        <f t="shared" si="8"/>
        <v>0.18894255422267747</v>
      </c>
      <c r="AK36" s="4">
        <f t="shared" si="8"/>
        <v>0.146656199649982</v>
      </c>
      <c r="AL36" s="4">
        <f t="shared" si="8"/>
        <v>-6.5562994596234603E-2</v>
      </c>
      <c r="AM36" s="4">
        <f t="shared" si="8"/>
        <v>0.38896524895670836</v>
      </c>
      <c r="AN36" s="4">
        <f t="shared" si="8"/>
        <v>0.65836370038230996</v>
      </c>
      <c r="AO36" s="4">
        <f t="shared" si="8"/>
        <v>-0.25942650811137469</v>
      </c>
      <c r="AP36" s="4">
        <f t="shared" si="8"/>
        <v>1.4498443090241153</v>
      </c>
      <c r="AQ36" s="4">
        <f t="shared" si="8"/>
        <v>1.1924707567240631</v>
      </c>
      <c r="AR36" s="4">
        <f t="shared" si="8"/>
        <v>0.58031103510549542</v>
      </c>
      <c r="AS36" s="4">
        <f t="shared" si="8"/>
        <v>-0.54356140147976362</v>
      </c>
      <c r="AT36" s="4">
        <f t="shared" si="8"/>
        <v>1.1286050999640906</v>
      </c>
      <c r="AU36" s="4">
        <f t="shared" si="8"/>
        <v>-1.0245462604802924</v>
      </c>
      <c r="AV36" s="4">
        <f t="shared" si="8"/>
        <v>0</v>
      </c>
      <c r="AW36" s="4">
        <f t="shared" si="8"/>
        <v>0</v>
      </c>
      <c r="AY36" s="2">
        <f t="shared" si="51"/>
        <v>130.64286353618974</v>
      </c>
      <c r="AZ36" s="2">
        <f t="shared" si="9"/>
        <v>129.79405740976219</v>
      </c>
      <c r="BA36" s="2">
        <f t="shared" si="9"/>
        <v>129.81934377385826</v>
      </c>
      <c r="BB36" s="2">
        <f t="shared" si="9"/>
        <v>129.57356298557968</v>
      </c>
      <c r="BC36" s="2">
        <f t="shared" si="9"/>
        <v>128.18703475020797</v>
      </c>
      <c r="BD36" s="2">
        <f t="shared" si="9"/>
        <v>126.93463629945393</v>
      </c>
      <c r="BE36" s="2">
        <f t="shared" si="9"/>
        <v>127.32942650805089</v>
      </c>
      <c r="BF36" s="2">
        <f t="shared" si="9"/>
        <v>128.15315569093778</v>
      </c>
      <c r="BG36" s="2">
        <f t="shared" si="9"/>
        <v>127.56652924319776</v>
      </c>
      <c r="BH36" s="2">
        <f t="shared" si="9"/>
        <v>129.79468896468626</v>
      </c>
      <c r="BI36" s="2">
        <f t="shared" si="9"/>
        <v>131.34756127223091</v>
      </c>
      <c r="BJ36" s="2">
        <f t="shared" si="9"/>
        <v>130.49639489946458</v>
      </c>
      <c r="BK36" s="2">
        <f t="shared" si="9"/>
        <v>130.16754626029669</v>
      </c>
      <c r="BL36" s="2" t="e">
        <f t="shared" si="9"/>
        <v>#N/A</v>
      </c>
      <c r="BM36" s="2" t="e">
        <f t="shared" si="9"/>
        <v>#N/A</v>
      </c>
      <c r="BO36" s="2">
        <f t="shared" si="10"/>
        <v>129.267</v>
      </c>
      <c r="BP36" s="2">
        <f t="shared" si="11"/>
        <v>129.983</v>
      </c>
      <c r="BQ36" s="2">
        <f t="shared" si="12"/>
        <v>129.96600000000001</v>
      </c>
      <c r="BR36" s="2">
        <f t="shared" si="13"/>
        <v>129.50800000000001</v>
      </c>
      <c r="BS36" s="2">
        <f t="shared" si="14"/>
        <v>128.57599999999999</v>
      </c>
      <c r="BT36" s="2">
        <f t="shared" si="15"/>
        <v>127.593</v>
      </c>
      <c r="BU36" s="2">
        <f t="shared" si="16"/>
        <v>127.07</v>
      </c>
      <c r="BV36" s="2">
        <f t="shared" si="17"/>
        <v>129.60300000000001</v>
      </c>
      <c r="BW36" s="2">
        <f t="shared" si="18"/>
        <v>128.75899999999999</v>
      </c>
      <c r="BX36" s="2">
        <f t="shared" si="19"/>
        <v>130.375</v>
      </c>
      <c r="BY36" s="2">
        <f t="shared" si="20"/>
        <v>130.804</v>
      </c>
      <c r="BZ36" s="2">
        <f t="shared" si="21"/>
        <v>131.625</v>
      </c>
      <c r="CA36" s="2">
        <f t="shared" si="22"/>
        <v>129.143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130.56589947735193</v>
      </c>
      <c r="DL36" s="2">
        <f t="shared" si="41"/>
        <v>129.76068554006966</v>
      </c>
      <c r="DM36" s="2">
        <f t="shared" si="41"/>
        <v>129.81533588850175</v>
      </c>
      <c r="DN36" s="2">
        <f t="shared" si="41"/>
        <v>129.70063763066204</v>
      </c>
      <c r="DO36" s="2">
        <f t="shared" si="41"/>
        <v>127.89534163110478</v>
      </c>
      <c r="DP36" s="2">
        <f t="shared" si="41"/>
        <v>127.04583719433715</v>
      </c>
      <c r="DQ36" s="2">
        <f t="shared" si="41"/>
        <v>127.21711076791074</v>
      </c>
      <c r="DR36" s="2">
        <f t="shared" si="41"/>
        <v>128.22352415272417</v>
      </c>
      <c r="DS36" s="2">
        <f t="shared" si="41"/>
        <v>127.65711664295873</v>
      </c>
      <c r="DT36" s="2">
        <f t="shared" si="41"/>
        <v>129.76311759127552</v>
      </c>
      <c r="DU36" s="2">
        <f t="shared" si="41"/>
        <v>131.49635853658538</v>
      </c>
      <c r="DV36" s="2">
        <f t="shared" si="41"/>
        <v>130.59772469635629</v>
      </c>
      <c r="DW36" s="2">
        <f t="shared" si="41"/>
        <v>130.10817354196303</v>
      </c>
      <c r="DX36" s="2">
        <f t="shared" si="41"/>
        <v>129.19301099706746</v>
      </c>
      <c r="DY36" s="2">
        <f t="shared" si="41"/>
        <v>126.16647771598073</v>
      </c>
      <c r="EA36" s="2">
        <f t="shared" si="42"/>
        <v>132.10335532089249</v>
      </c>
      <c r="EB36" s="2">
        <f t="shared" si="42"/>
        <v>130.4647176776777</v>
      </c>
      <c r="EC36" s="2">
        <f t="shared" si="42"/>
        <v>129.89584377164343</v>
      </c>
      <c r="ED36" s="2">
        <f t="shared" si="42"/>
        <v>127.02192860109433</v>
      </c>
      <c r="EE36" s="2">
        <f t="shared" si="42"/>
        <v>134.01032844050164</v>
      </c>
      <c r="EF36" s="2">
        <f t="shared" si="42"/>
        <v>124.51502413157968</v>
      </c>
      <c r="EG36" s="2">
        <f t="shared" si="42"/>
        <v>129.77142383085862</v>
      </c>
      <c r="EH36" s="2">
        <f t="shared" si="42"/>
        <v>126.59153917295004</v>
      </c>
      <c r="EI36" s="2">
        <f t="shared" si="42"/>
        <v>125.58207448082881</v>
      </c>
      <c r="EJ36" s="2">
        <f t="shared" si="42"/>
        <v>130.45774162425101</v>
      </c>
      <c r="EK36" s="2">
        <f t="shared" si="42"/>
        <v>128.85728652077501</v>
      </c>
      <c r="EL36" s="2">
        <f t="shared" si="42"/>
        <v>128.43126247355127</v>
      </c>
      <c r="EM36" s="2">
        <f t="shared" si="42"/>
        <v>131.38028926459168</v>
      </c>
      <c r="EN36" s="2">
        <f t="shared" si="42"/>
        <v>133.13142342061187</v>
      </c>
      <c r="EO36" s="2">
        <f t="shared" si="42"/>
        <v>124.50952747962231</v>
      </c>
      <c r="EQ36" s="2">
        <f t="shared" si="43"/>
        <v>130.29856825177717</v>
      </c>
      <c r="ER36" s="2">
        <f t="shared" si="43"/>
        <v>128.87181946496815</v>
      </c>
      <c r="ES36" s="2">
        <f t="shared" si="43"/>
        <v>129.82245445075682</v>
      </c>
      <c r="ET36" s="2">
        <f t="shared" si="43"/>
        <v>128.67557310394571</v>
      </c>
      <c r="EU36" s="2">
        <f t="shared" si="43"/>
        <v>133.35762201434389</v>
      </c>
      <c r="EV36" s="2">
        <f t="shared" si="43"/>
        <v>125.85842997932568</v>
      </c>
      <c r="EW36" s="2">
        <f t="shared" si="43"/>
        <v>129.90052758279296</v>
      </c>
      <c r="EX36" s="2">
        <f t="shared" si="43"/>
        <v>127.51544676173835</v>
      </c>
      <c r="EY36" s="2">
        <f t="shared" si="43"/>
        <v>127.73884308958927</v>
      </c>
      <c r="EZ36" s="2">
        <f t="shared" si="43"/>
        <v>129.86248223158566</v>
      </c>
      <c r="FA36" s="2">
        <f t="shared" si="43"/>
        <v>130.045250569171</v>
      </c>
      <c r="FB36" s="2">
        <f t="shared" si="43"/>
        <v>129.27093665136803</v>
      </c>
      <c r="FC36" s="2">
        <f t="shared" si="43"/>
        <v>130.0090721388346</v>
      </c>
      <c r="FD36" s="2">
        <f t="shared" si="43"/>
        <v>130.01818990997765</v>
      </c>
      <c r="FE36" s="2">
        <f t="shared" si="43"/>
        <v>142.63951911988246</v>
      </c>
      <c r="FG36" s="2">
        <f t="shared" si="44"/>
        <v>5.006593985351053E-2</v>
      </c>
      <c r="FH36" s="2">
        <f t="shared" si="44"/>
        <v>4.7414652193784677E-2</v>
      </c>
      <c r="FI36" s="2">
        <f t="shared" si="44"/>
        <v>4.9788881261307968E-2</v>
      </c>
      <c r="FJ36" s="2">
        <f t="shared" si="44"/>
        <v>4.7442286923292859E-2</v>
      </c>
      <c r="FK36" s="2">
        <f t="shared" si="44"/>
        <v>4.7701974029256626E-2</v>
      </c>
      <c r="FL36" s="2">
        <f t="shared" si="44"/>
        <v>4.3941928202446093E-2</v>
      </c>
      <c r="FM36" s="2">
        <f t="shared" si="44"/>
        <v>4.3970685398598455E-2</v>
      </c>
      <c r="FN36" s="2">
        <f t="shared" si="44"/>
        <v>4.3122181635951821E-2</v>
      </c>
      <c r="FO36" s="2">
        <f t="shared" si="44"/>
        <v>4.3663650061016461E-2</v>
      </c>
      <c r="FP36" s="2">
        <f t="shared" si="44"/>
        <v>4.5457760201407495E-2</v>
      </c>
      <c r="FQ36" s="2">
        <f t="shared" si="44"/>
        <v>5.6386147499345556E-2</v>
      </c>
      <c r="FR36" s="2">
        <f t="shared" si="44"/>
        <v>4.6774852106639134E-2</v>
      </c>
      <c r="FS36" s="2">
        <f t="shared" si="44"/>
        <v>4.6679567931263086E-2</v>
      </c>
      <c r="FT36" s="2">
        <f t="shared" si="44"/>
        <v>4.0303727100886075E-2</v>
      </c>
      <c r="FU36" s="2">
        <f t="shared" si="44"/>
        <v>3.8441032287952794E-2</v>
      </c>
      <c r="FW36" s="2">
        <f t="shared" si="53"/>
        <v>5.6034047070971308E-6</v>
      </c>
      <c r="FX36" s="2">
        <f t="shared" si="45"/>
        <v>6.0074431051158651E-6</v>
      </c>
      <c r="FY36" s="2">
        <f t="shared" si="45"/>
        <v>6.9775520811110808E-6</v>
      </c>
      <c r="FZ36" s="2">
        <f t="shared" si="45"/>
        <v>5.7069596219765211E-6</v>
      </c>
      <c r="GA36" s="2">
        <f t="shared" si="45"/>
        <v>5.8569484726014216E-6</v>
      </c>
      <c r="GB36" s="2">
        <f t="shared" si="45"/>
        <v>5.8887746353044252E-6</v>
      </c>
      <c r="GC36" s="2">
        <f t="shared" si="45"/>
        <v>6.5376856505352871E-6</v>
      </c>
      <c r="GD36" s="2">
        <f t="shared" si="45"/>
        <v>6.8090560908245319E-6</v>
      </c>
      <c r="GE36" s="2">
        <f t="shared" si="45"/>
        <v>7.657320338839476E-6</v>
      </c>
      <c r="GF36" s="2">
        <f t="shared" si="45"/>
        <v>7.8609602143901176E-6</v>
      </c>
      <c r="GG36" s="2">
        <f t="shared" si="45"/>
        <v>8.2827341523787801E-6</v>
      </c>
      <c r="GH36" s="2">
        <f t="shared" si="45"/>
        <v>7.3280502798457081E-6</v>
      </c>
      <c r="GI36" s="2">
        <f t="shared" si="45"/>
        <v>6.6320329924339676E-6</v>
      </c>
      <c r="GJ36" s="2">
        <f t="shared" si="45"/>
        <v>5.1363556090990468E-6</v>
      </c>
      <c r="GK36" s="2">
        <f t="shared" si="45"/>
        <v>4.6942258656576745E-6</v>
      </c>
      <c r="GM36" s="86">
        <f t="shared" si="54"/>
        <v>2.0192341519433217E-11</v>
      </c>
      <c r="GN36" s="86">
        <f t="shared" si="46"/>
        <v>3.0271097008332458E-11</v>
      </c>
      <c r="GO36" s="86">
        <f t="shared" si="46"/>
        <v>2.1199244741572261E-11</v>
      </c>
      <c r="GP36" s="86">
        <f t="shared" si="46"/>
        <v>7.5501380818800106E-12</v>
      </c>
      <c r="GQ36" s="86">
        <f t="shared" si="46"/>
        <v>6.4530228652212458E-13</v>
      </c>
      <c r="GR36" s="86">
        <f t="shared" si="46"/>
        <v>1.2403847949950942E-13</v>
      </c>
      <c r="GS36" s="86">
        <f t="shared" si="46"/>
        <v>4.4502476626021109E-14</v>
      </c>
      <c r="GT36" s="86">
        <f t="shared" si="46"/>
        <v>2.8484153028084672E-14</v>
      </c>
      <c r="GU36" s="86">
        <f t="shared" si="46"/>
        <v>6.0602599609345832E-14</v>
      </c>
      <c r="GV36" s="86">
        <f t="shared" si="46"/>
        <v>1.7422351715056359E-13</v>
      </c>
      <c r="GW36" s="86">
        <f t="shared" si="46"/>
        <v>1.2930651494677587E-10</v>
      </c>
      <c r="GX36" s="86">
        <f t="shared" si="46"/>
        <v>4.5004752455425701E-13</v>
      </c>
      <c r="GY36" s="86">
        <f t="shared" si="46"/>
        <v>1.3884691111236665E-13</v>
      </c>
      <c r="GZ36" s="86">
        <f t="shared" si="46"/>
        <v>1.1841518758941513E-16</v>
      </c>
      <c r="HA36" s="86">
        <f t="shared" si="46"/>
        <v>1.4937479235349687E-18</v>
      </c>
      <c r="HC36" s="86">
        <f t="shared" si="58"/>
        <v>1.5667745292416968E-27</v>
      </c>
      <c r="HD36" s="86">
        <f t="shared" si="47"/>
        <v>5.5219506806245294E-28</v>
      </c>
      <c r="HE36" s="86">
        <f t="shared" si="47"/>
        <v>9.8574324213315566E-31</v>
      </c>
      <c r="HF36" s="86">
        <f t="shared" si="47"/>
        <v>2.5399740591649446E-29</v>
      </c>
      <c r="HG36" s="86">
        <f t="shared" si="47"/>
        <v>2.47233568514525E-41</v>
      </c>
      <c r="HH36" s="86">
        <f t="shared" si="47"/>
        <v>5.5283061754749587E-33</v>
      </c>
      <c r="HI36" s="86">
        <f t="shared" si="47"/>
        <v>5.9174876031565152E-35</v>
      </c>
      <c r="HJ36" s="86">
        <f t="shared" si="47"/>
        <v>2.1366440347172586E-34</v>
      </c>
      <c r="HK36" s="86">
        <f t="shared" si="47"/>
        <v>1.7716718255179325E-34</v>
      </c>
      <c r="HL36" s="86">
        <f t="shared" si="47"/>
        <v>8.6213760588332369E-34</v>
      </c>
      <c r="HM36" s="86">
        <f t="shared" si="47"/>
        <v>1.7887528847012832E-29</v>
      </c>
      <c r="HN36" s="86">
        <f t="shared" si="47"/>
        <v>7.9296009958197237E-31</v>
      </c>
      <c r="HO36" s="86">
        <f t="shared" si="47"/>
        <v>1.0830502575088063E-33</v>
      </c>
      <c r="HP36" s="86">
        <f t="shared" si="47"/>
        <v>3.0032614138860825E-51</v>
      </c>
      <c r="HQ36" s="86">
        <f t="shared" si="47"/>
        <v>2.7919292482355557E-53</v>
      </c>
      <c r="HS36" s="86">
        <f t="shared" si="55"/>
        <v>6.5175048779821175E-128</v>
      </c>
      <c r="HT36" s="86">
        <f t="shared" si="48"/>
        <v>1.0644010877222876E-126</v>
      </c>
      <c r="HU36" s="86">
        <f t="shared" si="48"/>
        <v>2.2330031700119981E-140</v>
      </c>
      <c r="HV36" s="86">
        <f t="shared" si="48"/>
        <v>5.8307380438487618E-137</v>
      </c>
      <c r="HW36" s="86">
        <f t="shared" si="48"/>
        <v>8.7390461223060144E-199</v>
      </c>
      <c r="HX36" s="86">
        <f t="shared" si="48"/>
        <v>2.3028529326898254E-156</v>
      </c>
      <c r="HY36" s="86">
        <f t="shared" si="48"/>
        <v>5.361784435117665E-167</v>
      </c>
      <c r="HZ36" s="86">
        <f t="shared" si="48"/>
        <v>1.0450905353009753E-163</v>
      </c>
      <c r="IA36" s="86">
        <f t="shared" si="48"/>
        <v>5.2395198086508066E-164</v>
      </c>
      <c r="IB36" s="86">
        <f t="shared" si="48"/>
        <v>2.845326387257509E-160</v>
      </c>
      <c r="IC36" s="86">
        <f t="shared" si="48"/>
        <v>2.7931149784352029E-138</v>
      </c>
      <c r="ID36" s="86">
        <f t="shared" si="48"/>
        <v>4.0860398813476836E-145</v>
      </c>
      <c r="IE36" s="86">
        <f t="shared" si="48"/>
        <v>1.6269887043841394E-160</v>
      </c>
      <c r="IF36" s="86">
        <f t="shared" si="48"/>
        <v>1.1685612908169151E-79</v>
      </c>
      <c r="IG36" s="86">
        <f t="shared" si="48"/>
        <v>3.2633887694760544E-73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3.3896910824194224E-245</v>
      </c>
      <c r="IY36" s="86">
        <f t="shared" si="57"/>
        <v>2.0192341519433217E-11</v>
      </c>
      <c r="IZ36" s="86">
        <f t="shared" si="50"/>
        <v>3.0271097008332458E-11</v>
      </c>
      <c r="JA36" s="86">
        <f t="shared" si="50"/>
        <v>2.1199244741572261E-11</v>
      </c>
      <c r="JB36" s="86">
        <f t="shared" si="50"/>
        <v>7.5501380818800106E-12</v>
      </c>
      <c r="JC36" s="86">
        <f t="shared" si="50"/>
        <v>6.4530228652212458E-13</v>
      </c>
      <c r="JD36" s="86">
        <f t="shared" si="50"/>
        <v>1.2403847949950942E-13</v>
      </c>
      <c r="JE36" s="86">
        <f t="shared" si="50"/>
        <v>4.4502476626021109E-14</v>
      </c>
      <c r="JF36" s="86">
        <f t="shared" si="50"/>
        <v>2.8484153028084672E-14</v>
      </c>
      <c r="JG36" s="86">
        <f t="shared" si="50"/>
        <v>6.0602599609345832E-14</v>
      </c>
      <c r="JH36" s="86">
        <f t="shared" si="50"/>
        <v>1.7422351715056359E-13</v>
      </c>
      <c r="JI36" s="86">
        <f t="shared" si="50"/>
        <v>1.2930651494677587E-10</v>
      </c>
      <c r="JJ36" s="86">
        <f t="shared" si="50"/>
        <v>4.5004752455425701E-13</v>
      </c>
      <c r="JK36" s="86">
        <f t="shared" si="50"/>
        <v>1.3884691111236665E-13</v>
      </c>
      <c r="JL36" s="86">
        <f t="shared" si="50"/>
        <v>1.1841518758941513E-16</v>
      </c>
      <c r="JM36" s="86">
        <f t="shared" si="50"/>
        <v>1.4937479235349687E-18</v>
      </c>
    </row>
    <row r="37" spans="2:273" x14ac:dyDescent="0.25">
      <c r="B37" s="2">
        <v>10</v>
      </c>
      <c r="C37" s="37">
        <v>132.68299999999999</v>
      </c>
      <c r="D37" s="37">
        <v>129.71199999999999</v>
      </c>
      <c r="E37" s="37">
        <v>129.96600000000001</v>
      </c>
      <c r="F37" s="37">
        <v>130.27099999999999</v>
      </c>
      <c r="G37" s="37">
        <v>128.76300000000001</v>
      </c>
      <c r="H37" s="37">
        <v>126.932</v>
      </c>
      <c r="I37" s="37">
        <v>128.19300000000001</v>
      </c>
      <c r="J37" s="37">
        <v>128.70699999999999</v>
      </c>
      <c r="K37" s="37">
        <v>127.39700000000001</v>
      </c>
      <c r="L37" s="37">
        <v>130.321</v>
      </c>
      <c r="M37" s="37">
        <v>132.786</v>
      </c>
      <c r="N37" s="37">
        <v>129.375</v>
      </c>
      <c r="O37" s="37">
        <v>130.482</v>
      </c>
      <c r="P37" s="37">
        <v>131.339</v>
      </c>
      <c r="Q37" s="37">
        <v>129.923</v>
      </c>
      <c r="S37" s="4">
        <f t="shared" si="7"/>
        <v>130.78720074346117</v>
      </c>
      <c r="T37" s="4">
        <f t="shared" si="7"/>
        <v>129.95693523514791</v>
      </c>
      <c r="U37" s="4">
        <f t="shared" si="7"/>
        <v>130.00055698152781</v>
      </c>
      <c r="V37" s="4">
        <f t="shared" si="7"/>
        <v>129.75612687324079</v>
      </c>
      <c r="W37" s="4">
        <f t="shared" si="7"/>
        <v>128.45518368345327</v>
      </c>
      <c r="X37" s="4">
        <f t="shared" si="7"/>
        <v>127.13534115833041</v>
      </c>
      <c r="Y37" s="4">
        <f t="shared" si="7"/>
        <v>127.55282558358167</v>
      </c>
      <c r="Z37" s="4">
        <f t="shared" si="7"/>
        <v>128.28052664557032</v>
      </c>
      <c r="AA37" s="4">
        <f t="shared" si="7"/>
        <v>127.79726159810255</v>
      </c>
      <c r="AB37" s="4">
        <f t="shared" si="7"/>
        <v>129.96758307336222</v>
      </c>
      <c r="AC37" s="4">
        <f t="shared" si="7"/>
        <v>131.50834417803358</v>
      </c>
      <c r="AD37" s="4">
        <f t="shared" si="7"/>
        <v>130.7190729609095</v>
      </c>
      <c r="AE37" s="4">
        <f t="shared" si="7"/>
        <v>130.33268018415126</v>
      </c>
      <c r="AF37" s="4" t="e">
        <f t="shared" si="7"/>
        <v>#N/A</v>
      </c>
      <c r="AG37" s="4" t="e">
        <f t="shared" si="7"/>
        <v>#N/A</v>
      </c>
      <c r="AI37" s="4">
        <f t="shared" si="8"/>
        <v>1.8957992565388224</v>
      </c>
      <c r="AJ37" s="4">
        <f t="shared" si="8"/>
        <v>-0.24493523514792059</v>
      </c>
      <c r="AK37" s="4">
        <f t="shared" si="8"/>
        <v>-3.4556981527799735E-2</v>
      </c>
      <c r="AL37" s="4">
        <f t="shared" si="8"/>
        <v>0.51487312675919839</v>
      </c>
      <c r="AM37" s="4">
        <f t="shared" si="8"/>
        <v>0.30781631654673447</v>
      </c>
      <c r="AN37" s="4">
        <f t="shared" si="8"/>
        <v>-0.203341158330403</v>
      </c>
      <c r="AO37" s="4">
        <f t="shared" si="8"/>
        <v>0.64017441641834694</v>
      </c>
      <c r="AP37" s="4">
        <f t="shared" si="8"/>
        <v>0.4264733544296746</v>
      </c>
      <c r="AQ37" s="4">
        <f t="shared" si="8"/>
        <v>-0.40026159810254569</v>
      </c>
      <c r="AR37" s="4">
        <f t="shared" si="8"/>
        <v>0.35341692663777735</v>
      </c>
      <c r="AS37" s="4">
        <f t="shared" si="8"/>
        <v>1.2776558219664196</v>
      </c>
      <c r="AT37" s="4">
        <f t="shared" si="8"/>
        <v>-1.3440729609095001</v>
      </c>
      <c r="AU37" s="4">
        <f t="shared" si="8"/>
        <v>0.14931981584874165</v>
      </c>
      <c r="AV37" s="4">
        <f t="shared" si="8"/>
        <v>0</v>
      </c>
      <c r="AW37" s="4">
        <f t="shared" si="8"/>
        <v>0</v>
      </c>
      <c r="AY37" s="2">
        <f t="shared" si="51"/>
        <v>130.78720068566872</v>
      </c>
      <c r="AZ37" s="2">
        <f t="shared" si="9"/>
        <v>129.95693515192923</v>
      </c>
      <c r="BA37" s="2">
        <f t="shared" si="9"/>
        <v>130.00055691832827</v>
      </c>
      <c r="BB37" s="2">
        <f t="shared" si="9"/>
        <v>129.75612685095393</v>
      </c>
      <c r="BC37" s="2">
        <f t="shared" si="9"/>
        <v>128.4551836811201</v>
      </c>
      <c r="BD37" s="2">
        <f t="shared" si="9"/>
        <v>127.13534115784908</v>
      </c>
      <c r="BE37" s="2">
        <f t="shared" si="9"/>
        <v>127.55282558339484</v>
      </c>
      <c r="BF37" s="2">
        <f t="shared" si="9"/>
        <v>128.28052664545092</v>
      </c>
      <c r="BG37" s="2">
        <f t="shared" si="9"/>
        <v>127.7972615978653</v>
      </c>
      <c r="BH37" s="2">
        <f t="shared" si="9"/>
        <v>129.96758307275266</v>
      </c>
      <c r="BI37" s="2">
        <f t="shared" si="9"/>
        <v>131.50834388541139</v>
      </c>
      <c r="BJ37" s="2">
        <f t="shared" si="9"/>
        <v>130.71907295929651</v>
      </c>
      <c r="BK37" s="2">
        <f t="shared" si="9"/>
        <v>130.33268018360246</v>
      </c>
      <c r="BL37" s="2" t="e">
        <f t="shared" si="9"/>
        <v>#N/A</v>
      </c>
      <c r="BM37" s="2" t="e">
        <f t="shared" si="9"/>
        <v>#N/A</v>
      </c>
      <c r="BO37" s="2">
        <f t="shared" si="10"/>
        <v>132.68299999999999</v>
      </c>
      <c r="BP37" s="2">
        <f t="shared" si="11"/>
        <v>129.71199999999999</v>
      </c>
      <c r="BQ37" s="2">
        <f t="shared" si="12"/>
        <v>129.96600000000001</v>
      </c>
      <c r="BR37" s="2">
        <f t="shared" si="13"/>
        <v>130.27099999999999</v>
      </c>
      <c r="BS37" s="2">
        <f t="shared" si="14"/>
        <v>128.76300000000001</v>
      </c>
      <c r="BT37" s="2">
        <f t="shared" si="15"/>
        <v>126.932</v>
      </c>
      <c r="BU37" s="2">
        <f t="shared" si="16"/>
        <v>128.19300000000001</v>
      </c>
      <c r="BV37" s="2">
        <f t="shared" si="17"/>
        <v>128.70699999999999</v>
      </c>
      <c r="BW37" s="2">
        <f t="shared" si="18"/>
        <v>127.39700000000001</v>
      </c>
      <c r="BX37" s="2">
        <f t="shared" si="19"/>
        <v>130.321</v>
      </c>
      <c r="BY37" s="2">
        <f t="shared" si="20"/>
        <v>132.786</v>
      </c>
      <c r="BZ37" s="2">
        <f t="shared" si="21"/>
        <v>129.375</v>
      </c>
      <c r="CA37" s="2">
        <f t="shared" si="22"/>
        <v>130.482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130.71605052264809</v>
      </c>
      <c r="DL37" s="2">
        <f t="shared" si="41"/>
        <v>129.93250348432051</v>
      </c>
      <c r="DM37" s="2">
        <f t="shared" si="41"/>
        <v>130.01003484320557</v>
      </c>
      <c r="DN37" s="2">
        <f t="shared" si="41"/>
        <v>129.90698693379792</v>
      </c>
      <c r="DO37" s="2">
        <f t="shared" si="41"/>
        <v>128.15562304409673</v>
      </c>
      <c r="DP37" s="2">
        <f t="shared" si="41"/>
        <v>127.26830244530241</v>
      </c>
      <c r="DQ37" s="2">
        <f t="shared" si="41"/>
        <v>127.44381385671383</v>
      </c>
      <c r="DR37" s="2">
        <f t="shared" si="41"/>
        <v>128.36597241527241</v>
      </c>
      <c r="DS37" s="2">
        <f t="shared" si="41"/>
        <v>127.90898814604076</v>
      </c>
      <c r="DT37" s="2">
        <f t="shared" si="41"/>
        <v>129.94510146989097</v>
      </c>
      <c r="DU37" s="2">
        <f t="shared" si="41"/>
        <v>131.68412439024391</v>
      </c>
      <c r="DV37" s="2">
        <f t="shared" si="41"/>
        <v>130.84432793522268</v>
      </c>
      <c r="DW37" s="2">
        <f t="shared" si="41"/>
        <v>130.27957041251778</v>
      </c>
      <c r="DX37" s="2">
        <f t="shared" si="41"/>
        <v>129.37490322580646</v>
      </c>
      <c r="DY37" s="2">
        <f t="shared" si="41"/>
        <v>126.42059851687061</v>
      </c>
      <c r="EA37" s="2">
        <f t="shared" si="42"/>
        <v>132.01859687976514</v>
      </c>
      <c r="EB37" s="2">
        <f t="shared" si="42"/>
        <v>130.40479176891179</v>
      </c>
      <c r="EC37" s="2">
        <f t="shared" si="42"/>
        <v>129.83559864450382</v>
      </c>
      <c r="ED37" s="2">
        <f t="shared" si="42"/>
        <v>126.99344358288876</v>
      </c>
      <c r="EE37" s="2">
        <f t="shared" si="42"/>
        <v>133.90934046375031</v>
      </c>
      <c r="EF37" s="2">
        <f t="shared" si="42"/>
        <v>124.49682467551152</v>
      </c>
      <c r="EG37" s="2">
        <f t="shared" si="42"/>
        <v>129.71443568581512</v>
      </c>
      <c r="EH37" s="2">
        <f t="shared" si="42"/>
        <v>126.55117736804901</v>
      </c>
      <c r="EI37" s="2">
        <f t="shared" si="42"/>
        <v>125.56512841005869</v>
      </c>
      <c r="EJ37" s="2">
        <f t="shared" si="42"/>
        <v>130.39822620159782</v>
      </c>
      <c r="EK37" s="2">
        <f t="shared" si="42"/>
        <v>128.82534386291957</v>
      </c>
      <c r="EL37" s="2">
        <f t="shared" si="42"/>
        <v>128.39096864548492</v>
      </c>
      <c r="EM37" s="2">
        <f t="shared" si="42"/>
        <v>131.3220792162017</v>
      </c>
      <c r="EN37" s="2">
        <f t="shared" si="42"/>
        <v>133.06413644839139</v>
      </c>
      <c r="EO37" s="2">
        <f t="shared" si="42"/>
        <v>124.63128835445082</v>
      </c>
      <c r="EQ37" s="2">
        <f t="shared" si="43"/>
        <v>130.23318458097427</v>
      </c>
      <c r="ER37" s="2">
        <f t="shared" si="43"/>
        <v>128.82883912356687</v>
      </c>
      <c r="ES37" s="2">
        <f t="shared" si="43"/>
        <v>129.76304087773141</v>
      </c>
      <c r="ET37" s="2">
        <f t="shared" si="43"/>
        <v>128.6291182913472</v>
      </c>
      <c r="EU37" s="2">
        <f t="shared" si="43"/>
        <v>133.26384398807048</v>
      </c>
      <c r="EV37" s="2">
        <f t="shared" si="43"/>
        <v>125.82568030964853</v>
      </c>
      <c r="EW37" s="2">
        <f t="shared" si="43"/>
        <v>129.84214681781432</v>
      </c>
      <c r="EX37" s="2">
        <f t="shared" si="43"/>
        <v>127.46495408000301</v>
      </c>
      <c r="EY37" s="2">
        <f t="shared" si="43"/>
        <v>127.69827441623531</v>
      </c>
      <c r="EZ37" s="2">
        <f t="shared" si="43"/>
        <v>129.80950521524824</v>
      </c>
      <c r="FA37" s="2">
        <f t="shared" si="43"/>
        <v>130.00004275478773</v>
      </c>
      <c r="FB37" s="2">
        <f t="shared" si="43"/>
        <v>129.22138874664631</v>
      </c>
      <c r="FC37" s="2">
        <f t="shared" si="43"/>
        <v>129.96569892163768</v>
      </c>
      <c r="FD37" s="2">
        <f t="shared" si="43"/>
        <v>129.98535332338625</v>
      </c>
      <c r="FE37" s="2">
        <f t="shared" si="43"/>
        <v>142.54496022502912</v>
      </c>
      <c r="FG37" s="2">
        <f t="shared" si="44"/>
        <v>5.4632322465042321E-2</v>
      </c>
      <c r="FH37" s="2">
        <f t="shared" si="44"/>
        <v>5.1752392020028619E-2</v>
      </c>
      <c r="FI37" s="2">
        <f t="shared" si="44"/>
        <v>5.4331439392115086E-2</v>
      </c>
      <c r="FJ37" s="2">
        <f t="shared" si="44"/>
        <v>5.1782417487852138E-2</v>
      </c>
      <c r="FK37" s="2">
        <f t="shared" si="44"/>
        <v>5.2064562883585033E-2</v>
      </c>
      <c r="FL37" s="2">
        <f t="shared" si="44"/>
        <v>4.7977966557419274E-2</v>
      </c>
      <c r="FM37" s="2">
        <f t="shared" si="44"/>
        <v>4.8009232447331143E-2</v>
      </c>
      <c r="FN37" s="2">
        <f t="shared" si="44"/>
        <v>4.7086635037835965E-2</v>
      </c>
      <c r="FO37" s="2">
        <f t="shared" si="44"/>
        <v>4.7675403319368856E-2</v>
      </c>
      <c r="FP37" s="2">
        <f t="shared" si="44"/>
        <v>4.9625799894034608E-2</v>
      </c>
      <c r="FQ37" s="2">
        <f t="shared" si="44"/>
        <v>6.1491664564010159E-2</v>
      </c>
      <c r="FR37" s="2">
        <f t="shared" si="44"/>
        <v>5.1057196925970549E-2</v>
      </c>
      <c r="FS37" s="2">
        <f t="shared" si="44"/>
        <v>5.0953655570907037E-2</v>
      </c>
      <c r="FT37" s="2">
        <f t="shared" si="44"/>
        <v>4.402098542993698E-2</v>
      </c>
      <c r="FU37" s="2">
        <f t="shared" si="44"/>
        <v>4.1994009656464992E-2</v>
      </c>
      <c r="FW37" s="2">
        <f t="shared" si="53"/>
        <v>6.1440077640083049E-6</v>
      </c>
      <c r="FX37" s="2">
        <f t="shared" si="45"/>
        <v>6.5870265615734852E-6</v>
      </c>
      <c r="FY37" s="2">
        <f t="shared" si="45"/>
        <v>7.6507285690618224E-6</v>
      </c>
      <c r="FZ37" s="2">
        <f t="shared" si="45"/>
        <v>6.2575533463756337E-6</v>
      </c>
      <c r="GA37" s="2">
        <f t="shared" si="45"/>
        <v>6.4220126672688669E-6</v>
      </c>
      <c r="GB37" s="2">
        <f t="shared" si="45"/>
        <v>6.4569093211944985E-6</v>
      </c>
      <c r="GC37" s="2">
        <f t="shared" si="45"/>
        <v>7.1684252476080499E-6</v>
      </c>
      <c r="GD37" s="2">
        <f t="shared" si="45"/>
        <v>7.465976635314994E-6</v>
      </c>
      <c r="GE37" s="2">
        <f t="shared" si="45"/>
        <v>8.3960785896968152E-6</v>
      </c>
      <c r="GF37" s="2">
        <f t="shared" si="45"/>
        <v>8.6193649388043837E-6</v>
      </c>
      <c r="GG37" s="2">
        <f t="shared" si="45"/>
        <v>9.0818301452138483E-6</v>
      </c>
      <c r="GH37" s="2">
        <f t="shared" si="45"/>
        <v>8.0350416713408437E-6</v>
      </c>
      <c r="GI37" s="2">
        <f t="shared" si="45"/>
        <v>7.2718749194217851E-6</v>
      </c>
      <c r="GJ37" s="2">
        <f t="shared" si="45"/>
        <v>5.6318991421479342E-6</v>
      </c>
      <c r="GK37" s="2">
        <f t="shared" si="45"/>
        <v>5.1471139783862715E-6</v>
      </c>
      <c r="GM37" s="86">
        <f t="shared" si="54"/>
        <v>4.9297883555527649E-11</v>
      </c>
      <c r="GN37" s="86">
        <f t="shared" si="46"/>
        <v>7.1254399624977423E-11</v>
      </c>
      <c r="GO37" s="86">
        <f t="shared" si="46"/>
        <v>5.1541466731728394E-11</v>
      </c>
      <c r="GP37" s="86">
        <f t="shared" si="46"/>
        <v>1.9018437888105594E-11</v>
      </c>
      <c r="GQ37" s="86">
        <f t="shared" si="46"/>
        <v>1.8380008060668775E-12</v>
      </c>
      <c r="GR37" s="86">
        <f t="shared" si="46"/>
        <v>3.7167747103353522E-13</v>
      </c>
      <c r="GS37" s="86">
        <f t="shared" si="46"/>
        <v>1.4019372099733896E-13</v>
      </c>
      <c r="GT37" s="86">
        <f t="shared" si="46"/>
        <v>9.1008932145402676E-14</v>
      </c>
      <c r="GU37" s="86">
        <f t="shared" si="46"/>
        <v>1.8756617108106836E-13</v>
      </c>
      <c r="GV37" s="86">
        <f t="shared" si="46"/>
        <v>5.1998293859361057E-13</v>
      </c>
      <c r="GW37" s="86">
        <f t="shared" si="46"/>
        <v>2.984536364614198E-10</v>
      </c>
      <c r="GX37" s="86">
        <f t="shared" si="46"/>
        <v>1.2955918513445966E-12</v>
      </c>
      <c r="GY37" s="86">
        <f t="shared" si="46"/>
        <v>4.2327815646843378E-13</v>
      </c>
      <c r="GZ37" s="86">
        <f t="shared" si="46"/>
        <v>4.7931270591369252E-16</v>
      </c>
      <c r="HA37" s="86">
        <f t="shared" si="46"/>
        <v>7.294143004112641E-18</v>
      </c>
      <c r="HC37" s="86">
        <f t="shared" si="58"/>
        <v>8.1170936153208253E-27</v>
      </c>
      <c r="HD37" s="86">
        <f t="shared" si="47"/>
        <v>2.8972947054756854E-27</v>
      </c>
      <c r="HE37" s="86">
        <f t="shared" si="47"/>
        <v>6.3306937170344909E-30</v>
      </c>
      <c r="HF37" s="86">
        <f t="shared" si="47"/>
        <v>1.4882772571388321E-28</v>
      </c>
      <c r="HG37" s="86">
        <f t="shared" si="47"/>
        <v>3.224494943886858E-40</v>
      </c>
      <c r="HH37" s="86">
        <f t="shared" si="47"/>
        <v>4.1346599873125245E-32</v>
      </c>
      <c r="HI37" s="86">
        <f t="shared" si="47"/>
        <v>5.1185500704118836E-34</v>
      </c>
      <c r="HJ37" s="86">
        <f t="shared" si="47"/>
        <v>1.7930699850181152E-33</v>
      </c>
      <c r="HK37" s="86">
        <f t="shared" si="47"/>
        <v>1.5086688886092416E-33</v>
      </c>
      <c r="HL37" s="86">
        <f t="shared" si="47"/>
        <v>7.0895715089221115E-33</v>
      </c>
      <c r="HM37" s="86">
        <f t="shared" si="47"/>
        <v>1.1149808397799622E-28</v>
      </c>
      <c r="HN37" s="86">
        <f t="shared" si="47"/>
        <v>5.3118458934054138E-30</v>
      </c>
      <c r="HO37" s="86">
        <f t="shared" si="47"/>
        <v>8.7238513664727959E-33</v>
      </c>
      <c r="HP37" s="86">
        <f t="shared" si="47"/>
        <v>7.7451369444567124E-50</v>
      </c>
      <c r="HQ37" s="86">
        <f t="shared" si="47"/>
        <v>8.2284214680964299E-52</v>
      </c>
      <c r="HS37" s="86">
        <f t="shared" si="55"/>
        <v>1.5292828095912088E-125</v>
      </c>
      <c r="HT37" s="86">
        <f t="shared" si="48"/>
        <v>2.4204196019733591E-124</v>
      </c>
      <c r="HU37" s="86">
        <f t="shared" si="48"/>
        <v>1.0024580801487163E-137</v>
      </c>
      <c r="HV37" s="86">
        <f t="shared" si="48"/>
        <v>2.0787843906947822E-134</v>
      </c>
      <c r="HW37" s="86">
        <f t="shared" si="48"/>
        <v>4.8500207161653106E-195</v>
      </c>
      <c r="HX37" s="86">
        <f t="shared" si="48"/>
        <v>1.9198357762315875E-153</v>
      </c>
      <c r="HY37" s="86">
        <f t="shared" si="48"/>
        <v>7.4343378213072461E-164</v>
      </c>
      <c r="HZ37" s="86">
        <f t="shared" si="48"/>
        <v>1.2934272512484183E-160</v>
      </c>
      <c r="IA37" s="86">
        <f t="shared" si="48"/>
        <v>6.7952707290733984E-161</v>
      </c>
      <c r="IB37" s="86">
        <f t="shared" si="48"/>
        <v>3.2560943406911527E-157</v>
      </c>
      <c r="IC37" s="86">
        <f t="shared" si="48"/>
        <v>1.2397381204388593E-135</v>
      </c>
      <c r="ID37" s="86">
        <f t="shared" si="48"/>
        <v>2.3195386772683815E-142</v>
      </c>
      <c r="IE37" s="86">
        <f t="shared" si="48"/>
        <v>1.7654263626559993E-157</v>
      </c>
      <c r="IF37" s="86">
        <f t="shared" si="48"/>
        <v>3.3197535489689786E-78</v>
      </c>
      <c r="IG37" s="86">
        <f t="shared" si="48"/>
        <v>6.8407809901312943E-72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1.4648642867312789E-241</v>
      </c>
      <c r="IY37" s="86">
        <f t="shared" si="57"/>
        <v>4.9297883555527655E-11</v>
      </c>
      <c r="IZ37" s="86">
        <f t="shared" si="50"/>
        <v>7.1254399624977423E-11</v>
      </c>
      <c r="JA37" s="86">
        <f t="shared" si="50"/>
        <v>5.1541466731728394E-11</v>
      </c>
      <c r="JB37" s="86">
        <f t="shared" si="50"/>
        <v>1.9018437888105594E-11</v>
      </c>
      <c r="JC37" s="86">
        <f t="shared" si="50"/>
        <v>1.8380008060668775E-12</v>
      </c>
      <c r="JD37" s="86">
        <f t="shared" si="50"/>
        <v>3.7167747103353522E-13</v>
      </c>
      <c r="JE37" s="86">
        <f t="shared" si="50"/>
        <v>1.4019372099733896E-13</v>
      </c>
      <c r="JF37" s="86">
        <f t="shared" si="50"/>
        <v>9.1008932145402676E-14</v>
      </c>
      <c r="JG37" s="86">
        <f t="shared" si="50"/>
        <v>1.8756617108106836E-13</v>
      </c>
      <c r="JH37" s="86">
        <f t="shared" si="50"/>
        <v>5.1998293859361057E-13</v>
      </c>
      <c r="JI37" s="86">
        <f t="shared" si="50"/>
        <v>2.984536364614198E-10</v>
      </c>
      <c r="JJ37" s="86">
        <f t="shared" si="50"/>
        <v>1.2955918513445966E-12</v>
      </c>
      <c r="JK37" s="86">
        <f t="shared" si="50"/>
        <v>4.2327815646843378E-13</v>
      </c>
      <c r="JL37" s="86">
        <f t="shared" si="50"/>
        <v>4.7931270591369252E-16</v>
      </c>
      <c r="JM37" s="86">
        <f t="shared" si="50"/>
        <v>7.294143004112641E-18</v>
      </c>
    </row>
    <row r="38" spans="2:273" x14ac:dyDescent="0.25">
      <c r="B38" s="2">
        <v>11</v>
      </c>
      <c r="C38" s="37">
        <v>130.05000000000001</v>
      </c>
      <c r="D38" s="37">
        <v>129.69499999999999</v>
      </c>
      <c r="E38" s="37">
        <v>128.94900000000001</v>
      </c>
      <c r="F38" s="37">
        <v>128.71199999999999</v>
      </c>
      <c r="G38" s="37">
        <v>129.84700000000001</v>
      </c>
      <c r="H38" s="37">
        <v>129.119</v>
      </c>
      <c r="I38" s="37">
        <v>128.316</v>
      </c>
      <c r="J38" s="37">
        <v>127.672</v>
      </c>
      <c r="K38" s="37">
        <v>129.86199999999999</v>
      </c>
      <c r="L38" s="37">
        <v>129.982</v>
      </c>
      <c r="M38" s="37">
        <v>130.625</v>
      </c>
      <c r="N38" s="37">
        <v>131.625</v>
      </c>
      <c r="O38" s="37">
        <v>129.821</v>
      </c>
      <c r="P38" s="37">
        <v>130.982</v>
      </c>
      <c r="Q38" s="37">
        <v>127.577</v>
      </c>
      <c r="S38" s="4">
        <f t="shared" si="7"/>
        <v>130.92980929129217</v>
      </c>
      <c r="T38" s="4">
        <f t="shared" si="7"/>
        <v>130.11789232598062</v>
      </c>
      <c r="U38" s="4">
        <f t="shared" si="7"/>
        <v>130.17928715430281</v>
      </c>
      <c r="V38" s="4">
        <f t="shared" si="7"/>
        <v>129.93547650520972</v>
      </c>
      <c r="W38" s="4">
        <f t="shared" si="7"/>
        <v>128.72220360549824</v>
      </c>
      <c r="X38" s="4">
        <f t="shared" si="7"/>
        <v>127.33304794392042</v>
      </c>
      <c r="Y38" s="4">
        <f t="shared" si="7"/>
        <v>127.77462987433631</v>
      </c>
      <c r="Z38" s="4">
        <f t="shared" si="7"/>
        <v>128.40575919269116</v>
      </c>
      <c r="AA38" s="4">
        <f t="shared" si="7"/>
        <v>128.02492659088875</v>
      </c>
      <c r="AB38" s="4">
        <f t="shared" si="7"/>
        <v>130.1385402808526</v>
      </c>
      <c r="AC38" s="4">
        <f t="shared" si="7"/>
        <v>131.66556172479085</v>
      </c>
      <c r="AD38" s="4">
        <f t="shared" si="7"/>
        <v>130.93828232841261</v>
      </c>
      <c r="AE38" s="4">
        <f t="shared" si="7"/>
        <v>130.49615089714925</v>
      </c>
      <c r="AF38" s="4">
        <f t="shared" si="7"/>
        <v>129.72211913663278</v>
      </c>
      <c r="AG38" s="4" t="e">
        <f t="shared" si="7"/>
        <v>#N/A</v>
      </c>
      <c r="AI38" s="4">
        <f t="shared" si="8"/>
        <v>-0.87980929129216179</v>
      </c>
      <c r="AJ38" s="4">
        <f t="shared" si="8"/>
        <v>-0.42289232598062654</v>
      </c>
      <c r="AK38" s="4">
        <f t="shared" si="8"/>
        <v>-1.2302871543028004</v>
      </c>
      <c r="AL38" s="4">
        <f t="shared" si="8"/>
        <v>-1.2234765052097316</v>
      </c>
      <c r="AM38" s="4">
        <f t="shared" si="8"/>
        <v>1.1247963945017716</v>
      </c>
      <c r="AN38" s="4">
        <f t="shared" si="8"/>
        <v>1.7859520560795801</v>
      </c>
      <c r="AO38" s="4">
        <f t="shared" si="8"/>
        <v>0.54137012566368981</v>
      </c>
      <c r="AP38" s="4">
        <f t="shared" si="8"/>
        <v>-0.73375919269116707</v>
      </c>
      <c r="AQ38" s="4">
        <f t="shared" si="8"/>
        <v>1.8370734091112411</v>
      </c>
      <c r="AR38" s="4">
        <f t="shared" si="8"/>
        <v>-0.15654028085259597</v>
      </c>
      <c r="AS38" s="4">
        <f t="shared" si="8"/>
        <v>-1.0405617247908481</v>
      </c>
      <c r="AT38" s="4">
        <f t="shared" si="8"/>
        <v>0.68671767158738817</v>
      </c>
      <c r="AU38" s="4">
        <f t="shared" si="8"/>
        <v>-0.67515089714925125</v>
      </c>
      <c r="AV38" s="4">
        <f t="shared" si="8"/>
        <v>1.2598808633672149</v>
      </c>
      <c r="AW38" s="4">
        <f t="shared" si="8"/>
        <v>0</v>
      </c>
      <c r="AY38" s="2">
        <f t="shared" si="51"/>
        <v>130.92980915522998</v>
      </c>
      <c r="AZ38" s="2">
        <f t="shared" si="9"/>
        <v>130.11789213677946</v>
      </c>
      <c r="BA38" s="2">
        <f t="shared" si="9"/>
        <v>130.17928700610136</v>
      </c>
      <c r="BB38" s="2">
        <f t="shared" si="9"/>
        <v>129.9354764510945</v>
      </c>
      <c r="BC38" s="2">
        <f t="shared" si="9"/>
        <v>128.7222035991156</v>
      </c>
      <c r="BD38" s="2">
        <f t="shared" si="9"/>
        <v>127.33304794253598</v>
      </c>
      <c r="BE38" s="2">
        <f t="shared" si="9"/>
        <v>127.77462987377213</v>
      </c>
      <c r="BF38" s="2">
        <f t="shared" si="9"/>
        <v>128.4057591923256</v>
      </c>
      <c r="BG38" s="2">
        <f t="shared" si="9"/>
        <v>128.02492659018446</v>
      </c>
      <c r="BH38" s="2">
        <f t="shared" si="9"/>
        <v>130.13854027910673</v>
      </c>
      <c r="BI38" s="2">
        <f t="shared" si="9"/>
        <v>131.66556107312164</v>
      </c>
      <c r="BJ38" s="2">
        <f t="shared" si="9"/>
        <v>130.93828232395325</v>
      </c>
      <c r="BK38" s="2">
        <f t="shared" si="9"/>
        <v>130.49615089554518</v>
      </c>
      <c r="BL38" s="2">
        <f t="shared" si="9"/>
        <v>129.72211913663023</v>
      </c>
      <c r="BM38" s="2" t="e">
        <f t="shared" si="9"/>
        <v>#N/A</v>
      </c>
      <c r="BO38" s="2">
        <f t="shared" si="10"/>
        <v>130.05000000000001</v>
      </c>
      <c r="BP38" s="2">
        <f t="shared" si="11"/>
        <v>129.69499999999999</v>
      </c>
      <c r="BQ38" s="2">
        <f t="shared" si="12"/>
        <v>128.94900000000001</v>
      </c>
      <c r="BR38" s="2">
        <f t="shared" si="13"/>
        <v>128.71199999999999</v>
      </c>
      <c r="BS38" s="2">
        <f t="shared" si="14"/>
        <v>129.84700000000001</v>
      </c>
      <c r="BT38" s="2">
        <f t="shared" si="15"/>
        <v>129.119</v>
      </c>
      <c r="BU38" s="2">
        <f t="shared" si="16"/>
        <v>128.316</v>
      </c>
      <c r="BV38" s="2">
        <f t="shared" si="17"/>
        <v>127.672</v>
      </c>
      <c r="BW38" s="2">
        <f t="shared" si="18"/>
        <v>129.86199999999999</v>
      </c>
      <c r="BX38" s="2">
        <f t="shared" si="19"/>
        <v>129.982</v>
      </c>
      <c r="BY38" s="2">
        <f t="shared" si="20"/>
        <v>130.625</v>
      </c>
      <c r="BZ38" s="2">
        <f t="shared" si="21"/>
        <v>131.625</v>
      </c>
      <c r="CA38" s="2">
        <f t="shared" si="22"/>
        <v>129.821</v>
      </c>
      <c r="CB38" s="2">
        <f t="shared" si="23"/>
        <v>130.982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130.86620156794427</v>
      </c>
      <c r="DL38" s="2">
        <f t="shared" si="41"/>
        <v>130.10432142857138</v>
      </c>
      <c r="DM38" s="2">
        <f t="shared" si="41"/>
        <v>130.2047337979094</v>
      </c>
      <c r="DN38" s="2">
        <f t="shared" si="41"/>
        <v>130.1133362369338</v>
      </c>
      <c r="DO38" s="2">
        <f t="shared" si="41"/>
        <v>128.41590445708866</v>
      </c>
      <c r="DP38" s="2">
        <f t="shared" si="41"/>
        <v>127.49076769626765</v>
      </c>
      <c r="DQ38" s="2">
        <f t="shared" si="41"/>
        <v>127.67051694551692</v>
      </c>
      <c r="DR38" s="2">
        <f t="shared" si="41"/>
        <v>128.50842067782068</v>
      </c>
      <c r="DS38" s="2">
        <f t="shared" si="41"/>
        <v>128.16085964912278</v>
      </c>
      <c r="DT38" s="2">
        <f t="shared" si="41"/>
        <v>130.12708534850643</v>
      </c>
      <c r="DU38" s="2">
        <f t="shared" si="41"/>
        <v>131.87189024390244</v>
      </c>
      <c r="DV38" s="2">
        <f t="shared" si="41"/>
        <v>131.09093117408909</v>
      </c>
      <c r="DW38" s="2">
        <f t="shared" si="41"/>
        <v>130.45096728307257</v>
      </c>
      <c r="DX38" s="2">
        <f t="shared" si="41"/>
        <v>129.55679545454547</v>
      </c>
      <c r="DY38" s="2">
        <f t="shared" si="41"/>
        <v>126.67471931776049</v>
      </c>
      <c r="EA38" s="2">
        <f t="shared" si="42"/>
        <v>131.93383843863779</v>
      </c>
      <c r="EB38" s="2">
        <f t="shared" si="42"/>
        <v>130.34486586014589</v>
      </c>
      <c r="EC38" s="2">
        <f t="shared" si="42"/>
        <v>129.77535351736421</v>
      </c>
      <c r="ED38" s="2">
        <f t="shared" si="42"/>
        <v>126.96495856468319</v>
      </c>
      <c r="EE38" s="2">
        <f t="shared" si="42"/>
        <v>133.80835248699901</v>
      </c>
      <c r="EF38" s="2">
        <f t="shared" si="42"/>
        <v>124.47862521944337</v>
      </c>
      <c r="EG38" s="2">
        <f t="shared" si="42"/>
        <v>129.65744754077161</v>
      </c>
      <c r="EH38" s="2">
        <f t="shared" si="42"/>
        <v>126.51081556314797</v>
      </c>
      <c r="EI38" s="2">
        <f t="shared" si="42"/>
        <v>125.54818233928857</v>
      </c>
      <c r="EJ38" s="2">
        <f t="shared" si="42"/>
        <v>130.33871077894466</v>
      </c>
      <c r="EK38" s="2">
        <f t="shared" si="42"/>
        <v>128.7934012050641</v>
      </c>
      <c r="EL38" s="2">
        <f t="shared" si="42"/>
        <v>128.35067481741859</v>
      </c>
      <c r="EM38" s="2">
        <f t="shared" si="42"/>
        <v>131.26386916781169</v>
      </c>
      <c r="EN38" s="2">
        <f t="shared" si="42"/>
        <v>132.99684947617092</v>
      </c>
      <c r="EO38" s="2">
        <f t="shared" si="42"/>
        <v>124.75304922927933</v>
      </c>
      <c r="EQ38" s="2">
        <f t="shared" si="43"/>
        <v>130.16780091017134</v>
      </c>
      <c r="ER38" s="2">
        <f t="shared" si="43"/>
        <v>128.7858587821656</v>
      </c>
      <c r="ES38" s="2">
        <f t="shared" si="43"/>
        <v>129.70362730470598</v>
      </c>
      <c r="ET38" s="2">
        <f t="shared" si="43"/>
        <v>128.58266347874869</v>
      </c>
      <c r="EU38" s="2">
        <f t="shared" si="43"/>
        <v>133.17006596179709</v>
      </c>
      <c r="EV38" s="2">
        <f t="shared" si="43"/>
        <v>125.7929306399714</v>
      </c>
      <c r="EW38" s="2">
        <f t="shared" si="43"/>
        <v>129.78376605283569</v>
      </c>
      <c r="EX38" s="2">
        <f t="shared" si="43"/>
        <v>127.41446139826766</v>
      </c>
      <c r="EY38" s="2">
        <f t="shared" si="43"/>
        <v>127.65770574288135</v>
      </c>
      <c r="EZ38" s="2">
        <f t="shared" si="43"/>
        <v>129.75652819891084</v>
      </c>
      <c r="FA38" s="2">
        <f t="shared" si="43"/>
        <v>129.95483494040445</v>
      </c>
      <c r="FB38" s="2">
        <f t="shared" si="43"/>
        <v>129.17184084192462</v>
      </c>
      <c r="FC38" s="2">
        <f t="shared" si="43"/>
        <v>129.92232570444074</v>
      </c>
      <c r="FD38" s="2">
        <f t="shared" si="43"/>
        <v>129.95251673679488</v>
      </c>
      <c r="FE38" s="2">
        <f t="shared" si="43"/>
        <v>142.45040133017579</v>
      </c>
      <c r="FG38" s="2">
        <f t="shared" si="44"/>
        <v>5.9589066671094287E-2</v>
      </c>
      <c r="FH38" s="2">
        <f t="shared" si="44"/>
        <v>5.6463448723223279E-2</v>
      </c>
      <c r="FI38" s="2">
        <f t="shared" si="44"/>
        <v>5.9262596026153462E-2</v>
      </c>
      <c r="FJ38" s="2">
        <f t="shared" si="44"/>
        <v>5.6496044585705139E-2</v>
      </c>
      <c r="FK38" s="2">
        <f t="shared" si="44"/>
        <v>5.6802334465089033E-2</v>
      </c>
      <c r="FL38" s="2">
        <f t="shared" si="44"/>
        <v>5.236440840305856E-2</v>
      </c>
      <c r="FM38" s="2">
        <f t="shared" si="44"/>
        <v>5.2398375483392018E-2</v>
      </c>
      <c r="FN38" s="2">
        <f t="shared" si="44"/>
        <v>5.1395985239527257E-2</v>
      </c>
      <c r="FO38" s="2">
        <f t="shared" si="44"/>
        <v>5.2035694928850164E-2</v>
      </c>
      <c r="FP38" s="2">
        <f t="shared" si="44"/>
        <v>5.4154327048329509E-2</v>
      </c>
      <c r="FQ38" s="2">
        <f t="shared" si="44"/>
        <v>6.7026626945219145E-2</v>
      </c>
      <c r="FR38" s="2">
        <f t="shared" si="44"/>
        <v>5.5708687413474497E-2</v>
      </c>
      <c r="FS38" s="2">
        <f t="shared" si="44"/>
        <v>5.5596265731873776E-2</v>
      </c>
      <c r="FT38" s="2">
        <f t="shared" si="44"/>
        <v>4.8063920091061293E-2</v>
      </c>
      <c r="FU38" s="2">
        <f t="shared" si="44"/>
        <v>4.5859715032547863E-2</v>
      </c>
      <c r="FW38" s="2">
        <f t="shared" si="53"/>
        <v>6.7367665568650339E-6</v>
      </c>
      <c r="FX38" s="2">
        <f t="shared" si="45"/>
        <v>7.2225264122337324E-6</v>
      </c>
      <c r="FY38" s="2">
        <f t="shared" si="45"/>
        <v>8.3888508685361985E-6</v>
      </c>
      <c r="FZ38" s="2">
        <f t="shared" si="45"/>
        <v>6.8612666632372384E-6</v>
      </c>
      <c r="GA38" s="2">
        <f t="shared" si="45"/>
        <v>7.041592502156207E-6</v>
      </c>
      <c r="GB38" s="2">
        <f t="shared" si="45"/>
        <v>7.0798558747604175E-6</v>
      </c>
      <c r="GC38" s="2">
        <f t="shared" si="45"/>
        <v>7.8600165487227372E-6</v>
      </c>
      <c r="GD38" s="2">
        <f t="shared" si="45"/>
        <v>8.1862746969312793E-6</v>
      </c>
      <c r="GE38" s="2">
        <f t="shared" si="45"/>
        <v>9.20610964940377E-6</v>
      </c>
      <c r="GF38" s="2">
        <f t="shared" si="45"/>
        <v>9.4509378607817514E-6</v>
      </c>
      <c r="GG38" s="2">
        <f t="shared" si="45"/>
        <v>9.9580200100998005E-6</v>
      </c>
      <c r="GH38" s="2">
        <f t="shared" si="45"/>
        <v>8.8102411679724369E-6</v>
      </c>
      <c r="GI38" s="2">
        <f t="shared" si="45"/>
        <v>7.9734467002366603E-6</v>
      </c>
      <c r="GJ38" s="2">
        <f t="shared" si="45"/>
        <v>6.1752512568861762E-6</v>
      </c>
      <c r="GK38" s="2">
        <f t="shared" si="45"/>
        <v>5.6436954477939544E-6</v>
      </c>
      <c r="GM38" s="86">
        <f t="shared" si="54"/>
        <v>1.1833247623117597E-10</v>
      </c>
      <c r="GN38" s="86">
        <f t="shared" si="46"/>
        <v>1.6508530058752534E-10</v>
      </c>
      <c r="GO38" s="86">
        <f t="shared" si="46"/>
        <v>1.2322007227708297E-10</v>
      </c>
      <c r="GP38" s="86">
        <f t="shared" si="46"/>
        <v>4.7077194270843777E-11</v>
      </c>
      <c r="GQ38" s="86">
        <f t="shared" si="46"/>
        <v>5.1291868730002885E-12</v>
      </c>
      <c r="GR38" s="86">
        <f t="shared" si="46"/>
        <v>1.0903452776791609E-12</v>
      </c>
      <c r="GS38" s="86">
        <f t="shared" si="46"/>
        <v>4.3185612306050918E-13</v>
      </c>
      <c r="GT38" s="86">
        <f t="shared" si="46"/>
        <v>2.8427217888717444E-13</v>
      </c>
      <c r="GU38" s="86">
        <f t="shared" si="46"/>
        <v>5.6791826803696039E-13</v>
      </c>
      <c r="GV38" s="86">
        <f t="shared" si="46"/>
        <v>1.5192098587268743E-12</v>
      </c>
      <c r="GW38" s="86">
        <f t="shared" si="46"/>
        <v>6.778451611506092E-10</v>
      </c>
      <c r="GX38" s="86">
        <f t="shared" si="46"/>
        <v>3.6537026820536478E-12</v>
      </c>
      <c r="GY38" s="86">
        <f t="shared" si="46"/>
        <v>1.2623272628242059E-12</v>
      </c>
      <c r="GZ38" s="86">
        <f t="shared" si="46"/>
        <v>1.8868389680503807E-15</v>
      </c>
      <c r="HA38" s="86">
        <f t="shared" si="46"/>
        <v>3.4497170980465831E-17</v>
      </c>
      <c r="HC38" s="86">
        <f t="shared" si="58"/>
        <v>4.1111482197612193E-26</v>
      </c>
      <c r="HD38" s="86">
        <f t="shared" si="47"/>
        <v>1.4862028318252487E-26</v>
      </c>
      <c r="HE38" s="86">
        <f t="shared" si="47"/>
        <v>3.9620913802227596E-29</v>
      </c>
      <c r="HF38" s="86">
        <f t="shared" si="47"/>
        <v>8.5093769135826314E-28</v>
      </c>
      <c r="HG38" s="86">
        <f t="shared" si="47"/>
        <v>4.0556101830148748E-39</v>
      </c>
      <c r="HH38" s="86">
        <f t="shared" si="47"/>
        <v>3.0066637845199037E-31</v>
      </c>
      <c r="HI38" s="86">
        <f t="shared" si="47"/>
        <v>4.2947688828935239E-33</v>
      </c>
      <c r="HJ38" s="86">
        <f t="shared" si="47"/>
        <v>1.4601531945574423E-32</v>
      </c>
      <c r="HK38" s="86">
        <f t="shared" si="47"/>
        <v>1.2462123356958683E-32</v>
      </c>
      <c r="HL38" s="86">
        <f t="shared" si="47"/>
        <v>5.6572974780247107E-32</v>
      </c>
      <c r="HM38" s="86">
        <f t="shared" si="47"/>
        <v>6.7708424125055919E-28</v>
      </c>
      <c r="HN38" s="86">
        <f t="shared" si="47"/>
        <v>3.463739699943832E-29</v>
      </c>
      <c r="HO38" s="86">
        <f t="shared" si="47"/>
        <v>6.8223029273417048E-32</v>
      </c>
      <c r="HP38" s="86">
        <f t="shared" si="47"/>
        <v>1.9064035842196444E-48</v>
      </c>
      <c r="HQ38" s="86">
        <f t="shared" si="47"/>
        <v>2.3101266615365339E-50</v>
      </c>
      <c r="HS38" s="86">
        <f t="shared" si="55"/>
        <v>3.4076082909258032E-123</v>
      </c>
      <c r="HT38" s="86">
        <f t="shared" si="48"/>
        <v>5.2272482494504145E-122</v>
      </c>
      <c r="HU38" s="86">
        <f t="shared" si="48"/>
        <v>4.2428735807753857E-135</v>
      </c>
      <c r="HV38" s="86">
        <f t="shared" si="48"/>
        <v>7.0083078408977905E-132</v>
      </c>
      <c r="HW38" s="86">
        <f t="shared" si="48"/>
        <v>2.4781244824740513E-191</v>
      </c>
      <c r="HX38" s="86">
        <f t="shared" si="48"/>
        <v>1.5011843254213079E-150</v>
      </c>
      <c r="HY38" s="86">
        <f t="shared" si="48"/>
        <v>9.6170920259063815E-161</v>
      </c>
      <c r="HZ38" s="86">
        <f t="shared" si="48"/>
        <v>1.4946680458098914E-157</v>
      </c>
      <c r="IA38" s="86">
        <f t="shared" si="48"/>
        <v>8.2223911326198799E-158</v>
      </c>
      <c r="IB38" s="86">
        <f t="shared" si="48"/>
        <v>3.4793286006836445E-154</v>
      </c>
      <c r="IC38" s="86">
        <f t="shared" si="48"/>
        <v>5.1842922536408999E-133</v>
      </c>
      <c r="ID38" s="86">
        <f t="shared" si="48"/>
        <v>1.2382879223971022E-139</v>
      </c>
      <c r="IE38" s="86">
        <f t="shared" si="48"/>
        <v>1.7907851892049962E-154</v>
      </c>
      <c r="IF38" s="86">
        <f t="shared" si="48"/>
        <v>9.139605914229375E-77</v>
      </c>
      <c r="IG38" s="86">
        <f t="shared" si="48"/>
        <v>1.3940100750429613E-70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5.9441370013719527E-238</v>
      </c>
      <c r="IY38" s="86">
        <f t="shared" si="57"/>
        <v>1.1833247623117602E-10</v>
      </c>
      <c r="IZ38" s="86">
        <f t="shared" si="50"/>
        <v>1.6508530058752537E-10</v>
      </c>
      <c r="JA38" s="86">
        <f t="shared" si="50"/>
        <v>1.2322007227708297E-10</v>
      </c>
      <c r="JB38" s="86">
        <f t="shared" si="50"/>
        <v>4.7077194270843777E-11</v>
      </c>
      <c r="JC38" s="86">
        <f t="shared" si="50"/>
        <v>5.1291868730002885E-12</v>
      </c>
      <c r="JD38" s="86">
        <f t="shared" si="50"/>
        <v>1.0903452776791609E-12</v>
      </c>
      <c r="JE38" s="86">
        <f t="shared" si="50"/>
        <v>4.3185612306050918E-13</v>
      </c>
      <c r="JF38" s="86">
        <f t="shared" si="50"/>
        <v>2.8427217888717444E-13</v>
      </c>
      <c r="JG38" s="86">
        <f t="shared" si="50"/>
        <v>5.6791826803696039E-13</v>
      </c>
      <c r="JH38" s="86">
        <f t="shared" si="50"/>
        <v>1.5192098587268743E-12</v>
      </c>
      <c r="JI38" s="86">
        <f t="shared" si="50"/>
        <v>6.778451611506092E-10</v>
      </c>
      <c r="JJ38" s="86">
        <f t="shared" si="50"/>
        <v>3.6537026820536478E-12</v>
      </c>
      <c r="JK38" s="86">
        <f t="shared" si="50"/>
        <v>1.2623272628242059E-12</v>
      </c>
      <c r="JL38" s="86">
        <f t="shared" si="50"/>
        <v>1.8868389680503807E-15</v>
      </c>
      <c r="JM38" s="86">
        <f t="shared" si="50"/>
        <v>3.4497170980465831E-17</v>
      </c>
    </row>
    <row r="39" spans="2:273" x14ac:dyDescent="0.25">
      <c r="B39" s="2">
        <v>12</v>
      </c>
      <c r="C39" s="37">
        <v>131.21700000000001</v>
      </c>
      <c r="D39" s="37">
        <v>130.458</v>
      </c>
      <c r="E39" s="37">
        <v>129.93199999999999</v>
      </c>
      <c r="F39" s="37">
        <v>130.59299999999999</v>
      </c>
      <c r="G39" s="37">
        <v>128.06800000000001</v>
      </c>
      <c r="H39" s="37">
        <v>128.52500000000001</v>
      </c>
      <c r="I39" s="37">
        <v>128.13999999999999</v>
      </c>
      <c r="J39" s="37">
        <v>129.20699999999999</v>
      </c>
      <c r="K39" s="37">
        <v>128.63800000000001</v>
      </c>
      <c r="L39" s="37">
        <v>129.536</v>
      </c>
      <c r="M39" s="37">
        <v>132.964</v>
      </c>
      <c r="N39" s="37">
        <v>131.036</v>
      </c>
      <c r="O39" s="37">
        <v>132.411</v>
      </c>
      <c r="P39" s="37">
        <v>131.071</v>
      </c>
      <c r="Q39" s="37">
        <v>131</v>
      </c>
      <c r="S39" s="4">
        <f t="shared" si="7"/>
        <v>131.07043785049322</v>
      </c>
      <c r="T39" s="4">
        <f t="shared" si="7"/>
        <v>130.27666948406264</v>
      </c>
      <c r="U39" s="4">
        <f t="shared" si="7"/>
        <v>130.35521774590461</v>
      </c>
      <c r="V39" s="4">
        <f t="shared" si="7"/>
        <v>130.11125509488954</v>
      </c>
      <c r="W39" s="4">
        <f t="shared" si="7"/>
        <v>128.98782762352386</v>
      </c>
      <c r="X39" s="4">
        <f t="shared" si="7"/>
        <v>127.52741725457135</v>
      </c>
      <c r="Y39" s="4">
        <f t="shared" si="7"/>
        <v>127.99458626532275</v>
      </c>
      <c r="Z39" s="4">
        <f t="shared" si="7"/>
        <v>128.52860687351034</v>
      </c>
      <c r="AA39" s="4">
        <f t="shared" si="7"/>
        <v>128.24916687280322</v>
      </c>
      <c r="AB39" s="4">
        <f t="shared" si="7"/>
        <v>130.30729860487898</v>
      </c>
      <c r="AC39" s="4">
        <f t="shared" si="7"/>
        <v>131.81883225767001</v>
      </c>
      <c r="AD39" s="4">
        <f t="shared" si="7"/>
        <v>131.15362207367869</v>
      </c>
      <c r="AE39" s="4">
        <f t="shared" si="7"/>
        <v>130.65772056677577</v>
      </c>
      <c r="AF39" s="4">
        <f t="shared" si="7"/>
        <v>129.9060535360465</v>
      </c>
      <c r="AG39" s="4" t="e">
        <f t="shared" si="7"/>
        <v>#N/A</v>
      </c>
      <c r="AI39" s="4">
        <f t="shared" si="8"/>
        <v>0.14656214950679214</v>
      </c>
      <c r="AJ39" s="4">
        <f t="shared" si="8"/>
        <v>0.18133051593736127</v>
      </c>
      <c r="AK39" s="4">
        <f t="shared" si="8"/>
        <v>-0.42321774590462269</v>
      </c>
      <c r="AL39" s="4">
        <f t="shared" si="8"/>
        <v>0.4817449051104461</v>
      </c>
      <c r="AM39" s="4">
        <f t="shared" si="8"/>
        <v>-0.91982762352384384</v>
      </c>
      <c r="AN39" s="4">
        <f t="shared" si="8"/>
        <v>0.99758274542865877</v>
      </c>
      <c r="AO39" s="4">
        <f t="shared" si="8"/>
        <v>0.14541373467723417</v>
      </c>
      <c r="AP39" s="4">
        <f t="shared" si="8"/>
        <v>0.67839312648965233</v>
      </c>
      <c r="AQ39" s="4">
        <f t="shared" si="8"/>
        <v>0.38883312719678997</v>
      </c>
      <c r="AR39" s="4">
        <f t="shared" si="8"/>
        <v>-0.77129860487897872</v>
      </c>
      <c r="AS39" s="4">
        <f t="shared" si="8"/>
        <v>1.1451677423299884</v>
      </c>
      <c r="AT39" s="4">
        <f t="shared" si="8"/>
        <v>-0.11762207367868882</v>
      </c>
      <c r="AU39" s="4">
        <f t="shared" si="8"/>
        <v>1.7532794332242361</v>
      </c>
      <c r="AV39" s="4">
        <f t="shared" si="8"/>
        <v>1.1649464639534983</v>
      </c>
      <c r="AW39" s="4">
        <f t="shared" si="8"/>
        <v>0</v>
      </c>
      <c r="AY39" s="2">
        <f t="shared" si="51"/>
        <v>131.07043753565736</v>
      </c>
      <c r="AZ39" s="2">
        <f t="shared" si="9"/>
        <v>130.27666906081546</v>
      </c>
      <c r="BA39" s="2">
        <f t="shared" si="9"/>
        <v>130.3552174042978</v>
      </c>
      <c r="BB39" s="2">
        <f t="shared" si="9"/>
        <v>130.11125496581107</v>
      </c>
      <c r="BC39" s="2">
        <f t="shared" si="9"/>
        <v>128.98782760642328</v>
      </c>
      <c r="BD39" s="2">
        <f t="shared" si="9"/>
        <v>127.52741725067425</v>
      </c>
      <c r="BE39" s="2">
        <f t="shared" si="9"/>
        <v>127.99458626365748</v>
      </c>
      <c r="BF39" s="2">
        <f t="shared" si="9"/>
        <v>128.52860687241639</v>
      </c>
      <c r="BG39" s="2">
        <f t="shared" si="9"/>
        <v>128.24916687075873</v>
      </c>
      <c r="BH39" s="2">
        <f t="shared" si="9"/>
        <v>130.30729859998578</v>
      </c>
      <c r="BI39" s="2">
        <f t="shared" si="9"/>
        <v>131.81883083013565</v>
      </c>
      <c r="BJ39" s="2">
        <f t="shared" si="9"/>
        <v>131.15362206160594</v>
      </c>
      <c r="BK39" s="2">
        <f t="shared" si="9"/>
        <v>130.65772056219092</v>
      </c>
      <c r="BL39" s="2">
        <f t="shared" si="9"/>
        <v>129.90605353603692</v>
      </c>
      <c r="BM39" s="2" t="e">
        <f t="shared" si="9"/>
        <v>#N/A</v>
      </c>
      <c r="BO39" s="2">
        <f t="shared" si="10"/>
        <v>131.21700000000001</v>
      </c>
      <c r="BP39" s="2">
        <f t="shared" si="11"/>
        <v>130.458</v>
      </c>
      <c r="BQ39" s="2">
        <f t="shared" si="12"/>
        <v>129.93199999999999</v>
      </c>
      <c r="BR39" s="2">
        <f t="shared" si="13"/>
        <v>130.59299999999999</v>
      </c>
      <c r="BS39" s="2">
        <f t="shared" si="14"/>
        <v>128.06800000000001</v>
      </c>
      <c r="BT39" s="2">
        <f t="shared" si="15"/>
        <v>128.52500000000001</v>
      </c>
      <c r="BU39" s="2">
        <f t="shared" si="16"/>
        <v>128.13999999999999</v>
      </c>
      <c r="BV39" s="2">
        <f t="shared" si="17"/>
        <v>129.20699999999999</v>
      </c>
      <c r="BW39" s="2">
        <f t="shared" si="18"/>
        <v>128.63800000000001</v>
      </c>
      <c r="BX39" s="2">
        <f t="shared" si="19"/>
        <v>129.536</v>
      </c>
      <c r="BY39" s="2">
        <f t="shared" si="20"/>
        <v>132.964</v>
      </c>
      <c r="BZ39" s="2">
        <f t="shared" si="21"/>
        <v>131.036</v>
      </c>
      <c r="CA39" s="2">
        <f t="shared" si="22"/>
        <v>132.411</v>
      </c>
      <c r="CB39" s="2">
        <f t="shared" si="23"/>
        <v>131.071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131.01635261324043</v>
      </c>
      <c r="DL39" s="2">
        <f t="shared" si="41"/>
        <v>130.27613937282226</v>
      </c>
      <c r="DM39" s="2">
        <f t="shared" si="41"/>
        <v>130.39943275261325</v>
      </c>
      <c r="DN39" s="2">
        <f t="shared" si="41"/>
        <v>130.31968554006968</v>
      </c>
      <c r="DO39" s="2">
        <f t="shared" si="41"/>
        <v>128.67618587008062</v>
      </c>
      <c r="DP39" s="2">
        <f t="shared" si="41"/>
        <v>127.71323294723291</v>
      </c>
      <c r="DQ39" s="2">
        <f t="shared" si="41"/>
        <v>127.89722003432001</v>
      </c>
      <c r="DR39" s="2">
        <f t="shared" si="41"/>
        <v>128.65086894036895</v>
      </c>
      <c r="DS39" s="2">
        <f t="shared" si="41"/>
        <v>128.41273115220483</v>
      </c>
      <c r="DT39" s="2">
        <f t="shared" si="41"/>
        <v>130.30906922712188</v>
      </c>
      <c r="DU39" s="2">
        <f t="shared" si="41"/>
        <v>132.059656097561</v>
      </c>
      <c r="DV39" s="2">
        <f t="shared" si="41"/>
        <v>131.33753441295548</v>
      </c>
      <c r="DW39" s="2">
        <f t="shared" si="41"/>
        <v>130.62236415362733</v>
      </c>
      <c r="DX39" s="2">
        <f t="shared" si="41"/>
        <v>129.73868768328447</v>
      </c>
      <c r="DY39" s="2">
        <f t="shared" si="41"/>
        <v>126.92884011865037</v>
      </c>
      <c r="EA39" s="2">
        <f t="shared" si="42"/>
        <v>131.84907999751044</v>
      </c>
      <c r="EB39" s="2">
        <f t="shared" si="42"/>
        <v>130.28493995137995</v>
      </c>
      <c r="EC39" s="2">
        <f t="shared" si="42"/>
        <v>129.7151083902246</v>
      </c>
      <c r="ED39" s="2">
        <f t="shared" si="42"/>
        <v>126.93647354647761</v>
      </c>
      <c r="EE39" s="2">
        <f t="shared" si="42"/>
        <v>133.70736451024771</v>
      </c>
      <c r="EF39" s="2">
        <f t="shared" si="42"/>
        <v>124.46042576337523</v>
      </c>
      <c r="EG39" s="2">
        <f t="shared" si="42"/>
        <v>129.60045939572811</v>
      </c>
      <c r="EH39" s="2">
        <f t="shared" si="42"/>
        <v>126.47045375824693</v>
      </c>
      <c r="EI39" s="2">
        <f t="shared" si="42"/>
        <v>125.53123626851844</v>
      </c>
      <c r="EJ39" s="2">
        <f t="shared" si="42"/>
        <v>130.27919535629147</v>
      </c>
      <c r="EK39" s="2">
        <f t="shared" si="42"/>
        <v>128.76145854720866</v>
      </c>
      <c r="EL39" s="2">
        <f t="shared" si="42"/>
        <v>128.31038098935224</v>
      </c>
      <c r="EM39" s="2">
        <f t="shared" si="42"/>
        <v>131.20565911942171</v>
      </c>
      <c r="EN39" s="2">
        <f t="shared" si="42"/>
        <v>132.92956250395045</v>
      </c>
      <c r="EO39" s="2">
        <f t="shared" si="42"/>
        <v>124.87481010410782</v>
      </c>
      <c r="EQ39" s="2">
        <f t="shared" si="43"/>
        <v>130.10241723936844</v>
      </c>
      <c r="ER39" s="2">
        <f t="shared" si="43"/>
        <v>128.74287844076434</v>
      </c>
      <c r="ES39" s="2">
        <f t="shared" si="43"/>
        <v>129.64421373168057</v>
      </c>
      <c r="ET39" s="2">
        <f t="shared" si="43"/>
        <v>128.53620866615017</v>
      </c>
      <c r="EU39" s="2">
        <f t="shared" si="43"/>
        <v>133.07628793552368</v>
      </c>
      <c r="EV39" s="2">
        <f t="shared" si="43"/>
        <v>125.76018097029426</v>
      </c>
      <c r="EW39" s="2">
        <f t="shared" si="43"/>
        <v>129.72538528785705</v>
      </c>
      <c r="EX39" s="2">
        <f t="shared" si="43"/>
        <v>127.36396871653233</v>
      </c>
      <c r="EY39" s="2">
        <f t="shared" si="43"/>
        <v>127.61713706952739</v>
      </c>
      <c r="EZ39" s="2">
        <f t="shared" si="43"/>
        <v>129.70355118257345</v>
      </c>
      <c r="FA39" s="2">
        <f t="shared" si="43"/>
        <v>129.90962712602115</v>
      </c>
      <c r="FB39" s="2">
        <f t="shared" si="43"/>
        <v>129.12229293720293</v>
      </c>
      <c r="FC39" s="2">
        <f t="shared" si="43"/>
        <v>129.87895248724382</v>
      </c>
      <c r="FD39" s="2">
        <f t="shared" si="43"/>
        <v>129.91968015020348</v>
      </c>
      <c r="FE39" s="2">
        <f t="shared" si="43"/>
        <v>142.35584243532244</v>
      </c>
      <c r="FG39" s="2">
        <f t="shared" si="44"/>
        <v>6.4964627722169474E-2</v>
      </c>
      <c r="FH39" s="2">
        <f t="shared" si="44"/>
        <v>6.1575508334666518E-2</v>
      </c>
      <c r="FI39" s="2">
        <f t="shared" si="44"/>
        <v>6.4610729419271984E-2</v>
      </c>
      <c r="FJ39" s="2">
        <f t="shared" si="44"/>
        <v>6.1610862641643629E-2</v>
      </c>
      <c r="FK39" s="2">
        <f t="shared" si="44"/>
        <v>6.1943061684121205E-2</v>
      </c>
      <c r="FL39" s="2">
        <f t="shared" si="44"/>
        <v>5.7127820964457961E-2</v>
      </c>
      <c r="FM39" s="2">
        <f t="shared" si="44"/>
        <v>5.7164691523077391E-2</v>
      </c>
      <c r="FN39" s="2">
        <f t="shared" si="44"/>
        <v>5.6076516620823906E-2</v>
      </c>
      <c r="FO39" s="2">
        <f t="shared" si="44"/>
        <v>5.6770996908188223E-2</v>
      </c>
      <c r="FP39" s="2">
        <f t="shared" si="44"/>
        <v>5.9070412952486349E-2</v>
      </c>
      <c r="FQ39" s="2">
        <f t="shared" si="44"/>
        <v>7.3021036582650842E-2</v>
      </c>
      <c r="FR39" s="2">
        <f t="shared" si="44"/>
        <v>6.0756813041234967E-2</v>
      </c>
      <c r="FS39" s="2">
        <f t="shared" si="44"/>
        <v>6.063485824610098E-2</v>
      </c>
      <c r="FT39" s="2">
        <f t="shared" si="44"/>
        <v>5.2457787329973915E-2</v>
      </c>
      <c r="FU39" s="2">
        <f t="shared" si="44"/>
        <v>5.006267717262454E-2</v>
      </c>
      <c r="FW39" s="2">
        <f t="shared" si="53"/>
        <v>7.3867128411070762E-6</v>
      </c>
      <c r="FX39" s="2">
        <f t="shared" si="45"/>
        <v>7.9193372137591507E-6</v>
      </c>
      <c r="FY39" s="2">
        <f t="shared" si="45"/>
        <v>9.1981846235769812E-6</v>
      </c>
      <c r="FZ39" s="2">
        <f t="shared" si="45"/>
        <v>7.5232243140703742E-6</v>
      </c>
      <c r="GA39" s="2">
        <f t="shared" si="45"/>
        <v>7.7209473994356855E-6</v>
      </c>
      <c r="GB39" s="2">
        <f t="shared" si="45"/>
        <v>7.7629022960472497E-6</v>
      </c>
      <c r="GC39" s="2">
        <f t="shared" si="45"/>
        <v>8.6183302315450236E-6</v>
      </c>
      <c r="GD39" s="2">
        <f t="shared" si="45"/>
        <v>8.9760646235547664E-6</v>
      </c>
      <c r="GE39" s="2">
        <f t="shared" si="45"/>
        <v>1.0094289536239189E-5</v>
      </c>
      <c r="GF39" s="2">
        <f t="shared" si="45"/>
        <v>1.0362737848609158E-5</v>
      </c>
      <c r="GG39" s="2">
        <f t="shared" si="45"/>
        <v>1.0918741327849872E-5</v>
      </c>
      <c r="GH39" s="2">
        <f t="shared" si="45"/>
        <v>9.6602291322870227E-6</v>
      </c>
      <c r="GI39" s="2">
        <f t="shared" si="45"/>
        <v>8.7427037294742254E-6</v>
      </c>
      <c r="GJ39" s="2">
        <f t="shared" si="45"/>
        <v>6.7710243248602388E-6</v>
      </c>
      <c r="GK39" s="2">
        <f t="shared" si="45"/>
        <v>6.1881856347514255E-6</v>
      </c>
      <c r="GM39" s="86">
        <f t="shared" si="54"/>
        <v>2.7926680855099806E-10</v>
      </c>
      <c r="GN39" s="86">
        <f t="shared" si="46"/>
        <v>3.764640370107189E-10</v>
      </c>
      <c r="GO39" s="86">
        <f t="shared" si="46"/>
        <v>2.8966765530687934E-10</v>
      </c>
      <c r="GP39" s="86">
        <f t="shared" si="46"/>
        <v>1.1451638264671276E-10</v>
      </c>
      <c r="GQ39" s="86">
        <f t="shared" si="46"/>
        <v>1.4024192295595815E-11</v>
      </c>
      <c r="GR39" s="86">
        <f t="shared" si="46"/>
        <v>3.1315249691623522E-12</v>
      </c>
      <c r="GS39" s="86">
        <f t="shared" si="46"/>
        <v>1.3008342678092738E-12</v>
      </c>
      <c r="GT39" s="86">
        <f t="shared" si="46"/>
        <v>8.6808154695122295E-13</v>
      </c>
      <c r="GU39" s="86">
        <f t="shared" si="46"/>
        <v>1.6822531696265166E-12</v>
      </c>
      <c r="GV39" s="86">
        <f t="shared" si="46"/>
        <v>4.3450918981303734E-12</v>
      </c>
      <c r="GW39" s="86">
        <f t="shared" si="46"/>
        <v>1.5149108942521399E-9</v>
      </c>
      <c r="GX39" s="86">
        <f t="shared" si="46"/>
        <v>1.0093911684861613E-11</v>
      </c>
      <c r="GY39" s="86">
        <f t="shared" si="46"/>
        <v>3.6828236731669043E-12</v>
      </c>
      <c r="GZ39" s="86">
        <f t="shared" si="46"/>
        <v>7.2237350610240355E-15</v>
      </c>
      <c r="HA39" s="86">
        <f t="shared" si="46"/>
        <v>1.5801996753823647E-16</v>
      </c>
      <c r="HC39" s="86">
        <f t="shared" si="58"/>
        <v>2.0356189691924985E-25</v>
      </c>
      <c r="HD39" s="86">
        <f t="shared" si="47"/>
        <v>7.4533401844117786E-26</v>
      </c>
      <c r="HE39" s="86">
        <f t="shared" si="47"/>
        <v>2.4164937912823066E-28</v>
      </c>
      <c r="HF39" s="86">
        <f t="shared" si="47"/>
        <v>4.7475913395885688E-27</v>
      </c>
      <c r="HG39" s="86">
        <f t="shared" si="47"/>
        <v>4.919188057642979E-38</v>
      </c>
      <c r="HH39" s="86">
        <f t="shared" si="47"/>
        <v>2.1258354801224127E-30</v>
      </c>
      <c r="HI39" s="86">
        <f t="shared" si="47"/>
        <v>3.4955726218347892E-32</v>
      </c>
      <c r="HJ39" s="86">
        <f t="shared" si="47"/>
        <v>1.153820325402524E-31</v>
      </c>
      <c r="HK39" s="86">
        <f t="shared" si="47"/>
        <v>9.9857366994803016E-32</v>
      </c>
      <c r="HL39" s="86">
        <f t="shared" si="47"/>
        <v>4.3807271477188671E-31</v>
      </c>
      <c r="HM39" s="86">
        <f t="shared" si="47"/>
        <v>4.0057032172033569E-27</v>
      </c>
      <c r="HN39" s="86">
        <f t="shared" si="47"/>
        <v>2.1986350054357324E-28</v>
      </c>
      <c r="HO39" s="86">
        <f t="shared" si="47"/>
        <v>5.1798753782055789E-31</v>
      </c>
      <c r="HP39" s="86">
        <f t="shared" si="47"/>
        <v>4.4787103827717494E-47</v>
      </c>
      <c r="HQ39" s="86">
        <f t="shared" si="47"/>
        <v>6.178240577581235E-49</v>
      </c>
      <c r="HS39" s="86">
        <f t="shared" si="55"/>
        <v>7.2105384039071053E-121</v>
      </c>
      <c r="HT39" s="86">
        <f t="shared" si="48"/>
        <v>1.0721448470176821E-119</v>
      </c>
      <c r="HU39" s="86">
        <f t="shared" si="48"/>
        <v>1.6930576559243393E-132</v>
      </c>
      <c r="HV39" s="86">
        <f t="shared" si="48"/>
        <v>2.2342690094310035E-129</v>
      </c>
      <c r="HW39" s="86">
        <f t="shared" si="48"/>
        <v>1.1657445352584274E-187</v>
      </c>
      <c r="HX39" s="86">
        <f t="shared" si="48"/>
        <v>1.1009733118390404E-147</v>
      </c>
      <c r="HY39" s="86">
        <f t="shared" si="48"/>
        <v>1.1606855345705822E-157</v>
      </c>
      <c r="HZ39" s="86">
        <f t="shared" si="48"/>
        <v>1.6127347214958354E-154</v>
      </c>
      <c r="IA39" s="86">
        <f t="shared" si="48"/>
        <v>9.2825307007094169E-155</v>
      </c>
      <c r="IB39" s="86">
        <f t="shared" si="48"/>
        <v>3.4715890669524382E-151</v>
      </c>
      <c r="IC39" s="86">
        <f t="shared" si="48"/>
        <v>2.042528868588464E-130</v>
      </c>
      <c r="ID39" s="86">
        <f t="shared" si="48"/>
        <v>6.2167508470042787E-137</v>
      </c>
      <c r="IE39" s="86">
        <f t="shared" si="48"/>
        <v>1.6981145849243995E-151</v>
      </c>
      <c r="IF39" s="86">
        <f t="shared" si="48"/>
        <v>2.4384682177532344E-75</v>
      </c>
      <c r="IG39" s="86">
        <f t="shared" si="48"/>
        <v>2.7615327368980132E-69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2.2648255477517645E-234</v>
      </c>
      <c r="IY39" s="86">
        <f t="shared" si="57"/>
        <v>2.7926680855099827E-10</v>
      </c>
      <c r="IZ39" s="86">
        <f t="shared" si="50"/>
        <v>3.7646403701071895E-10</v>
      </c>
      <c r="JA39" s="86">
        <f t="shared" si="50"/>
        <v>2.8966765530687934E-10</v>
      </c>
      <c r="JB39" s="86">
        <f t="shared" si="50"/>
        <v>1.1451638264671276E-10</v>
      </c>
      <c r="JC39" s="86">
        <f t="shared" si="50"/>
        <v>1.4024192295595815E-11</v>
      </c>
      <c r="JD39" s="86">
        <f t="shared" si="50"/>
        <v>3.1315249691623522E-12</v>
      </c>
      <c r="JE39" s="86">
        <f t="shared" si="50"/>
        <v>1.3008342678092738E-12</v>
      </c>
      <c r="JF39" s="86">
        <f t="shared" si="50"/>
        <v>8.6808154695122295E-13</v>
      </c>
      <c r="JG39" s="86">
        <f t="shared" si="50"/>
        <v>1.6822531696265166E-12</v>
      </c>
      <c r="JH39" s="86">
        <f t="shared" si="50"/>
        <v>4.3450918981303734E-12</v>
      </c>
      <c r="JI39" s="86">
        <f t="shared" si="50"/>
        <v>1.5149108942521399E-9</v>
      </c>
      <c r="JJ39" s="86">
        <f t="shared" si="50"/>
        <v>1.0093911684861613E-11</v>
      </c>
      <c r="JK39" s="86">
        <f t="shared" si="50"/>
        <v>3.6828236731669043E-12</v>
      </c>
      <c r="JL39" s="86">
        <f t="shared" si="50"/>
        <v>7.2237350610240355E-15</v>
      </c>
      <c r="JM39" s="86">
        <f t="shared" si="50"/>
        <v>1.5801996753823647E-16</v>
      </c>
    </row>
    <row r="40" spans="2:273" x14ac:dyDescent="0.25">
      <c r="B40" s="2">
        <v>13</v>
      </c>
      <c r="C40" s="37">
        <v>130.917</v>
      </c>
      <c r="D40" s="37">
        <v>129.96600000000001</v>
      </c>
      <c r="E40" s="37">
        <v>130.72900000000001</v>
      </c>
      <c r="F40" s="37">
        <v>128.50800000000001</v>
      </c>
      <c r="G40" s="37">
        <v>129.30500000000001</v>
      </c>
      <c r="H40" s="37">
        <v>128.62700000000001</v>
      </c>
      <c r="I40" s="37">
        <v>128.57900000000001</v>
      </c>
      <c r="J40" s="37">
        <v>129.483</v>
      </c>
      <c r="K40" s="37">
        <v>128.62100000000001</v>
      </c>
      <c r="L40" s="37">
        <v>130.161</v>
      </c>
      <c r="M40" s="37">
        <v>131.446</v>
      </c>
      <c r="N40" s="37">
        <v>133.232</v>
      </c>
      <c r="O40" s="37">
        <v>132.911</v>
      </c>
      <c r="P40" s="37">
        <v>129.196</v>
      </c>
      <c r="Q40" s="37">
        <v>128.30799999999999</v>
      </c>
      <c r="S40" s="4">
        <f t="shared" si="7"/>
        <v>131.20880908747176</v>
      </c>
      <c r="T40" s="4">
        <f t="shared" si="7"/>
        <v>130.43298161522716</v>
      </c>
      <c r="U40" s="4">
        <f t="shared" si="7"/>
        <v>130.52800222085611</v>
      </c>
      <c r="V40" s="4">
        <f t="shared" si="7"/>
        <v>130.28307544786006</v>
      </c>
      <c r="W40" s="4">
        <f t="shared" si="7"/>
        <v>129.25175438812533</v>
      </c>
      <c r="X40" s="4">
        <f t="shared" si="7"/>
        <v>127.71807961459297</v>
      </c>
      <c r="Y40" s="4">
        <f t="shared" si="7"/>
        <v>128.21241331186627</v>
      </c>
      <c r="Z40" s="4">
        <f t="shared" si="7"/>
        <v>128.64880093432038</v>
      </c>
      <c r="AA40" s="4">
        <f t="shared" si="7"/>
        <v>128.46959255912003</v>
      </c>
      <c r="AB40" s="4">
        <f t="shared" si="7"/>
        <v>130.4735695717782</v>
      </c>
      <c r="AC40" s="4">
        <f t="shared" si="7"/>
        <v>131.96774446540707</v>
      </c>
      <c r="AD40" s="4">
        <f t="shared" si="7"/>
        <v>131.36465563379519</v>
      </c>
      <c r="AE40" s="4">
        <f t="shared" si="7"/>
        <v>130.8171265796062</v>
      </c>
      <c r="AF40" s="4">
        <f t="shared" si="7"/>
        <v>130.08890865348584</v>
      </c>
      <c r="AG40" s="4" t="e">
        <f t="shared" si="7"/>
        <v>#N/A</v>
      </c>
      <c r="AI40" s="4">
        <f t="shared" si="8"/>
        <v>-0.29180908747176204</v>
      </c>
      <c r="AJ40" s="4">
        <f t="shared" si="8"/>
        <v>-0.46698161522715509</v>
      </c>
      <c r="AK40" s="4">
        <f t="shared" si="8"/>
        <v>0.20099777914390415</v>
      </c>
      <c r="AL40" s="4">
        <f t="shared" si="8"/>
        <v>-1.775075447860047</v>
      </c>
      <c r="AM40" s="4">
        <f t="shared" si="8"/>
        <v>5.324561187467225E-2</v>
      </c>
      <c r="AN40" s="4">
        <f t="shared" si="8"/>
        <v>0.90892038540704334</v>
      </c>
      <c r="AO40" s="4">
        <f t="shared" si="8"/>
        <v>0.36658668813373652</v>
      </c>
      <c r="AP40" s="4">
        <f t="shared" si="8"/>
        <v>0.83419906567962698</v>
      </c>
      <c r="AQ40" s="4">
        <f t="shared" si="8"/>
        <v>0.15140744087997859</v>
      </c>
      <c r="AR40" s="4">
        <f t="shared" si="8"/>
        <v>-0.312569571778198</v>
      </c>
      <c r="AS40" s="4">
        <f t="shared" si="8"/>
        <v>-0.52174446540706754</v>
      </c>
      <c r="AT40" s="4">
        <f t="shared" si="8"/>
        <v>1.8673443662048044</v>
      </c>
      <c r="AU40" s="4">
        <f t="shared" si="8"/>
        <v>2.0938734203938054</v>
      </c>
      <c r="AV40" s="4">
        <f t="shared" si="8"/>
        <v>-0.89290865348584703</v>
      </c>
      <c r="AW40" s="4">
        <f t="shared" si="8"/>
        <v>0</v>
      </c>
      <c r="AY40" s="2">
        <f t="shared" si="51"/>
        <v>131.20880837147459</v>
      </c>
      <c r="AZ40" s="2">
        <f t="shared" si="9"/>
        <v>130.43298068362259</v>
      </c>
      <c r="BA40" s="2">
        <f t="shared" si="9"/>
        <v>130.52800144686486</v>
      </c>
      <c r="BB40" s="2">
        <f t="shared" si="9"/>
        <v>130.2830751454114</v>
      </c>
      <c r="BC40" s="2">
        <f t="shared" si="9"/>
        <v>129.25175434325311</v>
      </c>
      <c r="BD40" s="2">
        <f t="shared" si="9"/>
        <v>127.71807960385709</v>
      </c>
      <c r="BE40" s="2">
        <f t="shared" si="9"/>
        <v>128.21241330706175</v>
      </c>
      <c r="BF40" s="2">
        <f t="shared" si="9"/>
        <v>128.6488009311212</v>
      </c>
      <c r="BG40" s="2">
        <f t="shared" si="9"/>
        <v>128.46959255331606</v>
      </c>
      <c r="BH40" s="2">
        <f t="shared" si="9"/>
        <v>130.47356955835795</v>
      </c>
      <c r="BI40" s="2">
        <f t="shared" si="9"/>
        <v>131.96774138941421</v>
      </c>
      <c r="BJ40" s="2">
        <f t="shared" si="9"/>
        <v>131.36465560178914</v>
      </c>
      <c r="BK40" s="2">
        <f t="shared" si="9"/>
        <v>130.81712656679119</v>
      </c>
      <c r="BL40" s="2">
        <f t="shared" si="9"/>
        <v>130.08890865345089</v>
      </c>
      <c r="BM40" s="2" t="e">
        <f t="shared" si="9"/>
        <v>#N/A</v>
      </c>
      <c r="BO40" s="2">
        <f t="shared" si="10"/>
        <v>130.917</v>
      </c>
      <c r="BP40" s="2">
        <f t="shared" si="11"/>
        <v>129.96600000000001</v>
      </c>
      <c r="BQ40" s="2">
        <f t="shared" si="12"/>
        <v>130.72900000000001</v>
      </c>
      <c r="BR40" s="2">
        <f t="shared" si="13"/>
        <v>128.50800000000001</v>
      </c>
      <c r="BS40" s="2">
        <f t="shared" si="14"/>
        <v>129.30500000000001</v>
      </c>
      <c r="BT40" s="2">
        <f t="shared" si="15"/>
        <v>128.62700000000001</v>
      </c>
      <c r="BU40" s="2">
        <f t="shared" si="16"/>
        <v>128.57900000000001</v>
      </c>
      <c r="BV40" s="2">
        <f t="shared" si="17"/>
        <v>129.483</v>
      </c>
      <c r="BW40" s="2">
        <f t="shared" si="18"/>
        <v>128.62100000000001</v>
      </c>
      <c r="BX40" s="2">
        <f t="shared" si="19"/>
        <v>130.161</v>
      </c>
      <c r="BY40" s="2">
        <f t="shared" si="20"/>
        <v>131.446</v>
      </c>
      <c r="BZ40" s="2">
        <f t="shared" si="21"/>
        <v>133.232</v>
      </c>
      <c r="CA40" s="2">
        <f t="shared" si="22"/>
        <v>132.911</v>
      </c>
      <c r="CB40" s="2">
        <f t="shared" si="23"/>
        <v>129.196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131.16650365853658</v>
      </c>
      <c r="DL40" s="2">
        <f t="shared" si="41"/>
        <v>130.44795731707313</v>
      </c>
      <c r="DM40" s="2">
        <f t="shared" si="41"/>
        <v>130.59413170731708</v>
      </c>
      <c r="DN40" s="2">
        <f t="shared" si="41"/>
        <v>130.52603484320559</v>
      </c>
      <c r="DO40" s="2">
        <f t="shared" si="41"/>
        <v>128.93646728307255</v>
      </c>
      <c r="DP40" s="2">
        <f t="shared" si="41"/>
        <v>127.93569819819817</v>
      </c>
      <c r="DQ40" s="2">
        <f t="shared" si="41"/>
        <v>128.12392312312309</v>
      </c>
      <c r="DR40" s="2">
        <f t="shared" si="41"/>
        <v>128.79331720291722</v>
      </c>
      <c r="DS40" s="2">
        <f t="shared" si="41"/>
        <v>128.66460265528684</v>
      </c>
      <c r="DT40" s="2">
        <f t="shared" si="41"/>
        <v>130.49105310573734</v>
      </c>
      <c r="DU40" s="2">
        <f t="shared" si="41"/>
        <v>132.24742195121954</v>
      </c>
      <c r="DV40" s="2">
        <f t="shared" si="41"/>
        <v>131.58413765182186</v>
      </c>
      <c r="DW40" s="2">
        <f t="shared" si="41"/>
        <v>130.79376102418209</v>
      </c>
      <c r="DX40" s="2">
        <f t="shared" si="41"/>
        <v>129.92057991202347</v>
      </c>
      <c r="DY40" s="2">
        <f t="shared" si="41"/>
        <v>127.18296091954025</v>
      </c>
      <c r="EA40" s="2">
        <f t="shared" si="42"/>
        <v>131.76432155638309</v>
      </c>
      <c r="EB40" s="2">
        <f t="shared" si="42"/>
        <v>130.22501404261405</v>
      </c>
      <c r="EC40" s="2">
        <f t="shared" si="42"/>
        <v>129.65486326308499</v>
      </c>
      <c r="ED40" s="2">
        <f t="shared" si="42"/>
        <v>126.90798852827204</v>
      </c>
      <c r="EE40" s="2">
        <f t="shared" si="42"/>
        <v>133.60637653349642</v>
      </c>
      <c r="EF40" s="2">
        <f t="shared" si="42"/>
        <v>124.44222630730708</v>
      </c>
      <c r="EG40" s="2">
        <f t="shared" si="42"/>
        <v>129.5434712506846</v>
      </c>
      <c r="EH40" s="2">
        <f t="shared" si="42"/>
        <v>126.43009195334589</v>
      </c>
      <c r="EI40" s="2">
        <f t="shared" si="42"/>
        <v>125.51429019774832</v>
      </c>
      <c r="EJ40" s="2">
        <f t="shared" si="42"/>
        <v>130.2196799336383</v>
      </c>
      <c r="EK40" s="2">
        <f t="shared" si="42"/>
        <v>128.72951588935322</v>
      </c>
      <c r="EL40" s="2">
        <f t="shared" si="42"/>
        <v>128.27008716128589</v>
      </c>
      <c r="EM40" s="2">
        <f t="shared" si="42"/>
        <v>131.14744907103173</v>
      </c>
      <c r="EN40" s="2">
        <f t="shared" si="42"/>
        <v>132.86227553173001</v>
      </c>
      <c r="EO40" s="2">
        <f t="shared" si="42"/>
        <v>124.99657097893633</v>
      </c>
      <c r="EQ40" s="2">
        <f t="shared" si="43"/>
        <v>130.0370335685655</v>
      </c>
      <c r="ER40" s="2">
        <f t="shared" si="43"/>
        <v>128.69989809936305</v>
      </c>
      <c r="ES40" s="2">
        <f t="shared" si="43"/>
        <v>129.58480015865513</v>
      </c>
      <c r="ET40" s="2">
        <f t="shared" si="43"/>
        <v>128.48975385355166</v>
      </c>
      <c r="EU40" s="2">
        <f t="shared" si="43"/>
        <v>132.9825099092503</v>
      </c>
      <c r="EV40" s="2">
        <f t="shared" si="43"/>
        <v>125.72743130061713</v>
      </c>
      <c r="EW40" s="2">
        <f t="shared" si="43"/>
        <v>129.66700452287841</v>
      </c>
      <c r="EX40" s="2">
        <f t="shared" si="43"/>
        <v>127.31347603479698</v>
      </c>
      <c r="EY40" s="2">
        <f t="shared" si="43"/>
        <v>127.57656839617343</v>
      </c>
      <c r="EZ40" s="2">
        <f t="shared" si="43"/>
        <v>129.65057416623605</v>
      </c>
      <c r="FA40" s="2">
        <f t="shared" si="43"/>
        <v>129.86441931163787</v>
      </c>
      <c r="FB40" s="2">
        <f t="shared" si="43"/>
        <v>129.07274503248124</v>
      </c>
      <c r="FC40" s="2">
        <f t="shared" si="43"/>
        <v>129.83557927004691</v>
      </c>
      <c r="FD40" s="2">
        <f t="shared" si="43"/>
        <v>129.8868435636121</v>
      </c>
      <c r="FE40" s="2">
        <f t="shared" si="43"/>
        <v>142.26128354046912</v>
      </c>
      <c r="FG40" s="2">
        <f t="shared" si="44"/>
        <v>7.0788618113051413E-2</v>
      </c>
      <c r="FH40" s="2">
        <f t="shared" si="44"/>
        <v>6.7117477909049997E-2</v>
      </c>
      <c r="FI40" s="2">
        <f t="shared" si="44"/>
        <v>7.0405382220463192E-2</v>
      </c>
      <c r="FJ40" s="2">
        <f t="shared" si="44"/>
        <v>6.7155786493215838E-2</v>
      </c>
      <c r="FK40" s="2">
        <f t="shared" si="44"/>
        <v>6.7515732069006948E-2</v>
      </c>
      <c r="FL40" s="2">
        <f t="shared" si="44"/>
        <v>6.2296059795545811E-2</v>
      </c>
      <c r="FM40" s="2">
        <f t="shared" si="44"/>
        <v>6.2336045432657694E-2</v>
      </c>
      <c r="FN40" s="2">
        <f t="shared" si="44"/>
        <v>6.1155814974923582E-2</v>
      </c>
      <c r="FO40" s="2">
        <f t="shared" si="44"/>
        <v>6.1909074169522037E-2</v>
      </c>
      <c r="FP40" s="2">
        <f t="shared" si="44"/>
        <v>6.44023901744262E-2</v>
      </c>
      <c r="FQ40" s="2">
        <f t="shared" si="44"/>
        <v>7.9505860622672828E-2</v>
      </c>
      <c r="FR40" s="2">
        <f t="shared" si="44"/>
        <v>6.6230298116720696E-2</v>
      </c>
      <c r="FS40" s="2">
        <f t="shared" si="44"/>
        <v>6.6098129784260176E-2</v>
      </c>
      <c r="FT40" s="2">
        <f t="shared" si="44"/>
        <v>5.7229181267713848E-2</v>
      </c>
      <c r="FU40" s="2">
        <f t="shared" si="44"/>
        <v>5.4628779316871906E-2</v>
      </c>
      <c r="FW40" s="2">
        <f t="shared" si="53"/>
        <v>8.0993637993786631E-6</v>
      </c>
      <c r="FX40" s="2">
        <f t="shared" si="45"/>
        <v>8.6833739483179403E-6</v>
      </c>
      <c r="FY40" s="2">
        <f t="shared" si="45"/>
        <v>1.0085599933645623E-5</v>
      </c>
      <c r="FZ40" s="2">
        <f t="shared" si="45"/>
        <v>8.2490454376916122E-6</v>
      </c>
      <c r="GA40" s="2">
        <f t="shared" si="45"/>
        <v>8.465844170816291E-6</v>
      </c>
      <c r="GB40" s="2">
        <f t="shared" si="45"/>
        <v>8.5118467314511676E-6</v>
      </c>
      <c r="GC40" s="2">
        <f t="shared" si="45"/>
        <v>9.4498033287192876E-6</v>
      </c>
      <c r="GD40" s="2">
        <f t="shared" si="45"/>
        <v>9.8420506237380455E-6</v>
      </c>
      <c r="GE40" s="2">
        <f t="shared" si="45"/>
        <v>1.1068157602998019E-5</v>
      </c>
      <c r="GF40" s="2">
        <f t="shared" si="45"/>
        <v>1.1362504743362516E-5</v>
      </c>
      <c r="GG40" s="2">
        <f t="shared" si="45"/>
        <v>1.1972149183607879E-5</v>
      </c>
      <c r="GH40" s="2">
        <f t="shared" si="45"/>
        <v>1.0592220741334518E-5</v>
      </c>
      <c r="GI40" s="2">
        <f t="shared" si="45"/>
        <v>9.5861759289578009E-6</v>
      </c>
      <c r="GJ40" s="2">
        <f t="shared" si="45"/>
        <v>7.4242756878101589E-6</v>
      </c>
      <c r="GK40" s="2">
        <f t="shared" si="45"/>
        <v>6.7852065712535424E-6</v>
      </c>
      <c r="GM40" s="86">
        <f t="shared" si="54"/>
        <v>6.4800788072678434E-10</v>
      </c>
      <c r="GN40" s="86">
        <f t="shared" si="46"/>
        <v>8.4501107609352418E-10</v>
      </c>
      <c r="GO40" s="86">
        <f t="shared" si="46"/>
        <v>6.6960434286454729E-10</v>
      </c>
      <c r="GP40" s="86">
        <f t="shared" si="46"/>
        <v>2.737485492786326E-10</v>
      </c>
      <c r="GQ40" s="86">
        <f t="shared" si="46"/>
        <v>3.7569916589083506E-11</v>
      </c>
      <c r="GR40" s="86">
        <f t="shared" si="46"/>
        <v>8.805379613984582E-12</v>
      </c>
      <c r="GS40" s="86">
        <f t="shared" si="46"/>
        <v>3.8316321460169031E-12</v>
      </c>
      <c r="GT40" s="86">
        <f t="shared" si="46"/>
        <v>2.5916065002158034E-12</v>
      </c>
      <c r="GU40" s="86">
        <f t="shared" si="46"/>
        <v>4.8750326561596937E-12</v>
      </c>
      <c r="GV40" s="86">
        <f t="shared" si="46"/>
        <v>1.2165758426507178E-11</v>
      </c>
      <c r="GW40" s="86">
        <f t="shared" si="46"/>
        <v>3.3315992811288654E-9</v>
      </c>
      <c r="GX40" s="86">
        <f t="shared" si="46"/>
        <v>2.731829401440787E-11</v>
      </c>
      <c r="GY40" s="86">
        <f t="shared" si="46"/>
        <v>1.0511374294097777E-11</v>
      </c>
      <c r="GZ40" s="86">
        <f t="shared" si="46"/>
        <v>2.689719348839168E-14</v>
      </c>
      <c r="HA40" s="86">
        <f t="shared" si="46"/>
        <v>7.0107936491773429E-16</v>
      </c>
      <c r="HC40" s="86">
        <f t="shared" si="58"/>
        <v>9.853782158650165E-25</v>
      </c>
      <c r="HD40" s="86">
        <f t="shared" si="47"/>
        <v>3.6543784763347683E-25</v>
      </c>
      <c r="HE40" s="86">
        <f t="shared" si="47"/>
        <v>1.4362740255836396E-27</v>
      </c>
      <c r="HF40" s="86">
        <f t="shared" si="47"/>
        <v>2.5847166862306108E-26</v>
      </c>
      <c r="HG40" s="86">
        <f t="shared" si="47"/>
        <v>5.7540806327493702E-37</v>
      </c>
      <c r="HH40" s="86">
        <f t="shared" si="47"/>
        <v>1.4614253019403138E-29</v>
      </c>
      <c r="HI40" s="86">
        <f t="shared" si="47"/>
        <v>2.7598475998372784E-31</v>
      </c>
      <c r="HJ40" s="86">
        <f t="shared" si="47"/>
        <v>8.8474699444276023E-31</v>
      </c>
      <c r="HK40" s="86">
        <f t="shared" si="47"/>
        <v>7.7617693549697423E-31</v>
      </c>
      <c r="HL40" s="86">
        <f t="shared" si="47"/>
        <v>3.2918056787780199E-30</v>
      </c>
      <c r="HM40" s="86">
        <f t="shared" si="47"/>
        <v>2.3087569670114139E-26</v>
      </c>
      <c r="HN40" s="86">
        <f t="shared" si="47"/>
        <v>1.358537734972319E-27</v>
      </c>
      <c r="HO40" s="86">
        <f t="shared" si="47"/>
        <v>3.8183503605555292E-30</v>
      </c>
      <c r="HP40" s="86">
        <f t="shared" si="47"/>
        <v>1.0042601395842909E-45</v>
      </c>
      <c r="HQ40" s="86">
        <f t="shared" si="47"/>
        <v>1.5740057995899689E-47</v>
      </c>
      <c r="HS40" s="86">
        <f t="shared" si="55"/>
        <v>1.4489141822722464E-118</v>
      </c>
      <c r="HT40" s="86">
        <f t="shared" si="48"/>
        <v>2.0884902564889586E-117</v>
      </c>
      <c r="HU40" s="86">
        <f t="shared" si="48"/>
        <v>6.3694510963033171E-130</v>
      </c>
      <c r="HV40" s="86">
        <f t="shared" si="48"/>
        <v>6.7356126925306242E-127</v>
      </c>
      <c r="HW40" s="86">
        <f t="shared" si="48"/>
        <v>5.0487656145775701E-184</v>
      </c>
      <c r="HX40" s="86">
        <f t="shared" si="48"/>
        <v>7.5734398536979317E-145</v>
      </c>
      <c r="HY40" s="86">
        <f t="shared" si="48"/>
        <v>1.3069395406600356E-154</v>
      </c>
      <c r="HZ40" s="86">
        <f t="shared" si="48"/>
        <v>1.624790538947103E-151</v>
      </c>
      <c r="IA40" s="86">
        <f t="shared" si="48"/>
        <v>9.7771522631726462E-152</v>
      </c>
      <c r="IB40" s="86">
        <f t="shared" si="48"/>
        <v>3.234420018465215E-148</v>
      </c>
      <c r="IC40" s="86">
        <f t="shared" si="48"/>
        <v>7.5817068911579599E-128</v>
      </c>
      <c r="ID40" s="86">
        <f t="shared" si="48"/>
        <v>2.935133933584774E-134</v>
      </c>
      <c r="IE40" s="86">
        <f t="shared" si="48"/>
        <v>1.5052925801869694E-148</v>
      </c>
      <c r="IF40" s="86">
        <f t="shared" si="48"/>
        <v>6.3048604421511864E-74</v>
      </c>
      <c r="IG40" s="86">
        <f t="shared" si="48"/>
        <v>5.3181338024593125E-68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2.6722050993928952E-307</v>
      </c>
      <c r="IW40" s="86">
        <f t="shared" si="49"/>
        <v>8.1028091542553854E-231</v>
      </c>
      <c r="IY40" s="86">
        <f t="shared" si="57"/>
        <v>6.4800788072678538E-10</v>
      </c>
      <c r="IZ40" s="86">
        <f t="shared" si="50"/>
        <v>8.4501107609352459E-10</v>
      </c>
      <c r="JA40" s="86">
        <f t="shared" si="50"/>
        <v>6.6960434286454729E-10</v>
      </c>
      <c r="JB40" s="86">
        <f t="shared" si="50"/>
        <v>2.737485492786326E-10</v>
      </c>
      <c r="JC40" s="86">
        <f t="shared" si="50"/>
        <v>3.7569916589083506E-11</v>
      </c>
      <c r="JD40" s="86">
        <f t="shared" si="50"/>
        <v>8.805379613984582E-12</v>
      </c>
      <c r="JE40" s="86">
        <f t="shared" si="50"/>
        <v>3.8316321460169031E-12</v>
      </c>
      <c r="JF40" s="86">
        <f t="shared" si="50"/>
        <v>2.5916065002158034E-12</v>
      </c>
      <c r="JG40" s="86">
        <f t="shared" si="50"/>
        <v>4.8750326561596937E-12</v>
      </c>
      <c r="JH40" s="86">
        <f t="shared" si="50"/>
        <v>1.2165758426507178E-11</v>
      </c>
      <c r="JI40" s="86">
        <f t="shared" si="50"/>
        <v>3.3315992811288654E-9</v>
      </c>
      <c r="JJ40" s="86">
        <f t="shared" si="50"/>
        <v>2.731829401440787E-11</v>
      </c>
      <c r="JK40" s="86">
        <f t="shared" si="50"/>
        <v>1.0511374294097777E-11</v>
      </c>
      <c r="JL40" s="86">
        <f t="shared" si="50"/>
        <v>2.689719348839168E-14</v>
      </c>
      <c r="JM40" s="86">
        <f t="shared" si="50"/>
        <v>7.0107936491773429E-16</v>
      </c>
    </row>
    <row r="41" spans="2:273" x14ac:dyDescent="0.25">
      <c r="B41" s="2">
        <v>14</v>
      </c>
      <c r="C41" s="37">
        <v>130.11699999999999</v>
      </c>
      <c r="D41" s="37">
        <v>130.38999999999999</v>
      </c>
      <c r="E41" s="37">
        <v>129.83099999999999</v>
      </c>
      <c r="F41" s="37">
        <v>130.18600000000001</v>
      </c>
      <c r="G41" s="37">
        <v>129.49199999999999</v>
      </c>
      <c r="H41" s="37">
        <v>129.49199999999999</v>
      </c>
      <c r="I41" s="37">
        <v>129.15799999999999</v>
      </c>
      <c r="J41" s="37">
        <v>128.81</v>
      </c>
      <c r="K41" s="37">
        <v>128.03399999999999</v>
      </c>
      <c r="L41" s="37">
        <v>129.143</v>
      </c>
      <c r="M41" s="37">
        <v>131.911</v>
      </c>
      <c r="N41" s="37">
        <v>131.679</v>
      </c>
      <c r="O41" s="37">
        <v>133.161</v>
      </c>
      <c r="P41" s="37">
        <v>132.357</v>
      </c>
      <c r="Q41" s="37">
        <v>131.077</v>
      </c>
      <c r="S41" s="4">
        <f t="shared" si="7"/>
        <v>131.34461835364013</v>
      </c>
      <c r="T41" s="4">
        <f t="shared" si="7"/>
        <v>130.58651648048308</v>
      </c>
      <c r="U41" s="4">
        <f t="shared" si="7"/>
        <v>130.69726283033694</v>
      </c>
      <c r="V41" s="4">
        <f t="shared" si="7"/>
        <v>130.45051899738019</v>
      </c>
      <c r="W41" s="4">
        <f t="shared" si="7"/>
        <v>129.51364542568848</v>
      </c>
      <c r="X41" s="4">
        <f t="shared" si="7"/>
        <v>127.90463422546486</v>
      </c>
      <c r="Y41" s="4">
        <f t="shared" si="7"/>
        <v>128.42779932320698</v>
      </c>
      <c r="Z41" s="4">
        <f t="shared" si="7"/>
        <v>128.76604932443433</v>
      </c>
      <c r="AA41" s="4">
        <f t="shared" si="7"/>
        <v>128.68577975870238</v>
      </c>
      <c r="AB41" s="4">
        <f t="shared" si="7"/>
        <v>130.63703674449317</v>
      </c>
      <c r="AC41" s="4">
        <f t="shared" si="7"/>
        <v>132.11185740133806</v>
      </c>
      <c r="AD41" s="4">
        <f t="shared" si="7"/>
        <v>131.57090942191491</v>
      </c>
      <c r="AE41" s="4">
        <f t="shared" si="7"/>
        <v>130.97408011203615</v>
      </c>
      <c r="AF41" s="4">
        <f t="shared" si="7"/>
        <v>130.27047733362539</v>
      </c>
      <c r="AG41" s="4">
        <f t="shared" si="7"/>
        <v>127.2990453312084</v>
      </c>
      <c r="AI41" s="4">
        <f t="shared" si="8"/>
        <v>-1.227618353640139</v>
      </c>
      <c r="AJ41" s="4">
        <f t="shared" si="8"/>
        <v>-0.19651648048309767</v>
      </c>
      <c r="AK41" s="4">
        <f t="shared" si="8"/>
        <v>-0.86626283033695017</v>
      </c>
      <c r="AL41" s="4">
        <f t="shared" si="8"/>
        <v>-0.26451899738017914</v>
      </c>
      <c r="AM41" s="4">
        <f t="shared" si="8"/>
        <v>-2.164542568849015E-2</v>
      </c>
      <c r="AN41" s="4">
        <f t="shared" si="8"/>
        <v>1.5873657745351295</v>
      </c>
      <c r="AO41" s="4">
        <f t="shared" si="8"/>
        <v>0.73020067679300382</v>
      </c>
      <c r="AP41" s="4">
        <f t="shared" si="8"/>
        <v>4.3950675565668007E-2</v>
      </c>
      <c r="AQ41" s="4">
        <f t="shared" si="8"/>
        <v>-0.65177975870238924</v>
      </c>
      <c r="AR41" s="4">
        <f t="shared" si="8"/>
        <v>-1.4940367444931724</v>
      </c>
      <c r="AS41" s="4">
        <f t="shared" si="8"/>
        <v>-0.2008574013380553</v>
      </c>
      <c r="AT41" s="4">
        <f t="shared" si="8"/>
        <v>0.10809057808509692</v>
      </c>
      <c r="AU41" s="4">
        <f t="shared" si="8"/>
        <v>2.1869198879638532</v>
      </c>
      <c r="AV41" s="4">
        <f t="shared" si="8"/>
        <v>2.0865226663746057</v>
      </c>
      <c r="AW41" s="4">
        <f t="shared" si="8"/>
        <v>3.7779546687915939</v>
      </c>
      <c r="AY41" s="2">
        <f t="shared" si="51"/>
        <v>131.34461675327591</v>
      </c>
      <c r="AZ41" s="2">
        <f t="shared" si="9"/>
        <v>130.58651446287661</v>
      </c>
      <c r="BA41" s="2">
        <f t="shared" si="9"/>
        <v>130.69726110656001</v>
      </c>
      <c r="BB41" s="2">
        <f t="shared" si="9"/>
        <v>130.4505183012138</v>
      </c>
      <c r="BC41" s="2">
        <f t="shared" si="9"/>
        <v>129.51364531036913</v>
      </c>
      <c r="BD41" s="2">
        <f t="shared" si="9"/>
        <v>127.90463419652062</v>
      </c>
      <c r="BE41" s="2">
        <f t="shared" si="9"/>
        <v>128.42779930965764</v>
      </c>
      <c r="BF41" s="2">
        <f t="shared" si="9"/>
        <v>128.76604931529153</v>
      </c>
      <c r="BG41" s="2">
        <f t="shared" si="9"/>
        <v>128.68577974258952</v>
      </c>
      <c r="BH41" s="2">
        <f t="shared" si="9"/>
        <v>130.63703670847579</v>
      </c>
      <c r="BI41" s="2">
        <f t="shared" si="9"/>
        <v>132.11185088170018</v>
      </c>
      <c r="BJ41" s="2">
        <f t="shared" si="9"/>
        <v>131.57090933882458</v>
      </c>
      <c r="BK41" s="2">
        <f t="shared" si="9"/>
        <v>130.97408007700909</v>
      </c>
      <c r="BL41" s="2">
        <f t="shared" si="9"/>
        <v>130.27047733350153</v>
      </c>
      <c r="BM41" s="2">
        <f t="shared" si="9"/>
        <v>127.29904533120492</v>
      </c>
      <c r="BO41" s="2">
        <f t="shared" si="10"/>
        <v>130.11699999999999</v>
      </c>
      <c r="BP41" s="2">
        <f t="shared" si="11"/>
        <v>130.38999999999999</v>
      </c>
      <c r="BQ41" s="2">
        <f t="shared" si="12"/>
        <v>129.83099999999999</v>
      </c>
      <c r="BR41" s="2">
        <f t="shared" si="13"/>
        <v>130.18600000000001</v>
      </c>
      <c r="BS41" s="2">
        <f t="shared" si="14"/>
        <v>129.49199999999999</v>
      </c>
      <c r="BT41" s="2">
        <f t="shared" si="15"/>
        <v>129.49199999999999</v>
      </c>
      <c r="BU41" s="2">
        <f t="shared" si="16"/>
        <v>129.15799999999999</v>
      </c>
      <c r="BV41" s="2">
        <f t="shared" si="17"/>
        <v>128.81</v>
      </c>
      <c r="BW41" s="2">
        <f t="shared" si="18"/>
        <v>128.03399999999999</v>
      </c>
      <c r="BX41" s="2">
        <f t="shared" si="19"/>
        <v>129.143</v>
      </c>
      <c r="BY41" s="2">
        <f t="shared" si="20"/>
        <v>131.911</v>
      </c>
      <c r="BZ41" s="2">
        <f t="shared" si="21"/>
        <v>131.679</v>
      </c>
      <c r="CA41" s="2">
        <f t="shared" si="22"/>
        <v>133.161</v>
      </c>
      <c r="CB41" s="2">
        <f t="shared" si="23"/>
        <v>132.357</v>
      </c>
      <c r="CC41" s="2">
        <f t="shared" si="24"/>
        <v>131.077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131.31665470383277</v>
      </c>
      <c r="DL41" s="2">
        <f t="shared" si="41"/>
        <v>130.61977526132401</v>
      </c>
      <c r="DM41" s="2">
        <f t="shared" si="41"/>
        <v>130.7888306620209</v>
      </c>
      <c r="DN41" s="2">
        <f t="shared" si="41"/>
        <v>130.73238414634147</v>
      </c>
      <c r="DO41" s="2">
        <f t="shared" si="41"/>
        <v>129.19674869606447</v>
      </c>
      <c r="DP41" s="2">
        <f t="shared" si="41"/>
        <v>128.15816344916342</v>
      </c>
      <c r="DQ41" s="2">
        <f t="shared" si="41"/>
        <v>128.3506262119262</v>
      </c>
      <c r="DR41" s="2">
        <f t="shared" si="41"/>
        <v>128.93576546546547</v>
      </c>
      <c r="DS41" s="2">
        <f t="shared" si="41"/>
        <v>128.91647415836889</v>
      </c>
      <c r="DT41" s="2">
        <f t="shared" si="41"/>
        <v>130.67303698435279</v>
      </c>
      <c r="DU41" s="2">
        <f t="shared" si="41"/>
        <v>132.43518780487807</v>
      </c>
      <c r="DV41" s="2">
        <f t="shared" si="41"/>
        <v>131.83074089068828</v>
      </c>
      <c r="DW41" s="2">
        <f t="shared" si="41"/>
        <v>130.96515789473685</v>
      </c>
      <c r="DX41" s="2">
        <f t="shared" si="41"/>
        <v>130.10247214076247</v>
      </c>
      <c r="DY41" s="2">
        <f t="shared" si="41"/>
        <v>127.43708172043011</v>
      </c>
      <c r="EA41" s="2">
        <f t="shared" si="42"/>
        <v>131.67956311525575</v>
      </c>
      <c r="EB41" s="2">
        <f t="shared" si="42"/>
        <v>130.16508813384814</v>
      </c>
      <c r="EC41" s="2">
        <f t="shared" si="42"/>
        <v>129.59461813594538</v>
      </c>
      <c r="ED41" s="2">
        <f t="shared" si="42"/>
        <v>126.87950351006647</v>
      </c>
      <c r="EE41" s="2">
        <f t="shared" si="42"/>
        <v>133.50538855674512</v>
      </c>
      <c r="EF41" s="2">
        <f t="shared" si="42"/>
        <v>124.42402685123892</v>
      </c>
      <c r="EG41" s="2">
        <f t="shared" si="42"/>
        <v>129.48648310564107</v>
      </c>
      <c r="EH41" s="2">
        <f t="shared" si="42"/>
        <v>126.38973014844485</v>
      </c>
      <c r="EI41" s="2">
        <f t="shared" si="42"/>
        <v>125.49734412697819</v>
      </c>
      <c r="EJ41" s="2">
        <f t="shared" si="42"/>
        <v>130.16016451098511</v>
      </c>
      <c r="EK41" s="2">
        <f t="shared" si="42"/>
        <v>128.69757323149778</v>
      </c>
      <c r="EL41" s="2">
        <f t="shared" si="42"/>
        <v>128.22979333321956</v>
      </c>
      <c r="EM41" s="2">
        <f t="shared" si="42"/>
        <v>131.08923902264175</v>
      </c>
      <c r="EN41" s="2">
        <f t="shared" si="42"/>
        <v>132.79498855950953</v>
      </c>
      <c r="EO41" s="2">
        <f t="shared" si="42"/>
        <v>125.11833185376484</v>
      </c>
      <c r="EQ41" s="2">
        <f t="shared" si="43"/>
        <v>129.9716498977626</v>
      </c>
      <c r="ER41" s="2">
        <f t="shared" si="43"/>
        <v>128.65691775796179</v>
      </c>
      <c r="ES41" s="2">
        <f t="shared" si="43"/>
        <v>129.52538658562969</v>
      </c>
      <c r="ET41" s="2">
        <f t="shared" si="43"/>
        <v>128.44329904095315</v>
      </c>
      <c r="EU41" s="2">
        <f t="shared" si="43"/>
        <v>132.88873188297688</v>
      </c>
      <c r="EV41" s="2">
        <f t="shared" si="43"/>
        <v>125.69468163093998</v>
      </c>
      <c r="EW41" s="2">
        <f t="shared" si="43"/>
        <v>129.60862375789981</v>
      </c>
      <c r="EX41" s="2">
        <f t="shared" si="43"/>
        <v>127.26298335306164</v>
      </c>
      <c r="EY41" s="2">
        <f t="shared" si="43"/>
        <v>127.53599972281947</v>
      </c>
      <c r="EZ41" s="2">
        <f t="shared" si="43"/>
        <v>129.59759714989863</v>
      </c>
      <c r="FA41" s="2">
        <f t="shared" si="43"/>
        <v>129.81921149725457</v>
      </c>
      <c r="FB41" s="2">
        <f t="shared" si="43"/>
        <v>129.02319712775954</v>
      </c>
      <c r="FC41" s="2">
        <f t="shared" si="43"/>
        <v>129.79220605284999</v>
      </c>
      <c r="FD41" s="2">
        <f t="shared" si="43"/>
        <v>129.8540069770207</v>
      </c>
      <c r="FE41" s="2">
        <f t="shared" si="43"/>
        <v>142.16672464561577</v>
      </c>
      <c r="FG41" s="2">
        <f t="shared" si="44"/>
        <v>7.7091674221545253E-2</v>
      </c>
      <c r="FH41" s="2">
        <f t="shared" si="44"/>
        <v>7.3119375860667329E-2</v>
      </c>
      <c r="FI41" s="2">
        <f t="shared" si="44"/>
        <v>7.6677130624104722E-2</v>
      </c>
      <c r="FJ41" s="2">
        <f t="shared" si="44"/>
        <v>7.3160841484235711E-2</v>
      </c>
      <c r="FK41" s="2">
        <f t="shared" si="44"/>
        <v>7.3550435574231715E-2</v>
      </c>
      <c r="FL41" s="2">
        <f t="shared" si="44"/>
        <v>6.7898188797941683E-2</v>
      </c>
      <c r="FM41" s="2">
        <f t="shared" si="44"/>
        <v>6.7941509708534714E-2</v>
      </c>
      <c r="FN41" s="2">
        <f t="shared" si="44"/>
        <v>6.6662694277773854E-2</v>
      </c>
      <c r="FO41" s="2">
        <f t="shared" si="44"/>
        <v>6.7478906840561764E-2</v>
      </c>
      <c r="FP41" s="2">
        <f t="shared" si="44"/>
        <v>7.0179759831084987E-2</v>
      </c>
      <c r="FQ41" s="2">
        <f t="shared" si="44"/>
        <v>8.6512838812836015E-2</v>
      </c>
      <c r="FR41" s="2">
        <f t="shared" si="44"/>
        <v>7.2158997710855793E-2</v>
      </c>
      <c r="FS41" s="2">
        <f t="shared" si="44"/>
        <v>7.2015910612097903E-2</v>
      </c>
      <c r="FT41" s="2">
        <f t="shared" si="44"/>
        <v>6.2405983034489292E-2</v>
      </c>
      <c r="FU41" s="2">
        <f t="shared" si="44"/>
        <v>5.9585222317711371E-2</v>
      </c>
      <c r="FW41" s="2">
        <f t="shared" si="53"/>
        <v>8.8807688691106956E-6</v>
      </c>
      <c r="FX41" s="2">
        <f t="shared" si="45"/>
        <v>9.5211222269086793E-6</v>
      </c>
      <c r="FY41" s="2">
        <f t="shared" si="45"/>
        <v>1.1058629661771167E-5</v>
      </c>
      <c r="FZ41" s="2">
        <f t="shared" si="45"/>
        <v>9.0448912630192198E-6</v>
      </c>
      <c r="GA41" s="2">
        <f t="shared" si="45"/>
        <v>9.2826059634976755E-6</v>
      </c>
      <c r="GB41" s="2">
        <f t="shared" si="45"/>
        <v>9.333046685579795E-6</v>
      </c>
      <c r="GC41" s="2">
        <f t="shared" si="45"/>
        <v>1.036149386120825E-5</v>
      </c>
      <c r="GD41" s="2">
        <f t="shared" si="45"/>
        <v>1.0791583667190333E-5</v>
      </c>
      <c r="GE41" s="2">
        <f t="shared" si="45"/>
        <v>1.2135980523928295E-5</v>
      </c>
      <c r="GF41" s="2">
        <f t="shared" si="45"/>
        <v>1.2458725046992998E-5</v>
      </c>
      <c r="GG41" s="2">
        <f t="shared" si="45"/>
        <v>1.3127185378226179E-5</v>
      </c>
      <c r="GH41" s="2">
        <f t="shared" si="45"/>
        <v>1.1614127222919166E-5</v>
      </c>
      <c r="GI41" s="2">
        <f t="shared" si="45"/>
        <v>1.0511023169301914E-5</v>
      </c>
      <c r="GJ41" s="2">
        <f t="shared" si="45"/>
        <v>8.1405505829203184E-6</v>
      </c>
      <c r="GK41" s="2">
        <f t="shared" si="45"/>
        <v>7.4398261914145381E-6</v>
      </c>
      <c r="GM41" s="86">
        <f t="shared" si="54"/>
        <v>1.4784038189240093E-9</v>
      </c>
      <c r="GN41" s="86">
        <f t="shared" si="46"/>
        <v>1.8669421359386621E-9</v>
      </c>
      <c r="GO41" s="86">
        <f t="shared" si="46"/>
        <v>1.522097258887331E-9</v>
      </c>
      <c r="GP41" s="86">
        <f t="shared" si="46"/>
        <v>6.4308642205595366E-10</v>
      </c>
      <c r="GQ41" s="86">
        <f t="shared" si="46"/>
        <v>9.8614899559865242E-11</v>
      </c>
      <c r="GR41" s="86">
        <f t="shared" si="46"/>
        <v>2.4240823590231968E-11</v>
      </c>
      <c r="GS41" s="86">
        <f t="shared" si="46"/>
        <v>1.1036504874335941E-11</v>
      </c>
      <c r="GT41" s="86">
        <f t="shared" si="46"/>
        <v>7.5642676074888626E-12</v>
      </c>
      <c r="GU41" s="86">
        <f t="shared" si="46"/>
        <v>1.3821373247225572E-11</v>
      </c>
      <c r="GV41" s="86">
        <f t="shared" si="46"/>
        <v>3.3346120358746955E-11</v>
      </c>
      <c r="GW41" s="86">
        <f t="shared" si="46"/>
        <v>7.2099784539859438E-9</v>
      </c>
      <c r="GX41" s="86">
        <f t="shared" si="46"/>
        <v>7.2430631369173717E-11</v>
      </c>
      <c r="GY41" s="86">
        <f t="shared" si="46"/>
        <v>2.9350454222965343E-11</v>
      </c>
      <c r="GZ41" s="86">
        <f t="shared" si="46"/>
        <v>9.7404235269533256E-14</v>
      </c>
      <c r="HA41" s="86">
        <f t="shared" si="46"/>
        <v>3.0127079439699074E-15</v>
      </c>
      <c r="HC41" s="86">
        <f t="shared" si="58"/>
        <v>4.6632099974391401E-24</v>
      </c>
      <c r="HD41" s="86">
        <f t="shared" si="47"/>
        <v>1.7517341381954543E-24</v>
      </c>
      <c r="HE41" s="86">
        <f t="shared" si="47"/>
        <v>8.3192059195206108E-27</v>
      </c>
      <c r="HF41" s="86">
        <f t="shared" si="47"/>
        <v>1.3731535701603971E-25</v>
      </c>
      <c r="HG41" s="86">
        <f t="shared" si="47"/>
        <v>6.490922899381081E-36</v>
      </c>
      <c r="HH41" s="86">
        <f t="shared" si="47"/>
        <v>9.768510578625831E-29</v>
      </c>
      <c r="HI41" s="86">
        <f t="shared" si="47"/>
        <v>2.113697204681259E-30</v>
      </c>
      <c r="HJ41" s="86">
        <f t="shared" si="47"/>
        <v>6.5833028614119632E-30</v>
      </c>
      <c r="HK41" s="86">
        <f t="shared" si="47"/>
        <v>5.8524354408333549E-30</v>
      </c>
      <c r="HL41" s="86">
        <f t="shared" si="47"/>
        <v>2.4003563830176989E-29</v>
      </c>
      <c r="HM41" s="86">
        <f t="shared" si="47"/>
        <v>1.2964142421928187E-25</v>
      </c>
      <c r="HN41" s="86">
        <f t="shared" si="47"/>
        <v>8.1715346560259021E-27</v>
      </c>
      <c r="HO41" s="86">
        <f t="shared" si="47"/>
        <v>2.732770024123943E-29</v>
      </c>
      <c r="HP41" s="86">
        <f t="shared" si="47"/>
        <v>2.1493019221334729E-44</v>
      </c>
      <c r="HQ41" s="86">
        <f t="shared" si="47"/>
        <v>3.8199984113216401E-46</v>
      </c>
      <c r="HS41" s="86">
        <f t="shared" si="55"/>
        <v>2.7648741540906391E-116</v>
      </c>
      <c r="HT41" s="86">
        <f t="shared" si="48"/>
        <v>3.8637667707792345E-115</v>
      </c>
      <c r="HU41" s="86">
        <f t="shared" si="48"/>
        <v>2.2591845709728769E-127</v>
      </c>
      <c r="HV41" s="86">
        <f t="shared" si="48"/>
        <v>1.9201666068814997E-124</v>
      </c>
      <c r="HW41" s="86">
        <f t="shared" si="48"/>
        <v>2.013118831075144E-180</v>
      </c>
      <c r="HX41" s="86">
        <f t="shared" si="48"/>
        <v>4.8863435756388625E-142</v>
      </c>
      <c r="HY41" s="86">
        <f t="shared" si="48"/>
        <v>1.3729900111919992E-151</v>
      </c>
      <c r="HZ41" s="86">
        <f t="shared" si="48"/>
        <v>1.5284418690792513E-148</v>
      </c>
      <c r="IA41" s="86">
        <f t="shared" si="48"/>
        <v>9.6080872386617312E-149</v>
      </c>
      <c r="IB41" s="86">
        <f t="shared" si="48"/>
        <v>2.8138479584549009E-145</v>
      </c>
      <c r="IC41" s="86">
        <f t="shared" si="48"/>
        <v>2.6514699893636427E-125</v>
      </c>
      <c r="ID41" s="86">
        <f t="shared" si="48"/>
        <v>1.3032144144611576E-131</v>
      </c>
      <c r="IE41" s="86">
        <f t="shared" si="48"/>
        <v>1.2474011023126111E-145</v>
      </c>
      <c r="IF41" s="86">
        <f t="shared" si="48"/>
        <v>1.5798045937899284E-72</v>
      </c>
      <c r="IG41" s="86">
        <f t="shared" si="48"/>
        <v>9.9562054019196458E-67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1.4693479612170473E-302</v>
      </c>
      <c r="IW41" s="86">
        <f t="shared" si="49"/>
        <v>2.7220228614007915E-227</v>
      </c>
      <c r="IY41" s="86">
        <f t="shared" si="57"/>
        <v>1.478403818924014E-9</v>
      </c>
      <c r="IZ41" s="86">
        <f t="shared" si="50"/>
        <v>1.8669421359386637E-9</v>
      </c>
      <c r="JA41" s="86">
        <f t="shared" si="50"/>
        <v>1.522097258887331E-9</v>
      </c>
      <c r="JB41" s="86">
        <f t="shared" si="50"/>
        <v>6.4308642205595377E-10</v>
      </c>
      <c r="JC41" s="86">
        <f t="shared" si="50"/>
        <v>9.8614899559865242E-11</v>
      </c>
      <c r="JD41" s="86">
        <f t="shared" si="50"/>
        <v>2.4240823590231968E-11</v>
      </c>
      <c r="JE41" s="86">
        <f t="shared" si="50"/>
        <v>1.1036504874335941E-11</v>
      </c>
      <c r="JF41" s="86">
        <f t="shared" si="50"/>
        <v>7.5642676074888626E-12</v>
      </c>
      <c r="JG41" s="86">
        <f t="shared" si="50"/>
        <v>1.3821373247225572E-11</v>
      </c>
      <c r="JH41" s="86">
        <f t="shared" si="50"/>
        <v>3.3346120358746955E-11</v>
      </c>
      <c r="JI41" s="86">
        <f t="shared" si="50"/>
        <v>7.2099784539859438E-9</v>
      </c>
      <c r="JJ41" s="86">
        <f t="shared" si="50"/>
        <v>7.243063136917373E-11</v>
      </c>
      <c r="JK41" s="86">
        <f t="shared" si="50"/>
        <v>2.9350454222965343E-11</v>
      </c>
      <c r="JL41" s="86">
        <f t="shared" si="50"/>
        <v>9.7404235269533256E-14</v>
      </c>
      <c r="JM41" s="86">
        <f t="shared" si="50"/>
        <v>3.0127079439699074E-15</v>
      </c>
    </row>
    <row r="42" spans="2:273" x14ac:dyDescent="0.25">
      <c r="B42" s="2">
        <v>15</v>
      </c>
      <c r="C42" s="37">
        <v>130.96700000000001</v>
      </c>
      <c r="D42" s="37">
        <v>128.76300000000001</v>
      </c>
      <c r="E42" s="37">
        <v>130.797</v>
      </c>
      <c r="F42" s="37">
        <v>131.74600000000001</v>
      </c>
      <c r="G42" s="37">
        <v>130.15299999999999</v>
      </c>
      <c r="H42" s="37">
        <v>128.57599999999999</v>
      </c>
      <c r="I42" s="37">
        <v>129.596</v>
      </c>
      <c r="J42" s="37">
        <v>130.483</v>
      </c>
      <c r="K42" s="37">
        <v>129.03399999999999</v>
      </c>
      <c r="L42" s="37">
        <v>131.554</v>
      </c>
      <c r="M42" s="37">
        <v>134.179</v>
      </c>
      <c r="N42" s="37">
        <v>131.946</v>
      </c>
      <c r="O42" s="37">
        <v>130.946</v>
      </c>
      <c r="P42" s="37">
        <v>131.143</v>
      </c>
      <c r="Q42" s="37">
        <v>129.5</v>
      </c>
      <c r="S42" s="4">
        <f t="shared" si="7"/>
        <v>131.47753260824297</v>
      </c>
      <c r="T42" s="4">
        <f t="shared" si="7"/>
        <v>130.73693366812563</v>
      </c>
      <c r="U42" s="4">
        <f t="shared" si="7"/>
        <v>130.86258970180722</v>
      </c>
      <c r="V42" s="4">
        <f t="shared" si="7"/>
        <v>130.61313518528686</v>
      </c>
      <c r="W42" s="4">
        <f t="shared" si="7"/>
        <v>129.77312256905952</v>
      </c>
      <c r="X42" s="4">
        <f t="shared" si="7"/>
        <v>128.086647973937</v>
      </c>
      <c r="Y42" s="4">
        <f t="shared" si="7"/>
        <v>128.64040055524262</v>
      </c>
      <c r="Z42" s="4">
        <f t="shared" si="7"/>
        <v>128.88003586758165</v>
      </c>
      <c r="AA42" s="4">
        <f t="shared" si="7"/>
        <v>128.89726935765481</v>
      </c>
      <c r="AB42" s="4">
        <f t="shared" si="7"/>
        <v>130.79735441702678</v>
      </c>
      <c r="AC42" s="4">
        <f t="shared" si="7"/>
        <v>132.25070103848705</v>
      </c>
      <c r="AD42" s="4">
        <f t="shared" si="7"/>
        <v>131.77187177471512</v>
      </c>
      <c r="AE42" s="4">
        <f t="shared" si="7"/>
        <v>131.12826485203246</v>
      </c>
      <c r="AF42" s="4">
        <f t="shared" si="7"/>
        <v>130.45052757843578</v>
      </c>
      <c r="AG42" s="4">
        <f t="shared" si="7"/>
        <v>127.5321146097465</v>
      </c>
      <c r="AI42" s="4">
        <f t="shared" si="8"/>
        <v>-0.51053260824295421</v>
      </c>
      <c r="AJ42" s="4">
        <f t="shared" si="8"/>
        <v>-1.9739336681256248</v>
      </c>
      <c r="AK42" s="4">
        <f t="shared" si="8"/>
        <v>-6.5589701807226675E-2</v>
      </c>
      <c r="AL42" s="4">
        <f t="shared" si="8"/>
        <v>1.1328648147131446</v>
      </c>
      <c r="AM42" s="4">
        <f t="shared" si="8"/>
        <v>0.37987743094046778</v>
      </c>
      <c r="AN42" s="4">
        <f t="shared" si="8"/>
        <v>0.48935202606298844</v>
      </c>
      <c r="AO42" s="4">
        <f t="shared" si="8"/>
        <v>0.95559944475738234</v>
      </c>
      <c r="AP42" s="4">
        <f t="shared" si="8"/>
        <v>1.6029641324183501</v>
      </c>
      <c r="AQ42" s="4">
        <f t="shared" si="8"/>
        <v>0.13673064234518506</v>
      </c>
      <c r="AR42" s="4">
        <f t="shared" si="8"/>
        <v>0.7566455829732206</v>
      </c>
      <c r="AS42" s="4">
        <f t="shared" si="8"/>
        <v>1.9282989615129509</v>
      </c>
      <c r="AT42" s="4">
        <f t="shared" si="8"/>
        <v>0.17412822528487482</v>
      </c>
      <c r="AU42" s="4">
        <f t="shared" si="8"/>
        <v>-0.18226485203246057</v>
      </c>
      <c r="AV42" s="4">
        <f t="shared" si="8"/>
        <v>0.69247242156421862</v>
      </c>
      <c r="AW42" s="4">
        <f t="shared" si="8"/>
        <v>1.9678853902534996</v>
      </c>
      <c r="AY42" s="2">
        <f t="shared" si="51"/>
        <v>131.47752909258386</v>
      </c>
      <c r="AZ42" s="2">
        <f t="shared" si="9"/>
        <v>130.73692936871797</v>
      </c>
      <c r="BA42" s="2">
        <f t="shared" si="9"/>
        <v>130.86258592815781</v>
      </c>
      <c r="BB42" s="2">
        <f t="shared" si="9"/>
        <v>130.6131336111666</v>
      </c>
      <c r="BC42" s="2">
        <f t="shared" si="9"/>
        <v>129.77312227880185</v>
      </c>
      <c r="BD42" s="2">
        <f t="shared" si="9"/>
        <v>128.08664789756844</v>
      </c>
      <c r="BE42" s="2">
        <f t="shared" si="9"/>
        <v>128.64040051789277</v>
      </c>
      <c r="BF42" s="2">
        <f t="shared" si="9"/>
        <v>128.88003584204711</v>
      </c>
      <c r="BG42" s="2">
        <f t="shared" si="9"/>
        <v>128.8972693139099</v>
      </c>
      <c r="BH42" s="2">
        <f t="shared" si="9"/>
        <v>130.79735432243632</v>
      </c>
      <c r="BI42" s="2">
        <f t="shared" si="9"/>
        <v>132.25068744593432</v>
      </c>
      <c r="BJ42" s="2">
        <f t="shared" si="9"/>
        <v>131.77187156348214</v>
      </c>
      <c r="BK42" s="2">
        <f t="shared" si="9"/>
        <v>131.1282647584105</v>
      </c>
      <c r="BL42" s="2">
        <f t="shared" si="9"/>
        <v>130.45052757800903</v>
      </c>
      <c r="BM42" s="2">
        <f t="shared" si="9"/>
        <v>127.53211460973233</v>
      </c>
      <c r="BO42" s="2">
        <f t="shared" si="10"/>
        <v>130.96700000000001</v>
      </c>
      <c r="BP42" s="2">
        <f t="shared" si="11"/>
        <v>128.76300000000001</v>
      </c>
      <c r="BQ42" s="2">
        <f t="shared" si="12"/>
        <v>130.797</v>
      </c>
      <c r="BR42" s="2">
        <f t="shared" si="13"/>
        <v>131.74600000000001</v>
      </c>
      <c r="BS42" s="2">
        <f t="shared" si="14"/>
        <v>130.15299999999999</v>
      </c>
      <c r="BT42" s="2">
        <f t="shared" si="15"/>
        <v>128.57599999999999</v>
      </c>
      <c r="BU42" s="2">
        <f t="shared" si="16"/>
        <v>129.596</v>
      </c>
      <c r="BV42" s="2">
        <f t="shared" si="17"/>
        <v>130.483</v>
      </c>
      <c r="BW42" s="2">
        <f t="shared" si="18"/>
        <v>129.03399999999999</v>
      </c>
      <c r="BX42" s="2">
        <f t="shared" si="19"/>
        <v>131.554</v>
      </c>
      <c r="BY42" s="2">
        <f t="shared" si="20"/>
        <v>134.179</v>
      </c>
      <c r="BZ42" s="2">
        <f t="shared" si="21"/>
        <v>131.946</v>
      </c>
      <c r="CA42" s="2">
        <f t="shared" si="22"/>
        <v>130.946</v>
      </c>
      <c r="CB42" s="2">
        <f t="shared" si="23"/>
        <v>131.143</v>
      </c>
      <c r="CC42" s="2">
        <f t="shared" si="24"/>
        <v>129.5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131.46680574912892</v>
      </c>
      <c r="DL42" s="2">
        <f t="shared" si="41"/>
        <v>130.79159320557488</v>
      </c>
      <c r="DM42" s="2">
        <f t="shared" si="41"/>
        <v>130.98352961672475</v>
      </c>
      <c r="DN42" s="2">
        <f t="shared" si="41"/>
        <v>130.93873344947735</v>
      </c>
      <c r="DO42" s="2">
        <f t="shared" si="41"/>
        <v>129.45703010905643</v>
      </c>
      <c r="DP42" s="2">
        <f t="shared" si="41"/>
        <v>128.38062870012865</v>
      </c>
      <c r="DQ42" s="2">
        <f t="shared" si="41"/>
        <v>128.57732930072928</v>
      </c>
      <c r="DR42" s="2">
        <f t="shared" si="41"/>
        <v>129.07821372801374</v>
      </c>
      <c r="DS42" s="2">
        <f t="shared" si="41"/>
        <v>129.1683456614509</v>
      </c>
      <c r="DT42" s="2">
        <f t="shared" si="41"/>
        <v>130.85502086296825</v>
      </c>
      <c r="DU42" s="2">
        <f t="shared" si="41"/>
        <v>132.6229536585366</v>
      </c>
      <c r="DV42" s="2">
        <f t="shared" si="41"/>
        <v>132.07734412955466</v>
      </c>
      <c r="DW42" s="2">
        <f t="shared" si="41"/>
        <v>131.13655476529163</v>
      </c>
      <c r="DX42" s="2">
        <f t="shared" si="41"/>
        <v>130.28436436950147</v>
      </c>
      <c r="DY42" s="2">
        <f t="shared" si="41"/>
        <v>127.69120252131999</v>
      </c>
      <c r="EA42" s="2">
        <f t="shared" si="42"/>
        <v>131.5948046741284</v>
      </c>
      <c r="EB42" s="2">
        <f t="shared" si="42"/>
        <v>130.10516222508224</v>
      </c>
      <c r="EC42" s="2">
        <f t="shared" si="42"/>
        <v>129.5343730088058</v>
      </c>
      <c r="ED42" s="2">
        <f t="shared" si="42"/>
        <v>126.8510184918609</v>
      </c>
      <c r="EE42" s="2">
        <f t="shared" si="42"/>
        <v>133.40440057999382</v>
      </c>
      <c r="EF42" s="2">
        <f t="shared" si="42"/>
        <v>124.40582739517077</v>
      </c>
      <c r="EG42" s="2">
        <f t="shared" si="42"/>
        <v>129.42949496059757</v>
      </c>
      <c r="EH42" s="2">
        <f t="shared" si="42"/>
        <v>126.34936834354382</v>
      </c>
      <c r="EI42" s="2">
        <f t="shared" si="42"/>
        <v>125.48039805620807</v>
      </c>
      <c r="EJ42" s="2">
        <f t="shared" si="42"/>
        <v>130.10064908833192</v>
      </c>
      <c r="EK42" s="2">
        <f t="shared" si="42"/>
        <v>128.66563057364232</v>
      </c>
      <c r="EL42" s="2">
        <f t="shared" si="42"/>
        <v>128.18949950515321</v>
      </c>
      <c r="EM42" s="2">
        <f t="shared" si="42"/>
        <v>131.03102897425174</v>
      </c>
      <c r="EN42" s="2">
        <f t="shared" si="42"/>
        <v>132.72770158728906</v>
      </c>
      <c r="EO42" s="2">
        <f t="shared" si="42"/>
        <v>125.24009272859334</v>
      </c>
      <c r="EQ42" s="2">
        <f t="shared" si="43"/>
        <v>129.90626622695967</v>
      </c>
      <c r="ER42" s="2">
        <f t="shared" si="43"/>
        <v>128.6139374165605</v>
      </c>
      <c r="ES42" s="2">
        <f t="shared" si="43"/>
        <v>129.46597301260428</v>
      </c>
      <c r="ET42" s="2">
        <f t="shared" si="43"/>
        <v>128.39684422835464</v>
      </c>
      <c r="EU42" s="2">
        <f t="shared" si="43"/>
        <v>132.7949538567035</v>
      </c>
      <c r="EV42" s="2">
        <f t="shared" si="43"/>
        <v>125.66193196126285</v>
      </c>
      <c r="EW42" s="2">
        <f t="shared" si="43"/>
        <v>129.55024299292117</v>
      </c>
      <c r="EX42" s="2">
        <f t="shared" si="43"/>
        <v>127.21249067132631</v>
      </c>
      <c r="EY42" s="2">
        <f t="shared" si="43"/>
        <v>127.49543104946551</v>
      </c>
      <c r="EZ42" s="2">
        <f t="shared" si="43"/>
        <v>129.54462013356124</v>
      </c>
      <c r="FA42" s="2">
        <f t="shared" si="43"/>
        <v>129.7740036828713</v>
      </c>
      <c r="FB42" s="2">
        <f t="shared" si="43"/>
        <v>128.97364922303785</v>
      </c>
      <c r="FC42" s="2">
        <f t="shared" si="43"/>
        <v>129.74883283565308</v>
      </c>
      <c r="FD42" s="2">
        <f t="shared" si="43"/>
        <v>129.82117039042933</v>
      </c>
      <c r="FE42" s="2">
        <f t="shared" si="43"/>
        <v>142.07216575076245</v>
      </c>
      <c r="FG42" s="2">
        <f t="shared" si="44"/>
        <v>8.390528046434588E-2</v>
      </c>
      <c r="FH42" s="2">
        <f t="shared" si="44"/>
        <v>7.9612183133117506E-2</v>
      </c>
      <c r="FI42" s="2">
        <f t="shared" si="44"/>
        <v>8.3457411379554605E-2</v>
      </c>
      <c r="FJ42" s="2">
        <f t="shared" si="44"/>
        <v>7.9657014356563249E-2</v>
      </c>
      <c r="FK42" s="2">
        <f t="shared" si="44"/>
        <v>8.0078212856525346E-2</v>
      </c>
      <c r="FL42" s="2">
        <f t="shared" si="44"/>
        <v>7.396436559122245E-2</v>
      </c>
      <c r="FM42" s="2">
        <f t="shared" si="44"/>
        <v>7.4011249570742302E-2</v>
      </c>
      <c r="FN42" s="2">
        <f t="shared" si="44"/>
        <v>7.262708989769423E-2</v>
      </c>
      <c r="FO42" s="2">
        <f t="shared" si="44"/>
        <v>7.3510578306989607E-2</v>
      </c>
      <c r="FP42" s="2">
        <f t="shared" si="44"/>
        <v>7.6433062216288178E-2</v>
      </c>
      <c r="FQ42" s="2">
        <f t="shared" si="44"/>
        <v>9.4074241136065384E-2</v>
      </c>
      <c r="FR42" s="2">
        <f t="shared" si="44"/>
        <v>7.8573755238627072E-2</v>
      </c>
      <c r="FS42" s="2">
        <f t="shared" si="44"/>
        <v>7.8419023121856307E-2</v>
      </c>
      <c r="FT42" s="2">
        <f t="shared" si="44"/>
        <v>6.8017280132015842E-2</v>
      </c>
      <c r="FU42" s="2">
        <f t="shared" si="44"/>
        <v>6.4960460523515326E-2</v>
      </c>
      <c r="FW42" s="2">
        <f t="shared" si="53"/>
        <v>9.7375610868192454E-6</v>
      </c>
      <c r="FX42" s="2">
        <f t="shared" si="45"/>
        <v>1.0439693334918821E-5</v>
      </c>
      <c r="FY42" s="2">
        <f t="shared" si="45"/>
        <v>1.2125533366421028E-5</v>
      </c>
      <c r="FZ42" s="2">
        <f t="shared" si="45"/>
        <v>9.9175174020158155E-6</v>
      </c>
      <c r="GA42" s="2">
        <f t="shared" si="45"/>
        <v>1.0178165927113214E-5</v>
      </c>
      <c r="GB42" s="2">
        <f t="shared" si="45"/>
        <v>1.023347297974223E-5</v>
      </c>
      <c r="GC42" s="2">
        <f t="shared" si="45"/>
        <v>1.1361140741028378E-5</v>
      </c>
      <c r="GD42" s="2">
        <f t="shared" si="45"/>
        <v>1.1832723873258758E-5</v>
      </c>
      <c r="GE42" s="2">
        <f t="shared" si="45"/>
        <v>1.3306822452912725E-5</v>
      </c>
      <c r="GF42" s="2">
        <f t="shared" si="45"/>
        <v>1.3660703945668603E-5</v>
      </c>
      <c r="GG42" s="2">
        <f t="shared" si="45"/>
        <v>1.4393654314576195E-5</v>
      </c>
      <c r="GH42" s="2">
        <f t="shared" si="45"/>
        <v>1.2734622997890882E-5</v>
      </c>
      <c r="GI42" s="2">
        <f t="shared" si="45"/>
        <v>1.1525096036873499E-5</v>
      </c>
      <c r="GJ42" s="2">
        <f t="shared" si="45"/>
        <v>8.9259292084762159E-6</v>
      </c>
      <c r="GK42" s="2">
        <f t="shared" si="45"/>
        <v>8.1576013466096927E-6</v>
      </c>
      <c r="GM42" s="86">
        <f t="shared" si="54"/>
        <v>3.3163797643020355E-9</v>
      </c>
      <c r="GN42" s="86">
        <f t="shared" si="46"/>
        <v>4.0600829269023822E-9</v>
      </c>
      <c r="GO42" s="86">
        <f t="shared" si="46"/>
        <v>3.4023496410777717E-9</v>
      </c>
      <c r="GP42" s="86">
        <f t="shared" si="46"/>
        <v>1.484658791652861E-9</v>
      </c>
      <c r="GQ42" s="86">
        <f t="shared" si="46"/>
        <v>2.5362500574419285E-10</v>
      </c>
      <c r="GR42" s="86">
        <f t="shared" si="46"/>
        <v>6.5337247523494212E-11</v>
      </c>
      <c r="GS42" s="86">
        <f t="shared" si="46"/>
        <v>3.1086554440295297E-11</v>
      </c>
      <c r="GT42" s="86">
        <f t="shared" si="46"/>
        <v>2.1585460481826063E-11</v>
      </c>
      <c r="GU42" s="86">
        <f t="shared" si="46"/>
        <v>3.8337128759470525E-11</v>
      </c>
      <c r="GV42" s="86">
        <f t="shared" si="46"/>
        <v>8.9479719674283537E-11</v>
      </c>
      <c r="GW42" s="86">
        <f t="shared" si="46"/>
        <v>1.5354565201610909E-8</v>
      </c>
      <c r="GX42" s="86">
        <f t="shared" si="46"/>
        <v>1.8813639915895181E-10</v>
      </c>
      <c r="GY42" s="86">
        <f t="shared" si="46"/>
        <v>8.017786037878285E-11</v>
      </c>
      <c r="GZ42" s="86">
        <f t="shared" si="46"/>
        <v>3.4306974289820074E-13</v>
      </c>
      <c r="HA42" s="86">
        <f t="shared" si="46"/>
        <v>1.2539779605260252E-14</v>
      </c>
      <c r="HC42" s="86">
        <f t="shared" si="58"/>
        <v>2.157471545597698E-23</v>
      </c>
      <c r="HD42" s="86">
        <f t="shared" si="47"/>
        <v>8.2095134308177486E-24</v>
      </c>
      <c r="HE42" s="86">
        <f t="shared" si="47"/>
        <v>4.6959342988017144E-26</v>
      </c>
      <c r="HF42" s="86">
        <f t="shared" si="47"/>
        <v>7.1185972678440049E-25</v>
      </c>
      <c r="HG42" s="86">
        <f t="shared" si="47"/>
        <v>7.0613503221346656E-35</v>
      </c>
      <c r="HH42" s="86">
        <f t="shared" si="47"/>
        <v>6.3487396928477265E-28</v>
      </c>
      <c r="HI42" s="86">
        <f t="shared" si="47"/>
        <v>1.5703415524671701E-29</v>
      </c>
      <c r="HJ42" s="86">
        <f t="shared" si="47"/>
        <v>4.7535186144351523E-29</v>
      </c>
      <c r="HK42" s="86">
        <f t="shared" si="47"/>
        <v>4.2806590917027669E-29</v>
      </c>
      <c r="HL42" s="86">
        <f t="shared" si="47"/>
        <v>1.6985318214194954E-28</v>
      </c>
      <c r="HM42" s="86">
        <f t="shared" si="47"/>
        <v>7.0921571615355861E-25</v>
      </c>
      <c r="HN42" s="86">
        <f t="shared" si="47"/>
        <v>4.7846667450860878E-26</v>
      </c>
      <c r="HO42" s="86">
        <f t="shared" si="47"/>
        <v>1.898908557976688E-28</v>
      </c>
      <c r="HP42" s="86">
        <f t="shared" si="47"/>
        <v>4.3904552699576543E-43</v>
      </c>
      <c r="HQ42" s="86">
        <f t="shared" si="47"/>
        <v>8.8315789981097111E-45</v>
      </c>
      <c r="HS42" s="86">
        <f t="shared" si="55"/>
        <v>5.0103334351107187E-114</v>
      </c>
      <c r="HT42" s="86">
        <f t="shared" si="48"/>
        <v>6.7887472536197296E-113</v>
      </c>
      <c r="HU42" s="86">
        <f t="shared" si="48"/>
        <v>7.5547784669815197E-125</v>
      </c>
      <c r="HV42" s="86">
        <f t="shared" si="48"/>
        <v>5.176327091243404E-122</v>
      </c>
      <c r="HW42" s="86">
        <f t="shared" si="48"/>
        <v>7.3902111810348189E-177</v>
      </c>
      <c r="HX42" s="86">
        <f t="shared" si="48"/>
        <v>2.9569915733722388E-139</v>
      </c>
      <c r="HY42" s="86">
        <f t="shared" si="48"/>
        <v>1.3457087198306357E-148</v>
      </c>
      <c r="HZ42" s="86">
        <f t="shared" si="48"/>
        <v>1.3425127990767963E-145</v>
      </c>
      <c r="IA42" s="86">
        <f t="shared" si="48"/>
        <v>8.809290862410329E-146</v>
      </c>
      <c r="IB42" s="86">
        <f t="shared" si="48"/>
        <v>2.2858190039924512E-142</v>
      </c>
      <c r="IC42" s="86">
        <f t="shared" si="48"/>
        <v>8.7363150016579279E-123</v>
      </c>
      <c r="ID42" s="86">
        <f t="shared" si="48"/>
        <v>5.4416198256276984E-129</v>
      </c>
      <c r="IE42" s="86">
        <f t="shared" si="48"/>
        <v>9.6632556275242474E-143</v>
      </c>
      <c r="IF42" s="86">
        <f t="shared" si="48"/>
        <v>3.8362029243069256E-71</v>
      </c>
      <c r="IG42" s="86">
        <f t="shared" si="48"/>
        <v>1.8119855278256024E-65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7.4186063460988077E-298</v>
      </c>
      <c r="IW42" s="86">
        <f t="shared" si="49"/>
        <v>8.5862520487898815E-224</v>
      </c>
      <c r="IY42" s="86">
        <f t="shared" si="57"/>
        <v>3.316379764302057E-9</v>
      </c>
      <c r="IZ42" s="86">
        <f t="shared" si="50"/>
        <v>4.0600829269023905E-9</v>
      </c>
      <c r="JA42" s="86">
        <f t="shared" si="50"/>
        <v>3.4023496410777717E-9</v>
      </c>
      <c r="JB42" s="86">
        <f t="shared" si="50"/>
        <v>1.4846587916528617E-9</v>
      </c>
      <c r="JC42" s="86">
        <f t="shared" si="50"/>
        <v>2.5362500574419285E-10</v>
      </c>
      <c r="JD42" s="86">
        <f t="shared" si="50"/>
        <v>6.5337247523494212E-11</v>
      </c>
      <c r="JE42" s="86">
        <f t="shared" si="50"/>
        <v>3.1086554440295297E-11</v>
      </c>
      <c r="JF42" s="86">
        <f t="shared" si="50"/>
        <v>2.1585460481826063E-11</v>
      </c>
      <c r="JG42" s="86">
        <f t="shared" si="50"/>
        <v>3.8337128759470525E-11</v>
      </c>
      <c r="JH42" s="86">
        <f t="shared" si="50"/>
        <v>8.9479719674283537E-11</v>
      </c>
      <c r="JI42" s="86">
        <f t="shared" si="50"/>
        <v>1.5354565201610909E-8</v>
      </c>
      <c r="JJ42" s="86">
        <f t="shared" si="50"/>
        <v>1.8813639915895186E-10</v>
      </c>
      <c r="JK42" s="86">
        <f t="shared" si="50"/>
        <v>8.017786037878285E-11</v>
      </c>
      <c r="JL42" s="86">
        <f t="shared" si="50"/>
        <v>3.4306974289820074E-13</v>
      </c>
      <c r="JM42" s="86">
        <f t="shared" si="50"/>
        <v>1.2539779605260252E-14</v>
      </c>
    </row>
    <row r="43" spans="2:273" x14ac:dyDescent="0.25">
      <c r="B43" s="2">
        <v>16</v>
      </c>
      <c r="C43" s="37">
        <v>130.583</v>
      </c>
      <c r="D43" s="37">
        <v>129.119</v>
      </c>
      <c r="E43" s="37">
        <v>129.96600000000001</v>
      </c>
      <c r="F43" s="37">
        <v>129.50800000000001</v>
      </c>
      <c r="G43" s="37">
        <v>127.288</v>
      </c>
      <c r="H43" s="37">
        <v>127.508</v>
      </c>
      <c r="I43" s="37">
        <v>127.789</v>
      </c>
      <c r="J43" s="37">
        <v>128.79300000000001</v>
      </c>
      <c r="K43" s="37">
        <v>129</v>
      </c>
      <c r="L43" s="37">
        <v>131.714</v>
      </c>
      <c r="M43" s="37">
        <v>132.089</v>
      </c>
      <c r="N43" s="37">
        <v>130.411</v>
      </c>
      <c r="O43" s="37">
        <v>131.75</v>
      </c>
      <c r="P43" s="37">
        <v>131.875</v>
      </c>
      <c r="Q43" s="37">
        <v>128.654</v>
      </c>
      <c r="S43" s="4">
        <f t="shared" si="7"/>
        <v>131.6071897402467</v>
      </c>
      <c r="T43" s="4">
        <f t="shared" si="7"/>
        <v>130.88386396057652</v>
      </c>
      <c r="U43" s="4">
        <f t="shared" si="7"/>
        <v>131.02354042762806</v>
      </c>
      <c r="V43" s="4">
        <f t="shared" si="7"/>
        <v>130.77044132459321</v>
      </c>
      <c r="W43" s="4">
        <f t="shared" si="7"/>
        <v>130.0297655829857</v>
      </c>
      <c r="X43" s="4">
        <f t="shared" si="7"/>
        <v>128.26365478283702</v>
      </c>
      <c r="Y43" s="4">
        <f t="shared" si="7"/>
        <v>128.84983958163465</v>
      </c>
      <c r="Z43" s="4">
        <f t="shared" si="7"/>
        <v>128.99041966723729</v>
      </c>
      <c r="AA43" s="4">
        <f t="shared" si="7"/>
        <v>129.10356614580658</v>
      </c>
      <c r="AB43" s="4">
        <f t="shared" si="7"/>
        <v>130.9541465490579</v>
      </c>
      <c r="AC43" s="4">
        <f t="shared" si="7"/>
        <v>132.38377776340525</v>
      </c>
      <c r="AD43" s="4">
        <f t="shared" si="7"/>
        <v>131.96699234803762</v>
      </c>
      <c r="AE43" s="4">
        <f t="shared" si="7"/>
        <v>131.27933594214949</v>
      </c>
      <c r="AF43" s="4">
        <f t="shared" si="7"/>
        <v>130.628800791158</v>
      </c>
      <c r="AG43" s="4">
        <f t="shared" si="7"/>
        <v>127.7626033505276</v>
      </c>
      <c r="AI43" s="4">
        <f t="shared" si="8"/>
        <v>-1.0241897402466975</v>
      </c>
      <c r="AJ43" s="4">
        <f t="shared" si="8"/>
        <v>-1.7648639605765197</v>
      </c>
      <c r="AK43" s="4">
        <f t="shared" si="8"/>
        <v>-1.0575404276280551</v>
      </c>
      <c r="AL43" s="4">
        <f t="shared" si="8"/>
        <v>-1.2624413245931976</v>
      </c>
      <c r="AM43" s="4">
        <f t="shared" si="8"/>
        <v>-2.7417655829857068</v>
      </c>
      <c r="AN43" s="4">
        <f t="shared" si="8"/>
        <v>-0.75565478283702703</v>
      </c>
      <c r="AO43" s="4">
        <f t="shared" si="8"/>
        <v>-1.060839581634653</v>
      </c>
      <c r="AP43" s="4">
        <f t="shared" si="8"/>
        <v>-0.1974196672372841</v>
      </c>
      <c r="AQ43" s="4">
        <f t="shared" si="8"/>
        <v>-0.10356614580658174</v>
      </c>
      <c r="AR43" s="4">
        <f t="shared" si="8"/>
        <v>0.75985345094210288</v>
      </c>
      <c r="AS43" s="4">
        <f t="shared" si="8"/>
        <v>-0.29477776340524997</v>
      </c>
      <c r="AT43" s="4">
        <f t="shared" si="8"/>
        <v>-1.5559923480376199</v>
      </c>
      <c r="AU43" s="4">
        <f t="shared" si="8"/>
        <v>0.47066405785051302</v>
      </c>
      <c r="AV43" s="4">
        <f t="shared" si="8"/>
        <v>1.2461992088420004</v>
      </c>
      <c r="AW43" s="4">
        <f t="shared" si="8"/>
        <v>0.89139664947239794</v>
      </c>
      <c r="AY43" s="2">
        <f t="shared" si="51"/>
        <v>131.60718214966448</v>
      </c>
      <c r="AZ43" s="2">
        <f t="shared" si="51"/>
        <v>130.88385494594274</v>
      </c>
      <c r="BA43" s="2">
        <f t="shared" si="51"/>
        <v>131.02353230722653</v>
      </c>
      <c r="BB43" s="2">
        <f t="shared" si="51"/>
        <v>130.77043782815161</v>
      </c>
      <c r="BC43" s="2">
        <f t="shared" si="51"/>
        <v>130.02976486746471</v>
      </c>
      <c r="BD43" s="2">
        <f t="shared" si="51"/>
        <v>128.2636545856424</v>
      </c>
      <c r="BE43" s="2">
        <f t="shared" si="51"/>
        <v>128.84983948099656</v>
      </c>
      <c r="BF43" s="2">
        <f t="shared" si="51"/>
        <v>128.99041959754524</v>
      </c>
      <c r="BG43" s="2">
        <f t="shared" si="51"/>
        <v>129.10356602966479</v>
      </c>
      <c r="BH43" s="2">
        <f t="shared" si="51"/>
        <v>130.95414630596844</v>
      </c>
      <c r="BI43" s="2">
        <f t="shared" si="51"/>
        <v>132.38374988820615</v>
      </c>
      <c r="BJ43" s="2">
        <f t="shared" si="51"/>
        <v>131.96699182218291</v>
      </c>
      <c r="BK43" s="2">
        <f t="shared" si="51"/>
        <v>131.27933569744496</v>
      </c>
      <c r="BL43" s="2">
        <f t="shared" si="51"/>
        <v>130.62880078972867</v>
      </c>
      <c r="BM43" s="2">
        <f t="shared" si="51"/>
        <v>127.76260335047179</v>
      </c>
      <c r="BO43" s="2">
        <f t="shared" si="10"/>
        <v>130.583</v>
      </c>
      <c r="BP43" s="2">
        <f t="shared" si="11"/>
        <v>129.119</v>
      </c>
      <c r="BQ43" s="2">
        <f t="shared" si="12"/>
        <v>129.96600000000001</v>
      </c>
      <c r="BR43" s="2">
        <f t="shared" si="13"/>
        <v>129.50800000000001</v>
      </c>
      <c r="BS43" s="2">
        <f t="shared" si="14"/>
        <v>127.288</v>
      </c>
      <c r="BT43" s="2">
        <f t="shared" si="15"/>
        <v>127.508</v>
      </c>
      <c r="BU43" s="2">
        <f t="shared" si="16"/>
        <v>127.789</v>
      </c>
      <c r="BV43" s="2">
        <f t="shared" si="17"/>
        <v>128.79300000000001</v>
      </c>
      <c r="BW43" s="2">
        <f t="shared" si="18"/>
        <v>129</v>
      </c>
      <c r="BX43" s="2">
        <f t="shared" si="19"/>
        <v>131.714</v>
      </c>
      <c r="BY43" s="2">
        <f t="shared" si="20"/>
        <v>132.089</v>
      </c>
      <c r="BZ43" s="2">
        <f t="shared" si="21"/>
        <v>130.411</v>
      </c>
      <c r="CA43" s="2">
        <f t="shared" si="22"/>
        <v>131.75</v>
      </c>
      <c r="CB43" s="2">
        <f t="shared" si="23"/>
        <v>131.875</v>
      </c>
      <c r="CC43" s="2">
        <f t="shared" si="24"/>
        <v>128.654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131.61695679442511</v>
      </c>
      <c r="DL43" s="2">
        <f t="shared" si="41"/>
        <v>130.96341114982573</v>
      </c>
      <c r="DM43" s="2">
        <f t="shared" si="41"/>
        <v>131.17822857142858</v>
      </c>
      <c r="DN43" s="2">
        <f t="shared" si="41"/>
        <v>131.14508275261326</v>
      </c>
      <c r="DO43" s="2">
        <f t="shared" si="41"/>
        <v>129.71731152204836</v>
      </c>
      <c r="DP43" s="2">
        <f t="shared" si="41"/>
        <v>128.60309395109391</v>
      </c>
      <c r="DQ43" s="2">
        <f t="shared" si="41"/>
        <v>128.80403238953238</v>
      </c>
      <c r="DR43" s="2">
        <f t="shared" si="41"/>
        <v>129.22066199056201</v>
      </c>
      <c r="DS43" s="2">
        <f t="shared" si="41"/>
        <v>129.42021716453294</v>
      </c>
      <c r="DT43" s="2">
        <f t="shared" si="41"/>
        <v>131.03700474158373</v>
      </c>
      <c r="DU43" s="2">
        <f t="shared" si="41"/>
        <v>132.81071951219513</v>
      </c>
      <c r="DV43" s="2">
        <f t="shared" si="41"/>
        <v>132.32394736842107</v>
      </c>
      <c r="DW43" s="2">
        <f t="shared" si="41"/>
        <v>131.30795163584639</v>
      </c>
      <c r="DX43" s="2">
        <f t="shared" si="41"/>
        <v>130.46625659824048</v>
      </c>
      <c r="DY43" s="2">
        <f t="shared" si="41"/>
        <v>127.94532332220987</v>
      </c>
      <c r="EA43" s="2">
        <f t="shared" si="42"/>
        <v>131.51004623300105</v>
      </c>
      <c r="EB43" s="2">
        <f t="shared" si="42"/>
        <v>130.04523631631633</v>
      </c>
      <c r="EC43" s="2">
        <f t="shared" si="42"/>
        <v>129.47412788166619</v>
      </c>
      <c r="ED43" s="2">
        <f t="shared" si="42"/>
        <v>126.82253347365533</v>
      </c>
      <c r="EE43" s="2">
        <f t="shared" si="42"/>
        <v>133.30341260324252</v>
      </c>
      <c r="EF43" s="2">
        <f t="shared" si="42"/>
        <v>124.38762793910263</v>
      </c>
      <c r="EG43" s="2">
        <f t="shared" si="42"/>
        <v>129.37250681555406</v>
      </c>
      <c r="EH43" s="2">
        <f t="shared" si="42"/>
        <v>126.30900653864279</v>
      </c>
      <c r="EI43" s="2">
        <f t="shared" si="42"/>
        <v>125.46345198543796</v>
      </c>
      <c r="EJ43" s="2">
        <f t="shared" si="42"/>
        <v>130.04113366567876</v>
      </c>
      <c r="EK43" s="2">
        <f t="shared" si="42"/>
        <v>128.63368791578688</v>
      </c>
      <c r="EL43" s="2">
        <f t="shared" si="42"/>
        <v>128.14920567708688</v>
      </c>
      <c r="EM43" s="2">
        <f t="shared" si="42"/>
        <v>130.97281892586176</v>
      </c>
      <c r="EN43" s="2">
        <f t="shared" si="42"/>
        <v>132.66041461506859</v>
      </c>
      <c r="EO43" s="2">
        <f t="shared" si="42"/>
        <v>125.36185360342185</v>
      </c>
      <c r="EQ43" s="2">
        <f t="shared" si="43"/>
        <v>129.84088255615677</v>
      </c>
      <c r="ER43" s="2">
        <f t="shared" si="43"/>
        <v>128.57095707515924</v>
      </c>
      <c r="ES43" s="2">
        <f t="shared" si="43"/>
        <v>129.40655943957884</v>
      </c>
      <c r="ET43" s="2">
        <f t="shared" si="43"/>
        <v>128.35038941575613</v>
      </c>
      <c r="EU43" s="2">
        <f t="shared" si="43"/>
        <v>132.70117583043009</v>
      </c>
      <c r="EV43" s="2">
        <f t="shared" si="43"/>
        <v>125.62918229158571</v>
      </c>
      <c r="EW43" s="2">
        <f t="shared" si="43"/>
        <v>129.49186222794253</v>
      </c>
      <c r="EX43" s="2">
        <f t="shared" si="43"/>
        <v>127.16199798959096</v>
      </c>
      <c r="EY43" s="2">
        <f t="shared" si="43"/>
        <v>127.45486237611155</v>
      </c>
      <c r="EZ43" s="2">
        <f t="shared" si="43"/>
        <v>129.49164311722384</v>
      </c>
      <c r="FA43" s="2">
        <f t="shared" si="43"/>
        <v>129.72879586848802</v>
      </c>
      <c r="FB43" s="2">
        <f t="shared" si="43"/>
        <v>128.92410131831613</v>
      </c>
      <c r="FC43" s="2">
        <f t="shared" si="43"/>
        <v>129.70545961845616</v>
      </c>
      <c r="FD43" s="2">
        <f t="shared" si="43"/>
        <v>129.78833380383793</v>
      </c>
      <c r="FE43" s="2">
        <f t="shared" si="43"/>
        <v>141.9776068559091</v>
      </c>
      <c r="FG43" s="2">
        <f t="shared" si="44"/>
        <v>9.1261545611183284E-2</v>
      </c>
      <c r="FH43" s="2">
        <f t="shared" si="44"/>
        <v>8.6627649850363544E-2</v>
      </c>
      <c r="FI43" s="2">
        <f t="shared" si="44"/>
        <v>9.0778301296474864E-2</v>
      </c>
      <c r="FJ43" s="2">
        <f t="shared" si="44"/>
        <v>8.6676059587565149E-2</v>
      </c>
      <c r="FK43" s="2">
        <f t="shared" si="44"/>
        <v>8.7130858662410299E-2</v>
      </c>
      <c r="FL43" s="2">
        <f t="shared" si="44"/>
        <v>8.0525687001244003E-2</v>
      </c>
      <c r="FM43" s="2">
        <f t="shared" si="44"/>
        <v>8.0576368134955001E-2</v>
      </c>
      <c r="FN43" s="2">
        <f t="shared" si="44"/>
        <v>7.9079913057570117E-2</v>
      </c>
      <c r="FO43" s="2">
        <f t="shared" si="44"/>
        <v>8.0035123756508578E-2</v>
      </c>
      <c r="FP43" s="2">
        <f t="shared" si="44"/>
        <v>8.3193705486970054E-2</v>
      </c>
      <c r="FQ43" s="2">
        <f t="shared" si="44"/>
        <v>0.10222257061334378</v>
      </c>
      <c r="FR43" s="2">
        <f t="shared" si="44"/>
        <v>8.5506216352723333E-2</v>
      </c>
      <c r="FS43" s="2">
        <f t="shared" si="44"/>
        <v>8.5339096801512804E-2</v>
      </c>
      <c r="FT43" s="2">
        <f t="shared" si="44"/>
        <v>7.4093251042638392E-2</v>
      </c>
      <c r="FU43" s="2">
        <f t="shared" si="44"/>
        <v>7.0784105611768927E-2</v>
      </c>
      <c r="FW43" s="2">
        <f t="shared" si="53"/>
        <v>1.0677013384657779E-5</v>
      </c>
      <c r="FX43" s="2">
        <f t="shared" si="53"/>
        <v>1.1446884586825844E-5</v>
      </c>
      <c r="FY43" s="2">
        <f t="shared" si="53"/>
        <v>1.3295367399307269E-5</v>
      </c>
      <c r="FZ43" s="2">
        <f t="shared" si="53"/>
        <v>1.0874331186357826E-5</v>
      </c>
      <c r="GA43" s="2">
        <f t="shared" si="53"/>
        <v>1.1160126056885985E-5</v>
      </c>
      <c r="GB43" s="2">
        <f t="shared" si="53"/>
        <v>1.1220768914763938E-5</v>
      </c>
      <c r="GC43" s="2">
        <f t="shared" si="53"/>
        <v>1.2457229451453002E-5</v>
      </c>
      <c r="GD43" s="2">
        <f t="shared" si="53"/>
        <v>1.2974308916542006E-5</v>
      </c>
      <c r="GE43" s="2">
        <f t="shared" si="53"/>
        <v>1.4590621947861001E-5</v>
      </c>
      <c r="GF43" s="2">
        <f t="shared" si="53"/>
        <v>1.4978644279137685E-5</v>
      </c>
      <c r="GG43" s="2">
        <f t="shared" si="53"/>
        <v>1.5782306202279883E-5</v>
      </c>
      <c r="GH43" s="2">
        <f t="shared" si="53"/>
        <v>1.39632192978918E-5</v>
      </c>
      <c r="GI43" s="2">
        <f t="shared" si="53"/>
        <v>1.2637002461546225E-5</v>
      </c>
      <c r="GJ43" s="2">
        <f t="shared" si="53"/>
        <v>9.787078329195382E-6</v>
      </c>
      <c r="GK43" s="2">
        <f t="shared" si="53"/>
        <v>8.9446249696917067E-6</v>
      </c>
      <c r="GM43" s="86">
        <f t="shared" si="54"/>
        <v>7.3147715763374394E-9</v>
      </c>
      <c r="GN43" s="86">
        <f t="shared" si="54"/>
        <v>8.6912233502834226E-9</v>
      </c>
      <c r="GO43" s="86">
        <f t="shared" si="54"/>
        <v>7.4788487542678194E-9</v>
      </c>
      <c r="GP43" s="86">
        <f t="shared" si="54"/>
        <v>3.3684540305124358E-9</v>
      </c>
      <c r="GQ43" s="86">
        <f t="shared" si="54"/>
        <v>6.3914081590135973E-10</v>
      </c>
      <c r="GR43" s="86">
        <f t="shared" si="54"/>
        <v>1.7242331235075514E-10</v>
      </c>
      <c r="GS43" s="86">
        <f t="shared" si="54"/>
        <v>8.5627782597807014E-11</v>
      </c>
      <c r="GT43" s="86">
        <f t="shared" si="54"/>
        <v>6.022268488111479E-11</v>
      </c>
      <c r="GU43" s="86">
        <f t="shared" si="54"/>
        <v>1.0403760581074778E-10</v>
      </c>
      <c r="GV43" s="86">
        <f t="shared" si="54"/>
        <v>2.3506328164778234E-10</v>
      </c>
      <c r="GW43" s="86">
        <f t="shared" si="54"/>
        <v>3.217885783092795E-8</v>
      </c>
      <c r="GX43" s="86">
        <f t="shared" si="54"/>
        <v>4.7875454257030213E-10</v>
      </c>
      <c r="GY43" s="86">
        <f t="shared" si="54"/>
        <v>2.142823586929753E-10</v>
      </c>
      <c r="GZ43" s="86">
        <f t="shared" si="54"/>
        <v>1.1752470593458022E-12</v>
      </c>
      <c r="HA43" s="86">
        <f t="shared" si="54"/>
        <v>5.0556234247811942E-14</v>
      </c>
      <c r="HC43" s="86">
        <f t="shared" si="58"/>
        <v>9.7585639525408834E-23</v>
      </c>
      <c r="HD43" s="86">
        <f t="shared" si="58"/>
        <v>3.7615233866516452E-23</v>
      </c>
      <c r="HE43" s="86">
        <f t="shared" si="58"/>
        <v>2.5832144341110786E-25</v>
      </c>
      <c r="HF43" s="86">
        <f t="shared" si="58"/>
        <v>3.6011532299524955E-24</v>
      </c>
      <c r="HG43" s="86">
        <f t="shared" si="58"/>
        <v>7.4083723461725255E-34</v>
      </c>
      <c r="HH43" s="86">
        <f t="shared" si="58"/>
        <v>4.0119631048774681E-27</v>
      </c>
      <c r="HI43" s="86">
        <f t="shared" si="58"/>
        <v>1.1317279685510626E-28</v>
      </c>
      <c r="HJ43" s="86">
        <f t="shared" si="58"/>
        <v>3.3307045334001632E-28</v>
      </c>
      <c r="HK43" s="86">
        <f t="shared" si="58"/>
        <v>3.0372862823622413E-28</v>
      </c>
      <c r="HL43" s="86">
        <f t="shared" si="58"/>
        <v>1.1663558606445709E-27</v>
      </c>
      <c r="HM43" s="86">
        <f t="shared" si="58"/>
        <v>3.7799397436881687E-24</v>
      </c>
      <c r="HN43" s="86">
        <f t="shared" si="58"/>
        <v>2.7272115314831701E-25</v>
      </c>
      <c r="HO43" s="86">
        <f t="shared" si="58"/>
        <v>1.2810958106856316E-27</v>
      </c>
      <c r="HP43" s="86">
        <f t="shared" si="58"/>
        <v>8.560235695988997E-42</v>
      </c>
      <c r="HQ43" s="86">
        <f t="shared" si="58"/>
        <v>1.9450688206052816E-43</v>
      </c>
      <c r="HS43" s="86">
        <f t="shared" si="55"/>
        <v>8.6221840038451957E-112</v>
      </c>
      <c r="HT43" s="86">
        <f t="shared" si="55"/>
        <v>1.1328424579807495E-110</v>
      </c>
      <c r="HU43" s="86">
        <f t="shared" si="55"/>
        <v>2.3818420784542364E-122</v>
      </c>
      <c r="HV43" s="86">
        <f t="shared" si="55"/>
        <v>1.3195515453257679E-119</v>
      </c>
      <c r="HW43" s="86">
        <f t="shared" si="55"/>
        <v>2.4977467498809031E-173</v>
      </c>
      <c r="HX43" s="86">
        <f t="shared" si="55"/>
        <v>1.6783877507733477E-136</v>
      </c>
      <c r="HY43" s="86">
        <f t="shared" si="55"/>
        <v>1.2305731756169991E-145</v>
      </c>
      <c r="HZ43" s="86">
        <f t="shared" si="55"/>
        <v>1.1010493878807776E-142</v>
      </c>
      <c r="IA43" s="86">
        <f t="shared" si="55"/>
        <v>7.535729826900048E-143</v>
      </c>
      <c r="IB43" s="86">
        <f t="shared" si="55"/>
        <v>1.733887727390402E-139</v>
      </c>
      <c r="IC43" s="86">
        <f t="shared" si="55"/>
        <v>2.7120183924962715E-120</v>
      </c>
      <c r="ID43" s="86">
        <f t="shared" si="55"/>
        <v>2.1368094525714441E-126</v>
      </c>
      <c r="IE43" s="86">
        <f t="shared" si="55"/>
        <v>6.9979985859375191E-140</v>
      </c>
      <c r="IF43" s="86">
        <f t="shared" si="55"/>
        <v>9.0275705162108165E-70</v>
      </c>
      <c r="IG43" s="86">
        <f t="shared" si="55"/>
        <v>3.2058461583470634E-64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3.4392458941481597E-293</v>
      </c>
      <c r="IW43" s="86">
        <f t="shared" si="56"/>
        <v>2.5431478902056844E-220</v>
      </c>
      <c r="IY43" s="86">
        <f t="shared" si="57"/>
        <v>7.314771576337537E-9</v>
      </c>
      <c r="IZ43" s="86">
        <f t="shared" si="57"/>
        <v>8.6912233502834607E-9</v>
      </c>
      <c r="JA43" s="86">
        <f t="shared" si="57"/>
        <v>7.4788487542678194E-9</v>
      </c>
      <c r="JB43" s="86">
        <f t="shared" si="57"/>
        <v>3.3684540305124395E-9</v>
      </c>
      <c r="JC43" s="86">
        <f t="shared" si="57"/>
        <v>6.3914081590135973E-10</v>
      </c>
      <c r="JD43" s="86">
        <f t="shared" si="57"/>
        <v>1.7242331235075514E-10</v>
      </c>
      <c r="JE43" s="86">
        <f t="shared" si="57"/>
        <v>8.5627782597807014E-11</v>
      </c>
      <c r="JF43" s="86">
        <f t="shared" si="57"/>
        <v>6.022268488111479E-11</v>
      </c>
      <c r="JG43" s="86">
        <f t="shared" si="57"/>
        <v>1.0403760581074778E-10</v>
      </c>
      <c r="JH43" s="86">
        <f t="shared" si="57"/>
        <v>2.3506328164778234E-10</v>
      </c>
      <c r="JI43" s="86">
        <f t="shared" si="57"/>
        <v>3.2178857830927956E-8</v>
      </c>
      <c r="JJ43" s="86">
        <f t="shared" si="57"/>
        <v>4.7875454257030244E-10</v>
      </c>
      <c r="JK43" s="86">
        <f t="shared" si="57"/>
        <v>2.142823586929753E-10</v>
      </c>
      <c r="JL43" s="86">
        <f t="shared" si="57"/>
        <v>1.1752470593458022E-12</v>
      </c>
      <c r="JM43" s="86">
        <f t="shared" si="57"/>
        <v>5.0556234247811942E-14</v>
      </c>
    </row>
    <row r="44" spans="2:273" x14ac:dyDescent="0.25">
      <c r="B44" s="2">
        <v>17</v>
      </c>
      <c r="C44" s="37">
        <v>131.05000000000001</v>
      </c>
      <c r="D44" s="37">
        <v>129.017</v>
      </c>
      <c r="E44" s="37">
        <v>128.49199999999999</v>
      </c>
      <c r="F44" s="37">
        <v>130.78</v>
      </c>
      <c r="G44" s="37">
        <v>131.06800000000001</v>
      </c>
      <c r="H44" s="37">
        <v>128.47499999999999</v>
      </c>
      <c r="I44" s="37">
        <v>127.26300000000001</v>
      </c>
      <c r="J44" s="37">
        <v>129.27600000000001</v>
      </c>
      <c r="K44" s="37">
        <v>130.37899999999999</v>
      </c>
      <c r="L44" s="37">
        <v>131.714</v>
      </c>
      <c r="M44" s="37">
        <v>133.321</v>
      </c>
      <c r="N44" s="37">
        <v>132.393</v>
      </c>
      <c r="O44" s="37">
        <v>130.179</v>
      </c>
      <c r="P44" s="37">
        <v>130.893</v>
      </c>
      <c r="Q44" s="37">
        <v>127.962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131.73319850208401</v>
      </c>
      <c r="T44" s="4">
        <f t="shared" si="59"/>
        <v>131.02690929986338</v>
      </c>
      <c r="U44" s="4">
        <f t="shared" si="59"/>
        <v>131.17964038573385</v>
      </c>
      <c r="V44" s="4">
        <f t="shared" si="59"/>
        <v>130.92192311765857</v>
      </c>
      <c r="W44" s="4">
        <f t="shared" si="59"/>
        <v>130.28311011255394</v>
      </c>
      <c r="X44" s="4">
        <f t="shared" si="59"/>
        <v>128.43515540742601</v>
      </c>
      <c r="Y44" s="4">
        <f t="shared" si="59"/>
        <v>129.05570392868808</v>
      </c>
      <c r="Z44" s="4">
        <f t="shared" si="59"/>
        <v>129.09683481771759</v>
      </c>
      <c r="AA44" s="4">
        <f t="shared" si="59"/>
        <v>129.3041383911287</v>
      </c>
      <c r="AB44" s="4">
        <f t="shared" si="59"/>
        <v>131.10700603230538</v>
      </c>
      <c r="AC44" s="4">
        <f t="shared" si="59"/>
        <v>132.51056522426339</v>
      </c>
      <c r="AD44" s="4">
        <f t="shared" si="59"/>
        <v>132.15568209723847</v>
      </c>
      <c r="AE44" s="4">
        <f t="shared" si="59"/>
        <v>131.42691923240562</v>
      </c>
      <c r="AF44" s="4">
        <f t="shared" si="59"/>
        <v>130.80501011548364</v>
      </c>
      <c r="AG44" s="4">
        <f t="shared" si="59"/>
        <v>127.99025036367726</v>
      </c>
      <c r="AI44" s="4">
        <f t="shared" ref="AI44:AW60" si="60">IF(OR($B44 &lt; C$230, $B44 &gt; C$233), 0, C44-S44)</f>
        <v>-0.68319850208399657</v>
      </c>
      <c r="AJ44" s="4">
        <f t="shared" si="60"/>
        <v>-2.0099092998633807</v>
      </c>
      <c r="AK44" s="4">
        <f t="shared" si="60"/>
        <v>-2.6876403857338573</v>
      </c>
      <c r="AL44" s="4">
        <f t="shared" si="60"/>
        <v>-0.14192311765856402</v>
      </c>
      <c r="AM44" s="4">
        <f t="shared" si="60"/>
        <v>0.78488988744607013</v>
      </c>
      <c r="AN44" s="4">
        <f t="shared" si="60"/>
        <v>3.9844592573984983E-2</v>
      </c>
      <c r="AO44" s="4">
        <f t="shared" si="60"/>
        <v>-1.7927039286880699</v>
      </c>
      <c r="AP44" s="4">
        <f t="shared" si="60"/>
        <v>0.17916518228241785</v>
      </c>
      <c r="AQ44" s="4">
        <f t="shared" si="60"/>
        <v>1.0748616088712879</v>
      </c>
      <c r="AR44" s="4">
        <f t="shared" si="60"/>
        <v>0.60699396769462055</v>
      </c>
      <c r="AS44" s="4">
        <f t="shared" si="60"/>
        <v>0.81043477573660994</v>
      </c>
      <c r="AT44" s="4">
        <f t="shared" si="60"/>
        <v>0.2373179027615322</v>
      </c>
      <c r="AU44" s="4">
        <f t="shared" si="60"/>
        <v>-1.2479192324056214</v>
      </c>
      <c r="AV44" s="4">
        <f t="shared" si="60"/>
        <v>8.7989884516360917E-2</v>
      </c>
      <c r="AW44" s="4">
        <f t="shared" si="60"/>
        <v>-2.8250363677258861E-2</v>
      </c>
      <c r="AY44" s="2">
        <f t="shared" si="51"/>
        <v>131.73318239474409</v>
      </c>
      <c r="AZ44" s="2">
        <f t="shared" si="51"/>
        <v>131.02689070235112</v>
      </c>
      <c r="BA44" s="2">
        <f t="shared" si="51"/>
        <v>131.179623209461</v>
      </c>
      <c r="BB44" s="2">
        <f t="shared" si="51"/>
        <v>130.9219154884737</v>
      </c>
      <c r="BC44" s="2">
        <f t="shared" si="51"/>
        <v>130.28310838505357</v>
      </c>
      <c r="BD44" s="2">
        <f t="shared" si="51"/>
        <v>128.43515490911156</v>
      </c>
      <c r="BE44" s="2">
        <f t="shared" si="51"/>
        <v>129.05570366363162</v>
      </c>
      <c r="BF44" s="2">
        <f t="shared" si="51"/>
        <v>129.09683463183222</v>
      </c>
      <c r="BG44" s="2">
        <f t="shared" si="51"/>
        <v>129.30413808958124</v>
      </c>
      <c r="BH44" s="2">
        <f t="shared" si="51"/>
        <v>131.10700542098536</v>
      </c>
      <c r="BI44" s="2">
        <f t="shared" si="51"/>
        <v>132.51050899345472</v>
      </c>
      <c r="BJ44" s="2">
        <f t="shared" si="51"/>
        <v>132.15568081531339</v>
      </c>
      <c r="BK44" s="2">
        <f t="shared" si="51"/>
        <v>131.42691860695066</v>
      </c>
      <c r="BL44" s="2">
        <f t="shared" si="51"/>
        <v>130.80501011082967</v>
      </c>
      <c r="BM44" s="2">
        <f t="shared" si="51"/>
        <v>127.99025036346436</v>
      </c>
      <c r="BO44" s="2">
        <f t="shared" si="10"/>
        <v>131.05000000000001</v>
      </c>
      <c r="BP44" s="2">
        <f t="shared" si="11"/>
        <v>129.017</v>
      </c>
      <c r="BQ44" s="2">
        <f t="shared" si="12"/>
        <v>128.49199999999999</v>
      </c>
      <c r="BR44" s="2">
        <f t="shared" si="13"/>
        <v>130.78</v>
      </c>
      <c r="BS44" s="2">
        <f t="shared" si="14"/>
        <v>131.06800000000001</v>
      </c>
      <c r="BT44" s="2">
        <f t="shared" si="15"/>
        <v>128.47499999999999</v>
      </c>
      <c r="BU44" s="2">
        <f t="shared" si="16"/>
        <v>127.26300000000001</v>
      </c>
      <c r="BV44" s="2">
        <f t="shared" si="17"/>
        <v>129.27600000000001</v>
      </c>
      <c r="BW44" s="2">
        <f t="shared" si="18"/>
        <v>130.37899999999999</v>
      </c>
      <c r="BX44" s="2">
        <f t="shared" si="19"/>
        <v>131.714</v>
      </c>
      <c r="BY44" s="2">
        <f t="shared" si="20"/>
        <v>133.321</v>
      </c>
      <c r="BZ44" s="2">
        <f t="shared" si="21"/>
        <v>132.393</v>
      </c>
      <c r="CA44" s="2">
        <f t="shared" si="22"/>
        <v>130.179</v>
      </c>
      <c r="CB44" s="2">
        <f t="shared" si="23"/>
        <v>130.893</v>
      </c>
      <c r="CC44" s="2">
        <f t="shared" si="24"/>
        <v>127.962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131.76710783972126</v>
      </c>
      <c r="DL44" s="2">
        <f t="shared" si="61"/>
        <v>131.13522909407661</v>
      </c>
      <c r="DM44" s="2">
        <f t="shared" si="61"/>
        <v>131.3729275261324</v>
      </c>
      <c r="DN44" s="2">
        <f t="shared" si="61"/>
        <v>131.35143205574914</v>
      </c>
      <c r="DO44" s="2">
        <f t="shared" si="61"/>
        <v>129.97759293504029</v>
      </c>
      <c r="DP44" s="2">
        <f t="shared" si="61"/>
        <v>128.82555920205917</v>
      </c>
      <c r="DQ44" s="2">
        <f t="shared" si="61"/>
        <v>129.03073547833546</v>
      </c>
      <c r="DR44" s="2">
        <f t="shared" si="61"/>
        <v>129.36311025311025</v>
      </c>
      <c r="DS44" s="2">
        <f t="shared" si="61"/>
        <v>129.67208866761496</v>
      </c>
      <c r="DT44" s="2">
        <f t="shared" si="61"/>
        <v>131.21898862019918</v>
      </c>
      <c r="DU44" s="2">
        <f t="shared" si="61"/>
        <v>132.99848536585367</v>
      </c>
      <c r="DV44" s="2">
        <f t="shared" si="61"/>
        <v>132.57055060728746</v>
      </c>
      <c r="DW44" s="2">
        <f t="shared" si="61"/>
        <v>131.47934850640115</v>
      </c>
      <c r="DX44" s="2">
        <f t="shared" si="61"/>
        <v>130.64814882697948</v>
      </c>
      <c r="DY44" s="2">
        <f t="shared" si="61"/>
        <v>128.19944412309977</v>
      </c>
      <c r="EA44" s="2">
        <f t="shared" ref="EA44:EO60" si="62">CE$228*$B44+CE$229</f>
        <v>131.4252877918737</v>
      </c>
      <c r="EB44" s="2">
        <f t="shared" si="62"/>
        <v>129.98531040755043</v>
      </c>
      <c r="EC44" s="2">
        <f t="shared" si="62"/>
        <v>129.41388275452658</v>
      </c>
      <c r="ED44" s="2">
        <f t="shared" si="62"/>
        <v>126.79404845544975</v>
      </c>
      <c r="EE44" s="2">
        <f t="shared" si="62"/>
        <v>133.20242462649122</v>
      </c>
      <c r="EF44" s="2">
        <f t="shared" si="62"/>
        <v>124.36942848303448</v>
      </c>
      <c r="EG44" s="2">
        <f t="shared" si="62"/>
        <v>129.31551867051056</v>
      </c>
      <c r="EH44" s="2">
        <f t="shared" si="62"/>
        <v>126.26864473374175</v>
      </c>
      <c r="EI44" s="2">
        <f t="shared" si="62"/>
        <v>125.44650591466782</v>
      </c>
      <c r="EJ44" s="2">
        <f t="shared" si="62"/>
        <v>129.98161824302557</v>
      </c>
      <c r="EK44" s="2">
        <f t="shared" si="62"/>
        <v>128.60174525793144</v>
      </c>
      <c r="EL44" s="2">
        <f t="shared" si="62"/>
        <v>128.10891184902053</v>
      </c>
      <c r="EM44" s="2">
        <f t="shared" si="62"/>
        <v>130.91460887747178</v>
      </c>
      <c r="EN44" s="2">
        <f t="shared" si="62"/>
        <v>132.59312764284815</v>
      </c>
      <c r="EO44" s="2">
        <f t="shared" si="62"/>
        <v>125.48361447825035</v>
      </c>
      <c r="EQ44" s="2">
        <f t="shared" ref="EQ44:FE60" si="63">CU$228*$B44+CU$229</f>
        <v>129.77549888535387</v>
      </c>
      <c r="ER44" s="2">
        <f t="shared" si="63"/>
        <v>128.52797673375795</v>
      </c>
      <c r="ES44" s="2">
        <f t="shared" si="63"/>
        <v>129.34714586655343</v>
      </c>
      <c r="ET44" s="2">
        <f t="shared" si="63"/>
        <v>128.30393460315764</v>
      </c>
      <c r="EU44" s="2">
        <f t="shared" si="63"/>
        <v>132.6073978041567</v>
      </c>
      <c r="EV44" s="2">
        <f t="shared" si="63"/>
        <v>125.59643262190856</v>
      </c>
      <c r="EW44" s="2">
        <f t="shared" si="63"/>
        <v>129.4334814629639</v>
      </c>
      <c r="EX44" s="2">
        <f t="shared" si="63"/>
        <v>127.11150530785562</v>
      </c>
      <c r="EY44" s="2">
        <f t="shared" si="63"/>
        <v>127.41429370275759</v>
      </c>
      <c r="EZ44" s="2">
        <f t="shared" si="63"/>
        <v>129.43866610088645</v>
      </c>
      <c r="FA44" s="2">
        <f t="shared" si="63"/>
        <v>129.68358805410472</v>
      </c>
      <c r="FB44" s="2">
        <f t="shared" si="63"/>
        <v>128.87455341359444</v>
      </c>
      <c r="FC44" s="2">
        <f t="shared" si="63"/>
        <v>129.66208640125924</v>
      </c>
      <c r="FD44" s="2">
        <f t="shared" si="63"/>
        <v>129.75549721724656</v>
      </c>
      <c r="FE44" s="2">
        <f t="shared" si="63"/>
        <v>141.88304796105578</v>
      </c>
      <c r="FG44" s="2">
        <f t="shared" ref="FG44:FU60" si="64">POWER(10,($B44-C$231)/C$229)/(1+POWER(10,($B44-C$231)/C$229))</f>
        <v>9.9192926062889708E-2</v>
      </c>
      <c r="FH44" s="2">
        <f t="shared" si="64"/>
        <v>9.4198052124880555E-2</v>
      </c>
      <c r="FI44" s="2">
        <f t="shared" si="64"/>
        <v>9.8672244033754727E-2</v>
      </c>
      <c r="FJ44" s="2">
        <f t="shared" si="64"/>
        <v>9.4250255849883072E-2</v>
      </c>
      <c r="FK44" s="2">
        <f t="shared" si="64"/>
        <v>9.4740675012699657E-2</v>
      </c>
      <c r="FL44" s="2">
        <f t="shared" si="64"/>
        <v>8.7613989306771597E-2</v>
      </c>
      <c r="FM44" s="2">
        <f t="shared" si="64"/>
        <v>8.7668706302932484E-2</v>
      </c>
      <c r="FN44" s="2">
        <f t="shared" si="64"/>
        <v>8.605286120342677E-2</v>
      </c>
      <c r="FO44" s="2">
        <f t="shared" si="64"/>
        <v>8.7084333868465799E-2</v>
      </c>
      <c r="FP44" s="2">
        <f t="shared" si="64"/>
        <v>9.0493747044861406E-2</v>
      </c>
      <c r="FQ44" s="2">
        <f t="shared" si="64"/>
        <v>0.11099020675150947</v>
      </c>
      <c r="FR44" s="2">
        <f t="shared" si="64"/>
        <v>9.2988593807993916E-2</v>
      </c>
      <c r="FS44" s="2">
        <f t="shared" si="64"/>
        <v>9.2808334297396364E-2</v>
      </c>
      <c r="FT44" s="2">
        <f t="shared" si="64"/>
        <v>8.0665009847829358E-2</v>
      </c>
      <c r="FU44" s="2">
        <f t="shared" si="64"/>
        <v>7.7086793257458056E-2</v>
      </c>
      <c r="FW44" s="2">
        <f t="shared" si="53"/>
        <v>1.1707100316733968E-5</v>
      </c>
      <c r="FX44" s="2">
        <f t="shared" si="53"/>
        <v>1.2551245501943059E-5</v>
      </c>
      <c r="FY44" s="2">
        <f t="shared" si="53"/>
        <v>1.4578061763583095E-5</v>
      </c>
      <c r="FZ44" s="2">
        <f t="shared" si="53"/>
        <v>1.1923454534157511E-5</v>
      </c>
      <c r="GA44" s="2">
        <f t="shared" si="53"/>
        <v>1.2236821712090923E-5</v>
      </c>
      <c r="GB44" s="2">
        <f t="shared" si="53"/>
        <v>1.2303315139928649E-5</v>
      </c>
      <c r="GC44" s="2">
        <f t="shared" si="53"/>
        <v>1.3659064061710776E-5</v>
      </c>
      <c r="GD44" s="2">
        <f t="shared" si="53"/>
        <v>1.4226029029754426E-5</v>
      </c>
      <c r="GE44" s="2">
        <f t="shared" si="53"/>
        <v>1.5998276313594006E-5</v>
      </c>
      <c r="GF44" s="2">
        <f t="shared" si="53"/>
        <v>1.6423733125715959E-5</v>
      </c>
      <c r="GG44" s="2">
        <f t="shared" si="53"/>
        <v>1.7304928286333295E-5</v>
      </c>
      <c r="GH44" s="2">
        <f t="shared" si="53"/>
        <v>1.5310344882831045E-5</v>
      </c>
      <c r="GI44" s="2">
        <f t="shared" si="53"/>
        <v>1.3856180770304098E-5</v>
      </c>
      <c r="GJ44" s="2">
        <f t="shared" si="53"/>
        <v>1.073130785898169E-5</v>
      </c>
      <c r="GK44" s="2">
        <f t="shared" si="53"/>
        <v>9.8075777883849462E-6</v>
      </c>
      <c r="GM44" s="86">
        <f t="shared" si="54"/>
        <v>1.5863899363670595E-8</v>
      </c>
      <c r="GN44" s="86">
        <f t="shared" si="54"/>
        <v>1.8313679071797475E-8</v>
      </c>
      <c r="GO44" s="86">
        <f t="shared" si="54"/>
        <v>1.6166540563591911E-8</v>
      </c>
      <c r="GP44" s="86">
        <f t="shared" si="54"/>
        <v>7.5108397787161023E-9</v>
      </c>
      <c r="GQ44" s="86">
        <f t="shared" si="54"/>
        <v>1.5782077388617401E-9</v>
      </c>
      <c r="GR44" s="86">
        <f t="shared" si="54"/>
        <v>4.4551340105610248E-10</v>
      </c>
      <c r="GS44" s="86">
        <f t="shared" si="54"/>
        <v>2.3065674533081539E-10</v>
      </c>
      <c r="GT44" s="86">
        <f t="shared" si="54"/>
        <v>1.6427500637047695E-10</v>
      </c>
      <c r="GU44" s="86">
        <f t="shared" si="54"/>
        <v>2.762304853774976E-10</v>
      </c>
      <c r="GV44" s="86">
        <f t="shared" si="54"/>
        <v>6.0455249290746497E-10</v>
      </c>
      <c r="GW44" s="86">
        <f t="shared" si="54"/>
        <v>6.6365272640078757E-8</v>
      </c>
      <c r="GX44" s="86">
        <f t="shared" si="54"/>
        <v>1.1935775204787217E-9</v>
      </c>
      <c r="GY44" s="86">
        <f t="shared" si="54"/>
        <v>5.6029815126880495E-10</v>
      </c>
      <c r="GZ44" s="86">
        <f t="shared" si="54"/>
        <v>3.9158596617481898E-12</v>
      </c>
      <c r="HA44" s="86">
        <f t="shared" si="54"/>
        <v>1.9743355576858099E-13</v>
      </c>
      <c r="HC44" s="86">
        <f t="shared" si="58"/>
        <v>4.315292530582509E-22</v>
      </c>
      <c r="HD44" s="86">
        <f t="shared" si="58"/>
        <v>1.6850388536468482E-22</v>
      </c>
      <c r="HE44" s="86">
        <f t="shared" si="58"/>
        <v>1.3848415104930704E-24</v>
      </c>
      <c r="HF44" s="86">
        <f t="shared" si="58"/>
        <v>1.7777204831547769E-23</v>
      </c>
      <c r="HG44" s="86">
        <f t="shared" si="58"/>
        <v>7.4957423789412403E-33</v>
      </c>
      <c r="HH44" s="86">
        <f t="shared" si="58"/>
        <v>2.4651281650376293E-26</v>
      </c>
      <c r="HI44" s="86">
        <f t="shared" si="58"/>
        <v>7.9120601647226945E-28</v>
      </c>
      <c r="HJ44" s="86">
        <f t="shared" si="58"/>
        <v>2.2646944439735889E-27</v>
      </c>
      <c r="HK44" s="86">
        <f t="shared" si="58"/>
        <v>2.0905713182527223E-27</v>
      </c>
      <c r="HL44" s="86">
        <f t="shared" si="58"/>
        <v>7.7723263939986363E-27</v>
      </c>
      <c r="HM44" s="86">
        <f t="shared" si="58"/>
        <v>1.9627568004464577E-23</v>
      </c>
      <c r="HN44" s="86">
        <f t="shared" si="58"/>
        <v>1.5132408784829814E-24</v>
      </c>
      <c r="HO44" s="86">
        <f t="shared" si="58"/>
        <v>8.391485162650612E-27</v>
      </c>
      <c r="HP44" s="86">
        <f t="shared" si="58"/>
        <v>1.5930491535024263E-40</v>
      </c>
      <c r="HQ44" s="86">
        <f t="shared" si="58"/>
        <v>4.080903133342148E-42</v>
      </c>
      <c r="HS44" s="86">
        <f t="shared" si="55"/>
        <v>1.4090558608499762E-109</v>
      </c>
      <c r="HT44" s="86">
        <f t="shared" si="55"/>
        <v>1.7953594615554472E-108</v>
      </c>
      <c r="HU44" s="86">
        <f t="shared" si="55"/>
        <v>7.0798869696661286E-120</v>
      </c>
      <c r="HV44" s="86">
        <f t="shared" si="55"/>
        <v>3.1809272712719445E-117</v>
      </c>
      <c r="HW44" s="86">
        <f t="shared" si="55"/>
        <v>7.7722181133889207E-170</v>
      </c>
      <c r="HX44" s="86">
        <f t="shared" si="55"/>
        <v>8.9353492249777665E-134</v>
      </c>
      <c r="HY44" s="86">
        <f t="shared" si="55"/>
        <v>1.0498745709766533E-142</v>
      </c>
      <c r="HZ44" s="86">
        <f t="shared" si="55"/>
        <v>8.4316960011944811E-140</v>
      </c>
      <c r="IA44" s="86">
        <f t="shared" si="55"/>
        <v>6.0143816138644013E-140</v>
      </c>
      <c r="IB44" s="86">
        <f t="shared" si="55"/>
        <v>1.2281148364066225E-136</v>
      </c>
      <c r="IC44" s="86">
        <f t="shared" si="55"/>
        <v>7.9319636514934972E-118</v>
      </c>
      <c r="ID44" s="86">
        <f t="shared" si="55"/>
        <v>7.8909557475361865E-124</v>
      </c>
      <c r="IE44" s="86">
        <f t="shared" si="55"/>
        <v>4.7375978412644672E-137</v>
      </c>
      <c r="IF44" s="86">
        <f t="shared" si="55"/>
        <v>2.0587905256772232E-68</v>
      </c>
      <c r="IG44" s="86">
        <f t="shared" si="55"/>
        <v>5.5138953184382017E-63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1.464022631240407E-288</v>
      </c>
      <c r="IW44" s="86">
        <f t="shared" si="56"/>
        <v>7.072877558303133E-217</v>
      </c>
      <c r="IY44" s="86">
        <f t="shared" si="57"/>
        <v>1.5863899363671025E-8</v>
      </c>
      <c r="IZ44" s="86">
        <f t="shared" si="57"/>
        <v>1.8313679071797644E-8</v>
      </c>
      <c r="JA44" s="86">
        <f t="shared" si="57"/>
        <v>1.6166540563591911E-8</v>
      </c>
      <c r="JB44" s="86">
        <f t="shared" si="57"/>
        <v>7.5108397787161205E-9</v>
      </c>
      <c r="JC44" s="86">
        <f t="shared" si="57"/>
        <v>1.5782077388617401E-9</v>
      </c>
      <c r="JD44" s="86">
        <f t="shared" si="57"/>
        <v>4.4551340105610248E-10</v>
      </c>
      <c r="JE44" s="86">
        <f t="shared" si="57"/>
        <v>2.3065674533081539E-10</v>
      </c>
      <c r="JF44" s="86">
        <f t="shared" si="57"/>
        <v>1.6427500637047695E-10</v>
      </c>
      <c r="JG44" s="86">
        <f t="shared" si="57"/>
        <v>2.762304853774976E-10</v>
      </c>
      <c r="JH44" s="86">
        <f t="shared" si="57"/>
        <v>6.0455249290746497E-10</v>
      </c>
      <c r="JI44" s="86">
        <f t="shared" si="57"/>
        <v>6.636527264007877E-8</v>
      </c>
      <c r="JJ44" s="86">
        <f t="shared" si="57"/>
        <v>1.1935775204787232E-9</v>
      </c>
      <c r="JK44" s="86">
        <f t="shared" si="57"/>
        <v>5.6029815126880495E-10</v>
      </c>
      <c r="JL44" s="86">
        <f t="shared" si="57"/>
        <v>3.9158596617481898E-12</v>
      </c>
      <c r="JM44" s="86">
        <f t="shared" si="57"/>
        <v>1.9743355576858099E-13</v>
      </c>
    </row>
    <row r="45" spans="2:273" x14ac:dyDescent="0.25">
      <c r="B45" s="2">
        <v>18</v>
      </c>
      <c r="C45" s="37">
        <v>131.517</v>
      </c>
      <c r="D45" s="37">
        <v>129.18600000000001</v>
      </c>
      <c r="E45" s="37">
        <v>130.38999999999999</v>
      </c>
      <c r="F45" s="37">
        <v>130.62700000000001</v>
      </c>
      <c r="G45" s="37">
        <v>129.40700000000001</v>
      </c>
      <c r="H45" s="37">
        <v>127.76300000000001</v>
      </c>
      <c r="I45" s="37">
        <v>127.526</v>
      </c>
      <c r="J45" s="37">
        <v>128.36199999999999</v>
      </c>
      <c r="K45" s="37">
        <v>130.483</v>
      </c>
      <c r="L45" s="37">
        <v>131.946</v>
      </c>
      <c r="M45" s="37">
        <v>132.661</v>
      </c>
      <c r="N45" s="37">
        <v>132.929</v>
      </c>
      <c r="O45" s="37">
        <v>131.214</v>
      </c>
      <c r="P45" s="37">
        <v>130.643</v>
      </c>
      <c r="Q45" s="37">
        <v>126.846</v>
      </c>
      <c r="S45" s="4">
        <f t="shared" si="59"/>
        <v>131.85513938590719</v>
      </c>
      <c r="T45" s="4">
        <f t="shared" si="59"/>
        <v>131.16564366214692</v>
      </c>
      <c r="U45" s="4">
        <f t="shared" si="59"/>
        <v>131.33038414740696</v>
      </c>
      <c r="V45" s="4">
        <f t="shared" si="59"/>
        <v>131.06703607963829</v>
      </c>
      <c r="W45" s="4">
        <f t="shared" si="59"/>
        <v>130.53264613356524</v>
      </c>
      <c r="X45" s="4">
        <f t="shared" si="59"/>
        <v>128.60061780427398</v>
      </c>
      <c r="Y45" s="4">
        <f t="shared" si="59"/>
        <v>129.25754508147165</v>
      </c>
      <c r="Z45" s="4">
        <f t="shared" si="59"/>
        <v>129.19889050820649</v>
      </c>
      <c r="AA45" s="4">
        <f t="shared" si="59"/>
        <v>129.49841798877421</v>
      </c>
      <c r="AB45" s="4">
        <f t="shared" si="59"/>
        <v>131.25549440696366</v>
      </c>
      <c r="AC45" s="4">
        <f t="shared" si="59"/>
        <v>132.63052117372467</v>
      </c>
      <c r="AD45" s="4">
        <f t="shared" si="59"/>
        <v>132.33731401766022</v>
      </c>
      <c r="AE45" s="4">
        <f t="shared" si="59"/>
        <v>131.57061096015428</v>
      </c>
      <c r="AF45" s="4">
        <f t="shared" si="59"/>
        <v>130.97883893150146</v>
      </c>
      <c r="AG45" s="4">
        <f t="shared" si="59"/>
        <v>128.21477582864637</v>
      </c>
      <c r="AI45" s="4">
        <f t="shared" si="60"/>
        <v>-0.33813938590719772</v>
      </c>
      <c r="AJ45" s="4">
        <f t="shared" si="60"/>
        <v>-1.9796436621469127</v>
      </c>
      <c r="AK45" s="4">
        <f t="shared" si="60"/>
        <v>-0.94038414740697363</v>
      </c>
      <c r="AL45" s="4">
        <f t="shared" si="60"/>
        <v>-0.44003607963827562</v>
      </c>
      <c r="AM45" s="4">
        <f t="shared" si="60"/>
        <v>-1.1256461335652261</v>
      </c>
      <c r="AN45" s="4">
        <f t="shared" si="60"/>
        <v>-0.83761780427397525</v>
      </c>
      <c r="AO45" s="4">
        <f t="shared" si="60"/>
        <v>-1.7315450814716513</v>
      </c>
      <c r="AP45" s="4">
        <f t="shared" si="60"/>
        <v>-0.83689050820649413</v>
      </c>
      <c r="AQ45" s="4">
        <f t="shared" si="60"/>
        <v>0.9845820112257968</v>
      </c>
      <c r="AR45" s="4">
        <f t="shared" si="60"/>
        <v>0.69050559303633463</v>
      </c>
      <c r="AS45" s="4">
        <f t="shared" si="60"/>
        <v>3.0478826275327719E-2</v>
      </c>
      <c r="AT45" s="4">
        <f t="shared" si="60"/>
        <v>0.59168598233978287</v>
      </c>
      <c r="AU45" s="4">
        <f t="shared" si="60"/>
        <v>-0.35661096015428484</v>
      </c>
      <c r="AV45" s="4">
        <f t="shared" si="60"/>
        <v>-0.33583893150145627</v>
      </c>
      <c r="AW45" s="4">
        <f t="shared" si="60"/>
        <v>-1.3687758286463634</v>
      </c>
      <c r="AY45" s="2">
        <f t="shared" si="51"/>
        <v>131.85510579258454</v>
      </c>
      <c r="AZ45" s="2">
        <f t="shared" si="51"/>
        <v>131.16560591110672</v>
      </c>
      <c r="BA45" s="2">
        <f t="shared" si="51"/>
        <v>131.33034843527096</v>
      </c>
      <c r="BB45" s="2">
        <f t="shared" si="51"/>
        <v>131.0670197267867</v>
      </c>
      <c r="BC45" s="2">
        <f t="shared" si="51"/>
        <v>130.53264204876302</v>
      </c>
      <c r="BD45" s="2">
        <f t="shared" si="51"/>
        <v>128.60061657190775</v>
      </c>
      <c r="BE45" s="2">
        <f t="shared" si="51"/>
        <v>129.25754439910648</v>
      </c>
      <c r="BF45" s="2">
        <f t="shared" si="51"/>
        <v>129.19889002368419</v>
      </c>
      <c r="BG45" s="2">
        <f t="shared" si="51"/>
        <v>129.49841722312641</v>
      </c>
      <c r="BH45" s="2">
        <f t="shared" si="51"/>
        <v>131.25549290259318</v>
      </c>
      <c r="BI45" s="2">
        <f t="shared" si="51"/>
        <v>132.63040959790666</v>
      </c>
      <c r="BJ45" s="2">
        <f t="shared" si="51"/>
        <v>132.33731095744264</v>
      </c>
      <c r="BK45" s="2">
        <f t="shared" si="51"/>
        <v>131.57060939686261</v>
      </c>
      <c r="BL45" s="2">
        <f t="shared" si="51"/>
        <v>130.97883891676992</v>
      </c>
      <c r="BM45" s="2">
        <f t="shared" si="51"/>
        <v>128.21477582786002</v>
      </c>
      <c r="BO45" s="2">
        <f t="shared" si="10"/>
        <v>131.517</v>
      </c>
      <c r="BP45" s="2">
        <f t="shared" si="11"/>
        <v>129.18600000000001</v>
      </c>
      <c r="BQ45" s="2">
        <f t="shared" si="12"/>
        <v>130.38999999999999</v>
      </c>
      <c r="BR45" s="2">
        <f t="shared" si="13"/>
        <v>130.62700000000001</v>
      </c>
      <c r="BS45" s="2">
        <f t="shared" si="14"/>
        <v>129.40700000000001</v>
      </c>
      <c r="BT45" s="2">
        <f t="shared" si="15"/>
        <v>127.76300000000001</v>
      </c>
      <c r="BU45" s="2">
        <f t="shared" si="16"/>
        <v>127.526</v>
      </c>
      <c r="BV45" s="2">
        <f t="shared" si="17"/>
        <v>128.36199999999999</v>
      </c>
      <c r="BW45" s="2">
        <f t="shared" si="18"/>
        <v>130.483</v>
      </c>
      <c r="BX45" s="2">
        <f t="shared" si="19"/>
        <v>131.946</v>
      </c>
      <c r="BY45" s="2">
        <f t="shared" si="20"/>
        <v>132.661</v>
      </c>
      <c r="BZ45" s="2">
        <f t="shared" si="21"/>
        <v>132.929</v>
      </c>
      <c r="CA45" s="2">
        <f t="shared" si="22"/>
        <v>131.214</v>
      </c>
      <c r="CB45" s="2">
        <f t="shared" si="23"/>
        <v>130.643</v>
      </c>
      <c r="CC45" s="2">
        <f t="shared" si="24"/>
        <v>126.846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131.91725888501745</v>
      </c>
      <c r="DL45" s="2">
        <f t="shared" si="61"/>
        <v>131.30704703832748</v>
      </c>
      <c r="DM45" s="2">
        <f t="shared" si="61"/>
        <v>131.56762648083622</v>
      </c>
      <c r="DN45" s="2">
        <f t="shared" si="61"/>
        <v>131.55778135888502</v>
      </c>
      <c r="DO45" s="2">
        <f t="shared" si="61"/>
        <v>130.23787434803225</v>
      </c>
      <c r="DP45" s="2">
        <f t="shared" si="61"/>
        <v>129.04802445302442</v>
      </c>
      <c r="DQ45" s="2">
        <f t="shared" si="61"/>
        <v>129.25743856713854</v>
      </c>
      <c r="DR45" s="2">
        <f t="shared" si="61"/>
        <v>129.50555851565852</v>
      </c>
      <c r="DS45" s="2">
        <f t="shared" si="61"/>
        <v>129.923960170697</v>
      </c>
      <c r="DT45" s="2">
        <f t="shared" si="61"/>
        <v>131.40097249881464</v>
      </c>
      <c r="DU45" s="2">
        <f t="shared" si="61"/>
        <v>133.1862512195122</v>
      </c>
      <c r="DV45" s="2">
        <f t="shared" si="61"/>
        <v>132.81715384615387</v>
      </c>
      <c r="DW45" s="2">
        <f t="shared" si="61"/>
        <v>131.65074537695591</v>
      </c>
      <c r="DX45" s="2">
        <f t="shared" si="61"/>
        <v>130.83004105571848</v>
      </c>
      <c r="DY45" s="2">
        <f t="shared" si="61"/>
        <v>128.45356492398963</v>
      </c>
      <c r="EA45" s="2">
        <f t="shared" si="62"/>
        <v>131.34052935074635</v>
      </c>
      <c r="EB45" s="2">
        <f t="shared" si="62"/>
        <v>129.92538449878452</v>
      </c>
      <c r="EC45" s="2">
        <f t="shared" si="62"/>
        <v>129.35363762738697</v>
      </c>
      <c r="ED45" s="2">
        <f t="shared" si="62"/>
        <v>126.76556343724418</v>
      </c>
      <c r="EE45" s="2">
        <f t="shared" si="62"/>
        <v>133.10143664973992</v>
      </c>
      <c r="EF45" s="2">
        <f t="shared" si="62"/>
        <v>124.35122902696632</v>
      </c>
      <c r="EG45" s="2">
        <f t="shared" si="62"/>
        <v>129.25853052546705</v>
      </c>
      <c r="EH45" s="2">
        <f t="shared" si="62"/>
        <v>126.22828292884071</v>
      </c>
      <c r="EI45" s="2">
        <f t="shared" si="62"/>
        <v>125.42955984389771</v>
      </c>
      <c r="EJ45" s="2">
        <f t="shared" si="62"/>
        <v>129.9221028203724</v>
      </c>
      <c r="EK45" s="2">
        <f t="shared" si="62"/>
        <v>128.569802600076</v>
      </c>
      <c r="EL45" s="2">
        <f t="shared" si="62"/>
        <v>128.06861802095418</v>
      </c>
      <c r="EM45" s="2">
        <f t="shared" si="62"/>
        <v>130.8563988290818</v>
      </c>
      <c r="EN45" s="2">
        <f t="shared" si="62"/>
        <v>132.52584067062767</v>
      </c>
      <c r="EO45" s="2">
        <f t="shared" si="62"/>
        <v>125.60537535307886</v>
      </c>
      <c r="EQ45" s="2">
        <f t="shared" si="63"/>
        <v>129.71011521455094</v>
      </c>
      <c r="ER45" s="2">
        <f t="shared" si="63"/>
        <v>128.48499639235669</v>
      </c>
      <c r="ES45" s="2">
        <f t="shared" si="63"/>
        <v>129.28773229352799</v>
      </c>
      <c r="ET45" s="2">
        <f t="shared" si="63"/>
        <v>128.25747979055913</v>
      </c>
      <c r="EU45" s="2">
        <f t="shared" si="63"/>
        <v>132.51361977788332</v>
      </c>
      <c r="EV45" s="2">
        <f t="shared" si="63"/>
        <v>125.56368295223143</v>
      </c>
      <c r="EW45" s="2">
        <f t="shared" si="63"/>
        <v>129.37510069798526</v>
      </c>
      <c r="EX45" s="2">
        <f t="shared" si="63"/>
        <v>127.06101262612029</v>
      </c>
      <c r="EY45" s="2">
        <f t="shared" si="63"/>
        <v>127.37372502940363</v>
      </c>
      <c r="EZ45" s="2">
        <f t="shared" si="63"/>
        <v>129.38568908454903</v>
      </c>
      <c r="FA45" s="2">
        <f t="shared" si="63"/>
        <v>129.63838023972144</v>
      </c>
      <c r="FB45" s="2">
        <f t="shared" si="63"/>
        <v>128.82500550887275</v>
      </c>
      <c r="FC45" s="2">
        <f t="shared" si="63"/>
        <v>129.61871318406233</v>
      </c>
      <c r="FD45" s="2">
        <f t="shared" si="63"/>
        <v>129.72266063065516</v>
      </c>
      <c r="FE45" s="2">
        <f t="shared" si="63"/>
        <v>141.78848906620246</v>
      </c>
      <c r="FG45" s="2">
        <f t="shared" si="64"/>
        <v>0.10773189133308085</v>
      </c>
      <c r="FH45" s="2">
        <f t="shared" si="64"/>
        <v>0.10235589395788708</v>
      </c>
      <c r="FI45" s="2">
        <f t="shared" si="64"/>
        <v>0.10717171937496964</v>
      </c>
      <c r="FJ45" s="2">
        <f t="shared" si="64"/>
        <v>0.10241210753113456</v>
      </c>
      <c r="FK45" s="2">
        <f t="shared" si="64"/>
        <v>0.10294016914686546</v>
      </c>
      <c r="FL45" s="2">
        <f t="shared" si="64"/>
        <v>9.5261597940260248E-2</v>
      </c>
      <c r="FM45" s="2">
        <f t="shared" si="64"/>
        <v>9.5320592068475346E-2</v>
      </c>
      <c r="FN45" s="2">
        <f t="shared" si="64"/>
        <v>9.3578178945268778E-2</v>
      </c>
      <c r="FO45" s="2">
        <f t="shared" si="64"/>
        <v>9.4690508333591272E-2</v>
      </c>
      <c r="FP45" s="2">
        <f t="shared" si="64"/>
        <v>9.8365622391512753E-2</v>
      </c>
      <c r="FQ45" s="2">
        <f t="shared" si="64"/>
        <v>0.12040898601854697</v>
      </c>
      <c r="FR45" s="2">
        <f t="shared" si="64"/>
        <v>0.10105337817399486</v>
      </c>
      <c r="FS45" s="2">
        <f t="shared" si="64"/>
        <v>0.10085922343938013</v>
      </c>
      <c r="FT45" s="2">
        <f t="shared" si="64"/>
        <v>8.7764405495446826E-2</v>
      </c>
      <c r="FU45" s="2">
        <f t="shared" si="64"/>
        <v>8.3900007322581641E-2</v>
      </c>
      <c r="FW45" s="2">
        <f t="shared" si="53"/>
        <v>1.2836565738716537E-5</v>
      </c>
      <c r="FX45" s="2">
        <f t="shared" si="53"/>
        <v>1.3762150362436672E-5</v>
      </c>
      <c r="FY45" s="2">
        <f t="shared" si="53"/>
        <v>1.5984504384149906E-5</v>
      </c>
      <c r="FZ45" s="2">
        <f t="shared" si="53"/>
        <v>1.307379287992643E-5</v>
      </c>
      <c r="GA45" s="2">
        <f t="shared" si="53"/>
        <v>1.3417392357007129E-5</v>
      </c>
      <c r="GB45" s="2">
        <f t="shared" si="53"/>
        <v>1.3490300778200799E-5</v>
      </c>
      <c r="GC45" s="2">
        <f t="shared" si="53"/>
        <v>1.4976846186873042E-5</v>
      </c>
      <c r="GD45" s="2">
        <f t="shared" si="53"/>
        <v>1.5598509239846521E-5</v>
      </c>
      <c r="GE45" s="2">
        <f t="shared" si="53"/>
        <v>1.754173407832917E-5</v>
      </c>
      <c r="GF45" s="2">
        <f t="shared" si="53"/>
        <v>1.8008236736992098E-5</v>
      </c>
      <c r="GG45" s="2">
        <f t="shared" si="53"/>
        <v>1.8974444873034371E-5</v>
      </c>
      <c r="GH45" s="2">
        <f t="shared" si="53"/>
        <v>1.6787434542494368E-5</v>
      </c>
      <c r="GI45" s="2">
        <f t="shared" si="53"/>
        <v>1.519297978618792E-5</v>
      </c>
      <c r="GJ45" s="2">
        <f t="shared" si="53"/>
        <v>1.1766632901040372E-5</v>
      </c>
      <c r="GK45" s="2">
        <f t="shared" si="53"/>
        <v>1.0753785026523635E-5</v>
      </c>
      <c r="GM45" s="86">
        <f t="shared" si="54"/>
        <v>3.3829809154730851E-8</v>
      </c>
      <c r="GN45" s="86">
        <f t="shared" si="54"/>
        <v>3.7986219128946268E-8</v>
      </c>
      <c r="GO45" s="86">
        <f t="shared" si="54"/>
        <v>3.4366370207080501E-8</v>
      </c>
      <c r="GP45" s="86">
        <f t="shared" si="54"/>
        <v>1.6459170270437556E-8</v>
      </c>
      <c r="GQ45" s="86">
        <f t="shared" si="54"/>
        <v>3.8185949847584595E-9</v>
      </c>
      <c r="GR45" s="86">
        <f t="shared" si="54"/>
        <v>1.1271030738455244E-9</v>
      </c>
      <c r="GS45" s="86">
        <f t="shared" si="54"/>
        <v>6.0762516813127212E-10</v>
      </c>
      <c r="GT45" s="86">
        <f t="shared" si="54"/>
        <v>4.3813119870793679E-10</v>
      </c>
      <c r="GU45" s="86">
        <f t="shared" si="54"/>
        <v>7.1758270493492288E-10</v>
      </c>
      <c r="GV45" s="86">
        <f t="shared" si="54"/>
        <v>1.5222323204750281E-9</v>
      </c>
      <c r="GW45" s="86">
        <f t="shared" si="54"/>
        <v>1.3469651195880218E-7</v>
      </c>
      <c r="GX45" s="86">
        <f t="shared" si="54"/>
        <v>2.9153762298878077E-9</v>
      </c>
      <c r="GY45" s="86">
        <f t="shared" si="54"/>
        <v>1.433381505845468E-9</v>
      </c>
      <c r="GZ45" s="86">
        <f t="shared" si="54"/>
        <v>1.269070765066363E-11</v>
      </c>
      <c r="HA45" s="86">
        <f t="shared" si="54"/>
        <v>7.468592553523932E-13</v>
      </c>
      <c r="HC45" s="86">
        <f t="shared" si="58"/>
        <v>1.8656103581440333E-21</v>
      </c>
      <c r="HD45" s="86">
        <f t="shared" si="58"/>
        <v>7.3800392652376991E-22</v>
      </c>
      <c r="HE45" s="86">
        <f t="shared" si="58"/>
        <v>7.2350883815050758E-24</v>
      </c>
      <c r="HF45" s="86">
        <f t="shared" si="58"/>
        <v>8.5637308307801307E-23</v>
      </c>
      <c r="HG45" s="86">
        <f t="shared" si="58"/>
        <v>7.3141947171511382E-32</v>
      </c>
      <c r="HH45" s="86">
        <f t="shared" si="58"/>
        <v>1.4727814145242599E-25</v>
      </c>
      <c r="HI45" s="86">
        <f t="shared" si="58"/>
        <v>5.3658667866402542E-27</v>
      </c>
      <c r="HJ45" s="86">
        <f t="shared" si="58"/>
        <v>1.4943038290262372E-26</v>
      </c>
      <c r="HK45" s="86">
        <f t="shared" si="58"/>
        <v>1.39589148668324E-26</v>
      </c>
      <c r="HL45" s="86">
        <f t="shared" si="58"/>
        <v>5.0261660669577083E-26</v>
      </c>
      <c r="HM45" s="86">
        <f t="shared" si="58"/>
        <v>9.9294788559434496E-23</v>
      </c>
      <c r="HN45" s="86">
        <f t="shared" si="58"/>
        <v>8.1737735246756162E-24</v>
      </c>
      <c r="HO45" s="86">
        <f t="shared" si="58"/>
        <v>5.3367753281760409E-26</v>
      </c>
      <c r="HP45" s="86">
        <f t="shared" si="58"/>
        <v>2.8297190757002394E-39</v>
      </c>
      <c r="HQ45" s="86">
        <f t="shared" si="58"/>
        <v>8.1565352135019194E-41</v>
      </c>
      <c r="HS45" s="86">
        <f t="shared" si="55"/>
        <v>2.1867558412745504E-107</v>
      </c>
      <c r="HT45" s="86">
        <f t="shared" si="55"/>
        <v>2.7023166515274865E-106</v>
      </c>
      <c r="HU45" s="86">
        <f t="shared" si="55"/>
        <v>1.9840963904830625E-117</v>
      </c>
      <c r="HV45" s="86">
        <f t="shared" si="55"/>
        <v>7.2511144602809242E-115</v>
      </c>
      <c r="HW45" s="86">
        <f t="shared" si="55"/>
        <v>2.2266272318308057E-166</v>
      </c>
      <c r="HX45" s="86">
        <f t="shared" si="55"/>
        <v>4.4617855265677126E-131</v>
      </c>
      <c r="HY45" s="86">
        <f t="shared" si="55"/>
        <v>8.3568367771424433E-140</v>
      </c>
      <c r="HZ45" s="86">
        <f t="shared" si="55"/>
        <v>6.0289794399661016E-137</v>
      </c>
      <c r="IA45" s="86">
        <f t="shared" si="55"/>
        <v>4.4785651373353315E-137</v>
      </c>
      <c r="IB45" s="86">
        <f t="shared" si="55"/>
        <v>8.1226330642434509E-134</v>
      </c>
      <c r="IC45" s="86">
        <f t="shared" si="55"/>
        <v>2.1857149960876315E-115</v>
      </c>
      <c r="ID45" s="86">
        <f t="shared" si="55"/>
        <v>2.7404418805627909E-121</v>
      </c>
      <c r="IE45" s="86">
        <f t="shared" si="55"/>
        <v>2.9983162928996268E-134</v>
      </c>
      <c r="IF45" s="86">
        <f t="shared" si="55"/>
        <v>4.5501555969742077E-67</v>
      </c>
      <c r="IG45" s="86">
        <f t="shared" si="55"/>
        <v>9.2194088703477434E-62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5.7223768949297057E-284</v>
      </c>
      <c r="IW45" s="86">
        <f t="shared" si="56"/>
        <v>1.8470456795159815E-213</v>
      </c>
      <c r="IY45" s="86">
        <f t="shared" si="57"/>
        <v>3.3829809154732718E-8</v>
      </c>
      <c r="IZ45" s="86">
        <f t="shared" si="57"/>
        <v>3.7986219128947009E-8</v>
      </c>
      <c r="JA45" s="86">
        <f t="shared" si="57"/>
        <v>3.4366370207080508E-8</v>
      </c>
      <c r="JB45" s="86">
        <f t="shared" si="57"/>
        <v>1.6459170270437642E-8</v>
      </c>
      <c r="JC45" s="86">
        <f t="shared" si="57"/>
        <v>3.8185949847584595E-9</v>
      </c>
      <c r="JD45" s="86">
        <f t="shared" si="57"/>
        <v>1.1271030738455246E-9</v>
      </c>
      <c r="JE45" s="86">
        <f t="shared" si="57"/>
        <v>6.0762516813127212E-10</v>
      </c>
      <c r="JF45" s="86">
        <f t="shared" si="57"/>
        <v>4.3813119870793679E-10</v>
      </c>
      <c r="JG45" s="86">
        <f t="shared" si="57"/>
        <v>7.1758270493492288E-10</v>
      </c>
      <c r="JH45" s="86">
        <f t="shared" si="57"/>
        <v>1.5222323204750281E-9</v>
      </c>
      <c r="JI45" s="86">
        <f t="shared" si="57"/>
        <v>1.3469651195880228E-7</v>
      </c>
      <c r="JJ45" s="86">
        <f t="shared" si="57"/>
        <v>2.915376229887816E-9</v>
      </c>
      <c r="JK45" s="86">
        <f t="shared" si="57"/>
        <v>1.433381505845468E-9</v>
      </c>
      <c r="JL45" s="86">
        <f t="shared" si="57"/>
        <v>1.269070765066363E-11</v>
      </c>
      <c r="JM45" s="86">
        <f t="shared" si="57"/>
        <v>7.468592553523932E-13</v>
      </c>
    </row>
    <row r="46" spans="2:273" x14ac:dyDescent="0.25">
      <c r="B46" s="2">
        <v>19</v>
      </c>
      <c r="C46" s="37">
        <v>130.417</v>
      </c>
      <c r="D46" s="37">
        <v>129.76300000000001</v>
      </c>
      <c r="E46" s="37">
        <v>130.441</v>
      </c>
      <c r="F46" s="37">
        <v>130.57599999999999</v>
      </c>
      <c r="G46" s="37">
        <v>128.136</v>
      </c>
      <c r="H46" s="37">
        <v>129.322</v>
      </c>
      <c r="I46" s="37">
        <v>129.78899999999999</v>
      </c>
      <c r="J46" s="37">
        <v>128.94800000000001</v>
      </c>
      <c r="K46" s="37">
        <v>129.58600000000001</v>
      </c>
      <c r="L46" s="37">
        <v>130.518</v>
      </c>
      <c r="M46" s="37">
        <v>133.143</v>
      </c>
      <c r="N46" s="37">
        <v>132.554</v>
      </c>
      <c r="O46" s="37">
        <v>130.786</v>
      </c>
      <c r="P46" s="37">
        <v>130.089</v>
      </c>
      <c r="Q46" s="37">
        <v>129.846</v>
      </c>
      <c r="S46" s="4">
        <f t="shared" si="59"/>
        <v>131.97256696797837</v>
      </c>
      <c r="T46" s="4">
        <f t="shared" si="59"/>
        <v>131.29961532327664</v>
      </c>
      <c r="U46" s="4">
        <f t="shared" si="59"/>
        <v>131.47523852803789</v>
      </c>
      <c r="V46" s="4">
        <f t="shared" si="59"/>
        <v>131.20520824322793</v>
      </c>
      <c r="W46" s="4">
        <f t="shared" si="59"/>
        <v>130.77781716813121</v>
      </c>
      <c r="X46" s="4">
        <f t="shared" si="59"/>
        <v>128.75947823775485</v>
      </c>
      <c r="Y46" s="4">
        <f t="shared" si="59"/>
        <v>129.45487800212487</v>
      </c>
      <c r="Z46" s="4">
        <f t="shared" si="59"/>
        <v>129.29617163052777</v>
      </c>
      <c r="AA46" s="4">
        <f t="shared" si="59"/>
        <v>129.6858013435525</v>
      </c>
      <c r="AB46" s="4">
        <f t="shared" si="59"/>
        <v>131.39914219027654</v>
      </c>
      <c r="AC46" s="4">
        <f t="shared" si="59"/>
        <v>132.74309130377375</v>
      </c>
      <c r="AD46" s="4">
        <f t="shared" si="59"/>
        <v>132.51122488522026</v>
      </c>
      <c r="AE46" s="4">
        <f t="shared" si="59"/>
        <v>131.70997802269534</v>
      </c>
      <c r="AF46" s="4">
        <f t="shared" si="59"/>
        <v>131.149939582336</v>
      </c>
      <c r="AG46" s="4">
        <f t="shared" si="59"/>
        <v>128.43588140029036</v>
      </c>
      <c r="AI46" s="4">
        <f t="shared" si="60"/>
        <v>-1.5555669679783648</v>
      </c>
      <c r="AJ46" s="4">
        <f t="shared" si="60"/>
        <v>-1.5366153232766351</v>
      </c>
      <c r="AK46" s="4">
        <f t="shared" si="60"/>
        <v>-1.0342385280378892</v>
      </c>
      <c r="AL46" s="4">
        <f t="shared" si="60"/>
        <v>-0.62920824322793578</v>
      </c>
      <c r="AM46" s="4">
        <f t="shared" si="60"/>
        <v>-2.6418171681312117</v>
      </c>
      <c r="AN46" s="4">
        <f t="shared" si="60"/>
        <v>0.56252176224515438</v>
      </c>
      <c r="AO46" s="4">
        <f t="shared" si="60"/>
        <v>0.33412199787511554</v>
      </c>
      <c r="AP46" s="4">
        <f t="shared" si="60"/>
        <v>-0.34817163052775868</v>
      </c>
      <c r="AQ46" s="4">
        <f t="shared" si="60"/>
        <v>-9.9801343552485378E-2</v>
      </c>
      <c r="AR46" s="4">
        <f t="shared" si="60"/>
        <v>-0.88114219027653462</v>
      </c>
      <c r="AS46" s="4">
        <f t="shared" si="60"/>
        <v>0.39990869622624814</v>
      </c>
      <c r="AT46" s="4">
        <f t="shared" si="60"/>
        <v>4.2775114779743717E-2</v>
      </c>
      <c r="AU46" s="4">
        <f t="shared" si="60"/>
        <v>-0.92397802269533713</v>
      </c>
      <c r="AV46" s="4">
        <f t="shared" si="60"/>
        <v>-1.0609395823360046</v>
      </c>
      <c r="AW46" s="4">
        <f t="shared" si="60"/>
        <v>1.4101185997096479</v>
      </c>
      <c r="AY46" s="2">
        <f t="shared" si="51"/>
        <v>131.97249810869448</v>
      </c>
      <c r="AZ46" s="2">
        <f t="shared" si="51"/>
        <v>131.29953992345895</v>
      </c>
      <c r="BA46" s="2">
        <f t="shared" si="51"/>
        <v>131.47516554226809</v>
      </c>
      <c r="BB46" s="2">
        <f t="shared" si="51"/>
        <v>131.20517381042734</v>
      </c>
      <c r="BC46" s="2">
        <f t="shared" si="51"/>
        <v>130.77780770835159</v>
      </c>
      <c r="BD46" s="2">
        <f t="shared" si="51"/>
        <v>128.75947525509284</v>
      </c>
      <c r="BE46" s="2">
        <f t="shared" si="51"/>
        <v>129.45487628501633</v>
      </c>
      <c r="BF46" s="2">
        <f t="shared" si="51"/>
        <v>129.2961703963179</v>
      </c>
      <c r="BG46" s="2">
        <f t="shared" si="51"/>
        <v>129.68579944243638</v>
      </c>
      <c r="BH46" s="2">
        <f t="shared" si="51"/>
        <v>131.39913856764051</v>
      </c>
      <c r="BI46" s="2">
        <f t="shared" si="51"/>
        <v>132.74287353017439</v>
      </c>
      <c r="BJ46" s="2">
        <f t="shared" si="51"/>
        <v>132.51121773145363</v>
      </c>
      <c r="BK46" s="2">
        <f t="shared" si="51"/>
        <v>131.70997420172307</v>
      </c>
      <c r="BL46" s="2">
        <f t="shared" si="51"/>
        <v>131.14993953700397</v>
      </c>
      <c r="BM46" s="2">
        <f t="shared" si="51"/>
        <v>128.4358813974786</v>
      </c>
      <c r="BO46" s="2">
        <f t="shared" si="10"/>
        <v>130.417</v>
      </c>
      <c r="BP46" s="2">
        <f t="shared" si="11"/>
        <v>129.76300000000001</v>
      </c>
      <c r="BQ46" s="2">
        <f t="shared" si="12"/>
        <v>130.441</v>
      </c>
      <c r="BR46" s="2">
        <f t="shared" si="13"/>
        <v>130.57599999999999</v>
      </c>
      <c r="BS46" s="2">
        <f t="shared" si="14"/>
        <v>128.136</v>
      </c>
      <c r="BT46" s="2">
        <f t="shared" si="15"/>
        <v>129.322</v>
      </c>
      <c r="BU46" s="2">
        <f t="shared" si="16"/>
        <v>129.78899999999999</v>
      </c>
      <c r="BV46" s="2">
        <f t="shared" si="17"/>
        <v>128.94800000000001</v>
      </c>
      <c r="BW46" s="2">
        <f t="shared" si="18"/>
        <v>129.58600000000001</v>
      </c>
      <c r="BX46" s="2">
        <f t="shared" si="19"/>
        <v>130.518</v>
      </c>
      <c r="BY46" s="2">
        <f t="shared" si="20"/>
        <v>133.143</v>
      </c>
      <c r="BZ46" s="2">
        <f t="shared" si="21"/>
        <v>132.554</v>
      </c>
      <c r="CA46" s="2">
        <f t="shared" si="22"/>
        <v>130.786</v>
      </c>
      <c r="CB46" s="2">
        <f t="shared" si="23"/>
        <v>130.089</v>
      </c>
      <c r="CC46" s="2">
        <f t="shared" si="24"/>
        <v>129.846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132.0674099303136</v>
      </c>
      <c r="DL46" s="2">
        <f t="shared" si="61"/>
        <v>131.47886498257836</v>
      </c>
      <c r="DM46" s="2">
        <f t="shared" si="61"/>
        <v>131.76232543554008</v>
      </c>
      <c r="DN46" s="2">
        <f t="shared" si="61"/>
        <v>131.76413066202093</v>
      </c>
      <c r="DO46" s="2">
        <f t="shared" si="61"/>
        <v>130.49815576102418</v>
      </c>
      <c r="DP46" s="2">
        <f t="shared" si="61"/>
        <v>129.27048970398965</v>
      </c>
      <c r="DQ46" s="2">
        <f t="shared" si="61"/>
        <v>129.48414165594164</v>
      </c>
      <c r="DR46" s="2">
        <f t="shared" si="61"/>
        <v>129.64800677820679</v>
      </c>
      <c r="DS46" s="2">
        <f t="shared" si="61"/>
        <v>130.17583167377902</v>
      </c>
      <c r="DT46" s="2">
        <f t="shared" si="61"/>
        <v>131.58295637743009</v>
      </c>
      <c r="DU46" s="2">
        <f t="shared" si="61"/>
        <v>133.37401707317073</v>
      </c>
      <c r="DV46" s="2">
        <f t="shared" si="61"/>
        <v>133.06375708502026</v>
      </c>
      <c r="DW46" s="2">
        <f t="shared" si="61"/>
        <v>131.82214224751067</v>
      </c>
      <c r="DX46" s="2">
        <f t="shared" si="61"/>
        <v>131.01193328445748</v>
      </c>
      <c r="DY46" s="2">
        <f t="shared" si="61"/>
        <v>128.7076857248795</v>
      </c>
      <c r="EA46" s="2">
        <f t="shared" si="62"/>
        <v>131.255770909619</v>
      </c>
      <c r="EB46" s="2">
        <f t="shared" si="62"/>
        <v>129.86545859001859</v>
      </c>
      <c r="EC46" s="2">
        <f t="shared" si="62"/>
        <v>129.29339250024736</v>
      </c>
      <c r="ED46" s="2">
        <f t="shared" si="62"/>
        <v>126.73707841903861</v>
      </c>
      <c r="EE46" s="2">
        <f t="shared" si="62"/>
        <v>133.00044867298863</v>
      </c>
      <c r="EF46" s="2">
        <f t="shared" si="62"/>
        <v>124.33302957089818</v>
      </c>
      <c r="EG46" s="2">
        <f t="shared" si="62"/>
        <v>129.20154238042355</v>
      </c>
      <c r="EH46" s="2">
        <f t="shared" si="62"/>
        <v>126.18792112393967</v>
      </c>
      <c r="EI46" s="2">
        <f t="shared" si="62"/>
        <v>125.41261377312757</v>
      </c>
      <c r="EJ46" s="2">
        <f t="shared" si="62"/>
        <v>129.86258739771921</v>
      </c>
      <c r="EK46" s="2">
        <f t="shared" si="62"/>
        <v>128.53785994222054</v>
      </c>
      <c r="EL46" s="2">
        <f t="shared" si="62"/>
        <v>128.02832419288785</v>
      </c>
      <c r="EM46" s="2">
        <f t="shared" si="62"/>
        <v>130.79818878069182</v>
      </c>
      <c r="EN46" s="2">
        <f t="shared" si="62"/>
        <v>132.4585536984072</v>
      </c>
      <c r="EO46" s="2">
        <f t="shared" si="62"/>
        <v>125.72713622790737</v>
      </c>
      <c r="EQ46" s="2">
        <f t="shared" si="63"/>
        <v>129.64473154374804</v>
      </c>
      <c r="ER46" s="2">
        <f t="shared" si="63"/>
        <v>128.4420160509554</v>
      </c>
      <c r="ES46" s="2">
        <f t="shared" si="63"/>
        <v>129.22831872050259</v>
      </c>
      <c r="ET46" s="2">
        <f t="shared" si="63"/>
        <v>128.21102497796062</v>
      </c>
      <c r="EU46" s="2">
        <f t="shared" si="63"/>
        <v>132.41984175160991</v>
      </c>
      <c r="EV46" s="2">
        <f t="shared" si="63"/>
        <v>125.53093328255429</v>
      </c>
      <c r="EW46" s="2">
        <f t="shared" si="63"/>
        <v>129.31671993300662</v>
      </c>
      <c r="EX46" s="2">
        <f t="shared" si="63"/>
        <v>127.01051994438494</v>
      </c>
      <c r="EY46" s="2">
        <f t="shared" si="63"/>
        <v>127.33315635604967</v>
      </c>
      <c r="EZ46" s="2">
        <f t="shared" si="63"/>
        <v>129.33271206821163</v>
      </c>
      <c r="FA46" s="2">
        <f t="shared" si="63"/>
        <v>129.59317242533814</v>
      </c>
      <c r="FB46" s="2">
        <f t="shared" si="63"/>
        <v>128.77545760415106</v>
      </c>
      <c r="FC46" s="2">
        <f t="shared" si="63"/>
        <v>129.57533996686539</v>
      </c>
      <c r="FD46" s="2">
        <f t="shared" si="63"/>
        <v>129.68982404406378</v>
      </c>
      <c r="FE46" s="2">
        <f t="shared" si="63"/>
        <v>141.69393017134911</v>
      </c>
      <c r="FG46" s="2">
        <f t="shared" si="64"/>
        <v>0.11691052774131223</v>
      </c>
      <c r="FH46" s="2">
        <f t="shared" si="64"/>
        <v>0.11113354971960815</v>
      </c>
      <c r="FI46" s="2">
        <f t="shared" si="64"/>
        <v>0.11630885093834012</v>
      </c>
      <c r="FJ46" s="2">
        <f t="shared" si="64"/>
        <v>0.11119398680629529</v>
      </c>
      <c r="FK46" s="2">
        <f t="shared" si="64"/>
        <v>0.11176169176577162</v>
      </c>
      <c r="FL46" s="2">
        <f t="shared" si="64"/>
        <v>0.10350102163370076</v>
      </c>
      <c r="FM46" s="2">
        <f t="shared" si="64"/>
        <v>0.10356453423305172</v>
      </c>
      <c r="FN46" s="2">
        <f t="shared" si="64"/>
        <v>0.10168836447481272</v>
      </c>
      <c r="FO46" s="2">
        <f t="shared" si="64"/>
        <v>0.10288615416413756</v>
      </c>
      <c r="FP46" s="2">
        <f t="shared" si="64"/>
        <v>0.10684181663848837</v>
      </c>
      <c r="FQ46" s="2">
        <f t="shared" si="64"/>
        <v>0.13050971705648851</v>
      </c>
      <c r="FR46" s="2">
        <f t="shared" si="64"/>
        <v>0.10973298977614965</v>
      </c>
      <c r="FS46" s="2">
        <f t="shared" si="64"/>
        <v>0.10952419059378654</v>
      </c>
      <c r="FT46" s="2">
        <f t="shared" si="64"/>
        <v>9.5423770415016471E-2</v>
      </c>
      <c r="FU46" s="2">
        <f t="shared" si="64"/>
        <v>9.1255856207901304E-2</v>
      </c>
      <c r="FW46" s="2">
        <f t="shared" si="53"/>
        <v>1.4074997014699461E-5</v>
      </c>
      <c r="FX46" s="2">
        <f t="shared" si="53"/>
        <v>1.5089877768909228E-5</v>
      </c>
      <c r="FY46" s="2">
        <f t="shared" si="53"/>
        <v>1.7526633504569883E-5</v>
      </c>
      <c r="FZ46" s="2">
        <f t="shared" si="53"/>
        <v>1.4335110752340747E-5</v>
      </c>
      <c r="GA46" s="2">
        <f t="shared" si="53"/>
        <v>1.4711859124263628E-5</v>
      </c>
      <c r="GB46" s="2">
        <f t="shared" si="53"/>
        <v>1.4791801410886972E-5</v>
      </c>
      <c r="GC46" s="2">
        <f t="shared" si="53"/>
        <v>1.6421761562451052E-5</v>
      </c>
      <c r="GD46" s="2">
        <f t="shared" si="53"/>
        <v>1.7103399534649517E-5</v>
      </c>
      <c r="GE46" s="2">
        <f t="shared" si="53"/>
        <v>1.9234096387743916E-5</v>
      </c>
      <c r="GF46" s="2">
        <f t="shared" si="53"/>
        <v>1.9745604627039718E-5</v>
      </c>
      <c r="GG46" s="2">
        <f t="shared" si="53"/>
        <v>2.0805027001100084E-5</v>
      </c>
      <c r="GH46" s="2">
        <f t="shared" si="53"/>
        <v>1.8407026132612531E-5</v>
      </c>
      <c r="GI46" s="2">
        <f t="shared" si="53"/>
        <v>1.6658746651753556E-5</v>
      </c>
      <c r="GJ46" s="2">
        <f t="shared" si="53"/>
        <v>1.290184177153763E-5</v>
      </c>
      <c r="GK46" s="2">
        <f t="shared" si="53"/>
        <v>1.1791278574074561E-5</v>
      </c>
      <c r="GM46" s="86">
        <f t="shared" si="54"/>
        <v>7.0937811961857712E-8</v>
      </c>
      <c r="GN46" s="86">
        <f t="shared" si="54"/>
        <v>7.7560361433101578E-8</v>
      </c>
      <c r="GO46" s="86">
        <f t="shared" si="54"/>
        <v>7.1844345040791094E-8</v>
      </c>
      <c r="GP46" s="86">
        <f t="shared" si="54"/>
        <v>3.5448434614078624E-8</v>
      </c>
      <c r="GQ46" s="86">
        <f t="shared" si="54"/>
        <v>9.0536574061718009E-9</v>
      </c>
      <c r="GR46" s="86">
        <f t="shared" si="54"/>
        <v>2.7919878407206041E-9</v>
      </c>
      <c r="GS46" s="86">
        <f t="shared" si="54"/>
        <v>1.5654269624609694E-9</v>
      </c>
      <c r="GT46" s="86">
        <f t="shared" si="54"/>
        <v>1.1425295552147354E-9</v>
      </c>
      <c r="GU46" s="86">
        <f t="shared" si="54"/>
        <v>1.8238980518176583E-9</v>
      </c>
      <c r="GV46" s="86">
        <f t="shared" si="54"/>
        <v>3.7526214621120896E-9</v>
      </c>
      <c r="GW46" s="86">
        <f t="shared" si="54"/>
        <v>2.690453897721683E-7</v>
      </c>
      <c r="GX46" s="86">
        <f t="shared" si="54"/>
        <v>6.9767632099173719E-9</v>
      </c>
      <c r="GY46" s="86">
        <f t="shared" si="54"/>
        <v>3.587763661144235E-9</v>
      </c>
      <c r="GZ46" s="86">
        <f t="shared" si="54"/>
        <v>4.0005116934635385E-11</v>
      </c>
      <c r="HA46" s="86">
        <f t="shared" si="54"/>
        <v>2.7367738239786808E-12</v>
      </c>
      <c r="HC46" s="86">
        <f t="shared" si="58"/>
        <v>7.8853509955984555E-21</v>
      </c>
      <c r="HD46" s="86">
        <f t="shared" si="58"/>
        <v>3.1601881808967574E-21</v>
      </c>
      <c r="HE46" s="86">
        <f t="shared" si="58"/>
        <v>3.6837901478922248E-23</v>
      </c>
      <c r="HF46" s="86">
        <f t="shared" si="58"/>
        <v>4.0257174337510374E-22</v>
      </c>
      <c r="HG46" s="86">
        <f t="shared" si="58"/>
        <v>6.8830632379946273E-31</v>
      </c>
      <c r="HH46" s="86">
        <f t="shared" si="58"/>
        <v>8.5557187183377681E-25</v>
      </c>
      <c r="HI46" s="86">
        <f t="shared" si="58"/>
        <v>3.5301753577334992E-26</v>
      </c>
      <c r="HJ46" s="86">
        <f t="shared" si="58"/>
        <v>9.5681358030872617E-26</v>
      </c>
      <c r="HK46" s="86">
        <f t="shared" si="58"/>
        <v>9.0416799612896487E-26</v>
      </c>
      <c r="HL46" s="86">
        <f t="shared" si="58"/>
        <v>3.1542195781859827E-25</v>
      </c>
      <c r="HM46" s="86">
        <f t="shared" si="58"/>
        <v>4.8940475463259094E-22</v>
      </c>
      <c r="HN46" s="86">
        <f t="shared" si="58"/>
        <v>4.2979935889161444E-23</v>
      </c>
      <c r="HO46" s="86">
        <f t="shared" si="58"/>
        <v>3.2953779723572937E-25</v>
      </c>
      <c r="HP46" s="86">
        <f t="shared" si="58"/>
        <v>4.7976849892601076E-38</v>
      </c>
      <c r="HQ46" s="86">
        <f t="shared" si="58"/>
        <v>1.5530550090499239E-39</v>
      </c>
      <c r="HS46" s="86">
        <f t="shared" si="55"/>
        <v>3.2228082199524651E-105</v>
      </c>
      <c r="HT46" s="86">
        <f t="shared" si="55"/>
        <v>3.8630018761643125E-104</v>
      </c>
      <c r="HU46" s="86">
        <f t="shared" si="55"/>
        <v>5.2423169190696972E-115</v>
      </c>
      <c r="HV46" s="86">
        <f t="shared" si="55"/>
        <v>1.5630769558662984E-112</v>
      </c>
      <c r="HW46" s="86">
        <f t="shared" si="55"/>
        <v>5.8729591027501714E-163</v>
      </c>
      <c r="HX46" s="86">
        <f t="shared" si="55"/>
        <v>2.0897037515766095E-128</v>
      </c>
      <c r="HY46" s="86">
        <f t="shared" si="55"/>
        <v>6.2061449801603894E-137</v>
      </c>
      <c r="HZ46" s="86">
        <f t="shared" si="55"/>
        <v>4.0252639671727044E-134</v>
      </c>
      <c r="IA46" s="86">
        <f t="shared" si="55"/>
        <v>3.111501789841745E-134</v>
      </c>
      <c r="IB46" s="86">
        <f t="shared" si="55"/>
        <v>5.0164392059989717E-131</v>
      </c>
      <c r="IC46" s="86">
        <f t="shared" si="55"/>
        <v>5.6745588508482711E-113</v>
      </c>
      <c r="ID46" s="86">
        <f t="shared" si="55"/>
        <v>8.9503445671724421E-119</v>
      </c>
      <c r="IE46" s="86">
        <f t="shared" si="55"/>
        <v>1.7739141135712102E-131</v>
      </c>
      <c r="IF46" s="86">
        <f t="shared" si="55"/>
        <v>9.7457224274943075E-66</v>
      </c>
      <c r="IG46" s="86">
        <f t="shared" si="55"/>
        <v>1.498570619816203E-60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2.053759979492515E-279</v>
      </c>
      <c r="IW46" s="86">
        <f t="shared" si="56"/>
        <v>4.5291483651636842E-210</v>
      </c>
      <c r="IY46" s="86">
        <f t="shared" si="57"/>
        <v>7.09378119618656E-8</v>
      </c>
      <c r="IZ46" s="86">
        <f t="shared" si="57"/>
        <v>7.7560361433104741E-8</v>
      </c>
      <c r="JA46" s="86">
        <f t="shared" si="57"/>
        <v>7.1844345040791134E-8</v>
      </c>
      <c r="JB46" s="86">
        <f t="shared" si="57"/>
        <v>3.5448434614079028E-8</v>
      </c>
      <c r="JC46" s="86">
        <f t="shared" si="57"/>
        <v>9.0536574061718009E-9</v>
      </c>
      <c r="JD46" s="86">
        <f t="shared" si="57"/>
        <v>2.7919878407206049E-9</v>
      </c>
      <c r="JE46" s="86">
        <f t="shared" si="57"/>
        <v>1.5654269624609694E-9</v>
      </c>
      <c r="JF46" s="86">
        <f t="shared" si="57"/>
        <v>1.1425295552147354E-9</v>
      </c>
      <c r="JG46" s="86">
        <f t="shared" si="57"/>
        <v>1.8238980518176583E-9</v>
      </c>
      <c r="JH46" s="86">
        <f t="shared" si="57"/>
        <v>3.7526214621120896E-9</v>
      </c>
      <c r="JI46" s="86">
        <f t="shared" si="57"/>
        <v>2.6904538977216878E-7</v>
      </c>
      <c r="JJ46" s="86">
        <f t="shared" si="57"/>
        <v>6.9767632099174149E-9</v>
      </c>
      <c r="JK46" s="86">
        <f t="shared" si="57"/>
        <v>3.5877636611442354E-9</v>
      </c>
      <c r="JL46" s="86">
        <f t="shared" si="57"/>
        <v>4.0005116934635385E-11</v>
      </c>
      <c r="JM46" s="86">
        <f t="shared" si="57"/>
        <v>2.7367738239786808E-12</v>
      </c>
    </row>
    <row r="47" spans="2:273" x14ac:dyDescent="0.25">
      <c r="B47" s="2">
        <v>20</v>
      </c>
      <c r="C47" s="37">
        <v>132.28299999999999</v>
      </c>
      <c r="D47" s="37">
        <v>132.28800000000001</v>
      </c>
      <c r="E47" s="37">
        <v>130.91499999999999</v>
      </c>
      <c r="F47" s="37">
        <v>131.94900000000001</v>
      </c>
      <c r="G47" s="37">
        <v>129.23699999999999</v>
      </c>
      <c r="H47" s="37">
        <v>129.017</v>
      </c>
      <c r="I47" s="37">
        <v>131.75399999999999</v>
      </c>
      <c r="J47" s="37">
        <v>130.36199999999999</v>
      </c>
      <c r="K47" s="37">
        <v>131.08600000000001</v>
      </c>
      <c r="L47" s="37">
        <v>130.429</v>
      </c>
      <c r="M47" s="37">
        <v>131.661</v>
      </c>
      <c r="N47" s="37">
        <v>134.304</v>
      </c>
      <c r="O47" s="37">
        <v>131.018</v>
      </c>
      <c r="P47" s="37">
        <v>130.125</v>
      </c>
      <c r="Q47" s="37">
        <v>127.923</v>
      </c>
      <c r="S47" s="4">
        <f t="shared" si="59"/>
        <v>132.08501456600581</v>
      </c>
      <c r="T47" s="4">
        <f t="shared" si="59"/>
        <v>131.42835127123914</v>
      </c>
      <c r="U47" s="4">
        <f t="shared" si="59"/>
        <v>131.61364816440323</v>
      </c>
      <c r="V47" s="4">
        <f t="shared" si="59"/>
        <v>131.33584473186986</v>
      </c>
      <c r="W47" s="4">
        <f t="shared" si="59"/>
        <v>131.01802067496087</v>
      </c>
      <c r="X47" s="4">
        <f t="shared" si="59"/>
        <v>128.911143355333</v>
      </c>
      <c r="Y47" s="4">
        <f t="shared" si="59"/>
        <v>129.64718135778421</v>
      </c>
      <c r="Z47" s="4">
        <f t="shared" si="59"/>
        <v>129.38824004273698</v>
      </c>
      <c r="AA47" s="4">
        <f t="shared" si="59"/>
        <v>129.86565119844275</v>
      </c>
      <c r="AB47" s="4">
        <f t="shared" si="59"/>
        <v>131.53745005623728</v>
      </c>
      <c r="AC47" s="4">
        <f t="shared" si="59"/>
        <v>132.84772162345411</v>
      </c>
      <c r="AD47" s="4">
        <f t="shared" si="59"/>
        <v>132.67671835075419</v>
      </c>
      <c r="AE47" s="4">
        <f t="shared" si="59"/>
        <v>131.84455909671453</v>
      </c>
      <c r="AF47" s="4">
        <f t="shared" si="59"/>
        <v>131.31793242049699</v>
      </c>
      <c r="AG47" s="4">
        <f t="shared" si="59"/>
        <v>128.65325065881433</v>
      </c>
      <c r="AI47" s="4">
        <f t="shared" si="60"/>
        <v>0.19798543399417667</v>
      </c>
      <c r="AJ47" s="4">
        <f t="shared" si="60"/>
        <v>0.85964872876087384</v>
      </c>
      <c r="AK47" s="4">
        <f t="shared" si="60"/>
        <v>-0.69864816440323807</v>
      </c>
      <c r="AL47" s="4">
        <f t="shared" si="60"/>
        <v>0.61315526813015708</v>
      </c>
      <c r="AM47" s="4">
        <f t="shared" si="60"/>
        <v>-1.781020674960871</v>
      </c>
      <c r="AN47" s="4">
        <f t="shared" si="60"/>
        <v>0.10585664466699996</v>
      </c>
      <c r="AO47" s="4">
        <f t="shared" si="60"/>
        <v>2.1068186422157851</v>
      </c>
      <c r="AP47" s="4">
        <f t="shared" si="60"/>
        <v>0.97375995726301312</v>
      </c>
      <c r="AQ47" s="4">
        <f t="shared" si="60"/>
        <v>1.2203488015572646</v>
      </c>
      <c r="AR47" s="4">
        <f t="shared" si="60"/>
        <v>-1.1084500562372739</v>
      </c>
      <c r="AS47" s="4">
        <f t="shared" si="60"/>
        <v>-1.1867216234541047</v>
      </c>
      <c r="AT47" s="4">
        <f t="shared" si="60"/>
        <v>1.6272816492458162</v>
      </c>
      <c r="AU47" s="4">
        <f t="shared" si="60"/>
        <v>-0.82655909671453287</v>
      </c>
      <c r="AV47" s="4">
        <f t="shared" si="60"/>
        <v>-1.1929324204969873</v>
      </c>
      <c r="AW47" s="4">
        <f t="shared" si="60"/>
        <v>-0.73025065881432738</v>
      </c>
      <c r="AY47" s="2">
        <f t="shared" si="51"/>
        <v>132.08487584173665</v>
      </c>
      <c r="AZ47" s="2">
        <f t="shared" si="51"/>
        <v>131.42820309486191</v>
      </c>
      <c r="BA47" s="2">
        <f t="shared" si="51"/>
        <v>131.61350154345305</v>
      </c>
      <c r="BB47" s="2">
        <f t="shared" si="51"/>
        <v>131.33577350978291</v>
      </c>
      <c r="BC47" s="2">
        <f t="shared" si="51"/>
        <v>131.01799921899277</v>
      </c>
      <c r="BD47" s="2">
        <f t="shared" si="51"/>
        <v>128.91113629059203</v>
      </c>
      <c r="BE47" s="2">
        <f t="shared" si="51"/>
        <v>129.64717713420026</v>
      </c>
      <c r="BF47" s="2">
        <f t="shared" si="51"/>
        <v>129.38823697038521</v>
      </c>
      <c r="BG47" s="2">
        <f t="shared" si="51"/>
        <v>129.8656465821378</v>
      </c>
      <c r="BH47" s="2">
        <f t="shared" si="51"/>
        <v>131.5374415197677</v>
      </c>
      <c r="BI47" s="2">
        <f t="shared" si="51"/>
        <v>132.847303523829</v>
      </c>
      <c r="BJ47" s="2">
        <f t="shared" si="51"/>
        <v>132.67670197467106</v>
      </c>
      <c r="BK47" s="2">
        <f t="shared" si="51"/>
        <v>131.84454996404676</v>
      </c>
      <c r="BL47" s="2">
        <f t="shared" si="51"/>
        <v>131.3179322848859</v>
      </c>
      <c r="BM47" s="2">
        <f t="shared" si="51"/>
        <v>128.65325064908063</v>
      </c>
      <c r="BO47" s="2">
        <f t="shared" si="10"/>
        <v>132.28299999999999</v>
      </c>
      <c r="BP47" s="2">
        <f t="shared" si="11"/>
        <v>132.28800000000001</v>
      </c>
      <c r="BQ47" s="2">
        <f t="shared" si="12"/>
        <v>130.91499999999999</v>
      </c>
      <c r="BR47" s="2">
        <f t="shared" si="13"/>
        <v>131.94900000000001</v>
      </c>
      <c r="BS47" s="2">
        <f t="shared" si="14"/>
        <v>129.23699999999999</v>
      </c>
      <c r="BT47" s="2">
        <f t="shared" si="15"/>
        <v>129.017</v>
      </c>
      <c r="BU47" s="2">
        <f t="shared" si="16"/>
        <v>131.75399999999999</v>
      </c>
      <c r="BV47" s="2">
        <f t="shared" si="17"/>
        <v>130.36199999999999</v>
      </c>
      <c r="BW47" s="2">
        <f t="shared" si="18"/>
        <v>131.08600000000001</v>
      </c>
      <c r="BX47" s="2">
        <f t="shared" si="19"/>
        <v>130.429</v>
      </c>
      <c r="BY47" s="2">
        <f t="shared" si="20"/>
        <v>131.661</v>
      </c>
      <c r="BZ47" s="2">
        <f t="shared" si="21"/>
        <v>134.304</v>
      </c>
      <c r="CA47" s="2">
        <f t="shared" si="22"/>
        <v>131.018</v>
      </c>
      <c r="CB47" s="2">
        <f t="shared" si="23"/>
        <v>130.125</v>
      </c>
      <c r="CC47" s="2">
        <f t="shared" si="24"/>
        <v>127.923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132.21756097560976</v>
      </c>
      <c r="DL47" s="2">
        <f t="shared" si="61"/>
        <v>131.65068292682923</v>
      </c>
      <c r="DM47" s="2">
        <f t="shared" si="61"/>
        <v>131.9570243902439</v>
      </c>
      <c r="DN47" s="2">
        <f t="shared" si="61"/>
        <v>131.97047996515681</v>
      </c>
      <c r="DO47" s="2">
        <f t="shared" si="61"/>
        <v>130.75843717401611</v>
      </c>
      <c r="DP47" s="2">
        <f t="shared" si="61"/>
        <v>129.49295495495491</v>
      </c>
      <c r="DQ47" s="2">
        <f t="shared" si="61"/>
        <v>129.71084474474472</v>
      </c>
      <c r="DR47" s="2">
        <f t="shared" si="61"/>
        <v>129.79045504075503</v>
      </c>
      <c r="DS47" s="2">
        <f t="shared" si="61"/>
        <v>130.42770317686106</v>
      </c>
      <c r="DT47" s="2">
        <f t="shared" si="61"/>
        <v>131.76494025604555</v>
      </c>
      <c r="DU47" s="2">
        <f t="shared" si="61"/>
        <v>133.5617829268293</v>
      </c>
      <c r="DV47" s="2">
        <f t="shared" si="61"/>
        <v>133.31036032388664</v>
      </c>
      <c r="DW47" s="2">
        <f t="shared" si="61"/>
        <v>131.99353911806546</v>
      </c>
      <c r="DX47" s="2">
        <f t="shared" si="61"/>
        <v>131.19382551319649</v>
      </c>
      <c r="DY47" s="2">
        <f t="shared" si="61"/>
        <v>128.96180652576939</v>
      </c>
      <c r="EA47" s="2">
        <f t="shared" si="62"/>
        <v>131.17101246849165</v>
      </c>
      <c r="EB47" s="2">
        <f t="shared" si="62"/>
        <v>129.80553268125269</v>
      </c>
      <c r="EC47" s="2">
        <f t="shared" si="62"/>
        <v>129.23314737310776</v>
      </c>
      <c r="ED47" s="2">
        <f t="shared" si="62"/>
        <v>126.70859340083304</v>
      </c>
      <c r="EE47" s="2">
        <f t="shared" si="62"/>
        <v>132.89946069623733</v>
      </c>
      <c r="EF47" s="2">
        <f t="shared" si="62"/>
        <v>124.31483011483003</v>
      </c>
      <c r="EG47" s="2">
        <f t="shared" si="62"/>
        <v>129.14455423538001</v>
      </c>
      <c r="EH47" s="2">
        <f t="shared" si="62"/>
        <v>126.14755931903863</v>
      </c>
      <c r="EI47" s="2">
        <f t="shared" si="62"/>
        <v>125.39566770235746</v>
      </c>
      <c r="EJ47" s="2">
        <f t="shared" si="62"/>
        <v>129.80307197506605</v>
      </c>
      <c r="EK47" s="2">
        <f t="shared" si="62"/>
        <v>128.5059172843651</v>
      </c>
      <c r="EL47" s="2">
        <f t="shared" si="62"/>
        <v>127.9880303648215</v>
      </c>
      <c r="EM47" s="2">
        <f t="shared" si="62"/>
        <v>130.73997873230181</v>
      </c>
      <c r="EN47" s="2">
        <f t="shared" si="62"/>
        <v>132.39126672618673</v>
      </c>
      <c r="EO47" s="2">
        <f t="shared" si="62"/>
        <v>125.84889710273586</v>
      </c>
      <c r="EQ47" s="2">
        <f t="shared" si="63"/>
        <v>129.57934787294511</v>
      </c>
      <c r="ER47" s="2">
        <f t="shared" si="63"/>
        <v>128.39903570955414</v>
      </c>
      <c r="ES47" s="2">
        <f t="shared" si="63"/>
        <v>129.16890514747715</v>
      </c>
      <c r="ET47" s="2">
        <f t="shared" si="63"/>
        <v>128.16457016536211</v>
      </c>
      <c r="EU47" s="2">
        <f t="shared" si="63"/>
        <v>132.32606372533652</v>
      </c>
      <c r="EV47" s="2">
        <f t="shared" si="63"/>
        <v>125.49818361287716</v>
      </c>
      <c r="EW47" s="2">
        <f t="shared" si="63"/>
        <v>129.25833916802802</v>
      </c>
      <c r="EX47" s="2">
        <f t="shared" si="63"/>
        <v>126.9600272626496</v>
      </c>
      <c r="EY47" s="2">
        <f t="shared" si="63"/>
        <v>127.29258768269571</v>
      </c>
      <c r="EZ47" s="2">
        <f t="shared" si="63"/>
        <v>129.27973505187424</v>
      </c>
      <c r="FA47" s="2">
        <f t="shared" si="63"/>
        <v>129.54796461095486</v>
      </c>
      <c r="FB47" s="2">
        <f t="shared" si="63"/>
        <v>128.72590969942937</v>
      </c>
      <c r="FC47" s="2">
        <f t="shared" si="63"/>
        <v>129.53196674966847</v>
      </c>
      <c r="FD47" s="2">
        <f t="shared" si="63"/>
        <v>129.65698745747241</v>
      </c>
      <c r="FE47" s="2">
        <f t="shared" si="63"/>
        <v>141.59937127649579</v>
      </c>
      <c r="FG47" s="2">
        <f t="shared" si="64"/>
        <v>0.12676007749293092</v>
      </c>
      <c r="FH47" s="2">
        <f t="shared" si="64"/>
        <v>0.12056284360944479</v>
      </c>
      <c r="FI47" s="2">
        <f t="shared" si="64"/>
        <v>0.12611494940932758</v>
      </c>
      <c r="FJ47" s="2">
        <f t="shared" si="64"/>
        <v>0.12062771267003901</v>
      </c>
      <c r="FK47" s="2">
        <f t="shared" si="64"/>
        <v>0.12123701205031308</v>
      </c>
      <c r="FL47" s="2">
        <f t="shared" si="64"/>
        <v>0.11236458659791634</v>
      </c>
      <c r="FM47" s="2">
        <f t="shared" si="64"/>
        <v>0.11243285612521352</v>
      </c>
      <c r="FN47" s="2">
        <f t="shared" si="64"/>
        <v>0.11041581689210211</v>
      </c>
      <c r="FO47" s="2">
        <f t="shared" si="64"/>
        <v>0.11170362432818061</v>
      </c>
      <c r="FP47" s="2">
        <f t="shared" si="64"/>
        <v>0.11595447458604133</v>
      </c>
      <c r="FQ47" s="2">
        <f t="shared" si="64"/>
        <v>0.14132163014864271</v>
      </c>
      <c r="FR47" s="2">
        <f t="shared" si="64"/>
        <v>0.11905936809813183</v>
      </c>
      <c r="FS47" s="2">
        <f t="shared" si="64"/>
        <v>0.118835191552377</v>
      </c>
      <c r="FT47" s="2">
        <f t="shared" si="64"/>
        <v>0.1036756134809064</v>
      </c>
      <c r="FU47" s="2">
        <f t="shared" si="64"/>
        <v>9.9186796172357566E-2</v>
      </c>
      <c r="FW47" s="2">
        <f t="shared" si="53"/>
        <v>1.543290638058683E-5</v>
      </c>
      <c r="FX47" s="2">
        <f t="shared" si="53"/>
        <v>1.6545697868116697E-5</v>
      </c>
      <c r="FY47" s="2">
        <f t="shared" si="53"/>
        <v>1.9217538993886825E-5</v>
      </c>
      <c r="FZ47" s="2">
        <f t="shared" si="53"/>
        <v>1.5718114640683998E-5</v>
      </c>
      <c r="GA47" s="2">
        <f t="shared" si="53"/>
        <v>1.6131209858271367E-5</v>
      </c>
      <c r="GB47" s="2">
        <f t="shared" si="53"/>
        <v>1.6218864582997825E-5</v>
      </c>
      <c r="GC47" s="2">
        <f t="shared" si="53"/>
        <v>1.8006074967710157E-5</v>
      </c>
      <c r="GD47" s="2">
        <f t="shared" si="53"/>
        <v>1.8753473724465425E-5</v>
      </c>
      <c r="GE47" s="2">
        <f t="shared" si="53"/>
        <v>2.1089728176082262E-5</v>
      </c>
      <c r="GF47" s="2">
        <f t="shared" si="53"/>
        <v>2.1650583698411224E-5</v>
      </c>
      <c r="GG47" s="2">
        <f t="shared" si="53"/>
        <v>2.2812212687485131E-5</v>
      </c>
      <c r="GH47" s="2">
        <f t="shared" si="53"/>
        <v>2.0182866967964749E-5</v>
      </c>
      <c r="GI47" s="2">
        <f t="shared" si="53"/>
        <v>1.8265923121622978E-5</v>
      </c>
      <c r="GJ47" s="2">
        <f t="shared" si="53"/>
        <v>1.4146570583687266E-5</v>
      </c>
      <c r="GK47" s="2">
        <f t="shared" si="53"/>
        <v>1.2928865153229416E-5</v>
      </c>
      <c r="GM47" s="86">
        <f t="shared" si="54"/>
        <v>1.4626936483277552E-7</v>
      </c>
      <c r="GN47" s="86">
        <f t="shared" si="54"/>
        <v>1.5589234968809598E-7</v>
      </c>
      <c r="GO47" s="86">
        <f t="shared" si="54"/>
        <v>1.477074818470476E-7</v>
      </c>
      <c r="GP47" s="86">
        <f t="shared" si="54"/>
        <v>7.5035100649009762E-8</v>
      </c>
      <c r="GQ47" s="86">
        <f t="shared" si="54"/>
        <v>2.1034652439559315E-8</v>
      </c>
      <c r="GR47" s="86">
        <f t="shared" si="54"/>
        <v>6.7720467802749976E-9</v>
      </c>
      <c r="GS47" s="86">
        <f t="shared" si="54"/>
        <v>3.9442755452038825E-9</v>
      </c>
      <c r="GT47" s="86">
        <f t="shared" si="54"/>
        <v>2.9132056271817988E-9</v>
      </c>
      <c r="GU47" s="86">
        <f t="shared" si="54"/>
        <v>4.5359380436736112E-9</v>
      </c>
      <c r="GV47" s="86">
        <f t="shared" si="54"/>
        <v>9.0574354931277813E-9</v>
      </c>
      <c r="GW47" s="86">
        <f t="shared" si="54"/>
        <v>5.2888048248631852E-7</v>
      </c>
      <c r="GX47" s="86">
        <f t="shared" si="54"/>
        <v>1.6358311410730468E-8</v>
      </c>
      <c r="GY47" s="86">
        <f t="shared" si="54"/>
        <v>8.7864912290005481E-9</v>
      </c>
      <c r="GZ47" s="86">
        <f t="shared" si="54"/>
        <v>1.2266682348038468E-10</v>
      </c>
      <c r="HA47" s="86">
        <f t="shared" si="54"/>
        <v>9.7147786950255672E-12</v>
      </c>
      <c r="HC47" s="86">
        <f t="shared" si="58"/>
        <v>3.2584693555095903E-20</v>
      </c>
      <c r="HD47" s="86">
        <f t="shared" si="58"/>
        <v>1.3230485580793976E-20</v>
      </c>
      <c r="HE47" s="86">
        <f t="shared" si="58"/>
        <v>1.8279169496969434E-22</v>
      </c>
      <c r="HF47" s="86">
        <f t="shared" si="58"/>
        <v>1.8467476215754092E-21</v>
      </c>
      <c r="HG47" s="86">
        <f t="shared" si="58"/>
        <v>6.2468905350831346E-30</v>
      </c>
      <c r="HH47" s="86">
        <f t="shared" si="58"/>
        <v>4.8327847672012172E-24</v>
      </c>
      <c r="HI47" s="86">
        <f t="shared" si="58"/>
        <v>2.2530053702206315E-25</v>
      </c>
      <c r="HJ47" s="86">
        <f t="shared" si="58"/>
        <v>5.9453629753151442E-25</v>
      </c>
      <c r="HK47" s="86">
        <f t="shared" si="58"/>
        <v>5.6814730862291429E-25</v>
      </c>
      <c r="HL47" s="86">
        <f t="shared" si="58"/>
        <v>1.9209669693688653E-24</v>
      </c>
      <c r="HM47" s="86">
        <f t="shared" si="58"/>
        <v>2.3501482113068277E-21</v>
      </c>
      <c r="HN47" s="86">
        <f t="shared" si="58"/>
        <v>2.2000930125030024E-22</v>
      </c>
      <c r="HO47" s="86">
        <f t="shared" si="58"/>
        <v>1.9757013145099724E-24</v>
      </c>
      <c r="HP47" s="86">
        <f t="shared" si="58"/>
        <v>7.7642254467701096E-37</v>
      </c>
      <c r="HQ47" s="86">
        <f t="shared" si="58"/>
        <v>2.8171074269866101E-38</v>
      </c>
      <c r="HS47" s="86">
        <f t="shared" si="55"/>
        <v>4.5105724555100924E-103</v>
      </c>
      <c r="HT47" s="86">
        <f t="shared" si="55"/>
        <v>5.2446730868746165E-102</v>
      </c>
      <c r="HU47" s="86">
        <f t="shared" si="55"/>
        <v>1.3058967811466566E-112</v>
      </c>
      <c r="HV47" s="86">
        <f t="shared" si="55"/>
        <v>3.1862621581910483E-110</v>
      </c>
      <c r="HW47" s="86">
        <f t="shared" si="55"/>
        <v>1.4261800467703084E-159</v>
      </c>
      <c r="HX47" s="86">
        <f t="shared" si="55"/>
        <v>9.1799559939078999E-126</v>
      </c>
      <c r="HY47" s="86">
        <f t="shared" si="55"/>
        <v>4.3000984843852344E-134</v>
      </c>
      <c r="HZ47" s="86">
        <f t="shared" si="55"/>
        <v>2.5093869580443677E-131</v>
      </c>
      <c r="IA47" s="86">
        <f t="shared" si="55"/>
        <v>2.0169051965643086E-131</v>
      </c>
      <c r="IB47" s="86">
        <f t="shared" si="55"/>
        <v>2.8929183570461726E-128</v>
      </c>
      <c r="IC47" s="86">
        <f t="shared" si="55"/>
        <v>1.3880256441427008E-110</v>
      </c>
      <c r="ID47" s="86">
        <f t="shared" si="55"/>
        <v>2.7490846376639406E-116</v>
      </c>
      <c r="IE47" s="86">
        <f t="shared" si="55"/>
        <v>9.8112566662314283E-129</v>
      </c>
      <c r="IF47" s="86">
        <f t="shared" si="55"/>
        <v>2.0229094578007701E-64</v>
      </c>
      <c r="IG47" s="86">
        <f t="shared" si="55"/>
        <v>2.3680006382164997E-59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6.7681182893312591E-275</v>
      </c>
      <c r="IW47" s="86">
        <f t="shared" si="56"/>
        <v>1.04282954514556E-206</v>
      </c>
      <c r="IY47" s="86">
        <f t="shared" si="57"/>
        <v>1.4626936483280811E-7</v>
      </c>
      <c r="IZ47" s="86">
        <f t="shared" si="57"/>
        <v>1.5589234968810921E-7</v>
      </c>
      <c r="JA47" s="86">
        <f t="shared" si="57"/>
        <v>1.4770748184704778E-7</v>
      </c>
      <c r="JB47" s="86">
        <f t="shared" si="57"/>
        <v>7.5035100649011615E-8</v>
      </c>
      <c r="JC47" s="86">
        <f t="shared" si="57"/>
        <v>2.1034652439559315E-8</v>
      </c>
      <c r="JD47" s="86">
        <f t="shared" si="57"/>
        <v>6.7720467802750025E-9</v>
      </c>
      <c r="JE47" s="86">
        <f t="shared" si="57"/>
        <v>3.9442755452038825E-9</v>
      </c>
      <c r="JF47" s="86">
        <f t="shared" si="57"/>
        <v>2.9132056271817993E-9</v>
      </c>
      <c r="JG47" s="86">
        <f t="shared" si="57"/>
        <v>4.535938043673612E-9</v>
      </c>
      <c r="JH47" s="86">
        <f t="shared" si="57"/>
        <v>9.057435493127783E-9</v>
      </c>
      <c r="JI47" s="86">
        <f t="shared" si="57"/>
        <v>5.2888048248632085E-7</v>
      </c>
      <c r="JJ47" s="86">
        <f t="shared" si="57"/>
        <v>1.6358311410730686E-8</v>
      </c>
      <c r="JK47" s="86">
        <f t="shared" si="57"/>
        <v>8.7864912290005497E-9</v>
      </c>
      <c r="JL47" s="86">
        <f t="shared" si="57"/>
        <v>1.2266682348038468E-10</v>
      </c>
      <c r="JM47" s="86">
        <f t="shared" si="57"/>
        <v>9.7147786950255672E-12</v>
      </c>
    </row>
    <row r="48" spans="2:273" x14ac:dyDescent="0.25">
      <c r="B48" s="2">
        <v>21</v>
      </c>
      <c r="C48" s="37">
        <v>127.68300000000001</v>
      </c>
      <c r="D48" s="37">
        <v>130.61000000000001</v>
      </c>
      <c r="E48" s="37">
        <v>129.864</v>
      </c>
      <c r="F48" s="37">
        <v>131.441</v>
      </c>
      <c r="G48" s="37">
        <v>131.08500000000001</v>
      </c>
      <c r="H48" s="37">
        <v>129.881</v>
      </c>
      <c r="I48" s="37">
        <v>129.36799999999999</v>
      </c>
      <c r="J48" s="37">
        <v>130.05199999999999</v>
      </c>
      <c r="K48" s="37">
        <v>131.483</v>
      </c>
      <c r="L48" s="37">
        <v>132.286</v>
      </c>
      <c r="M48" s="37">
        <v>131.804</v>
      </c>
      <c r="N48" s="37">
        <v>131.75</v>
      </c>
      <c r="O48" s="37">
        <v>130.732</v>
      </c>
      <c r="P48" s="37">
        <v>129.25</v>
      </c>
      <c r="Q48" s="37">
        <v>131.654</v>
      </c>
      <c r="S48" s="4">
        <f t="shared" si="59"/>
        <v>132.1920025672276</v>
      </c>
      <c r="T48" s="4">
        <f t="shared" si="59"/>
        <v>131.5513649514333</v>
      </c>
      <c r="U48" s="4">
        <f t="shared" si="59"/>
        <v>131.74504502726754</v>
      </c>
      <c r="V48" s="4">
        <f t="shared" si="59"/>
        <v>131.45833513804456</v>
      </c>
      <c r="W48" s="4">
        <f t="shared" si="59"/>
        <v>131.25261028096673</v>
      </c>
      <c r="X48" s="4">
        <f t="shared" si="59"/>
        <v>129.05499358311386</v>
      </c>
      <c r="Y48" s="4">
        <f t="shared" si="59"/>
        <v>129.83389875777763</v>
      </c>
      <c r="Z48" s="4">
        <f t="shared" si="59"/>
        <v>129.4746367180837</v>
      </c>
      <c r="AA48" s="4">
        <f t="shared" si="59"/>
        <v>130.03729971898383</v>
      </c>
      <c r="AB48" s="4">
        <f t="shared" si="59"/>
        <v>131.66989124543417</v>
      </c>
      <c r="AC48" s="4">
        <f t="shared" si="59"/>
        <v>132.9438777684463</v>
      </c>
      <c r="AD48" s="4">
        <f t="shared" si="59"/>
        <v>132.83306994608313</v>
      </c>
      <c r="AE48" s="4">
        <f t="shared" si="59"/>
        <v>131.9738670234444</v>
      </c>
      <c r="AF48" s="4">
        <f t="shared" si="59"/>
        <v>131.48240528405321</v>
      </c>
      <c r="AG48" s="4">
        <f t="shared" si="59"/>
        <v>128.86654997055771</v>
      </c>
      <c r="AI48" s="4">
        <f t="shared" si="60"/>
        <v>-4.5090025672275971</v>
      </c>
      <c r="AJ48" s="4">
        <f t="shared" si="60"/>
        <v>-0.94136495143328602</v>
      </c>
      <c r="AK48" s="4">
        <f t="shared" si="60"/>
        <v>-1.8810450272675325</v>
      </c>
      <c r="AL48" s="4">
        <f t="shared" si="60"/>
        <v>-1.7335138044558107E-2</v>
      </c>
      <c r="AM48" s="4">
        <f t="shared" si="60"/>
        <v>-0.16761028096672703</v>
      </c>
      <c r="AN48" s="4">
        <f t="shared" si="60"/>
        <v>0.82600641688614473</v>
      </c>
      <c r="AO48" s="4">
        <f t="shared" si="60"/>
        <v>-0.46589875777763723</v>
      </c>
      <c r="AP48" s="4">
        <f t="shared" si="60"/>
        <v>0.57736328191629127</v>
      </c>
      <c r="AQ48" s="4">
        <f t="shared" si="60"/>
        <v>1.4457002810161725</v>
      </c>
      <c r="AR48" s="4">
        <f t="shared" si="60"/>
        <v>0.61610875456582903</v>
      </c>
      <c r="AS48" s="4">
        <f t="shared" si="60"/>
        <v>-1.1398777684462971</v>
      </c>
      <c r="AT48" s="4">
        <f t="shared" si="60"/>
        <v>-1.0830699460831283</v>
      </c>
      <c r="AU48" s="4">
        <f t="shared" si="60"/>
        <v>-1.2418670234443994</v>
      </c>
      <c r="AV48" s="4">
        <f t="shared" si="60"/>
        <v>-2.2324052840532147</v>
      </c>
      <c r="AW48" s="4">
        <f t="shared" si="60"/>
        <v>2.787450029442283</v>
      </c>
      <c r="AY48" s="2">
        <f t="shared" si="51"/>
        <v>132.19172788991347</v>
      </c>
      <c r="AZ48" s="2">
        <f t="shared" si="51"/>
        <v>131.55107843142656</v>
      </c>
      <c r="BA48" s="2">
        <f t="shared" si="51"/>
        <v>131.74475550009004</v>
      </c>
      <c r="BB48" s="2">
        <f t="shared" si="51"/>
        <v>131.45819042071548</v>
      </c>
      <c r="BC48" s="2">
        <f t="shared" si="51"/>
        <v>131.25256261896064</v>
      </c>
      <c r="BD48" s="2">
        <f t="shared" si="51"/>
        <v>129.05497720679136</v>
      </c>
      <c r="BE48" s="2">
        <f t="shared" si="51"/>
        <v>129.8338886030804</v>
      </c>
      <c r="BF48" s="2">
        <f t="shared" si="51"/>
        <v>129.47462924397277</v>
      </c>
      <c r="BG48" s="2">
        <f t="shared" si="51"/>
        <v>130.03728875706543</v>
      </c>
      <c r="BH48" s="2">
        <f t="shared" si="51"/>
        <v>131.66987156133288</v>
      </c>
      <c r="BI48" s="2">
        <f t="shared" si="51"/>
        <v>132.94308819283299</v>
      </c>
      <c r="BJ48" s="2">
        <f t="shared" si="51"/>
        <v>132.83303323661431</v>
      </c>
      <c r="BK48" s="2">
        <f t="shared" si="51"/>
        <v>131.97384567769853</v>
      </c>
      <c r="BL48" s="2">
        <f t="shared" si="51"/>
        <v>131.48240488966988</v>
      </c>
      <c r="BM48" s="2">
        <f t="shared" si="51"/>
        <v>128.86654993793539</v>
      </c>
      <c r="BO48" s="2">
        <f t="shared" si="10"/>
        <v>127.68300000000001</v>
      </c>
      <c r="BP48" s="2">
        <f t="shared" si="11"/>
        <v>130.61000000000001</v>
      </c>
      <c r="BQ48" s="2">
        <f t="shared" si="12"/>
        <v>129.864</v>
      </c>
      <c r="BR48" s="2">
        <f t="shared" si="13"/>
        <v>131.441</v>
      </c>
      <c r="BS48" s="2">
        <f t="shared" si="14"/>
        <v>131.08500000000001</v>
      </c>
      <c r="BT48" s="2">
        <f t="shared" si="15"/>
        <v>129.881</v>
      </c>
      <c r="BU48" s="2">
        <f t="shared" si="16"/>
        <v>129.36799999999999</v>
      </c>
      <c r="BV48" s="2">
        <f t="shared" si="17"/>
        <v>130.05199999999999</v>
      </c>
      <c r="BW48" s="2">
        <f t="shared" si="18"/>
        <v>131.483</v>
      </c>
      <c r="BX48" s="2">
        <f t="shared" si="19"/>
        <v>132.286</v>
      </c>
      <c r="BY48" s="2">
        <f t="shared" si="20"/>
        <v>131.804</v>
      </c>
      <c r="BZ48" s="2">
        <f t="shared" si="21"/>
        <v>131.75</v>
      </c>
      <c r="CA48" s="2">
        <f t="shared" si="22"/>
        <v>130.732</v>
      </c>
      <c r="CB48" s="2">
        <f t="shared" si="23"/>
        <v>129.25</v>
      </c>
      <c r="CC48" s="2">
        <f t="shared" si="24"/>
        <v>131.654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132.36771202090594</v>
      </c>
      <c r="DL48" s="2">
        <f t="shared" si="61"/>
        <v>131.82250087108011</v>
      </c>
      <c r="DM48" s="2">
        <f t="shared" si="61"/>
        <v>132.15172334494773</v>
      </c>
      <c r="DN48" s="2">
        <f t="shared" si="61"/>
        <v>132.17682926829269</v>
      </c>
      <c r="DO48" s="2">
        <f t="shared" si="61"/>
        <v>131.01871858700807</v>
      </c>
      <c r="DP48" s="2">
        <f t="shared" si="61"/>
        <v>129.71542020592017</v>
      </c>
      <c r="DQ48" s="2">
        <f t="shared" si="61"/>
        <v>129.93754783354782</v>
      </c>
      <c r="DR48" s="2">
        <f t="shared" si="61"/>
        <v>129.93290330330331</v>
      </c>
      <c r="DS48" s="2">
        <f t="shared" si="61"/>
        <v>130.67957467994307</v>
      </c>
      <c r="DT48" s="2">
        <f t="shared" si="61"/>
        <v>131.946924134661</v>
      </c>
      <c r="DU48" s="2">
        <f t="shared" si="61"/>
        <v>133.74954878048783</v>
      </c>
      <c r="DV48" s="2">
        <f t="shared" si="61"/>
        <v>133.55696356275305</v>
      </c>
      <c r="DW48" s="2">
        <f t="shared" si="61"/>
        <v>132.16493598862021</v>
      </c>
      <c r="DX48" s="2">
        <f t="shared" si="61"/>
        <v>131.37571774193549</v>
      </c>
      <c r="DY48" s="2">
        <f t="shared" si="61"/>
        <v>129.21592732665925</v>
      </c>
      <c r="EA48" s="2">
        <f t="shared" si="62"/>
        <v>131.08625402736428</v>
      </c>
      <c r="EB48" s="2">
        <f t="shared" si="62"/>
        <v>129.74560677248678</v>
      </c>
      <c r="EC48" s="2">
        <f t="shared" si="62"/>
        <v>129.17290224596815</v>
      </c>
      <c r="ED48" s="2">
        <f t="shared" si="62"/>
        <v>126.68010838262748</v>
      </c>
      <c r="EE48" s="2">
        <f t="shared" si="62"/>
        <v>132.79847271948603</v>
      </c>
      <c r="EF48" s="2">
        <f t="shared" si="62"/>
        <v>124.29663065876188</v>
      </c>
      <c r="EG48" s="2">
        <f t="shared" si="62"/>
        <v>129.08756609033651</v>
      </c>
      <c r="EH48" s="2">
        <f t="shared" si="62"/>
        <v>126.1071975141376</v>
      </c>
      <c r="EI48" s="2">
        <f t="shared" si="62"/>
        <v>125.37872163158734</v>
      </c>
      <c r="EJ48" s="2">
        <f t="shared" si="62"/>
        <v>129.74355655241285</v>
      </c>
      <c r="EK48" s="2">
        <f t="shared" si="62"/>
        <v>128.47397462650966</v>
      </c>
      <c r="EL48" s="2">
        <f t="shared" si="62"/>
        <v>127.94773653675514</v>
      </c>
      <c r="EM48" s="2">
        <f t="shared" si="62"/>
        <v>130.68176868391183</v>
      </c>
      <c r="EN48" s="2">
        <f t="shared" si="62"/>
        <v>132.32397975396626</v>
      </c>
      <c r="EO48" s="2">
        <f t="shared" si="62"/>
        <v>125.97065797756437</v>
      </c>
      <c r="EQ48" s="2">
        <f t="shared" si="63"/>
        <v>129.5139642021422</v>
      </c>
      <c r="ER48" s="2">
        <f t="shared" si="63"/>
        <v>128.35605536815288</v>
      </c>
      <c r="ES48" s="2">
        <f t="shared" si="63"/>
        <v>129.10949157445174</v>
      </c>
      <c r="ET48" s="2">
        <f t="shared" si="63"/>
        <v>128.1181153527636</v>
      </c>
      <c r="EU48" s="2">
        <f t="shared" si="63"/>
        <v>132.23228569906311</v>
      </c>
      <c r="EV48" s="2">
        <f t="shared" si="63"/>
        <v>125.46543394320001</v>
      </c>
      <c r="EW48" s="2">
        <f t="shared" si="63"/>
        <v>129.19995840304938</v>
      </c>
      <c r="EX48" s="2">
        <f t="shared" si="63"/>
        <v>126.90953458091427</v>
      </c>
      <c r="EY48" s="2">
        <f t="shared" si="63"/>
        <v>127.25201900934175</v>
      </c>
      <c r="EZ48" s="2">
        <f t="shared" si="63"/>
        <v>129.22675803553685</v>
      </c>
      <c r="FA48" s="2">
        <f t="shared" si="63"/>
        <v>129.50275679657159</v>
      </c>
      <c r="FB48" s="2">
        <f t="shared" si="63"/>
        <v>128.67636179470767</v>
      </c>
      <c r="FC48" s="2">
        <f t="shared" si="63"/>
        <v>129.48859353247155</v>
      </c>
      <c r="FD48" s="2">
        <f t="shared" si="63"/>
        <v>129.62415087088101</v>
      </c>
      <c r="FE48" s="2">
        <f t="shared" si="63"/>
        <v>141.50481238164244</v>
      </c>
      <c r="FG48" s="2">
        <f t="shared" si="64"/>
        <v>0.13731041194767873</v>
      </c>
      <c r="FH48" s="2">
        <f t="shared" si="64"/>
        <v>0.13067456383079731</v>
      </c>
      <c r="FI48" s="2">
        <f t="shared" si="64"/>
        <v>0.13661998998009689</v>
      </c>
      <c r="FJ48" s="2">
        <f t="shared" si="64"/>
        <v>0.13074406467419353</v>
      </c>
      <c r="FK48" s="2">
        <f t="shared" si="64"/>
        <v>0.13139682729971752</v>
      </c>
      <c r="FL48" s="2">
        <f t="shared" si="64"/>
        <v>0.1218840072889335</v>
      </c>
      <c r="FM48" s="2">
        <f t="shared" si="64"/>
        <v>0.12195726588613709</v>
      </c>
      <c r="FN48" s="2">
        <f t="shared" si="64"/>
        <v>0.11979242075414023</v>
      </c>
      <c r="FO48" s="2">
        <f t="shared" si="64"/>
        <v>0.12117469317837555</v>
      </c>
      <c r="FP48" s="2">
        <f t="shared" si="64"/>
        <v>0.12573494640779559</v>
      </c>
      <c r="FQ48" s="2">
        <f t="shared" si="64"/>
        <v>0.15287176278528211</v>
      </c>
      <c r="FR48" s="2">
        <f t="shared" si="64"/>
        <v>0.12906349614350626</v>
      </c>
      <c r="FS48" s="2">
        <f t="shared" si="64"/>
        <v>0.12882323742092869</v>
      </c>
      <c r="FT48" s="2">
        <f t="shared" si="64"/>
        <v>0.11255225292758332</v>
      </c>
      <c r="FU48" s="2">
        <f t="shared" si="64"/>
        <v>0.10772529685940577</v>
      </c>
      <c r="FW48" s="2">
        <f t="shared" si="53"/>
        <v>1.6921820153875071E-5</v>
      </c>
      <c r="FX48" s="2">
        <f t="shared" si="53"/>
        <v>1.8141967992355842E-5</v>
      </c>
      <c r="FY48" s="2">
        <f t="shared" si="53"/>
        <v>2.1071573422082558E-5</v>
      </c>
      <c r="FZ48" s="2">
        <f t="shared" si="53"/>
        <v>1.723454385257279E-5</v>
      </c>
      <c r="GA48" s="2">
        <f t="shared" si="53"/>
        <v>1.7687492359782802E-5</v>
      </c>
      <c r="GB48" s="2">
        <f t="shared" si="53"/>
        <v>1.7783603554263638E-5</v>
      </c>
      <c r="GC48" s="2">
        <f t="shared" si="53"/>
        <v>1.9743234302392908E-5</v>
      </c>
      <c r="GD48" s="2">
        <f t="shared" si="53"/>
        <v>2.0562737836631823E-5</v>
      </c>
      <c r="GE48" s="2">
        <f t="shared" si="53"/>
        <v>2.3124380056509329E-5</v>
      </c>
      <c r="GF48" s="2">
        <f t="shared" si="53"/>
        <v>2.3739343372120709E-5</v>
      </c>
      <c r="GG48" s="2">
        <f t="shared" si="53"/>
        <v>2.5013038766883332E-5</v>
      </c>
      <c r="GH48" s="2">
        <f t="shared" si="53"/>
        <v>2.2130030474290497E-5</v>
      </c>
      <c r="GI48" s="2">
        <f t="shared" si="53"/>
        <v>2.0028151140411254E-5</v>
      </c>
      <c r="GJ48" s="2">
        <f t="shared" si="53"/>
        <v>1.5511385024722982E-5</v>
      </c>
      <c r="GK48" s="2">
        <f t="shared" si="53"/>
        <v>1.4176201058656208E-5</v>
      </c>
      <c r="GM48" s="86">
        <f t="shared" si="54"/>
        <v>2.9657568593197393E-7</v>
      </c>
      <c r="GN48" s="86">
        <f t="shared" si="54"/>
        <v>3.0845329302595343E-7</v>
      </c>
      <c r="GO48" s="86">
        <f t="shared" si="54"/>
        <v>2.9865687719920511E-7</v>
      </c>
      <c r="GP48" s="86">
        <f t="shared" si="54"/>
        <v>1.5610588807149286E-7</v>
      </c>
      <c r="GQ48" s="86">
        <f t="shared" si="54"/>
        <v>4.7890334597569788E-8</v>
      </c>
      <c r="GR48" s="86">
        <f t="shared" si="54"/>
        <v>1.6083961773588237E-8</v>
      </c>
      <c r="GS48" s="86">
        <f t="shared" si="54"/>
        <v>9.7196276697132409E-9</v>
      </c>
      <c r="GT48" s="86">
        <f t="shared" si="54"/>
        <v>7.2631625573553355E-9</v>
      </c>
      <c r="GU48" s="86">
        <f t="shared" si="54"/>
        <v>1.1037785948041936E-8</v>
      </c>
      <c r="GV48" s="86">
        <f t="shared" si="54"/>
        <v>2.1404388059535433E-8</v>
      </c>
      <c r="GW48" s="86">
        <f t="shared" si="54"/>
        <v>1.0232032284276903E-6</v>
      </c>
      <c r="GX48" s="86">
        <f t="shared" si="54"/>
        <v>3.7580141371116929E-8</v>
      </c>
      <c r="GY48" s="86">
        <f t="shared" si="54"/>
        <v>2.1054630306845673E-8</v>
      </c>
      <c r="GZ48" s="86">
        <f t="shared" si="54"/>
        <v>3.6587453809576753E-10</v>
      </c>
      <c r="HA48" s="86">
        <f t="shared" si="54"/>
        <v>3.3406663708197024E-11</v>
      </c>
      <c r="HC48" s="86">
        <f t="shared" si="58"/>
        <v>1.3164430186466076E-19</v>
      </c>
      <c r="HD48" s="86">
        <f t="shared" si="58"/>
        <v>5.4156473477930844E-20</v>
      </c>
      <c r="HE48" s="86">
        <f t="shared" si="58"/>
        <v>8.8395872821682673E-22</v>
      </c>
      <c r="HF48" s="86">
        <f t="shared" si="58"/>
        <v>8.2672138052341808E-21</v>
      </c>
      <c r="HG48" s="86">
        <f t="shared" si="58"/>
        <v>5.4678502758695271E-29</v>
      </c>
      <c r="HH48" s="86">
        <f t="shared" si="58"/>
        <v>2.6543895556664695E-23</v>
      </c>
      <c r="HI48" s="86">
        <f t="shared" si="58"/>
        <v>1.3948945060053479E-24</v>
      </c>
      <c r="HJ48" s="86">
        <f t="shared" si="58"/>
        <v>3.585053999126204E-24</v>
      </c>
      <c r="HK48" s="86">
        <f t="shared" si="58"/>
        <v>3.4633058548351413E-24</v>
      </c>
      <c r="HL48" s="86">
        <f t="shared" si="58"/>
        <v>1.1353363134147374E-23</v>
      </c>
      <c r="HM48" s="86">
        <f t="shared" si="58"/>
        <v>1.0995409358226229E-20</v>
      </c>
      <c r="HN48" s="86">
        <f t="shared" si="58"/>
        <v>1.0963572393429669E-21</v>
      </c>
      <c r="HO48" s="86">
        <f t="shared" si="58"/>
        <v>1.150087187335727E-23</v>
      </c>
      <c r="HP48" s="86">
        <f t="shared" si="58"/>
        <v>1.1993514702581188E-35</v>
      </c>
      <c r="HQ48" s="86">
        <f t="shared" si="58"/>
        <v>4.8680985704826039E-37</v>
      </c>
      <c r="HS48" s="86">
        <f t="shared" si="55"/>
        <v>5.9950509475796903E-101</v>
      </c>
      <c r="HT48" s="86">
        <f t="shared" si="55"/>
        <v>6.7626629286689164E-100</v>
      </c>
      <c r="HU48" s="86">
        <f t="shared" si="55"/>
        <v>3.0670478272499279E-110</v>
      </c>
      <c r="HV48" s="86">
        <f t="shared" si="55"/>
        <v>6.1419912520029968E-108</v>
      </c>
      <c r="HW48" s="86">
        <f t="shared" si="55"/>
        <v>3.188604698282078E-156</v>
      </c>
      <c r="HX48" s="86">
        <f t="shared" si="55"/>
        <v>3.782485955693504E-123</v>
      </c>
      <c r="HY48" s="86">
        <f t="shared" si="55"/>
        <v>2.7797926488897942E-131</v>
      </c>
      <c r="HZ48" s="86">
        <f t="shared" si="55"/>
        <v>1.460712197884263E-128</v>
      </c>
      <c r="IA48" s="86">
        <f t="shared" si="55"/>
        <v>1.2197932940241267E-128</v>
      </c>
      <c r="IB48" s="86">
        <f t="shared" si="55"/>
        <v>1.5578289959492777E-125</v>
      </c>
      <c r="IC48" s="86">
        <f t="shared" si="55"/>
        <v>3.1988271963651299E-108</v>
      </c>
      <c r="ID48" s="86">
        <f t="shared" si="55"/>
        <v>7.9408450734738589E-114</v>
      </c>
      <c r="IE48" s="86">
        <f t="shared" si="55"/>
        <v>5.0728805187655494E-126</v>
      </c>
      <c r="IF48" s="86">
        <f t="shared" si="55"/>
        <v>4.0692503684222151E-63</v>
      </c>
      <c r="IG48" s="86">
        <f t="shared" si="55"/>
        <v>3.6376238714744402E-58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2.0480082257488524E-270</v>
      </c>
      <c r="IW48" s="86">
        <f t="shared" si="56"/>
        <v>2.2545944777538851E-203</v>
      </c>
      <c r="IY48" s="86">
        <f t="shared" si="57"/>
        <v>2.9657568593210559E-7</v>
      </c>
      <c r="IZ48" s="86">
        <f t="shared" si="57"/>
        <v>3.0845329302600758E-7</v>
      </c>
      <c r="JA48" s="86">
        <f t="shared" si="57"/>
        <v>2.9865687719920601E-7</v>
      </c>
      <c r="JB48" s="86">
        <f t="shared" si="57"/>
        <v>1.5610588807150112E-7</v>
      </c>
      <c r="JC48" s="86">
        <f t="shared" si="57"/>
        <v>4.7890334597569788E-8</v>
      </c>
      <c r="JD48" s="86">
        <f t="shared" si="57"/>
        <v>1.6083961773588263E-8</v>
      </c>
      <c r="JE48" s="86">
        <f t="shared" si="57"/>
        <v>9.7196276697132426E-9</v>
      </c>
      <c r="JF48" s="86">
        <f t="shared" si="57"/>
        <v>7.2631625573553388E-9</v>
      </c>
      <c r="JG48" s="86">
        <f t="shared" si="57"/>
        <v>1.1037785948041939E-8</v>
      </c>
      <c r="JH48" s="86">
        <f t="shared" si="57"/>
        <v>2.1404388059535443E-8</v>
      </c>
      <c r="JI48" s="86">
        <f t="shared" si="57"/>
        <v>1.0232032284277013E-6</v>
      </c>
      <c r="JJ48" s="86">
        <f t="shared" si="57"/>
        <v>3.7580141371118028E-8</v>
      </c>
      <c r="JK48" s="86">
        <f t="shared" si="57"/>
        <v>2.1054630306845682E-8</v>
      </c>
      <c r="JL48" s="86">
        <f t="shared" si="57"/>
        <v>3.6587453809576753E-10</v>
      </c>
      <c r="JM48" s="86">
        <f t="shared" si="57"/>
        <v>3.3406663708197024E-11</v>
      </c>
    </row>
    <row r="49" spans="2:273" x14ac:dyDescent="0.25">
      <c r="B49" s="2">
        <v>22</v>
      </c>
      <c r="C49" s="37">
        <v>131.767</v>
      </c>
      <c r="D49" s="37">
        <v>132.59299999999999</v>
      </c>
      <c r="E49" s="37">
        <v>131.458</v>
      </c>
      <c r="F49" s="37">
        <v>130.881</v>
      </c>
      <c r="G49" s="37">
        <v>130.661</v>
      </c>
      <c r="H49" s="37">
        <v>130.203</v>
      </c>
      <c r="I49" s="37">
        <v>129.42099999999999</v>
      </c>
      <c r="J49" s="37">
        <v>129.10300000000001</v>
      </c>
      <c r="K49" s="37">
        <v>130.60300000000001</v>
      </c>
      <c r="L49" s="37">
        <v>132.143</v>
      </c>
      <c r="M49" s="37">
        <v>133.268</v>
      </c>
      <c r="N49" s="37">
        <v>132.786</v>
      </c>
      <c r="O49" s="37">
        <v>133.018</v>
      </c>
      <c r="P49" s="37">
        <v>132.732</v>
      </c>
      <c r="Q49" s="37">
        <v>129.23099999999999</v>
      </c>
      <c r="S49" s="4">
        <f t="shared" si="59"/>
        <v>132.29305258992167</v>
      </c>
      <c r="T49" s="4">
        <f t="shared" si="59"/>
        <v>131.66816919133478</v>
      </c>
      <c r="U49" s="4">
        <f t="shared" si="59"/>
        <v>131.8688641005879</v>
      </c>
      <c r="V49" s="4">
        <f t="shared" si="59"/>
        <v>131.57206521052424</v>
      </c>
      <c r="W49" s="4">
        <f t="shared" si="59"/>
        <v>131.4809009710543</v>
      </c>
      <c r="X49" s="4">
        <f t="shared" si="59"/>
        <v>129.1903884149132</v>
      </c>
      <c r="Y49" s="4">
        <f t="shared" si="59"/>
        <v>130.01444149032395</v>
      </c>
      <c r="Z49" s="4">
        <f t="shared" si="59"/>
        <v>129.55488515817828</v>
      </c>
      <c r="AA49" s="4">
        <f t="shared" si="59"/>
        <v>130.20005332456807</v>
      </c>
      <c r="AB49" s="4">
        <f t="shared" si="59"/>
        <v>131.79591584016524</v>
      </c>
      <c r="AC49" s="4">
        <f t="shared" si="59"/>
        <v>133.03107486175617</v>
      </c>
      <c r="AD49" s="4">
        <f t="shared" si="59"/>
        <v>132.97953492567726</v>
      </c>
      <c r="AE49" s="4">
        <f t="shared" si="59"/>
        <v>132.09739318535733</v>
      </c>
      <c r="AF49" s="4">
        <f t="shared" si="59"/>
        <v>131.64291354795608</v>
      </c>
      <c r="AG49" s="4">
        <f t="shared" si="59"/>
        <v>129.07542983356657</v>
      </c>
      <c r="AI49" s="4">
        <f t="shared" si="60"/>
        <v>-0.52605258992167592</v>
      </c>
      <c r="AJ49" s="4">
        <f t="shared" si="60"/>
        <v>0.92483080866520595</v>
      </c>
      <c r="AK49" s="4">
        <f t="shared" si="60"/>
        <v>-0.41086410058790079</v>
      </c>
      <c r="AL49" s="4">
        <f t="shared" si="60"/>
        <v>-0.69106521052424341</v>
      </c>
      <c r="AM49" s="4">
        <f t="shared" si="60"/>
        <v>-0.81990097105429527</v>
      </c>
      <c r="AN49" s="4">
        <f t="shared" si="60"/>
        <v>1.0126115850868018</v>
      </c>
      <c r="AO49" s="4">
        <f t="shared" si="60"/>
        <v>-0.59344149032395421</v>
      </c>
      <c r="AP49" s="4">
        <f t="shared" si="60"/>
        <v>-0.45188515817827124</v>
      </c>
      <c r="AQ49" s="4">
        <f t="shared" si="60"/>
        <v>0.40294667543193441</v>
      </c>
      <c r="AR49" s="4">
        <f t="shared" si="60"/>
        <v>0.34708415983476471</v>
      </c>
      <c r="AS49" s="4">
        <f t="shared" si="60"/>
        <v>0.23692513824383354</v>
      </c>
      <c r="AT49" s="4">
        <f t="shared" si="60"/>
        <v>-0.19353492567725539</v>
      </c>
      <c r="AU49" s="4">
        <f t="shared" si="60"/>
        <v>0.92060681464266736</v>
      </c>
      <c r="AV49" s="4">
        <f t="shared" si="60"/>
        <v>1.0890864520439152</v>
      </c>
      <c r="AW49" s="4">
        <f t="shared" si="60"/>
        <v>0.15557016643342081</v>
      </c>
      <c r="AY49" s="2">
        <f t="shared" si="51"/>
        <v>132.29251805812825</v>
      </c>
      <c r="AZ49" s="2">
        <f t="shared" si="51"/>
        <v>131.66762406365265</v>
      </c>
      <c r="BA49" s="2">
        <f t="shared" si="51"/>
        <v>131.86830212414142</v>
      </c>
      <c r="BB49" s="2">
        <f t="shared" si="51"/>
        <v>131.57177634888106</v>
      </c>
      <c r="BC49" s="2">
        <f t="shared" si="51"/>
        <v>131.48079727705399</v>
      </c>
      <c r="BD49" s="2">
        <f t="shared" si="51"/>
        <v>129.19035126443032</v>
      </c>
      <c r="BE49" s="2">
        <f t="shared" si="51"/>
        <v>130.01441762566148</v>
      </c>
      <c r="BF49" s="2">
        <f t="shared" si="51"/>
        <v>129.55486738951265</v>
      </c>
      <c r="BG49" s="2">
        <f t="shared" si="51"/>
        <v>130.20002786887804</v>
      </c>
      <c r="BH49" s="2">
        <f t="shared" si="51"/>
        <v>131.79587142445769</v>
      </c>
      <c r="BI49" s="2">
        <f t="shared" si="51"/>
        <v>133.02960814222976</v>
      </c>
      <c r="BJ49" s="2">
        <f t="shared" si="51"/>
        <v>132.97945434350567</v>
      </c>
      <c r="BK49" s="2">
        <f t="shared" si="51"/>
        <v>132.0973443971441</v>
      </c>
      <c r="BL49" s="2">
        <f t="shared" si="51"/>
        <v>131.64291243295543</v>
      </c>
      <c r="BM49" s="2">
        <f t="shared" si="51"/>
        <v>129.07542972771725</v>
      </c>
      <c r="BO49" s="2">
        <f t="shared" si="10"/>
        <v>131.767</v>
      </c>
      <c r="BP49" s="2">
        <f t="shared" si="11"/>
        <v>132.59299999999999</v>
      </c>
      <c r="BQ49" s="2">
        <f t="shared" si="12"/>
        <v>131.458</v>
      </c>
      <c r="BR49" s="2">
        <f t="shared" si="13"/>
        <v>130.881</v>
      </c>
      <c r="BS49" s="2">
        <f t="shared" si="14"/>
        <v>130.661</v>
      </c>
      <c r="BT49" s="2">
        <f t="shared" si="15"/>
        <v>130.203</v>
      </c>
      <c r="BU49" s="2">
        <f t="shared" si="16"/>
        <v>129.42099999999999</v>
      </c>
      <c r="BV49" s="2">
        <f t="shared" si="17"/>
        <v>129.10300000000001</v>
      </c>
      <c r="BW49" s="2">
        <f t="shared" si="18"/>
        <v>130.60300000000001</v>
      </c>
      <c r="BX49" s="2">
        <f t="shared" si="19"/>
        <v>132.143</v>
      </c>
      <c r="BY49" s="2">
        <f t="shared" si="20"/>
        <v>133.268</v>
      </c>
      <c r="BZ49" s="2">
        <f t="shared" si="21"/>
        <v>132.786</v>
      </c>
      <c r="CA49" s="2">
        <f t="shared" si="22"/>
        <v>133.018</v>
      </c>
      <c r="CB49" s="2">
        <f t="shared" si="23"/>
        <v>132.732</v>
      </c>
      <c r="CC49" s="2">
        <f t="shared" si="24"/>
        <v>129.23099999999999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132.5178630662021</v>
      </c>
      <c r="DL49" s="2">
        <f t="shared" si="61"/>
        <v>131.99431881533098</v>
      </c>
      <c r="DM49" s="2">
        <f t="shared" si="61"/>
        <v>132.34642229965158</v>
      </c>
      <c r="DN49" s="2">
        <f t="shared" si="61"/>
        <v>132.38317857142857</v>
      </c>
      <c r="DO49" s="2">
        <f t="shared" si="61"/>
        <v>131.279</v>
      </c>
      <c r="DP49" s="2">
        <f t="shared" si="61"/>
        <v>129.93788545688543</v>
      </c>
      <c r="DQ49" s="2">
        <f t="shared" si="61"/>
        <v>130.1642509223509</v>
      </c>
      <c r="DR49" s="2">
        <f t="shared" si="61"/>
        <v>130.07535156585158</v>
      </c>
      <c r="DS49" s="2">
        <f t="shared" si="61"/>
        <v>130.93144618302512</v>
      </c>
      <c r="DT49" s="2">
        <f t="shared" si="61"/>
        <v>132.12890801327646</v>
      </c>
      <c r="DU49" s="2">
        <f t="shared" si="61"/>
        <v>133.93731463414636</v>
      </c>
      <c r="DV49" s="2">
        <f t="shared" si="61"/>
        <v>133.80356680161944</v>
      </c>
      <c r="DW49" s="2">
        <f t="shared" si="61"/>
        <v>132.33633285917497</v>
      </c>
      <c r="DX49" s="2">
        <f t="shared" si="61"/>
        <v>131.55760997067449</v>
      </c>
      <c r="DY49" s="2">
        <f t="shared" si="61"/>
        <v>129.47004812754915</v>
      </c>
      <c r="EA49" s="2">
        <f t="shared" si="62"/>
        <v>131.00149558623693</v>
      </c>
      <c r="EB49" s="2">
        <f t="shared" si="62"/>
        <v>129.68568086372088</v>
      </c>
      <c r="EC49" s="2">
        <f t="shared" si="62"/>
        <v>129.11265711882854</v>
      </c>
      <c r="ED49" s="2">
        <f t="shared" si="62"/>
        <v>126.65162336442191</v>
      </c>
      <c r="EE49" s="2">
        <f t="shared" si="62"/>
        <v>132.69748474273473</v>
      </c>
      <c r="EF49" s="2">
        <f t="shared" si="62"/>
        <v>124.27843120269372</v>
      </c>
      <c r="EG49" s="2">
        <f t="shared" si="62"/>
        <v>129.030577945293</v>
      </c>
      <c r="EH49" s="2">
        <f t="shared" si="62"/>
        <v>126.06683570923657</v>
      </c>
      <c r="EI49" s="2">
        <f t="shared" si="62"/>
        <v>125.36177556081721</v>
      </c>
      <c r="EJ49" s="2">
        <f t="shared" si="62"/>
        <v>129.68404112975966</v>
      </c>
      <c r="EK49" s="2">
        <f t="shared" si="62"/>
        <v>128.44203196865422</v>
      </c>
      <c r="EL49" s="2">
        <f t="shared" si="62"/>
        <v>127.90744270868881</v>
      </c>
      <c r="EM49" s="2">
        <f t="shared" si="62"/>
        <v>130.62355863552185</v>
      </c>
      <c r="EN49" s="2">
        <f t="shared" si="62"/>
        <v>132.25669278174581</v>
      </c>
      <c r="EO49" s="2">
        <f t="shared" si="62"/>
        <v>126.09241885239287</v>
      </c>
      <c r="EQ49" s="2">
        <f t="shared" si="63"/>
        <v>129.44858053133927</v>
      </c>
      <c r="ER49" s="2">
        <f t="shared" si="63"/>
        <v>128.31307502675159</v>
      </c>
      <c r="ES49" s="2">
        <f t="shared" si="63"/>
        <v>129.0500780014263</v>
      </c>
      <c r="ET49" s="2">
        <f t="shared" si="63"/>
        <v>128.07166054016508</v>
      </c>
      <c r="EU49" s="2">
        <f t="shared" si="63"/>
        <v>132.13850767278973</v>
      </c>
      <c r="EV49" s="2">
        <f t="shared" si="63"/>
        <v>125.43268427352288</v>
      </c>
      <c r="EW49" s="2">
        <f t="shared" si="63"/>
        <v>129.14157763807074</v>
      </c>
      <c r="EX49" s="2">
        <f t="shared" si="63"/>
        <v>126.85904189917892</v>
      </c>
      <c r="EY49" s="2">
        <f t="shared" si="63"/>
        <v>127.21145033598779</v>
      </c>
      <c r="EZ49" s="2">
        <f t="shared" si="63"/>
        <v>129.17378101919942</v>
      </c>
      <c r="FA49" s="2">
        <f t="shared" si="63"/>
        <v>129.45754898218829</v>
      </c>
      <c r="FB49" s="2">
        <f t="shared" si="63"/>
        <v>128.62681388998595</v>
      </c>
      <c r="FC49" s="2">
        <f t="shared" si="63"/>
        <v>129.44522031527464</v>
      </c>
      <c r="FD49" s="2">
        <f t="shared" si="63"/>
        <v>129.59131428428964</v>
      </c>
      <c r="FE49" s="2">
        <f t="shared" si="63"/>
        <v>141.41025348678912</v>
      </c>
      <c r="FG49" s="2">
        <f t="shared" si="64"/>
        <v>0.14858944001381255</v>
      </c>
      <c r="FH49" s="2">
        <f t="shared" si="64"/>
        <v>0.14149791102982415</v>
      </c>
      <c r="FI49" s="2">
        <f t="shared" si="64"/>
        <v>0.14785202478148757</v>
      </c>
      <c r="FJ49" s="2">
        <f t="shared" si="64"/>
        <v>0.14157223093335483</v>
      </c>
      <c r="FK49" s="2">
        <f t="shared" si="64"/>
        <v>0.14227020688259159</v>
      </c>
      <c r="FL49" s="2">
        <f t="shared" si="64"/>
        <v>0.13208989171145322</v>
      </c>
      <c r="FM49" s="2">
        <f t="shared" si="64"/>
        <v>0.13216836128344681</v>
      </c>
      <c r="FN49" s="2">
        <f t="shared" si="64"/>
        <v>0.12984906545788352</v>
      </c>
      <c r="FO49" s="2">
        <f t="shared" si="64"/>
        <v>0.13133006650877166</v>
      </c>
      <c r="FP49" s="2">
        <f t="shared" si="64"/>
        <v>0.13621326755698099</v>
      </c>
      <c r="FQ49" s="2">
        <f t="shared" si="64"/>
        <v>0.16518428603767826</v>
      </c>
      <c r="FR49" s="2">
        <f t="shared" si="64"/>
        <v>0.13977485899174449</v>
      </c>
      <c r="FS49" s="2">
        <f t="shared" si="64"/>
        <v>0.13951785469645178</v>
      </c>
      <c r="FT49" s="2">
        <f t="shared" si="64"/>
        <v>0.12208538579456367</v>
      </c>
      <c r="FU49" s="2">
        <f t="shared" si="64"/>
        <v>0.11690344503741995</v>
      </c>
      <c r="FW49" s="2">
        <f t="shared" si="53"/>
        <v>1.8554376546152249E-5</v>
      </c>
      <c r="FX49" s="2">
        <f t="shared" si="53"/>
        <v>1.9892237521275934E-5</v>
      </c>
      <c r="FY49" s="2">
        <f t="shared" si="53"/>
        <v>2.3104473845563868E-5</v>
      </c>
      <c r="FZ49" s="2">
        <f t="shared" si="53"/>
        <v>1.8897270133238188E-5</v>
      </c>
      <c r="GA49" s="2">
        <f t="shared" si="53"/>
        <v>1.9393916622059304E-5</v>
      </c>
      <c r="GB49" s="2">
        <f t="shared" si="53"/>
        <v>1.9499300090570541E-5</v>
      </c>
      <c r="GC49" s="2">
        <f t="shared" si="53"/>
        <v>2.1647984699019926E-5</v>
      </c>
      <c r="GD49" s="2">
        <f t="shared" si="53"/>
        <v>2.2546548961772125E-5</v>
      </c>
      <c r="GE49" s="2">
        <f t="shared" si="53"/>
        <v>2.535532196360616E-5</v>
      </c>
      <c r="GF49" s="2">
        <f t="shared" si="53"/>
        <v>2.6029612781908879E-5</v>
      </c>
      <c r="GG49" s="2">
        <f t="shared" si="53"/>
        <v>2.7426185441948362E-5</v>
      </c>
      <c r="GH49" s="2">
        <f t="shared" si="53"/>
        <v>2.426504408758719E-5</v>
      </c>
      <c r="GI49" s="2">
        <f t="shared" si="53"/>
        <v>2.1960388600903836E-5</v>
      </c>
      <c r="GJ49" s="2">
        <f t="shared" si="53"/>
        <v>1.7007870019135502E-5</v>
      </c>
      <c r="GK49" s="2">
        <f t="shared" si="53"/>
        <v>1.5543874105690353E-5</v>
      </c>
      <c r="GM49" s="86">
        <f t="shared" si="54"/>
        <v>5.913357000721479E-7</v>
      </c>
      <c r="GN49" s="86">
        <f t="shared" si="54"/>
        <v>6.0081747604351421E-7</v>
      </c>
      <c r="GO49" s="86">
        <f t="shared" si="54"/>
        <v>5.9389869628091432E-7</v>
      </c>
      <c r="GP49" s="86">
        <f t="shared" si="54"/>
        <v>3.1920610782992566E-7</v>
      </c>
      <c r="GQ49" s="86">
        <f t="shared" si="54"/>
        <v>1.0684956282975353E-7</v>
      </c>
      <c r="GR49" s="86">
        <f t="shared" si="54"/>
        <v>3.7406195846860725E-8</v>
      </c>
      <c r="GS49" s="86">
        <f t="shared" si="54"/>
        <v>2.3425626453377701E-8</v>
      </c>
      <c r="GT49" s="86">
        <f t="shared" si="54"/>
        <v>1.7706898592631447E-8</v>
      </c>
      <c r="GU49" s="86">
        <f t="shared" si="54"/>
        <v>2.6281862461337787E-8</v>
      </c>
      <c r="GV49" s="86">
        <f t="shared" si="54"/>
        <v>4.9526602782096374E-8</v>
      </c>
      <c r="GW49" s="86">
        <f t="shared" si="54"/>
        <v>1.9482685933021061E-6</v>
      </c>
      <c r="GX49" s="86">
        <f t="shared" si="54"/>
        <v>8.4591125914563387E-8</v>
      </c>
      <c r="GY49" s="86">
        <f t="shared" si="54"/>
        <v>4.9366442569614452E-8</v>
      </c>
      <c r="GZ49" s="86">
        <f t="shared" si="54"/>
        <v>1.0615566431138457E-9</v>
      </c>
      <c r="HA49" s="86">
        <f t="shared" si="54"/>
        <v>1.1128911440744191E-10</v>
      </c>
      <c r="HC49" s="86">
        <f t="shared" si="58"/>
        <v>5.1998371519798259E-19</v>
      </c>
      <c r="HD49" s="86">
        <f t="shared" si="58"/>
        <v>2.1674049180623627E-19</v>
      </c>
      <c r="HE49" s="86">
        <f t="shared" si="58"/>
        <v>4.1660554110051955E-21</v>
      </c>
      <c r="HF49" s="86">
        <f t="shared" si="58"/>
        <v>3.6116170177917275E-20</v>
      </c>
      <c r="HG49" s="86">
        <f t="shared" si="58"/>
        <v>4.6157659727175E-28</v>
      </c>
      <c r="HH49" s="86">
        <f t="shared" si="58"/>
        <v>1.4176263591839478E-22</v>
      </c>
      <c r="HI49" s="86">
        <f t="shared" si="58"/>
        <v>8.3779448736077873E-24</v>
      </c>
      <c r="HJ49" s="86">
        <f t="shared" si="58"/>
        <v>2.0978921185032837E-23</v>
      </c>
      <c r="HK49" s="86">
        <f t="shared" si="58"/>
        <v>2.0480601674413008E-23</v>
      </c>
      <c r="HL49" s="86">
        <f t="shared" si="58"/>
        <v>6.5119307598537565E-23</v>
      </c>
      <c r="HM49" s="86">
        <f t="shared" si="58"/>
        <v>5.0121096499563276E-20</v>
      </c>
      <c r="HN49" s="86">
        <f t="shared" si="58"/>
        <v>5.3186661791339427E-21</v>
      </c>
      <c r="HO49" s="86">
        <f t="shared" si="58"/>
        <v>6.5003617136433995E-23</v>
      </c>
      <c r="HP49" s="86">
        <f t="shared" si="58"/>
        <v>1.7684014183315027E-34</v>
      </c>
      <c r="HQ49" s="86">
        <f t="shared" si="58"/>
        <v>8.0141753141597881E-36</v>
      </c>
      <c r="HS49" s="86">
        <f t="shared" si="55"/>
        <v>7.5669195773402153E-99</v>
      </c>
      <c r="HT49" s="86">
        <f t="shared" si="55"/>
        <v>8.2817840070071711E-98</v>
      </c>
      <c r="HU49" s="86">
        <f t="shared" si="55"/>
        <v>6.7914020409032652E-108</v>
      </c>
      <c r="HV49" s="86">
        <f t="shared" si="55"/>
        <v>1.1196040298141851E-105</v>
      </c>
      <c r="HW49" s="86">
        <f t="shared" si="55"/>
        <v>6.5635230298876941E-153</v>
      </c>
      <c r="HX49" s="86">
        <f t="shared" si="55"/>
        <v>1.4618268414977382E-120</v>
      </c>
      <c r="HY49" s="86">
        <f t="shared" si="55"/>
        <v>1.6765826799569612E-128</v>
      </c>
      <c r="HZ49" s="86">
        <f t="shared" si="55"/>
        <v>7.9393783354873279E-126</v>
      </c>
      <c r="IA49" s="86">
        <f t="shared" si="55"/>
        <v>6.8829310016802161E-126</v>
      </c>
      <c r="IB49" s="86">
        <f t="shared" si="55"/>
        <v>7.8333491215724428E-123</v>
      </c>
      <c r="IC49" s="86">
        <f t="shared" si="55"/>
        <v>6.9456532985016228E-106</v>
      </c>
      <c r="ID49" s="86">
        <f t="shared" si="55"/>
        <v>2.1571318173299676E-111</v>
      </c>
      <c r="IE49" s="86">
        <f t="shared" si="55"/>
        <v>2.4520180136392814E-123</v>
      </c>
      <c r="IF49" s="86">
        <f t="shared" si="55"/>
        <v>7.932843916515919E-62</v>
      </c>
      <c r="IG49" s="86">
        <f t="shared" si="55"/>
        <v>5.4323292140497306E-57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5.6903822917638661E-266</v>
      </c>
      <c r="IW49" s="86">
        <f t="shared" si="56"/>
        <v>4.5770152457840953E-200</v>
      </c>
      <c r="IY49" s="86">
        <f t="shared" si="57"/>
        <v>5.9133570007266788E-7</v>
      </c>
      <c r="IZ49" s="86">
        <f t="shared" si="57"/>
        <v>6.0081747604373094E-7</v>
      </c>
      <c r="JA49" s="86">
        <f t="shared" si="57"/>
        <v>5.9389869628091845E-7</v>
      </c>
      <c r="JB49" s="86">
        <f t="shared" si="57"/>
        <v>3.1920610782996176E-7</v>
      </c>
      <c r="JC49" s="86">
        <f t="shared" si="57"/>
        <v>1.0684956282975353E-7</v>
      </c>
      <c r="JD49" s="86">
        <f t="shared" si="57"/>
        <v>3.7406195846860864E-8</v>
      </c>
      <c r="JE49" s="86">
        <f t="shared" si="57"/>
        <v>2.3425626453377711E-8</v>
      </c>
      <c r="JF49" s="86">
        <f t="shared" si="57"/>
        <v>1.7706898592631467E-8</v>
      </c>
      <c r="JG49" s="86">
        <f t="shared" si="57"/>
        <v>2.6281862461337807E-8</v>
      </c>
      <c r="JH49" s="86">
        <f t="shared" si="57"/>
        <v>4.952660278209644E-8</v>
      </c>
      <c r="JI49" s="86">
        <f t="shared" si="57"/>
        <v>1.9482685933021561E-6</v>
      </c>
      <c r="JJ49" s="86">
        <f t="shared" si="57"/>
        <v>8.4591125914568707E-8</v>
      </c>
      <c r="JK49" s="86">
        <f t="shared" si="57"/>
        <v>4.9366442569614518E-8</v>
      </c>
      <c r="JL49" s="86">
        <f t="shared" si="57"/>
        <v>1.0615566431138457E-9</v>
      </c>
      <c r="JM49" s="86">
        <f t="shared" si="57"/>
        <v>1.1128911440744191E-10</v>
      </c>
    </row>
    <row r="50" spans="2:273" x14ac:dyDescent="0.25">
      <c r="B50" s="2">
        <v>23</v>
      </c>
      <c r="C50" s="37">
        <v>132.13300000000001</v>
      </c>
      <c r="D50" s="37">
        <v>132.441</v>
      </c>
      <c r="E50" s="37">
        <v>132.102</v>
      </c>
      <c r="F50" s="37">
        <v>130.203</v>
      </c>
      <c r="G50" s="37">
        <v>131.30500000000001</v>
      </c>
      <c r="H50" s="37">
        <v>128.94900000000001</v>
      </c>
      <c r="I50" s="37">
        <v>127.86</v>
      </c>
      <c r="J50" s="37">
        <v>129.62100000000001</v>
      </c>
      <c r="K50" s="37">
        <v>130.27600000000001</v>
      </c>
      <c r="L50" s="37">
        <v>131.554</v>
      </c>
      <c r="M50" s="37">
        <v>132.75</v>
      </c>
      <c r="N50" s="37">
        <v>133.75</v>
      </c>
      <c r="O50" s="37">
        <v>132.393</v>
      </c>
      <c r="P50" s="37">
        <v>130.304</v>
      </c>
      <c r="Q50" s="37">
        <v>128.03800000000001</v>
      </c>
      <c r="S50" s="4">
        <f t="shared" si="59"/>
        <v>132.38771086827273</v>
      </c>
      <c r="T50" s="4">
        <f t="shared" si="59"/>
        <v>131.77829713945457</v>
      </c>
      <c r="U50" s="4">
        <f t="shared" si="59"/>
        <v>131.98456871053259</v>
      </c>
      <c r="V50" s="4">
        <f t="shared" si="59"/>
        <v>131.67643525195126</v>
      </c>
      <c r="W50" s="4">
        <f t="shared" si="59"/>
        <v>131.702179127063</v>
      </c>
      <c r="X50" s="4">
        <f t="shared" si="59"/>
        <v>129.3166745725068</v>
      </c>
      <c r="Y50" s="4">
        <f t="shared" si="59"/>
        <v>130.18819360431306</v>
      </c>
      <c r="Z50" s="4">
        <f t="shared" si="59"/>
        <v>129.62849673518707</v>
      </c>
      <c r="AA50" s="4">
        <f t="shared" si="59"/>
        <v>130.35320009464968</v>
      </c>
      <c r="AB50" s="4">
        <f t="shared" si="59"/>
        <v>131.91495800166865</v>
      </c>
      <c r="AC50" s="4">
        <f t="shared" si="59"/>
        <v>133.10892328987029</v>
      </c>
      <c r="AD50" s="4">
        <f t="shared" si="59"/>
        <v>133.11536051033352</v>
      </c>
      <c r="AE50" s="4">
        <f t="shared" si="59"/>
        <v>132.2146151612331</v>
      </c>
      <c r="AF50" s="4">
        <f t="shared" si="59"/>
        <v>131.79898096391477</v>
      </c>
      <c r="AG50" s="4">
        <f t="shared" si="59"/>
        <v>129.27952679439963</v>
      </c>
      <c r="AI50" s="4">
        <f t="shared" si="60"/>
        <v>-0.25471086827272416</v>
      </c>
      <c r="AJ50" s="4">
        <f t="shared" si="60"/>
        <v>0.66270286054543703</v>
      </c>
      <c r="AK50" s="4">
        <f t="shared" si="60"/>
        <v>0.11743128946741876</v>
      </c>
      <c r="AL50" s="4">
        <f t="shared" si="60"/>
        <v>-1.4734352519512584</v>
      </c>
      <c r="AM50" s="4">
        <f t="shared" si="60"/>
        <v>-0.39717912706299785</v>
      </c>
      <c r="AN50" s="4">
        <f t="shared" si="60"/>
        <v>-0.36767457250678603</v>
      </c>
      <c r="AO50" s="4">
        <f t="shared" si="60"/>
        <v>-2.3281936043130571</v>
      </c>
      <c r="AP50" s="4">
        <f t="shared" si="60"/>
        <v>-7.4967351870611765E-3</v>
      </c>
      <c r="AQ50" s="4">
        <f t="shared" si="60"/>
        <v>-7.7200094649668927E-2</v>
      </c>
      <c r="AR50" s="4">
        <f t="shared" si="60"/>
        <v>-0.36095800166864933</v>
      </c>
      <c r="AS50" s="4">
        <f t="shared" si="60"/>
        <v>-0.35892328987029032</v>
      </c>
      <c r="AT50" s="4">
        <f t="shared" si="60"/>
        <v>0.63463948966648331</v>
      </c>
      <c r="AU50" s="4">
        <f t="shared" si="60"/>
        <v>0.17838483876690248</v>
      </c>
      <c r="AV50" s="4">
        <f t="shared" si="60"/>
        <v>-1.4949809639147702</v>
      </c>
      <c r="AW50" s="4">
        <f t="shared" si="60"/>
        <v>-1.2415267943996184</v>
      </c>
      <c r="AY50" s="2">
        <f t="shared" si="51"/>
        <v>132.38668850628352</v>
      </c>
      <c r="AZ50" s="2">
        <f t="shared" si="51"/>
        <v>131.77727664928881</v>
      </c>
      <c r="BA50" s="2">
        <f t="shared" si="51"/>
        <v>131.9834964943407</v>
      </c>
      <c r="BB50" s="2">
        <f t="shared" si="51"/>
        <v>131.6758688526462</v>
      </c>
      <c r="BC50" s="2">
        <f t="shared" si="51"/>
        <v>131.70195817805902</v>
      </c>
      <c r="BD50" s="2">
        <f t="shared" si="51"/>
        <v>129.31659209405797</v>
      </c>
      <c r="BE50" s="2">
        <f t="shared" si="51"/>
        <v>130.18813878342294</v>
      </c>
      <c r="BF50" s="2">
        <f t="shared" si="51"/>
        <v>129.62845545356384</v>
      </c>
      <c r="BG50" s="2">
        <f t="shared" si="51"/>
        <v>130.35314228645373</v>
      </c>
      <c r="BH50" s="2">
        <f t="shared" si="51"/>
        <v>131.91485993051631</v>
      </c>
      <c r="BI50" s="2">
        <f t="shared" si="51"/>
        <v>133.10624325885217</v>
      </c>
      <c r="BJ50" s="2">
        <f t="shared" si="51"/>
        <v>133.11518729248729</v>
      </c>
      <c r="BK50" s="2">
        <f t="shared" si="51"/>
        <v>132.21450611557103</v>
      </c>
      <c r="BL50" s="2">
        <f t="shared" si="51"/>
        <v>131.79897789937746</v>
      </c>
      <c r="BM50" s="2">
        <f t="shared" si="51"/>
        <v>129.27952646189513</v>
      </c>
      <c r="BO50" s="2">
        <f t="shared" si="10"/>
        <v>132.13300000000001</v>
      </c>
      <c r="BP50" s="2">
        <f t="shared" si="11"/>
        <v>132.441</v>
      </c>
      <c r="BQ50" s="2">
        <f t="shared" si="12"/>
        <v>132.102</v>
      </c>
      <c r="BR50" s="2">
        <f t="shared" si="13"/>
        <v>130.203</v>
      </c>
      <c r="BS50" s="2">
        <f t="shared" si="14"/>
        <v>131.30500000000001</v>
      </c>
      <c r="BT50" s="2">
        <f t="shared" si="15"/>
        <v>128.94900000000001</v>
      </c>
      <c r="BU50" s="2">
        <f t="shared" si="16"/>
        <v>127.86</v>
      </c>
      <c r="BV50" s="2">
        <f t="shared" si="17"/>
        <v>129.62100000000001</v>
      </c>
      <c r="BW50" s="2">
        <f t="shared" si="18"/>
        <v>130.27600000000001</v>
      </c>
      <c r="BX50" s="2">
        <f t="shared" si="19"/>
        <v>131.554</v>
      </c>
      <c r="BY50" s="2">
        <f t="shared" si="20"/>
        <v>132.75</v>
      </c>
      <c r="BZ50" s="2">
        <f t="shared" si="21"/>
        <v>133.75</v>
      </c>
      <c r="CA50" s="2">
        <f t="shared" si="22"/>
        <v>132.393</v>
      </c>
      <c r="CB50" s="2">
        <f t="shared" si="23"/>
        <v>130.304</v>
      </c>
      <c r="CC50" s="2">
        <f t="shared" si="24"/>
        <v>128.03800000000001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132.66801411149828</v>
      </c>
      <c r="DL50" s="2">
        <f t="shared" si="61"/>
        <v>132.16613675958183</v>
      </c>
      <c r="DM50" s="2">
        <f t="shared" si="61"/>
        <v>132.5411212543554</v>
      </c>
      <c r="DN50" s="2">
        <f t="shared" si="61"/>
        <v>132.58952787456448</v>
      </c>
      <c r="DO50" s="2">
        <f t="shared" si="61"/>
        <v>131.53928141299193</v>
      </c>
      <c r="DP50" s="2">
        <f t="shared" si="61"/>
        <v>130.16035070785068</v>
      </c>
      <c r="DQ50" s="2">
        <f t="shared" si="61"/>
        <v>130.39095401115398</v>
      </c>
      <c r="DR50" s="2">
        <f t="shared" si="61"/>
        <v>130.21779982839985</v>
      </c>
      <c r="DS50" s="2">
        <f t="shared" si="61"/>
        <v>131.18331768610713</v>
      </c>
      <c r="DT50" s="2">
        <f t="shared" si="61"/>
        <v>132.31089189189191</v>
      </c>
      <c r="DU50" s="2">
        <f t="shared" si="61"/>
        <v>134.12508048780489</v>
      </c>
      <c r="DV50" s="2">
        <f t="shared" si="61"/>
        <v>134.05017004048585</v>
      </c>
      <c r="DW50" s="2">
        <f t="shared" si="61"/>
        <v>132.50772972972973</v>
      </c>
      <c r="DX50" s="2">
        <f t="shared" si="61"/>
        <v>131.73950219941349</v>
      </c>
      <c r="DY50" s="2">
        <f t="shared" si="61"/>
        <v>129.72416892843901</v>
      </c>
      <c r="EA50" s="2">
        <f t="shared" si="62"/>
        <v>130.91673714510958</v>
      </c>
      <c r="EB50" s="2">
        <f t="shared" si="62"/>
        <v>129.62575495495497</v>
      </c>
      <c r="EC50" s="2">
        <f t="shared" si="62"/>
        <v>129.05241199168893</v>
      </c>
      <c r="ED50" s="2">
        <f t="shared" si="62"/>
        <v>126.62313834621634</v>
      </c>
      <c r="EE50" s="2">
        <f t="shared" si="62"/>
        <v>132.59649676598343</v>
      </c>
      <c r="EF50" s="2">
        <f t="shared" si="62"/>
        <v>124.26023174662558</v>
      </c>
      <c r="EG50" s="2">
        <f t="shared" si="62"/>
        <v>128.9735898002495</v>
      </c>
      <c r="EH50" s="2">
        <f t="shared" si="62"/>
        <v>126.02647390433553</v>
      </c>
      <c r="EI50" s="2">
        <f t="shared" si="62"/>
        <v>125.34482949004709</v>
      </c>
      <c r="EJ50" s="2">
        <f t="shared" si="62"/>
        <v>129.6245257071065</v>
      </c>
      <c r="EK50" s="2">
        <f t="shared" si="62"/>
        <v>128.41008931079875</v>
      </c>
      <c r="EL50" s="2">
        <f t="shared" si="62"/>
        <v>127.86714888062247</v>
      </c>
      <c r="EM50" s="2">
        <f t="shared" si="62"/>
        <v>130.56534858713187</v>
      </c>
      <c r="EN50" s="2">
        <f t="shared" si="62"/>
        <v>132.18940580952534</v>
      </c>
      <c r="EO50" s="2">
        <f t="shared" si="62"/>
        <v>126.21417972722138</v>
      </c>
      <c r="EQ50" s="2">
        <f t="shared" si="63"/>
        <v>129.38319686053637</v>
      </c>
      <c r="ER50" s="2">
        <f t="shared" si="63"/>
        <v>128.27009468535033</v>
      </c>
      <c r="ES50" s="2">
        <f t="shared" si="63"/>
        <v>128.99066442840089</v>
      </c>
      <c r="ET50" s="2">
        <f t="shared" si="63"/>
        <v>128.02520572756657</v>
      </c>
      <c r="EU50" s="2">
        <f t="shared" si="63"/>
        <v>132.04472964651632</v>
      </c>
      <c r="EV50" s="2">
        <f t="shared" si="63"/>
        <v>125.39993460384574</v>
      </c>
      <c r="EW50" s="2">
        <f t="shared" si="63"/>
        <v>129.08319687309211</v>
      </c>
      <c r="EX50" s="2">
        <f t="shared" si="63"/>
        <v>126.80854921744358</v>
      </c>
      <c r="EY50" s="2">
        <f t="shared" si="63"/>
        <v>127.17088166263383</v>
      </c>
      <c r="EZ50" s="2">
        <f t="shared" si="63"/>
        <v>129.12080400286203</v>
      </c>
      <c r="FA50" s="2">
        <f t="shared" si="63"/>
        <v>129.41234116780501</v>
      </c>
      <c r="FB50" s="2">
        <f t="shared" si="63"/>
        <v>128.57726598526426</v>
      </c>
      <c r="FC50" s="2">
        <f t="shared" si="63"/>
        <v>129.40184709807772</v>
      </c>
      <c r="FD50" s="2">
        <f t="shared" si="63"/>
        <v>129.55847769769824</v>
      </c>
      <c r="FE50" s="2">
        <f t="shared" si="63"/>
        <v>141.31569459193577</v>
      </c>
      <c r="FG50" s="2">
        <f t="shared" si="64"/>
        <v>0.16062245527467531</v>
      </c>
      <c r="FH50" s="2">
        <f t="shared" si="64"/>
        <v>0.15305988288326197</v>
      </c>
      <c r="FI50" s="2">
        <f t="shared" si="64"/>
        <v>0.15983653372907086</v>
      </c>
      <c r="FJ50" s="2">
        <f t="shared" si="64"/>
        <v>0.15313919230109391</v>
      </c>
      <c r="FK50" s="2">
        <f t="shared" si="64"/>
        <v>0.15388397256651012</v>
      </c>
      <c r="FL50" s="2">
        <f t="shared" si="64"/>
        <v>0.14301118109218899</v>
      </c>
      <c r="FM50" s="2">
        <f t="shared" si="64"/>
        <v>0.14309506890200951</v>
      </c>
      <c r="FN50" s="2">
        <f t="shared" si="64"/>
        <v>0.14061509884475701</v>
      </c>
      <c r="FO50" s="2">
        <f t="shared" si="64"/>
        <v>0.14219882591940269</v>
      </c>
      <c r="FP50" s="2">
        <f t="shared" si="64"/>
        <v>0.14741757359155122</v>
      </c>
      <c r="FQ50" s="2">
        <f t="shared" si="64"/>
        <v>0.17827977983675503</v>
      </c>
      <c r="FR50" s="2">
        <f t="shared" si="64"/>
        <v>0.15122083803702419</v>
      </c>
      <c r="FS50" s="2">
        <f t="shared" si="64"/>
        <v>0.15094648096305091</v>
      </c>
      <c r="FT50" s="2">
        <f t="shared" si="64"/>
        <v>0.13230559188449106</v>
      </c>
      <c r="FU50" s="2">
        <f t="shared" si="64"/>
        <v>0.12675248372835043</v>
      </c>
      <c r="FW50" s="2">
        <f t="shared" si="53"/>
        <v>2.034443290746397E-5</v>
      </c>
      <c r="FX50" s="2">
        <f t="shared" si="53"/>
        <v>2.1811362854928377E-5</v>
      </c>
      <c r="FY50" s="2">
        <f t="shared" si="53"/>
        <v>2.5333495334685171E-5</v>
      </c>
      <c r="FZ50" s="2">
        <f t="shared" si="53"/>
        <v>2.0720406890805295E-5</v>
      </c>
      <c r="GA50" s="2">
        <f t="shared" si="53"/>
        <v>2.1264966925237992E-5</v>
      </c>
      <c r="GB50" s="2">
        <f t="shared" si="53"/>
        <v>2.138051716710948E-5</v>
      </c>
      <c r="GC50" s="2">
        <f t="shared" si="53"/>
        <v>2.3736493637860753E-5</v>
      </c>
      <c r="GD50" s="2">
        <f t="shared" si="53"/>
        <v>2.4721745558871594E-5</v>
      </c>
      <c r="GE50" s="2">
        <f t="shared" si="53"/>
        <v>2.7801489680287269E-5</v>
      </c>
      <c r="GF50" s="2">
        <f t="shared" si="53"/>
        <v>2.854083119510661E-5</v>
      </c>
      <c r="GG50" s="2">
        <f t="shared" si="53"/>
        <v>3.0072134768738435E-5</v>
      </c>
      <c r="GH50" s="2">
        <f t="shared" si="53"/>
        <v>2.6606029484508763E-5</v>
      </c>
      <c r="GI50" s="2">
        <f t="shared" si="53"/>
        <v>2.4079036263500074E-5</v>
      </c>
      <c r="GJ50" s="2">
        <f t="shared" si="53"/>
        <v>1.8648728038333868E-5</v>
      </c>
      <c r="GK50" s="2">
        <f t="shared" si="53"/>
        <v>1.7043493481295476E-5</v>
      </c>
      <c r="GM50" s="86">
        <f t="shared" si="54"/>
        <v>1.1594698602410002E-6</v>
      </c>
      <c r="GN50" s="86">
        <f t="shared" si="54"/>
        <v>1.1521093160952955E-6</v>
      </c>
      <c r="GO50" s="86">
        <f t="shared" si="54"/>
        <v>1.1615351683675368E-6</v>
      </c>
      <c r="GP50" s="86">
        <f t="shared" si="54"/>
        <v>6.4154997058575888E-7</v>
      </c>
      <c r="GQ50" s="86">
        <f t="shared" si="54"/>
        <v>2.3362634306826006E-7</v>
      </c>
      <c r="GR50" s="86">
        <f t="shared" si="54"/>
        <v>8.5188891179051791E-8</v>
      </c>
      <c r="GS50" s="86">
        <f t="shared" si="54"/>
        <v>5.5220968101113782E-8</v>
      </c>
      <c r="GT50" s="86">
        <f t="shared" si="54"/>
        <v>4.2211742677248262E-8</v>
      </c>
      <c r="GU50" s="86">
        <f t="shared" si="54"/>
        <v>6.123523321523903E-8</v>
      </c>
      <c r="GV50" s="86">
        <f t="shared" si="54"/>
        <v>1.1220810742119968E-7</v>
      </c>
      <c r="GW50" s="86">
        <f t="shared" si="54"/>
        <v>3.6511456497930972E-6</v>
      </c>
      <c r="GX50" s="86">
        <f t="shared" si="54"/>
        <v>1.8657325819357971E-7</v>
      </c>
      <c r="GY50" s="86">
        <f t="shared" si="54"/>
        <v>1.1326102388863197E-7</v>
      </c>
      <c r="GZ50" s="86">
        <f t="shared" si="54"/>
        <v>2.9962177537561708E-9</v>
      </c>
      <c r="HA50" s="86">
        <f t="shared" si="54"/>
        <v>3.5917475918385772E-10</v>
      </c>
      <c r="HC50" s="86">
        <f t="shared" si="58"/>
        <v>2.0080765846157668E-18</v>
      </c>
      <c r="HD50" s="86">
        <f t="shared" si="58"/>
        <v>8.4810242345442432E-19</v>
      </c>
      <c r="HE50" s="86">
        <f t="shared" si="58"/>
        <v>1.9135480232493868E-20</v>
      </c>
      <c r="HF50" s="86">
        <f t="shared" si="58"/>
        <v>1.5397096067371608E-19</v>
      </c>
      <c r="HG50" s="86">
        <f t="shared" si="58"/>
        <v>3.7579366652751102E-27</v>
      </c>
      <c r="HH50" s="86">
        <f t="shared" si="58"/>
        <v>7.3619464532041916E-22</v>
      </c>
      <c r="HI50" s="86">
        <f t="shared" si="58"/>
        <v>4.8815149787651997E-23</v>
      </c>
      <c r="HJ50" s="86">
        <f t="shared" si="58"/>
        <v>1.1913647635122651E-22</v>
      </c>
      <c r="HK50" s="86">
        <f t="shared" si="58"/>
        <v>1.1749533897951493E-22</v>
      </c>
      <c r="HL50" s="86">
        <f t="shared" si="58"/>
        <v>3.6247644151046134E-22</v>
      </c>
      <c r="HM50" s="86">
        <f t="shared" si="58"/>
        <v>2.2260086794864781E-19</v>
      </c>
      <c r="HN50" s="86">
        <f t="shared" si="58"/>
        <v>2.5118690290377299E-20</v>
      </c>
      <c r="HO50" s="86">
        <f t="shared" si="58"/>
        <v>3.5673491238472541E-22</v>
      </c>
      <c r="HP50" s="86">
        <f t="shared" si="58"/>
        <v>2.4888895076646289E-33</v>
      </c>
      <c r="HQ50" s="86">
        <f t="shared" si="58"/>
        <v>1.2569157866701498E-34</v>
      </c>
      <c r="HS50" s="86">
        <f t="shared" si="55"/>
        <v>9.0700864675903694E-97</v>
      </c>
      <c r="HT50" s="86">
        <f t="shared" si="55"/>
        <v>9.6324764309437539E-96</v>
      </c>
      <c r="HU50" s="86">
        <f t="shared" si="55"/>
        <v>1.417838096942712E-105</v>
      </c>
      <c r="HV50" s="86">
        <f t="shared" si="55"/>
        <v>1.9299601685982174E-103</v>
      </c>
      <c r="HW50" s="86">
        <f t="shared" si="55"/>
        <v>1.2438970729975235E-149</v>
      </c>
      <c r="HX50" s="86">
        <f t="shared" si="55"/>
        <v>5.2990435790181532E-118</v>
      </c>
      <c r="HY50" s="86">
        <f t="shared" si="55"/>
        <v>9.434463647614793E-126</v>
      </c>
      <c r="HZ50" s="86">
        <f t="shared" si="55"/>
        <v>4.0293433068324944E-123</v>
      </c>
      <c r="IA50" s="86">
        <f t="shared" si="55"/>
        <v>3.6236657879895894E-123</v>
      </c>
      <c r="IB50" s="86">
        <f t="shared" si="55"/>
        <v>3.6780736841889743E-120</v>
      </c>
      <c r="IC50" s="86">
        <f t="shared" si="55"/>
        <v>1.4209068853297902E-103</v>
      </c>
      <c r="ID50" s="86">
        <f t="shared" si="55"/>
        <v>5.5108567917257064E-109</v>
      </c>
      <c r="IE50" s="86">
        <f t="shared" si="55"/>
        <v>1.1079822915234622E-120</v>
      </c>
      <c r="IF50" s="86">
        <f t="shared" si="55"/>
        <v>1.4987215109266722E-60</v>
      </c>
      <c r="IG50" s="86">
        <f t="shared" si="55"/>
        <v>7.8865607757701745E-56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1.4517695538980356E-261</v>
      </c>
      <c r="IW50" s="86">
        <f t="shared" si="56"/>
        <v>8.7248018976065519E-197</v>
      </c>
      <c r="IY50" s="86">
        <f t="shared" si="57"/>
        <v>1.1594698602430083E-6</v>
      </c>
      <c r="IZ50" s="86">
        <f t="shared" si="57"/>
        <v>1.1521093160961436E-6</v>
      </c>
      <c r="JA50" s="86">
        <f t="shared" si="57"/>
        <v>1.1615351683675559E-6</v>
      </c>
      <c r="JB50" s="86">
        <f t="shared" si="57"/>
        <v>6.4154997058591283E-7</v>
      </c>
      <c r="JC50" s="86">
        <f t="shared" si="57"/>
        <v>2.3362634306826006E-7</v>
      </c>
      <c r="JD50" s="86">
        <f t="shared" si="57"/>
        <v>8.5188891179052532E-8</v>
      </c>
      <c r="JE50" s="86">
        <f t="shared" si="57"/>
        <v>5.5220968101113829E-8</v>
      </c>
      <c r="JF50" s="86">
        <f t="shared" si="57"/>
        <v>4.2211742677248381E-8</v>
      </c>
      <c r="JG50" s="86">
        <f t="shared" si="57"/>
        <v>6.1235233215239149E-8</v>
      </c>
      <c r="JH50" s="86">
        <f t="shared" si="57"/>
        <v>1.1220810742120004E-7</v>
      </c>
      <c r="JI50" s="86">
        <f t="shared" si="57"/>
        <v>3.65114564979332E-6</v>
      </c>
      <c r="JJ50" s="86">
        <f t="shared" si="57"/>
        <v>1.8657325819360483E-7</v>
      </c>
      <c r="JK50" s="86">
        <f t="shared" si="57"/>
        <v>1.1326102388863233E-7</v>
      </c>
      <c r="JL50" s="86">
        <f t="shared" si="57"/>
        <v>2.9962177537561708E-9</v>
      </c>
      <c r="JM50" s="86">
        <f t="shared" si="57"/>
        <v>3.5917475918385772E-10</v>
      </c>
    </row>
    <row r="51" spans="2:273" x14ac:dyDescent="0.25">
      <c r="B51" s="2">
        <v>24</v>
      </c>
      <c r="C51" s="37">
        <v>131.983</v>
      </c>
      <c r="D51" s="37">
        <v>131.83099999999999</v>
      </c>
      <c r="E51" s="37">
        <v>132.03399999999999</v>
      </c>
      <c r="F51" s="37">
        <v>132.983</v>
      </c>
      <c r="G51" s="37">
        <v>130.81399999999999</v>
      </c>
      <c r="H51" s="37">
        <v>130.559</v>
      </c>
      <c r="I51" s="37">
        <v>130.52600000000001</v>
      </c>
      <c r="J51" s="37">
        <v>130.10300000000001</v>
      </c>
      <c r="K51" s="37">
        <v>130.62100000000001</v>
      </c>
      <c r="L51" s="37">
        <v>133.75</v>
      </c>
      <c r="M51" s="37">
        <v>132.607</v>
      </c>
      <c r="N51" s="37">
        <v>134.554</v>
      </c>
      <c r="O51" s="37">
        <v>132.821</v>
      </c>
      <c r="P51" s="37">
        <v>131.982</v>
      </c>
      <c r="Q51" s="37">
        <v>132.53800000000001</v>
      </c>
      <c r="S51" s="4">
        <f t="shared" si="59"/>
        <v>132.47558606160749</v>
      </c>
      <c r="T51" s="4">
        <f t="shared" si="59"/>
        <v>131.88133548780138</v>
      </c>
      <c r="U51" s="4">
        <f t="shared" si="59"/>
        <v>132.09169083226467</v>
      </c>
      <c r="V51" s="4">
        <f t="shared" si="59"/>
        <v>131.77088900554247</v>
      </c>
      <c r="W51" s="4">
        <f t="shared" si="59"/>
        <v>131.91572060259236</v>
      </c>
      <c r="X51" s="4">
        <f t="shared" si="59"/>
        <v>129.4331987345152</v>
      </c>
      <c r="Y51" s="4">
        <f t="shared" si="59"/>
        <v>130.35452083226917</v>
      </c>
      <c r="Z51" s="4">
        <f t="shared" si="59"/>
        <v>129.69497916343309</v>
      </c>
      <c r="AA51" s="4">
        <f t="shared" si="59"/>
        <v>130.49602119199986</v>
      </c>
      <c r="AB51" s="4">
        <f t="shared" si="59"/>
        <v>132.02644807776142</v>
      </c>
      <c r="AC51" s="4">
        <f t="shared" si="59"/>
        <v>133.17719813787429</v>
      </c>
      <c r="AD51" s="4">
        <f t="shared" si="59"/>
        <v>133.23980519586314</v>
      </c>
      <c r="AE51" s="4">
        <f t="shared" si="59"/>
        <v>132.32500994338528</v>
      </c>
      <c r="AF51" s="4">
        <f t="shared" si="59"/>
        <v>131.9501016439329</v>
      </c>
      <c r="AG51" s="4">
        <f t="shared" si="59"/>
        <v>129.47846605206107</v>
      </c>
      <c r="AI51" s="4">
        <f t="shared" si="60"/>
        <v>-0.49258606160748286</v>
      </c>
      <c r="AJ51" s="4">
        <f t="shared" si="60"/>
        <v>-5.0335487801390855E-2</v>
      </c>
      <c r="AK51" s="4">
        <f t="shared" si="60"/>
        <v>-5.7690832264682967E-2</v>
      </c>
      <c r="AL51" s="4">
        <f t="shared" si="60"/>
        <v>1.2121109944575323</v>
      </c>
      <c r="AM51" s="4">
        <f t="shared" si="60"/>
        <v>-1.1017206025923656</v>
      </c>
      <c r="AN51" s="4">
        <f t="shared" si="60"/>
        <v>1.125801265484796</v>
      </c>
      <c r="AO51" s="4">
        <f t="shared" si="60"/>
        <v>0.17147916773083693</v>
      </c>
      <c r="AP51" s="4">
        <f t="shared" si="60"/>
        <v>0.40802083656691934</v>
      </c>
      <c r="AQ51" s="4">
        <f t="shared" si="60"/>
        <v>0.12497880800015082</v>
      </c>
      <c r="AR51" s="4">
        <f t="shared" si="60"/>
        <v>1.7235519222385847</v>
      </c>
      <c r="AS51" s="4">
        <f t="shared" si="60"/>
        <v>-0.57019813787428575</v>
      </c>
      <c r="AT51" s="4">
        <f t="shared" si="60"/>
        <v>1.3141948041368607</v>
      </c>
      <c r="AU51" s="4">
        <f t="shared" si="60"/>
        <v>0.49599005661471551</v>
      </c>
      <c r="AV51" s="4">
        <f t="shared" si="60"/>
        <v>3.1898356067102895E-2</v>
      </c>
      <c r="AW51" s="4">
        <f t="shared" si="60"/>
        <v>3.0595339479389452</v>
      </c>
      <c r="AY51" s="2">
        <f t="shared" si="51"/>
        <v>132.473664225937</v>
      </c>
      <c r="AZ51" s="2">
        <f t="shared" si="51"/>
        <v>131.87945579570714</v>
      </c>
      <c r="BA51" s="2">
        <f t="shared" si="51"/>
        <v>132.08967997113498</v>
      </c>
      <c r="BB51" s="2">
        <f t="shared" si="51"/>
        <v>131.76979801988358</v>
      </c>
      <c r="BC51" s="2">
        <f t="shared" si="51"/>
        <v>131.91525951060498</v>
      </c>
      <c r="BD51" s="2">
        <f t="shared" si="51"/>
        <v>129.43301953185716</v>
      </c>
      <c r="BE51" s="2">
        <f t="shared" si="51"/>
        <v>130.35439773757366</v>
      </c>
      <c r="BF51" s="2">
        <f t="shared" si="51"/>
        <v>129.69488543628714</v>
      </c>
      <c r="BG51" s="2">
        <f t="shared" si="51"/>
        <v>130.49589281116619</v>
      </c>
      <c r="BH51" s="2">
        <f t="shared" si="51"/>
        <v>132.02623617838876</v>
      </c>
      <c r="BI51" s="2">
        <f t="shared" si="51"/>
        <v>133.17238118978082</v>
      </c>
      <c r="BJ51" s="2">
        <f t="shared" si="51"/>
        <v>133.23944057702539</v>
      </c>
      <c r="BK51" s="2">
        <f t="shared" si="51"/>
        <v>132.32477160621647</v>
      </c>
      <c r="BL51" s="2">
        <f t="shared" si="51"/>
        <v>131.95009345574255</v>
      </c>
      <c r="BM51" s="2">
        <f t="shared" si="51"/>
        <v>129.47846504084657</v>
      </c>
      <c r="BO51" s="2">
        <f t="shared" si="10"/>
        <v>131.983</v>
      </c>
      <c r="BP51" s="2">
        <f t="shared" si="11"/>
        <v>131.83099999999999</v>
      </c>
      <c r="BQ51" s="2">
        <f t="shared" si="12"/>
        <v>132.03399999999999</v>
      </c>
      <c r="BR51" s="2">
        <f t="shared" si="13"/>
        <v>132.983</v>
      </c>
      <c r="BS51" s="2">
        <f t="shared" si="14"/>
        <v>130.81399999999999</v>
      </c>
      <c r="BT51" s="2">
        <f t="shared" si="15"/>
        <v>130.559</v>
      </c>
      <c r="BU51" s="2">
        <f t="shared" si="16"/>
        <v>130.52600000000001</v>
      </c>
      <c r="BV51" s="2">
        <f t="shared" si="17"/>
        <v>130.10300000000001</v>
      </c>
      <c r="BW51" s="2">
        <f t="shared" si="18"/>
        <v>130.62100000000001</v>
      </c>
      <c r="BX51" s="2">
        <f t="shared" si="19"/>
        <v>133.75</v>
      </c>
      <c r="BY51" s="2">
        <f t="shared" si="20"/>
        <v>132.607</v>
      </c>
      <c r="BZ51" s="2">
        <f t="shared" si="21"/>
        <v>134.554</v>
      </c>
      <c r="CA51" s="2">
        <f t="shared" si="22"/>
        <v>132.821</v>
      </c>
      <c r="CB51" s="2">
        <f t="shared" si="23"/>
        <v>131.982</v>
      </c>
      <c r="CC51" s="2">
        <f t="shared" si="24"/>
        <v>132.53800000000001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132.81816515679444</v>
      </c>
      <c r="DL51" s="2">
        <f t="shared" si="61"/>
        <v>132.33795470383271</v>
      </c>
      <c r="DM51" s="2">
        <f t="shared" si="61"/>
        <v>132.73582020905923</v>
      </c>
      <c r="DN51" s="2">
        <f t="shared" si="61"/>
        <v>132.79587717770036</v>
      </c>
      <c r="DO51" s="2">
        <f t="shared" si="61"/>
        <v>131.79956282598388</v>
      </c>
      <c r="DP51" s="2">
        <f t="shared" si="61"/>
        <v>130.38281595881591</v>
      </c>
      <c r="DQ51" s="2">
        <f t="shared" si="61"/>
        <v>130.61765709995709</v>
      </c>
      <c r="DR51" s="2">
        <f t="shared" si="61"/>
        <v>130.36024809094809</v>
      </c>
      <c r="DS51" s="2">
        <f t="shared" si="61"/>
        <v>131.43518918918917</v>
      </c>
      <c r="DT51" s="2">
        <f t="shared" si="61"/>
        <v>132.49287577050737</v>
      </c>
      <c r="DU51" s="2">
        <f t="shared" si="61"/>
        <v>134.31284634146343</v>
      </c>
      <c r="DV51" s="2">
        <f t="shared" si="61"/>
        <v>134.29677327935224</v>
      </c>
      <c r="DW51" s="2">
        <f t="shared" si="61"/>
        <v>132.67912660028452</v>
      </c>
      <c r="DX51" s="2">
        <f t="shared" si="61"/>
        <v>131.9213944281525</v>
      </c>
      <c r="DY51" s="2">
        <f t="shared" si="61"/>
        <v>129.97828972932891</v>
      </c>
      <c r="EA51" s="2">
        <f t="shared" si="62"/>
        <v>130.83197870398223</v>
      </c>
      <c r="EB51" s="2">
        <f t="shared" si="62"/>
        <v>129.56582904618907</v>
      </c>
      <c r="EC51" s="2">
        <f t="shared" si="62"/>
        <v>128.99216686454932</v>
      </c>
      <c r="ED51" s="2">
        <f t="shared" si="62"/>
        <v>126.59465332801076</v>
      </c>
      <c r="EE51" s="2">
        <f t="shared" si="62"/>
        <v>132.49550878923213</v>
      </c>
      <c r="EF51" s="2">
        <f t="shared" si="62"/>
        <v>124.24203229055743</v>
      </c>
      <c r="EG51" s="2">
        <f t="shared" si="62"/>
        <v>128.91660165520599</v>
      </c>
      <c r="EH51" s="2">
        <f t="shared" si="62"/>
        <v>125.98611209943449</v>
      </c>
      <c r="EI51" s="2">
        <f t="shared" si="62"/>
        <v>125.32788341927696</v>
      </c>
      <c r="EJ51" s="2">
        <f t="shared" si="62"/>
        <v>129.56501028445331</v>
      </c>
      <c r="EK51" s="2">
        <f t="shared" si="62"/>
        <v>128.37814665294331</v>
      </c>
      <c r="EL51" s="2">
        <f t="shared" si="62"/>
        <v>127.82685505255613</v>
      </c>
      <c r="EM51" s="2">
        <f t="shared" si="62"/>
        <v>130.50713853874186</v>
      </c>
      <c r="EN51" s="2">
        <f t="shared" si="62"/>
        <v>132.12211883730487</v>
      </c>
      <c r="EO51" s="2">
        <f t="shared" si="62"/>
        <v>126.33594060204989</v>
      </c>
      <c r="EQ51" s="2">
        <f t="shared" si="63"/>
        <v>129.31781318973344</v>
      </c>
      <c r="ER51" s="2">
        <f t="shared" si="63"/>
        <v>128.22711434394904</v>
      </c>
      <c r="ES51" s="2">
        <f t="shared" si="63"/>
        <v>128.93125085537545</v>
      </c>
      <c r="ET51" s="2">
        <f t="shared" si="63"/>
        <v>127.97875091496806</v>
      </c>
      <c r="EU51" s="2">
        <f t="shared" si="63"/>
        <v>131.95095162024293</v>
      </c>
      <c r="EV51" s="2">
        <f t="shared" si="63"/>
        <v>125.36718493416861</v>
      </c>
      <c r="EW51" s="2">
        <f t="shared" si="63"/>
        <v>129.02481610811347</v>
      </c>
      <c r="EX51" s="2">
        <f t="shared" si="63"/>
        <v>126.75805653570825</v>
      </c>
      <c r="EY51" s="2">
        <f t="shared" si="63"/>
        <v>127.13031298927987</v>
      </c>
      <c r="EZ51" s="2">
        <f t="shared" si="63"/>
        <v>129.06782698652464</v>
      </c>
      <c r="FA51" s="2">
        <f t="shared" si="63"/>
        <v>129.36713335342171</v>
      </c>
      <c r="FB51" s="2">
        <f t="shared" si="63"/>
        <v>128.52771808054257</v>
      </c>
      <c r="FC51" s="2">
        <f t="shared" si="63"/>
        <v>129.35847388088081</v>
      </c>
      <c r="FD51" s="2">
        <f t="shared" si="63"/>
        <v>129.52564111110686</v>
      </c>
      <c r="FE51" s="2">
        <f t="shared" si="63"/>
        <v>141.22113569708245</v>
      </c>
      <c r="FG51" s="2">
        <f t="shared" si="64"/>
        <v>0.17343142865667122</v>
      </c>
      <c r="FH51" s="2">
        <f t="shared" si="64"/>
        <v>0.16538459959464219</v>
      </c>
      <c r="FI51" s="2">
        <f t="shared" si="64"/>
        <v>0.17259572037402407</v>
      </c>
      <c r="FJ51" s="2">
        <f t="shared" si="64"/>
        <v>0.1654690474969619</v>
      </c>
      <c r="FK51" s="2">
        <f t="shared" si="64"/>
        <v>0.16626202020303024</v>
      </c>
      <c r="FL51" s="2">
        <f t="shared" si="64"/>
        <v>0.15467452616384653</v>
      </c>
      <c r="FM51" s="2">
        <f t="shared" si="64"/>
        <v>0.15476401997238293</v>
      </c>
      <c r="FN51" s="2">
        <f t="shared" si="64"/>
        <v>0.15211771670744609</v>
      </c>
      <c r="FO51" s="2">
        <f t="shared" si="64"/>
        <v>0.15380780953767745</v>
      </c>
      <c r="FP51" s="2">
        <f t="shared" si="64"/>
        <v>0.15937345323121505</v>
      </c>
      <c r="FQ51" s="2">
        <f t="shared" si="64"/>
        <v>0.19217446909535296</v>
      </c>
      <c r="FR51" s="2">
        <f t="shared" si="64"/>
        <v>0.16342604518927192</v>
      </c>
      <c r="FS51" s="2">
        <f t="shared" si="64"/>
        <v>0.16313380041498196</v>
      </c>
      <c r="FT51" s="2">
        <f t="shared" si="64"/>
        <v>0.14324177211091674</v>
      </c>
      <c r="FU51" s="2">
        <f t="shared" si="64"/>
        <v>0.13730228552529694</v>
      </c>
      <c r="FW51" s="2">
        <f t="shared" si="53"/>
        <v>2.2307183311522373E-5</v>
      </c>
      <c r="FX51" s="2">
        <f t="shared" si="53"/>
        <v>2.3915633472427973E-5</v>
      </c>
      <c r="FY51" s="2">
        <f t="shared" si="53"/>
        <v>2.7777557374617962E-5</v>
      </c>
      <c r="FZ51" s="2">
        <f t="shared" si="53"/>
        <v>2.2719428953311416E-5</v>
      </c>
      <c r="GA51" s="2">
        <f t="shared" si="53"/>
        <v>2.3316524738915583E-5</v>
      </c>
      <c r="GB51" s="2">
        <f t="shared" si="53"/>
        <v>2.3443222538405884E-5</v>
      </c>
      <c r="GC51" s="2">
        <f t="shared" si="53"/>
        <v>2.6026488124740231E-5</v>
      </c>
      <c r="GD51" s="2">
        <f t="shared" si="53"/>
        <v>2.7106790323241493E-5</v>
      </c>
      <c r="GE51" s="2">
        <f t="shared" si="53"/>
        <v>3.0483645490355458E-5</v>
      </c>
      <c r="GF51" s="2">
        <f t="shared" si="53"/>
        <v>3.1294312934221758E-5</v>
      </c>
      <c r="GG51" s="2">
        <f t="shared" si="53"/>
        <v>3.2973344419661585E-5</v>
      </c>
      <c r="GH51" s="2">
        <f t="shared" si="53"/>
        <v>2.9172856331851184E-5</v>
      </c>
      <c r="GI51" s="2">
        <f t="shared" si="53"/>
        <v>2.6402076912351642E-5</v>
      </c>
      <c r="GJ51" s="2">
        <f t="shared" si="53"/>
        <v>2.0447886890088177E-5</v>
      </c>
      <c r="GK51" s="2">
        <f t="shared" si="53"/>
        <v>1.8687788259542081E-5</v>
      </c>
      <c r="GM51" s="86">
        <f t="shared" si="54"/>
        <v>2.2357473560146192E-6</v>
      </c>
      <c r="GN51" s="86">
        <f t="shared" si="54"/>
        <v>2.1749678360110501E-6</v>
      </c>
      <c r="GO51" s="86">
        <f t="shared" si="54"/>
        <v>2.2343101790983326E-6</v>
      </c>
      <c r="GP51" s="86">
        <f t="shared" si="54"/>
        <v>1.2673837258983232E-6</v>
      </c>
      <c r="GQ51" s="86">
        <f t="shared" si="54"/>
        <v>5.0061941692836467E-7</v>
      </c>
      <c r="GR51" s="86">
        <f t="shared" si="54"/>
        <v>1.8998685439954612E-7</v>
      </c>
      <c r="GS51" s="86">
        <f t="shared" si="54"/>
        <v>1.2732124347928606E-7</v>
      </c>
      <c r="GT51" s="86">
        <f t="shared" si="54"/>
        <v>9.840357108049925E-8</v>
      </c>
      <c r="GU51" s="86">
        <f t="shared" si="54"/>
        <v>1.3961440474211699E-7</v>
      </c>
      <c r="GV51" s="86">
        <f t="shared" si="54"/>
        <v>2.4892730064242239E-7</v>
      </c>
      <c r="GW51" s="86">
        <f t="shared" si="54"/>
        <v>6.7346404738823174E-6</v>
      </c>
      <c r="GX51" s="86">
        <f t="shared" si="54"/>
        <v>4.032224530990824E-7</v>
      </c>
      <c r="GY51" s="86">
        <f t="shared" si="54"/>
        <v>2.5427683137429101E-7</v>
      </c>
      <c r="GZ51" s="86">
        <f t="shared" si="54"/>
        <v>8.2269155878250572E-9</v>
      </c>
      <c r="HA51" s="86">
        <f t="shared" si="54"/>
        <v>1.1230721898190683E-9</v>
      </c>
      <c r="HC51" s="86">
        <f t="shared" si="58"/>
        <v>7.5818890572038438E-18</v>
      </c>
      <c r="HD51" s="86">
        <f t="shared" si="58"/>
        <v>3.2447315848137687E-18</v>
      </c>
      <c r="HE51" s="86">
        <f t="shared" si="58"/>
        <v>8.5660161061925112E-20</v>
      </c>
      <c r="HF51" s="86">
        <f t="shared" si="58"/>
        <v>6.4058157274191752E-19</v>
      </c>
      <c r="HG51" s="86">
        <f t="shared" si="58"/>
        <v>2.950787277060389E-26</v>
      </c>
      <c r="HH51" s="86">
        <f t="shared" si="58"/>
        <v>3.7175884636573358E-21</v>
      </c>
      <c r="HI51" s="86">
        <f t="shared" si="58"/>
        <v>2.7592874233107628E-22</v>
      </c>
      <c r="HJ51" s="86">
        <f t="shared" si="58"/>
        <v>6.5657558358521869E-22</v>
      </c>
      <c r="HK51" s="86">
        <f t="shared" si="58"/>
        <v>6.5392648518244191E-22</v>
      </c>
      <c r="HL51" s="86">
        <f t="shared" si="58"/>
        <v>1.9581182942934883E-21</v>
      </c>
      <c r="HM51" s="86">
        <f t="shared" si="58"/>
        <v>9.6324019609401588E-19</v>
      </c>
      <c r="HN51" s="86">
        <f t="shared" si="58"/>
        <v>1.1548858972080218E-19</v>
      </c>
      <c r="HO51" s="86">
        <f t="shared" si="58"/>
        <v>1.9009000798607442E-21</v>
      </c>
      <c r="HP51" s="86">
        <f t="shared" si="58"/>
        <v>3.3436846714402082E-32</v>
      </c>
      <c r="HQ51" s="86">
        <f t="shared" si="58"/>
        <v>1.8780448613676647E-33</v>
      </c>
      <c r="HS51" s="86">
        <f t="shared" si="55"/>
        <v>1.0324544083873174E-94</v>
      </c>
      <c r="HT51" s="86">
        <f t="shared" si="55"/>
        <v>1.0640474597094873E-93</v>
      </c>
      <c r="HU51" s="86">
        <f t="shared" si="55"/>
        <v>2.7907652089099294E-103</v>
      </c>
      <c r="HV51" s="86">
        <f t="shared" si="55"/>
        <v>3.146023547940684E-101</v>
      </c>
      <c r="HW51" s="86">
        <f t="shared" si="55"/>
        <v>2.1704216341173811E-146</v>
      </c>
      <c r="HX51" s="86">
        <f t="shared" si="55"/>
        <v>1.8017025986863146E-115</v>
      </c>
      <c r="HY51" s="86">
        <f t="shared" si="55"/>
        <v>4.9532500402995943E-123</v>
      </c>
      <c r="HZ51" s="86">
        <f t="shared" si="55"/>
        <v>1.9094536588729773E-120</v>
      </c>
      <c r="IA51" s="86">
        <f t="shared" si="55"/>
        <v>1.7799654204293035E-120</v>
      </c>
      <c r="IB51" s="86">
        <f t="shared" si="55"/>
        <v>1.6126488001053396E-117</v>
      </c>
      <c r="IC51" s="86">
        <f t="shared" si="55"/>
        <v>2.7387319999498501E-101</v>
      </c>
      <c r="ID51" s="86">
        <f t="shared" si="55"/>
        <v>1.3240220324005662E-106</v>
      </c>
      <c r="IE51" s="86">
        <f t="shared" si="55"/>
        <v>4.6804032536632519E-118</v>
      </c>
      <c r="IF51" s="86">
        <f t="shared" si="55"/>
        <v>2.7440469606282863E-59</v>
      </c>
      <c r="IG51" s="86">
        <f t="shared" si="55"/>
        <v>1.1130726428934855E-54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3.400955353485323E-257</v>
      </c>
      <c r="IW51" s="86">
        <f t="shared" si="56"/>
        <v>1.5616675492117544E-193</v>
      </c>
      <c r="IY51" s="86">
        <f t="shared" si="57"/>
        <v>2.235747356022201E-6</v>
      </c>
      <c r="IZ51" s="86">
        <f t="shared" si="57"/>
        <v>2.1749678360142947E-6</v>
      </c>
      <c r="JA51" s="86">
        <f t="shared" si="57"/>
        <v>2.2343101790984181E-6</v>
      </c>
      <c r="JB51" s="86">
        <f t="shared" si="57"/>
        <v>1.2673837258989638E-6</v>
      </c>
      <c r="JC51" s="86">
        <f t="shared" si="57"/>
        <v>5.0061941692836467E-7</v>
      </c>
      <c r="JD51" s="86">
        <f t="shared" si="57"/>
        <v>1.8998685439954983E-7</v>
      </c>
      <c r="JE51" s="86">
        <f t="shared" si="57"/>
        <v>1.2732124347928633E-7</v>
      </c>
      <c r="JF51" s="86">
        <f t="shared" si="57"/>
        <v>9.8403571080499911E-8</v>
      </c>
      <c r="JG51" s="86">
        <f t="shared" si="57"/>
        <v>1.3961440474211765E-7</v>
      </c>
      <c r="JH51" s="86">
        <f t="shared" si="57"/>
        <v>2.4892730064242435E-7</v>
      </c>
      <c r="JI51" s="86">
        <f t="shared" si="57"/>
        <v>6.7346404738832805E-6</v>
      </c>
      <c r="JJ51" s="86">
        <f t="shared" si="57"/>
        <v>4.0322245309919792E-7</v>
      </c>
      <c r="JK51" s="86">
        <f t="shared" si="57"/>
        <v>2.5427683137429292E-7</v>
      </c>
      <c r="JL51" s="86">
        <f t="shared" si="57"/>
        <v>8.2269155878250572E-9</v>
      </c>
      <c r="JM51" s="86">
        <f t="shared" si="57"/>
        <v>1.1230721898190683E-9</v>
      </c>
    </row>
    <row r="52" spans="2:273" x14ac:dyDescent="0.25">
      <c r="B52" s="2">
        <v>25</v>
      </c>
      <c r="C52" s="37">
        <v>132.93299999999999</v>
      </c>
      <c r="D52" s="37">
        <v>130.72900000000001</v>
      </c>
      <c r="E52" s="37">
        <v>133.559</v>
      </c>
      <c r="F52" s="37">
        <v>130.84700000000001</v>
      </c>
      <c r="G52" s="37">
        <v>132.322</v>
      </c>
      <c r="H52" s="37">
        <v>129.441</v>
      </c>
      <c r="I52" s="37">
        <v>129.298</v>
      </c>
      <c r="J52" s="37">
        <v>130.69</v>
      </c>
      <c r="K52" s="37">
        <v>130.655</v>
      </c>
      <c r="L52" s="37">
        <v>131.411</v>
      </c>
      <c r="M52" s="37">
        <v>134.839</v>
      </c>
      <c r="N52" s="37">
        <v>134.929</v>
      </c>
      <c r="O52" s="37">
        <v>131.214</v>
      </c>
      <c r="P52" s="37">
        <v>131.732</v>
      </c>
      <c r="Q52" s="37">
        <v>127.923</v>
      </c>
      <c r="S52" s="4">
        <f t="shared" si="59"/>
        <v>132.55640926436502</v>
      </c>
      <c r="T52" s="4">
        <f t="shared" si="59"/>
        <v>131.97697625761745</v>
      </c>
      <c r="U52" s="4">
        <f t="shared" si="59"/>
        <v>132.18989432225948</v>
      </c>
      <c r="V52" s="4">
        <f t="shared" si="59"/>
        <v>131.85495885186276</v>
      </c>
      <c r="W52" s="4">
        <f t="shared" si="59"/>
        <v>132.12082211923592</v>
      </c>
      <c r="X52" s="4">
        <f t="shared" si="59"/>
        <v>129.53932777259834</v>
      </c>
      <c r="Y52" s="4">
        <f t="shared" si="59"/>
        <v>130.51278600787373</v>
      </c>
      <c r="Z52" s="4">
        <f t="shared" si="59"/>
        <v>129.75385027249905</v>
      </c>
      <c r="AA52" s="4">
        <f t="shared" si="59"/>
        <v>130.62780883087962</v>
      </c>
      <c r="AB52" s="4">
        <f t="shared" si="59"/>
        <v>132.12983286991175</v>
      </c>
      <c r="AC52" s="4">
        <f t="shared" si="59"/>
        <v>133.23594312368843</v>
      </c>
      <c r="AD52" s="4">
        <f t="shared" si="59"/>
        <v>133.35216959821213</v>
      </c>
      <c r="AE52" s="4">
        <f t="shared" si="59"/>
        <v>132.42807671274718</v>
      </c>
      <c r="AF52" s="4">
        <f t="shared" si="59"/>
        <v>132.09574384179939</v>
      </c>
      <c r="AG52" s="4">
        <f t="shared" si="59"/>
        <v>129.67186493946056</v>
      </c>
      <c r="AI52" s="4">
        <f t="shared" si="60"/>
        <v>0.37659073563497714</v>
      </c>
      <c r="AJ52" s="4">
        <f t="shared" si="60"/>
        <v>-1.247976257617438</v>
      </c>
      <c r="AK52" s="4">
        <f t="shared" si="60"/>
        <v>1.3691056777405208</v>
      </c>
      <c r="AL52" s="4">
        <f t="shared" si="60"/>
        <v>-1.0079588518627531</v>
      </c>
      <c r="AM52" s="4">
        <f t="shared" si="60"/>
        <v>0.20117788076407805</v>
      </c>
      <c r="AN52" s="4">
        <f t="shared" si="60"/>
        <v>-9.832777259833847E-2</v>
      </c>
      <c r="AO52" s="4">
        <f t="shared" si="60"/>
        <v>-1.2147860078737267</v>
      </c>
      <c r="AP52" s="4">
        <f t="shared" si="60"/>
        <v>0.93614972750094694</v>
      </c>
      <c r="AQ52" s="4">
        <f t="shared" si="60"/>
        <v>2.7191169120385439E-2</v>
      </c>
      <c r="AR52" s="4">
        <f t="shared" si="60"/>
        <v>-0.71883286991175055</v>
      </c>
      <c r="AS52" s="4">
        <f t="shared" si="60"/>
        <v>1.6030568763115696</v>
      </c>
      <c r="AT52" s="4">
        <f t="shared" si="60"/>
        <v>1.5768304017878734</v>
      </c>
      <c r="AU52" s="4">
        <f t="shared" si="60"/>
        <v>-1.2140767127471861</v>
      </c>
      <c r="AV52" s="4">
        <f t="shared" si="60"/>
        <v>-0.36374384179939057</v>
      </c>
      <c r="AW52" s="4">
        <f t="shared" si="60"/>
        <v>-1.7488649394605602</v>
      </c>
      <c r="AY52" s="2">
        <f t="shared" si="51"/>
        <v>132.55285861155267</v>
      </c>
      <c r="AZ52" s="2">
        <f t="shared" si="51"/>
        <v>131.97356957315785</v>
      </c>
      <c r="BA52" s="2">
        <f t="shared" si="51"/>
        <v>132.18618736765774</v>
      </c>
      <c r="BB52" s="2">
        <f t="shared" si="51"/>
        <v>131.85289452308317</v>
      </c>
      <c r="BC52" s="2">
        <f t="shared" si="51"/>
        <v>132.11987970853136</v>
      </c>
      <c r="BD52" s="2">
        <f t="shared" si="51"/>
        <v>129.53894672752529</v>
      </c>
      <c r="BE52" s="2">
        <f t="shared" si="51"/>
        <v>130.51251583915496</v>
      </c>
      <c r="BF52" s="2">
        <f t="shared" si="51"/>
        <v>129.75364231207445</v>
      </c>
      <c r="BG52" s="2">
        <f t="shared" si="51"/>
        <v>130.62753001519559</v>
      </c>
      <c r="BH52" s="2">
        <f t="shared" si="51"/>
        <v>132.12938484541257</v>
      </c>
      <c r="BI52" s="2">
        <f t="shared" si="51"/>
        <v>133.22742696958269</v>
      </c>
      <c r="BJ52" s="2">
        <f t="shared" si="51"/>
        <v>133.35141801274975</v>
      </c>
      <c r="BK52" s="2">
        <f t="shared" si="51"/>
        <v>132.42756730556877</v>
      </c>
      <c r="BL52" s="2">
        <f t="shared" si="51"/>
        <v>132.0957225729411</v>
      </c>
      <c r="BM52" s="2">
        <f t="shared" si="51"/>
        <v>129.67186196214141</v>
      </c>
      <c r="BO52" s="2">
        <f t="shared" si="10"/>
        <v>132.93299999999999</v>
      </c>
      <c r="BP52" s="2">
        <f t="shared" si="11"/>
        <v>130.72900000000001</v>
      </c>
      <c r="BQ52" s="2">
        <f t="shared" si="12"/>
        <v>133.559</v>
      </c>
      <c r="BR52" s="2">
        <f t="shared" si="13"/>
        <v>130.84700000000001</v>
      </c>
      <c r="BS52" s="2">
        <f t="shared" si="14"/>
        <v>132.322</v>
      </c>
      <c r="BT52" s="2">
        <f t="shared" si="15"/>
        <v>129.441</v>
      </c>
      <c r="BU52" s="2">
        <f t="shared" si="16"/>
        <v>129.298</v>
      </c>
      <c r="BV52" s="2">
        <f t="shared" si="17"/>
        <v>130.69</v>
      </c>
      <c r="BW52" s="2">
        <f t="shared" si="18"/>
        <v>130.655</v>
      </c>
      <c r="BX52" s="2">
        <f t="shared" si="19"/>
        <v>131.411</v>
      </c>
      <c r="BY52" s="2">
        <f t="shared" si="20"/>
        <v>134.839</v>
      </c>
      <c r="BZ52" s="2">
        <f t="shared" si="21"/>
        <v>134.929</v>
      </c>
      <c r="CA52" s="2">
        <f t="shared" si="22"/>
        <v>131.214</v>
      </c>
      <c r="CB52" s="2">
        <f t="shared" si="23"/>
        <v>131.732</v>
      </c>
      <c r="CC52" s="2">
        <f t="shared" si="24"/>
        <v>127.923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132.96831620209059</v>
      </c>
      <c r="DL52" s="2">
        <f t="shared" si="61"/>
        <v>132.50977264808358</v>
      </c>
      <c r="DM52" s="2">
        <f t="shared" si="61"/>
        <v>132.93051916376305</v>
      </c>
      <c r="DN52" s="2">
        <f t="shared" si="61"/>
        <v>133.00222648083624</v>
      </c>
      <c r="DO52" s="2">
        <f t="shared" si="61"/>
        <v>132.05984423897581</v>
      </c>
      <c r="DP52" s="2">
        <f t="shared" si="61"/>
        <v>130.60528120978117</v>
      </c>
      <c r="DQ52" s="2">
        <f t="shared" si="61"/>
        <v>130.84436018876016</v>
      </c>
      <c r="DR52" s="2">
        <f t="shared" si="61"/>
        <v>130.50269635349636</v>
      </c>
      <c r="DS52" s="2">
        <f t="shared" si="61"/>
        <v>131.68706069227119</v>
      </c>
      <c r="DT52" s="2">
        <f t="shared" si="61"/>
        <v>132.67485964912282</v>
      </c>
      <c r="DU52" s="2">
        <f t="shared" si="61"/>
        <v>134.50061219512196</v>
      </c>
      <c r="DV52" s="2">
        <f t="shared" si="61"/>
        <v>134.54337651821865</v>
      </c>
      <c r="DW52" s="2">
        <f t="shared" si="61"/>
        <v>132.85052347083928</v>
      </c>
      <c r="DX52" s="2">
        <f t="shared" si="61"/>
        <v>132.1032866568915</v>
      </c>
      <c r="DY52" s="2">
        <f t="shared" si="61"/>
        <v>130.23241053021877</v>
      </c>
      <c r="EA52" s="2">
        <f t="shared" si="62"/>
        <v>130.74722026285488</v>
      </c>
      <c r="EB52" s="2">
        <f t="shared" si="62"/>
        <v>129.50590313742316</v>
      </c>
      <c r="EC52" s="2">
        <f t="shared" si="62"/>
        <v>128.93192173740974</v>
      </c>
      <c r="ED52" s="2">
        <f t="shared" si="62"/>
        <v>126.56616830980519</v>
      </c>
      <c r="EE52" s="2">
        <f t="shared" si="62"/>
        <v>132.39452081248083</v>
      </c>
      <c r="EF52" s="2">
        <f t="shared" si="62"/>
        <v>124.22383283448929</v>
      </c>
      <c r="EG52" s="2">
        <f t="shared" si="62"/>
        <v>128.85961351016246</v>
      </c>
      <c r="EH52" s="2">
        <f t="shared" si="62"/>
        <v>125.94575029453345</v>
      </c>
      <c r="EI52" s="2">
        <f t="shared" si="62"/>
        <v>125.31093734850684</v>
      </c>
      <c r="EJ52" s="2">
        <f t="shared" si="62"/>
        <v>129.50549486180014</v>
      </c>
      <c r="EK52" s="2">
        <f t="shared" si="62"/>
        <v>128.34620399508788</v>
      </c>
      <c r="EL52" s="2">
        <f t="shared" si="62"/>
        <v>127.78656122448977</v>
      </c>
      <c r="EM52" s="2">
        <f t="shared" si="62"/>
        <v>130.44892849035188</v>
      </c>
      <c r="EN52" s="2">
        <f t="shared" si="62"/>
        <v>132.0548318650844</v>
      </c>
      <c r="EO52" s="2">
        <f t="shared" si="62"/>
        <v>126.45770147687838</v>
      </c>
      <c r="EQ52" s="2">
        <f t="shared" si="63"/>
        <v>129.25242951893054</v>
      </c>
      <c r="ER52" s="2">
        <f t="shared" si="63"/>
        <v>128.18413400254778</v>
      </c>
      <c r="ES52" s="2">
        <f t="shared" si="63"/>
        <v>128.87183728235004</v>
      </c>
      <c r="ET52" s="2">
        <f t="shared" si="63"/>
        <v>127.93229610236955</v>
      </c>
      <c r="EU52" s="2">
        <f t="shared" si="63"/>
        <v>131.85717359396952</v>
      </c>
      <c r="EV52" s="2">
        <f t="shared" si="63"/>
        <v>125.33443526449146</v>
      </c>
      <c r="EW52" s="2">
        <f t="shared" si="63"/>
        <v>128.96643534313483</v>
      </c>
      <c r="EX52" s="2">
        <f t="shared" si="63"/>
        <v>126.7075638539729</v>
      </c>
      <c r="EY52" s="2">
        <f t="shared" si="63"/>
        <v>127.08974431592591</v>
      </c>
      <c r="EZ52" s="2">
        <f t="shared" si="63"/>
        <v>129.01484997018724</v>
      </c>
      <c r="FA52" s="2">
        <f t="shared" si="63"/>
        <v>129.32192553903843</v>
      </c>
      <c r="FB52" s="2">
        <f t="shared" si="63"/>
        <v>128.47817017582088</v>
      </c>
      <c r="FC52" s="2">
        <f t="shared" si="63"/>
        <v>129.31510066368389</v>
      </c>
      <c r="FD52" s="2">
        <f t="shared" si="63"/>
        <v>129.49280452451546</v>
      </c>
      <c r="FE52" s="2">
        <f t="shared" si="63"/>
        <v>141.1265768022291</v>
      </c>
      <c r="FG52" s="2">
        <f t="shared" si="64"/>
        <v>0.18703425713539631</v>
      </c>
      <c r="FH52" s="2">
        <f t="shared" si="64"/>
        <v>0.17849257845244948</v>
      </c>
      <c r="FI52" s="2">
        <f t="shared" si="64"/>
        <v>0.18614776300888525</v>
      </c>
      <c r="FJ52" s="2">
        <f t="shared" si="64"/>
        <v>0.17858228736200332</v>
      </c>
      <c r="FK52" s="2">
        <f t="shared" si="64"/>
        <v>0.17942459117323845</v>
      </c>
      <c r="FL52" s="2">
        <f t="shared" si="64"/>
        <v>0.16710360524673451</v>
      </c>
      <c r="FM52" s="2">
        <f t="shared" si="64"/>
        <v>0.16719886804777795</v>
      </c>
      <c r="FN52" s="2">
        <f t="shared" si="64"/>
        <v>0.16438129271147181</v>
      </c>
      <c r="FO52" s="2">
        <f t="shared" si="64"/>
        <v>0.16618093405328366</v>
      </c>
      <c r="FP52" s="2">
        <f t="shared" si="64"/>
        <v>0.17210324610905897</v>
      </c>
      <c r="FQ52" s="2">
        <f t="shared" si="64"/>
        <v>0.20687943679076429</v>
      </c>
      <c r="FR52" s="2">
        <f t="shared" si="64"/>
        <v>0.17641160463358113</v>
      </c>
      <c r="FS52" s="2">
        <f t="shared" si="64"/>
        <v>0.17610102672037203</v>
      </c>
      <c r="FT52" s="2">
        <f t="shared" si="64"/>
        <v>0.15492052353133373</v>
      </c>
      <c r="FU52" s="2">
        <f t="shared" si="64"/>
        <v>0.14858076103397447</v>
      </c>
      <c r="FW52" s="2">
        <f t="shared" si="53"/>
        <v>2.445928747823141E-5</v>
      </c>
      <c r="FX52" s="2">
        <f t="shared" si="53"/>
        <v>2.622291014437392E-5</v>
      </c>
      <c r="FY52" s="2">
        <f t="shared" si="53"/>
        <v>3.0457404379715019E-5</v>
      </c>
      <c r="FZ52" s="2">
        <f t="shared" si="53"/>
        <v>2.4911303872307734E-5</v>
      </c>
      <c r="GA52" s="2">
        <f t="shared" si="53"/>
        <v>2.5566003474402585E-5</v>
      </c>
      <c r="GB52" s="2">
        <f t="shared" si="53"/>
        <v>2.57049242223297E-5</v>
      </c>
      <c r="GC52" s="2">
        <f t="shared" si="53"/>
        <v>2.8537405093857572E-5</v>
      </c>
      <c r="GD52" s="2">
        <f t="shared" si="53"/>
        <v>2.9721926827653276E-5</v>
      </c>
      <c r="GE52" s="2">
        <f t="shared" si="53"/>
        <v>3.3424554317280747E-5</v>
      </c>
      <c r="GF52" s="2">
        <f t="shared" si="53"/>
        <v>3.4313428195906143E-5</v>
      </c>
      <c r="GG52" s="2">
        <f t="shared" si="53"/>
        <v>3.6154438195261882E-5</v>
      </c>
      <c r="GH52" s="2">
        <f t="shared" si="53"/>
        <v>3.1987310857380856E-5</v>
      </c>
      <c r="GI52" s="2">
        <f t="shared" si="53"/>
        <v>2.8949227927098992E-5</v>
      </c>
      <c r="GJ52" s="2">
        <f t="shared" si="53"/>
        <v>2.2420617901343849E-5</v>
      </c>
      <c r="GK52" s="2">
        <f t="shared" si="53"/>
        <v>2.0490715416704178E-5</v>
      </c>
      <c r="GM52" s="86">
        <f t="shared" si="54"/>
        <v>4.2397055189485229E-6</v>
      </c>
      <c r="GN52" s="86">
        <f t="shared" si="54"/>
        <v>4.0423198059597739E-6</v>
      </c>
      <c r="GO52" s="86">
        <f t="shared" si="54"/>
        <v>4.2272443454506836E-6</v>
      </c>
      <c r="GP52" s="86">
        <f t="shared" si="54"/>
        <v>2.4610235306586251E-6</v>
      </c>
      <c r="GQ52" s="86">
        <f t="shared" si="54"/>
        <v>1.0513416962719205E-6</v>
      </c>
      <c r="GR52" s="86">
        <f t="shared" si="54"/>
        <v>4.1493340016723747E-7</v>
      </c>
      <c r="GS52" s="86">
        <f t="shared" si="54"/>
        <v>2.8714119874610042E-7</v>
      </c>
      <c r="GT52" s="86">
        <f t="shared" si="54"/>
        <v>2.2433078106884964E-7</v>
      </c>
      <c r="GU52" s="86">
        <f t="shared" si="54"/>
        <v>3.1149860820243488E-7</v>
      </c>
      <c r="GV52" s="86">
        <f t="shared" si="54"/>
        <v>5.4075046966216174E-7</v>
      </c>
      <c r="GW52" s="86">
        <f t="shared" si="54"/>
        <v>1.2226914777187672E-5</v>
      </c>
      <c r="GX52" s="86">
        <f t="shared" si="54"/>
        <v>8.5393364743083936E-7</v>
      </c>
      <c r="GY52" s="86">
        <f t="shared" si="54"/>
        <v>5.5863082866991884E-7</v>
      </c>
      <c r="GZ52" s="86">
        <f t="shared" si="54"/>
        <v>2.1976041818814373E-8</v>
      </c>
      <c r="HA52" s="86">
        <f t="shared" si="54"/>
        <v>3.4023158226346078E-9</v>
      </c>
      <c r="HC52" s="86">
        <f t="shared" si="58"/>
        <v>2.7988856518661442E-17</v>
      </c>
      <c r="HD52" s="86">
        <f t="shared" si="58"/>
        <v>1.213766916512334E-17</v>
      </c>
      <c r="HE52" s="86">
        <f t="shared" si="58"/>
        <v>3.7372119046187494E-19</v>
      </c>
      <c r="HF52" s="86">
        <f t="shared" si="58"/>
        <v>2.600833989276112E-18</v>
      </c>
      <c r="HG52" s="86">
        <f t="shared" si="58"/>
        <v>2.2346710319758882E-25</v>
      </c>
      <c r="HH52" s="86">
        <f t="shared" si="58"/>
        <v>1.8254585714440471E-20</v>
      </c>
      <c r="HI52" s="86">
        <f t="shared" si="58"/>
        <v>1.5131042459732188E-21</v>
      </c>
      <c r="HJ52" s="86">
        <f t="shared" si="58"/>
        <v>3.5116200936136999E-21</v>
      </c>
      <c r="HK52" s="86">
        <f t="shared" si="58"/>
        <v>3.5307916790467737E-21</v>
      </c>
      <c r="HL52" s="86">
        <f t="shared" si="58"/>
        <v>1.0265775831960238E-20</v>
      </c>
      <c r="HM52" s="86">
        <f t="shared" si="58"/>
        <v>4.0611435422685866E-18</v>
      </c>
      <c r="HN52" s="86">
        <f t="shared" si="58"/>
        <v>5.1693200438894638E-19</v>
      </c>
      <c r="HO52" s="86">
        <f t="shared" si="58"/>
        <v>9.8351959093382325E-21</v>
      </c>
      <c r="HP52" s="86">
        <f t="shared" si="58"/>
        <v>4.2879009206460248E-31</v>
      </c>
      <c r="HQ52" s="86">
        <f t="shared" si="58"/>
        <v>2.6733941601835918E-32</v>
      </c>
      <c r="HS52" s="86">
        <f t="shared" si="55"/>
        <v>1.1160884088736279E-92</v>
      </c>
      <c r="HT52" s="86">
        <f t="shared" si="55"/>
        <v>1.1163340196878298E-91</v>
      </c>
      <c r="HU52" s="86">
        <f t="shared" si="55"/>
        <v>5.1790559738062251E-101</v>
      </c>
      <c r="HV52" s="86">
        <f t="shared" si="55"/>
        <v>4.8496059815890372E-99</v>
      </c>
      <c r="HW52" s="86">
        <f t="shared" si="55"/>
        <v>3.4867208045200523E-143</v>
      </c>
      <c r="HX52" s="86">
        <f t="shared" si="55"/>
        <v>5.7458450892391583E-113</v>
      </c>
      <c r="HY52" s="86">
        <f t="shared" si="55"/>
        <v>2.4263042070620652E-120</v>
      </c>
      <c r="HZ52" s="86">
        <f t="shared" si="55"/>
        <v>8.4491347337335176E-118</v>
      </c>
      <c r="IA52" s="86">
        <f t="shared" si="55"/>
        <v>8.1576470002406311E-118</v>
      </c>
      <c r="IB52" s="86">
        <f t="shared" si="55"/>
        <v>6.6024759422134697E-115</v>
      </c>
      <c r="IC52" s="86">
        <f t="shared" si="55"/>
        <v>4.973545530879833E-99</v>
      </c>
      <c r="ID52" s="86">
        <f t="shared" si="55"/>
        <v>2.9916180911991958E-104</v>
      </c>
      <c r="IE52" s="86">
        <f t="shared" si="55"/>
        <v>1.8483159239012829E-115</v>
      </c>
      <c r="IF52" s="86">
        <f t="shared" si="55"/>
        <v>4.8690224008747945E-58</v>
      </c>
      <c r="IG52" s="86">
        <f t="shared" si="55"/>
        <v>1.5271956376548875E-53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7.315629634273654E-253</v>
      </c>
      <c r="IW52" s="86">
        <f t="shared" si="56"/>
        <v>2.6247134986870973E-190</v>
      </c>
      <c r="IY52" s="86">
        <f t="shared" si="57"/>
        <v>4.2397055189765114E-6</v>
      </c>
      <c r="IZ52" s="86">
        <f t="shared" si="57"/>
        <v>4.0423198059719118E-6</v>
      </c>
      <c r="JA52" s="86">
        <f t="shared" si="57"/>
        <v>4.2272443454510571E-6</v>
      </c>
      <c r="JB52" s="86">
        <f t="shared" si="57"/>
        <v>2.4610235306612259E-6</v>
      </c>
      <c r="JC52" s="86">
        <f t="shared" si="57"/>
        <v>1.0513416962719205E-6</v>
      </c>
      <c r="JD52" s="86">
        <f t="shared" si="57"/>
        <v>4.1493340016725573E-7</v>
      </c>
      <c r="JE52" s="86">
        <f t="shared" si="57"/>
        <v>2.8714119874610195E-7</v>
      </c>
      <c r="JF52" s="86">
        <f t="shared" si="57"/>
        <v>2.2433078106885316E-7</v>
      </c>
      <c r="JG52" s="86">
        <f t="shared" si="57"/>
        <v>3.1149860820243842E-7</v>
      </c>
      <c r="JH52" s="86">
        <f t="shared" si="57"/>
        <v>5.4075046966217201E-7</v>
      </c>
      <c r="JI52" s="86">
        <f t="shared" si="57"/>
        <v>1.2226914777191733E-5</v>
      </c>
      <c r="JJ52" s="86">
        <f t="shared" si="57"/>
        <v>8.5393364743135626E-7</v>
      </c>
      <c r="JK52" s="86">
        <f t="shared" si="57"/>
        <v>5.5863082866992869E-7</v>
      </c>
      <c r="JL52" s="86">
        <f t="shared" si="57"/>
        <v>2.1976041818814373E-8</v>
      </c>
      <c r="JM52" s="86">
        <f t="shared" si="57"/>
        <v>3.4023158226346078E-9</v>
      </c>
    </row>
    <row r="53" spans="2:273" x14ac:dyDescent="0.25">
      <c r="B53" s="2">
        <v>26</v>
      </c>
      <c r="C53" s="37">
        <v>132.583</v>
      </c>
      <c r="D53" s="37">
        <v>131.61000000000001</v>
      </c>
      <c r="E53" s="37">
        <v>131.203</v>
      </c>
      <c r="F53" s="37">
        <v>130.559</v>
      </c>
      <c r="G53" s="37">
        <v>131.50800000000001</v>
      </c>
      <c r="H53" s="37">
        <v>131.017</v>
      </c>
      <c r="I53" s="37">
        <v>130.52600000000001</v>
      </c>
      <c r="J53" s="37">
        <v>128.655</v>
      </c>
      <c r="K53" s="37">
        <v>129.43100000000001</v>
      </c>
      <c r="L53" s="37">
        <v>133.268</v>
      </c>
      <c r="M53" s="37">
        <v>133.911</v>
      </c>
      <c r="N53" s="37">
        <v>132.518</v>
      </c>
      <c r="O53" s="37">
        <v>132.232</v>
      </c>
      <c r="P53" s="37">
        <v>131.946</v>
      </c>
      <c r="Q53" s="37">
        <v>129.76900000000001</v>
      </c>
      <c r="S53" s="4">
        <f t="shared" si="59"/>
        <v>132.63012750280043</v>
      </c>
      <c r="T53" s="4">
        <f t="shared" si="59"/>
        <v>132.06509613647671</v>
      </c>
      <c r="U53" s="4">
        <f t="shared" si="59"/>
        <v>132.27907259027404</v>
      </c>
      <c r="V53" s="4">
        <f t="shared" si="59"/>
        <v>131.92833604794353</v>
      </c>
      <c r="W53" s="4">
        <f t="shared" si="59"/>
        <v>132.31685454270965</v>
      </c>
      <c r="X53" s="4">
        <f t="shared" si="59"/>
        <v>129.63448149745457</v>
      </c>
      <c r="Y53" s="4">
        <f t="shared" si="59"/>
        <v>130.66237561930637</v>
      </c>
      <c r="Z53" s="4">
        <f t="shared" si="59"/>
        <v>129.80466095358992</v>
      </c>
      <c r="AA53" s="4">
        <f t="shared" si="59"/>
        <v>130.74789516948357</v>
      </c>
      <c r="AB53" s="4">
        <f t="shared" si="59"/>
        <v>132.22460961272043</v>
      </c>
      <c r="AC53" s="4">
        <f t="shared" si="59"/>
        <v>133.28562368092096</v>
      </c>
      <c r="AD53" s="4">
        <f t="shared" si="59"/>
        <v>133.4518461757165</v>
      </c>
      <c r="AE53" s="4">
        <f t="shared" si="59"/>
        <v>132.52337599581287</v>
      </c>
      <c r="AF53" s="4">
        <f t="shared" si="59"/>
        <v>132.23535680685032</v>
      </c>
      <c r="AG53" s="4">
        <f t="shared" si="59"/>
        <v>129.85933765681722</v>
      </c>
      <c r="AI53" s="4">
        <f t="shared" si="60"/>
        <v>-4.712750280043565E-2</v>
      </c>
      <c r="AJ53" s="4">
        <f t="shared" si="60"/>
        <v>-0.45509613647669767</v>
      </c>
      <c r="AK53" s="4">
        <f t="shared" si="60"/>
        <v>-1.0760725902740376</v>
      </c>
      <c r="AL53" s="4">
        <f t="shared" si="60"/>
        <v>-1.3693360479435341</v>
      </c>
      <c r="AM53" s="4">
        <f t="shared" si="60"/>
        <v>-0.80885454270963919</v>
      </c>
      <c r="AN53" s="4">
        <f t="shared" si="60"/>
        <v>1.3825185025454232</v>
      </c>
      <c r="AO53" s="4">
        <f t="shared" si="60"/>
        <v>-0.13637561930636366</v>
      </c>
      <c r="AP53" s="4">
        <f t="shared" si="60"/>
        <v>-1.1496609535899154</v>
      </c>
      <c r="AQ53" s="4">
        <f t="shared" si="60"/>
        <v>-1.3168951694835584</v>
      </c>
      <c r="AR53" s="4">
        <f t="shared" si="60"/>
        <v>1.0433903872795725</v>
      </c>
      <c r="AS53" s="4">
        <f t="shared" si="60"/>
        <v>0.62537631907903801</v>
      </c>
      <c r="AT53" s="4">
        <f t="shared" si="60"/>
        <v>-0.93384617571649642</v>
      </c>
      <c r="AU53" s="4">
        <f t="shared" si="60"/>
        <v>-0.29137599581287077</v>
      </c>
      <c r="AV53" s="4">
        <f t="shared" si="60"/>
        <v>-0.28935680685032139</v>
      </c>
      <c r="AW53" s="4">
        <f t="shared" si="60"/>
        <v>-9.0337656817212064E-2</v>
      </c>
      <c r="AY53" s="2">
        <f t="shared" si="51"/>
        <v>132.62368016284896</v>
      </c>
      <c r="AZ53" s="2">
        <f t="shared" si="51"/>
        <v>132.05902116270127</v>
      </c>
      <c r="BA53" s="2">
        <f t="shared" si="51"/>
        <v>132.27235539574173</v>
      </c>
      <c r="BB53" s="2">
        <f t="shared" si="51"/>
        <v>131.92449895615465</v>
      </c>
      <c r="BC53" s="2">
        <f t="shared" si="51"/>
        <v>132.31496807249025</v>
      </c>
      <c r="BD53" s="2">
        <f t="shared" si="51"/>
        <v>129.63368856499787</v>
      </c>
      <c r="BE53" s="2">
        <f t="shared" si="51"/>
        <v>130.66179601279305</v>
      </c>
      <c r="BF53" s="2">
        <f t="shared" si="51"/>
        <v>129.80421003029252</v>
      </c>
      <c r="BG53" s="2">
        <f t="shared" si="51"/>
        <v>130.74730300760973</v>
      </c>
      <c r="BH53" s="2">
        <f t="shared" si="51"/>
        <v>132.22368266006151</v>
      </c>
      <c r="BI53" s="2">
        <f t="shared" si="51"/>
        <v>133.27081370146101</v>
      </c>
      <c r="BJ53" s="2">
        <f t="shared" si="51"/>
        <v>133.45032908887836</v>
      </c>
      <c r="BK53" s="2">
        <f t="shared" si="51"/>
        <v>132.52231129337818</v>
      </c>
      <c r="BL53" s="2">
        <f t="shared" si="51"/>
        <v>132.23530309950894</v>
      </c>
      <c r="BM53" s="2">
        <f t="shared" si="51"/>
        <v>129.85932917001955</v>
      </c>
      <c r="BO53" s="2">
        <f t="shared" si="10"/>
        <v>132.583</v>
      </c>
      <c r="BP53" s="2">
        <f t="shared" si="11"/>
        <v>131.61000000000001</v>
      </c>
      <c r="BQ53" s="2">
        <f t="shared" si="12"/>
        <v>131.203</v>
      </c>
      <c r="BR53" s="2">
        <f t="shared" si="13"/>
        <v>130.559</v>
      </c>
      <c r="BS53" s="2">
        <f t="shared" si="14"/>
        <v>131.50800000000001</v>
      </c>
      <c r="BT53" s="2">
        <f t="shared" si="15"/>
        <v>131.017</v>
      </c>
      <c r="BU53" s="2">
        <f t="shared" si="16"/>
        <v>130.52600000000001</v>
      </c>
      <c r="BV53" s="2">
        <f t="shared" si="17"/>
        <v>128.655</v>
      </c>
      <c r="BW53" s="2">
        <f t="shared" si="18"/>
        <v>129.43100000000001</v>
      </c>
      <c r="BX53" s="2">
        <f t="shared" si="19"/>
        <v>133.268</v>
      </c>
      <c r="BY53" s="2">
        <f t="shared" si="20"/>
        <v>133.911</v>
      </c>
      <c r="BZ53" s="2">
        <f t="shared" si="21"/>
        <v>132.518</v>
      </c>
      <c r="CA53" s="2">
        <f t="shared" si="22"/>
        <v>132.232</v>
      </c>
      <c r="CB53" s="2">
        <f t="shared" si="23"/>
        <v>131.946</v>
      </c>
      <c r="CC53" s="2">
        <f t="shared" si="24"/>
        <v>129.76900000000001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133.11846724738677</v>
      </c>
      <c r="DL53" s="2">
        <f t="shared" si="61"/>
        <v>132.68159059233446</v>
      </c>
      <c r="DM53" s="2">
        <f t="shared" si="61"/>
        <v>133.1252181184669</v>
      </c>
      <c r="DN53" s="2">
        <f t="shared" si="61"/>
        <v>133.20857578397215</v>
      </c>
      <c r="DO53" s="2">
        <f t="shared" si="61"/>
        <v>132.32012565196774</v>
      </c>
      <c r="DP53" s="2">
        <f t="shared" si="61"/>
        <v>130.82774646074643</v>
      </c>
      <c r="DQ53" s="2">
        <f t="shared" si="61"/>
        <v>131.07106327756327</v>
      </c>
      <c r="DR53" s="2">
        <f t="shared" si="61"/>
        <v>130.64514461604463</v>
      </c>
      <c r="DS53" s="2">
        <f t="shared" si="61"/>
        <v>131.93893219535323</v>
      </c>
      <c r="DT53" s="2">
        <f t="shared" si="61"/>
        <v>132.85684352773831</v>
      </c>
      <c r="DU53" s="2">
        <f t="shared" si="61"/>
        <v>134.68837804878049</v>
      </c>
      <c r="DV53" s="2">
        <f t="shared" si="61"/>
        <v>134.78997975708504</v>
      </c>
      <c r="DW53" s="2">
        <f t="shared" si="61"/>
        <v>133.02192034139404</v>
      </c>
      <c r="DX53" s="2">
        <f t="shared" si="61"/>
        <v>132.2851788856305</v>
      </c>
      <c r="DY53" s="2">
        <f t="shared" si="61"/>
        <v>130.48653133110867</v>
      </c>
      <c r="EA53" s="2">
        <f t="shared" si="62"/>
        <v>130.66246182172753</v>
      </c>
      <c r="EB53" s="2">
        <f t="shared" si="62"/>
        <v>129.44597722865726</v>
      </c>
      <c r="EC53" s="2">
        <f t="shared" si="62"/>
        <v>128.87167661027013</v>
      </c>
      <c r="ED53" s="2">
        <f t="shared" si="62"/>
        <v>126.53768329159962</v>
      </c>
      <c r="EE53" s="2">
        <f t="shared" si="62"/>
        <v>132.29353283572954</v>
      </c>
      <c r="EF53" s="2">
        <f t="shared" si="62"/>
        <v>124.20563337842113</v>
      </c>
      <c r="EG53" s="2">
        <f t="shared" si="62"/>
        <v>128.80262536511896</v>
      </c>
      <c r="EH53" s="2">
        <f t="shared" si="62"/>
        <v>125.90538848963241</v>
      </c>
      <c r="EI53" s="2">
        <f t="shared" si="62"/>
        <v>125.29399127773671</v>
      </c>
      <c r="EJ53" s="2">
        <f t="shared" si="62"/>
        <v>129.44597943914695</v>
      </c>
      <c r="EK53" s="2">
        <f t="shared" si="62"/>
        <v>128.31426133723244</v>
      </c>
      <c r="EL53" s="2">
        <f t="shared" si="62"/>
        <v>127.74626739642343</v>
      </c>
      <c r="EM53" s="2">
        <f t="shared" si="62"/>
        <v>130.39071844196189</v>
      </c>
      <c r="EN53" s="2">
        <f t="shared" si="62"/>
        <v>131.98754489286392</v>
      </c>
      <c r="EO53" s="2">
        <f t="shared" si="62"/>
        <v>126.57946235170689</v>
      </c>
      <c r="EQ53" s="2">
        <f t="shared" si="63"/>
        <v>129.18704584812764</v>
      </c>
      <c r="ER53" s="2">
        <f t="shared" si="63"/>
        <v>128.14115366114649</v>
      </c>
      <c r="ES53" s="2">
        <f t="shared" si="63"/>
        <v>128.81242370932461</v>
      </c>
      <c r="ET53" s="2">
        <f t="shared" si="63"/>
        <v>127.88584128977105</v>
      </c>
      <c r="EU53" s="2">
        <f t="shared" si="63"/>
        <v>131.76339556769614</v>
      </c>
      <c r="EV53" s="2">
        <f t="shared" si="63"/>
        <v>125.30168559481432</v>
      </c>
      <c r="EW53" s="2">
        <f t="shared" si="63"/>
        <v>128.90805457815623</v>
      </c>
      <c r="EX53" s="2">
        <f t="shared" si="63"/>
        <v>126.65707117223756</v>
      </c>
      <c r="EY53" s="2">
        <f t="shared" si="63"/>
        <v>127.04917564257195</v>
      </c>
      <c r="EZ53" s="2">
        <f t="shared" si="63"/>
        <v>128.96187295384982</v>
      </c>
      <c r="FA53" s="2">
        <f t="shared" si="63"/>
        <v>129.27671772465516</v>
      </c>
      <c r="FB53" s="2">
        <f t="shared" si="63"/>
        <v>128.42862227109919</v>
      </c>
      <c r="FC53" s="2">
        <f t="shared" si="63"/>
        <v>129.27172744648695</v>
      </c>
      <c r="FD53" s="2">
        <f t="shared" si="63"/>
        <v>129.45996793792409</v>
      </c>
      <c r="FE53" s="2">
        <f t="shared" si="63"/>
        <v>141.03201790737577</v>
      </c>
      <c r="FG53" s="2">
        <f t="shared" si="64"/>
        <v>0.20144398305070038</v>
      </c>
      <c r="FH53" s="2">
        <f t="shared" si="64"/>
        <v>0.19239996945287585</v>
      </c>
      <c r="FI53" s="2">
        <f t="shared" si="64"/>
        <v>0.20050603533190364</v>
      </c>
      <c r="FJ53" s="2">
        <f t="shared" si="64"/>
        <v>0.19249503027227463</v>
      </c>
      <c r="FK53" s="2">
        <f t="shared" si="64"/>
        <v>0.19338750587557896</v>
      </c>
      <c r="FL53" s="2">
        <f t="shared" si="64"/>
        <v>0.18031839277541303</v>
      </c>
      <c r="FM53" s="2">
        <f t="shared" si="64"/>
        <v>0.18041955720442926</v>
      </c>
      <c r="FN53" s="2">
        <f t="shared" si="64"/>
        <v>0.17742665659881846</v>
      </c>
      <c r="FO53" s="2">
        <f t="shared" si="64"/>
        <v>0.17933846644841869</v>
      </c>
      <c r="FP53" s="2">
        <f t="shared" si="64"/>
        <v>0.18562529532276401</v>
      </c>
      <c r="FQ53" s="2">
        <f t="shared" si="64"/>
        <v>0.22239983445025574</v>
      </c>
      <c r="FR53" s="2">
        <f t="shared" si="64"/>
        <v>0.19019439352928005</v>
      </c>
      <c r="FS53" s="2">
        <f t="shared" si="64"/>
        <v>0.1898651445143793</v>
      </c>
      <c r="FT53" s="2">
        <f t="shared" si="64"/>
        <v>0.16736545631810948</v>
      </c>
      <c r="FU53" s="2">
        <f t="shared" si="64"/>
        <v>0.16061320604281515</v>
      </c>
      <c r="FW53" s="2">
        <f t="shared" si="53"/>
        <v>2.6819012125897514E-5</v>
      </c>
      <c r="FX53" s="2">
        <f t="shared" si="53"/>
        <v>2.8752776469955415E-5</v>
      </c>
      <c r="FY53" s="2">
        <f t="shared" si="53"/>
        <v>3.3395781680789393E-5</v>
      </c>
      <c r="FZ53" s="2">
        <f t="shared" si="53"/>
        <v>2.7314635885550761E-5</v>
      </c>
      <c r="GA53" s="2">
        <f t="shared" si="53"/>
        <v>2.8032496228316242E-5</v>
      </c>
      <c r="GB53" s="2">
        <f t="shared" si="53"/>
        <v>2.8184819045940418E-5</v>
      </c>
      <c r="GC53" s="2">
        <f t="shared" si="53"/>
        <v>3.1290556309591438E-5</v>
      </c>
      <c r="GD53" s="2">
        <f t="shared" si="53"/>
        <v>3.2589351263337342E-5</v>
      </c>
      <c r="GE53" s="2">
        <f t="shared" si="53"/>
        <v>3.6649176840609445E-5</v>
      </c>
      <c r="GF53" s="2">
        <f t="shared" si="53"/>
        <v>3.7623801298229852E-5</v>
      </c>
      <c r="GG53" s="2">
        <f t="shared" si="53"/>
        <v>3.9642414897609762E-5</v>
      </c>
      <c r="GH53" s="2">
        <f t="shared" si="53"/>
        <v>3.5073280669490614E-5</v>
      </c>
      <c r="GI53" s="2">
        <f t="shared" si="53"/>
        <v>3.174210856250898E-5</v>
      </c>
      <c r="GJ53" s="2">
        <f t="shared" si="53"/>
        <v>2.4583665495935342E-5</v>
      </c>
      <c r="GK53" s="2">
        <f t="shared" si="53"/>
        <v>2.246757826147254E-5</v>
      </c>
      <c r="GM53" s="86">
        <f t="shared" si="54"/>
        <v>7.9069856606412225E-6</v>
      </c>
      <c r="GN53" s="86">
        <f t="shared" si="54"/>
        <v>7.3967088028747286E-6</v>
      </c>
      <c r="GO53" s="86">
        <f t="shared" si="54"/>
        <v>7.8665892473133275E-6</v>
      </c>
      <c r="GP53" s="86">
        <f t="shared" si="54"/>
        <v>4.6974897675906362E-6</v>
      </c>
      <c r="GQ53" s="86">
        <f t="shared" si="54"/>
        <v>2.1639382047887484E-6</v>
      </c>
      <c r="GR53" s="86">
        <f t="shared" si="54"/>
        <v>8.8748597072525958E-7</v>
      </c>
      <c r="GS53" s="86">
        <f t="shared" si="54"/>
        <v>6.3343584095990044E-7</v>
      </c>
      <c r="GT53" s="86">
        <f t="shared" si="54"/>
        <v>5.0012885598572056E-7</v>
      </c>
      <c r="GU53" s="86">
        <f t="shared" si="54"/>
        <v>6.8013226587398151E-7</v>
      </c>
      <c r="GV53" s="86">
        <f t="shared" si="54"/>
        <v>1.1503018046634157E-6</v>
      </c>
      <c r="GW53" s="86">
        <f t="shared" si="54"/>
        <v>2.1849910434281849E-5</v>
      </c>
      <c r="GX53" s="86">
        <f t="shared" si="54"/>
        <v>1.772156098840054E-6</v>
      </c>
      <c r="GY53" s="86">
        <f t="shared" si="54"/>
        <v>1.201019232526905E-6</v>
      </c>
      <c r="GZ53" s="86">
        <f t="shared" si="54"/>
        <v>5.7111965510626296E-8</v>
      </c>
      <c r="HA53" s="86">
        <f t="shared" si="54"/>
        <v>9.9867521508434909E-9</v>
      </c>
      <c r="HC53" s="86">
        <f t="shared" si="58"/>
        <v>1.0102005731616234E-16</v>
      </c>
      <c r="HD53" s="86">
        <f t="shared" si="58"/>
        <v>4.4393754198523995E-17</v>
      </c>
      <c r="HE53" s="86">
        <f t="shared" si="58"/>
        <v>1.5890962465569952E-18</v>
      </c>
      <c r="HF53" s="86">
        <f t="shared" si="58"/>
        <v>1.0305229537819455E-17</v>
      </c>
      <c r="HG53" s="86">
        <f t="shared" si="58"/>
        <v>1.632229642380148E-24</v>
      </c>
      <c r="HH53" s="86">
        <f t="shared" si="58"/>
        <v>8.716238491116511E-20</v>
      </c>
      <c r="HI53" s="86">
        <f t="shared" si="58"/>
        <v>8.0496126759394194E-21</v>
      </c>
      <c r="HJ53" s="86">
        <f t="shared" si="58"/>
        <v>1.8227109917655266E-20</v>
      </c>
      <c r="HK53" s="86">
        <f t="shared" si="58"/>
        <v>1.8495023606484986E-20</v>
      </c>
      <c r="HL53" s="86">
        <f t="shared" si="58"/>
        <v>5.22327826675753E-20</v>
      </c>
      <c r="HM53" s="86">
        <f t="shared" si="58"/>
        <v>1.6682950433990347E-17</v>
      </c>
      <c r="HN53" s="86">
        <f t="shared" si="58"/>
        <v>2.2526030839074871E-18</v>
      </c>
      <c r="HO53" s="86">
        <f t="shared" si="58"/>
        <v>4.9410755052780135E-20</v>
      </c>
      <c r="HP53" s="86">
        <f t="shared" si="58"/>
        <v>5.248907876139866E-30</v>
      </c>
      <c r="HQ53" s="86">
        <f t="shared" si="58"/>
        <v>3.6256205537683625E-31</v>
      </c>
      <c r="HS53" s="86">
        <f t="shared" si="55"/>
        <v>1.1457654473212232E-90</v>
      </c>
      <c r="HT53" s="86">
        <f t="shared" si="55"/>
        <v>1.1123426815868336E-89</v>
      </c>
      <c r="HU53" s="86">
        <f t="shared" si="55"/>
        <v>9.0617021536800208E-99</v>
      </c>
      <c r="HV53" s="86">
        <f t="shared" si="55"/>
        <v>7.0694067986520943E-97</v>
      </c>
      <c r="HW53" s="86">
        <f t="shared" si="55"/>
        <v>5.1570915796005343E-140</v>
      </c>
      <c r="HX53" s="86">
        <f t="shared" si="55"/>
        <v>1.7187435958181868E-110</v>
      </c>
      <c r="HY53" s="86">
        <f t="shared" si="55"/>
        <v>1.1088771137792617E-117</v>
      </c>
      <c r="HZ53" s="86">
        <f t="shared" si="55"/>
        <v>3.4909596901641993E-115</v>
      </c>
      <c r="IA53" s="86">
        <f t="shared" si="55"/>
        <v>3.4882645135901877E-115</v>
      </c>
      <c r="IB53" s="86">
        <f t="shared" si="55"/>
        <v>2.5241943107869108E-112</v>
      </c>
      <c r="IC53" s="86">
        <f t="shared" si="55"/>
        <v>8.5097458853575097E-97</v>
      </c>
      <c r="ID53" s="86">
        <f t="shared" si="55"/>
        <v>6.3570143076029171E-102</v>
      </c>
      <c r="IE53" s="86">
        <f t="shared" si="55"/>
        <v>6.8235887727235593E-113</v>
      </c>
      <c r="IF53" s="86">
        <f t="shared" si="55"/>
        <v>8.3728390268544371E-57</v>
      </c>
      <c r="IG53" s="86">
        <f t="shared" si="55"/>
        <v>2.0370524710426238E-52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1.4449424966913126E-248</v>
      </c>
      <c r="IW53" s="86">
        <f t="shared" si="56"/>
        <v>4.1422476170682447E-187</v>
      </c>
      <c r="IY53" s="86">
        <f t="shared" si="57"/>
        <v>7.906985660742243E-6</v>
      </c>
      <c r="IZ53" s="86">
        <f t="shared" si="57"/>
        <v>7.3967088029191224E-6</v>
      </c>
      <c r="JA53" s="86">
        <f t="shared" si="57"/>
        <v>7.8665892473149165E-6</v>
      </c>
      <c r="JB53" s="86">
        <f t="shared" si="57"/>
        <v>4.6974897676009412E-6</v>
      </c>
      <c r="JC53" s="86">
        <f t="shared" si="57"/>
        <v>2.1639382047887484E-6</v>
      </c>
      <c r="JD53" s="86">
        <f t="shared" si="57"/>
        <v>8.8748597072534672E-7</v>
      </c>
      <c r="JE53" s="86">
        <f t="shared" si="57"/>
        <v>6.3343584095990849E-7</v>
      </c>
      <c r="JF53" s="86">
        <f t="shared" si="57"/>
        <v>5.0012885598573877E-7</v>
      </c>
      <c r="JG53" s="86">
        <f t="shared" si="57"/>
        <v>6.8013226587400004E-7</v>
      </c>
      <c r="JH53" s="86">
        <f t="shared" si="57"/>
        <v>1.150301804663468E-6</v>
      </c>
      <c r="JI53" s="86">
        <f t="shared" si="57"/>
        <v>2.1849910434298532E-5</v>
      </c>
      <c r="JJ53" s="86">
        <f t="shared" si="57"/>
        <v>1.7721560988423067E-6</v>
      </c>
      <c r="JK53" s="86">
        <f t="shared" si="57"/>
        <v>1.2010192325269543E-6</v>
      </c>
      <c r="JL53" s="86">
        <f t="shared" si="57"/>
        <v>5.7111965510626296E-8</v>
      </c>
      <c r="JM53" s="86">
        <f t="shared" si="57"/>
        <v>9.9867521508434909E-9</v>
      </c>
    </row>
    <row r="54" spans="2:273" x14ac:dyDescent="0.25">
      <c r="B54" s="2">
        <v>27</v>
      </c>
      <c r="C54" s="37">
        <v>133.81700000000001</v>
      </c>
      <c r="D54" s="37">
        <v>131.661</v>
      </c>
      <c r="E54" s="37">
        <v>132</v>
      </c>
      <c r="F54" s="37">
        <v>131.42400000000001</v>
      </c>
      <c r="G54" s="37">
        <v>132.017</v>
      </c>
      <c r="H54" s="37">
        <v>129.983</v>
      </c>
      <c r="I54" s="37">
        <v>131.87700000000001</v>
      </c>
      <c r="J54" s="37">
        <v>130.89699999999999</v>
      </c>
      <c r="K54" s="37">
        <v>130.03399999999999</v>
      </c>
      <c r="L54" s="37">
        <v>133.232</v>
      </c>
      <c r="M54" s="37">
        <v>134.375</v>
      </c>
      <c r="N54" s="37">
        <v>133.661</v>
      </c>
      <c r="O54" s="37">
        <v>132.232</v>
      </c>
      <c r="P54" s="37">
        <v>132.482</v>
      </c>
      <c r="Q54" s="37">
        <v>129.5</v>
      </c>
      <c r="S54" s="4">
        <f t="shared" si="59"/>
        <v>132.69704655331415</v>
      </c>
      <c r="T54" s="4">
        <f t="shared" si="59"/>
        <v>132.14587583599894</v>
      </c>
      <c r="U54" s="4">
        <f t="shared" si="59"/>
        <v>132.35949684370894</v>
      </c>
      <c r="V54" s="4">
        <f t="shared" si="59"/>
        <v>131.99097870925672</v>
      </c>
      <c r="W54" s="4">
        <f t="shared" si="59"/>
        <v>132.5033514862856</v>
      </c>
      <c r="X54" s="4">
        <f t="shared" si="59"/>
        <v>129.71818621285433</v>
      </c>
      <c r="Y54" s="4">
        <f t="shared" si="59"/>
        <v>130.80274542135385</v>
      </c>
      <c r="Z54" s="4">
        <f t="shared" si="59"/>
        <v>129.84703400621029</v>
      </c>
      <c r="AA54" s="4">
        <f t="shared" si="59"/>
        <v>130.85569953846729</v>
      </c>
      <c r="AB54" s="4">
        <f t="shared" si="59"/>
        <v>132.31038278056278</v>
      </c>
      <c r="AC54" s="4">
        <f t="shared" si="59"/>
        <v>133.32734819399448</v>
      </c>
      <c r="AD54" s="4">
        <f t="shared" si="59"/>
        <v>133.53839952972197</v>
      </c>
      <c r="AE54" s="4">
        <f t="shared" si="59"/>
        <v>132.6105965043061</v>
      </c>
      <c r="AF54" s="4">
        <f t="shared" si="59"/>
        <v>132.36838322612641</v>
      </c>
      <c r="AG54" s="4">
        <f t="shared" si="59"/>
        <v>130.04050206396988</v>
      </c>
      <c r="AI54" s="4">
        <f t="shared" si="60"/>
        <v>1.1199534466858552</v>
      </c>
      <c r="AJ54" s="4">
        <f t="shared" si="60"/>
        <v>-0.48487583599893469</v>
      </c>
      <c r="AK54" s="4">
        <f t="shared" si="60"/>
        <v>-0.3594968437089392</v>
      </c>
      <c r="AL54" s="4">
        <f t="shared" si="60"/>
        <v>-0.56697870925671623</v>
      </c>
      <c r="AM54" s="4">
        <f t="shared" si="60"/>
        <v>-0.48635148628559932</v>
      </c>
      <c r="AN54" s="4">
        <f t="shared" si="60"/>
        <v>0.26481378714566972</v>
      </c>
      <c r="AO54" s="4">
        <f t="shared" si="60"/>
        <v>1.0742545786461619</v>
      </c>
      <c r="AP54" s="4">
        <f t="shared" si="60"/>
        <v>1.0499659937896979</v>
      </c>
      <c r="AQ54" s="4">
        <f t="shared" si="60"/>
        <v>-0.82169953846729982</v>
      </c>
      <c r="AR54" s="4">
        <f t="shared" si="60"/>
        <v>0.92161721943722341</v>
      </c>
      <c r="AS54" s="4">
        <f t="shared" si="60"/>
        <v>1.0476518060055184</v>
      </c>
      <c r="AT54" s="4">
        <f t="shared" si="60"/>
        <v>0.12260047027803012</v>
      </c>
      <c r="AU54" s="4">
        <f t="shared" si="60"/>
        <v>-0.37859650430610259</v>
      </c>
      <c r="AV54" s="4">
        <f t="shared" si="60"/>
        <v>0.11361677387358782</v>
      </c>
      <c r="AW54" s="4">
        <f t="shared" si="60"/>
        <v>-0.54050206396988187</v>
      </c>
      <c r="AY54" s="2">
        <f t="shared" si="51"/>
        <v>132.68554031579987</v>
      </c>
      <c r="AZ54" s="2">
        <f t="shared" si="51"/>
        <v>132.13521664586065</v>
      </c>
      <c r="BA54" s="2">
        <f t="shared" si="51"/>
        <v>132.34753235746922</v>
      </c>
      <c r="BB54" s="2">
        <f t="shared" si="51"/>
        <v>131.98397240481103</v>
      </c>
      <c r="BC54" s="2">
        <f t="shared" si="51"/>
        <v>132.49965306138213</v>
      </c>
      <c r="BD54" s="2">
        <f t="shared" si="51"/>
        <v>129.71657139337225</v>
      </c>
      <c r="BE54" s="2">
        <f t="shared" si="51"/>
        <v>130.80152998024678</v>
      </c>
      <c r="BF54" s="2">
        <f t="shared" si="51"/>
        <v>129.8460785048083</v>
      </c>
      <c r="BG54" s="2">
        <f t="shared" si="51"/>
        <v>130.85446963813973</v>
      </c>
      <c r="BH54" s="2">
        <f t="shared" si="51"/>
        <v>132.30850607109286</v>
      </c>
      <c r="BI54" s="2">
        <f t="shared" si="51"/>
        <v>133.3020141336925</v>
      </c>
      <c r="BJ54" s="2">
        <f t="shared" si="51"/>
        <v>133.53540081390324</v>
      </c>
      <c r="BK54" s="2">
        <f t="shared" si="51"/>
        <v>132.60842039184536</v>
      </c>
      <c r="BL54" s="2">
        <f t="shared" si="51"/>
        <v>132.36825138334387</v>
      </c>
      <c r="BM54" s="2">
        <f t="shared" si="51"/>
        <v>130.04047864333558</v>
      </c>
      <c r="BO54" s="2">
        <f t="shared" si="10"/>
        <v>133.81700000000001</v>
      </c>
      <c r="BP54" s="2">
        <f t="shared" si="11"/>
        <v>131.661</v>
      </c>
      <c r="BQ54" s="2">
        <f t="shared" si="12"/>
        <v>132</v>
      </c>
      <c r="BR54" s="2">
        <f t="shared" si="13"/>
        <v>131.42400000000001</v>
      </c>
      <c r="BS54" s="2">
        <f t="shared" si="14"/>
        <v>132.017</v>
      </c>
      <c r="BT54" s="2">
        <f t="shared" si="15"/>
        <v>129.983</v>
      </c>
      <c r="BU54" s="2">
        <f t="shared" si="16"/>
        <v>131.87700000000001</v>
      </c>
      <c r="BV54" s="2">
        <f t="shared" si="17"/>
        <v>130.89699999999999</v>
      </c>
      <c r="BW54" s="2">
        <f t="shared" si="18"/>
        <v>130.03399999999999</v>
      </c>
      <c r="BX54" s="2">
        <f t="shared" si="19"/>
        <v>133.232</v>
      </c>
      <c r="BY54" s="2">
        <f t="shared" si="20"/>
        <v>134.375</v>
      </c>
      <c r="BZ54" s="2">
        <f t="shared" si="21"/>
        <v>133.661</v>
      </c>
      <c r="CA54" s="2">
        <f t="shared" si="22"/>
        <v>132.232</v>
      </c>
      <c r="CB54" s="2">
        <f t="shared" si="23"/>
        <v>132.482</v>
      </c>
      <c r="CC54" s="2">
        <f t="shared" si="24"/>
        <v>129.5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133.26861829268293</v>
      </c>
      <c r="DL54" s="2">
        <f t="shared" si="61"/>
        <v>132.85340853658533</v>
      </c>
      <c r="DM54" s="2">
        <f t="shared" si="61"/>
        <v>133.31991707317073</v>
      </c>
      <c r="DN54" s="2">
        <f t="shared" si="61"/>
        <v>133.41492508710803</v>
      </c>
      <c r="DO54" s="2">
        <f t="shared" si="61"/>
        <v>132.5804070649597</v>
      </c>
      <c r="DP54" s="2">
        <f t="shared" si="61"/>
        <v>131.05021171171168</v>
      </c>
      <c r="DQ54" s="2">
        <f t="shared" si="61"/>
        <v>131.29776636636635</v>
      </c>
      <c r="DR54" s="2">
        <f t="shared" si="61"/>
        <v>130.78759287859287</v>
      </c>
      <c r="DS54" s="2">
        <f t="shared" si="61"/>
        <v>132.19080369843527</v>
      </c>
      <c r="DT54" s="2">
        <f t="shared" si="61"/>
        <v>133.03882740635376</v>
      </c>
      <c r="DU54" s="2">
        <f t="shared" si="61"/>
        <v>134.87614390243903</v>
      </c>
      <c r="DV54" s="2">
        <f t="shared" si="61"/>
        <v>135.03658299595142</v>
      </c>
      <c r="DW54" s="2">
        <f t="shared" si="61"/>
        <v>133.19331721194879</v>
      </c>
      <c r="DX54" s="2">
        <f t="shared" si="61"/>
        <v>132.4670711143695</v>
      </c>
      <c r="DY54" s="2">
        <f t="shared" si="61"/>
        <v>130.74065213199853</v>
      </c>
      <c r="EA54" s="2">
        <f t="shared" si="62"/>
        <v>130.57770338060018</v>
      </c>
      <c r="EB54" s="2">
        <f t="shared" si="62"/>
        <v>129.38605131989132</v>
      </c>
      <c r="EC54" s="2">
        <f t="shared" si="62"/>
        <v>128.81143148313052</v>
      </c>
      <c r="ED54" s="2">
        <f t="shared" si="62"/>
        <v>126.50919827339405</v>
      </c>
      <c r="EE54" s="2">
        <f t="shared" si="62"/>
        <v>132.19254485897824</v>
      </c>
      <c r="EF54" s="2">
        <f t="shared" si="62"/>
        <v>124.18743392235298</v>
      </c>
      <c r="EG54" s="2">
        <f t="shared" si="62"/>
        <v>128.74563722007545</v>
      </c>
      <c r="EH54" s="2">
        <f t="shared" si="62"/>
        <v>125.86502668473138</v>
      </c>
      <c r="EI54" s="2">
        <f t="shared" si="62"/>
        <v>125.27704520696659</v>
      </c>
      <c r="EJ54" s="2">
        <f t="shared" si="62"/>
        <v>129.38646401649379</v>
      </c>
      <c r="EK54" s="2">
        <f t="shared" si="62"/>
        <v>128.282318679377</v>
      </c>
      <c r="EL54" s="2">
        <f t="shared" si="62"/>
        <v>127.70597356835709</v>
      </c>
      <c r="EM54" s="2">
        <f t="shared" si="62"/>
        <v>130.33250839357191</v>
      </c>
      <c r="EN54" s="2">
        <f t="shared" si="62"/>
        <v>131.92025792064348</v>
      </c>
      <c r="EO54" s="2">
        <f t="shared" si="62"/>
        <v>126.70122322653539</v>
      </c>
      <c r="EQ54" s="2">
        <f t="shared" si="63"/>
        <v>129.12166217732471</v>
      </c>
      <c r="ER54" s="2">
        <f t="shared" si="63"/>
        <v>128.09817331974523</v>
      </c>
      <c r="ES54" s="2">
        <f t="shared" si="63"/>
        <v>128.75301013629917</v>
      </c>
      <c r="ET54" s="2">
        <f t="shared" si="63"/>
        <v>127.83938647717254</v>
      </c>
      <c r="EU54" s="2">
        <f t="shared" si="63"/>
        <v>131.66961754142272</v>
      </c>
      <c r="EV54" s="2">
        <f t="shared" si="63"/>
        <v>125.26893592513719</v>
      </c>
      <c r="EW54" s="2">
        <f t="shared" si="63"/>
        <v>128.84967381317759</v>
      </c>
      <c r="EX54" s="2">
        <f t="shared" si="63"/>
        <v>126.60657849050223</v>
      </c>
      <c r="EY54" s="2">
        <f t="shared" si="63"/>
        <v>127.00860696921799</v>
      </c>
      <c r="EZ54" s="2">
        <f t="shared" si="63"/>
        <v>128.90889593751243</v>
      </c>
      <c r="FA54" s="2">
        <f t="shared" si="63"/>
        <v>129.23150991027185</v>
      </c>
      <c r="FB54" s="2">
        <f t="shared" si="63"/>
        <v>128.37907436637749</v>
      </c>
      <c r="FC54" s="2">
        <f t="shared" si="63"/>
        <v>129.22835422929003</v>
      </c>
      <c r="FD54" s="2">
        <f t="shared" si="63"/>
        <v>129.42713135133269</v>
      </c>
      <c r="FE54" s="2">
        <f t="shared" si="63"/>
        <v>140.93745901252242</v>
      </c>
      <c r="FG54" s="2">
        <f t="shared" si="64"/>
        <v>0.21666800289950588</v>
      </c>
      <c r="FH54" s="2">
        <f t="shared" si="64"/>
        <v>0.20711776817145375</v>
      </c>
      <c r="FI54" s="2">
        <f t="shared" si="64"/>
        <v>0.21567831526365375</v>
      </c>
      <c r="FJ54" s="2">
        <f t="shared" si="64"/>
        <v>0.20721823492315256</v>
      </c>
      <c r="FK54" s="2">
        <f t="shared" si="64"/>
        <v>0.20816137573611837</v>
      </c>
      <c r="FL54" s="2">
        <f t="shared" si="64"/>
        <v>0.19433439082017095</v>
      </c>
      <c r="FM54" s="2">
        <f t="shared" si="64"/>
        <v>0.19444155334552568</v>
      </c>
      <c r="FN54" s="2">
        <f t="shared" si="64"/>
        <v>0.1912703323576494</v>
      </c>
      <c r="FO54" s="2">
        <f t="shared" si="64"/>
        <v>0.19329625767928815</v>
      </c>
      <c r="FP54" s="2">
        <f t="shared" si="64"/>
        <v>0.1999531689317311</v>
      </c>
      <c r="FQ54" s="2">
        <f t="shared" si="64"/>
        <v>0.23873411470168338</v>
      </c>
      <c r="FR54" s="2">
        <f t="shared" si="64"/>
        <v>0.20478625717064775</v>
      </c>
      <c r="FS54" s="2">
        <f t="shared" si="64"/>
        <v>0.20443812494478292</v>
      </c>
      <c r="FT54" s="2">
        <f t="shared" si="64"/>
        <v>0.18059646139030877</v>
      </c>
      <c r="FU54" s="2">
        <f t="shared" si="64"/>
        <v>0.17342159422808653</v>
      </c>
      <c r="FW54" s="2">
        <f t="shared" si="53"/>
        <v>2.9406385950595555E-5</v>
      </c>
      <c r="FX54" s="2">
        <f t="shared" si="53"/>
        <v>3.1526705022300559E-5</v>
      </c>
      <c r="FY54" s="2">
        <f t="shared" si="53"/>
        <v>3.661762847543446E-5</v>
      </c>
      <c r="FZ54" s="2">
        <f t="shared" si="53"/>
        <v>2.9949823758320427E-5</v>
      </c>
      <c r="GA54" s="2">
        <f t="shared" si="53"/>
        <v>3.073693776900836E-5</v>
      </c>
      <c r="GB54" s="2">
        <f t="shared" si="53"/>
        <v>3.0903955511445518E-5</v>
      </c>
      <c r="GC54" s="2">
        <f t="shared" si="53"/>
        <v>3.4309309163779009E-5</v>
      </c>
      <c r="GD54" s="2">
        <f t="shared" si="53"/>
        <v>3.5733400735106324E-5</v>
      </c>
      <c r="GE54" s="2">
        <f t="shared" si="53"/>
        <v>4.0184881224753521E-5</v>
      </c>
      <c r="GF54" s="2">
        <f t="shared" si="53"/>
        <v>4.1253528034321562E-5</v>
      </c>
      <c r="GG54" s="2">
        <f t="shared" si="53"/>
        <v>4.346687733302526E-5</v>
      </c>
      <c r="GH54" s="2">
        <f t="shared" si="53"/>
        <v>3.8456957390390706E-5</v>
      </c>
      <c r="GI54" s="2">
        <f t="shared" si="53"/>
        <v>3.4804423352590933E-5</v>
      </c>
      <c r="GJ54" s="2">
        <f t="shared" si="53"/>
        <v>2.6955389265109877E-5</v>
      </c>
      <c r="GK54" s="2">
        <f t="shared" si="53"/>
        <v>2.4635156283906383E-5</v>
      </c>
      <c r="GM54" s="86">
        <f t="shared" si="54"/>
        <v>1.4503136517674435E-5</v>
      </c>
      <c r="GN54" s="86">
        <f t="shared" si="54"/>
        <v>1.3325652111814682E-5</v>
      </c>
      <c r="GO54" s="86">
        <f t="shared" si="54"/>
        <v>1.4399390540464452E-5</v>
      </c>
      <c r="GP54" s="86">
        <f t="shared" si="54"/>
        <v>8.8139711533295023E-6</v>
      </c>
      <c r="GQ54" s="86">
        <f t="shared" si="54"/>
        <v>4.3654202980287944E-6</v>
      </c>
      <c r="GR54" s="86">
        <f t="shared" si="54"/>
        <v>1.8590362298339937E-6</v>
      </c>
      <c r="GS54" s="86">
        <f t="shared" si="54"/>
        <v>1.3669039872085187E-6</v>
      </c>
      <c r="GT54" s="86">
        <f t="shared" si="54"/>
        <v>1.0904497348391394E-6</v>
      </c>
      <c r="GU54" s="86">
        <f t="shared" si="54"/>
        <v>1.4533071832965126E-6</v>
      </c>
      <c r="GV54" s="86">
        <f t="shared" si="54"/>
        <v>2.396253098260135E-6</v>
      </c>
      <c r="GW54" s="86">
        <f t="shared" si="54"/>
        <v>3.8434985600916743E-5</v>
      </c>
      <c r="GX54" s="86">
        <f t="shared" si="54"/>
        <v>3.6040730880631134E-6</v>
      </c>
      <c r="GY54" s="86">
        <f t="shared" si="54"/>
        <v>2.5269592418017366E-6</v>
      </c>
      <c r="GZ54" s="86">
        <f t="shared" si="54"/>
        <v>1.4440679717450253E-7</v>
      </c>
      <c r="HA54" s="86">
        <f t="shared" si="54"/>
        <v>2.8403745232538098E-8</v>
      </c>
      <c r="HC54" s="86">
        <f t="shared" si="58"/>
        <v>3.5649147017024765E-16</v>
      </c>
      <c r="HD54" s="86">
        <f t="shared" si="58"/>
        <v>1.5876059424909477E-16</v>
      </c>
      <c r="HE54" s="86">
        <f t="shared" si="58"/>
        <v>6.5855320192558666E-18</v>
      </c>
      <c r="HF54" s="86">
        <f t="shared" si="58"/>
        <v>3.9848689869625425E-17</v>
      </c>
      <c r="HG54" s="86">
        <f t="shared" si="58"/>
        <v>1.1498623346820237E-23</v>
      </c>
      <c r="HH54" s="86">
        <f t="shared" si="58"/>
        <v>4.0470386586004289E-19</v>
      </c>
      <c r="HI54" s="86">
        <f t="shared" si="58"/>
        <v>4.1545139046322124E-20</v>
      </c>
      <c r="HJ54" s="86">
        <f t="shared" si="58"/>
        <v>9.1816451520783158E-20</v>
      </c>
      <c r="HK54" s="86">
        <f t="shared" si="58"/>
        <v>9.3990143821533783E-20</v>
      </c>
      <c r="HL54" s="86">
        <f t="shared" si="58"/>
        <v>2.5792780492244957E-19</v>
      </c>
      <c r="HM54" s="86">
        <f t="shared" si="58"/>
        <v>6.6774890445101139E-17</v>
      </c>
      <c r="HN54" s="86">
        <f t="shared" si="58"/>
        <v>9.5564751184173632E-18</v>
      </c>
      <c r="HO54" s="86">
        <f t="shared" si="58"/>
        <v>2.4103474932417057E-19</v>
      </c>
      <c r="HP54" s="86">
        <f t="shared" si="58"/>
        <v>6.133427934324173E-29</v>
      </c>
      <c r="HQ54" s="86">
        <f t="shared" si="58"/>
        <v>4.6845661379694697E-30</v>
      </c>
      <c r="HS54" s="86">
        <f t="shared" si="55"/>
        <v>1.1170264085078277E-88</v>
      </c>
      <c r="HT54" s="86">
        <f t="shared" si="55"/>
        <v>1.0526779574502405E-87</v>
      </c>
      <c r="HU54" s="86">
        <f t="shared" si="55"/>
        <v>1.4948654557757482E-96</v>
      </c>
      <c r="HV54" s="86">
        <f t="shared" si="55"/>
        <v>9.7452443737703392E-95</v>
      </c>
      <c r="HW54" s="86">
        <f t="shared" si="55"/>
        <v>7.0227687849527498E-137</v>
      </c>
      <c r="HX54" s="86">
        <f t="shared" si="55"/>
        <v>4.8223181797863979E-108</v>
      </c>
      <c r="HY54" s="86">
        <f t="shared" si="55"/>
        <v>4.7283106883963934E-115</v>
      </c>
      <c r="HZ54" s="86">
        <f t="shared" si="55"/>
        <v>1.3468157423363656E-112</v>
      </c>
      <c r="IA54" s="86">
        <f t="shared" si="55"/>
        <v>1.3917023379592042E-112</v>
      </c>
      <c r="IB54" s="86">
        <f t="shared" si="55"/>
        <v>9.0113317684697832E-110</v>
      </c>
      <c r="IC54" s="86">
        <f t="shared" si="55"/>
        <v>1.3718364830250874E-94</v>
      </c>
      <c r="ID54" s="86">
        <f t="shared" si="55"/>
        <v>1.2703916073884079E-99</v>
      </c>
      <c r="IE54" s="86">
        <f t="shared" si="55"/>
        <v>2.3550192754285345E-110</v>
      </c>
      <c r="IF54" s="86">
        <f t="shared" si="55"/>
        <v>1.3953577996079613E-55</v>
      </c>
      <c r="IG54" s="86">
        <f t="shared" si="55"/>
        <v>2.6414794069303832E-51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2.6205837653661985E-244</v>
      </c>
      <c r="IW54" s="86">
        <f t="shared" si="56"/>
        <v>6.1383490545880645E-184</v>
      </c>
      <c r="IY54" s="86">
        <f t="shared" si="57"/>
        <v>1.4503136518030926E-5</v>
      </c>
      <c r="IZ54" s="86">
        <f t="shared" si="57"/>
        <v>1.3325652111973443E-5</v>
      </c>
      <c r="JA54" s="86">
        <f t="shared" si="57"/>
        <v>1.4399390540471036E-5</v>
      </c>
      <c r="JB54" s="86">
        <f t="shared" si="57"/>
        <v>8.8139711533693518E-6</v>
      </c>
      <c r="JC54" s="86">
        <f t="shared" si="57"/>
        <v>4.3654202980287944E-6</v>
      </c>
      <c r="JD54" s="86">
        <f t="shared" si="57"/>
        <v>1.8590362298343983E-6</v>
      </c>
      <c r="JE54" s="86">
        <f t="shared" si="57"/>
        <v>1.3669039872085602E-6</v>
      </c>
      <c r="JF54" s="86">
        <f t="shared" si="57"/>
        <v>1.0904497348392313E-6</v>
      </c>
      <c r="JG54" s="86">
        <f t="shared" si="57"/>
        <v>1.4533071832966066E-6</v>
      </c>
      <c r="JH54" s="86">
        <f t="shared" si="57"/>
        <v>2.3962530982603929E-6</v>
      </c>
      <c r="JI54" s="86">
        <f t="shared" si="57"/>
        <v>3.8434985600983516E-5</v>
      </c>
      <c r="JJ54" s="86">
        <f t="shared" si="57"/>
        <v>3.6040730880726701E-6</v>
      </c>
      <c r="JK54" s="86">
        <f t="shared" si="57"/>
        <v>2.5269592418019775E-6</v>
      </c>
      <c r="JL54" s="86">
        <f t="shared" si="57"/>
        <v>1.4440679717450253E-7</v>
      </c>
      <c r="JM54" s="86">
        <f t="shared" si="57"/>
        <v>2.8403745232538098E-8</v>
      </c>
    </row>
    <row r="55" spans="2:273" x14ac:dyDescent="0.25">
      <c r="B55" s="2">
        <v>28</v>
      </c>
      <c r="C55" s="37">
        <v>130.667</v>
      </c>
      <c r="D55" s="37">
        <v>130.84700000000001</v>
      </c>
      <c r="E55" s="37">
        <v>132.91499999999999</v>
      </c>
      <c r="F55" s="37">
        <v>132.898</v>
      </c>
      <c r="G55" s="37">
        <v>131.47499999999999</v>
      </c>
      <c r="H55" s="37">
        <v>130.08500000000001</v>
      </c>
      <c r="I55" s="37">
        <v>132.018</v>
      </c>
      <c r="J55" s="37">
        <v>129.328</v>
      </c>
      <c r="K55" s="37">
        <v>133.08600000000001</v>
      </c>
      <c r="L55" s="37">
        <v>132.857</v>
      </c>
      <c r="M55" s="37">
        <v>134.661</v>
      </c>
      <c r="N55" s="37">
        <v>135.268</v>
      </c>
      <c r="O55" s="37">
        <v>131.125</v>
      </c>
      <c r="P55" s="37">
        <v>131.714</v>
      </c>
      <c r="Q55" s="37">
        <v>130.46199999999999</v>
      </c>
      <c r="S55" s="4">
        <f t="shared" si="59"/>
        <v>132.75804445872379</v>
      </c>
      <c r="T55" s="4">
        <f t="shared" si="59"/>
        <v>132.21997616347551</v>
      </c>
      <c r="U55" s="4">
        <f t="shared" si="59"/>
        <v>132.43203666097276</v>
      </c>
      <c r="V55" s="4">
        <f t="shared" si="59"/>
        <v>132.04327536393535</v>
      </c>
      <c r="W55" s="4">
        <f t="shared" si="59"/>
        <v>132.68015363983184</v>
      </c>
      <c r="X55" s="4">
        <f t="shared" si="59"/>
        <v>129.79016240897522</v>
      </c>
      <c r="Y55" s="4">
        <f t="shared" si="59"/>
        <v>130.93349821263661</v>
      </c>
      <c r="Z55" s="4">
        <f t="shared" si="59"/>
        <v>129.88073020205758</v>
      </c>
      <c r="AA55" s="4">
        <f t="shared" si="59"/>
        <v>130.95080616795141</v>
      </c>
      <c r="AB55" s="4">
        <f t="shared" si="59"/>
        <v>132.38695818678551</v>
      </c>
      <c r="AC55" s="4">
        <f t="shared" si="59"/>
        <v>133.36318086288932</v>
      </c>
      <c r="AD55" s="4">
        <f t="shared" si="59"/>
        <v>133.61169529751987</v>
      </c>
      <c r="AE55" s="4">
        <f t="shared" si="59"/>
        <v>132.68966771437547</v>
      </c>
      <c r="AF55" s="4">
        <f t="shared" si="59"/>
        <v>132.49428215639381</v>
      </c>
      <c r="AG55" s="4">
        <f t="shared" si="59"/>
        <v>130.21499030206186</v>
      </c>
      <c r="AI55" s="4">
        <f t="shared" si="60"/>
        <v>-2.0910444587237862</v>
      </c>
      <c r="AJ55" s="4">
        <f t="shared" si="60"/>
        <v>-1.3729761634754993</v>
      </c>
      <c r="AK55" s="4">
        <f t="shared" si="60"/>
        <v>0.48296333902723632</v>
      </c>
      <c r="AL55" s="4">
        <f t="shared" si="60"/>
        <v>0.85472463606464544</v>
      </c>
      <c r="AM55" s="4">
        <f t="shared" si="60"/>
        <v>-1.205153639831849</v>
      </c>
      <c r="AN55" s="4">
        <f t="shared" si="60"/>
        <v>0.29483759102478757</v>
      </c>
      <c r="AO55" s="4">
        <f t="shared" si="60"/>
        <v>1.0845017873633935</v>
      </c>
      <c r="AP55" s="4">
        <f t="shared" si="60"/>
        <v>-0.55273020205757462</v>
      </c>
      <c r="AQ55" s="4">
        <f t="shared" si="60"/>
        <v>2.1351938320485999</v>
      </c>
      <c r="AR55" s="4">
        <f t="shared" si="60"/>
        <v>0.47004181321449323</v>
      </c>
      <c r="AS55" s="4">
        <f t="shared" si="60"/>
        <v>1.2978191371106789</v>
      </c>
      <c r="AT55" s="4">
        <f t="shared" si="60"/>
        <v>1.6563047024801278</v>
      </c>
      <c r="AU55" s="4">
        <f t="shared" si="60"/>
        <v>-1.5646677143754744</v>
      </c>
      <c r="AV55" s="4">
        <f t="shared" si="60"/>
        <v>-0.7802821563938096</v>
      </c>
      <c r="AW55" s="4">
        <f t="shared" si="60"/>
        <v>0.24700969793812533</v>
      </c>
      <c r="AY55" s="2">
        <f t="shared" si="51"/>
        <v>132.73786235182735</v>
      </c>
      <c r="AZ55" s="2">
        <f t="shared" si="51"/>
        <v>132.20157389703178</v>
      </c>
      <c r="BA55" s="2">
        <f t="shared" si="51"/>
        <v>132.41108899434892</v>
      </c>
      <c r="BB55" s="2">
        <f t="shared" si="51"/>
        <v>132.0307081410686</v>
      </c>
      <c r="BC55" s="2">
        <f t="shared" si="51"/>
        <v>132.67305229235143</v>
      </c>
      <c r="BD55" s="2">
        <f t="shared" si="51"/>
        <v>129.78694401129391</v>
      </c>
      <c r="BE55" s="2">
        <f t="shared" si="51"/>
        <v>130.93100684939299</v>
      </c>
      <c r="BF55" s="2">
        <f t="shared" si="51"/>
        <v>129.87875156262942</v>
      </c>
      <c r="BG55" s="2">
        <f t="shared" si="51"/>
        <v>130.9483080920744</v>
      </c>
      <c r="BH55" s="2">
        <f t="shared" si="51"/>
        <v>132.38324009389416</v>
      </c>
      <c r="BI55" s="2">
        <f t="shared" si="51"/>
        <v>133.32055290353819</v>
      </c>
      <c r="BJ55" s="2">
        <f t="shared" si="51"/>
        <v>133.60589095568474</v>
      </c>
      <c r="BK55" s="2">
        <f t="shared" si="51"/>
        <v>132.68531836468671</v>
      </c>
      <c r="BL55" s="2">
        <f t="shared" si="51"/>
        <v>132.49396751758053</v>
      </c>
      <c r="BM55" s="2">
        <f t="shared" si="51"/>
        <v>130.21492772865412</v>
      </c>
      <c r="BO55" s="2">
        <f t="shared" si="10"/>
        <v>130.667</v>
      </c>
      <c r="BP55" s="2">
        <f t="shared" si="11"/>
        <v>130.84700000000001</v>
      </c>
      <c r="BQ55" s="2">
        <f t="shared" si="12"/>
        <v>132.91499999999999</v>
      </c>
      <c r="BR55" s="2">
        <f t="shared" si="13"/>
        <v>132.898</v>
      </c>
      <c r="BS55" s="2">
        <f t="shared" si="14"/>
        <v>131.47499999999999</v>
      </c>
      <c r="BT55" s="2">
        <f t="shared" si="15"/>
        <v>130.08500000000001</v>
      </c>
      <c r="BU55" s="2">
        <f t="shared" si="16"/>
        <v>132.018</v>
      </c>
      <c r="BV55" s="2">
        <f t="shared" si="17"/>
        <v>129.328</v>
      </c>
      <c r="BW55" s="2">
        <f t="shared" si="18"/>
        <v>133.08600000000001</v>
      </c>
      <c r="BX55" s="2">
        <f t="shared" si="19"/>
        <v>132.857</v>
      </c>
      <c r="BY55" s="2">
        <f t="shared" si="20"/>
        <v>134.661</v>
      </c>
      <c r="BZ55" s="2">
        <f t="shared" si="21"/>
        <v>135.268</v>
      </c>
      <c r="CA55" s="2">
        <f t="shared" si="22"/>
        <v>131.125</v>
      </c>
      <c r="CB55" s="2">
        <f t="shared" si="23"/>
        <v>131.714</v>
      </c>
      <c r="CC55" s="2">
        <f t="shared" si="24"/>
        <v>130.46199999999999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133.41876933797911</v>
      </c>
      <c r="DL55" s="2">
        <f t="shared" si="61"/>
        <v>133.02522648083621</v>
      </c>
      <c r="DM55" s="2">
        <f t="shared" si="61"/>
        <v>133.51461602787455</v>
      </c>
      <c r="DN55" s="2">
        <f t="shared" si="61"/>
        <v>133.62127439024391</v>
      </c>
      <c r="DO55" s="2">
        <f t="shared" si="61"/>
        <v>132.84068847795163</v>
      </c>
      <c r="DP55" s="2">
        <f t="shared" si="61"/>
        <v>131.27267696267694</v>
      </c>
      <c r="DQ55" s="2">
        <f t="shared" si="61"/>
        <v>131.52446945516942</v>
      </c>
      <c r="DR55" s="2">
        <f t="shared" si="61"/>
        <v>130.93004114114115</v>
      </c>
      <c r="DS55" s="2">
        <f t="shared" si="61"/>
        <v>132.44267520151729</v>
      </c>
      <c r="DT55" s="2">
        <f t="shared" si="61"/>
        <v>133.22081128496922</v>
      </c>
      <c r="DU55" s="2">
        <f t="shared" si="61"/>
        <v>135.06390975609759</v>
      </c>
      <c r="DV55" s="2">
        <f t="shared" si="61"/>
        <v>135.28318623481783</v>
      </c>
      <c r="DW55" s="2">
        <f t="shared" si="61"/>
        <v>133.36471408250358</v>
      </c>
      <c r="DX55" s="2">
        <f t="shared" si="61"/>
        <v>132.64896334310851</v>
      </c>
      <c r="DY55" s="2">
        <f t="shared" si="61"/>
        <v>130.9947729328884</v>
      </c>
      <c r="EA55" s="2">
        <f t="shared" si="62"/>
        <v>130.49294493947284</v>
      </c>
      <c r="EB55" s="2">
        <f t="shared" si="62"/>
        <v>129.32612541112542</v>
      </c>
      <c r="EC55" s="2">
        <f t="shared" si="62"/>
        <v>128.75118635599091</v>
      </c>
      <c r="ED55" s="2">
        <f t="shared" si="62"/>
        <v>126.48071325518848</v>
      </c>
      <c r="EE55" s="2">
        <f t="shared" si="62"/>
        <v>132.09155688222691</v>
      </c>
      <c r="EF55" s="2">
        <f t="shared" si="62"/>
        <v>124.16923446628483</v>
      </c>
      <c r="EG55" s="2">
        <f t="shared" si="62"/>
        <v>128.68864907503195</v>
      </c>
      <c r="EH55" s="2">
        <f t="shared" si="62"/>
        <v>125.82466487983035</v>
      </c>
      <c r="EI55" s="2">
        <f t="shared" si="62"/>
        <v>125.26009913619647</v>
      </c>
      <c r="EJ55" s="2">
        <f t="shared" si="62"/>
        <v>129.3269485938406</v>
      </c>
      <c r="EK55" s="2">
        <f t="shared" si="62"/>
        <v>128.25037602152153</v>
      </c>
      <c r="EL55" s="2">
        <f t="shared" si="62"/>
        <v>127.66567974029074</v>
      </c>
      <c r="EM55" s="2">
        <f t="shared" si="62"/>
        <v>130.2742983451819</v>
      </c>
      <c r="EN55" s="2">
        <f t="shared" si="62"/>
        <v>131.85297094842301</v>
      </c>
      <c r="EO55" s="2">
        <f t="shared" si="62"/>
        <v>126.8229841013639</v>
      </c>
      <c r="EQ55" s="2">
        <f t="shared" si="63"/>
        <v>129.05627850652181</v>
      </c>
      <c r="ER55" s="2">
        <f t="shared" si="63"/>
        <v>128.05519297834394</v>
      </c>
      <c r="ES55" s="2">
        <f t="shared" si="63"/>
        <v>128.69359656327376</v>
      </c>
      <c r="ET55" s="2">
        <f t="shared" si="63"/>
        <v>127.79293166457403</v>
      </c>
      <c r="EU55" s="2">
        <f t="shared" si="63"/>
        <v>131.57583951514934</v>
      </c>
      <c r="EV55" s="2">
        <f t="shared" si="63"/>
        <v>125.23618625546004</v>
      </c>
      <c r="EW55" s="2">
        <f t="shared" si="63"/>
        <v>128.79129304819895</v>
      </c>
      <c r="EX55" s="2">
        <f t="shared" si="63"/>
        <v>126.55608580876688</v>
      </c>
      <c r="EY55" s="2">
        <f t="shared" si="63"/>
        <v>126.96803829586403</v>
      </c>
      <c r="EZ55" s="2">
        <f t="shared" si="63"/>
        <v>128.85591892117503</v>
      </c>
      <c r="FA55" s="2">
        <f t="shared" si="63"/>
        <v>129.18630209588858</v>
      </c>
      <c r="FB55" s="2">
        <f t="shared" si="63"/>
        <v>128.32952646165577</v>
      </c>
      <c r="FC55" s="2">
        <f t="shared" si="63"/>
        <v>129.18498101209312</v>
      </c>
      <c r="FD55" s="2">
        <f t="shared" si="63"/>
        <v>129.39429476474132</v>
      </c>
      <c r="FE55" s="2">
        <f t="shared" si="63"/>
        <v>140.8429001176691</v>
      </c>
      <c r="FG55" s="2">
        <f t="shared" si="64"/>
        <v>0.23270728876710858</v>
      </c>
      <c r="FH55" s="2">
        <f t="shared" si="64"/>
        <v>0.22265102639438766</v>
      </c>
      <c r="FI55" s="2">
        <f t="shared" si="64"/>
        <v>0.23166600481001806</v>
      </c>
      <c r="FJ55" s="2">
        <f t="shared" si="64"/>
        <v>0.22275691102393466</v>
      </c>
      <c r="FK55" s="2">
        <f t="shared" si="64"/>
        <v>0.22375081454926582</v>
      </c>
      <c r="FL55" s="2">
        <f t="shared" si="64"/>
        <v>0.20916184036669941</v>
      </c>
      <c r="FM55" s="2">
        <f t="shared" si="64"/>
        <v>0.20927505540408697</v>
      </c>
      <c r="FN55" s="2">
        <f t="shared" si="64"/>
        <v>0.20592375220341708</v>
      </c>
      <c r="FO55" s="2">
        <f t="shared" si="64"/>
        <v>0.20806495476170811</v>
      </c>
      <c r="FP55" s="2">
        <f t="shared" si="64"/>
        <v>0.21509486883116785</v>
      </c>
      <c r="FQ55" s="2">
        <f t="shared" si="64"/>
        <v>0.25587331434410476</v>
      </c>
      <c r="FR55" s="2">
        <f t="shared" si="64"/>
        <v>0.22019321845041309</v>
      </c>
      <c r="FS55" s="2">
        <f t="shared" si="64"/>
        <v>0.21982613501050668</v>
      </c>
      <c r="FT55" s="2">
        <f t="shared" si="64"/>
        <v>0.19462894133965772</v>
      </c>
      <c r="FU55" s="2">
        <f t="shared" si="64"/>
        <v>0.18702382588786987</v>
      </c>
      <c r="FW55" s="2">
        <f t="shared" si="53"/>
        <v>3.2243369545339346E-5</v>
      </c>
      <c r="FX55" s="2">
        <f t="shared" si="53"/>
        <v>3.4568239509063141E-5</v>
      </c>
      <c r="FY55" s="2">
        <f t="shared" si="53"/>
        <v>4.0150289374733282E-5</v>
      </c>
      <c r="FZ55" s="2">
        <f t="shared" si="53"/>
        <v>3.2839233840200047E-5</v>
      </c>
      <c r="GA55" s="2">
        <f t="shared" si="53"/>
        <v>3.3702282137686834E-5</v>
      </c>
      <c r="GB55" s="2">
        <f t="shared" si="53"/>
        <v>3.3885412361560722E-5</v>
      </c>
      <c r="GC55" s="2">
        <f t="shared" si="53"/>
        <v>3.7619284899214626E-5</v>
      </c>
      <c r="GD55" s="2">
        <f t="shared" si="53"/>
        <v>3.9180759704655244E-5</v>
      </c>
      <c r="GE55" s="2">
        <f t="shared" si="53"/>
        <v>4.4061675251979641E-5</v>
      </c>
      <c r="GF55" s="2">
        <f t="shared" si="53"/>
        <v>4.5233413971643578E-5</v>
      </c>
      <c r="GG55" s="2">
        <f t="shared" si="53"/>
        <v>4.7660283381646214E-5</v>
      </c>
      <c r="GH55" s="2">
        <f t="shared" si="53"/>
        <v>4.216705881790882E-5</v>
      </c>
      <c r="GI55" s="2">
        <f t="shared" si="53"/>
        <v>3.8162163191946696E-5</v>
      </c>
      <c r="GJ55" s="2">
        <f t="shared" si="53"/>
        <v>2.9555919734403459E-5</v>
      </c>
      <c r="GK55" s="2">
        <f t="shared" si="53"/>
        <v>2.7011847523327563E-5</v>
      </c>
      <c r="GM55" s="86">
        <f t="shared" si="54"/>
        <v>2.6163930961041733E-5</v>
      </c>
      <c r="GN55" s="86">
        <f t="shared" si="54"/>
        <v>2.3637056317198244E-5</v>
      </c>
      <c r="GO55" s="86">
        <f t="shared" si="54"/>
        <v>2.5926533026590011E-5</v>
      </c>
      <c r="GP55" s="86">
        <f t="shared" si="54"/>
        <v>1.6257257627965019E-5</v>
      </c>
      <c r="GQ55" s="86">
        <f t="shared" si="54"/>
        <v>8.6318545886609799E-6</v>
      </c>
      <c r="GR55" s="86">
        <f t="shared" si="54"/>
        <v>3.8139372791015709E-6</v>
      </c>
      <c r="GS55" s="86">
        <f t="shared" si="54"/>
        <v>2.8854833426888932E-6</v>
      </c>
      <c r="GT55" s="86">
        <f t="shared" si="54"/>
        <v>2.32528878135027E-6</v>
      </c>
      <c r="GU55" s="86">
        <f t="shared" si="54"/>
        <v>3.0392382551605416E-6</v>
      </c>
      <c r="GV55" s="86">
        <f t="shared" si="54"/>
        <v>4.8885061147374919E-6</v>
      </c>
      <c r="GW55" s="86">
        <f t="shared" si="54"/>
        <v>6.6552290544074201E-5</v>
      </c>
      <c r="GX55" s="86">
        <f t="shared" si="54"/>
        <v>7.1831581122749026E-6</v>
      </c>
      <c r="GY55" s="86">
        <f t="shared" si="54"/>
        <v>5.2033997000009675E-6</v>
      </c>
      <c r="GZ55" s="86">
        <f t="shared" si="54"/>
        <v>3.5526312488992476E-7</v>
      </c>
      <c r="HA55" s="86">
        <f t="shared" si="54"/>
        <v>7.8279701361760755E-8</v>
      </c>
      <c r="HC55" s="86">
        <f t="shared" si="58"/>
        <v>1.2300260962819685E-15</v>
      </c>
      <c r="HD55" s="86">
        <f t="shared" si="58"/>
        <v>5.5513964299593964E-16</v>
      </c>
      <c r="HE55" s="86">
        <f t="shared" si="58"/>
        <v>2.6599562473369753E-17</v>
      </c>
      <c r="HF55" s="86">
        <f t="shared" si="58"/>
        <v>1.5037875630725963E-16</v>
      </c>
      <c r="HG55" s="86">
        <f t="shared" si="58"/>
        <v>7.8129058390743977E-23</v>
      </c>
      <c r="HH55" s="86">
        <f t="shared" si="58"/>
        <v>1.8272654355861026E-18</v>
      </c>
      <c r="HI55" s="86">
        <f t="shared" si="58"/>
        <v>2.0802219792087673E-19</v>
      </c>
      <c r="HJ55" s="86">
        <f t="shared" si="58"/>
        <v>4.4887020224112797E-19</v>
      </c>
      <c r="HK55" s="86">
        <f t="shared" si="58"/>
        <v>4.6340384631021068E-19</v>
      </c>
      <c r="HL55" s="86">
        <f t="shared" si="58"/>
        <v>1.2361242404043747E-18</v>
      </c>
      <c r="HM55" s="86">
        <f t="shared" si="58"/>
        <v>2.60420164983561E-16</v>
      </c>
      <c r="HN55" s="86">
        <f t="shared" si="58"/>
        <v>3.9470965735458026E-17</v>
      </c>
      <c r="HO55" s="86">
        <f t="shared" si="58"/>
        <v>1.1417281902938317E-18</v>
      </c>
      <c r="HP55" s="86">
        <f t="shared" si="58"/>
        <v>6.8415311934388097E-28</v>
      </c>
      <c r="HQ55" s="86">
        <f t="shared" si="58"/>
        <v>5.7667312538305626E-29</v>
      </c>
      <c r="HS55" s="86">
        <f t="shared" si="55"/>
        <v>1.0341963109405429E-86</v>
      </c>
      <c r="HT55" s="86">
        <f t="shared" si="55"/>
        <v>9.4616349172603126E-86</v>
      </c>
      <c r="HU55" s="86">
        <f t="shared" si="55"/>
        <v>2.3250317440039874E-94</v>
      </c>
      <c r="HV55" s="86">
        <f t="shared" si="55"/>
        <v>1.2703897695276897E-92</v>
      </c>
      <c r="HW55" s="86">
        <f t="shared" si="55"/>
        <v>8.8049935878605959E-134</v>
      </c>
      <c r="HX55" s="86">
        <f t="shared" si="55"/>
        <v>1.2690813998456312E-105</v>
      </c>
      <c r="HY55" s="86">
        <f t="shared" si="55"/>
        <v>1.8811104556792917E-112</v>
      </c>
      <c r="HZ55" s="86">
        <f t="shared" si="55"/>
        <v>4.8518078744810547E-110</v>
      </c>
      <c r="IA55" s="86">
        <f t="shared" si="55"/>
        <v>5.1805644547783221E-110</v>
      </c>
      <c r="IB55" s="86">
        <f t="shared" si="55"/>
        <v>3.00404734991439E-107</v>
      </c>
      <c r="IC55" s="86">
        <f t="shared" si="55"/>
        <v>2.0836498893963552E-92</v>
      </c>
      <c r="ID55" s="86">
        <f t="shared" si="55"/>
        <v>2.3875955835886678E-97</v>
      </c>
      <c r="IE55" s="86">
        <f t="shared" si="55"/>
        <v>7.5984039950459306E-108</v>
      </c>
      <c r="IF55" s="86">
        <f t="shared" si="55"/>
        <v>2.2536240855136403E-54</v>
      </c>
      <c r="IG55" s="86">
        <f t="shared" si="55"/>
        <v>3.3298973697969018E-50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4.3641003242365095E-240</v>
      </c>
      <c r="IW55" s="86">
        <f t="shared" si="56"/>
        <v>8.5413993893977612E-181</v>
      </c>
      <c r="IY55" s="86">
        <f t="shared" si="57"/>
        <v>2.616393096227176E-5</v>
      </c>
      <c r="IZ55" s="86">
        <f t="shared" si="57"/>
        <v>2.3637056317753383E-5</v>
      </c>
      <c r="JA55" s="86">
        <f t="shared" si="57"/>
        <v>2.5926533026616611E-5</v>
      </c>
      <c r="JB55" s="86">
        <f t="shared" si="57"/>
        <v>1.6257257628115398E-5</v>
      </c>
      <c r="JC55" s="86">
        <f t="shared" si="57"/>
        <v>8.6318545886609799E-6</v>
      </c>
      <c r="JD55" s="86">
        <f t="shared" si="57"/>
        <v>3.8139372791033984E-6</v>
      </c>
      <c r="JE55" s="86">
        <f t="shared" si="57"/>
        <v>2.8854833426891012E-6</v>
      </c>
      <c r="JF55" s="86">
        <f t="shared" si="57"/>
        <v>2.3252887813507189E-6</v>
      </c>
      <c r="JG55" s="86">
        <f t="shared" si="57"/>
        <v>3.0392382551610049E-6</v>
      </c>
      <c r="JH55" s="86">
        <f t="shared" si="57"/>
        <v>4.8885061147387277E-6</v>
      </c>
      <c r="JI55" s="86">
        <f t="shared" si="57"/>
        <v>6.6552290544334626E-5</v>
      </c>
      <c r="JJ55" s="86">
        <f t="shared" si="57"/>
        <v>7.1831581123143735E-6</v>
      </c>
      <c r="JK55" s="86">
        <f t="shared" si="57"/>
        <v>5.2033997000021093E-6</v>
      </c>
      <c r="JL55" s="86">
        <f t="shared" si="57"/>
        <v>3.5526312488992476E-7</v>
      </c>
      <c r="JM55" s="86">
        <f t="shared" si="57"/>
        <v>7.8279701361760755E-8</v>
      </c>
    </row>
    <row r="56" spans="2:273" x14ac:dyDescent="0.25">
      <c r="B56" s="2">
        <v>29</v>
      </c>
      <c r="C56" s="37">
        <v>131.917</v>
      </c>
      <c r="D56" s="37">
        <v>132.797</v>
      </c>
      <c r="E56" s="37">
        <v>132.15299999999999</v>
      </c>
      <c r="F56" s="37">
        <v>133.322</v>
      </c>
      <c r="G56" s="37">
        <v>131.64400000000001</v>
      </c>
      <c r="H56" s="37">
        <v>132.203</v>
      </c>
      <c r="I56" s="37">
        <v>129.63200000000001</v>
      </c>
      <c r="J56" s="37">
        <v>131.20699999999999</v>
      </c>
      <c r="K56" s="37">
        <v>132.517</v>
      </c>
      <c r="L56" s="37">
        <v>132.893</v>
      </c>
      <c r="M56" s="37">
        <v>133.857</v>
      </c>
      <c r="N56" s="37">
        <v>133.179</v>
      </c>
      <c r="O56" s="37">
        <v>131.357</v>
      </c>
      <c r="P56" s="37">
        <v>131.929</v>
      </c>
      <c r="Q56" s="37">
        <v>129.88499999999999</v>
      </c>
      <c r="S56" s="4">
        <f t="shared" si="59"/>
        <v>132.81488333290707</v>
      </c>
      <c r="T56" s="4">
        <f t="shared" si="59"/>
        <v>132.28879225113616</v>
      </c>
      <c r="U56" s="4">
        <f t="shared" si="59"/>
        <v>132.49848095809372</v>
      </c>
      <c r="V56" s="4">
        <f t="shared" si="59"/>
        <v>132.08628811240845</v>
      </c>
      <c r="W56" s="4">
        <f t="shared" si="59"/>
        <v>132.84763854487889</v>
      </c>
      <c r="X56" s="4">
        <f t="shared" si="59"/>
        <v>129.85046723562419</v>
      </c>
      <c r="Y56" s="4">
        <f t="shared" si="59"/>
        <v>131.05451467575415</v>
      </c>
      <c r="Z56" s="4">
        <f t="shared" si="59"/>
        <v>129.90575991053106</v>
      </c>
      <c r="AA56" s="4">
        <f t="shared" si="59"/>
        <v>131.03309165703612</v>
      </c>
      <c r="AB56" s="4">
        <f t="shared" si="59"/>
        <v>132.45449646628182</v>
      </c>
      <c r="AC56" s="4">
        <f t="shared" si="59"/>
        <v>133.39657348188507</v>
      </c>
      <c r="AD56" s="4">
        <f t="shared" si="59"/>
        <v>133.67210428953666</v>
      </c>
      <c r="AE56" s="4">
        <f t="shared" si="59"/>
        <v>132.76094589589184</v>
      </c>
      <c r="AF56" s="4">
        <f t="shared" si="59"/>
        <v>132.61257172106588</v>
      </c>
      <c r="AG56" s="4">
        <f t="shared" si="59"/>
        <v>130.3824670482484</v>
      </c>
      <c r="AI56" s="4">
        <f t="shared" si="60"/>
        <v>-0.89788333290707101</v>
      </c>
      <c r="AJ56" s="4">
        <f t="shared" si="60"/>
        <v>0.50820774886383902</v>
      </c>
      <c r="AK56" s="4">
        <f t="shared" si="60"/>
        <v>-0.34548095809373081</v>
      </c>
      <c r="AL56" s="4">
        <f t="shared" si="60"/>
        <v>1.2357118875915489</v>
      </c>
      <c r="AM56" s="4">
        <f t="shared" si="60"/>
        <v>-1.2036385448788849</v>
      </c>
      <c r="AN56" s="4">
        <f t="shared" si="60"/>
        <v>2.3525327643758089</v>
      </c>
      <c r="AO56" s="4">
        <f t="shared" si="60"/>
        <v>-1.4225146757541438</v>
      </c>
      <c r="AP56" s="4">
        <f t="shared" si="60"/>
        <v>1.3012400894689335</v>
      </c>
      <c r="AQ56" s="4">
        <f t="shared" si="60"/>
        <v>1.483908342963872</v>
      </c>
      <c r="AR56" s="4">
        <f t="shared" si="60"/>
        <v>0.43850353371817619</v>
      </c>
      <c r="AS56" s="4">
        <f t="shared" si="60"/>
        <v>0.46042651811492874</v>
      </c>
      <c r="AT56" s="4">
        <f t="shared" si="60"/>
        <v>-0.49310428953666019</v>
      </c>
      <c r="AU56" s="4">
        <f t="shared" si="60"/>
        <v>-1.4039458958918374</v>
      </c>
      <c r="AV56" s="4">
        <f t="shared" si="60"/>
        <v>-0.68357172106587427</v>
      </c>
      <c r="AW56" s="4">
        <f t="shared" si="60"/>
        <v>-0.49746704824841004</v>
      </c>
      <c r="AY56" s="2">
        <f t="shared" si="51"/>
        <v>132.7800912785907</v>
      </c>
      <c r="AZ56" s="2">
        <f t="shared" si="51"/>
        <v>132.2575324850886</v>
      </c>
      <c r="BA56" s="2">
        <f t="shared" si="51"/>
        <v>132.4624303393523</v>
      </c>
      <c r="BB56" s="2">
        <f t="shared" si="51"/>
        <v>132.06414426273466</v>
      </c>
      <c r="BC56" s="2">
        <f t="shared" si="51"/>
        <v>132.8342842232706</v>
      </c>
      <c r="BD56" s="2">
        <f t="shared" si="51"/>
        <v>129.84418978400927</v>
      </c>
      <c r="BE56" s="2">
        <f t="shared" si="51"/>
        <v>131.04952304267181</v>
      </c>
      <c r="BF56" s="2">
        <f t="shared" si="51"/>
        <v>129.90175577595684</v>
      </c>
      <c r="BG56" s="2">
        <f t="shared" si="51"/>
        <v>131.02812976206536</v>
      </c>
      <c r="BH56" s="2">
        <f t="shared" si="51"/>
        <v>132.44728826134519</v>
      </c>
      <c r="BI56" s="2">
        <f t="shared" si="51"/>
        <v>133.32601914974057</v>
      </c>
      <c r="BJ56" s="2">
        <f t="shared" si="51"/>
        <v>133.66110249695464</v>
      </c>
      <c r="BK56" s="2">
        <f t="shared" si="51"/>
        <v>132.75244514638067</v>
      </c>
      <c r="BL56" s="2">
        <f t="shared" si="51"/>
        <v>132.6118417570363</v>
      </c>
      <c r="BM56" s="2">
        <f t="shared" si="51"/>
        <v>130.38230519653169</v>
      </c>
      <c r="BO56" s="2">
        <f t="shared" si="10"/>
        <v>131.917</v>
      </c>
      <c r="BP56" s="2">
        <f t="shared" si="11"/>
        <v>132.797</v>
      </c>
      <c r="BQ56" s="2">
        <f t="shared" si="12"/>
        <v>132.15299999999999</v>
      </c>
      <c r="BR56" s="2">
        <f t="shared" si="13"/>
        <v>133.322</v>
      </c>
      <c r="BS56" s="2">
        <f t="shared" si="14"/>
        <v>131.64400000000001</v>
      </c>
      <c r="BT56" s="2">
        <f t="shared" si="15"/>
        <v>132.203</v>
      </c>
      <c r="BU56" s="2">
        <f t="shared" si="16"/>
        <v>129.63200000000001</v>
      </c>
      <c r="BV56" s="2">
        <f t="shared" si="17"/>
        <v>131.20699999999999</v>
      </c>
      <c r="BW56" s="2">
        <f t="shared" si="18"/>
        <v>132.517</v>
      </c>
      <c r="BX56" s="2">
        <f t="shared" si="19"/>
        <v>132.893</v>
      </c>
      <c r="BY56" s="2">
        <f t="shared" si="20"/>
        <v>133.857</v>
      </c>
      <c r="BZ56" s="2">
        <f t="shared" si="21"/>
        <v>133.179</v>
      </c>
      <c r="CA56" s="2">
        <f t="shared" si="22"/>
        <v>131.357</v>
      </c>
      <c r="CB56" s="2">
        <f t="shared" si="23"/>
        <v>131.929</v>
      </c>
      <c r="CC56" s="2">
        <f t="shared" si="24"/>
        <v>129.88499999999999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133.56892038327527</v>
      </c>
      <c r="DL56" s="2">
        <f t="shared" si="61"/>
        <v>133.19704442508706</v>
      </c>
      <c r="DM56" s="2">
        <f t="shared" si="61"/>
        <v>133.70931498257841</v>
      </c>
      <c r="DN56" s="2">
        <f t="shared" si="61"/>
        <v>133.82762369337979</v>
      </c>
      <c r="DO56" s="2">
        <f t="shared" si="61"/>
        <v>133.10096989094356</v>
      </c>
      <c r="DP56" s="2">
        <f t="shared" si="61"/>
        <v>131.49514221364217</v>
      </c>
      <c r="DQ56" s="2">
        <f t="shared" si="61"/>
        <v>131.75117254397253</v>
      </c>
      <c r="DR56" s="2">
        <f t="shared" si="61"/>
        <v>131.07248940368942</v>
      </c>
      <c r="DS56" s="2">
        <f t="shared" si="61"/>
        <v>132.69454670459933</v>
      </c>
      <c r="DT56" s="2">
        <f t="shared" si="61"/>
        <v>133.40279516358467</v>
      </c>
      <c r="DU56" s="2">
        <f t="shared" si="61"/>
        <v>135.25167560975612</v>
      </c>
      <c r="DV56" s="2">
        <f t="shared" si="61"/>
        <v>135.52978947368422</v>
      </c>
      <c r="DW56" s="2">
        <f t="shared" si="61"/>
        <v>133.53611095305834</v>
      </c>
      <c r="DX56" s="2">
        <f t="shared" si="61"/>
        <v>132.83085557184751</v>
      </c>
      <c r="DY56" s="2">
        <f t="shared" si="61"/>
        <v>131.24889373377829</v>
      </c>
      <c r="EA56" s="2">
        <f t="shared" si="62"/>
        <v>130.40818649834549</v>
      </c>
      <c r="EB56" s="2">
        <f t="shared" si="62"/>
        <v>129.26619950235951</v>
      </c>
      <c r="EC56" s="2">
        <f t="shared" si="62"/>
        <v>128.6909412288513</v>
      </c>
      <c r="ED56" s="2">
        <f t="shared" si="62"/>
        <v>126.4522282369829</v>
      </c>
      <c r="EE56" s="2">
        <f t="shared" si="62"/>
        <v>131.99056890547561</v>
      </c>
      <c r="EF56" s="2">
        <f t="shared" si="62"/>
        <v>124.15103501021667</v>
      </c>
      <c r="EG56" s="2">
        <f t="shared" si="62"/>
        <v>128.63166092998844</v>
      </c>
      <c r="EH56" s="2">
        <f t="shared" si="62"/>
        <v>125.78430307492931</v>
      </c>
      <c r="EI56" s="2">
        <f t="shared" si="62"/>
        <v>125.24315306542634</v>
      </c>
      <c r="EJ56" s="2">
        <f t="shared" si="62"/>
        <v>129.26743317118741</v>
      </c>
      <c r="EK56" s="2">
        <f t="shared" si="62"/>
        <v>128.21843336366609</v>
      </c>
      <c r="EL56" s="2">
        <f t="shared" si="62"/>
        <v>127.6253859122244</v>
      </c>
      <c r="EM56" s="2">
        <f t="shared" si="62"/>
        <v>130.21608829679192</v>
      </c>
      <c r="EN56" s="2">
        <f t="shared" si="62"/>
        <v>131.78568397620253</v>
      </c>
      <c r="EO56" s="2">
        <f t="shared" si="62"/>
        <v>126.94474497619241</v>
      </c>
      <c r="EQ56" s="2">
        <f t="shared" si="63"/>
        <v>128.99089483571888</v>
      </c>
      <c r="ER56" s="2">
        <f t="shared" si="63"/>
        <v>128.01221263694268</v>
      </c>
      <c r="ES56" s="2">
        <f t="shared" si="63"/>
        <v>128.63418299024832</v>
      </c>
      <c r="ET56" s="2">
        <f t="shared" si="63"/>
        <v>127.74647685197552</v>
      </c>
      <c r="EU56" s="2">
        <f t="shared" si="63"/>
        <v>131.48206148887593</v>
      </c>
      <c r="EV56" s="2">
        <f t="shared" si="63"/>
        <v>125.20343658578291</v>
      </c>
      <c r="EW56" s="2">
        <f t="shared" si="63"/>
        <v>128.73291228322032</v>
      </c>
      <c r="EX56" s="2">
        <f t="shared" si="63"/>
        <v>126.50559312703155</v>
      </c>
      <c r="EY56" s="2">
        <f t="shared" si="63"/>
        <v>126.92746962251007</v>
      </c>
      <c r="EZ56" s="2">
        <f t="shared" si="63"/>
        <v>128.80294190483764</v>
      </c>
      <c r="FA56" s="2">
        <f t="shared" si="63"/>
        <v>129.14109428150527</v>
      </c>
      <c r="FB56" s="2">
        <f t="shared" si="63"/>
        <v>128.27997855693408</v>
      </c>
      <c r="FC56" s="2">
        <f t="shared" si="63"/>
        <v>129.1416077948962</v>
      </c>
      <c r="FD56" s="2">
        <f t="shared" si="63"/>
        <v>129.36145817814992</v>
      </c>
      <c r="FE56" s="2">
        <f t="shared" si="63"/>
        <v>140.74834122281575</v>
      </c>
      <c r="FG56" s="2">
        <f t="shared" si="64"/>
        <v>0.24955564954610396</v>
      </c>
      <c r="FH56" s="2">
        <f t="shared" si="64"/>
        <v>0.23899808523570579</v>
      </c>
      <c r="FI56" s="2">
        <f t="shared" si="64"/>
        <v>0.24846338788332678</v>
      </c>
      <c r="FJ56" s="2">
        <f t="shared" si="64"/>
        <v>0.23910935265579089</v>
      </c>
      <c r="FK56" s="2">
        <f t="shared" si="64"/>
        <v>0.24015367415348693</v>
      </c>
      <c r="FL56" s="2">
        <f t="shared" si="64"/>
        <v>0.22480493344531058</v>
      </c>
      <c r="FM56" s="2">
        <f t="shared" si="64"/>
        <v>0.22492420756809786</v>
      </c>
      <c r="FN56" s="2">
        <f t="shared" si="64"/>
        <v>0.22139246654017683</v>
      </c>
      <c r="FO56" s="2">
        <f t="shared" si="64"/>
        <v>0.22364921204144117</v>
      </c>
      <c r="FP56" s="2">
        <f t="shared" si="64"/>
        <v>0.23105204973911619</v>
      </c>
      <c r="FQ56" s="2">
        <f t="shared" si="64"/>
        <v>0.2738004193875872</v>
      </c>
      <c r="FR56" s="2">
        <f t="shared" si="64"/>
        <v>0.23641470571915463</v>
      </c>
      <c r="FS56" s="2">
        <f t="shared" si="64"/>
        <v>0.23602876469041287</v>
      </c>
      <c r="FT56" s="2">
        <f t="shared" si="64"/>
        <v>0.2094730215020108</v>
      </c>
      <c r="FU56" s="2">
        <f t="shared" si="64"/>
        <v>0.20143294727253142</v>
      </c>
      <c r="FW56" s="2">
        <f t="shared" si="53"/>
        <v>3.5354041697930659E-5</v>
      </c>
      <c r="FX56" s="2">
        <f t="shared" si="53"/>
        <v>3.7903194490504491E-5</v>
      </c>
      <c r="FY56" s="2">
        <f t="shared" si="53"/>
        <v>4.4023746336640318E-5</v>
      </c>
      <c r="FZ56" s="2">
        <f t="shared" si="53"/>
        <v>3.6007389802692372E-5</v>
      </c>
      <c r="GA56" s="2">
        <f t="shared" si="53"/>
        <v>3.6953697367984875E-5</v>
      </c>
      <c r="GB56" s="2">
        <f t="shared" si="53"/>
        <v>3.7154494356170546E-5</v>
      </c>
      <c r="GC56" s="2">
        <f t="shared" si="53"/>
        <v>4.1248575937225126E-5</v>
      </c>
      <c r="GD56" s="2">
        <f t="shared" si="53"/>
        <v>4.2960686329261282E-5</v>
      </c>
      <c r="GE56" s="2">
        <f t="shared" si="53"/>
        <v>4.8312460823503828E-5</v>
      </c>
      <c r="GF56" s="2">
        <f t="shared" si="53"/>
        <v>4.9597235712795141E-5</v>
      </c>
      <c r="GG56" s="2">
        <f t="shared" si="53"/>
        <v>5.2258221257368343E-5</v>
      </c>
      <c r="GH56" s="2">
        <f t="shared" si="53"/>
        <v>4.6235072495720392E-5</v>
      </c>
      <c r="GI56" s="2">
        <f t="shared" si="53"/>
        <v>4.1843825796332451E-5</v>
      </c>
      <c r="GJ56" s="2">
        <f t="shared" si="53"/>
        <v>3.2407329146173367E-5</v>
      </c>
      <c r="GK56" s="2">
        <f t="shared" si="53"/>
        <v>2.9617824661212945E-5</v>
      </c>
      <c r="GM56" s="86">
        <f t="shared" si="54"/>
        <v>4.6424739725433381E-5</v>
      </c>
      <c r="GN56" s="86">
        <f t="shared" si="54"/>
        <v>4.128259716266238E-5</v>
      </c>
      <c r="GO56" s="86">
        <f t="shared" si="54"/>
        <v>4.592008079886055E-5</v>
      </c>
      <c r="GP56" s="86">
        <f t="shared" si="54"/>
        <v>2.9478677370599517E-5</v>
      </c>
      <c r="GQ56" s="86">
        <f t="shared" si="54"/>
        <v>1.6730034585192926E-5</v>
      </c>
      <c r="GR56" s="86">
        <f t="shared" si="54"/>
        <v>7.663653152280353E-6</v>
      </c>
      <c r="GS56" s="86">
        <f t="shared" si="54"/>
        <v>5.9588509091964154E-6</v>
      </c>
      <c r="GT56" s="86">
        <f t="shared" si="54"/>
        <v>4.8496871515512778E-6</v>
      </c>
      <c r="GU56" s="86">
        <f t="shared" si="54"/>
        <v>6.2206118140286154E-6</v>
      </c>
      <c r="GV56" s="86">
        <f t="shared" si="54"/>
        <v>9.7669746284946458E-6</v>
      </c>
      <c r="GW56" s="86">
        <f t="shared" si="54"/>
        <v>1.1344216162815078E-4</v>
      </c>
      <c r="GX56" s="86">
        <f t="shared" si="54"/>
        <v>1.4030887742504652E-5</v>
      </c>
      <c r="GY56" s="86">
        <f t="shared" si="54"/>
        <v>1.048662161024142E-5</v>
      </c>
      <c r="GZ56" s="86">
        <f t="shared" si="54"/>
        <v>8.5042336288345905E-7</v>
      </c>
      <c r="HA56" s="86">
        <f t="shared" si="54"/>
        <v>2.0905816874436733E-7</v>
      </c>
      <c r="HC56" s="86">
        <f t="shared" si="58"/>
        <v>4.1496165377759759E-15</v>
      </c>
      <c r="HD56" s="86">
        <f t="shared" si="58"/>
        <v>1.8980388287507009E-15</v>
      </c>
      <c r="HE56" s="86">
        <f t="shared" si="58"/>
        <v>1.0471432853981024E-16</v>
      </c>
      <c r="HF56" s="86">
        <f t="shared" si="58"/>
        <v>5.5383444479130848E-16</v>
      </c>
      <c r="HG56" s="86">
        <f t="shared" si="58"/>
        <v>5.1202008788722382E-22</v>
      </c>
      <c r="HH56" s="86">
        <f t="shared" si="58"/>
        <v>8.0228216430029451E-18</v>
      </c>
      <c r="HI56" s="86">
        <f t="shared" si="58"/>
        <v>1.0105290059676409E-18</v>
      </c>
      <c r="HJ56" s="86">
        <f t="shared" si="58"/>
        <v>2.1297277170829624E-18</v>
      </c>
      <c r="HK56" s="86">
        <f t="shared" si="58"/>
        <v>2.2166258995447543E-18</v>
      </c>
      <c r="HL56" s="86">
        <f t="shared" si="58"/>
        <v>5.7496404535078055E-18</v>
      </c>
      <c r="HM56" s="86">
        <f t="shared" si="58"/>
        <v>9.8960690708867992E-16</v>
      </c>
      <c r="HN56" s="86">
        <f t="shared" si="58"/>
        <v>1.5871945443348025E-16</v>
      </c>
      <c r="HO56" s="86">
        <f t="shared" si="58"/>
        <v>5.251413017955761E-18</v>
      </c>
      <c r="HP56" s="86">
        <f t="shared" si="58"/>
        <v>7.2849239380452967E-27</v>
      </c>
      <c r="HQ56" s="86">
        <f t="shared" si="58"/>
        <v>6.7634662255135744E-28</v>
      </c>
      <c r="HS56" s="86">
        <f t="shared" si="55"/>
        <v>9.0931765100641747E-85</v>
      </c>
      <c r="HT56" s="86">
        <f t="shared" si="55"/>
        <v>8.0770330774700079E-84</v>
      </c>
      <c r="HU56" s="86">
        <f t="shared" si="55"/>
        <v>3.4095062053808516E-92</v>
      </c>
      <c r="HV56" s="86">
        <f t="shared" si="55"/>
        <v>1.5660911223412377E-90</v>
      </c>
      <c r="HW56" s="86">
        <f t="shared" si="55"/>
        <v>1.0164082982504564E-130</v>
      </c>
      <c r="HX56" s="86">
        <f t="shared" si="55"/>
        <v>3.1326598855874079E-103</v>
      </c>
      <c r="HY56" s="86">
        <f t="shared" si="55"/>
        <v>6.9824788768232006E-110</v>
      </c>
      <c r="HZ56" s="86">
        <f t="shared" si="55"/>
        <v>1.6320461013867901E-107</v>
      </c>
      <c r="IA56" s="86">
        <f t="shared" si="55"/>
        <v>1.7992974419426186E-107</v>
      </c>
      <c r="IB56" s="86">
        <f t="shared" si="55"/>
        <v>9.3514202385057567E-105</v>
      </c>
      <c r="IC56" s="86">
        <f t="shared" si="55"/>
        <v>2.9818460379328096E-90</v>
      </c>
      <c r="ID56" s="86">
        <f t="shared" si="55"/>
        <v>4.2201124469748367E-95</v>
      </c>
      <c r="IE56" s="86">
        <f t="shared" si="55"/>
        <v>2.2919120626655493E-105</v>
      </c>
      <c r="IF56" s="86">
        <f t="shared" si="55"/>
        <v>3.5274561987525157E-53</v>
      </c>
      <c r="IG56" s="86">
        <f t="shared" si="55"/>
        <v>4.080883941968551E-49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6.6733082661665776E-236</v>
      </c>
      <c r="IW56" s="86">
        <f t="shared" si="56"/>
        <v>1.1160122730002466E-177</v>
      </c>
      <c r="IY56" s="86">
        <f t="shared" si="57"/>
        <v>4.6424739729582996E-5</v>
      </c>
      <c r="IZ56" s="86">
        <f t="shared" si="57"/>
        <v>4.1282597164560418E-5</v>
      </c>
      <c r="JA56" s="86">
        <f t="shared" si="57"/>
        <v>4.5920080798965264E-5</v>
      </c>
      <c r="JB56" s="86">
        <f t="shared" si="57"/>
        <v>2.9478677371153351E-5</v>
      </c>
      <c r="JC56" s="86">
        <f t="shared" si="57"/>
        <v>1.6730034585192926E-5</v>
      </c>
      <c r="JD56" s="86">
        <f t="shared" si="57"/>
        <v>7.6636531522883761E-6</v>
      </c>
      <c r="JE56" s="86">
        <f t="shared" si="57"/>
        <v>5.958850909197426E-6</v>
      </c>
      <c r="JF56" s="86">
        <f t="shared" si="57"/>
        <v>4.8496871515534073E-6</v>
      </c>
      <c r="JG56" s="86">
        <f t="shared" si="57"/>
        <v>6.2206118140308321E-6</v>
      </c>
      <c r="JH56" s="86">
        <f t="shared" si="57"/>
        <v>9.7669746285003954E-6</v>
      </c>
      <c r="JI56" s="86">
        <f t="shared" si="57"/>
        <v>1.1344216162914039E-4</v>
      </c>
      <c r="JJ56" s="86">
        <f t="shared" si="57"/>
        <v>1.4030887742663371E-5</v>
      </c>
      <c r="JK56" s="86">
        <f t="shared" si="57"/>
        <v>1.0486621610246672E-5</v>
      </c>
      <c r="JL56" s="86">
        <f t="shared" si="57"/>
        <v>8.5042336288345905E-7</v>
      </c>
      <c r="JM56" s="86">
        <f t="shared" si="57"/>
        <v>2.0905816874436733E-7</v>
      </c>
    </row>
    <row r="57" spans="2:273" x14ac:dyDescent="0.25">
      <c r="B57" s="2">
        <v>30</v>
      </c>
      <c r="C57" s="37">
        <v>132.65</v>
      </c>
      <c r="D57" s="37">
        <v>131.61000000000001</v>
      </c>
      <c r="E57" s="37">
        <v>132.08500000000001</v>
      </c>
      <c r="F57" s="37">
        <v>133.017</v>
      </c>
      <c r="G57" s="37">
        <v>131.69499999999999</v>
      </c>
      <c r="H57" s="37">
        <v>133.30500000000001</v>
      </c>
      <c r="I57" s="37">
        <v>132.035</v>
      </c>
      <c r="J57" s="37">
        <v>129.03399999999999</v>
      </c>
      <c r="K57" s="37">
        <v>132.20699999999999</v>
      </c>
      <c r="L57" s="37">
        <v>131.196</v>
      </c>
      <c r="M57" s="37">
        <v>135.839</v>
      </c>
      <c r="N57" s="37">
        <v>133.304</v>
      </c>
      <c r="O57" s="37">
        <v>132.625</v>
      </c>
      <c r="P57" s="37">
        <v>131.679</v>
      </c>
      <c r="Q57" s="37">
        <v>132.23099999999999</v>
      </c>
      <c r="S57" s="4">
        <f t="shared" si="59"/>
        <v>132.87065318823466</v>
      </c>
      <c r="T57" s="4">
        <f t="shared" si="59"/>
        <v>132.35481216016541</v>
      </c>
      <c r="U57" s="4">
        <f t="shared" si="59"/>
        <v>132.56199365808914</v>
      </c>
      <c r="V57" s="4">
        <f t="shared" si="59"/>
        <v>132.12210628287343</v>
      </c>
      <c r="W57" s="4">
        <f t="shared" si="59"/>
        <v>133.00707716024684</v>
      </c>
      <c r="X57" s="4">
        <f t="shared" si="59"/>
        <v>129.89972240815899</v>
      </c>
      <c r="Y57" s="4">
        <f t="shared" si="59"/>
        <v>131.1661692412406</v>
      </c>
      <c r="Z57" s="4">
        <f t="shared" si="59"/>
        <v>129.92256881231765</v>
      </c>
      <c r="AA57" s="4">
        <f t="shared" si="59"/>
        <v>131.10293140127786</v>
      </c>
      <c r="AB57" s="4">
        <f t="shared" si="59"/>
        <v>132.51375824201435</v>
      </c>
      <c r="AC57" s="4">
        <f t="shared" si="59"/>
        <v>133.43294531922982</v>
      </c>
      <c r="AD57" s="4">
        <f t="shared" si="59"/>
        <v>133.72081955681736</v>
      </c>
      <c r="AE57" s="4">
        <f t="shared" si="59"/>
        <v>132.82551422966708</v>
      </c>
      <c r="AF57" s="4">
        <f t="shared" si="59"/>
        <v>132.72290846883706</v>
      </c>
      <c r="AG57" s="4">
        <f t="shared" si="59"/>
        <v>130.54266326878212</v>
      </c>
      <c r="AI57" s="4">
        <f t="shared" si="60"/>
        <v>-0.22065318823464963</v>
      </c>
      <c r="AJ57" s="4">
        <f t="shared" si="60"/>
        <v>-0.7448121601653952</v>
      </c>
      <c r="AK57" s="4">
        <f t="shared" si="60"/>
        <v>-0.4769936580891283</v>
      </c>
      <c r="AL57" s="4">
        <f t="shared" si="60"/>
        <v>0.89489371712656407</v>
      </c>
      <c r="AM57" s="4">
        <f t="shared" si="60"/>
        <v>-1.3120771602468437</v>
      </c>
      <c r="AN57" s="4">
        <f t="shared" si="60"/>
        <v>3.4052775918410134</v>
      </c>
      <c r="AO57" s="4">
        <f t="shared" si="60"/>
        <v>0.86883075875940108</v>
      </c>
      <c r="AP57" s="4">
        <f t="shared" si="60"/>
        <v>-0.88856881231765783</v>
      </c>
      <c r="AQ57" s="4">
        <f t="shared" si="60"/>
        <v>1.1040685987221366</v>
      </c>
      <c r="AR57" s="4">
        <f t="shared" si="60"/>
        <v>-1.3177582420143494</v>
      </c>
      <c r="AS57" s="4">
        <f t="shared" si="60"/>
        <v>2.4060546807701826</v>
      </c>
      <c r="AT57" s="4">
        <f t="shared" si="60"/>
        <v>-0.41681955681735872</v>
      </c>
      <c r="AU57" s="4">
        <f t="shared" si="60"/>
        <v>-0.20051422966707833</v>
      </c>
      <c r="AV57" s="4">
        <f t="shared" si="60"/>
        <v>-1.0439084688370599</v>
      </c>
      <c r="AW57" s="4">
        <f t="shared" si="60"/>
        <v>1.6883367312178734</v>
      </c>
      <c r="AY57" s="2">
        <f t="shared" si="51"/>
        <v>132.81170451345304</v>
      </c>
      <c r="AZ57" s="2">
        <f t="shared" si="51"/>
        <v>132.30256442903629</v>
      </c>
      <c r="BA57" s="2">
        <f t="shared" si="51"/>
        <v>132.50100834431507</v>
      </c>
      <c r="BB57" s="2">
        <f t="shared" si="51"/>
        <v>132.08377702349105</v>
      </c>
      <c r="BC57" s="2">
        <f t="shared" si="51"/>
        <v>132.98248141386887</v>
      </c>
      <c r="BD57" s="2">
        <f t="shared" si="51"/>
        <v>129.88773969999795</v>
      </c>
      <c r="BE57" s="2">
        <f t="shared" si="51"/>
        <v>131.15639347686775</v>
      </c>
      <c r="BF57" s="2">
        <f t="shared" si="51"/>
        <v>129.9146500492806</v>
      </c>
      <c r="BG57" s="2">
        <f t="shared" si="51"/>
        <v>131.09329320553462</v>
      </c>
      <c r="BH57" s="2">
        <f t="shared" si="51"/>
        <v>132.50008354493136</v>
      </c>
      <c r="BI57" s="2">
        <f t="shared" si="51"/>
        <v>133.31807912641901</v>
      </c>
      <c r="BJ57" s="2">
        <f t="shared" si="51"/>
        <v>133.70039904020183</v>
      </c>
      <c r="BK57" s="2">
        <f t="shared" si="51"/>
        <v>132.80926697402583</v>
      </c>
      <c r="BL57" s="2">
        <f t="shared" si="51"/>
        <v>132.72126211244628</v>
      </c>
      <c r="BM57" s="2">
        <f t="shared" si="51"/>
        <v>130.5422579645282</v>
      </c>
      <c r="BO57" s="2">
        <f t="shared" si="10"/>
        <v>132.65</v>
      </c>
      <c r="BP57" s="2">
        <f t="shared" si="11"/>
        <v>131.61000000000001</v>
      </c>
      <c r="BQ57" s="2">
        <f t="shared" si="12"/>
        <v>132.08500000000001</v>
      </c>
      <c r="BR57" s="2">
        <f t="shared" si="13"/>
        <v>133.017</v>
      </c>
      <c r="BS57" s="2">
        <f t="shared" si="14"/>
        <v>131.69499999999999</v>
      </c>
      <c r="BT57" s="2">
        <f t="shared" si="15"/>
        <v>133.30500000000001</v>
      </c>
      <c r="BU57" s="2">
        <f t="shared" si="16"/>
        <v>132.035</v>
      </c>
      <c r="BV57" s="2">
        <f t="shared" si="17"/>
        <v>129.03399999999999</v>
      </c>
      <c r="BW57" s="2">
        <f t="shared" si="18"/>
        <v>132.20699999999999</v>
      </c>
      <c r="BX57" s="2">
        <f t="shared" si="19"/>
        <v>131.196</v>
      </c>
      <c r="BY57" s="2">
        <f t="shared" si="20"/>
        <v>135.839</v>
      </c>
      <c r="BZ57" s="2">
        <f t="shared" si="21"/>
        <v>133.304</v>
      </c>
      <c r="CA57" s="2">
        <f t="shared" si="22"/>
        <v>132.625</v>
      </c>
      <c r="CB57" s="2">
        <f t="shared" si="23"/>
        <v>131.679</v>
      </c>
      <c r="CC57" s="2">
        <f t="shared" si="24"/>
        <v>132.23099999999999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133.71907142857145</v>
      </c>
      <c r="DL57" s="2">
        <f t="shared" si="61"/>
        <v>133.36886236933793</v>
      </c>
      <c r="DM57" s="2">
        <f t="shared" si="61"/>
        <v>133.90401393728223</v>
      </c>
      <c r="DN57" s="2">
        <f t="shared" si="61"/>
        <v>134.0339729965157</v>
      </c>
      <c r="DO57" s="2">
        <f t="shared" si="61"/>
        <v>133.36125130393552</v>
      </c>
      <c r="DP57" s="2">
        <f t="shared" si="61"/>
        <v>131.71760746460743</v>
      </c>
      <c r="DQ57" s="2">
        <f t="shared" si="61"/>
        <v>131.97787563277561</v>
      </c>
      <c r="DR57" s="2">
        <f t="shared" si="61"/>
        <v>131.21493766623766</v>
      </c>
      <c r="DS57" s="2">
        <f t="shared" si="61"/>
        <v>132.94641820768135</v>
      </c>
      <c r="DT57" s="2">
        <f t="shared" si="61"/>
        <v>133.58477904220013</v>
      </c>
      <c r="DU57" s="2">
        <f t="shared" si="61"/>
        <v>135.43944146341465</v>
      </c>
      <c r="DV57" s="2">
        <f t="shared" si="61"/>
        <v>135.77639271255063</v>
      </c>
      <c r="DW57" s="2">
        <f t="shared" si="61"/>
        <v>133.7075078236131</v>
      </c>
      <c r="DX57" s="2">
        <f t="shared" si="61"/>
        <v>133.01274780058651</v>
      </c>
      <c r="DY57" s="2">
        <f t="shared" si="61"/>
        <v>131.50301453466815</v>
      </c>
      <c r="EA57" s="2">
        <f t="shared" si="62"/>
        <v>130.32342805721814</v>
      </c>
      <c r="EB57" s="2">
        <f t="shared" si="62"/>
        <v>129.20627359359361</v>
      </c>
      <c r="EC57" s="2">
        <f t="shared" si="62"/>
        <v>128.63069610171169</v>
      </c>
      <c r="ED57" s="2">
        <f t="shared" si="62"/>
        <v>126.42374321877733</v>
      </c>
      <c r="EE57" s="2">
        <f t="shared" si="62"/>
        <v>131.88958092872431</v>
      </c>
      <c r="EF57" s="2">
        <f t="shared" si="62"/>
        <v>124.13283555414853</v>
      </c>
      <c r="EG57" s="2">
        <f t="shared" si="62"/>
        <v>128.57467278494494</v>
      </c>
      <c r="EH57" s="2">
        <f t="shared" si="62"/>
        <v>125.74394127002827</v>
      </c>
      <c r="EI57" s="2">
        <f t="shared" si="62"/>
        <v>125.22620699465622</v>
      </c>
      <c r="EJ57" s="2">
        <f t="shared" si="62"/>
        <v>129.20791774853424</v>
      </c>
      <c r="EK57" s="2">
        <f t="shared" si="62"/>
        <v>128.18649070581066</v>
      </c>
      <c r="EL57" s="2">
        <f t="shared" si="62"/>
        <v>127.58509208415806</v>
      </c>
      <c r="EM57" s="2">
        <f t="shared" si="62"/>
        <v>130.15787824840194</v>
      </c>
      <c r="EN57" s="2">
        <f t="shared" si="62"/>
        <v>131.71839700398206</v>
      </c>
      <c r="EO57" s="2">
        <f t="shared" si="62"/>
        <v>127.06650585102091</v>
      </c>
      <c r="EQ57" s="2">
        <f t="shared" si="63"/>
        <v>128.92551116491597</v>
      </c>
      <c r="ER57" s="2">
        <f t="shared" si="63"/>
        <v>127.9692322955414</v>
      </c>
      <c r="ES57" s="2">
        <f t="shared" si="63"/>
        <v>128.57476941722291</v>
      </c>
      <c r="ET57" s="2">
        <f t="shared" si="63"/>
        <v>127.700022039377</v>
      </c>
      <c r="EU57" s="2">
        <f t="shared" si="63"/>
        <v>131.38828346260254</v>
      </c>
      <c r="EV57" s="2">
        <f t="shared" si="63"/>
        <v>125.17068691610577</v>
      </c>
      <c r="EW57" s="2">
        <f t="shared" si="63"/>
        <v>128.67453151824168</v>
      </c>
      <c r="EX57" s="2">
        <f t="shared" si="63"/>
        <v>126.45510044529621</v>
      </c>
      <c r="EY57" s="2">
        <f t="shared" si="63"/>
        <v>126.88690094915611</v>
      </c>
      <c r="EZ57" s="2">
        <f t="shared" si="63"/>
        <v>128.74996488850022</v>
      </c>
      <c r="FA57" s="2">
        <f t="shared" si="63"/>
        <v>129.095886467122</v>
      </c>
      <c r="FB57" s="2">
        <f t="shared" si="63"/>
        <v>128.23043065221239</v>
      </c>
      <c r="FC57" s="2">
        <f t="shared" si="63"/>
        <v>129.09823457769929</v>
      </c>
      <c r="FD57" s="2">
        <f t="shared" si="63"/>
        <v>129.32862159155854</v>
      </c>
      <c r="FE57" s="2">
        <f t="shared" si="63"/>
        <v>140.65378232796243</v>
      </c>
      <c r="FG57" s="2">
        <f t="shared" si="64"/>
        <v>0.26719906242185815</v>
      </c>
      <c r="FH57" s="2">
        <f t="shared" si="64"/>
        <v>0.25614985924956302</v>
      </c>
      <c r="FI57" s="2">
        <f t="shared" si="64"/>
        <v>0.26605695637639759</v>
      </c>
      <c r="FJ57" s="2">
        <f t="shared" si="64"/>
        <v>0.25626642282526751</v>
      </c>
      <c r="FK57" s="2">
        <f t="shared" si="64"/>
        <v>0.25736033318676321</v>
      </c>
      <c r="FL57" s="2">
        <f t="shared" si="64"/>
        <v>0.24126105137818124</v>
      </c>
      <c r="FM57" s="2">
        <f t="shared" si="64"/>
        <v>0.24138633782606153</v>
      </c>
      <c r="FN57" s="2">
        <f t="shared" si="64"/>
        <v>0.23767537430591412</v>
      </c>
      <c r="FO57" s="2">
        <f t="shared" si="64"/>
        <v>0.24004692662821275</v>
      </c>
      <c r="FP57" s="2">
        <f t="shared" si="64"/>
        <v>0.24781927506671056</v>
      </c>
      <c r="FQ57" s="2">
        <f t="shared" si="64"/>
        <v>0.29248984530690675</v>
      </c>
      <c r="FR57" s="2">
        <f t="shared" si="64"/>
        <v>0.2534428270071003</v>
      </c>
      <c r="FS57" s="2">
        <f t="shared" si="64"/>
        <v>0.25303829974585279</v>
      </c>
      <c r="FT57" s="2">
        <f t="shared" si="64"/>
        <v>0.22513276235346813</v>
      </c>
      <c r="FU57" s="2">
        <f t="shared" si="64"/>
        <v>0.21665635937728231</v>
      </c>
      <c r="FW57" s="2">
        <f t="shared" si="53"/>
        <v>3.8764803644675204E-5</v>
      </c>
      <c r="FX57" s="2">
        <f t="shared" si="53"/>
        <v>4.1559874345541193E-5</v>
      </c>
      <c r="FY57" s="2">
        <f t="shared" si="53"/>
        <v>4.8270872948258835E-5</v>
      </c>
      <c r="FZ57" s="2">
        <f t="shared" si="53"/>
        <v>3.9481180663901012E-5</v>
      </c>
      <c r="GA57" s="2">
        <f t="shared" si="53"/>
        <v>4.051877897226238E-5</v>
      </c>
      <c r="GB57" s="2">
        <f t="shared" si="53"/>
        <v>4.0738946917494233E-5</v>
      </c>
      <c r="GC57" s="2">
        <f t="shared" si="53"/>
        <v>4.522798414837175E-5</v>
      </c>
      <c r="GD57" s="2">
        <f t="shared" si="53"/>
        <v>4.7105260610933059E-5</v>
      </c>
      <c r="GE57" s="2">
        <f t="shared" si="53"/>
        <v>5.2973312981133803E-5</v>
      </c>
      <c r="GF57" s="2">
        <f t="shared" si="53"/>
        <v>5.4382027327234268E-5</v>
      </c>
      <c r="GG57" s="2">
        <f t="shared" si="53"/>
        <v>5.7299711285454236E-5</v>
      </c>
      <c r="GH57" s="2">
        <f t="shared" si="53"/>
        <v>5.069552275233529E-5</v>
      </c>
      <c r="GI57" s="2">
        <f t="shared" si="53"/>
        <v>4.5880657407906027E-5</v>
      </c>
      <c r="GJ57" s="2">
        <f t="shared" si="53"/>
        <v>3.5533818703953746E-5</v>
      </c>
      <c r="GK57" s="2">
        <f t="shared" si="53"/>
        <v>3.2475206161145003E-5</v>
      </c>
      <c r="GM57" s="86">
        <f t="shared" si="54"/>
        <v>8.1024771921327086E-5</v>
      </c>
      <c r="GN57" s="86">
        <f t="shared" si="54"/>
        <v>7.0994385613678336E-5</v>
      </c>
      <c r="GO57" s="86">
        <f t="shared" si="54"/>
        <v>8.0008280710989444E-5</v>
      </c>
      <c r="GP57" s="86">
        <f t="shared" si="54"/>
        <v>5.254966804851937E-5</v>
      </c>
      <c r="GQ57" s="86">
        <f t="shared" si="54"/>
        <v>3.1785086946952101E-5</v>
      </c>
      <c r="GR57" s="86">
        <f t="shared" si="54"/>
        <v>1.5083193310818192E-5</v>
      </c>
      <c r="GS57" s="86">
        <f t="shared" si="54"/>
        <v>1.2038973328267985E-5</v>
      </c>
      <c r="GT57" s="86">
        <f t="shared" si="54"/>
        <v>9.893172764655165E-6</v>
      </c>
      <c r="GU57" s="86">
        <f t="shared" si="54"/>
        <v>1.2461822757911253E-5</v>
      </c>
      <c r="GV57" s="86">
        <f t="shared" si="54"/>
        <v>1.9111886656133884E-5</v>
      </c>
      <c r="GW57" s="86">
        <f t="shared" si="54"/>
        <v>1.9036113788291524E-4</v>
      </c>
      <c r="GX57" s="86">
        <f t="shared" si="54"/>
        <v>2.6860974075565935E-5</v>
      </c>
      <c r="GY57" s="86">
        <f t="shared" si="54"/>
        <v>2.0685389340097535E-5</v>
      </c>
      <c r="GZ57" s="86">
        <f t="shared" si="54"/>
        <v>1.9809113997841271E-6</v>
      </c>
      <c r="HA57" s="86">
        <f t="shared" si="54"/>
        <v>5.4107023132191668E-7</v>
      </c>
      <c r="HC57" s="86">
        <f t="shared" si="58"/>
        <v>1.3687846337898827E-14</v>
      </c>
      <c r="HD57" s="86">
        <f t="shared" si="58"/>
        <v>6.3453582851167306E-15</v>
      </c>
      <c r="HE57" s="86">
        <f t="shared" si="58"/>
        <v>4.0178250122645426E-16</v>
      </c>
      <c r="HF57" s="86">
        <f t="shared" si="58"/>
        <v>1.9906719628943643E-15</v>
      </c>
      <c r="HG57" s="86">
        <f t="shared" si="58"/>
        <v>3.2364946715538559E-21</v>
      </c>
      <c r="HH57" s="86">
        <f t="shared" si="58"/>
        <v>3.4254631490844948E-17</v>
      </c>
      <c r="HI57" s="86">
        <f t="shared" si="58"/>
        <v>4.7625903857127922E-18</v>
      </c>
      <c r="HJ57" s="86">
        <f t="shared" si="58"/>
        <v>9.8070000853433333E-18</v>
      </c>
      <c r="HK57" s="86">
        <f t="shared" si="58"/>
        <v>1.0286946510113408E-17</v>
      </c>
      <c r="HL57" s="86">
        <f t="shared" si="58"/>
        <v>2.595612219282233E-17</v>
      </c>
      <c r="HM57" s="86">
        <f t="shared" si="58"/>
        <v>3.6642356596283374E-15</v>
      </c>
      <c r="HN57" s="86">
        <f t="shared" si="58"/>
        <v>6.2138489080550869E-16</v>
      </c>
      <c r="HO57" s="86">
        <f t="shared" si="58"/>
        <v>2.3454479712649867E-17</v>
      </c>
      <c r="HP57" s="86">
        <f t="shared" si="58"/>
        <v>7.4049933902901472E-26</v>
      </c>
      <c r="HQ57" s="86">
        <f t="shared" si="58"/>
        <v>7.5577847572456642E-27</v>
      </c>
      <c r="HS57" s="86">
        <f t="shared" si="55"/>
        <v>7.5928123259962809E-83</v>
      </c>
      <c r="HT57" s="86">
        <f t="shared" si="55"/>
        <v>6.5486817580707251E-82</v>
      </c>
      <c r="HU57" s="86">
        <f t="shared" si="55"/>
        <v>4.7140187898309458E-90</v>
      </c>
      <c r="HV57" s="86">
        <f t="shared" si="55"/>
        <v>1.8257200810471458E-88</v>
      </c>
      <c r="HW57" s="86">
        <f t="shared" si="55"/>
        <v>1.0802573452521116E-127</v>
      </c>
      <c r="HX57" s="86">
        <f t="shared" si="55"/>
        <v>7.253180916595852E-101</v>
      </c>
      <c r="HY57" s="86">
        <f t="shared" si="55"/>
        <v>2.4182065150364135E-107</v>
      </c>
      <c r="HZ57" s="86">
        <f t="shared" si="55"/>
        <v>5.126206173052063E-105</v>
      </c>
      <c r="IA57" s="86">
        <f t="shared" si="55"/>
        <v>5.8307635208599307E-105</v>
      </c>
      <c r="IB57" s="86">
        <f t="shared" si="55"/>
        <v>2.718334126729279E-102</v>
      </c>
      <c r="IC57" s="86">
        <f t="shared" si="55"/>
        <v>4.02054782411059E-88</v>
      </c>
      <c r="ID57" s="86">
        <f t="shared" si="55"/>
        <v>7.0150184128209661E-93</v>
      </c>
      <c r="IE57" s="86">
        <f t="shared" si="55"/>
        <v>6.462827802591099E-103</v>
      </c>
      <c r="IF57" s="86">
        <f t="shared" si="55"/>
        <v>5.3509057607016898E-52</v>
      </c>
      <c r="IG57" s="86">
        <f t="shared" si="55"/>
        <v>4.8620410946776011E-48</v>
      </c>
      <c r="II57" s="86">
        <f t="shared" si="56"/>
        <v>0</v>
      </c>
      <c r="IJ57" s="86">
        <f t="shared" si="56"/>
        <v>3.7102311383503394E-305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9.3699663163901669E-232</v>
      </c>
      <c r="IW57" s="86">
        <f t="shared" si="56"/>
        <v>1.3692160650713867E-174</v>
      </c>
      <c r="IY57" s="86">
        <f t="shared" si="57"/>
        <v>8.1024771935014935E-5</v>
      </c>
      <c r="IZ57" s="86">
        <f t="shared" si="57"/>
        <v>7.0994385620023697E-5</v>
      </c>
      <c r="JA57" s="86">
        <f t="shared" si="57"/>
        <v>8.0008280711391222E-5</v>
      </c>
      <c r="JB57" s="86">
        <f t="shared" si="57"/>
        <v>5.254966805051004E-5</v>
      </c>
      <c r="JC57" s="86">
        <f t="shared" si="57"/>
        <v>3.1785086946952101E-5</v>
      </c>
      <c r="JD57" s="86">
        <f t="shared" si="57"/>
        <v>1.5083193310852446E-5</v>
      </c>
      <c r="JE57" s="86">
        <f t="shared" si="57"/>
        <v>1.2038973328272747E-5</v>
      </c>
      <c r="JF57" s="86">
        <f t="shared" si="57"/>
        <v>9.893172764664972E-6</v>
      </c>
      <c r="JG57" s="86">
        <f t="shared" si="57"/>
        <v>1.2461822757921539E-5</v>
      </c>
      <c r="JH57" s="86">
        <f t="shared" si="57"/>
        <v>1.911188665615984E-5</v>
      </c>
      <c r="JI57" s="86">
        <f t="shared" si="57"/>
        <v>1.9036113788657946E-4</v>
      </c>
      <c r="JJ57" s="86">
        <f t="shared" si="57"/>
        <v>2.6860974076187318E-5</v>
      </c>
      <c r="JK57" s="86">
        <f t="shared" si="57"/>
        <v>2.0685389340120991E-5</v>
      </c>
      <c r="JL57" s="86">
        <f t="shared" si="57"/>
        <v>1.9809113997841271E-6</v>
      </c>
      <c r="JM57" s="86">
        <f t="shared" si="57"/>
        <v>5.4107023132191668E-7</v>
      </c>
    </row>
    <row r="58" spans="2:273" x14ac:dyDescent="0.25">
      <c r="B58" s="2">
        <v>31</v>
      </c>
      <c r="C58" s="37">
        <v>132.75</v>
      </c>
      <c r="D58" s="37">
        <v>132.78</v>
      </c>
      <c r="E58" s="37">
        <v>132.559</v>
      </c>
      <c r="F58" s="37">
        <v>132.898</v>
      </c>
      <c r="G58" s="37">
        <v>133.136</v>
      </c>
      <c r="H58" s="37">
        <v>130.38999999999999</v>
      </c>
      <c r="I58" s="37">
        <v>132.08799999999999</v>
      </c>
      <c r="J58" s="37">
        <v>130.13800000000001</v>
      </c>
      <c r="K58" s="37">
        <v>130.63800000000001</v>
      </c>
      <c r="L58" s="37">
        <v>132.589</v>
      </c>
      <c r="M58" s="37">
        <v>133.911</v>
      </c>
      <c r="N58" s="37">
        <v>133.982</v>
      </c>
      <c r="O58" s="37">
        <v>133.625</v>
      </c>
      <c r="P58" s="37">
        <v>133.554</v>
      </c>
      <c r="Q58" s="37">
        <v>129.23099999999999</v>
      </c>
      <c r="S58" s="4">
        <f t="shared" si="59"/>
        <v>132.93038627082274</v>
      </c>
      <c r="T58" s="4">
        <f t="shared" si="59"/>
        <v>132.42210997548483</v>
      </c>
      <c r="U58" s="4">
        <f t="shared" si="59"/>
        <v>132.62774322676162</v>
      </c>
      <c r="V58" s="4">
        <f t="shared" si="59"/>
        <v>132.15434804956408</v>
      </c>
      <c r="W58" s="4">
        <f t="shared" si="59"/>
        <v>133.16117168550491</v>
      </c>
      <c r="X58" s="4">
        <f t="shared" si="59"/>
        <v>129.93947096418478</v>
      </c>
      <c r="Y58" s="4">
        <f t="shared" si="59"/>
        <v>131.26967760410719</v>
      </c>
      <c r="Z58" s="4">
        <f t="shared" si="59"/>
        <v>129.93234004883942</v>
      </c>
      <c r="AA58" s="4">
        <f t="shared" si="59"/>
        <v>131.1615273025478</v>
      </c>
      <c r="AB58" s="4">
        <f t="shared" si="59"/>
        <v>132.56648591153038</v>
      </c>
      <c r="AC58" s="4">
        <f t="shared" si="59"/>
        <v>133.48043855025827</v>
      </c>
      <c r="AD58" s="4">
        <f t="shared" si="59"/>
        <v>133.76033694465883</v>
      </c>
      <c r="AE58" s="4">
        <f t="shared" si="59"/>
        <v>132.8856535893197</v>
      </c>
      <c r="AF58" s="4">
        <f t="shared" si="59"/>
        <v>132.82523285059753</v>
      </c>
      <c r="AG58" s="4">
        <f t="shared" si="59"/>
        <v>130.69544100131824</v>
      </c>
      <c r="AI58" s="4">
        <f t="shared" si="60"/>
        <v>-0.18038627082273706</v>
      </c>
      <c r="AJ58" s="4">
        <f t="shared" si="60"/>
        <v>0.35789002451517149</v>
      </c>
      <c r="AK58" s="4">
        <f t="shared" si="60"/>
        <v>-6.874322676162592E-2</v>
      </c>
      <c r="AL58" s="4">
        <f t="shared" si="60"/>
        <v>0.74365195043591825</v>
      </c>
      <c r="AM58" s="4">
        <f t="shared" si="60"/>
        <v>-2.5171685504915331E-2</v>
      </c>
      <c r="AN58" s="4">
        <f t="shared" si="60"/>
        <v>0.45052903581520809</v>
      </c>
      <c r="AO58" s="4">
        <f t="shared" si="60"/>
        <v>0.81832239589280675</v>
      </c>
      <c r="AP58" s="4">
        <f t="shared" si="60"/>
        <v>0.20565995116058389</v>
      </c>
      <c r="AQ58" s="4">
        <f t="shared" si="60"/>
        <v>-0.5235273025477909</v>
      </c>
      <c r="AR58" s="4">
        <f t="shared" si="60"/>
        <v>2.2514088469620219E-2</v>
      </c>
      <c r="AS58" s="4">
        <f t="shared" si="60"/>
        <v>0.43056144974173094</v>
      </c>
      <c r="AT58" s="4">
        <f t="shared" si="60"/>
        <v>0.22166305534116759</v>
      </c>
      <c r="AU58" s="4">
        <f t="shared" si="60"/>
        <v>0.73934641068029805</v>
      </c>
      <c r="AV58" s="4">
        <f t="shared" si="60"/>
        <v>0.72876714940247211</v>
      </c>
      <c r="AW58" s="4">
        <f t="shared" si="60"/>
        <v>-1.4644410013182494</v>
      </c>
      <c r="AY58" s="2">
        <f t="shared" si="51"/>
        <v>132.83222313515515</v>
      </c>
      <c r="AZ58" s="2">
        <f t="shared" si="51"/>
        <v>132.33618558661777</v>
      </c>
      <c r="BA58" s="2">
        <f t="shared" si="51"/>
        <v>132.52633498039546</v>
      </c>
      <c r="BB58" s="2">
        <f t="shared" si="51"/>
        <v>132.08917452226538</v>
      </c>
      <c r="BC58" s="2">
        <f t="shared" si="51"/>
        <v>133.1168051732547</v>
      </c>
      <c r="BD58" s="2">
        <f t="shared" si="51"/>
        <v>129.91708609651289</v>
      </c>
      <c r="BE58" s="2">
        <f t="shared" si="51"/>
        <v>131.25096383507238</v>
      </c>
      <c r="BF58" s="2">
        <f t="shared" si="51"/>
        <v>129.91703577580282</v>
      </c>
      <c r="BG58" s="2">
        <f t="shared" si="51"/>
        <v>131.1432189127444</v>
      </c>
      <c r="BH58" s="2">
        <f t="shared" si="51"/>
        <v>132.54110004435529</v>
      </c>
      <c r="BI58" s="2">
        <f t="shared" si="51"/>
        <v>133.29648839122839</v>
      </c>
      <c r="BJ58" s="2">
        <f t="shared" si="51"/>
        <v>133.72322080519822</v>
      </c>
      <c r="BK58" s="2">
        <f t="shared" si="51"/>
        <v>132.85528723111605</v>
      </c>
      <c r="BL58" s="2">
        <f t="shared" si="51"/>
        <v>132.82162308104782</v>
      </c>
      <c r="BM58" s="2">
        <f t="shared" si="51"/>
        <v>130.6944583909044</v>
      </c>
      <c r="BO58" s="2">
        <f t="shared" si="10"/>
        <v>132.75</v>
      </c>
      <c r="BP58" s="2">
        <f t="shared" si="11"/>
        <v>132.78</v>
      </c>
      <c r="BQ58" s="2">
        <f t="shared" si="12"/>
        <v>132.559</v>
      </c>
      <c r="BR58" s="2">
        <f t="shared" si="13"/>
        <v>132.898</v>
      </c>
      <c r="BS58" s="2">
        <f t="shared" si="14"/>
        <v>133.136</v>
      </c>
      <c r="BT58" s="2">
        <f t="shared" si="15"/>
        <v>130.38999999999999</v>
      </c>
      <c r="BU58" s="2">
        <f t="shared" si="16"/>
        <v>132.08799999999999</v>
      </c>
      <c r="BV58" s="2">
        <f t="shared" si="17"/>
        <v>130.13800000000001</v>
      </c>
      <c r="BW58" s="2">
        <f t="shared" si="18"/>
        <v>130.63800000000001</v>
      </c>
      <c r="BX58" s="2">
        <f t="shared" si="19"/>
        <v>132.589</v>
      </c>
      <c r="BY58" s="2">
        <f t="shared" si="20"/>
        <v>133.911</v>
      </c>
      <c r="BZ58" s="2">
        <f t="shared" si="21"/>
        <v>133.982</v>
      </c>
      <c r="CA58" s="2">
        <f t="shared" si="22"/>
        <v>133.625</v>
      </c>
      <c r="CB58" s="2">
        <f t="shared" si="23"/>
        <v>133.554</v>
      </c>
      <c r="CC58" s="2">
        <f t="shared" si="24"/>
        <v>129.23099999999999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133.86922247386761</v>
      </c>
      <c r="DL58" s="2">
        <f t="shared" si="61"/>
        <v>133.54068031358881</v>
      </c>
      <c r="DM58" s="2">
        <f t="shared" si="61"/>
        <v>134.09871289198605</v>
      </c>
      <c r="DN58" s="2">
        <f t="shared" si="61"/>
        <v>134.24032229965158</v>
      </c>
      <c r="DO58" s="2">
        <f t="shared" si="61"/>
        <v>133.62153271692745</v>
      </c>
      <c r="DP58" s="2">
        <f t="shared" si="61"/>
        <v>131.94007271557268</v>
      </c>
      <c r="DQ58" s="2">
        <f t="shared" si="61"/>
        <v>132.20457872157871</v>
      </c>
      <c r="DR58" s="2">
        <f t="shared" si="61"/>
        <v>131.35738592878593</v>
      </c>
      <c r="DS58" s="2">
        <f t="shared" si="61"/>
        <v>133.19828971076339</v>
      </c>
      <c r="DT58" s="2">
        <f t="shared" si="61"/>
        <v>133.76676292081558</v>
      </c>
      <c r="DU58" s="2">
        <f t="shared" si="61"/>
        <v>135.62720731707319</v>
      </c>
      <c r="DV58" s="2">
        <f t="shared" si="61"/>
        <v>136.02299595141702</v>
      </c>
      <c r="DW58" s="2">
        <f t="shared" si="61"/>
        <v>133.87890469416786</v>
      </c>
      <c r="DX58" s="2">
        <f t="shared" si="61"/>
        <v>133.19464002932551</v>
      </c>
      <c r="DY58" s="2">
        <f t="shared" si="61"/>
        <v>131.75713533555805</v>
      </c>
      <c r="EA58" s="2">
        <f t="shared" si="62"/>
        <v>130.23866961609079</v>
      </c>
      <c r="EB58" s="2">
        <f t="shared" si="62"/>
        <v>129.1463476848277</v>
      </c>
      <c r="EC58" s="2">
        <f t="shared" si="62"/>
        <v>128.57045097457208</v>
      </c>
      <c r="ED58" s="2">
        <f t="shared" si="62"/>
        <v>126.39525820057176</v>
      </c>
      <c r="EE58" s="2">
        <f t="shared" si="62"/>
        <v>131.78859295197302</v>
      </c>
      <c r="EF58" s="2">
        <f t="shared" si="62"/>
        <v>124.11463609808038</v>
      </c>
      <c r="EG58" s="2">
        <f t="shared" si="62"/>
        <v>128.5176846399014</v>
      </c>
      <c r="EH58" s="2">
        <f t="shared" si="62"/>
        <v>125.70357946512723</v>
      </c>
      <c r="EI58" s="2">
        <f t="shared" si="62"/>
        <v>125.20926092388609</v>
      </c>
      <c r="EJ58" s="2">
        <f t="shared" si="62"/>
        <v>129.14840232588105</v>
      </c>
      <c r="EK58" s="2">
        <f t="shared" si="62"/>
        <v>128.15454804795522</v>
      </c>
      <c r="EL58" s="2">
        <f t="shared" si="62"/>
        <v>127.54479825609171</v>
      </c>
      <c r="EM58" s="2">
        <f t="shared" si="62"/>
        <v>130.09966820001196</v>
      </c>
      <c r="EN58" s="2">
        <f t="shared" si="62"/>
        <v>131.65111003176159</v>
      </c>
      <c r="EO58" s="2">
        <f t="shared" si="62"/>
        <v>127.18826672584942</v>
      </c>
      <c r="EQ58" s="2">
        <f t="shared" si="63"/>
        <v>128.86012749411304</v>
      </c>
      <c r="ER58" s="2">
        <f t="shared" si="63"/>
        <v>127.92625195414013</v>
      </c>
      <c r="ES58" s="2">
        <f t="shared" si="63"/>
        <v>128.51535584419747</v>
      </c>
      <c r="ET58" s="2">
        <f t="shared" si="63"/>
        <v>127.65356722677849</v>
      </c>
      <c r="EU58" s="2">
        <f t="shared" si="63"/>
        <v>131.29450543632913</v>
      </c>
      <c r="EV58" s="2">
        <f t="shared" si="63"/>
        <v>125.13793724642863</v>
      </c>
      <c r="EW58" s="2">
        <f t="shared" si="63"/>
        <v>128.61615075326307</v>
      </c>
      <c r="EX58" s="2">
        <f t="shared" si="63"/>
        <v>126.40460776356086</v>
      </c>
      <c r="EY58" s="2">
        <f t="shared" si="63"/>
        <v>126.84633227580215</v>
      </c>
      <c r="EZ58" s="2">
        <f t="shared" si="63"/>
        <v>128.69698787216282</v>
      </c>
      <c r="FA58" s="2">
        <f t="shared" si="63"/>
        <v>129.05067865273872</v>
      </c>
      <c r="FB58" s="2">
        <f t="shared" si="63"/>
        <v>128.1808827474907</v>
      </c>
      <c r="FC58" s="2">
        <f t="shared" si="63"/>
        <v>129.05486136050237</v>
      </c>
      <c r="FD58" s="2">
        <f t="shared" si="63"/>
        <v>129.29578500496714</v>
      </c>
      <c r="FE58" s="2">
        <f t="shared" si="63"/>
        <v>140.55922343310908</v>
      </c>
      <c r="FG58" s="2">
        <f t="shared" si="64"/>
        <v>0.28561510738113877</v>
      </c>
      <c r="FH58" s="2">
        <f t="shared" si="64"/>
        <v>0.27408920302556206</v>
      </c>
      <c r="FI58" s="2">
        <f t="shared" si="64"/>
        <v>0.28442483714065425</v>
      </c>
      <c r="FJ58" s="2">
        <f t="shared" si="64"/>
        <v>0.27421092071741088</v>
      </c>
      <c r="FK58" s="2">
        <f t="shared" si="64"/>
        <v>0.27535307057506381</v>
      </c>
      <c r="FL58" s="2">
        <f t="shared" si="64"/>
        <v>0.25852005811057432</v>
      </c>
      <c r="FM58" s="2">
        <f t="shared" si="64"/>
        <v>0.25865125182367654</v>
      </c>
      <c r="FN58" s="2">
        <f t="shared" si="64"/>
        <v>0.25476400193609899</v>
      </c>
      <c r="FO58" s="2">
        <f t="shared" si="64"/>
        <v>0.25724852671660747</v>
      </c>
      <c r="FP58" s="2">
        <f t="shared" si="64"/>
        <v>0.26538333985560297</v>
      </c>
      <c r="FQ58" s="2">
        <f t="shared" si="64"/>
        <v>0.3119070659565068</v>
      </c>
      <c r="FR58" s="2">
        <f t="shared" si="64"/>
        <v>0.27126172170377222</v>
      </c>
      <c r="FS58" s="2">
        <f t="shared" si="64"/>
        <v>0.27083907123113982</v>
      </c>
      <c r="FT58" s="2">
        <f t="shared" si="64"/>
        <v>0.24160539858111652</v>
      </c>
      <c r="FU58" s="2">
        <f t="shared" si="64"/>
        <v>0.23269503935442507</v>
      </c>
      <c r="FW58" s="2">
        <f t="shared" si="53"/>
        <v>4.2504603008714154E-5</v>
      </c>
      <c r="FX58" s="2">
        <f t="shared" si="53"/>
        <v>4.5569313338628492E-5</v>
      </c>
      <c r="FY58" s="2">
        <f t="shared" si="53"/>
        <v>5.2927713207611889E-5</v>
      </c>
      <c r="FZ58" s="2">
        <f t="shared" si="53"/>
        <v>4.3290088860844736E-5</v>
      </c>
      <c r="GA58" s="2">
        <f t="shared" si="53"/>
        <v>4.4427784001283436E-5</v>
      </c>
      <c r="GB58" s="2">
        <f t="shared" si="53"/>
        <v>4.4669191460178558E-5</v>
      </c>
      <c r="GC58" s="2">
        <f t="shared" si="53"/>
        <v>4.9591282081929416E-5</v>
      </c>
      <c r="GD58" s="2">
        <f t="shared" si="53"/>
        <v>5.1649656454922796E-5</v>
      </c>
      <c r="GE58" s="2">
        <f t="shared" si="53"/>
        <v>5.8083785808430512E-5</v>
      </c>
      <c r="GF58" s="2">
        <f t="shared" si="53"/>
        <v>5.9628394375277131E-5</v>
      </c>
      <c r="GG58" s="2">
        <f t="shared" si="53"/>
        <v>6.2827536748321394E-5</v>
      </c>
      <c r="GH58" s="2">
        <f t="shared" si="53"/>
        <v>5.5586263466902069E-5</v>
      </c>
      <c r="GI58" s="2">
        <f t="shared" si="53"/>
        <v>5.0306917789764614E-5</v>
      </c>
      <c r="GJ58" s="2">
        <f t="shared" si="53"/>
        <v>3.8961923863813761E-5</v>
      </c>
      <c r="GK58" s="2">
        <f t="shared" si="53"/>
        <v>3.5608243905005556E-5</v>
      </c>
      <c r="GM58" s="86">
        <f t="shared" si="54"/>
        <v>1.3909951886074506E-4</v>
      </c>
      <c r="GN58" s="86">
        <f t="shared" si="54"/>
        <v>1.2022092195145307E-4</v>
      </c>
      <c r="GO58" s="86">
        <f t="shared" si="54"/>
        <v>1.371382882468732E-4</v>
      </c>
      <c r="GP58" s="86">
        <f t="shared" si="54"/>
        <v>9.2098093480168645E-5</v>
      </c>
      <c r="GQ58" s="86">
        <f t="shared" si="54"/>
        <v>5.9197648216002124E-5</v>
      </c>
      <c r="GR58" s="86">
        <f t="shared" si="54"/>
        <v>2.9078091356742804E-5</v>
      </c>
      <c r="GS58" s="86">
        <f t="shared" si="54"/>
        <v>2.3796906269686358E-5</v>
      </c>
      <c r="GT58" s="86">
        <f t="shared" si="54"/>
        <v>1.9740742585245991E-5</v>
      </c>
      <c r="GU58" s="86">
        <f t="shared" si="54"/>
        <v>2.443603402893815E-5</v>
      </c>
      <c r="GV58" s="86">
        <f t="shared" si="54"/>
        <v>3.6629191443150603E-5</v>
      </c>
      <c r="GW58" s="86">
        <f t="shared" si="54"/>
        <v>3.14479795226645E-4</v>
      </c>
      <c r="GX58" s="86">
        <f t="shared" si="54"/>
        <v>5.0401759999187946E-5</v>
      </c>
      <c r="GY58" s="86">
        <f t="shared" si="54"/>
        <v>3.9938644093840366E-5</v>
      </c>
      <c r="GZ58" s="86">
        <f t="shared" si="54"/>
        <v>4.4901810048332372E-6</v>
      </c>
      <c r="HA58" s="86">
        <f t="shared" si="54"/>
        <v>1.3571717738231609E-6</v>
      </c>
      <c r="HC58" s="86">
        <f t="shared" si="58"/>
        <v>4.414699183061215E-14</v>
      </c>
      <c r="HD58" s="86">
        <f t="shared" si="58"/>
        <v>2.074247365401426E-14</v>
      </c>
      <c r="HE58" s="86">
        <f t="shared" si="58"/>
        <v>1.5025702699058524E-15</v>
      </c>
      <c r="HF58" s="86">
        <f t="shared" si="58"/>
        <v>6.9831474528520922E-15</v>
      </c>
      <c r="HG58" s="86">
        <f t="shared" si="58"/>
        <v>1.9732514368717957E-20</v>
      </c>
      <c r="HH58" s="86">
        <f t="shared" si="58"/>
        <v>1.4222759840641596E-16</v>
      </c>
      <c r="HI58" s="86">
        <f t="shared" si="58"/>
        <v>2.1777049789271945E-17</v>
      </c>
      <c r="HJ58" s="86">
        <f t="shared" si="58"/>
        <v>4.3829159253822484E-17</v>
      </c>
      <c r="HK58" s="86">
        <f t="shared" si="58"/>
        <v>4.631781440498279E-17</v>
      </c>
      <c r="HL58" s="86">
        <f t="shared" si="58"/>
        <v>1.1372757559284851E-16</v>
      </c>
      <c r="HM58" s="86">
        <f t="shared" si="58"/>
        <v>1.3220347287092417E-14</v>
      </c>
      <c r="HN58" s="86">
        <f t="shared" si="58"/>
        <v>2.3685108456471114E-15</v>
      </c>
      <c r="HO58" s="86">
        <f t="shared" si="58"/>
        <v>1.0172266229756073E-16</v>
      </c>
      <c r="HP58" s="86">
        <f t="shared" si="58"/>
        <v>7.1855318087103741E-25</v>
      </c>
      <c r="HQ58" s="86">
        <f t="shared" si="58"/>
        <v>8.0465917441466711E-26</v>
      </c>
      <c r="HS58" s="86">
        <f t="shared" si="55"/>
        <v>6.0209563063836053E-81</v>
      </c>
      <c r="HT58" s="86">
        <f t="shared" si="55"/>
        <v>5.042821994642607E-80</v>
      </c>
      <c r="HU58" s="86">
        <f t="shared" si="55"/>
        <v>6.145112203605928E-88</v>
      </c>
      <c r="HV58" s="86">
        <f t="shared" si="55"/>
        <v>2.0127501476218088E-86</v>
      </c>
      <c r="HW58" s="86">
        <f t="shared" si="55"/>
        <v>1.0570792666203088E-124</v>
      </c>
      <c r="HX58" s="86">
        <f t="shared" si="55"/>
        <v>1.5752034960087776E-98</v>
      </c>
      <c r="HY58" s="86">
        <f t="shared" si="55"/>
        <v>7.81388467640694E-105</v>
      </c>
      <c r="HZ58" s="86">
        <f t="shared" si="55"/>
        <v>1.5034742318307845E-102</v>
      </c>
      <c r="IA58" s="86">
        <f t="shared" si="55"/>
        <v>1.7629742018777463E-102</v>
      </c>
      <c r="IB58" s="86">
        <f t="shared" si="55"/>
        <v>7.3787717152798315E-100</v>
      </c>
      <c r="IC58" s="86">
        <f t="shared" si="55"/>
        <v>5.1077111579052061E-86</v>
      </c>
      <c r="ID58" s="86">
        <f t="shared" si="55"/>
        <v>1.0966716722786921E-90</v>
      </c>
      <c r="IE58" s="86">
        <f t="shared" si="55"/>
        <v>1.7037181219764833E-100</v>
      </c>
      <c r="IF58" s="86">
        <f t="shared" si="55"/>
        <v>7.8664682023477763E-51</v>
      </c>
      <c r="IG58" s="86">
        <f t="shared" si="55"/>
        <v>5.6315149691341036E-47</v>
      </c>
      <c r="II58" s="86">
        <f t="shared" si="56"/>
        <v>2.3003173546029554E-304</v>
      </c>
      <c r="IJ58" s="86">
        <f t="shared" si="56"/>
        <v>1.192220130789488E-299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1.2080526696865659E-227</v>
      </c>
      <c r="IW58" s="86">
        <f t="shared" si="56"/>
        <v>1.5773885124589957E-171</v>
      </c>
      <c r="IY58" s="86">
        <f t="shared" si="57"/>
        <v>1.3909951890489207E-4</v>
      </c>
      <c r="IZ58" s="86">
        <f t="shared" si="57"/>
        <v>1.2022092197219554E-4</v>
      </c>
      <c r="JA58" s="86">
        <f t="shared" si="57"/>
        <v>1.3713828824837577E-4</v>
      </c>
      <c r="JB58" s="86">
        <f t="shared" si="57"/>
        <v>9.2098093487151788E-5</v>
      </c>
      <c r="JC58" s="86">
        <f t="shared" si="57"/>
        <v>5.9197648216002145E-5</v>
      </c>
      <c r="JD58" s="86">
        <f t="shared" si="57"/>
        <v>2.9078091356885031E-5</v>
      </c>
      <c r="JE58" s="86">
        <f t="shared" si="57"/>
        <v>2.3796906269708134E-5</v>
      </c>
      <c r="JF58" s="86">
        <f t="shared" si="57"/>
        <v>1.9740742585289819E-5</v>
      </c>
      <c r="JG58" s="86">
        <f t="shared" si="57"/>
        <v>2.4436034028984469E-5</v>
      </c>
      <c r="JH58" s="86">
        <f t="shared" si="57"/>
        <v>3.6629191443264329E-5</v>
      </c>
      <c r="JI58" s="86">
        <f t="shared" si="57"/>
        <v>3.1447979523986533E-4</v>
      </c>
      <c r="JJ58" s="86">
        <f t="shared" si="57"/>
        <v>5.040176000155646E-5</v>
      </c>
      <c r="JK58" s="86">
        <f t="shared" si="57"/>
        <v>3.9938644093942091E-5</v>
      </c>
      <c r="JL58" s="86">
        <f t="shared" si="57"/>
        <v>4.4901810048332372E-6</v>
      </c>
      <c r="JM58" s="86">
        <f t="shared" si="57"/>
        <v>1.3571717738231609E-6</v>
      </c>
    </row>
    <row r="59" spans="2:273" x14ac:dyDescent="0.25">
      <c r="B59" s="2">
        <v>32</v>
      </c>
      <c r="C59" s="37">
        <v>134.53299999999999</v>
      </c>
      <c r="D59" s="37">
        <v>134.64400000000001</v>
      </c>
      <c r="E59" s="37">
        <v>132.16900000000001</v>
      </c>
      <c r="F59" s="37">
        <v>133.64400000000001</v>
      </c>
      <c r="G59" s="37">
        <v>134.322</v>
      </c>
      <c r="H59" s="37">
        <v>131.38999999999999</v>
      </c>
      <c r="I59" s="37">
        <v>131.982</v>
      </c>
      <c r="J59" s="37">
        <v>129.72399999999999</v>
      </c>
      <c r="K59" s="37">
        <v>131.62100000000001</v>
      </c>
      <c r="L59" s="37">
        <v>131.179</v>
      </c>
      <c r="M59" s="37">
        <v>135.339</v>
      </c>
      <c r="N59" s="37">
        <v>134.161</v>
      </c>
      <c r="O59" s="37">
        <v>133.804</v>
      </c>
      <c r="P59" s="37">
        <v>129.929</v>
      </c>
      <c r="Q59" s="37">
        <v>130.61500000000001</v>
      </c>
      <c r="S59" s="4">
        <f t="shared" si="59"/>
        <v>133.0018817175295</v>
      </c>
      <c r="T59" s="4">
        <f t="shared" si="59"/>
        <v>132.49700515116959</v>
      </c>
      <c r="U59" s="4">
        <f t="shared" si="59"/>
        <v>132.70374666464662</v>
      </c>
      <c r="V59" s="4">
        <f t="shared" si="59"/>
        <v>132.18885214955517</v>
      </c>
      <c r="W59" s="4">
        <f t="shared" si="59"/>
        <v>133.31484174338371</v>
      </c>
      <c r="X59" s="4">
        <f t="shared" si="59"/>
        <v>129.97272107647791</v>
      </c>
      <c r="Y59" s="4">
        <f t="shared" si="59"/>
        <v>131.36764031875097</v>
      </c>
      <c r="Z59" s="4">
        <f t="shared" si="59"/>
        <v>129.93747243582527</v>
      </c>
      <c r="AA59" s="4">
        <f t="shared" si="59"/>
        <v>131.21141485051803</v>
      </c>
      <c r="AB59" s="4">
        <f t="shared" si="59"/>
        <v>132.61598099986011</v>
      </c>
      <c r="AC59" s="4">
        <f t="shared" si="59"/>
        <v>133.55086914990588</v>
      </c>
      <c r="AD59" s="4">
        <f t="shared" si="59"/>
        <v>133.79516276661107</v>
      </c>
      <c r="AE59" s="4">
        <f t="shared" si="59"/>
        <v>132.94555804474567</v>
      </c>
      <c r="AF59" s="4">
        <f t="shared" si="59"/>
        <v>132.92002970102033</v>
      </c>
      <c r="AG59" s="4">
        <f t="shared" si="59"/>
        <v>130.84091831090731</v>
      </c>
      <c r="AI59" s="4">
        <f t="shared" si="60"/>
        <v>1.5311182824704872</v>
      </c>
      <c r="AJ59" s="4">
        <f t="shared" si="60"/>
        <v>2.1469948488304169</v>
      </c>
      <c r="AK59" s="4">
        <f t="shared" si="60"/>
        <v>-0.53474666464660459</v>
      </c>
      <c r="AL59" s="4">
        <f t="shared" si="60"/>
        <v>1.4551478504448312</v>
      </c>
      <c r="AM59" s="4">
        <f t="shared" si="60"/>
        <v>1.0071582566162931</v>
      </c>
      <c r="AN59" s="4">
        <f t="shared" si="60"/>
        <v>1.4172789235220762</v>
      </c>
      <c r="AO59" s="4">
        <f t="shared" si="60"/>
        <v>0.61435968124902729</v>
      </c>
      <c r="AP59" s="4">
        <f t="shared" si="60"/>
        <v>-0.21347243582528108</v>
      </c>
      <c r="AQ59" s="4">
        <f t="shared" si="60"/>
        <v>0.40958514948198399</v>
      </c>
      <c r="AR59" s="4">
        <f t="shared" si="60"/>
        <v>-1.4369809998601113</v>
      </c>
      <c r="AS59" s="4">
        <f t="shared" si="60"/>
        <v>1.7881308500941202</v>
      </c>
      <c r="AT59" s="4">
        <f t="shared" si="60"/>
        <v>0.36583723338893037</v>
      </c>
      <c r="AU59" s="4">
        <f t="shared" si="60"/>
        <v>0.8584419552543352</v>
      </c>
      <c r="AV59" s="4">
        <f t="shared" si="60"/>
        <v>-2.9910297010203237</v>
      </c>
      <c r="AW59" s="4">
        <f t="shared" si="60"/>
        <v>-0.22591831090730352</v>
      </c>
      <c r="AY59" s="2">
        <f t="shared" ref="AY59:BM75" si="65">IF(OR($B59 &lt; C$230, $B59 &gt; C$233), #N/A, ((1-FG59)*DK59) + (FG59 - FW59)*EA59 + (FW59*EQ59))</f>
        <v>132.84122340448332</v>
      </c>
      <c r="AZ59" s="2">
        <f t="shared" si="65"/>
        <v>132.35796738820156</v>
      </c>
      <c r="BA59" s="2">
        <f t="shared" si="65"/>
        <v>132.53799543731699</v>
      </c>
      <c r="BB59" s="2">
        <f t="shared" si="65"/>
        <v>132.07999034714146</v>
      </c>
      <c r="BC59" s="2">
        <f t="shared" si="65"/>
        <v>133.23646130642214</v>
      </c>
      <c r="BD59" s="2">
        <f t="shared" si="65"/>
        <v>129.93179670468282</v>
      </c>
      <c r="BE59" s="2">
        <f t="shared" si="65"/>
        <v>131.33262369463506</v>
      </c>
      <c r="BF59" s="2">
        <f t="shared" si="65"/>
        <v>129.90856731834052</v>
      </c>
      <c r="BG59" s="2">
        <f t="shared" si="65"/>
        <v>131.17740452474663</v>
      </c>
      <c r="BH59" s="2">
        <f t="shared" si="65"/>
        <v>132.569865173908</v>
      </c>
      <c r="BI59" s="2">
        <f t="shared" si="65"/>
        <v>133.26110309519177</v>
      </c>
      <c r="BJ59" s="2">
        <f t="shared" si="65"/>
        <v>133.72910077364358</v>
      </c>
      <c r="BK59" s="2">
        <f t="shared" si="65"/>
        <v>132.89005774744547</v>
      </c>
      <c r="BL59" s="2">
        <f t="shared" si="65"/>
        <v>132.91233541493938</v>
      </c>
      <c r="BM59" s="2">
        <f t="shared" si="65"/>
        <v>130.83861199968672</v>
      </c>
      <c r="BO59" s="2">
        <f t="shared" si="10"/>
        <v>134.53299999999999</v>
      </c>
      <c r="BP59" s="2">
        <f t="shared" si="11"/>
        <v>134.64400000000001</v>
      </c>
      <c r="BQ59" s="2">
        <f t="shared" si="12"/>
        <v>132.16900000000001</v>
      </c>
      <c r="BR59" s="2">
        <f t="shared" si="13"/>
        <v>133.64400000000001</v>
      </c>
      <c r="BS59" s="2">
        <f t="shared" si="14"/>
        <v>134.322</v>
      </c>
      <c r="BT59" s="2">
        <f t="shared" si="15"/>
        <v>131.38999999999999</v>
      </c>
      <c r="BU59" s="2">
        <f t="shared" si="16"/>
        <v>131.982</v>
      </c>
      <c r="BV59" s="2">
        <f t="shared" si="17"/>
        <v>129.72399999999999</v>
      </c>
      <c r="BW59" s="2">
        <f t="shared" si="18"/>
        <v>131.62100000000001</v>
      </c>
      <c r="BX59" s="2">
        <f t="shared" si="19"/>
        <v>131.179</v>
      </c>
      <c r="BY59" s="2">
        <f t="shared" si="20"/>
        <v>135.339</v>
      </c>
      <c r="BZ59" s="2">
        <f t="shared" si="21"/>
        <v>134.161</v>
      </c>
      <c r="CA59" s="2">
        <f t="shared" si="22"/>
        <v>133.804</v>
      </c>
      <c r="CB59" s="2">
        <f t="shared" si="23"/>
        <v>129.929</v>
      </c>
      <c r="CC59" s="2">
        <f t="shared" si="24"/>
        <v>130.61500000000001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134.01937351916376</v>
      </c>
      <c r="DL59" s="2">
        <f t="shared" si="61"/>
        <v>133.71249825783968</v>
      </c>
      <c r="DM59" s="2">
        <f t="shared" si="61"/>
        <v>134.29341184668991</v>
      </c>
      <c r="DN59" s="2">
        <f t="shared" si="61"/>
        <v>134.44667160278746</v>
      </c>
      <c r="DO59" s="2">
        <f t="shared" si="61"/>
        <v>133.88181412991938</v>
      </c>
      <c r="DP59" s="2">
        <f t="shared" si="61"/>
        <v>132.16253796653794</v>
      </c>
      <c r="DQ59" s="2">
        <f t="shared" si="61"/>
        <v>132.43128181038179</v>
      </c>
      <c r="DR59" s="2">
        <f t="shared" si="61"/>
        <v>131.4998341913342</v>
      </c>
      <c r="DS59" s="2">
        <f t="shared" si="61"/>
        <v>133.4501612138454</v>
      </c>
      <c r="DT59" s="2">
        <f t="shared" si="61"/>
        <v>133.94874679943104</v>
      </c>
      <c r="DU59" s="2">
        <f t="shared" si="61"/>
        <v>135.81497317073172</v>
      </c>
      <c r="DV59" s="2">
        <f t="shared" si="61"/>
        <v>136.26959919028343</v>
      </c>
      <c r="DW59" s="2">
        <f t="shared" si="61"/>
        <v>134.05030156472264</v>
      </c>
      <c r="DX59" s="2">
        <f t="shared" si="61"/>
        <v>133.37653225806451</v>
      </c>
      <c r="DY59" s="2">
        <f t="shared" si="61"/>
        <v>132.01125613644791</v>
      </c>
      <c r="EA59" s="2">
        <f t="shared" si="62"/>
        <v>130.15391117496344</v>
      </c>
      <c r="EB59" s="2">
        <f t="shared" si="62"/>
        <v>129.0864217760618</v>
      </c>
      <c r="EC59" s="2">
        <f t="shared" si="62"/>
        <v>128.51020584743247</v>
      </c>
      <c r="ED59" s="2">
        <f t="shared" si="62"/>
        <v>126.36677318236619</v>
      </c>
      <c r="EE59" s="2">
        <f t="shared" si="62"/>
        <v>131.68760497522172</v>
      </c>
      <c r="EF59" s="2">
        <f t="shared" si="62"/>
        <v>124.09643664201224</v>
      </c>
      <c r="EG59" s="2">
        <f t="shared" si="62"/>
        <v>128.4606964948579</v>
      </c>
      <c r="EH59" s="2">
        <f t="shared" si="62"/>
        <v>125.66321766022619</v>
      </c>
      <c r="EI59" s="2">
        <f t="shared" si="62"/>
        <v>125.19231485311597</v>
      </c>
      <c r="EJ59" s="2">
        <f t="shared" si="62"/>
        <v>129.08888690322789</v>
      </c>
      <c r="EK59" s="2">
        <f t="shared" si="62"/>
        <v>128.12260539009975</v>
      </c>
      <c r="EL59" s="2">
        <f t="shared" si="62"/>
        <v>127.50450442802537</v>
      </c>
      <c r="EM59" s="2">
        <f t="shared" si="62"/>
        <v>130.04145815162195</v>
      </c>
      <c r="EN59" s="2">
        <f t="shared" si="62"/>
        <v>131.58382305954115</v>
      </c>
      <c r="EO59" s="2">
        <f t="shared" si="62"/>
        <v>127.31002760067793</v>
      </c>
      <c r="EQ59" s="2">
        <f t="shared" si="63"/>
        <v>128.79474382331014</v>
      </c>
      <c r="ER59" s="2">
        <f t="shared" si="63"/>
        <v>127.88327161273885</v>
      </c>
      <c r="ES59" s="2">
        <f t="shared" si="63"/>
        <v>128.45594227117206</v>
      </c>
      <c r="ET59" s="2">
        <f t="shared" si="63"/>
        <v>127.60711241417999</v>
      </c>
      <c r="EU59" s="2">
        <f t="shared" si="63"/>
        <v>131.20072741005575</v>
      </c>
      <c r="EV59" s="2">
        <f t="shared" si="63"/>
        <v>125.10518757675149</v>
      </c>
      <c r="EW59" s="2">
        <f t="shared" si="63"/>
        <v>128.55776998828443</v>
      </c>
      <c r="EX59" s="2">
        <f t="shared" si="63"/>
        <v>126.35411508182553</v>
      </c>
      <c r="EY59" s="2">
        <f t="shared" si="63"/>
        <v>126.8057636024482</v>
      </c>
      <c r="EZ59" s="2">
        <f t="shared" si="63"/>
        <v>128.64401085582543</v>
      </c>
      <c r="FA59" s="2">
        <f t="shared" si="63"/>
        <v>129.00547083835542</v>
      </c>
      <c r="FB59" s="2">
        <f t="shared" si="63"/>
        <v>128.13133484276901</v>
      </c>
      <c r="FC59" s="2">
        <f t="shared" si="63"/>
        <v>129.01148814330546</v>
      </c>
      <c r="FD59" s="2">
        <f t="shared" si="63"/>
        <v>129.26294841837577</v>
      </c>
      <c r="FE59" s="2">
        <f t="shared" si="63"/>
        <v>140.46466453825576</v>
      </c>
      <c r="FG59" s="2">
        <f t="shared" si="64"/>
        <v>0.30477253832517454</v>
      </c>
      <c r="FH59" s="2">
        <f t="shared" si="64"/>
        <v>0.29279039352833286</v>
      </c>
      <c r="FI59" s="2">
        <f t="shared" si="64"/>
        <v>0.30353635344780217</v>
      </c>
      <c r="FJ59" s="2">
        <f t="shared" si="64"/>
        <v>0.29291706491660169</v>
      </c>
      <c r="FK59" s="2">
        <f t="shared" si="64"/>
        <v>0.29410555708266173</v>
      </c>
      <c r="FL59" s="2">
        <f t="shared" si="64"/>
        <v>0.2765636804318326</v>
      </c>
      <c r="FM59" s="2">
        <f t="shared" si="64"/>
        <v>0.27670061385431949</v>
      </c>
      <c r="FN59" s="2">
        <f t="shared" si="64"/>
        <v>0.27264186223629266</v>
      </c>
      <c r="FO59" s="2">
        <f t="shared" si="64"/>
        <v>0.27523634443209949</v>
      </c>
      <c r="FP59" s="2">
        <f t="shared" si="64"/>
        <v>0.2837226933686966</v>
      </c>
      <c r="FQ59" s="2">
        <f t="shared" si="64"/>
        <v>0.33200842286049104</v>
      </c>
      <c r="FR59" s="2">
        <f t="shared" si="64"/>
        <v>0.28984702277723545</v>
      </c>
      <c r="FS59" s="2">
        <f t="shared" si="64"/>
        <v>0.28940691476354891</v>
      </c>
      <c r="FT59" s="2">
        <f t="shared" si="64"/>
        <v>0.25888063386224058</v>
      </c>
      <c r="FU59" s="2">
        <f t="shared" si="64"/>
        <v>0.24954280169165891</v>
      </c>
      <c r="FW59" s="2">
        <f t="shared" ref="FW59:GK75" si="67">POWER(10,($B59-C$232)/C$229)/(1+POWER(10,($B59-C$232)/C$229))</f>
        <v>4.6605179317775836E-5</v>
      </c>
      <c r="FX59" s="2">
        <f t="shared" si="67"/>
        <v>4.9965538818272098E-5</v>
      </c>
      <c r="FY59" s="2">
        <f t="shared" si="67"/>
        <v>5.8033787161859151E-5</v>
      </c>
      <c r="FZ59" s="2">
        <f t="shared" si="67"/>
        <v>4.7466440299070962E-5</v>
      </c>
      <c r="GA59" s="2">
        <f t="shared" si="67"/>
        <v>4.8713887657422785E-5</v>
      </c>
      <c r="GB59" s="2">
        <f t="shared" si="67"/>
        <v>4.897858339718045E-5</v>
      </c>
      <c r="GC59" s="2">
        <f t="shared" si="67"/>
        <v>5.4375499363271911E-5</v>
      </c>
      <c r="GD59" s="2">
        <f t="shared" si="67"/>
        <v>5.6632439937940755E-5</v>
      </c>
      <c r="GE59" s="2">
        <f t="shared" si="67"/>
        <v>6.3687247796593495E-5</v>
      </c>
      <c r="GF59" s="2">
        <f t="shared" si="67"/>
        <v>6.5380858177906803E-5</v>
      </c>
      <c r="GG59" s="2">
        <f t="shared" si="67"/>
        <v>6.8888606594497256E-5</v>
      </c>
      <c r="GH59" s="2">
        <f t="shared" si="67"/>
        <v>6.0948799036504192E-5</v>
      </c>
      <c r="GI59" s="2">
        <f t="shared" si="67"/>
        <v>5.5160170750615125E-5</v>
      </c>
      <c r="GJ59" s="2">
        <f t="shared" si="67"/>
        <v>4.2720739410222792E-5</v>
      </c>
      <c r="GK59" s="2">
        <f t="shared" si="67"/>
        <v>3.9043528913900523E-5</v>
      </c>
      <c r="GM59" s="86">
        <f t="shared" ref="GM59:HA75" si="68" xml:space="preserve"> _xlfn.NORM.DIST($B59, C$7, ABS(C$11), TRUE) * _xlfn.NORM.DIST(($B59 - C$7)*C$15, 0, ABS(C$11), TRUE) * 2</f>
        <v>2.3490475734840922E-4</v>
      </c>
      <c r="GN59" s="86">
        <f t="shared" si="68"/>
        <v>2.0047117983580209E-4</v>
      </c>
      <c r="GO59" s="86">
        <f t="shared" si="68"/>
        <v>2.3125581661922789E-4</v>
      </c>
      <c r="GP59" s="86">
        <f t="shared" si="68"/>
        <v>1.5869697946259941E-4</v>
      </c>
      <c r="GQ59" s="86">
        <f t="shared" si="68"/>
        <v>1.0808420836042949E-4</v>
      </c>
      <c r="GR59" s="86">
        <f t="shared" si="68"/>
        <v>5.4913001032369571E-5</v>
      </c>
      <c r="GS59" s="86">
        <f t="shared" si="68"/>
        <v>4.6023376452598257E-5</v>
      </c>
      <c r="GT59" s="86">
        <f t="shared" si="68"/>
        <v>3.8531866946002455E-5</v>
      </c>
      <c r="GU59" s="86">
        <f t="shared" si="68"/>
        <v>4.690322920028742E-5</v>
      </c>
      <c r="GV59" s="86">
        <f t="shared" si="68"/>
        <v>6.8762817548381386E-5</v>
      </c>
      <c r="GW59" s="86">
        <f t="shared" si="68"/>
        <v>5.1149047384125635E-4</v>
      </c>
      <c r="GX59" s="86">
        <f t="shared" si="68"/>
        <v>9.2699850490411808E-5</v>
      </c>
      <c r="GY59" s="86">
        <f t="shared" si="68"/>
        <v>7.5482803354493883E-5</v>
      </c>
      <c r="GZ59" s="86">
        <f t="shared" si="68"/>
        <v>9.9050741405239196E-6</v>
      </c>
      <c r="HA59" s="86">
        <f t="shared" si="68"/>
        <v>3.2994317251127671E-6</v>
      </c>
      <c r="HC59" s="86">
        <f t="shared" si="58"/>
        <v>1.3922318400702934E-13</v>
      </c>
      <c r="HD59" s="86">
        <f t="shared" ref="HD59:HQ77" si="69" xml:space="preserve"> _xlfn.NORM.DIST($B59, D$8, ABS(D$12), TRUE) * _xlfn.NORM.DIST(($B59 - D$8)*D$16, 0, ABS(D$12), TRUE) * 2</f>
        <v>6.6301552092314438E-14</v>
      </c>
      <c r="HE59" s="86">
        <f t="shared" si="69"/>
        <v>5.4770073033600883E-15</v>
      </c>
      <c r="HF59" s="86">
        <f t="shared" si="69"/>
        <v>2.3907838468046587E-14</v>
      </c>
      <c r="HG59" s="86">
        <f t="shared" si="69"/>
        <v>1.1604223775055894E-19</v>
      </c>
      <c r="HH59" s="86">
        <f t="shared" si="69"/>
        <v>5.7428429391525892E-16</v>
      </c>
      <c r="HI59" s="86">
        <f t="shared" si="69"/>
        <v>9.66101122791336E-17</v>
      </c>
      <c r="HJ59" s="86">
        <f t="shared" si="69"/>
        <v>1.9011281221289867E-16</v>
      </c>
      <c r="HK59" s="86">
        <f t="shared" si="69"/>
        <v>2.0234089931958825E-16</v>
      </c>
      <c r="HL59" s="86">
        <f t="shared" si="69"/>
        <v>4.8364338527727759E-16</v>
      </c>
      <c r="HM59" s="86">
        <f t="shared" si="69"/>
        <v>4.6478027529752633E-14</v>
      </c>
      <c r="HN59" s="86">
        <f t="shared" si="69"/>
        <v>8.7898327852960048E-15</v>
      </c>
      <c r="HO59" s="86">
        <f t="shared" si="69"/>
        <v>4.2840879698520718E-16</v>
      </c>
      <c r="HP59" s="86">
        <f t="shared" si="69"/>
        <v>6.6563290686731649E-24</v>
      </c>
      <c r="HQ59" s="86">
        <f t="shared" si="69"/>
        <v>8.162604267630321E-25</v>
      </c>
      <c r="HS59" s="86">
        <f t="shared" ref="HS59:IG75" si="70" xml:space="preserve"> _xlfn.NORM.DIST($B59, C$9, ABS(C$13), TRUE) * _xlfn.NORM.DIST(($B59 - C$9)*C$17, 0, ABS(C$13), TRUE) * 2</f>
        <v>4.5342499720985405E-79</v>
      </c>
      <c r="HT59" s="86">
        <f t="shared" si="70"/>
        <v>3.6881837210973604E-78</v>
      </c>
      <c r="HU59" s="86">
        <f t="shared" si="70"/>
        <v>7.5528093023589183E-86</v>
      </c>
      <c r="HV59" s="86">
        <f t="shared" si="70"/>
        <v>2.0983865151374527E-84</v>
      </c>
      <c r="HW59" s="86">
        <f t="shared" si="70"/>
        <v>9.5238087790636772E-122</v>
      </c>
      <c r="HX59" s="86">
        <f t="shared" si="70"/>
        <v>3.2087742283483059E-96</v>
      </c>
      <c r="HY59" s="86">
        <f t="shared" si="70"/>
        <v>2.3557648860917739E-102</v>
      </c>
      <c r="HZ59" s="86">
        <f t="shared" si="70"/>
        <v>4.1175007576823094E-100</v>
      </c>
      <c r="IA59" s="86">
        <f t="shared" si="70"/>
        <v>4.9735453586493254E-100</v>
      </c>
      <c r="IB59" s="86">
        <f t="shared" si="70"/>
        <v>1.8703498548736766E-97</v>
      </c>
      <c r="IC59" s="86">
        <f t="shared" si="70"/>
        <v>6.1137840834567094E-84</v>
      </c>
      <c r="ID59" s="86">
        <f t="shared" si="70"/>
        <v>1.6123858928986191E-88</v>
      </c>
      <c r="IE59" s="86">
        <f t="shared" si="70"/>
        <v>4.1987975746958825E-98</v>
      </c>
      <c r="IF59" s="86">
        <f t="shared" si="70"/>
        <v>1.120780175069043E-49</v>
      </c>
      <c r="IG59" s="86">
        <f t="shared" si="70"/>
        <v>6.3412575079589423E-46</v>
      </c>
      <c r="II59" s="86">
        <f t="shared" ref="II59:IW75" si="71" xml:space="preserve"> _xlfn.NORM.DIST($B59, C$10, ABS(C$14), TRUE) * _xlfn.NORM.DIST(($B59 - C$10)*C$18, 0, ABS(C$14), TRUE) * 2</f>
        <v>7.3546212212372246E-299</v>
      </c>
      <c r="IJ59" s="86">
        <f t="shared" si="71"/>
        <v>3.4109687961016717E-294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1.4301623438572804E-223</v>
      </c>
      <c r="IW59" s="86">
        <f t="shared" si="71"/>
        <v>1.7063560131013925E-168</v>
      </c>
      <c r="IY59" s="86">
        <f t="shared" ref="IY59:JM75" si="72">GM59+HC59+HS59+II59</f>
        <v>2.3490475748763241E-4</v>
      </c>
      <c r="IZ59" s="86">
        <f t="shared" si="72"/>
        <v>2.0047117990210366E-4</v>
      </c>
      <c r="JA59" s="86">
        <f t="shared" si="72"/>
        <v>2.312558166247049E-4</v>
      </c>
      <c r="JB59" s="86">
        <f t="shared" si="72"/>
        <v>1.5869697948650726E-4</v>
      </c>
      <c r="JC59" s="86">
        <f t="shared" si="72"/>
        <v>1.0808420836042961E-4</v>
      </c>
      <c r="JD59" s="86">
        <f t="shared" si="72"/>
        <v>5.4913001032943853E-5</v>
      </c>
      <c r="JE59" s="86">
        <f t="shared" si="72"/>
        <v>4.6023376452694866E-5</v>
      </c>
      <c r="JF59" s="86">
        <f t="shared" si="72"/>
        <v>3.853186694619257E-5</v>
      </c>
      <c r="JG59" s="86">
        <f t="shared" si="72"/>
        <v>4.6903229200489759E-5</v>
      </c>
      <c r="JH59" s="86">
        <f t="shared" si="72"/>
        <v>6.8762817548865036E-5</v>
      </c>
      <c r="JI59" s="86">
        <f t="shared" si="72"/>
        <v>5.1149047388773436E-4</v>
      </c>
      <c r="JJ59" s="86">
        <f t="shared" si="72"/>
        <v>9.2699850499201639E-5</v>
      </c>
      <c r="JK59" s="86">
        <f t="shared" si="72"/>
        <v>7.5482803354922292E-5</v>
      </c>
      <c r="JL59" s="86">
        <f t="shared" si="72"/>
        <v>9.9050741405239196E-6</v>
      </c>
      <c r="JM59" s="86">
        <f t="shared" si="72"/>
        <v>3.2994317251127671E-6</v>
      </c>
    </row>
    <row r="60" spans="2:273" x14ac:dyDescent="0.25">
      <c r="B60" s="2">
        <v>33</v>
      </c>
      <c r="C60" s="37">
        <v>134.78299999999999</v>
      </c>
      <c r="D60" s="37">
        <v>134.27099999999999</v>
      </c>
      <c r="E60" s="37">
        <v>133.881</v>
      </c>
      <c r="F60" s="37">
        <v>134.678</v>
      </c>
      <c r="G60" s="37">
        <v>134</v>
      </c>
      <c r="H60" s="37">
        <v>132.102</v>
      </c>
      <c r="I60" s="37">
        <v>134.26300000000001</v>
      </c>
      <c r="J60" s="37">
        <v>130.77600000000001</v>
      </c>
      <c r="K60" s="37">
        <v>134.672</v>
      </c>
      <c r="L60" s="37">
        <v>135.554</v>
      </c>
      <c r="M60" s="37">
        <v>135.536</v>
      </c>
      <c r="N60" s="37">
        <v>134.929</v>
      </c>
      <c r="O60" s="37">
        <v>134.732</v>
      </c>
      <c r="P60" s="37">
        <v>133.25</v>
      </c>
      <c r="Q60" s="37">
        <v>128.38499999999999</v>
      </c>
      <c r="S60" s="4">
        <f t="shared" si="59"/>
        <v>133.09677549274815</v>
      </c>
      <c r="T60" s="4">
        <f t="shared" si="59"/>
        <v>132.58891735769672</v>
      </c>
      <c r="U60" s="4">
        <f t="shared" si="59"/>
        <v>132.80196376592599</v>
      </c>
      <c r="V60" s="4">
        <f t="shared" si="59"/>
        <v>132.23460214473727</v>
      </c>
      <c r="W60" s="4">
        <f t="shared" si="59"/>
        <v>133.47633452714194</v>
      </c>
      <c r="X60" s="4">
        <f t="shared" si="59"/>
        <v>130.00474989340111</v>
      </c>
      <c r="Y60" s="4">
        <f t="shared" si="59"/>
        <v>131.46486586296555</v>
      </c>
      <c r="Z60" s="4">
        <f t="shared" si="59"/>
        <v>129.94231362139965</v>
      </c>
      <c r="AA60" s="4">
        <f t="shared" si="59"/>
        <v>131.25722429202159</v>
      </c>
      <c r="AB60" s="4">
        <f t="shared" si="59"/>
        <v>132.66794894128077</v>
      </c>
      <c r="AC60" s="4">
        <f t="shared" si="59"/>
        <v>133.66087737362389</v>
      </c>
      <c r="AD60" s="4">
        <f t="shared" si="59"/>
        <v>133.83282234324687</v>
      </c>
      <c r="AE60" s="4">
        <f t="shared" si="59"/>
        <v>133.01238478631942</v>
      </c>
      <c r="AF60" s="4">
        <f t="shared" si="59"/>
        <v>133.00878051264897</v>
      </c>
      <c r="AG60" s="4">
        <f t="shared" si="59"/>
        <v>130.979706171168</v>
      </c>
      <c r="AI60" s="4">
        <f t="shared" si="60"/>
        <v>1.6862245072518363</v>
      </c>
      <c r="AJ60" s="4">
        <f t="shared" si="60"/>
        <v>1.6820826423032713</v>
      </c>
      <c r="AK60" s="4">
        <f t="shared" si="60"/>
        <v>1.0790362340740103</v>
      </c>
      <c r="AL60" s="4">
        <f t="shared" si="60"/>
        <v>2.4433978552627309</v>
      </c>
      <c r="AM60" s="4">
        <f t="shared" si="60"/>
        <v>0.52366547285805609</v>
      </c>
      <c r="AN60" s="4">
        <f t="shared" si="60"/>
        <v>2.0972501065988922</v>
      </c>
      <c r="AO60" s="4">
        <f t="shared" si="60"/>
        <v>2.7981341370344524</v>
      </c>
      <c r="AP60" s="4">
        <f t="shared" si="60"/>
        <v>0.83368637860036188</v>
      </c>
      <c r="AQ60" s="4">
        <f t="shared" si="60"/>
        <v>3.4147757079784071</v>
      </c>
      <c r="AR60" s="4">
        <f t="shared" si="60"/>
        <v>2.8860510587192323</v>
      </c>
      <c r="AS60" s="4">
        <f t="shared" si="60"/>
        <v>1.8751226263761112</v>
      </c>
      <c r="AT60" s="4">
        <f t="shared" si="60"/>
        <v>1.0961776567531274</v>
      </c>
      <c r="AU60" s="4">
        <f t="shared" si="60"/>
        <v>1.7196152136805836</v>
      </c>
      <c r="AV60" s="4">
        <f t="shared" si="60"/>
        <v>0.2412194873510316</v>
      </c>
      <c r="AW60" s="4">
        <f t="shared" si="60"/>
        <v>-2.5947061711680135</v>
      </c>
      <c r="AY60" s="2">
        <f t="shared" si="65"/>
        <v>132.83834819568926</v>
      </c>
      <c r="AZ60" s="2">
        <f t="shared" si="65"/>
        <v>132.36754856576331</v>
      </c>
      <c r="BA60" s="2">
        <f t="shared" si="65"/>
        <v>132.53566098389629</v>
      </c>
      <c r="BB60" s="2">
        <f t="shared" si="65"/>
        <v>132.05597670520834</v>
      </c>
      <c r="BC60" s="2">
        <f t="shared" si="65"/>
        <v>133.3407165758737</v>
      </c>
      <c r="BD60" s="2">
        <f t="shared" si="65"/>
        <v>129.9315285904664</v>
      </c>
      <c r="BE60" s="2">
        <f t="shared" si="65"/>
        <v>131.40082019600851</v>
      </c>
      <c r="BF60" s="2">
        <f t="shared" si="65"/>
        <v>129.88896251275989</v>
      </c>
      <c r="BG60" s="2">
        <f t="shared" si="65"/>
        <v>131.1954400580257</v>
      </c>
      <c r="BH60" s="2">
        <f t="shared" si="65"/>
        <v>132.58597200585663</v>
      </c>
      <c r="BI60" s="2">
        <f t="shared" si="65"/>
        <v>133.21188987683163</v>
      </c>
      <c r="BJ60" s="2">
        <f t="shared" si="65"/>
        <v>133.71768045543757</v>
      </c>
      <c r="BK60" s="2">
        <f t="shared" si="65"/>
        <v>132.91319023658377</v>
      </c>
      <c r="BL60" s="2">
        <f t="shared" si="65"/>
        <v>132.99283676500568</v>
      </c>
      <c r="BM60" s="2">
        <f t="shared" si="65"/>
        <v>130.97446545293974</v>
      </c>
      <c r="BO60" s="2">
        <f t="shared" si="10"/>
        <v>134.78299999999999</v>
      </c>
      <c r="BP60" s="2">
        <f t="shared" si="11"/>
        <v>134.27099999999999</v>
      </c>
      <c r="BQ60" s="2">
        <f t="shared" si="12"/>
        <v>133.881</v>
      </c>
      <c r="BR60" s="2">
        <f t="shared" si="13"/>
        <v>134.678</v>
      </c>
      <c r="BS60" s="2">
        <f t="shared" si="14"/>
        <v>134</v>
      </c>
      <c r="BT60" s="2">
        <f t="shared" si="15"/>
        <v>132.102</v>
      </c>
      <c r="BU60" s="2">
        <f t="shared" si="16"/>
        <v>134.26300000000001</v>
      </c>
      <c r="BV60" s="2">
        <f t="shared" si="17"/>
        <v>130.77600000000001</v>
      </c>
      <c r="BW60" s="2">
        <f t="shared" si="18"/>
        <v>134.672</v>
      </c>
      <c r="BX60" s="2">
        <f t="shared" si="19"/>
        <v>135.554</v>
      </c>
      <c r="BY60" s="2">
        <f t="shared" si="20"/>
        <v>135.536</v>
      </c>
      <c r="BZ60" s="2">
        <f t="shared" si="21"/>
        <v>134.929</v>
      </c>
      <c r="CA60" s="2">
        <f t="shared" si="22"/>
        <v>134.732</v>
      </c>
      <c r="CB60" s="2">
        <f t="shared" si="23"/>
        <v>133.25</v>
      </c>
      <c r="CC60" s="2">
        <f t="shared" si="24"/>
        <v>128.38499999999999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134.16952456445995</v>
      </c>
      <c r="DL60" s="2">
        <f t="shared" si="61"/>
        <v>133.88431620209056</v>
      </c>
      <c r="DM60" s="2">
        <f t="shared" si="61"/>
        <v>134.48811080139373</v>
      </c>
      <c r="DN60" s="2">
        <f t="shared" si="61"/>
        <v>134.65302090592337</v>
      </c>
      <c r="DO60" s="2">
        <f t="shared" si="61"/>
        <v>134.14209554291133</v>
      </c>
      <c r="DP60" s="2">
        <f t="shared" si="61"/>
        <v>132.3850032175032</v>
      </c>
      <c r="DQ60" s="2">
        <f t="shared" si="61"/>
        <v>132.65798489918487</v>
      </c>
      <c r="DR60" s="2">
        <f t="shared" si="61"/>
        <v>131.64228245388247</v>
      </c>
      <c r="DS60" s="2">
        <f t="shared" si="61"/>
        <v>133.70203271692745</v>
      </c>
      <c r="DT60" s="2">
        <f t="shared" si="61"/>
        <v>134.13073067804649</v>
      </c>
      <c r="DU60" s="2">
        <f t="shared" si="61"/>
        <v>136.00273902439025</v>
      </c>
      <c r="DV60" s="2">
        <f t="shared" si="61"/>
        <v>136.51620242914981</v>
      </c>
      <c r="DW60" s="2">
        <f t="shared" si="61"/>
        <v>134.2216984352774</v>
      </c>
      <c r="DX60" s="2">
        <f t="shared" si="61"/>
        <v>133.55842448680352</v>
      </c>
      <c r="DY60" s="2">
        <f t="shared" si="61"/>
        <v>132.26537693733781</v>
      </c>
      <c r="EA60" s="2">
        <f t="shared" si="62"/>
        <v>130.06915273383609</v>
      </c>
      <c r="EB60" s="2">
        <f t="shared" si="62"/>
        <v>129.02649586729589</v>
      </c>
      <c r="EC60" s="2">
        <f t="shared" si="62"/>
        <v>128.44996072029286</v>
      </c>
      <c r="ED60" s="2">
        <f t="shared" si="62"/>
        <v>126.33828816416062</v>
      </c>
      <c r="EE60" s="2">
        <f t="shared" si="62"/>
        <v>131.58661699847042</v>
      </c>
      <c r="EF60" s="2">
        <f t="shared" si="62"/>
        <v>124.07823718594408</v>
      </c>
      <c r="EG60" s="2">
        <f t="shared" si="62"/>
        <v>128.40370834981439</v>
      </c>
      <c r="EH60" s="2">
        <f t="shared" si="62"/>
        <v>125.62285585532516</v>
      </c>
      <c r="EI60" s="2">
        <f t="shared" si="62"/>
        <v>125.17536878234586</v>
      </c>
      <c r="EJ60" s="2">
        <f t="shared" si="62"/>
        <v>129.0293714805747</v>
      </c>
      <c r="EK60" s="2">
        <f t="shared" si="62"/>
        <v>128.09066273224431</v>
      </c>
      <c r="EL60" s="2">
        <f t="shared" si="62"/>
        <v>127.46421059995903</v>
      </c>
      <c r="EM60" s="2">
        <f t="shared" si="62"/>
        <v>129.98324810323197</v>
      </c>
      <c r="EN60" s="2">
        <f t="shared" si="62"/>
        <v>131.51653608732067</v>
      </c>
      <c r="EO60" s="2">
        <f t="shared" si="62"/>
        <v>127.43178847550642</v>
      </c>
      <c r="EQ60" s="2">
        <f t="shared" si="63"/>
        <v>128.72936015250724</v>
      </c>
      <c r="ER60" s="2">
        <f t="shared" si="63"/>
        <v>127.84029127133758</v>
      </c>
      <c r="ES60" s="2">
        <f t="shared" si="63"/>
        <v>128.39652869814662</v>
      </c>
      <c r="ET60" s="2">
        <f t="shared" si="63"/>
        <v>127.56065760158148</v>
      </c>
      <c r="EU60" s="2">
        <f t="shared" si="63"/>
        <v>131.10694938378234</v>
      </c>
      <c r="EV60" s="2">
        <f t="shared" si="63"/>
        <v>125.07243790707435</v>
      </c>
      <c r="EW60" s="2">
        <f t="shared" si="63"/>
        <v>128.4993892233058</v>
      </c>
      <c r="EX60" s="2">
        <f t="shared" si="63"/>
        <v>126.30362240009019</v>
      </c>
      <c r="EY60" s="2">
        <f t="shared" si="63"/>
        <v>126.76519492909424</v>
      </c>
      <c r="EZ60" s="2">
        <f t="shared" si="63"/>
        <v>128.59103383948803</v>
      </c>
      <c r="FA60" s="2">
        <f t="shared" si="63"/>
        <v>128.96026302397215</v>
      </c>
      <c r="FB60" s="2">
        <f t="shared" si="63"/>
        <v>128.08178693804732</v>
      </c>
      <c r="FC60" s="2">
        <f t="shared" si="63"/>
        <v>128.96811492610851</v>
      </c>
      <c r="FD60" s="2">
        <f t="shared" si="63"/>
        <v>129.23011183178437</v>
      </c>
      <c r="FE60" s="2">
        <f t="shared" si="63"/>
        <v>140.37010564340244</v>
      </c>
      <c r="FG60" s="2">
        <f t="shared" si="64"/>
        <v>0.3246310233725998</v>
      </c>
      <c r="FH60" s="2">
        <f t="shared" si="64"/>
        <v>0.31221876161722734</v>
      </c>
      <c r="FI60" s="2">
        <f t="shared" si="64"/>
        <v>0.32335175364377322</v>
      </c>
      <c r="FJ60" s="2">
        <f t="shared" si="64"/>
        <v>0.31235012602596368</v>
      </c>
      <c r="FK60" s="2">
        <f t="shared" si="64"/>
        <v>0.31358249830416129</v>
      </c>
      <c r="FL60" s="2">
        <f t="shared" si="64"/>
        <v>0.29536500847232583</v>
      </c>
      <c r="FM60" s="2">
        <f t="shared" si="64"/>
        <v>0.29550744837554077</v>
      </c>
      <c r="FN60" s="2">
        <f t="shared" si="64"/>
        <v>0.29128392633802774</v>
      </c>
      <c r="FO60" s="2">
        <f t="shared" si="64"/>
        <v>0.29398410652513529</v>
      </c>
      <c r="FP60" s="2">
        <f t="shared" si="64"/>
        <v>0.30280699490918944</v>
      </c>
      <c r="FQ60" s="2">
        <f t="shared" si="64"/>
        <v>0.35274114267888579</v>
      </c>
      <c r="FR60" s="2">
        <f t="shared" si="64"/>
        <v>0.30916546306105713</v>
      </c>
      <c r="FS60" s="2">
        <f t="shared" si="64"/>
        <v>0.3087087730908325</v>
      </c>
      <c r="FT60" s="2">
        <f t="shared" si="64"/>
        <v>0.27694002320402955</v>
      </c>
      <c r="FU60" s="2">
        <f t="shared" si="64"/>
        <v>0.26718562963322384</v>
      </c>
      <c r="FW60" s="2">
        <f t="shared" si="67"/>
        <v>5.1101333178086551E-5</v>
      </c>
      <c r="FX60" s="2">
        <f t="shared" si="67"/>
        <v>5.4785859772884443E-5</v>
      </c>
      <c r="FY60" s="2">
        <f t="shared" si="67"/>
        <v>6.3632425984951594E-5</v>
      </c>
      <c r="FZ60" s="2">
        <f t="shared" si="67"/>
        <v>5.2045678494500059E-5</v>
      </c>
      <c r="GA60" s="2">
        <f t="shared" si="67"/>
        <v>5.341346463163558E-5</v>
      </c>
      <c r="GB60" s="2">
        <f t="shared" si="67"/>
        <v>5.3703695003408019E-5</v>
      </c>
      <c r="GC60" s="2">
        <f t="shared" si="67"/>
        <v>5.9621236680231028E-5</v>
      </c>
      <c r="GD60" s="2">
        <f t="shared" si="67"/>
        <v>6.2095896307052498E-5</v>
      </c>
      <c r="GE60" s="2">
        <f t="shared" si="67"/>
        <v>6.9831249508053625E-5</v>
      </c>
      <c r="GF60" s="2">
        <f t="shared" si="67"/>
        <v>7.1688233240212824E-5</v>
      </c>
      <c r="GG60" s="2">
        <f t="shared" si="67"/>
        <v>7.5534353073471107E-5</v>
      </c>
      <c r="GH60" s="2">
        <f t="shared" si="67"/>
        <v>6.6828636256875248E-5</v>
      </c>
      <c r="GI60" s="2">
        <f t="shared" si="67"/>
        <v>6.0481602655387385E-5</v>
      </c>
      <c r="GJ60" s="2">
        <f t="shared" si="67"/>
        <v>4.6842166220820795E-5</v>
      </c>
      <c r="GK60" s="2">
        <f t="shared" si="67"/>
        <v>4.2810216894944908E-5</v>
      </c>
      <c r="GM60" s="86">
        <f t="shared" si="68"/>
        <v>3.9024440041658513E-4</v>
      </c>
      <c r="GN60" s="86">
        <f t="shared" si="68"/>
        <v>3.2919836541372077E-4</v>
      </c>
      <c r="GO60" s="86">
        <f t="shared" si="68"/>
        <v>3.8366908417635068E-4</v>
      </c>
      <c r="GP60" s="86">
        <f t="shared" si="68"/>
        <v>2.6887109080415045E-4</v>
      </c>
      <c r="GQ60" s="86">
        <f t="shared" si="68"/>
        <v>1.9347319931701829E-4</v>
      </c>
      <c r="GR60" s="86">
        <f t="shared" si="68"/>
        <v>1.0158846429742627E-4</v>
      </c>
      <c r="GS60" s="86">
        <f t="shared" si="68"/>
        <v>8.7093962963131721E-5</v>
      </c>
      <c r="GT60" s="86">
        <f t="shared" si="68"/>
        <v>7.3574917728687556E-5</v>
      </c>
      <c r="GU60" s="86">
        <f t="shared" si="68"/>
        <v>8.8129562537481694E-5</v>
      </c>
      <c r="GV60" s="86">
        <f t="shared" si="68"/>
        <v>1.2644644829151781E-4</v>
      </c>
      <c r="GW60" s="86">
        <f t="shared" si="68"/>
        <v>8.1909420342051202E-4</v>
      </c>
      <c r="GX60" s="86">
        <f t="shared" si="68"/>
        <v>1.6712659275877061E-4</v>
      </c>
      <c r="GY60" s="86">
        <f t="shared" si="68"/>
        <v>1.3965397838377826E-4</v>
      </c>
      <c r="GZ60" s="86">
        <f t="shared" si="68"/>
        <v>2.1265476755524521E-5</v>
      </c>
      <c r="HA60" s="86">
        <f t="shared" si="68"/>
        <v>7.774951008599553E-6</v>
      </c>
      <c r="HC60" s="86">
        <f t="shared" ref="HC60:HH122" si="73" xml:space="preserve"> _xlfn.NORM.DIST($B60, C$8, ABS(C$12), TRUE) * _xlfn.NORM.DIST(($B60 - C$8)*C$16, 0, ABS(C$12), TRUE) * 2</f>
        <v>4.2931135446866583E-13</v>
      </c>
      <c r="HD60" s="86">
        <f t="shared" si="69"/>
        <v>2.0722936382487311E-13</v>
      </c>
      <c r="HE60" s="86">
        <f t="shared" si="69"/>
        <v>1.9459103107720254E-14</v>
      </c>
      <c r="HF60" s="86">
        <f t="shared" si="69"/>
        <v>7.98864523906073E-14</v>
      </c>
      <c r="HG60" s="86">
        <f t="shared" si="69"/>
        <v>6.5823774168797549E-19</v>
      </c>
      <c r="HH60" s="86">
        <f t="shared" si="69"/>
        <v>2.2550433766101336E-15</v>
      </c>
      <c r="HI60" s="86">
        <f t="shared" si="69"/>
        <v>4.1583456853508003E-16</v>
      </c>
      <c r="HJ60" s="86">
        <f t="shared" si="69"/>
        <v>8.003643004685299E-16</v>
      </c>
      <c r="HK60" s="86">
        <f t="shared" si="69"/>
        <v>8.5763058027114193E-16</v>
      </c>
      <c r="HL60" s="86">
        <f t="shared" si="69"/>
        <v>1.9962975049928543E-15</v>
      </c>
      <c r="HM60" s="86">
        <f t="shared" si="69"/>
        <v>1.5922264036209731E-13</v>
      </c>
      <c r="HN60" s="86">
        <f t="shared" si="69"/>
        <v>3.176019402704369E-14</v>
      </c>
      <c r="HO60" s="86">
        <f t="shared" si="69"/>
        <v>1.7520827878615852E-15</v>
      </c>
      <c r="HP60" s="86">
        <f t="shared" si="69"/>
        <v>5.8865351842919787E-23</v>
      </c>
      <c r="HQ60" s="86">
        <f t="shared" si="69"/>
        <v>7.8895520324989073E-24</v>
      </c>
      <c r="HS60" s="86">
        <f t="shared" si="70"/>
        <v>3.2428291856065008E-77</v>
      </c>
      <c r="HT60" s="86">
        <f t="shared" si="70"/>
        <v>2.5619584926830536E-76</v>
      </c>
      <c r="HU60" s="86">
        <f t="shared" si="70"/>
        <v>8.7524367857439784E-84</v>
      </c>
      <c r="HV60" s="86">
        <f t="shared" si="70"/>
        <v>2.0688191954179896E-82</v>
      </c>
      <c r="HW60" s="86">
        <f t="shared" si="70"/>
        <v>7.9002003202717834E-119</v>
      </c>
      <c r="HX60" s="86">
        <f t="shared" si="70"/>
        <v>6.1310871405374751E-94</v>
      </c>
      <c r="HY60" s="86">
        <f t="shared" si="70"/>
        <v>6.6265848585768643E-100</v>
      </c>
      <c r="HZ60" s="86">
        <f t="shared" si="70"/>
        <v>1.0529572187838826E-97</v>
      </c>
      <c r="IA60" s="86">
        <f t="shared" si="70"/>
        <v>1.3091439262659192E-97</v>
      </c>
      <c r="IB60" s="86">
        <f t="shared" si="70"/>
        <v>4.4271148517140082E-95</v>
      </c>
      <c r="IC60" s="86">
        <f t="shared" si="70"/>
        <v>6.8950620963714664E-82</v>
      </c>
      <c r="ID60" s="86">
        <f t="shared" si="70"/>
        <v>2.2295001226186029E-86</v>
      </c>
      <c r="IE60" s="86">
        <f t="shared" si="70"/>
        <v>9.6739922878731393E-96</v>
      </c>
      <c r="IF60" s="86">
        <f t="shared" si="70"/>
        <v>1.5475711988463851E-48</v>
      </c>
      <c r="IG60" s="86">
        <f t="shared" si="70"/>
        <v>6.9417729153343216E-45</v>
      </c>
      <c r="II60" s="86">
        <f t="shared" si="71"/>
        <v>2.0931760838231699E-293</v>
      </c>
      <c r="IJ60" s="86">
        <f t="shared" si="71"/>
        <v>8.688914749913517E-289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1.5546659538220313E-219</v>
      </c>
      <c r="IW60" s="86">
        <f t="shared" si="71"/>
        <v>1.7332672737520978E-165</v>
      </c>
      <c r="IY60" s="86">
        <f t="shared" si="72"/>
        <v>3.902444008458965E-4</v>
      </c>
      <c r="IZ60" s="86">
        <f t="shared" si="72"/>
        <v>3.2919836562095013E-4</v>
      </c>
      <c r="JA60" s="86">
        <f t="shared" si="72"/>
        <v>3.8366908419580978E-4</v>
      </c>
      <c r="JB60" s="86">
        <f t="shared" si="72"/>
        <v>2.688710908840369E-4</v>
      </c>
      <c r="JC60" s="86">
        <f t="shared" si="72"/>
        <v>1.9347319931701894E-4</v>
      </c>
      <c r="JD60" s="86">
        <f t="shared" si="72"/>
        <v>1.0158846429968132E-4</v>
      </c>
      <c r="JE60" s="86">
        <f t="shared" si="72"/>
        <v>8.7093962963547553E-5</v>
      </c>
      <c r="JF60" s="86">
        <f t="shared" si="72"/>
        <v>7.3574917729487914E-5</v>
      </c>
      <c r="JG60" s="86">
        <f t="shared" si="72"/>
        <v>8.8129562538339325E-5</v>
      </c>
      <c r="JH60" s="86">
        <f t="shared" si="72"/>
        <v>1.264464482935141E-4</v>
      </c>
      <c r="JI60" s="86">
        <f t="shared" si="72"/>
        <v>8.190942035797347E-4</v>
      </c>
      <c r="JJ60" s="86">
        <f t="shared" si="72"/>
        <v>1.671265927905308E-4</v>
      </c>
      <c r="JK60" s="86">
        <f t="shared" si="72"/>
        <v>1.3965397838553033E-4</v>
      </c>
      <c r="JL60" s="86">
        <f t="shared" si="72"/>
        <v>2.1265476755524521E-5</v>
      </c>
      <c r="JM60" s="86">
        <f t="shared" si="72"/>
        <v>7.774951008599553E-6</v>
      </c>
    </row>
    <row r="61" spans="2:273" x14ac:dyDescent="0.25">
      <c r="B61" s="2">
        <v>34</v>
      </c>
      <c r="C61" s="37">
        <v>134.21700000000001</v>
      </c>
      <c r="D61" s="37">
        <v>134.37299999999999</v>
      </c>
      <c r="E61" s="37">
        <v>134.203</v>
      </c>
      <c r="F61" s="37">
        <v>133.678</v>
      </c>
      <c r="G61" s="37">
        <v>134.542</v>
      </c>
      <c r="H61" s="37">
        <v>132.37299999999999</v>
      </c>
      <c r="I61" s="37">
        <v>132.649</v>
      </c>
      <c r="J61" s="37">
        <v>132.74100000000001</v>
      </c>
      <c r="K61" s="37">
        <v>135.62100000000001</v>
      </c>
      <c r="L61" s="37">
        <v>132.929</v>
      </c>
      <c r="M61" s="37">
        <v>134.161</v>
      </c>
      <c r="N61" s="37">
        <v>136.875</v>
      </c>
      <c r="O61" s="37">
        <v>134.232</v>
      </c>
      <c r="P61" s="37">
        <v>133.393</v>
      </c>
      <c r="Q61" s="37">
        <v>131.577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133.23187617010211</v>
      </c>
      <c r="T61" s="4">
        <f t="shared" si="74"/>
        <v>132.71143707780888</v>
      </c>
      <c r="U61" s="4">
        <f t="shared" si="74"/>
        <v>132.93966309635138</v>
      </c>
      <c r="V61" s="4">
        <f t="shared" si="74"/>
        <v>132.30491835341832</v>
      </c>
      <c r="W61" s="4">
        <f t="shared" si="74"/>
        <v>133.6587332689474</v>
      </c>
      <c r="X61" s="4">
        <f t="shared" si="74"/>
        <v>130.044251186564</v>
      </c>
      <c r="Y61" s="4">
        <f t="shared" si="74"/>
        <v>131.56957244557802</v>
      </c>
      <c r="Z61" s="4">
        <f t="shared" si="74"/>
        <v>129.95424469132402</v>
      </c>
      <c r="AA61" s="4">
        <f t="shared" si="74"/>
        <v>131.30678430776248</v>
      </c>
      <c r="AB61" s="4">
        <f t="shared" si="74"/>
        <v>132.73169056284993</v>
      </c>
      <c r="AC61" s="4">
        <f t="shared" si="74"/>
        <v>133.83325568137488</v>
      </c>
      <c r="AD61" s="4">
        <f t="shared" si="74"/>
        <v>133.88524516964898</v>
      </c>
      <c r="AE61" s="4">
        <f t="shared" si="74"/>
        <v>133.09773600567419</v>
      </c>
      <c r="AF61" s="4">
        <f t="shared" si="74"/>
        <v>133.09472076625374</v>
      </c>
      <c r="AG61" s="4">
        <f t="shared" si="74"/>
        <v>131.11334376596452</v>
      </c>
      <c r="AI61" s="4">
        <f t="shared" ref="AI61:AW77" si="75">IF(OR($B61 &lt; C$230, $B61 &gt; C$233), 0, C61-S61)</f>
        <v>0.98512382989790126</v>
      </c>
      <c r="AJ61" s="4">
        <f t="shared" si="75"/>
        <v>1.6615629221911092</v>
      </c>
      <c r="AK61" s="4">
        <f t="shared" si="75"/>
        <v>1.2633369036486215</v>
      </c>
      <c r="AL61" s="4">
        <f t="shared" si="75"/>
        <v>1.3730816465816815</v>
      </c>
      <c r="AM61" s="4">
        <f t="shared" si="75"/>
        <v>0.88326673105260056</v>
      </c>
      <c r="AN61" s="4">
        <f t="shared" si="75"/>
        <v>2.3287488134359933</v>
      </c>
      <c r="AO61" s="4">
        <f t="shared" si="75"/>
        <v>1.0794275544219829</v>
      </c>
      <c r="AP61" s="4">
        <f t="shared" si="75"/>
        <v>2.7867553086759926</v>
      </c>
      <c r="AQ61" s="4">
        <f t="shared" si="75"/>
        <v>4.314215692237525</v>
      </c>
      <c r="AR61" s="4">
        <f t="shared" si="75"/>
        <v>0.19730943715006788</v>
      </c>
      <c r="AS61" s="4">
        <f t="shared" si="75"/>
        <v>0.32774431862512188</v>
      </c>
      <c r="AT61" s="4">
        <f t="shared" si="75"/>
        <v>2.9897548303510177</v>
      </c>
      <c r="AU61" s="4">
        <f t="shared" si="75"/>
        <v>1.1342639943258064</v>
      </c>
      <c r="AV61" s="4">
        <f t="shared" si="75"/>
        <v>0.29827923374625698</v>
      </c>
      <c r="AW61" s="4">
        <f t="shared" si="75"/>
        <v>0.46365623403548284</v>
      </c>
      <c r="AY61" s="2">
        <f t="shared" si="65"/>
        <v>132.82331793263276</v>
      </c>
      <c r="AZ61" s="2">
        <f t="shared" si="65"/>
        <v>132.36464647377721</v>
      </c>
      <c r="BA61" s="2">
        <f t="shared" si="65"/>
        <v>132.51910100428185</v>
      </c>
      <c r="BB61" s="2">
        <f t="shared" si="65"/>
        <v>132.01699652215979</v>
      </c>
      <c r="BC61" s="2">
        <f t="shared" si="65"/>
        <v>133.42891540359329</v>
      </c>
      <c r="BD61" s="2">
        <f t="shared" si="65"/>
        <v>129.91604150405385</v>
      </c>
      <c r="BE61" s="2">
        <f t="shared" si="65"/>
        <v>131.45507186198347</v>
      </c>
      <c r="BF61" s="2">
        <f t="shared" si="65"/>
        <v>129.85801284152888</v>
      </c>
      <c r="BG61" s="2">
        <f t="shared" si="65"/>
        <v>131.19702262043543</v>
      </c>
      <c r="BH61" s="2">
        <f t="shared" si="65"/>
        <v>132.58909137050179</v>
      </c>
      <c r="BI61" s="2">
        <f t="shared" si="65"/>
        <v>133.14893386463859</v>
      </c>
      <c r="BJ61" s="2">
        <f t="shared" si="65"/>
        <v>133.6887246876507</v>
      </c>
      <c r="BK61" s="2">
        <f t="shared" si="65"/>
        <v>132.92436749701127</v>
      </c>
      <c r="BL61" s="2">
        <f t="shared" si="65"/>
        <v>133.06260297115429</v>
      </c>
      <c r="BM61" s="2">
        <f t="shared" si="65"/>
        <v>131.10181454249573</v>
      </c>
      <c r="BO61" s="2">
        <f t="shared" si="10"/>
        <v>134.21700000000001</v>
      </c>
      <c r="BP61" s="2">
        <f t="shared" si="11"/>
        <v>134.37299999999999</v>
      </c>
      <c r="BQ61" s="2">
        <f t="shared" si="12"/>
        <v>134.203</v>
      </c>
      <c r="BR61" s="2">
        <f t="shared" si="13"/>
        <v>133.678</v>
      </c>
      <c r="BS61" s="2">
        <f t="shared" si="14"/>
        <v>134.542</v>
      </c>
      <c r="BT61" s="2">
        <f t="shared" si="15"/>
        <v>132.37299999999999</v>
      </c>
      <c r="BU61" s="2">
        <f t="shared" si="16"/>
        <v>132.649</v>
      </c>
      <c r="BV61" s="2">
        <f t="shared" si="17"/>
        <v>132.74100000000001</v>
      </c>
      <c r="BW61" s="2">
        <f t="shared" si="18"/>
        <v>135.62100000000001</v>
      </c>
      <c r="BX61" s="2">
        <f t="shared" si="19"/>
        <v>132.929</v>
      </c>
      <c r="BY61" s="2">
        <f t="shared" si="20"/>
        <v>134.161</v>
      </c>
      <c r="BZ61" s="2">
        <f t="shared" si="21"/>
        <v>136.875</v>
      </c>
      <c r="CA61" s="2">
        <f t="shared" si="22"/>
        <v>134.232</v>
      </c>
      <c r="CB61" s="2">
        <f t="shared" si="23"/>
        <v>133.393</v>
      </c>
      <c r="CC61" s="2">
        <f t="shared" si="24"/>
        <v>131.577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134.3196756097561</v>
      </c>
      <c r="DL61" s="2">
        <f t="shared" si="76"/>
        <v>134.05613414634144</v>
      </c>
      <c r="DM61" s="2">
        <f t="shared" si="76"/>
        <v>134.68280975609756</v>
      </c>
      <c r="DN61" s="2">
        <f t="shared" si="76"/>
        <v>134.85937020905925</v>
      </c>
      <c r="DO61" s="2">
        <f t="shared" si="76"/>
        <v>134.40237695590326</v>
      </c>
      <c r="DP61" s="2">
        <f t="shared" si="76"/>
        <v>132.60746846846843</v>
      </c>
      <c r="DQ61" s="2">
        <f t="shared" si="76"/>
        <v>132.88468798798797</v>
      </c>
      <c r="DR61" s="2">
        <f t="shared" si="76"/>
        <v>131.78473071643072</v>
      </c>
      <c r="DS61" s="2">
        <f t="shared" si="76"/>
        <v>133.95390422000946</v>
      </c>
      <c r="DT61" s="2">
        <f t="shared" si="76"/>
        <v>134.31271455666194</v>
      </c>
      <c r="DU61" s="2">
        <f t="shared" si="76"/>
        <v>136.19050487804878</v>
      </c>
      <c r="DV61" s="2">
        <f t="shared" si="76"/>
        <v>136.7628056680162</v>
      </c>
      <c r="DW61" s="2">
        <f t="shared" si="76"/>
        <v>134.39309530583216</v>
      </c>
      <c r="DX61" s="2">
        <f t="shared" si="76"/>
        <v>133.74031671554252</v>
      </c>
      <c r="DY61" s="2">
        <f t="shared" si="76"/>
        <v>132.51949773822767</v>
      </c>
      <c r="EA61" s="2">
        <f t="shared" ref="EA61:EO77" si="77">CE$228*$B61+CE$229</f>
        <v>129.98439429270871</v>
      </c>
      <c r="EB61" s="2">
        <f t="shared" si="77"/>
        <v>128.96656995852996</v>
      </c>
      <c r="EC61" s="2">
        <f t="shared" si="77"/>
        <v>128.38971559315326</v>
      </c>
      <c r="ED61" s="2">
        <f t="shared" si="77"/>
        <v>126.30980314595504</v>
      </c>
      <c r="EE61" s="2">
        <f t="shared" si="77"/>
        <v>131.48562902171912</v>
      </c>
      <c r="EF61" s="2">
        <f t="shared" si="77"/>
        <v>124.06003772987593</v>
      </c>
      <c r="EG61" s="2">
        <f t="shared" si="77"/>
        <v>128.34672020477089</v>
      </c>
      <c r="EH61" s="2">
        <f t="shared" si="77"/>
        <v>125.58249405042412</v>
      </c>
      <c r="EI61" s="2">
        <f t="shared" si="77"/>
        <v>125.15842271157572</v>
      </c>
      <c r="EJ61" s="2">
        <f t="shared" si="77"/>
        <v>128.96985605792153</v>
      </c>
      <c r="EK61" s="2">
        <f t="shared" si="77"/>
        <v>128.05872007438887</v>
      </c>
      <c r="EL61" s="2">
        <f t="shared" si="77"/>
        <v>127.42391677189268</v>
      </c>
      <c r="EM61" s="2">
        <f t="shared" si="77"/>
        <v>129.92503805484199</v>
      </c>
      <c r="EN61" s="2">
        <f t="shared" si="77"/>
        <v>131.4492491151002</v>
      </c>
      <c r="EO61" s="2">
        <f t="shared" si="77"/>
        <v>127.55354935033493</v>
      </c>
      <c r="EQ61" s="2">
        <f t="shared" ref="EQ61:FE77" si="78">CU$228*$B61+CU$229</f>
        <v>128.66397648170431</v>
      </c>
      <c r="ER61" s="2">
        <f t="shared" si="78"/>
        <v>127.7973109299363</v>
      </c>
      <c r="ES61" s="2">
        <f t="shared" si="78"/>
        <v>128.33711512512122</v>
      </c>
      <c r="ET61" s="2">
        <f t="shared" si="78"/>
        <v>127.51420278898297</v>
      </c>
      <c r="EU61" s="2">
        <f t="shared" si="78"/>
        <v>131.01317135750895</v>
      </c>
      <c r="EV61" s="2">
        <f t="shared" si="78"/>
        <v>125.03968823739721</v>
      </c>
      <c r="EW61" s="2">
        <f t="shared" si="78"/>
        <v>128.44100845832716</v>
      </c>
      <c r="EX61" s="2">
        <f t="shared" si="78"/>
        <v>126.25312971835484</v>
      </c>
      <c r="EY61" s="2">
        <f t="shared" si="78"/>
        <v>126.72462625574028</v>
      </c>
      <c r="EZ61" s="2">
        <f t="shared" si="78"/>
        <v>128.53805682315061</v>
      </c>
      <c r="FA61" s="2">
        <f t="shared" si="78"/>
        <v>128.91505520958884</v>
      </c>
      <c r="FB61" s="2">
        <f t="shared" si="78"/>
        <v>128.0322390333256</v>
      </c>
      <c r="FC61" s="2">
        <f t="shared" si="78"/>
        <v>128.9247417089116</v>
      </c>
      <c r="FD61" s="2">
        <f t="shared" si="78"/>
        <v>129.197275245193</v>
      </c>
      <c r="FE61" s="2">
        <f t="shared" si="78"/>
        <v>140.27554674854909</v>
      </c>
      <c r="FG61" s="2">
        <f t="shared" ref="FG61:FU77" si="79">POWER(10,($B61-C$231)/C$229)/(1+POWER(10,($B61-C$231)/C$229))</f>
        <v>0.34514108383622599</v>
      </c>
      <c r="FH61" s="2">
        <f t="shared" si="79"/>
        <v>0.33233050441559336</v>
      </c>
      <c r="FI61" s="2">
        <f t="shared" si="79"/>
        <v>0.34382213674184126</v>
      </c>
      <c r="FJ61" s="2">
        <f t="shared" si="79"/>
        <v>0.3324662403359776</v>
      </c>
      <c r="FK61" s="2">
        <f t="shared" si="79"/>
        <v>0.33373946056771359</v>
      </c>
      <c r="FL61" s="2">
        <f t="shared" si="79"/>
        <v>0.31488814979401419</v>
      </c>
      <c r="FM61" s="2">
        <f t="shared" si="79"/>
        <v>0.31503579536167542</v>
      </c>
      <c r="FN61" s="2">
        <f t="shared" si="79"/>
        <v>0.31065624222672894</v>
      </c>
      <c r="FO61" s="2">
        <f t="shared" si="79"/>
        <v>0.31345657629869139</v>
      </c>
      <c r="FP61" s="2">
        <f t="shared" si="79"/>
        <v>0.32259683564551483</v>
      </c>
      <c r="FQ61" s="2">
        <f t="shared" si="79"/>
        <v>0.37404358446832275</v>
      </c>
      <c r="FR61" s="2">
        <f t="shared" si="79"/>
        <v>0.32917465769004334</v>
      </c>
      <c r="FS61" s="2">
        <f t="shared" si="79"/>
        <v>0.32870247409458092</v>
      </c>
      <c r="FT61" s="2">
        <f t="shared" si="79"/>
        <v>0.29575647624630413</v>
      </c>
      <c r="FU61" s="2">
        <f t="shared" si="79"/>
        <v>0.28560110959929363</v>
      </c>
      <c r="FW61" s="2">
        <f t="shared" si="67"/>
        <v>5.6031221380484717E-5</v>
      </c>
      <c r="FX61" s="2">
        <f t="shared" si="67"/>
        <v>6.0071183183221536E-5</v>
      </c>
      <c r="FY61" s="2">
        <f t="shared" si="67"/>
        <v>6.977113932528527E-5</v>
      </c>
      <c r="FZ61" s="2">
        <f t="shared" si="67"/>
        <v>5.7066665125382578E-5</v>
      </c>
      <c r="GA61" s="2">
        <f t="shared" si="67"/>
        <v>5.8566397542660488E-5</v>
      </c>
      <c r="GB61" s="2">
        <f t="shared" si="67"/>
        <v>5.8884625528441206E-5</v>
      </c>
      <c r="GC61" s="2">
        <f t="shared" si="67"/>
        <v>6.5373010011647448E-5</v>
      </c>
      <c r="GD61" s="2">
        <f t="shared" si="67"/>
        <v>6.8086388471902133E-5</v>
      </c>
      <c r="GE61" s="2">
        <f t="shared" si="67"/>
        <v>7.6567926642116907E-5</v>
      </c>
      <c r="GF61" s="2">
        <f t="shared" si="67"/>
        <v>7.8604041014749155E-5</v>
      </c>
      <c r="GG61" s="2">
        <f t="shared" si="67"/>
        <v>8.2821167652363047E-5</v>
      </c>
      <c r="GH61" s="2">
        <f t="shared" si="67"/>
        <v>7.3275670088304755E-5</v>
      </c>
      <c r="GI61" s="2">
        <f t="shared" si="67"/>
        <v>6.6316371613059328E-5</v>
      </c>
      <c r="GJ61" s="2">
        <f t="shared" si="67"/>
        <v>5.1361181807342129E-5</v>
      </c>
      <c r="GK61" s="2">
        <f t="shared" si="67"/>
        <v>4.6940275522277222E-5</v>
      </c>
      <c r="GM61" s="86">
        <f t="shared" si="68"/>
        <v>6.3779642059696149E-4</v>
      </c>
      <c r="GN61" s="86">
        <f t="shared" si="68"/>
        <v>5.323736135175324E-4</v>
      </c>
      <c r="GO61" s="86">
        <f t="shared" si="68"/>
        <v>6.2628599630189046E-4</v>
      </c>
      <c r="GP61" s="86">
        <f t="shared" si="68"/>
        <v>4.4791806332945139E-4</v>
      </c>
      <c r="GQ61" s="86">
        <f t="shared" si="68"/>
        <v>3.3955188032388546E-4</v>
      </c>
      <c r="GR61" s="86">
        <f t="shared" si="68"/>
        <v>1.8411903128198037E-4</v>
      </c>
      <c r="GS61" s="86">
        <f t="shared" si="68"/>
        <v>1.6127830126790304E-4</v>
      </c>
      <c r="GT61" s="86">
        <f t="shared" si="68"/>
        <v>1.3744191808753552E-4</v>
      </c>
      <c r="GU61" s="86">
        <f t="shared" si="68"/>
        <v>1.621112950582968E-4</v>
      </c>
      <c r="GV61" s="86">
        <f t="shared" si="68"/>
        <v>2.2777827305121842E-4</v>
      </c>
      <c r="GW61" s="86">
        <f t="shared" si="68"/>
        <v>1.2915297485368228E-3</v>
      </c>
      <c r="GX61" s="86">
        <f t="shared" si="68"/>
        <v>2.953731513927205E-4</v>
      </c>
      <c r="GY61" s="86">
        <f t="shared" si="68"/>
        <v>2.5295124103677367E-4</v>
      </c>
      <c r="GZ61" s="86">
        <f t="shared" si="68"/>
        <v>4.4437229348134161E-5</v>
      </c>
      <c r="HA61" s="86">
        <f t="shared" si="68"/>
        <v>1.7760053524204321E-5</v>
      </c>
      <c r="HC61" s="86">
        <f t="shared" si="73"/>
        <v>1.2944634749232781E-12</v>
      </c>
      <c r="HD61" s="86">
        <f t="shared" si="69"/>
        <v>6.3335813912195767E-13</v>
      </c>
      <c r="HE61" s="86">
        <f t="shared" si="69"/>
        <v>6.7387579582640855E-14</v>
      </c>
      <c r="HF61" s="86">
        <f t="shared" si="69"/>
        <v>2.6052905250577272E-13</v>
      </c>
      <c r="HG61" s="86">
        <f t="shared" si="69"/>
        <v>3.601552698258576E-18</v>
      </c>
      <c r="HH61" s="86">
        <f t="shared" si="69"/>
        <v>8.6114154801843061E-15</v>
      </c>
      <c r="HI61" s="86">
        <f t="shared" si="69"/>
        <v>1.736601523036621E-15</v>
      </c>
      <c r="HJ61" s="86">
        <f t="shared" si="69"/>
        <v>3.2703881434454607E-15</v>
      </c>
      <c r="HK61" s="86">
        <f t="shared" si="69"/>
        <v>3.5269973869977682E-15</v>
      </c>
      <c r="HL61" s="86">
        <f t="shared" si="69"/>
        <v>7.9978503692857712E-15</v>
      </c>
      <c r="HM61" s="86">
        <f t="shared" si="69"/>
        <v>5.3152245863573858E-13</v>
      </c>
      <c r="HN61" s="86">
        <f t="shared" si="69"/>
        <v>1.1173522911041992E-13</v>
      </c>
      <c r="HO61" s="86">
        <f t="shared" si="69"/>
        <v>6.9584687830466517E-15</v>
      </c>
      <c r="HP61" s="86">
        <f t="shared" si="69"/>
        <v>4.9698321746738168E-22</v>
      </c>
      <c r="HQ61" s="86">
        <f t="shared" si="69"/>
        <v>7.2659221780625729E-23</v>
      </c>
      <c r="HS61" s="86">
        <f t="shared" si="70"/>
        <v>2.2025350468195571E-75</v>
      </c>
      <c r="HT61" s="86">
        <f t="shared" si="70"/>
        <v>1.6902611082057993E-74</v>
      </c>
      <c r="HU61" s="86">
        <f t="shared" si="70"/>
        <v>9.5629708290124283E-82</v>
      </c>
      <c r="HV61" s="86">
        <f t="shared" si="70"/>
        <v>1.9288682246547577E-80</v>
      </c>
      <c r="HW61" s="86">
        <f t="shared" si="70"/>
        <v>6.0338076339205846E-116</v>
      </c>
      <c r="HX61" s="86">
        <f t="shared" si="70"/>
        <v>1.0988368166102181E-91</v>
      </c>
      <c r="HY61" s="86">
        <f t="shared" si="70"/>
        <v>1.7391700562381742E-97</v>
      </c>
      <c r="HZ61" s="86">
        <f t="shared" si="70"/>
        <v>2.5143673220249686E-95</v>
      </c>
      <c r="IA61" s="86">
        <f t="shared" si="70"/>
        <v>3.2152262754933098E-95</v>
      </c>
      <c r="IB61" s="86">
        <f t="shared" si="70"/>
        <v>9.7854223455873278E-93</v>
      </c>
      <c r="IC61" s="86">
        <f t="shared" si="70"/>
        <v>7.3267655430578737E-80</v>
      </c>
      <c r="ID61" s="86">
        <f t="shared" si="70"/>
        <v>2.8993043678035619E-84</v>
      </c>
      <c r="IE61" s="86">
        <f t="shared" si="70"/>
        <v>2.0837315449953733E-93</v>
      </c>
      <c r="IF61" s="86">
        <f t="shared" si="70"/>
        <v>2.0709605473777372E-47</v>
      </c>
      <c r="IG61" s="86">
        <f t="shared" si="70"/>
        <v>7.3877410745372924E-44</v>
      </c>
      <c r="II61" s="86">
        <f t="shared" si="71"/>
        <v>5.303038788327782E-288</v>
      </c>
      <c r="IJ61" s="86">
        <f t="shared" si="71"/>
        <v>1.9707000251214161E-283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6.082893632211892E-306</v>
      </c>
      <c r="IT61" s="86">
        <f t="shared" si="71"/>
        <v>0</v>
      </c>
      <c r="IU61" s="86">
        <f t="shared" si="71"/>
        <v>0</v>
      </c>
      <c r="IV61" s="86">
        <f t="shared" si="71"/>
        <v>1.5518215702785643E-215</v>
      </c>
      <c r="IW61" s="86">
        <f t="shared" si="71"/>
        <v>1.6532060686377524E-162</v>
      </c>
      <c r="IY61" s="86">
        <f t="shared" si="72"/>
        <v>6.3779642189142494E-4</v>
      </c>
      <c r="IZ61" s="86">
        <f t="shared" si="72"/>
        <v>5.3237361415089056E-4</v>
      </c>
      <c r="JA61" s="86">
        <f t="shared" si="72"/>
        <v>6.2628599636927807E-4</v>
      </c>
      <c r="JB61" s="86">
        <f t="shared" si="72"/>
        <v>4.4791806358998045E-4</v>
      </c>
      <c r="JC61" s="86">
        <f t="shared" si="72"/>
        <v>3.3955188032388904E-4</v>
      </c>
      <c r="JD61" s="86">
        <f t="shared" si="72"/>
        <v>1.8411903129059178E-4</v>
      </c>
      <c r="JE61" s="86">
        <f t="shared" si="72"/>
        <v>1.6127830126963963E-4</v>
      </c>
      <c r="JF61" s="86">
        <f t="shared" si="72"/>
        <v>1.3744191809080591E-4</v>
      </c>
      <c r="JG61" s="86">
        <f t="shared" si="72"/>
        <v>1.6211129506182379E-4</v>
      </c>
      <c r="JH61" s="86">
        <f t="shared" si="72"/>
        <v>2.2777827305921628E-4</v>
      </c>
      <c r="JI61" s="86">
        <f t="shared" si="72"/>
        <v>1.2915297490683454E-3</v>
      </c>
      <c r="JJ61" s="86">
        <f t="shared" si="72"/>
        <v>2.9537315150445572E-4</v>
      </c>
      <c r="JK61" s="86">
        <f t="shared" si="72"/>
        <v>2.5295124104373213E-4</v>
      </c>
      <c r="JL61" s="86">
        <f t="shared" si="72"/>
        <v>4.4437229348134161E-5</v>
      </c>
      <c r="JM61" s="86">
        <f t="shared" si="72"/>
        <v>1.7760053524204321E-5</v>
      </c>
    </row>
    <row r="62" spans="2:273" x14ac:dyDescent="0.25">
      <c r="B62" s="2">
        <v>35</v>
      </c>
      <c r="C62" s="37">
        <v>134.86699999999999</v>
      </c>
      <c r="D62" s="37">
        <v>135.61000000000001</v>
      </c>
      <c r="E62" s="37">
        <v>136.06800000000001</v>
      </c>
      <c r="F62" s="37">
        <v>133.50800000000001</v>
      </c>
      <c r="G62" s="37">
        <v>135.52500000000001</v>
      </c>
      <c r="H62" s="37">
        <v>133.50800000000001</v>
      </c>
      <c r="I62" s="37">
        <v>134.053</v>
      </c>
      <c r="J62" s="37">
        <v>131.37899999999999</v>
      </c>
      <c r="K62" s="37">
        <v>134.24100000000001</v>
      </c>
      <c r="L62" s="37">
        <v>134.393</v>
      </c>
      <c r="M62" s="37">
        <v>135.375</v>
      </c>
      <c r="N62" s="37">
        <v>135.393</v>
      </c>
      <c r="O62" s="37">
        <v>133.679</v>
      </c>
      <c r="P62" s="37">
        <v>133.304</v>
      </c>
      <c r="Q62" s="37">
        <v>129.76900000000001</v>
      </c>
      <c r="S62" s="4">
        <f t="shared" si="74"/>
        <v>133.43075965736074</v>
      </c>
      <c r="T62" s="4">
        <f t="shared" si="74"/>
        <v>132.88361413857308</v>
      </c>
      <c r="U62" s="4">
        <f t="shared" si="74"/>
        <v>133.14105363012854</v>
      </c>
      <c r="V62" s="4">
        <f t="shared" si="74"/>
        <v>132.41893374494722</v>
      </c>
      <c r="W62" s="4">
        <f t="shared" si="74"/>
        <v>133.88191980895385</v>
      </c>
      <c r="X62" s="4">
        <f t="shared" si="74"/>
        <v>130.10491115683303</v>
      </c>
      <c r="Y62" s="4">
        <f t="shared" si="74"/>
        <v>131.69507337022313</v>
      </c>
      <c r="Z62" s="4">
        <f t="shared" si="74"/>
        <v>129.98522219616152</v>
      </c>
      <c r="AA62" s="4">
        <f t="shared" si="74"/>
        <v>131.37266101319096</v>
      </c>
      <c r="AB62" s="4">
        <f t="shared" si="74"/>
        <v>132.82171477223972</v>
      </c>
      <c r="AC62" s="4">
        <f t="shared" si="74"/>
        <v>134.09839368172089</v>
      </c>
      <c r="AD62" s="4">
        <f t="shared" si="74"/>
        <v>133.97058924762365</v>
      </c>
      <c r="AE62" s="4">
        <f t="shared" si="74"/>
        <v>133.219661374711</v>
      </c>
      <c r="AF62" s="4">
        <f t="shared" si="74"/>
        <v>133.18405733074894</v>
      </c>
      <c r="AG62" s="4">
        <f t="shared" si="74"/>
        <v>131.24506725759625</v>
      </c>
      <c r="AI62" s="4">
        <f t="shared" si="75"/>
        <v>1.4362403426392518</v>
      </c>
      <c r="AJ62" s="4">
        <f t="shared" si="75"/>
        <v>2.7263858614269338</v>
      </c>
      <c r="AK62" s="4">
        <f t="shared" si="75"/>
        <v>2.9269463698714731</v>
      </c>
      <c r="AL62" s="4">
        <f t="shared" si="75"/>
        <v>1.089066255052785</v>
      </c>
      <c r="AM62" s="4">
        <f t="shared" si="75"/>
        <v>1.6430801910461525</v>
      </c>
      <c r="AN62" s="4">
        <f t="shared" si="75"/>
        <v>3.4030888431669837</v>
      </c>
      <c r="AO62" s="4">
        <f t="shared" si="75"/>
        <v>2.3579266297768697</v>
      </c>
      <c r="AP62" s="4">
        <f t="shared" si="75"/>
        <v>1.3937778038384749</v>
      </c>
      <c r="AQ62" s="4">
        <f t="shared" si="75"/>
        <v>2.8683389868090501</v>
      </c>
      <c r="AR62" s="4">
        <f t="shared" si="75"/>
        <v>1.5712852277602849</v>
      </c>
      <c r="AS62" s="4">
        <f t="shared" si="75"/>
        <v>1.2766063182791072</v>
      </c>
      <c r="AT62" s="4">
        <f t="shared" si="75"/>
        <v>1.4224107523763507</v>
      </c>
      <c r="AU62" s="4">
        <f t="shared" si="75"/>
        <v>0.45933862528900704</v>
      </c>
      <c r="AV62" s="4">
        <f t="shared" si="75"/>
        <v>0.1199426692510599</v>
      </c>
      <c r="AW62" s="4">
        <f t="shared" si="75"/>
        <v>-1.4760672575962417</v>
      </c>
      <c r="AY62" s="2">
        <f t="shared" si="65"/>
        <v>132.79594059269897</v>
      </c>
      <c r="AZ62" s="2">
        <f t="shared" si="65"/>
        <v>132.34906756112755</v>
      </c>
      <c r="BA62" s="2">
        <f t="shared" si="65"/>
        <v>132.48819369780853</v>
      </c>
      <c r="BB62" s="2">
        <f t="shared" si="65"/>
        <v>131.96303397081138</v>
      </c>
      <c r="BC62" s="2">
        <f t="shared" si="65"/>
        <v>133.50049626110192</v>
      </c>
      <c r="BD62" s="2">
        <f t="shared" si="65"/>
        <v>129.88521010417205</v>
      </c>
      <c r="BE62" s="2">
        <f t="shared" si="65"/>
        <v>131.49498211116443</v>
      </c>
      <c r="BF62" s="2">
        <f t="shared" si="65"/>
        <v>129.81559288622654</v>
      </c>
      <c r="BG62" s="2">
        <f t="shared" si="65"/>
        <v>131.18197004843063</v>
      </c>
      <c r="BH62" s="2">
        <f t="shared" si="65"/>
        <v>132.57898326531071</v>
      </c>
      <c r="BI62" s="2">
        <f t="shared" si="65"/>
        <v>133.07244432366676</v>
      </c>
      <c r="BJ62" s="2">
        <f t="shared" si="65"/>
        <v>133.64213483828505</v>
      </c>
      <c r="BK62" s="2">
        <f t="shared" si="65"/>
        <v>132.92335396063811</v>
      </c>
      <c r="BL62" s="2">
        <f t="shared" si="65"/>
        <v>133.12115970329253</v>
      </c>
      <c r="BM62" s="2">
        <f t="shared" si="65"/>
        <v>131.22051193449894</v>
      </c>
      <c r="BO62" s="2">
        <f t="shared" si="10"/>
        <v>134.86699999999999</v>
      </c>
      <c r="BP62" s="2">
        <f t="shared" si="11"/>
        <v>135.61000000000001</v>
      </c>
      <c r="BQ62" s="2">
        <f t="shared" si="12"/>
        <v>136.06800000000001</v>
      </c>
      <c r="BR62" s="2">
        <f t="shared" si="13"/>
        <v>133.50800000000001</v>
      </c>
      <c r="BS62" s="2">
        <f t="shared" si="14"/>
        <v>135.52500000000001</v>
      </c>
      <c r="BT62" s="2">
        <f t="shared" si="15"/>
        <v>133.50800000000001</v>
      </c>
      <c r="BU62" s="2">
        <f t="shared" si="16"/>
        <v>134.053</v>
      </c>
      <c r="BV62" s="2">
        <f t="shared" si="17"/>
        <v>131.37899999999999</v>
      </c>
      <c r="BW62" s="2">
        <f t="shared" si="18"/>
        <v>134.24100000000001</v>
      </c>
      <c r="BX62" s="2">
        <f t="shared" si="19"/>
        <v>134.393</v>
      </c>
      <c r="BY62" s="2">
        <f t="shared" si="20"/>
        <v>135.375</v>
      </c>
      <c r="BZ62" s="2">
        <f t="shared" si="21"/>
        <v>135.393</v>
      </c>
      <c r="CA62" s="2">
        <f t="shared" si="22"/>
        <v>133.679</v>
      </c>
      <c r="CB62" s="2">
        <f t="shared" si="23"/>
        <v>133.304</v>
      </c>
      <c r="CC62" s="2">
        <f t="shared" si="24"/>
        <v>129.76900000000001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134.46982665505229</v>
      </c>
      <c r="DL62" s="2">
        <f t="shared" si="76"/>
        <v>134.22795209059228</v>
      </c>
      <c r="DM62" s="2">
        <f t="shared" si="76"/>
        <v>134.87750871080141</v>
      </c>
      <c r="DN62" s="2">
        <f t="shared" si="76"/>
        <v>135.06571951219513</v>
      </c>
      <c r="DO62" s="2">
        <f t="shared" si="76"/>
        <v>134.66265836889519</v>
      </c>
      <c r="DP62" s="2">
        <f t="shared" si="76"/>
        <v>132.82993371943368</v>
      </c>
      <c r="DQ62" s="2">
        <f t="shared" si="76"/>
        <v>133.11139107679105</v>
      </c>
      <c r="DR62" s="2">
        <f t="shared" si="76"/>
        <v>131.92717897897899</v>
      </c>
      <c r="DS62" s="2">
        <f t="shared" si="76"/>
        <v>134.20577572309151</v>
      </c>
      <c r="DT62" s="2">
        <f t="shared" si="76"/>
        <v>134.4946984352774</v>
      </c>
      <c r="DU62" s="2">
        <f t="shared" si="76"/>
        <v>136.37827073170732</v>
      </c>
      <c r="DV62" s="2">
        <f t="shared" si="76"/>
        <v>137.00940890688261</v>
      </c>
      <c r="DW62" s="2">
        <f t="shared" si="76"/>
        <v>134.56449217638692</v>
      </c>
      <c r="DX62" s="2">
        <f t="shared" si="76"/>
        <v>133.92220894428152</v>
      </c>
      <c r="DY62" s="2">
        <f t="shared" si="76"/>
        <v>132.77361853911754</v>
      </c>
      <c r="EA62" s="2">
        <f t="shared" si="77"/>
        <v>129.89963585158137</v>
      </c>
      <c r="EB62" s="2">
        <f t="shared" si="77"/>
        <v>128.90664404976405</v>
      </c>
      <c r="EC62" s="2">
        <f t="shared" si="77"/>
        <v>128.32947046601367</v>
      </c>
      <c r="ED62" s="2">
        <f t="shared" si="77"/>
        <v>126.28131812774947</v>
      </c>
      <c r="EE62" s="2">
        <f t="shared" si="77"/>
        <v>131.38464104496782</v>
      </c>
      <c r="EF62" s="2">
        <f t="shared" si="77"/>
        <v>124.04183827380778</v>
      </c>
      <c r="EG62" s="2">
        <f t="shared" si="77"/>
        <v>128.28973205972738</v>
      </c>
      <c r="EH62" s="2">
        <f t="shared" si="77"/>
        <v>125.54213224552309</v>
      </c>
      <c r="EI62" s="2">
        <f t="shared" si="77"/>
        <v>125.14147664080561</v>
      </c>
      <c r="EJ62" s="2">
        <f t="shared" si="77"/>
        <v>128.91034063526834</v>
      </c>
      <c r="EK62" s="2">
        <f t="shared" si="77"/>
        <v>128.02677741653343</v>
      </c>
      <c r="EL62" s="2">
        <f t="shared" si="77"/>
        <v>127.38362294382634</v>
      </c>
      <c r="EM62" s="2">
        <f t="shared" si="77"/>
        <v>129.86682800645201</v>
      </c>
      <c r="EN62" s="2">
        <f t="shared" si="77"/>
        <v>131.38196214287973</v>
      </c>
      <c r="EO62" s="2">
        <f t="shared" si="77"/>
        <v>127.67531022516343</v>
      </c>
      <c r="EQ62" s="2">
        <f t="shared" si="78"/>
        <v>128.59859281090141</v>
      </c>
      <c r="ER62" s="2">
        <f t="shared" si="78"/>
        <v>127.75433058853503</v>
      </c>
      <c r="ES62" s="2">
        <f t="shared" si="78"/>
        <v>128.27770155209578</v>
      </c>
      <c r="ET62" s="2">
        <f t="shared" si="78"/>
        <v>127.46774797638446</v>
      </c>
      <c r="EU62" s="2">
        <f t="shared" si="78"/>
        <v>130.91939333123554</v>
      </c>
      <c r="EV62" s="2">
        <f t="shared" si="78"/>
        <v>125.00693856772007</v>
      </c>
      <c r="EW62" s="2">
        <f t="shared" si="78"/>
        <v>128.38262769334852</v>
      </c>
      <c r="EX62" s="2">
        <f t="shared" si="78"/>
        <v>126.20263703661951</v>
      </c>
      <c r="EY62" s="2">
        <f t="shared" si="78"/>
        <v>126.68405758238632</v>
      </c>
      <c r="EZ62" s="2">
        <f t="shared" si="78"/>
        <v>128.48507980681322</v>
      </c>
      <c r="FA62" s="2">
        <f t="shared" si="78"/>
        <v>128.86984739520557</v>
      </c>
      <c r="FB62" s="2">
        <f t="shared" si="78"/>
        <v>127.98269112860392</v>
      </c>
      <c r="FC62" s="2">
        <f t="shared" si="78"/>
        <v>128.88136849171468</v>
      </c>
      <c r="FD62" s="2">
        <f t="shared" si="78"/>
        <v>129.1644386586016</v>
      </c>
      <c r="FE62" s="2">
        <f t="shared" si="78"/>
        <v>140.18098785369577</v>
      </c>
      <c r="FG62" s="2">
        <f t="shared" si="79"/>
        <v>0.36624425599837074</v>
      </c>
      <c r="FH62" s="2">
        <f t="shared" si="79"/>
        <v>0.35307270625101284</v>
      </c>
      <c r="FI62" s="2">
        <f t="shared" si="79"/>
        <v>0.36488959948705446</v>
      </c>
      <c r="FJ62" s="2">
        <f t="shared" si="79"/>
        <v>0.35321243222987686</v>
      </c>
      <c r="FK62" s="2">
        <f t="shared" si="79"/>
        <v>0.35452290711527773</v>
      </c>
      <c r="FL62" s="2">
        <f t="shared" si="79"/>
        <v>0.33508806834330501</v>
      </c>
      <c r="FM62" s="2">
        <f t="shared" si="79"/>
        <v>0.33524055073796077</v>
      </c>
      <c r="FN62" s="2">
        <f t="shared" si="79"/>
        <v>0.33071573172802449</v>
      </c>
      <c r="FO62" s="2">
        <f t="shared" si="79"/>
        <v>0.33360937825766568</v>
      </c>
      <c r="FP62" s="2">
        <f t="shared" si="79"/>
        <v>0.34304365634022449</v>
      </c>
      <c r="FQ62" s="2">
        <f t="shared" si="79"/>
        <v>0.39584573000373369</v>
      </c>
      <c r="FR62" s="2">
        <f t="shared" si="79"/>
        <v>0.34982309116564214</v>
      </c>
      <c r="FS62" s="2">
        <f t="shared" si="79"/>
        <v>0.34933671281954903</v>
      </c>
      <c r="FT62" s="2">
        <f t="shared" si="79"/>
        <v>0.31529391482388114</v>
      </c>
      <c r="FU62" s="2">
        <f t="shared" si="79"/>
        <v>0.30475800218490789</v>
      </c>
      <c r="FW62" s="2">
        <f t="shared" si="67"/>
        <v>6.1436680433108823E-5</v>
      </c>
      <c r="FX62" s="2">
        <f t="shared" si="67"/>
        <v>6.5866360844519354E-5</v>
      </c>
      <c r="FY62" s="2">
        <f t="shared" si="67"/>
        <v>7.6502018025044111E-5</v>
      </c>
      <c r="FZ62" s="2">
        <f t="shared" si="67"/>
        <v>6.2572009534567536E-5</v>
      </c>
      <c r="GA62" s="2">
        <f t="shared" si="67"/>
        <v>6.421641508500853E-5</v>
      </c>
      <c r="GB62" s="2">
        <f t="shared" si="67"/>
        <v>6.4565341178965508E-5</v>
      </c>
      <c r="GC62" s="2">
        <f t="shared" si="67"/>
        <v>7.1679628005584252E-5</v>
      </c>
      <c r="GD62" s="2">
        <f t="shared" si="67"/>
        <v>7.4654750017575899E-5</v>
      </c>
      <c r="GE62" s="2">
        <f t="shared" si="67"/>
        <v>8.395444190413861E-5</v>
      </c>
      <c r="GF62" s="2">
        <f t="shared" si="67"/>
        <v>8.6186963496021862E-5</v>
      </c>
      <c r="GG62" s="2">
        <f t="shared" si="67"/>
        <v>9.081087889134171E-5</v>
      </c>
      <c r="GH62" s="2">
        <f t="shared" si="67"/>
        <v>8.0344606563052175E-5</v>
      </c>
      <c r="GI62" s="2">
        <f t="shared" si="67"/>
        <v>7.2713990290837227E-5</v>
      </c>
      <c r="GJ62" s="2">
        <f t="shared" si="67"/>
        <v>5.6316136920250509E-5</v>
      </c>
      <c r="GK62" s="2">
        <f t="shared" si="67"/>
        <v>5.1468755543902787E-5</v>
      </c>
      <c r="GM62" s="86">
        <f t="shared" si="68"/>
        <v>1.0255374692650595E-3</v>
      </c>
      <c r="GN62" s="86">
        <f t="shared" si="68"/>
        <v>8.4790896077041069E-4</v>
      </c>
      <c r="GO62" s="86">
        <f t="shared" si="68"/>
        <v>1.0059202693213376E-3</v>
      </c>
      <c r="GP62" s="86">
        <f t="shared" si="68"/>
        <v>7.3376217601866644E-4</v>
      </c>
      <c r="GQ62" s="86">
        <f t="shared" si="68"/>
        <v>5.8431409190216953E-4</v>
      </c>
      <c r="GR62" s="86">
        <f t="shared" si="68"/>
        <v>3.26937884819125E-4</v>
      </c>
      <c r="GS62" s="86">
        <f t="shared" si="68"/>
        <v>2.9226116736945736E-4</v>
      </c>
      <c r="GT62" s="86">
        <f t="shared" si="68"/>
        <v>2.5119852400609693E-4</v>
      </c>
      <c r="GU62" s="86">
        <f t="shared" si="68"/>
        <v>2.9194822627379066E-4</v>
      </c>
      <c r="GV62" s="86">
        <f t="shared" si="68"/>
        <v>4.0197483621464715E-4</v>
      </c>
      <c r="GW62" s="86">
        <f t="shared" si="68"/>
        <v>2.0052740933761753E-3</v>
      </c>
      <c r="GX62" s="86">
        <f t="shared" si="68"/>
        <v>5.1177995491735349E-4</v>
      </c>
      <c r="GY62" s="86">
        <f t="shared" si="68"/>
        <v>4.4856821880428528E-4</v>
      </c>
      <c r="GZ62" s="86">
        <f t="shared" si="68"/>
        <v>9.0387219757292672E-5</v>
      </c>
      <c r="HA62" s="86">
        <f t="shared" si="68"/>
        <v>3.9329288171191529E-5</v>
      </c>
      <c r="HC62" s="86">
        <f t="shared" si="73"/>
        <v>3.8165454321805187E-12</v>
      </c>
      <c r="HD62" s="86">
        <f t="shared" si="69"/>
        <v>1.8928850008005347E-12</v>
      </c>
      <c r="HE62" s="86">
        <f t="shared" si="69"/>
        <v>2.2746856247049233E-13</v>
      </c>
      <c r="HF62" s="86">
        <f t="shared" si="69"/>
        <v>8.2927054189430094E-13</v>
      </c>
      <c r="HG62" s="86">
        <f t="shared" si="69"/>
        <v>1.9008367075313827E-17</v>
      </c>
      <c r="HH62" s="86">
        <f t="shared" si="69"/>
        <v>3.198107435856081E-14</v>
      </c>
      <c r="HI62" s="86">
        <f t="shared" si="69"/>
        <v>7.0366978217159079E-15</v>
      </c>
      <c r="HJ62" s="86">
        <f t="shared" si="69"/>
        <v>1.2970412222231824E-14</v>
      </c>
      <c r="HK62" s="86">
        <f t="shared" si="69"/>
        <v>1.4073628740366746E-14</v>
      </c>
      <c r="HL62" s="86">
        <f t="shared" si="69"/>
        <v>3.1101203496766607E-14</v>
      </c>
      <c r="HM62" s="86">
        <f t="shared" si="69"/>
        <v>1.7290433479817906E-12</v>
      </c>
      <c r="HN62" s="86">
        <f t="shared" si="69"/>
        <v>3.827446364256706E-13</v>
      </c>
      <c r="HO62" s="86">
        <f t="shared" si="69"/>
        <v>2.6837572433033567E-14</v>
      </c>
      <c r="HP62" s="86">
        <f t="shared" si="69"/>
        <v>4.0057989391905508E-21</v>
      </c>
      <c r="HQ62" s="86">
        <f t="shared" si="69"/>
        <v>6.3760601151485325E-22</v>
      </c>
      <c r="HS62" s="86">
        <f t="shared" si="70"/>
        <v>1.4207029688041821E-73</v>
      </c>
      <c r="HT62" s="86">
        <f t="shared" si="70"/>
        <v>1.0591543730155831E-72</v>
      </c>
      <c r="HU62" s="86">
        <f t="shared" si="70"/>
        <v>9.851486108953572E-80</v>
      </c>
      <c r="HV62" s="86">
        <f t="shared" si="70"/>
        <v>1.7006977947087756E-78</v>
      </c>
      <c r="HW62" s="86">
        <f t="shared" si="70"/>
        <v>4.2429937504472055E-113</v>
      </c>
      <c r="HX62" s="86">
        <f t="shared" si="70"/>
        <v>1.847259503968777E-89</v>
      </c>
      <c r="HY62" s="86">
        <f t="shared" si="70"/>
        <v>4.2588314590705059E-95</v>
      </c>
      <c r="HZ62" s="86">
        <f t="shared" si="70"/>
        <v>5.6064681537205139E-93</v>
      </c>
      <c r="IA62" s="86">
        <f t="shared" si="70"/>
        <v>7.3678408387166684E-93</v>
      </c>
      <c r="IB62" s="86">
        <f t="shared" si="70"/>
        <v>2.0197655325610989E-90</v>
      </c>
      <c r="IC62" s="86">
        <f t="shared" si="70"/>
        <v>7.3355758150655294E-78</v>
      </c>
      <c r="ID62" s="86">
        <f t="shared" si="70"/>
        <v>3.5459257028160081E-82</v>
      </c>
      <c r="IE62" s="86">
        <f t="shared" si="70"/>
        <v>4.1959926000301246E-91</v>
      </c>
      <c r="IF62" s="86">
        <f t="shared" si="70"/>
        <v>2.6858731093766767E-46</v>
      </c>
      <c r="IG62" s="86">
        <f t="shared" si="70"/>
        <v>7.6436468195100248E-43</v>
      </c>
      <c r="II62" s="86">
        <f t="shared" si="71"/>
        <v>1.1959640819825274E-282</v>
      </c>
      <c r="IJ62" s="86">
        <f t="shared" si="71"/>
        <v>3.9796366906351102E-278</v>
      </c>
      <c r="IK62" s="86">
        <f t="shared" si="71"/>
        <v>1.5978240470677626E-307</v>
      </c>
      <c r="IL62" s="86">
        <f t="shared" si="71"/>
        <v>1.9680114655589041E-304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5.1101310246209509E-300</v>
      </c>
      <c r="IT62" s="86">
        <f t="shared" si="71"/>
        <v>0</v>
      </c>
      <c r="IU62" s="86">
        <f t="shared" si="71"/>
        <v>0</v>
      </c>
      <c r="IV62" s="86">
        <f t="shared" si="71"/>
        <v>1.4223291617382269E-211</v>
      </c>
      <c r="IW62" s="86">
        <f t="shared" si="71"/>
        <v>1.4806577152776833E-159</v>
      </c>
      <c r="IY62" s="86">
        <f t="shared" si="72"/>
        <v>1.0255374730816049E-3</v>
      </c>
      <c r="IZ62" s="86">
        <f t="shared" si="72"/>
        <v>8.4790896266329573E-4</v>
      </c>
      <c r="JA62" s="86">
        <f t="shared" si="72"/>
        <v>1.0059202695488062E-3</v>
      </c>
      <c r="JB62" s="86">
        <f t="shared" si="72"/>
        <v>7.3376217684793701E-4</v>
      </c>
      <c r="JC62" s="86">
        <f t="shared" si="72"/>
        <v>5.843140919021885E-4</v>
      </c>
      <c r="JD62" s="86">
        <f t="shared" si="72"/>
        <v>3.2693788485110609E-4</v>
      </c>
      <c r="JE62" s="86">
        <f t="shared" si="72"/>
        <v>2.9226116737649405E-4</v>
      </c>
      <c r="JF62" s="86">
        <f t="shared" si="72"/>
        <v>2.5119852401906734E-4</v>
      </c>
      <c r="JG62" s="86">
        <f t="shared" si="72"/>
        <v>2.9194822628786431E-4</v>
      </c>
      <c r="JH62" s="86">
        <f t="shared" si="72"/>
        <v>4.0197483624574836E-4</v>
      </c>
      <c r="JI62" s="86">
        <f t="shared" si="72"/>
        <v>2.0052740951052189E-3</v>
      </c>
      <c r="JJ62" s="86">
        <f t="shared" si="72"/>
        <v>5.1177995530009811E-4</v>
      </c>
      <c r="JK62" s="86">
        <f t="shared" si="72"/>
        <v>4.4856821883112286E-4</v>
      </c>
      <c r="JL62" s="86">
        <f t="shared" si="72"/>
        <v>9.0387219757292672E-5</v>
      </c>
      <c r="JM62" s="86">
        <f t="shared" si="72"/>
        <v>3.9329288171191529E-5</v>
      </c>
    </row>
    <row r="63" spans="2:273" x14ac:dyDescent="0.25">
      <c r="B63" s="2">
        <v>36</v>
      </c>
      <c r="C63" s="37">
        <v>135.21700000000001</v>
      </c>
      <c r="D63" s="37">
        <v>134.91499999999999</v>
      </c>
      <c r="E63" s="37">
        <v>137.661</v>
      </c>
      <c r="F63" s="37">
        <v>134.18600000000001</v>
      </c>
      <c r="G63" s="37">
        <v>134.322</v>
      </c>
      <c r="H63" s="37">
        <v>132.91499999999999</v>
      </c>
      <c r="I63" s="37">
        <v>133.26300000000001</v>
      </c>
      <c r="J63" s="37">
        <v>133.31</v>
      </c>
      <c r="K63" s="37">
        <v>133.05199999999999</v>
      </c>
      <c r="L63" s="37">
        <v>135.679</v>
      </c>
      <c r="M63" s="37">
        <v>136.464</v>
      </c>
      <c r="N63" s="37">
        <v>137.625</v>
      </c>
      <c r="O63" s="37">
        <v>133.643</v>
      </c>
      <c r="P63" s="37">
        <v>131.875</v>
      </c>
      <c r="Q63" s="37">
        <v>133.46199999999999</v>
      </c>
      <c r="S63" s="4">
        <f t="shared" si="74"/>
        <v>133.72557242958618</v>
      </c>
      <c r="T63" s="4">
        <f t="shared" si="74"/>
        <v>133.1314369125366</v>
      </c>
      <c r="U63" s="4">
        <f t="shared" si="74"/>
        <v>133.4391322700213</v>
      </c>
      <c r="V63" s="4">
        <f t="shared" si="74"/>
        <v>132.60333582339567</v>
      </c>
      <c r="W63" s="4">
        <f t="shared" si="74"/>
        <v>134.17500233558278</v>
      </c>
      <c r="X63" s="4">
        <f t="shared" si="74"/>
        <v>130.20747841986255</v>
      </c>
      <c r="Y63" s="4">
        <f t="shared" si="74"/>
        <v>131.86203538971893</v>
      </c>
      <c r="Z63" s="4">
        <f t="shared" si="74"/>
        <v>130.05387498461675</v>
      </c>
      <c r="AA63" s="4">
        <f t="shared" si="74"/>
        <v>131.47421099322943</v>
      </c>
      <c r="AB63" s="4">
        <f t="shared" si="74"/>
        <v>132.95982124489311</v>
      </c>
      <c r="AC63" s="4">
        <f t="shared" si="74"/>
        <v>134.4957294455242</v>
      </c>
      <c r="AD63" s="4">
        <f t="shared" si="74"/>
        <v>134.11552996410811</v>
      </c>
      <c r="AE63" s="4">
        <f t="shared" si="74"/>
        <v>133.40523261702705</v>
      </c>
      <c r="AF63" s="4">
        <f t="shared" si="74"/>
        <v>133.28783872350255</v>
      </c>
      <c r="AG63" s="4">
        <f t="shared" si="74"/>
        <v>131.38110666295569</v>
      </c>
      <c r="AI63" s="4">
        <f t="shared" si="75"/>
        <v>1.4914275704138333</v>
      </c>
      <c r="AJ63" s="4">
        <f t="shared" si="75"/>
        <v>1.7835630874633921</v>
      </c>
      <c r="AK63" s="4">
        <f t="shared" si="75"/>
        <v>4.2218677299786975</v>
      </c>
      <c r="AL63" s="4">
        <f t="shared" si="75"/>
        <v>1.5826641766043394</v>
      </c>
      <c r="AM63" s="4">
        <f t="shared" si="75"/>
        <v>0.14699766441722772</v>
      </c>
      <c r="AN63" s="4">
        <f t="shared" si="75"/>
        <v>2.7075215801374384</v>
      </c>
      <c r="AO63" s="4">
        <f t="shared" si="75"/>
        <v>1.4009646102810791</v>
      </c>
      <c r="AP63" s="4">
        <f t="shared" si="75"/>
        <v>3.2561250153832475</v>
      </c>
      <c r="AQ63" s="4">
        <f t="shared" si="75"/>
        <v>1.5777890067705584</v>
      </c>
      <c r="AR63" s="4">
        <f t="shared" si="75"/>
        <v>2.7191787551068956</v>
      </c>
      <c r="AS63" s="4">
        <f t="shared" si="75"/>
        <v>1.9682705544757937</v>
      </c>
      <c r="AT63" s="4">
        <f t="shared" si="75"/>
        <v>3.5094700358918942</v>
      </c>
      <c r="AU63" s="4">
        <f t="shared" si="75"/>
        <v>0.23776738297294742</v>
      </c>
      <c r="AV63" s="4">
        <f t="shared" si="75"/>
        <v>-1.4128387235025457</v>
      </c>
      <c r="AW63" s="4">
        <f t="shared" si="75"/>
        <v>2.0808933370443015</v>
      </c>
      <c r="AY63" s="2">
        <f t="shared" si="65"/>
        <v>132.7561203326741</v>
      </c>
      <c r="AZ63" s="2">
        <f t="shared" si="65"/>
        <v>132.32071653628975</v>
      </c>
      <c r="BA63" s="2">
        <f t="shared" si="65"/>
        <v>132.44293493103493</v>
      </c>
      <c r="BB63" s="2">
        <f t="shared" si="65"/>
        <v>131.89420289190372</v>
      </c>
      <c r="BC63" s="2">
        <f t="shared" si="65"/>
        <v>133.55500713943275</v>
      </c>
      <c r="BD63" s="2">
        <f t="shared" si="65"/>
        <v>129.83903450194197</v>
      </c>
      <c r="BE63" s="2">
        <f t="shared" si="65"/>
        <v>131.52025196042234</v>
      </c>
      <c r="BF63" s="2">
        <f t="shared" si="65"/>
        <v>129.76166864597764</v>
      </c>
      <c r="BG63" s="2">
        <f t="shared" si="65"/>
        <v>131.15023286604091</v>
      </c>
      <c r="BH63" s="2">
        <f t="shared" si="65"/>
        <v>132.55550709765387</v>
      </c>
      <c r="BI63" s="2">
        <f t="shared" si="65"/>
        <v>132.98275754613391</v>
      </c>
      <c r="BJ63" s="2">
        <f t="shared" si="65"/>
        <v>133.57795977972523</v>
      </c>
      <c r="BK63" s="2">
        <f t="shared" si="65"/>
        <v>132.91000514857393</v>
      </c>
      <c r="BL63" s="2">
        <f t="shared" si="65"/>
        <v>133.16809409693545</v>
      </c>
      <c r="BM63" s="2">
        <f t="shared" si="65"/>
        <v>131.33047436975951</v>
      </c>
      <c r="BO63" s="2">
        <f t="shared" si="10"/>
        <v>135.21700000000001</v>
      </c>
      <c r="BP63" s="2">
        <f t="shared" si="11"/>
        <v>134.91499999999999</v>
      </c>
      <c r="BQ63" s="2">
        <f t="shared" si="12"/>
        <v>137.661</v>
      </c>
      <c r="BR63" s="2">
        <f t="shared" si="13"/>
        <v>134.18600000000001</v>
      </c>
      <c r="BS63" s="2">
        <f t="shared" si="14"/>
        <v>134.322</v>
      </c>
      <c r="BT63" s="2">
        <f t="shared" si="15"/>
        <v>132.91499999999999</v>
      </c>
      <c r="BU63" s="2">
        <f t="shared" si="16"/>
        <v>133.26300000000001</v>
      </c>
      <c r="BV63" s="2">
        <f t="shared" si="17"/>
        <v>133.31</v>
      </c>
      <c r="BW63" s="2">
        <f t="shared" si="18"/>
        <v>133.05199999999999</v>
      </c>
      <c r="BX63" s="2">
        <f t="shared" si="19"/>
        <v>135.679</v>
      </c>
      <c r="BY63" s="2">
        <f t="shared" si="20"/>
        <v>136.464</v>
      </c>
      <c r="BZ63" s="2">
        <f t="shared" si="21"/>
        <v>137.625</v>
      </c>
      <c r="CA63" s="2">
        <f t="shared" si="22"/>
        <v>133.643</v>
      </c>
      <c r="CB63" s="2">
        <f t="shared" si="23"/>
        <v>131.875</v>
      </c>
      <c r="CC63" s="2">
        <f t="shared" si="24"/>
        <v>133.46199999999999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134.61997770034844</v>
      </c>
      <c r="DL63" s="2">
        <f t="shared" si="76"/>
        <v>134.39977003484316</v>
      </c>
      <c r="DM63" s="2">
        <f t="shared" si="76"/>
        <v>135.07220766550523</v>
      </c>
      <c r="DN63" s="2">
        <f t="shared" si="76"/>
        <v>135.27206881533101</v>
      </c>
      <c r="DO63" s="2">
        <f t="shared" si="76"/>
        <v>134.92293978188715</v>
      </c>
      <c r="DP63" s="2">
        <f t="shared" si="76"/>
        <v>133.05239897039894</v>
      </c>
      <c r="DQ63" s="2">
        <f t="shared" si="76"/>
        <v>133.33809416559416</v>
      </c>
      <c r="DR63" s="2">
        <f t="shared" si="76"/>
        <v>132.06962724152726</v>
      </c>
      <c r="DS63" s="2">
        <f t="shared" si="76"/>
        <v>134.45764722617352</v>
      </c>
      <c r="DT63" s="2">
        <f t="shared" si="76"/>
        <v>134.67668231389288</v>
      </c>
      <c r="DU63" s="2">
        <f t="shared" si="76"/>
        <v>136.56603658536588</v>
      </c>
      <c r="DV63" s="2">
        <f t="shared" si="76"/>
        <v>137.256012145749</v>
      </c>
      <c r="DW63" s="2">
        <f t="shared" si="76"/>
        <v>134.73588904694168</v>
      </c>
      <c r="DX63" s="2">
        <f t="shared" si="76"/>
        <v>134.10410117302052</v>
      </c>
      <c r="DY63" s="2">
        <f t="shared" si="76"/>
        <v>133.02773934000743</v>
      </c>
      <c r="EA63" s="2">
        <f t="shared" si="77"/>
        <v>129.81487741045402</v>
      </c>
      <c r="EB63" s="2">
        <f t="shared" si="77"/>
        <v>128.84671814099815</v>
      </c>
      <c r="EC63" s="2">
        <f t="shared" si="77"/>
        <v>128.26922533887407</v>
      </c>
      <c r="ED63" s="2">
        <f t="shared" si="77"/>
        <v>126.2528331095439</v>
      </c>
      <c r="EE63" s="2">
        <f t="shared" si="77"/>
        <v>131.28365306821652</v>
      </c>
      <c r="EF63" s="2">
        <f t="shared" si="77"/>
        <v>124.02363881773964</v>
      </c>
      <c r="EG63" s="2">
        <f t="shared" si="77"/>
        <v>128.23274391468385</v>
      </c>
      <c r="EH63" s="2">
        <f t="shared" si="77"/>
        <v>125.50177044062205</v>
      </c>
      <c r="EI63" s="2">
        <f t="shared" si="77"/>
        <v>125.12453057003547</v>
      </c>
      <c r="EJ63" s="2">
        <f t="shared" si="77"/>
        <v>128.85082521261515</v>
      </c>
      <c r="EK63" s="2">
        <f t="shared" si="77"/>
        <v>127.99483475867798</v>
      </c>
      <c r="EL63" s="2">
        <f t="shared" si="77"/>
        <v>127.34332911576</v>
      </c>
      <c r="EM63" s="2">
        <f t="shared" si="77"/>
        <v>129.80861795806203</v>
      </c>
      <c r="EN63" s="2">
        <f t="shared" si="77"/>
        <v>131.31467517065926</v>
      </c>
      <c r="EO63" s="2">
        <f t="shared" si="77"/>
        <v>127.79707109999194</v>
      </c>
      <c r="EQ63" s="2">
        <f t="shared" si="78"/>
        <v>128.53320914009848</v>
      </c>
      <c r="ER63" s="2">
        <f t="shared" si="78"/>
        <v>127.71135024713377</v>
      </c>
      <c r="ES63" s="2">
        <f t="shared" si="78"/>
        <v>128.21828797907037</v>
      </c>
      <c r="ET63" s="2">
        <f t="shared" si="78"/>
        <v>127.42129316378595</v>
      </c>
      <c r="EU63" s="2">
        <f t="shared" si="78"/>
        <v>130.82561530496216</v>
      </c>
      <c r="EV63" s="2">
        <f t="shared" si="78"/>
        <v>124.97418889804294</v>
      </c>
      <c r="EW63" s="2">
        <f t="shared" si="78"/>
        <v>128.32424692836989</v>
      </c>
      <c r="EX63" s="2">
        <f t="shared" si="78"/>
        <v>126.15214435488417</v>
      </c>
      <c r="EY63" s="2">
        <f t="shared" si="78"/>
        <v>126.64348890903236</v>
      </c>
      <c r="EZ63" s="2">
        <f t="shared" si="78"/>
        <v>128.43210279047582</v>
      </c>
      <c r="FA63" s="2">
        <f t="shared" si="78"/>
        <v>128.82463958082229</v>
      </c>
      <c r="FB63" s="2">
        <f t="shared" si="78"/>
        <v>127.93314322388221</v>
      </c>
      <c r="FC63" s="2">
        <f t="shared" si="78"/>
        <v>128.83799527451777</v>
      </c>
      <c r="FD63" s="2">
        <f t="shared" si="78"/>
        <v>129.13160207201022</v>
      </c>
      <c r="FE63" s="2">
        <f t="shared" si="78"/>
        <v>140.08642895884242</v>
      </c>
      <c r="FG63" s="2">
        <f t="shared" si="79"/>
        <v>0.38787349222020395</v>
      </c>
      <c r="FH63" s="2">
        <f t="shared" si="79"/>
        <v>0.37438358966926932</v>
      </c>
      <c r="FI63" s="2">
        <f t="shared" si="79"/>
        <v>0.38648762197148895</v>
      </c>
      <c r="FJ63" s="2">
        <f t="shared" si="79"/>
        <v>0.37452686677981806</v>
      </c>
      <c r="FK63" s="2">
        <f t="shared" si="79"/>
        <v>0.37587046555225784</v>
      </c>
      <c r="FL63" s="2">
        <f t="shared" si="79"/>
        <v>0.35591063528233818</v>
      </c>
      <c r="FM63" s="2">
        <f t="shared" si="79"/>
        <v>0.35606751887218124</v>
      </c>
      <c r="FN63" s="2">
        <f t="shared" si="79"/>
        <v>0.35141019406883939</v>
      </c>
      <c r="FO63" s="2">
        <f t="shared" si="79"/>
        <v>0.35438903287920753</v>
      </c>
      <c r="FP63" s="2">
        <f t="shared" si="79"/>
        <v>0.36408988575150958</v>
      </c>
      <c r="FQ63" s="2">
        <f t="shared" si="79"/>
        <v>0.41806992022983036</v>
      </c>
      <c r="FR63" s="2">
        <f t="shared" si="79"/>
        <v>0.37105033166314921</v>
      </c>
      <c r="FS63" s="2">
        <f t="shared" si="79"/>
        <v>0.37055126030297403</v>
      </c>
      <c r="FT63" s="2">
        <f t="shared" si="79"/>
        <v>0.33550711599298833</v>
      </c>
      <c r="FU63" s="2">
        <f t="shared" si="79"/>
        <v>0.32461598232539834</v>
      </c>
      <c r="FW63" s="2">
        <f t="shared" si="67"/>
        <v>6.7363581254158193E-5</v>
      </c>
      <c r="FX63" s="2">
        <f t="shared" si="67"/>
        <v>7.2220569587595225E-5</v>
      </c>
      <c r="FY63" s="2">
        <f t="shared" si="67"/>
        <v>8.3882175609806598E-5</v>
      </c>
      <c r="FZ63" s="2">
        <f t="shared" si="67"/>
        <v>6.860842996577226E-5</v>
      </c>
      <c r="GA63" s="2">
        <f t="shared" si="67"/>
        <v>7.0411462742109144E-5</v>
      </c>
      <c r="GB63" s="2">
        <f t="shared" si="67"/>
        <v>7.0794047842704584E-5</v>
      </c>
      <c r="GC63" s="2">
        <f t="shared" si="67"/>
        <v>7.8594605693114967E-5</v>
      </c>
      <c r="GD63" s="2">
        <f t="shared" si="67"/>
        <v>8.1856716055242116E-5</v>
      </c>
      <c r="GE63" s="2">
        <f t="shared" si="67"/>
        <v>9.2053469405041253E-5</v>
      </c>
      <c r="GF63" s="2">
        <f t="shared" si="67"/>
        <v>9.4501340471148625E-5</v>
      </c>
      <c r="GG63" s="2">
        <f t="shared" si="67"/>
        <v>9.957127630614093E-5</v>
      </c>
      <c r="GH63" s="2">
        <f t="shared" si="67"/>
        <v>8.8095426402152874E-5</v>
      </c>
      <c r="GI63" s="2">
        <f t="shared" si="67"/>
        <v>7.9728745586236027E-5</v>
      </c>
      <c r="GJ63" s="2">
        <f t="shared" si="67"/>
        <v>6.1749080724066559E-5</v>
      </c>
      <c r="GK63" s="2">
        <f t="shared" si="67"/>
        <v>5.6434088006689361E-5</v>
      </c>
      <c r="GM63" s="86">
        <f t="shared" si="68"/>
        <v>1.6224466085740647E-3</v>
      </c>
      <c r="GN63" s="86">
        <f t="shared" si="68"/>
        <v>1.330080904701465E-3</v>
      </c>
      <c r="GO63" s="86">
        <f t="shared" si="68"/>
        <v>1.589843574212458E-3</v>
      </c>
      <c r="GP63" s="86">
        <f t="shared" si="68"/>
        <v>1.1820597359783278E-3</v>
      </c>
      <c r="GQ63" s="86">
        <f t="shared" si="68"/>
        <v>9.8598880074819012E-4</v>
      </c>
      <c r="GR63" s="86">
        <f t="shared" si="68"/>
        <v>5.6881835154125597E-4</v>
      </c>
      <c r="GS63" s="86">
        <f t="shared" si="68"/>
        <v>5.1832845014158717E-4</v>
      </c>
      <c r="GT63" s="86">
        <f t="shared" si="68"/>
        <v>4.4921542200455526E-4</v>
      </c>
      <c r="GU63" s="86">
        <f t="shared" si="68"/>
        <v>5.1478967144394892E-4</v>
      </c>
      <c r="GV63" s="86">
        <f t="shared" si="68"/>
        <v>6.9501946409110448E-4</v>
      </c>
      <c r="GW63" s="86">
        <f t="shared" si="68"/>
        <v>3.0659725753075569E-3</v>
      </c>
      <c r="GX63" s="86">
        <f t="shared" si="68"/>
        <v>8.6938579073430429E-4</v>
      </c>
      <c r="GY63" s="86">
        <f t="shared" si="68"/>
        <v>7.7886276032538833E-4</v>
      </c>
      <c r="GZ63" s="86">
        <f t="shared" si="68"/>
        <v>1.7897491513855552E-4</v>
      </c>
      <c r="HA63" s="86">
        <f t="shared" si="68"/>
        <v>8.4441086903162875E-5</v>
      </c>
      <c r="HC63" s="86">
        <f t="shared" si="73"/>
        <v>1.1003257032768796E-11</v>
      </c>
      <c r="HD63" s="86">
        <f t="shared" si="69"/>
        <v>5.5320057591592654E-12</v>
      </c>
      <c r="HE63" s="86">
        <f t="shared" si="69"/>
        <v>7.4843614073557713E-13</v>
      </c>
      <c r="HF63" s="86">
        <f t="shared" si="69"/>
        <v>2.5763248393343199E-12</v>
      </c>
      <c r="HG63" s="86">
        <f t="shared" si="69"/>
        <v>9.677342253159206E-17</v>
      </c>
      <c r="HH63" s="86">
        <f t="shared" si="69"/>
        <v>1.1550958557639845E-13</v>
      </c>
      <c r="HI63" s="86">
        <f t="shared" si="69"/>
        <v>2.7665260952563981E-14</v>
      </c>
      <c r="HJ63" s="86">
        <f t="shared" si="69"/>
        <v>4.9929731739339505E-14</v>
      </c>
      <c r="HK63" s="86">
        <f t="shared" si="69"/>
        <v>5.4489317360935829E-14</v>
      </c>
      <c r="HL63" s="86">
        <f t="shared" si="69"/>
        <v>1.1739387071006076E-13</v>
      </c>
      <c r="HM63" s="86">
        <f t="shared" si="69"/>
        <v>5.4810766971054822E-12</v>
      </c>
      <c r="HN63" s="86">
        <f t="shared" si="69"/>
        <v>1.2765803129173946E-12</v>
      </c>
      <c r="HO63" s="86">
        <f t="shared" si="69"/>
        <v>1.0051974991191885E-13</v>
      </c>
      <c r="HP63" s="86">
        <f t="shared" si="69"/>
        <v>3.0825560505143174E-20</v>
      </c>
      <c r="HQ63" s="86">
        <f t="shared" si="69"/>
        <v>5.3314622997148458E-21</v>
      </c>
      <c r="HS63" s="86">
        <f t="shared" si="70"/>
        <v>8.7029617964216727E-72</v>
      </c>
      <c r="HT63" s="86">
        <f t="shared" si="70"/>
        <v>6.3036215519144995E-71</v>
      </c>
      <c r="HU63" s="86">
        <f t="shared" si="70"/>
        <v>9.568800205774574E-78</v>
      </c>
      <c r="HV63" s="86">
        <f t="shared" si="70"/>
        <v>1.418070958619438E-76</v>
      </c>
      <c r="HW63" s="86">
        <f t="shared" si="70"/>
        <v>2.7471515427798346E-110</v>
      </c>
      <c r="HX63" s="86">
        <f t="shared" si="70"/>
        <v>2.9128846067228606E-87</v>
      </c>
      <c r="HY63" s="86">
        <f t="shared" si="70"/>
        <v>9.7305343639954292E-93</v>
      </c>
      <c r="HZ63" s="86">
        <f t="shared" si="70"/>
        <v>1.1673319632059575E-90</v>
      </c>
      <c r="IA63" s="86">
        <f t="shared" si="70"/>
        <v>1.5753434491323928E-90</v>
      </c>
      <c r="IB63" s="86">
        <f t="shared" si="70"/>
        <v>3.8930210348265155E-88</v>
      </c>
      <c r="IC63" s="86">
        <f t="shared" si="70"/>
        <v>6.9199948738643279E-76</v>
      </c>
      <c r="ID63" s="86">
        <f t="shared" si="70"/>
        <v>4.0786528818239466E-80</v>
      </c>
      <c r="IE63" s="86">
        <f t="shared" si="70"/>
        <v>7.8992585632511655E-89</v>
      </c>
      <c r="IF63" s="86">
        <f t="shared" si="70"/>
        <v>3.3759280319063673E-45</v>
      </c>
      <c r="IG63" s="86">
        <f t="shared" si="70"/>
        <v>7.6884487584036152E-42</v>
      </c>
      <c r="II63" s="86">
        <f t="shared" si="71"/>
        <v>2.4009686549847518E-277</v>
      </c>
      <c r="IJ63" s="86">
        <f t="shared" si="71"/>
        <v>7.1554177063966953E-273</v>
      </c>
      <c r="IK63" s="86">
        <f t="shared" si="71"/>
        <v>1.2853694587155989E-301</v>
      </c>
      <c r="IL63" s="86">
        <f t="shared" si="71"/>
        <v>1.0446575101569257E-298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3.7540214304215769E-294</v>
      </c>
      <c r="IT63" s="86">
        <f t="shared" si="71"/>
        <v>0</v>
      </c>
      <c r="IU63" s="86">
        <f t="shared" si="71"/>
        <v>0</v>
      </c>
      <c r="IV63" s="86">
        <f t="shared" si="71"/>
        <v>1.1970513589846738E-207</v>
      </c>
      <c r="IW63" s="86">
        <f t="shared" si="71"/>
        <v>1.2452291262070798E-156</v>
      </c>
      <c r="IY63" s="86">
        <f t="shared" si="72"/>
        <v>1.6224466195773218E-3</v>
      </c>
      <c r="IZ63" s="86">
        <f t="shared" si="72"/>
        <v>1.3300809102334708E-3</v>
      </c>
      <c r="JA63" s="86">
        <f t="shared" si="72"/>
        <v>1.5898435749608941E-3</v>
      </c>
      <c r="JB63" s="86">
        <f t="shared" si="72"/>
        <v>1.1820597385546526E-3</v>
      </c>
      <c r="JC63" s="86">
        <f t="shared" si="72"/>
        <v>9.8598880074828683E-4</v>
      </c>
      <c r="JD63" s="86">
        <f t="shared" si="72"/>
        <v>5.6881835165676557E-4</v>
      </c>
      <c r="JE63" s="86">
        <f t="shared" si="72"/>
        <v>5.1832845016925244E-4</v>
      </c>
      <c r="JF63" s="86">
        <f t="shared" si="72"/>
        <v>4.4921542205448499E-4</v>
      </c>
      <c r="JG63" s="86">
        <f t="shared" si="72"/>
        <v>5.1478967149843821E-4</v>
      </c>
      <c r="JH63" s="86">
        <f t="shared" si="72"/>
        <v>6.9501946420849831E-4</v>
      </c>
      <c r="JI63" s="86">
        <f t="shared" si="72"/>
        <v>3.0659725807886335E-3</v>
      </c>
      <c r="JJ63" s="86">
        <f t="shared" si="72"/>
        <v>8.6938579201088458E-4</v>
      </c>
      <c r="JK63" s="86">
        <f t="shared" si="72"/>
        <v>7.7886276042590807E-4</v>
      </c>
      <c r="JL63" s="86">
        <f t="shared" si="72"/>
        <v>1.7897491513855555E-4</v>
      </c>
      <c r="JM63" s="86">
        <f t="shared" si="72"/>
        <v>8.4441086903162875E-5</v>
      </c>
    </row>
    <row r="64" spans="2:273" x14ac:dyDescent="0.25">
      <c r="B64" s="2">
        <v>37</v>
      </c>
      <c r="C64" s="37">
        <v>135.733</v>
      </c>
      <c r="D64" s="37">
        <v>136.16900000000001</v>
      </c>
      <c r="E64" s="37">
        <v>136.57599999999999</v>
      </c>
      <c r="F64" s="37">
        <v>137.542</v>
      </c>
      <c r="G64" s="37">
        <v>134.37299999999999</v>
      </c>
      <c r="H64" s="37">
        <v>132.40700000000001</v>
      </c>
      <c r="I64" s="37">
        <v>132.57900000000001</v>
      </c>
      <c r="J64" s="37">
        <v>132.983</v>
      </c>
      <c r="K64" s="37">
        <v>134.79300000000001</v>
      </c>
      <c r="L64" s="37">
        <v>134.929</v>
      </c>
      <c r="M64" s="37">
        <v>137.339</v>
      </c>
      <c r="N64" s="37">
        <v>136.768</v>
      </c>
      <c r="O64" s="37">
        <v>135.125</v>
      </c>
      <c r="P64" s="37">
        <v>133.571</v>
      </c>
      <c r="Q64" s="37">
        <v>133.154</v>
      </c>
      <c r="S64" s="4">
        <f t="shared" si="74"/>
        <v>134.15893184821866</v>
      </c>
      <c r="T64" s="4">
        <f t="shared" si="74"/>
        <v>133.48943260405579</v>
      </c>
      <c r="U64" s="4">
        <f t="shared" si="74"/>
        <v>133.87763608347669</v>
      </c>
      <c r="V64" s="4">
        <f t="shared" si="74"/>
        <v>132.89430378276103</v>
      </c>
      <c r="W64" s="4">
        <f t="shared" si="74"/>
        <v>134.57914015215115</v>
      </c>
      <c r="X64" s="4">
        <f t="shared" si="74"/>
        <v>130.38234665349268</v>
      </c>
      <c r="Y64" s="4">
        <f t="shared" si="74"/>
        <v>132.10134997399425</v>
      </c>
      <c r="Z64" s="4">
        <f t="shared" si="74"/>
        <v>130.18821362237375</v>
      </c>
      <c r="AA64" s="4">
        <f t="shared" si="74"/>
        <v>131.64018304448189</v>
      </c>
      <c r="AB64" s="4">
        <f t="shared" si="74"/>
        <v>133.17764546973038</v>
      </c>
      <c r="AC64" s="4">
        <f t="shared" si="74"/>
        <v>135.07503686400941</v>
      </c>
      <c r="AD64" s="4">
        <f t="shared" si="74"/>
        <v>134.35796903315864</v>
      </c>
      <c r="AE64" s="4">
        <f t="shared" si="74"/>
        <v>133.69366373016837</v>
      </c>
      <c r="AF64" s="4">
        <f t="shared" si="74"/>
        <v>133.42468704107833</v>
      </c>
      <c r="AG64" s="4">
        <f t="shared" si="74"/>
        <v>131.53276450330836</v>
      </c>
      <c r="AI64" s="4">
        <f t="shared" si="75"/>
        <v>1.5740681517813471</v>
      </c>
      <c r="AJ64" s="4">
        <f t="shared" si="75"/>
        <v>2.6795673959442183</v>
      </c>
      <c r="AK64" s="4">
        <f t="shared" si="75"/>
        <v>2.6983639165233058</v>
      </c>
      <c r="AL64" s="4">
        <f t="shared" si="75"/>
        <v>4.6476962172389733</v>
      </c>
      <c r="AM64" s="4">
        <f t="shared" si="75"/>
        <v>-0.2061401521511641</v>
      </c>
      <c r="AN64" s="4">
        <f t="shared" si="75"/>
        <v>2.0246533465073355</v>
      </c>
      <c r="AO64" s="4">
        <f t="shared" si="75"/>
        <v>0.47765002600576167</v>
      </c>
      <c r="AP64" s="4">
        <f t="shared" si="75"/>
        <v>2.7947863776262523</v>
      </c>
      <c r="AQ64" s="4">
        <f t="shared" si="75"/>
        <v>3.1528169555181194</v>
      </c>
      <c r="AR64" s="4">
        <f t="shared" si="75"/>
        <v>1.751354530269623</v>
      </c>
      <c r="AS64" s="4">
        <f t="shared" si="75"/>
        <v>2.2639631359905934</v>
      </c>
      <c r="AT64" s="4">
        <f t="shared" si="75"/>
        <v>2.4100309668413615</v>
      </c>
      <c r="AU64" s="4">
        <f t="shared" si="75"/>
        <v>1.4313362698316325</v>
      </c>
      <c r="AV64" s="4">
        <f t="shared" si="75"/>
        <v>0.14631295892166918</v>
      </c>
      <c r="AW64" s="4">
        <f t="shared" si="75"/>
        <v>1.6212354966916394</v>
      </c>
      <c r="AY64" s="2">
        <f t="shared" si="65"/>
        <v>132.70386430796546</v>
      </c>
      <c r="AZ64" s="2">
        <f t="shared" si="65"/>
        <v>132.27960377666295</v>
      </c>
      <c r="BA64" s="2">
        <f t="shared" si="65"/>
        <v>132.38344476249651</v>
      </c>
      <c r="BB64" s="2">
        <f t="shared" si="65"/>
        <v>131.81075260796877</v>
      </c>
      <c r="BC64" s="2">
        <f t="shared" si="65"/>
        <v>133.59211946428894</v>
      </c>
      <c r="BD64" s="2">
        <f t="shared" si="65"/>
        <v>129.77764857736761</v>
      </c>
      <c r="BE64" s="2">
        <f t="shared" si="65"/>
        <v>131.53069138506837</v>
      </c>
      <c r="BF64" s="2">
        <f t="shared" si="65"/>
        <v>129.69630430843389</v>
      </c>
      <c r="BG64" s="2">
        <f t="shared" si="65"/>
        <v>131.1019039681745</v>
      </c>
      <c r="BH64" s="2">
        <f t="shared" si="65"/>
        <v>132.51863028254229</v>
      </c>
      <c r="BI64" s="2">
        <f t="shared" si="65"/>
        <v>132.8803366816006</v>
      </c>
      <c r="BJ64" s="2">
        <f t="shared" si="65"/>
        <v>133.49640402713186</v>
      </c>
      <c r="BK64" s="2">
        <f t="shared" si="65"/>
        <v>132.88427559351732</v>
      </c>
      <c r="BL64" s="2">
        <f t="shared" si="65"/>
        <v>133.20306597819291</v>
      </c>
      <c r="BM64" s="2">
        <f t="shared" si="65"/>
        <v>131.43168900503306</v>
      </c>
      <c r="BO64" s="2">
        <f t="shared" si="10"/>
        <v>135.733</v>
      </c>
      <c r="BP64" s="2">
        <f t="shared" si="11"/>
        <v>136.16900000000001</v>
      </c>
      <c r="BQ64" s="2">
        <f t="shared" si="12"/>
        <v>136.57599999999999</v>
      </c>
      <c r="BR64" s="2">
        <f t="shared" si="13"/>
        <v>137.542</v>
      </c>
      <c r="BS64" s="2">
        <f t="shared" si="14"/>
        <v>134.37299999999999</v>
      </c>
      <c r="BT64" s="2">
        <f t="shared" si="15"/>
        <v>132.40700000000001</v>
      </c>
      <c r="BU64" s="2">
        <f t="shared" si="16"/>
        <v>132.57900000000001</v>
      </c>
      <c r="BV64" s="2">
        <f t="shared" si="17"/>
        <v>132.983</v>
      </c>
      <c r="BW64" s="2">
        <f t="shared" si="18"/>
        <v>134.79300000000001</v>
      </c>
      <c r="BX64" s="2">
        <f t="shared" si="19"/>
        <v>134.929</v>
      </c>
      <c r="BY64" s="2">
        <f t="shared" si="20"/>
        <v>137.339</v>
      </c>
      <c r="BZ64" s="2">
        <f t="shared" si="21"/>
        <v>136.768</v>
      </c>
      <c r="CA64" s="2">
        <f t="shared" si="22"/>
        <v>135.125</v>
      </c>
      <c r="CB64" s="2">
        <f t="shared" si="23"/>
        <v>133.571</v>
      </c>
      <c r="CC64" s="2">
        <f t="shared" si="24"/>
        <v>133.154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134.77012874564463</v>
      </c>
      <c r="DL64" s="2">
        <f t="shared" si="76"/>
        <v>134.57158797909403</v>
      </c>
      <c r="DM64" s="2">
        <f t="shared" si="76"/>
        <v>135.26690662020906</v>
      </c>
      <c r="DN64" s="2">
        <f t="shared" si="76"/>
        <v>135.47841811846692</v>
      </c>
      <c r="DO64" s="2">
        <f t="shared" si="76"/>
        <v>135.18322119487908</v>
      </c>
      <c r="DP64" s="2">
        <f t="shared" si="76"/>
        <v>133.2748642213642</v>
      </c>
      <c r="DQ64" s="2">
        <f t="shared" si="76"/>
        <v>133.56479725439723</v>
      </c>
      <c r="DR64" s="2">
        <f t="shared" si="76"/>
        <v>132.2120755040755</v>
      </c>
      <c r="DS64" s="2">
        <f t="shared" si="76"/>
        <v>134.70951872925556</v>
      </c>
      <c r="DT64" s="2">
        <f t="shared" si="76"/>
        <v>134.85866619250834</v>
      </c>
      <c r="DU64" s="2">
        <f t="shared" si="76"/>
        <v>136.75380243902441</v>
      </c>
      <c r="DV64" s="2">
        <f t="shared" si="76"/>
        <v>137.50261538461541</v>
      </c>
      <c r="DW64" s="2">
        <f t="shared" si="76"/>
        <v>134.90728591749647</v>
      </c>
      <c r="DX64" s="2">
        <f t="shared" si="76"/>
        <v>134.28599340175953</v>
      </c>
      <c r="DY64" s="2">
        <f t="shared" si="76"/>
        <v>133.28186014089729</v>
      </c>
      <c r="EA64" s="2">
        <f t="shared" si="77"/>
        <v>129.73011896932667</v>
      </c>
      <c r="EB64" s="2">
        <f t="shared" si="77"/>
        <v>128.78679223223224</v>
      </c>
      <c r="EC64" s="2">
        <f t="shared" si="77"/>
        <v>128.20898021173446</v>
      </c>
      <c r="ED64" s="2">
        <f t="shared" si="77"/>
        <v>126.22434809133833</v>
      </c>
      <c r="EE64" s="2">
        <f t="shared" si="77"/>
        <v>131.18266509146522</v>
      </c>
      <c r="EF64" s="2">
        <f t="shared" si="77"/>
        <v>124.00543936167148</v>
      </c>
      <c r="EG64" s="2">
        <f t="shared" si="77"/>
        <v>128.17575576964035</v>
      </c>
      <c r="EH64" s="2">
        <f t="shared" si="77"/>
        <v>125.46140863572101</v>
      </c>
      <c r="EI64" s="2">
        <f t="shared" si="77"/>
        <v>125.10758449926536</v>
      </c>
      <c r="EJ64" s="2">
        <f t="shared" si="77"/>
        <v>128.79130978996199</v>
      </c>
      <c r="EK64" s="2">
        <f t="shared" si="77"/>
        <v>127.96289210082253</v>
      </c>
      <c r="EL64" s="2">
        <f t="shared" si="77"/>
        <v>127.30303528769365</v>
      </c>
      <c r="EM64" s="2">
        <f t="shared" si="77"/>
        <v>129.75040790967202</v>
      </c>
      <c r="EN64" s="2">
        <f t="shared" si="77"/>
        <v>131.24738819843881</v>
      </c>
      <c r="EO64" s="2">
        <f t="shared" si="77"/>
        <v>127.91883197482045</v>
      </c>
      <c r="EQ64" s="2">
        <f t="shared" si="78"/>
        <v>128.46782546929558</v>
      </c>
      <c r="ER64" s="2">
        <f t="shared" si="78"/>
        <v>127.66836990573249</v>
      </c>
      <c r="ES64" s="2">
        <f t="shared" si="78"/>
        <v>128.15887440604493</v>
      </c>
      <c r="ET64" s="2">
        <f t="shared" si="78"/>
        <v>127.37483835118745</v>
      </c>
      <c r="EU64" s="2">
        <f t="shared" si="78"/>
        <v>130.73183727868877</v>
      </c>
      <c r="EV64" s="2">
        <f t="shared" si="78"/>
        <v>124.94143922836579</v>
      </c>
      <c r="EW64" s="2">
        <f t="shared" si="78"/>
        <v>128.26586616339128</v>
      </c>
      <c r="EX64" s="2">
        <f t="shared" si="78"/>
        <v>126.10165167314882</v>
      </c>
      <c r="EY64" s="2">
        <f t="shared" si="78"/>
        <v>126.6029202356784</v>
      </c>
      <c r="EZ64" s="2">
        <f t="shared" si="78"/>
        <v>128.37912577413843</v>
      </c>
      <c r="FA64" s="2">
        <f t="shared" si="78"/>
        <v>128.77943176643899</v>
      </c>
      <c r="FB64" s="2">
        <f t="shared" si="78"/>
        <v>127.88359531916052</v>
      </c>
      <c r="FC64" s="2">
        <f t="shared" si="78"/>
        <v>128.79462205732085</v>
      </c>
      <c r="FD64" s="2">
        <f t="shared" si="78"/>
        <v>129.09876548541882</v>
      </c>
      <c r="FE64" s="2">
        <f t="shared" si="78"/>
        <v>139.9918700639891</v>
      </c>
      <c r="FG64" s="2">
        <f t="shared" si="79"/>
        <v>0.4099538083417994</v>
      </c>
      <c r="FH64" s="2">
        <f t="shared" si="79"/>
        <v>0.39619300964105858</v>
      </c>
      <c r="FI64" s="2">
        <f t="shared" si="79"/>
        <v>0.40854169941575302</v>
      </c>
      <c r="FJ64" s="2">
        <f t="shared" si="79"/>
        <v>0.39633934559052536</v>
      </c>
      <c r="FK64" s="2">
        <f t="shared" si="79"/>
        <v>0.39771143903537348</v>
      </c>
      <c r="FL64" s="2">
        <f t="shared" si="79"/>
        <v>0.3772929121938543</v>
      </c>
      <c r="FM64" s="2">
        <f t="shared" si="79"/>
        <v>0.3774536975622535</v>
      </c>
      <c r="FN64" s="2">
        <f t="shared" si="79"/>
        <v>0.37267853808959134</v>
      </c>
      <c r="FO64" s="2">
        <f t="shared" si="79"/>
        <v>0.37573322254382863</v>
      </c>
      <c r="FP64" s="2">
        <f t="shared" si="79"/>
        <v>0.38566931710460933</v>
      </c>
      <c r="FQ64" s="2">
        <f t="shared" si="79"/>
        <v>0.44063182941184459</v>
      </c>
      <c r="FR64" s="2">
        <f t="shared" si="79"/>
        <v>0.39278748712864536</v>
      </c>
      <c r="FS64" s="2">
        <f t="shared" si="79"/>
        <v>0.39227741396226745</v>
      </c>
      <c r="FT64" s="2">
        <f t="shared" si="79"/>
        <v>0.35634176742733009</v>
      </c>
      <c r="FU64" s="2">
        <f t="shared" si="79"/>
        <v>0.3451255781153898</v>
      </c>
      <c r="FW64" s="2">
        <f t="shared" si="67"/>
        <v>7.3862218020121954E-5</v>
      </c>
      <c r="FX64" s="2">
        <f t="shared" si="67"/>
        <v>7.9187728108692681E-5</v>
      </c>
      <c r="FY64" s="2">
        <f t="shared" si="67"/>
        <v>9.1974232272048462E-5</v>
      </c>
      <c r="FZ64" s="2">
        <f t="shared" si="67"/>
        <v>7.5227149584216341E-5</v>
      </c>
      <c r="GA64" s="2">
        <f t="shared" si="67"/>
        <v>7.720410919456195E-5</v>
      </c>
      <c r="GB64" s="2">
        <f t="shared" si="67"/>
        <v>7.7623599700689334E-5</v>
      </c>
      <c r="GC64" s="2">
        <f t="shared" si="67"/>
        <v>8.6176618028478664E-5</v>
      </c>
      <c r="GD64" s="2">
        <f t="shared" si="67"/>
        <v>8.9753395545040236E-5</v>
      </c>
      <c r="GE64" s="2">
        <f t="shared" si="67"/>
        <v>1.0093372567413349E-4</v>
      </c>
      <c r="GF64" s="2">
        <f t="shared" si="67"/>
        <v>1.0361771461717408E-4</v>
      </c>
      <c r="GG64" s="2">
        <f t="shared" si="67"/>
        <v>1.0917668463069221E-4</v>
      </c>
      <c r="GH64" s="2">
        <f t="shared" si="67"/>
        <v>9.6593893250596118E-5</v>
      </c>
      <c r="GI64" s="2">
        <f t="shared" si="67"/>
        <v>8.7420158697815034E-5</v>
      </c>
      <c r="GJ64" s="2">
        <f t="shared" si="67"/>
        <v>6.7706117290698277E-5</v>
      </c>
      <c r="GK64" s="2">
        <f t="shared" si="67"/>
        <v>6.1878410111717216E-5</v>
      </c>
      <c r="GM64" s="86">
        <f t="shared" si="68"/>
        <v>2.525608961854481E-3</v>
      </c>
      <c r="GN64" s="86">
        <f t="shared" si="68"/>
        <v>2.055071817132575E-3</v>
      </c>
      <c r="GO64" s="86">
        <f t="shared" si="68"/>
        <v>2.4727044373756466E-3</v>
      </c>
      <c r="GP64" s="86">
        <f t="shared" si="68"/>
        <v>1.8727420903787535E-3</v>
      </c>
      <c r="GQ64" s="86">
        <f t="shared" si="68"/>
        <v>1.6316091514195219E-3</v>
      </c>
      <c r="GR64" s="86">
        <f t="shared" si="68"/>
        <v>9.6974102136596085E-4</v>
      </c>
      <c r="GS64" s="86">
        <f t="shared" si="68"/>
        <v>8.997295362484321E-4</v>
      </c>
      <c r="GT64" s="86">
        <f t="shared" si="68"/>
        <v>7.8607850893386495E-4</v>
      </c>
      <c r="GU64" s="86">
        <f t="shared" si="68"/>
        <v>8.8882936395756661E-4</v>
      </c>
      <c r="GV64" s="86">
        <f t="shared" si="68"/>
        <v>1.177442934036784E-3</v>
      </c>
      <c r="GW64" s="86">
        <f t="shared" si="68"/>
        <v>4.6165389906583816E-3</v>
      </c>
      <c r="GX64" s="86">
        <f t="shared" si="68"/>
        <v>1.4480768841449499E-3</v>
      </c>
      <c r="GY64" s="86">
        <f t="shared" si="68"/>
        <v>1.32424876962814E-3</v>
      </c>
      <c r="GZ64" s="86">
        <f t="shared" si="68"/>
        <v>3.4501879401106604E-4</v>
      </c>
      <c r="HA64" s="86">
        <f t="shared" si="68"/>
        <v>1.7579325131629749E-4</v>
      </c>
      <c r="HC64" s="86">
        <f t="shared" si="73"/>
        <v>3.1020560981366698E-11</v>
      </c>
      <c r="HD64" s="86">
        <f t="shared" si="69"/>
        <v>1.5809991312132274E-11</v>
      </c>
      <c r="HE64" s="86">
        <f t="shared" si="69"/>
        <v>2.4004228696409105E-12</v>
      </c>
      <c r="HF64" s="86">
        <f t="shared" si="69"/>
        <v>7.8122653875445542E-12</v>
      </c>
      <c r="HG64" s="86">
        <f t="shared" si="69"/>
        <v>4.752612156752485E-16</v>
      </c>
      <c r="HH64" s="86">
        <f t="shared" si="69"/>
        <v>4.057490792950147E-13</v>
      </c>
      <c r="HI64" s="86">
        <f t="shared" si="69"/>
        <v>1.0553737607313728E-13</v>
      </c>
      <c r="HJ64" s="86">
        <f t="shared" si="69"/>
        <v>1.8656245516522439E-13</v>
      </c>
      <c r="HK64" s="86">
        <f t="shared" si="69"/>
        <v>2.0470560604143563E-13</v>
      </c>
      <c r="HL64" s="86">
        <f t="shared" si="69"/>
        <v>4.3011727198692028E-13</v>
      </c>
      <c r="HM64" s="86">
        <f t="shared" si="69"/>
        <v>1.6932083378691721E-11</v>
      </c>
      <c r="HN64" s="86">
        <f t="shared" si="69"/>
        <v>4.1458704950676511E-12</v>
      </c>
      <c r="HO64" s="86">
        <f t="shared" si="69"/>
        <v>3.6563422051469693E-13</v>
      </c>
      <c r="HP64" s="86">
        <f t="shared" si="69"/>
        <v>2.2647318195735008E-19</v>
      </c>
      <c r="HQ64" s="86">
        <f t="shared" si="69"/>
        <v>4.2479771066340734E-20</v>
      </c>
      <c r="HS64" s="86">
        <f t="shared" si="70"/>
        <v>5.0630926973887396E-70</v>
      </c>
      <c r="HT64" s="86">
        <f t="shared" si="70"/>
        <v>3.5632649219504455E-69</v>
      </c>
      <c r="HU64" s="86">
        <f t="shared" si="70"/>
        <v>8.7631825644313632E-76</v>
      </c>
      <c r="HV64" s="86">
        <f t="shared" si="70"/>
        <v>1.1181928758236366E-74</v>
      </c>
      <c r="HW64" s="86">
        <f t="shared" si="70"/>
        <v>1.6376606720196974E-107</v>
      </c>
      <c r="HX64" s="86">
        <f t="shared" si="70"/>
        <v>4.3084498961945177E-85</v>
      </c>
      <c r="HY64" s="86">
        <f t="shared" si="70"/>
        <v>2.0743524171972608E-90</v>
      </c>
      <c r="HZ64" s="86">
        <f t="shared" si="70"/>
        <v>2.2695804785804087E-88</v>
      </c>
      <c r="IA64" s="86">
        <f t="shared" si="70"/>
        <v>3.142812231692093E-88</v>
      </c>
      <c r="IB64" s="86">
        <f t="shared" si="70"/>
        <v>7.0071085037890702E-86</v>
      </c>
      <c r="IC64" s="86">
        <f t="shared" si="70"/>
        <v>6.1507616606312896E-74</v>
      </c>
      <c r="ID64" s="86">
        <f t="shared" si="70"/>
        <v>4.4122183925535842E-78</v>
      </c>
      <c r="IE64" s="86">
        <f t="shared" si="70"/>
        <v>1.3902677010018382E-86</v>
      </c>
      <c r="IF64" s="86">
        <f t="shared" si="70"/>
        <v>4.1124108087240267E-44</v>
      </c>
      <c r="IG64" s="86">
        <f t="shared" si="70"/>
        <v>7.5184365626368504E-41</v>
      </c>
      <c r="II64" s="86">
        <f t="shared" si="71"/>
        <v>4.2907243224171203E-272</v>
      </c>
      <c r="IJ64" s="86">
        <f t="shared" si="71"/>
        <v>1.1455023425009826E-267</v>
      </c>
      <c r="IK64" s="86">
        <f t="shared" si="71"/>
        <v>9.056142369766886E-296</v>
      </c>
      <c r="IL64" s="86">
        <f t="shared" si="71"/>
        <v>4.8894798808764754E-293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2.4115996105719497E-288</v>
      </c>
      <c r="IT64" s="86">
        <f t="shared" si="71"/>
        <v>4.1278744651494037E-305</v>
      </c>
      <c r="IU64" s="86">
        <f t="shared" si="71"/>
        <v>0</v>
      </c>
      <c r="IV64" s="86">
        <f t="shared" si="71"/>
        <v>9.2508261414837635E-204</v>
      </c>
      <c r="IW64" s="86">
        <f t="shared" si="71"/>
        <v>9.8335761050332295E-154</v>
      </c>
      <c r="IY64" s="86">
        <f t="shared" si="72"/>
        <v>2.5256089928750421E-3</v>
      </c>
      <c r="IZ64" s="86">
        <f t="shared" si="72"/>
        <v>2.0550718329425664E-3</v>
      </c>
      <c r="JA64" s="86">
        <f t="shared" si="72"/>
        <v>2.4727044397760693E-3</v>
      </c>
      <c r="JB64" s="86">
        <f t="shared" si="72"/>
        <v>1.8727420981910188E-3</v>
      </c>
      <c r="JC64" s="86">
        <f t="shared" si="72"/>
        <v>1.6316091514199972E-3</v>
      </c>
      <c r="JD64" s="86">
        <f t="shared" si="72"/>
        <v>9.6974102177170996E-4</v>
      </c>
      <c r="JE64" s="86">
        <f t="shared" si="72"/>
        <v>8.9972953635396942E-4</v>
      </c>
      <c r="JF64" s="86">
        <f t="shared" si="72"/>
        <v>7.8607850912042741E-4</v>
      </c>
      <c r="JG64" s="86">
        <f t="shared" si="72"/>
        <v>8.8882936416227222E-4</v>
      </c>
      <c r="JH64" s="86">
        <f t="shared" si="72"/>
        <v>1.1774429344669013E-3</v>
      </c>
      <c r="JI64" s="86">
        <f t="shared" si="72"/>
        <v>4.6165390075904649E-3</v>
      </c>
      <c r="JJ64" s="86">
        <f t="shared" si="72"/>
        <v>1.4480768882908204E-3</v>
      </c>
      <c r="JK64" s="86">
        <f t="shared" si="72"/>
        <v>1.3242487699937741E-3</v>
      </c>
      <c r="JL64" s="86">
        <f t="shared" si="72"/>
        <v>3.4501879401106626E-4</v>
      </c>
      <c r="JM64" s="86">
        <f t="shared" si="72"/>
        <v>1.7579325131629754E-4</v>
      </c>
    </row>
    <row r="65" spans="2:273" x14ac:dyDescent="0.25">
      <c r="B65" s="2">
        <v>38</v>
      </c>
      <c r="C65" s="37">
        <v>137.6</v>
      </c>
      <c r="D65" s="37">
        <v>136.49199999999999</v>
      </c>
      <c r="E65" s="37">
        <v>136.71199999999999</v>
      </c>
      <c r="F65" s="37">
        <v>135.441</v>
      </c>
      <c r="G65" s="37">
        <v>136.136</v>
      </c>
      <c r="H65" s="37">
        <v>132.50800000000001</v>
      </c>
      <c r="I65" s="37">
        <v>134.053</v>
      </c>
      <c r="J65" s="37">
        <v>130.37899999999999</v>
      </c>
      <c r="K65" s="37">
        <v>135.05199999999999</v>
      </c>
      <c r="L65" s="37">
        <v>135.036</v>
      </c>
      <c r="M65" s="37">
        <v>141.321</v>
      </c>
      <c r="N65" s="37">
        <v>138.625</v>
      </c>
      <c r="O65" s="37">
        <v>135.411</v>
      </c>
      <c r="P65" s="37">
        <v>134.625</v>
      </c>
      <c r="Q65" s="37">
        <v>133.26900000000001</v>
      </c>
      <c r="S65" s="4">
        <f t="shared" si="74"/>
        <v>134.78573522859165</v>
      </c>
      <c r="T65" s="4">
        <f t="shared" si="74"/>
        <v>134.00226410808008</v>
      </c>
      <c r="U65" s="4">
        <f t="shared" si="74"/>
        <v>134.51291043246351</v>
      </c>
      <c r="V65" s="4">
        <f t="shared" si="74"/>
        <v>133.33949816076472</v>
      </c>
      <c r="W65" s="4">
        <f t="shared" si="74"/>
        <v>135.15057843669661</v>
      </c>
      <c r="X65" s="4">
        <f t="shared" si="74"/>
        <v>130.67258158308627</v>
      </c>
      <c r="Y65" s="4">
        <f t="shared" si="74"/>
        <v>132.4575600734284</v>
      </c>
      <c r="Z65" s="4">
        <f t="shared" si="74"/>
        <v>130.42892533321248</v>
      </c>
      <c r="AA65" s="4">
        <f t="shared" si="74"/>
        <v>131.91181754870877</v>
      </c>
      <c r="AB65" s="4">
        <f t="shared" si="74"/>
        <v>133.51956274969777</v>
      </c>
      <c r="AC65" s="4">
        <f t="shared" si="74"/>
        <v>135.89731535583101</v>
      </c>
      <c r="AD65" s="4">
        <f t="shared" si="74"/>
        <v>134.75001008730771</v>
      </c>
      <c r="AE65" s="4">
        <f t="shared" si="74"/>
        <v>134.13982135633981</v>
      </c>
      <c r="AF65" s="4">
        <f t="shared" si="74"/>
        <v>133.62456692435308</v>
      </c>
      <c r="AG65" s="4">
        <f t="shared" si="74"/>
        <v>131.71956278402962</v>
      </c>
      <c r="AI65" s="4">
        <f t="shared" si="75"/>
        <v>2.8142647714083466</v>
      </c>
      <c r="AJ65" s="4">
        <f t="shared" si="75"/>
        <v>2.4897358919199064</v>
      </c>
      <c r="AK65" s="4">
        <f t="shared" si="75"/>
        <v>2.1990895675364754</v>
      </c>
      <c r="AL65" s="4">
        <f t="shared" si="75"/>
        <v>2.1015018392352829</v>
      </c>
      <c r="AM65" s="4">
        <f t="shared" si="75"/>
        <v>0.98542156330339026</v>
      </c>
      <c r="AN65" s="4">
        <f t="shared" si="75"/>
        <v>1.8354184169137397</v>
      </c>
      <c r="AO65" s="4">
        <f t="shared" si="75"/>
        <v>1.5954399265716006</v>
      </c>
      <c r="AP65" s="4">
        <f t="shared" si="75"/>
        <v>-4.9925333212485157E-2</v>
      </c>
      <c r="AQ65" s="4">
        <f t="shared" si="75"/>
        <v>3.1401824512912242</v>
      </c>
      <c r="AR65" s="4">
        <f t="shared" si="75"/>
        <v>1.5164372503022321</v>
      </c>
      <c r="AS65" s="4">
        <f t="shared" si="75"/>
        <v>5.4236846441689863</v>
      </c>
      <c r="AT65" s="4">
        <f t="shared" si="75"/>
        <v>3.8749899126922855</v>
      </c>
      <c r="AU65" s="4">
        <f t="shared" si="75"/>
        <v>1.2711786436601926</v>
      </c>
      <c r="AV65" s="4">
        <f t="shared" si="75"/>
        <v>1.0004330756469244</v>
      </c>
      <c r="AW65" s="4">
        <f t="shared" si="75"/>
        <v>1.5494372159703858</v>
      </c>
      <c r="AY65" s="2">
        <f t="shared" si="65"/>
        <v>132.63928730204449</v>
      </c>
      <c r="AZ65" s="2">
        <f t="shared" si="65"/>
        <v>132.22585057012284</v>
      </c>
      <c r="BA65" s="2">
        <f t="shared" si="65"/>
        <v>132.30997122579026</v>
      </c>
      <c r="BB65" s="2">
        <f t="shared" si="65"/>
        <v>131.71307070361109</v>
      </c>
      <c r="BC65" s="2">
        <f t="shared" si="65"/>
        <v>133.61163983067934</v>
      </c>
      <c r="BD65" s="2">
        <f t="shared" si="65"/>
        <v>129.7013255643906</v>
      </c>
      <c r="BE65" s="2">
        <f t="shared" si="65"/>
        <v>131.52622880829196</v>
      </c>
      <c r="BF65" s="2">
        <f t="shared" si="65"/>
        <v>129.61966708464089</v>
      </c>
      <c r="BG65" s="2">
        <f t="shared" si="65"/>
        <v>131.0372254695958</v>
      </c>
      <c r="BH65" s="2">
        <f t="shared" si="65"/>
        <v>132.46843474242945</v>
      </c>
      <c r="BI65" s="2">
        <f t="shared" si="65"/>
        <v>132.76576832579005</v>
      </c>
      <c r="BJ65" s="2">
        <f t="shared" si="65"/>
        <v>133.39783250817504</v>
      </c>
      <c r="BK65" s="2">
        <f t="shared" si="65"/>
        <v>132.84622481451089</v>
      </c>
      <c r="BL65" s="2">
        <f t="shared" si="65"/>
        <v>133.22581824084131</v>
      </c>
      <c r="BM65" s="2">
        <f t="shared" si="65"/>
        <v>131.52421857855751</v>
      </c>
      <c r="BO65" s="2">
        <f t="shared" si="10"/>
        <v>137.6</v>
      </c>
      <c r="BP65" s="2">
        <f t="shared" si="11"/>
        <v>136.49199999999999</v>
      </c>
      <c r="BQ65" s="2">
        <f t="shared" si="12"/>
        <v>136.71199999999999</v>
      </c>
      <c r="BR65" s="2">
        <f t="shared" si="13"/>
        <v>135.441</v>
      </c>
      <c r="BS65" s="2">
        <f t="shared" si="14"/>
        <v>136.136</v>
      </c>
      <c r="BT65" s="2">
        <f t="shared" si="15"/>
        <v>132.50800000000001</v>
      </c>
      <c r="BU65" s="2">
        <f t="shared" si="16"/>
        <v>134.053</v>
      </c>
      <c r="BV65" s="2">
        <f t="shared" si="17"/>
        <v>130.37899999999999</v>
      </c>
      <c r="BW65" s="2">
        <f t="shared" si="18"/>
        <v>135.05199999999999</v>
      </c>
      <c r="BX65" s="2">
        <f t="shared" si="19"/>
        <v>135.036</v>
      </c>
      <c r="BY65" s="2">
        <f t="shared" si="20"/>
        <v>141.321</v>
      </c>
      <c r="BZ65" s="2">
        <f t="shared" si="21"/>
        <v>138.625</v>
      </c>
      <c r="CA65" s="2">
        <f t="shared" si="22"/>
        <v>135.411</v>
      </c>
      <c r="CB65" s="2">
        <f t="shared" si="23"/>
        <v>134.625</v>
      </c>
      <c r="CC65" s="2">
        <f t="shared" si="24"/>
        <v>133.26900000000001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134.92027979094078</v>
      </c>
      <c r="DL65" s="2">
        <f t="shared" si="76"/>
        <v>134.74340592334491</v>
      </c>
      <c r="DM65" s="2">
        <f t="shared" si="76"/>
        <v>135.46160557491288</v>
      </c>
      <c r="DN65" s="2">
        <f t="shared" si="76"/>
        <v>135.6847674216028</v>
      </c>
      <c r="DO65" s="2">
        <f t="shared" si="76"/>
        <v>135.44350260787104</v>
      </c>
      <c r="DP65" s="2">
        <f t="shared" si="76"/>
        <v>133.49732947232945</v>
      </c>
      <c r="DQ65" s="2">
        <f t="shared" si="76"/>
        <v>133.79150034320031</v>
      </c>
      <c r="DR65" s="2">
        <f t="shared" si="76"/>
        <v>132.35452376662377</v>
      </c>
      <c r="DS65" s="2">
        <f t="shared" si="76"/>
        <v>134.96139023233758</v>
      </c>
      <c r="DT65" s="2">
        <f t="shared" si="76"/>
        <v>135.04065007112379</v>
      </c>
      <c r="DU65" s="2">
        <f t="shared" si="76"/>
        <v>136.94156829268294</v>
      </c>
      <c r="DV65" s="2">
        <f t="shared" si="76"/>
        <v>137.7492186234818</v>
      </c>
      <c r="DW65" s="2">
        <f t="shared" si="76"/>
        <v>135.07868278805122</v>
      </c>
      <c r="DX65" s="2">
        <f t="shared" si="76"/>
        <v>134.46788563049853</v>
      </c>
      <c r="DY65" s="2">
        <f t="shared" si="76"/>
        <v>133.53598094178719</v>
      </c>
      <c r="EA65" s="2">
        <f t="shared" si="77"/>
        <v>129.64536052819932</v>
      </c>
      <c r="EB65" s="2">
        <f t="shared" si="77"/>
        <v>128.72686632346634</v>
      </c>
      <c r="EC65" s="2">
        <f t="shared" si="77"/>
        <v>128.14873508459485</v>
      </c>
      <c r="ED65" s="2">
        <f t="shared" si="77"/>
        <v>126.19586307313276</v>
      </c>
      <c r="EE65" s="2">
        <f t="shared" si="77"/>
        <v>131.08167711471393</v>
      </c>
      <c r="EF65" s="2">
        <f t="shared" si="77"/>
        <v>123.98723990560333</v>
      </c>
      <c r="EG65" s="2">
        <f t="shared" si="77"/>
        <v>128.11876762459684</v>
      </c>
      <c r="EH65" s="2">
        <f t="shared" si="77"/>
        <v>125.42104683081998</v>
      </c>
      <c r="EI65" s="2">
        <f t="shared" si="77"/>
        <v>125.09063842849524</v>
      </c>
      <c r="EJ65" s="2">
        <f t="shared" si="77"/>
        <v>128.73179436730879</v>
      </c>
      <c r="EK65" s="2">
        <f t="shared" si="77"/>
        <v>127.93094944296709</v>
      </c>
      <c r="EL65" s="2">
        <f t="shared" si="77"/>
        <v>127.26274145962731</v>
      </c>
      <c r="EM65" s="2">
        <f t="shared" si="77"/>
        <v>129.69219786128204</v>
      </c>
      <c r="EN65" s="2">
        <f t="shared" si="77"/>
        <v>131.18010122621834</v>
      </c>
      <c r="EO65" s="2">
        <f t="shared" si="77"/>
        <v>128.04059284964896</v>
      </c>
      <c r="EQ65" s="2">
        <f t="shared" si="78"/>
        <v>128.40244179849265</v>
      </c>
      <c r="ER65" s="2">
        <f t="shared" si="78"/>
        <v>127.62538956433121</v>
      </c>
      <c r="ES65" s="2">
        <f t="shared" si="78"/>
        <v>128.09946083301949</v>
      </c>
      <c r="ET65" s="2">
        <f t="shared" si="78"/>
        <v>127.32838353858894</v>
      </c>
      <c r="EU65" s="2">
        <f t="shared" si="78"/>
        <v>130.63805925241536</v>
      </c>
      <c r="EV65" s="2">
        <f t="shared" si="78"/>
        <v>124.90868955868866</v>
      </c>
      <c r="EW65" s="2">
        <f t="shared" si="78"/>
        <v>128.20748539841264</v>
      </c>
      <c r="EX65" s="2">
        <f t="shared" si="78"/>
        <v>126.05115899141349</v>
      </c>
      <c r="EY65" s="2">
        <f t="shared" si="78"/>
        <v>126.56235156232444</v>
      </c>
      <c r="EZ65" s="2">
        <f t="shared" si="78"/>
        <v>128.32614875780101</v>
      </c>
      <c r="FA65" s="2">
        <f t="shared" si="78"/>
        <v>128.73422395205571</v>
      </c>
      <c r="FB65" s="2">
        <f t="shared" si="78"/>
        <v>127.83404741443883</v>
      </c>
      <c r="FC65" s="2">
        <f t="shared" si="78"/>
        <v>128.75124884012394</v>
      </c>
      <c r="FD65" s="2">
        <f t="shared" si="78"/>
        <v>129.06592889882745</v>
      </c>
      <c r="FE65" s="2">
        <f t="shared" si="78"/>
        <v>139.89731116913575</v>
      </c>
      <c r="FG65" s="2">
        <f t="shared" si="79"/>
        <v>0.43240317322674016</v>
      </c>
      <c r="FH65" s="2">
        <f t="shared" si="79"/>
        <v>0.41842319385732296</v>
      </c>
      <c r="FI65" s="2">
        <f t="shared" si="79"/>
        <v>0.43097021670798086</v>
      </c>
      <c r="FJ65" s="2">
        <f t="shared" si="79"/>
        <v>0.41857204871335835</v>
      </c>
      <c r="FK65" s="2">
        <f t="shared" si="79"/>
        <v>0.41996756333554341</v>
      </c>
      <c r="FL65" s="2">
        <f t="shared" si="79"/>
        <v>0.39916367849938733</v>
      </c>
      <c r="FM65" s="2">
        <f t="shared" si="79"/>
        <v>0.39932780728794998</v>
      </c>
      <c r="FN65" s="2">
        <f t="shared" si="79"/>
        <v>0.39445125696244432</v>
      </c>
      <c r="FO65" s="2">
        <f t="shared" si="79"/>
        <v>0.39757130115648726</v>
      </c>
      <c r="FP65" s="2">
        <f t="shared" si="79"/>
        <v>0.40770773063493415</v>
      </c>
      <c r="FQ65" s="2">
        <f t="shared" si="79"/>
        <v>0.46344165649467334</v>
      </c>
      <c r="FR65" s="2">
        <f t="shared" si="79"/>
        <v>0.41495790774476732</v>
      </c>
      <c r="FS65" s="2">
        <f t="shared" si="79"/>
        <v>0.41443869436988306</v>
      </c>
      <c r="FT65" s="2">
        <f t="shared" si="79"/>
        <v>0.37773475552277985</v>
      </c>
      <c r="FU65" s="2">
        <f t="shared" si="79"/>
        <v>0.36622833241094671</v>
      </c>
      <c r="FW65" s="2">
        <f t="shared" si="67"/>
        <v>8.0987734451665218E-5</v>
      </c>
      <c r="FX65" s="2">
        <f t="shared" si="67"/>
        <v>8.6826953924991812E-5</v>
      </c>
      <c r="FY65" s="2">
        <f t="shared" si="67"/>
        <v>1.0084684542801799E-4</v>
      </c>
      <c r="FZ65" s="2">
        <f t="shared" si="67"/>
        <v>8.2484330623995282E-5</v>
      </c>
      <c r="GA65" s="2">
        <f t="shared" si="67"/>
        <v>8.465199185301686E-5</v>
      </c>
      <c r="GB65" s="2">
        <f t="shared" si="67"/>
        <v>8.511194717586738E-5</v>
      </c>
      <c r="GC65" s="2">
        <f t="shared" si="67"/>
        <v>9.4489997080192373E-5</v>
      </c>
      <c r="GD65" s="2">
        <f t="shared" si="67"/>
        <v>9.8411789073090116E-5</v>
      </c>
      <c r="GE65" s="2">
        <f t="shared" si="67"/>
        <v>1.106705517580003E-4</v>
      </c>
      <c r="GF65" s="2">
        <f t="shared" si="67"/>
        <v>1.1361342903548812E-4</v>
      </c>
      <c r="GG65" s="2">
        <f t="shared" si="67"/>
        <v>1.1970859331383949E-4</v>
      </c>
      <c r="GH65" s="2">
        <f t="shared" si="67"/>
        <v>1.0591211081323291E-4</v>
      </c>
      <c r="GI65" s="2">
        <f t="shared" si="67"/>
        <v>9.5853489473856417E-5</v>
      </c>
      <c r="GJ65" s="2">
        <f t="shared" si="67"/>
        <v>7.4237796421297889E-5</v>
      </c>
      <c r="GK65" s="2">
        <f t="shared" si="67"/>
        <v>6.7847922453011914E-5</v>
      </c>
      <c r="GM65" s="86">
        <f t="shared" si="68"/>
        <v>3.8687282389978008E-3</v>
      </c>
      <c r="GN65" s="86">
        <f t="shared" si="68"/>
        <v>3.1276770277332312E-3</v>
      </c>
      <c r="GO65" s="86">
        <f t="shared" si="68"/>
        <v>3.7848281683456352E-3</v>
      </c>
      <c r="GP65" s="86">
        <f t="shared" si="68"/>
        <v>2.9181005007133127E-3</v>
      </c>
      <c r="GQ65" s="86">
        <f t="shared" si="68"/>
        <v>2.6479808311732724E-3</v>
      </c>
      <c r="GR65" s="86">
        <f t="shared" si="68"/>
        <v>1.6201177720860935E-3</v>
      </c>
      <c r="GS65" s="86">
        <f t="shared" si="68"/>
        <v>1.5287244657725297E-3</v>
      </c>
      <c r="GT65" s="86">
        <f t="shared" si="68"/>
        <v>1.3461328429990426E-3</v>
      </c>
      <c r="GU65" s="86">
        <f t="shared" si="68"/>
        <v>1.5028223889677703E-3</v>
      </c>
      <c r="GV65" s="86">
        <f t="shared" si="68"/>
        <v>1.9546264700520534E-3</v>
      </c>
      <c r="GW65" s="86">
        <f t="shared" si="68"/>
        <v>6.8461955048950782E-3</v>
      </c>
      <c r="GX65" s="86">
        <f t="shared" si="68"/>
        <v>2.3651364138101015E-3</v>
      </c>
      <c r="GY65" s="86">
        <f t="shared" si="68"/>
        <v>2.2049211042817316E-3</v>
      </c>
      <c r="GZ65" s="86">
        <f t="shared" si="68"/>
        <v>6.4759437397326949E-4</v>
      </c>
      <c r="HA65" s="86">
        <f t="shared" si="68"/>
        <v>3.5490369563476192E-4</v>
      </c>
      <c r="HC65" s="86">
        <f t="shared" si="73"/>
        <v>8.5519159653663586E-11</v>
      </c>
      <c r="HD65" s="86">
        <f t="shared" si="69"/>
        <v>4.4185397167398289E-11</v>
      </c>
      <c r="HE65" s="86">
        <f t="shared" si="69"/>
        <v>7.5046193253802171E-12</v>
      </c>
      <c r="HF65" s="86">
        <f t="shared" si="69"/>
        <v>2.3122430591575079E-11</v>
      </c>
      <c r="HG65" s="86">
        <f t="shared" si="69"/>
        <v>2.2515568698598443E-15</v>
      </c>
      <c r="HH65" s="86">
        <f t="shared" si="69"/>
        <v>1.3861817274060699E-12</v>
      </c>
      <c r="HI65" s="86">
        <f t="shared" si="69"/>
        <v>3.906542088782256E-13</v>
      </c>
      <c r="HJ65" s="86">
        <f t="shared" si="69"/>
        <v>6.7664045007927746E-13</v>
      </c>
      <c r="HK65" s="86">
        <f t="shared" si="69"/>
        <v>7.4622625326609811E-13</v>
      </c>
      <c r="HL65" s="86">
        <f t="shared" si="69"/>
        <v>1.5297169253221706E-12</v>
      </c>
      <c r="HM65" s="86">
        <f t="shared" si="69"/>
        <v>5.0974007498364395E-11</v>
      </c>
      <c r="HN65" s="86">
        <f t="shared" si="69"/>
        <v>1.3110550745160409E-11</v>
      </c>
      <c r="HO65" s="86">
        <f t="shared" si="69"/>
        <v>1.2916317967566321E-12</v>
      </c>
      <c r="HP65" s="86">
        <f t="shared" si="69"/>
        <v>1.5886079766889304E-18</v>
      </c>
      <c r="HQ65" s="86">
        <f t="shared" si="69"/>
        <v>3.2253000961606345E-19</v>
      </c>
      <c r="HS65" s="86">
        <f t="shared" si="70"/>
        <v>2.7973798382900806E-68</v>
      </c>
      <c r="HT65" s="86">
        <f t="shared" si="70"/>
        <v>1.9130881468474941E-67</v>
      </c>
      <c r="HU65" s="86">
        <f t="shared" si="70"/>
        <v>7.5668783949847769E-74</v>
      </c>
      <c r="HV65" s="86">
        <f t="shared" si="70"/>
        <v>8.338447661593842E-73</v>
      </c>
      <c r="HW65" s="86">
        <f t="shared" si="70"/>
        <v>8.9887262071530749E-105</v>
      </c>
      <c r="HX65" s="86">
        <f t="shared" si="70"/>
        <v>5.9775471058280408E-83</v>
      </c>
      <c r="HY65" s="86">
        <f t="shared" si="70"/>
        <v>4.1260060073728387E-88</v>
      </c>
      <c r="HZ65" s="86">
        <f t="shared" si="70"/>
        <v>4.1204521065839242E-86</v>
      </c>
      <c r="IA65" s="86">
        <f t="shared" si="70"/>
        <v>5.8502133327333635E-86</v>
      </c>
      <c r="IB65" s="86">
        <f t="shared" si="70"/>
        <v>1.177766492581909E-83</v>
      </c>
      <c r="IC65" s="86">
        <f t="shared" si="70"/>
        <v>5.1511664044188473E-72</v>
      </c>
      <c r="ID65" s="86">
        <f t="shared" si="70"/>
        <v>4.4890280300742355E-76</v>
      </c>
      <c r="IE65" s="86">
        <f t="shared" si="70"/>
        <v>2.2875622131224264E-84</v>
      </c>
      <c r="IF65" s="86">
        <f t="shared" si="70"/>
        <v>4.8550877923636387E-43</v>
      </c>
      <c r="IG65" s="86">
        <f t="shared" si="70"/>
        <v>7.1477384282969425E-40</v>
      </c>
      <c r="II65" s="86">
        <f t="shared" si="71"/>
        <v>6.8257640545445131E-267</v>
      </c>
      <c r="IJ65" s="86">
        <f t="shared" si="71"/>
        <v>1.632778164341695E-262</v>
      </c>
      <c r="IK65" s="86">
        <f t="shared" si="71"/>
        <v>5.5882467361322892E-290</v>
      </c>
      <c r="IL65" s="86">
        <f t="shared" si="71"/>
        <v>2.0178765660299272E-287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1.3547472591902511E-282</v>
      </c>
      <c r="IT65" s="86">
        <f t="shared" si="71"/>
        <v>4.1847267059843389E-299</v>
      </c>
      <c r="IU65" s="86">
        <f t="shared" si="71"/>
        <v>0</v>
      </c>
      <c r="IV65" s="86">
        <f t="shared" si="71"/>
        <v>6.5645364757758065E-200</v>
      </c>
      <c r="IW65" s="86">
        <f t="shared" si="71"/>
        <v>7.2919223563925565E-151</v>
      </c>
      <c r="IY65" s="86">
        <f t="shared" si="72"/>
        <v>3.8687283245169603E-3</v>
      </c>
      <c r="IZ65" s="86">
        <f t="shared" si="72"/>
        <v>3.1276770719186283E-3</v>
      </c>
      <c r="JA65" s="86">
        <f t="shared" si="72"/>
        <v>3.7848281758502546E-3</v>
      </c>
      <c r="JB65" s="86">
        <f t="shared" si="72"/>
        <v>2.9181005238357433E-3</v>
      </c>
      <c r="JC65" s="86">
        <f t="shared" si="72"/>
        <v>2.6479808311755241E-3</v>
      </c>
      <c r="JD65" s="86">
        <f t="shared" si="72"/>
        <v>1.6201177734722753E-3</v>
      </c>
      <c r="JE65" s="86">
        <f t="shared" si="72"/>
        <v>1.528724466163184E-3</v>
      </c>
      <c r="JF65" s="86">
        <f t="shared" si="72"/>
        <v>1.346132843675683E-3</v>
      </c>
      <c r="JG65" s="86">
        <f t="shared" si="72"/>
        <v>1.5028223897139965E-3</v>
      </c>
      <c r="JH65" s="86">
        <f t="shared" si="72"/>
        <v>1.9546264715817703E-3</v>
      </c>
      <c r="JI65" s="86">
        <f t="shared" si="72"/>
        <v>6.8461955558690854E-3</v>
      </c>
      <c r="JJ65" s="86">
        <f t="shared" si="72"/>
        <v>2.3651364269206524E-3</v>
      </c>
      <c r="JK65" s="86">
        <f t="shared" si="72"/>
        <v>2.2049211055733633E-3</v>
      </c>
      <c r="JL65" s="86">
        <f t="shared" si="72"/>
        <v>6.4759437397327111E-4</v>
      </c>
      <c r="JM65" s="86">
        <f t="shared" si="72"/>
        <v>3.5490369563476225E-4</v>
      </c>
    </row>
    <row r="66" spans="2:273" x14ac:dyDescent="0.25">
      <c r="B66" s="2">
        <v>39</v>
      </c>
      <c r="C66" s="37">
        <v>137.11699999999999</v>
      </c>
      <c r="D66" s="37">
        <v>136.93199999999999</v>
      </c>
      <c r="E66" s="37">
        <v>140.119</v>
      </c>
      <c r="F66" s="37">
        <v>138.72900000000001</v>
      </c>
      <c r="G66" s="37">
        <v>137.441</v>
      </c>
      <c r="H66" s="37">
        <v>133.40700000000001</v>
      </c>
      <c r="I66" s="37">
        <v>135.24600000000001</v>
      </c>
      <c r="J66" s="37">
        <v>133.19</v>
      </c>
      <c r="K66" s="37">
        <v>137.58600000000001</v>
      </c>
      <c r="L66" s="37">
        <v>135.929</v>
      </c>
      <c r="M66" s="37">
        <v>143.339</v>
      </c>
      <c r="N66" s="37">
        <v>139.554</v>
      </c>
      <c r="O66" s="37">
        <v>136.589</v>
      </c>
      <c r="P66" s="37">
        <v>137.286</v>
      </c>
      <c r="Q66" s="37">
        <v>132.654</v>
      </c>
      <c r="S66" s="4">
        <f t="shared" si="74"/>
        <v>135.67460225789063</v>
      </c>
      <c r="T66" s="4">
        <f t="shared" si="74"/>
        <v>134.72613427796668</v>
      </c>
      <c r="U66" s="4">
        <f t="shared" si="74"/>
        <v>135.41541590266374</v>
      </c>
      <c r="V66" s="4">
        <f t="shared" si="74"/>
        <v>133.99987177689482</v>
      </c>
      <c r="W66" s="4">
        <f t="shared" si="74"/>
        <v>135.96354916999601</v>
      </c>
      <c r="X66" s="4">
        <f t="shared" si="74"/>
        <v>131.13719135918805</v>
      </c>
      <c r="Y66" s="4">
        <f t="shared" si="74"/>
        <v>132.99262969753312</v>
      </c>
      <c r="Z66" s="4">
        <f t="shared" si="74"/>
        <v>130.83308550120358</v>
      </c>
      <c r="AA66" s="4">
        <f t="shared" si="74"/>
        <v>132.34625626266819</v>
      </c>
      <c r="AB66" s="4">
        <f t="shared" si="74"/>
        <v>134.04570876911271</v>
      </c>
      <c r="AC66" s="4">
        <f t="shared" si="74"/>
        <v>137.03499061819102</v>
      </c>
      <c r="AD66" s="4">
        <f t="shared" si="74"/>
        <v>135.36089915237721</v>
      </c>
      <c r="AE66" s="4">
        <f t="shared" si="74"/>
        <v>134.81778638306304</v>
      </c>
      <c r="AF66" s="4">
        <f t="shared" si="74"/>
        <v>133.93364820075655</v>
      </c>
      <c r="AG66" s="4">
        <f t="shared" si="74"/>
        <v>131.97370858702996</v>
      </c>
      <c r="AI66" s="4">
        <f t="shared" si="75"/>
        <v>1.4423977421093639</v>
      </c>
      <c r="AJ66" s="4">
        <f t="shared" si="75"/>
        <v>2.2058657220333089</v>
      </c>
      <c r="AK66" s="4">
        <f t="shared" si="75"/>
        <v>4.703584097336261</v>
      </c>
      <c r="AL66" s="4">
        <f t="shared" si="75"/>
        <v>4.7291282231051923</v>
      </c>
      <c r="AM66" s="4">
        <f t="shared" si="75"/>
        <v>1.4774508300039884</v>
      </c>
      <c r="AN66" s="4">
        <f t="shared" si="75"/>
        <v>2.2698086408119593</v>
      </c>
      <c r="AO66" s="4">
        <f t="shared" si="75"/>
        <v>2.253370302466891</v>
      </c>
      <c r="AP66" s="4">
        <f t="shared" si="75"/>
        <v>2.3569144987964137</v>
      </c>
      <c r="AQ66" s="4">
        <f t="shared" si="75"/>
        <v>5.2397437373318212</v>
      </c>
      <c r="AR66" s="4">
        <f t="shared" si="75"/>
        <v>1.8832912308872949</v>
      </c>
      <c r="AS66" s="4">
        <f t="shared" si="75"/>
        <v>6.3040093818089815</v>
      </c>
      <c r="AT66" s="4">
        <f t="shared" si="75"/>
        <v>4.1931008476227873</v>
      </c>
      <c r="AU66" s="4">
        <f t="shared" si="75"/>
        <v>1.7712136169369614</v>
      </c>
      <c r="AV66" s="4">
        <f t="shared" si="75"/>
        <v>3.3523517992434506</v>
      </c>
      <c r="AW66" s="4">
        <f t="shared" si="75"/>
        <v>0.68029141297003548</v>
      </c>
      <c r="AY66" s="2">
        <f t="shared" si="65"/>
        <v>132.56261385664016</v>
      </c>
      <c r="AZ66" s="2">
        <f t="shared" si="65"/>
        <v>132.15969184343868</v>
      </c>
      <c r="BA66" s="2">
        <f t="shared" si="65"/>
        <v>132.22289105378599</v>
      </c>
      <c r="BB66" s="2">
        <f t="shared" si="65"/>
        <v>131.60168245227717</v>
      </c>
      <c r="BC66" s="2">
        <f t="shared" si="65"/>
        <v>133.61351897983232</v>
      </c>
      <c r="BD66" s="2">
        <f t="shared" si="65"/>
        <v>129.61048047938465</v>
      </c>
      <c r="BE66" s="2">
        <f t="shared" si="65"/>
        <v>131.50691822691198</v>
      </c>
      <c r="BF66" s="2">
        <f t="shared" si="65"/>
        <v>129.53202977070308</v>
      </c>
      <c r="BG66" s="2">
        <f t="shared" si="65"/>
        <v>130.95659223864234</v>
      </c>
      <c r="BH66" s="2">
        <f t="shared" si="65"/>
        <v>132.40512091257858</v>
      </c>
      <c r="BI66" s="2">
        <f t="shared" si="65"/>
        <v>132.63975583151671</v>
      </c>
      <c r="BJ66" s="2">
        <f t="shared" si="65"/>
        <v>133.28277154237145</v>
      </c>
      <c r="BK66" s="2">
        <f t="shared" si="65"/>
        <v>132.79602098459014</v>
      </c>
      <c r="BL66" s="2">
        <f t="shared" si="65"/>
        <v>133.23618592839668</v>
      </c>
      <c r="BM66" s="2">
        <f t="shared" si="65"/>
        <v>131.60820510032676</v>
      </c>
      <c r="BO66" s="2">
        <f t="shared" si="10"/>
        <v>137.11699999999999</v>
      </c>
      <c r="BP66" s="2">
        <f t="shared" si="11"/>
        <v>136.93199999999999</v>
      </c>
      <c r="BQ66" s="2">
        <f t="shared" si="12"/>
        <v>140.119</v>
      </c>
      <c r="BR66" s="2">
        <f t="shared" si="13"/>
        <v>138.72900000000001</v>
      </c>
      <c r="BS66" s="2">
        <f t="shared" si="14"/>
        <v>137.441</v>
      </c>
      <c r="BT66" s="2">
        <f t="shared" si="15"/>
        <v>133.40700000000001</v>
      </c>
      <c r="BU66" s="2">
        <f t="shared" si="16"/>
        <v>135.24600000000001</v>
      </c>
      <c r="BV66" s="2">
        <f t="shared" si="17"/>
        <v>133.19</v>
      </c>
      <c r="BW66" s="2">
        <f t="shared" si="18"/>
        <v>137.58600000000001</v>
      </c>
      <c r="BX66" s="2">
        <f t="shared" si="19"/>
        <v>135.929</v>
      </c>
      <c r="BY66" s="2">
        <f t="shared" si="20"/>
        <v>143.339</v>
      </c>
      <c r="BZ66" s="2">
        <f t="shared" si="21"/>
        <v>139.554</v>
      </c>
      <c r="CA66" s="2">
        <f t="shared" si="22"/>
        <v>136.589</v>
      </c>
      <c r="CB66" s="2">
        <f t="shared" si="23"/>
        <v>137.286</v>
      </c>
      <c r="CC66" s="2">
        <f t="shared" si="24"/>
        <v>132.654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135.07043083623694</v>
      </c>
      <c r="DL66" s="2">
        <f t="shared" si="76"/>
        <v>134.91522386759578</v>
      </c>
      <c r="DM66" s="2">
        <f t="shared" si="76"/>
        <v>135.65630452961673</v>
      </c>
      <c r="DN66" s="2">
        <f t="shared" si="76"/>
        <v>135.89111672473868</v>
      </c>
      <c r="DO66" s="2">
        <f t="shared" si="76"/>
        <v>135.70378402086297</v>
      </c>
      <c r="DP66" s="2">
        <f t="shared" si="76"/>
        <v>133.71979472329468</v>
      </c>
      <c r="DQ66" s="2">
        <f t="shared" si="76"/>
        <v>134.01820343200342</v>
      </c>
      <c r="DR66" s="2">
        <f t="shared" si="76"/>
        <v>132.49697202917204</v>
      </c>
      <c r="DS66" s="2">
        <f t="shared" si="76"/>
        <v>135.21326173541962</v>
      </c>
      <c r="DT66" s="2">
        <f t="shared" si="76"/>
        <v>135.22263394973925</v>
      </c>
      <c r="DU66" s="2">
        <f t="shared" si="76"/>
        <v>137.12933414634148</v>
      </c>
      <c r="DV66" s="2">
        <f t="shared" si="76"/>
        <v>137.99582186234818</v>
      </c>
      <c r="DW66" s="2">
        <f t="shared" si="76"/>
        <v>135.25007965860598</v>
      </c>
      <c r="DX66" s="2">
        <f t="shared" si="76"/>
        <v>134.64977785923753</v>
      </c>
      <c r="DY66" s="2">
        <f t="shared" si="76"/>
        <v>133.79010174267705</v>
      </c>
      <c r="EA66" s="2">
        <f t="shared" si="77"/>
        <v>129.56060208707197</v>
      </c>
      <c r="EB66" s="2">
        <f t="shared" si="77"/>
        <v>128.66694041470043</v>
      </c>
      <c r="EC66" s="2">
        <f t="shared" si="77"/>
        <v>128.08848995745524</v>
      </c>
      <c r="ED66" s="2">
        <f t="shared" si="77"/>
        <v>126.16737805492718</v>
      </c>
      <c r="EE66" s="2">
        <f t="shared" si="77"/>
        <v>130.98068913796263</v>
      </c>
      <c r="EF66" s="2">
        <f t="shared" si="77"/>
        <v>123.96904044953519</v>
      </c>
      <c r="EG66" s="2">
        <f t="shared" si="77"/>
        <v>128.06177947955334</v>
      </c>
      <c r="EH66" s="2">
        <f t="shared" si="77"/>
        <v>125.38068502591894</v>
      </c>
      <c r="EI66" s="2">
        <f t="shared" si="77"/>
        <v>125.07369235772511</v>
      </c>
      <c r="EJ66" s="2">
        <f t="shared" si="77"/>
        <v>128.67227894465563</v>
      </c>
      <c r="EK66" s="2">
        <f t="shared" si="77"/>
        <v>127.89900678511164</v>
      </c>
      <c r="EL66" s="2">
        <f t="shared" si="77"/>
        <v>127.22244763156097</v>
      </c>
      <c r="EM66" s="2">
        <f t="shared" si="77"/>
        <v>129.63398781289206</v>
      </c>
      <c r="EN66" s="2">
        <f t="shared" si="77"/>
        <v>131.11281425399787</v>
      </c>
      <c r="EO66" s="2">
        <f t="shared" si="77"/>
        <v>128.16235372447744</v>
      </c>
      <c r="EQ66" s="2">
        <f t="shared" si="78"/>
        <v>128.33705812768974</v>
      </c>
      <c r="ER66" s="2">
        <f t="shared" si="78"/>
        <v>127.58240922292994</v>
      </c>
      <c r="ES66" s="2">
        <f t="shared" si="78"/>
        <v>128.04004725999408</v>
      </c>
      <c r="ET66" s="2">
        <f t="shared" si="78"/>
        <v>127.28192872599043</v>
      </c>
      <c r="EU66" s="2">
        <f t="shared" si="78"/>
        <v>130.54428122614198</v>
      </c>
      <c r="EV66" s="2">
        <f t="shared" si="78"/>
        <v>124.87593988901152</v>
      </c>
      <c r="EW66" s="2">
        <f t="shared" si="78"/>
        <v>128.14910463343401</v>
      </c>
      <c r="EX66" s="2">
        <f t="shared" si="78"/>
        <v>126.00066630967814</v>
      </c>
      <c r="EY66" s="2">
        <f t="shared" si="78"/>
        <v>126.52178288897048</v>
      </c>
      <c r="EZ66" s="2">
        <f t="shared" si="78"/>
        <v>128.27317174146361</v>
      </c>
      <c r="FA66" s="2">
        <f t="shared" si="78"/>
        <v>128.68901613767241</v>
      </c>
      <c r="FB66" s="2">
        <f t="shared" si="78"/>
        <v>127.78449950971712</v>
      </c>
      <c r="FC66" s="2">
        <f t="shared" si="78"/>
        <v>128.70787562292702</v>
      </c>
      <c r="FD66" s="2">
        <f t="shared" si="78"/>
        <v>129.03309231223605</v>
      </c>
      <c r="FE66" s="2">
        <f t="shared" si="78"/>
        <v>139.80275227428243</v>
      </c>
      <c r="FG66" s="2">
        <f t="shared" si="79"/>
        <v>0.45513362435265697</v>
      </c>
      <c r="FH66" s="2">
        <f t="shared" si="79"/>
        <v>0.44098972049475427</v>
      </c>
      <c r="FI66" s="2">
        <f t="shared" si="79"/>
        <v>0.45368555036949321</v>
      </c>
      <c r="FJ66" s="2">
        <f t="shared" si="79"/>
        <v>0.44114051393313197</v>
      </c>
      <c r="FK66" s="2">
        <f t="shared" si="79"/>
        <v>0.44255400033469666</v>
      </c>
      <c r="FL66" s="2">
        <f t="shared" si="79"/>
        <v>0.42144420449687342</v>
      </c>
      <c r="FM66" s="2">
        <f t="shared" si="79"/>
        <v>0.42161106604999476</v>
      </c>
      <c r="FN66" s="2">
        <f t="shared" si="79"/>
        <v>0.41665114917582069</v>
      </c>
      <c r="FO66" s="2">
        <f t="shared" si="79"/>
        <v>0.41982504966469447</v>
      </c>
      <c r="FP66" s="2">
        <f t="shared" si="79"/>
        <v>0.43012375922828794</v>
      </c>
      <c r="FQ66" s="2">
        <f t="shared" si="79"/>
        <v>0.48640550143694239</v>
      </c>
      <c r="FR66" s="2">
        <f t="shared" si="79"/>
        <v>0.43747812798571917</v>
      </c>
      <c r="FS66" s="2">
        <f t="shared" si="79"/>
        <v>0.43695178191032291</v>
      </c>
      <c r="FT66" s="2">
        <f t="shared" si="79"/>
        <v>0.3996146978536218</v>
      </c>
      <c r="FU66" s="2">
        <f t="shared" si="79"/>
        <v>0.38785720375676136</v>
      </c>
      <c r="FW66" s="2">
        <f t="shared" si="67"/>
        <v>8.8800591133379243E-5</v>
      </c>
      <c r="FX66" s="2">
        <f t="shared" si="67"/>
        <v>9.520306430898193E-5</v>
      </c>
      <c r="FY66" s="2">
        <f t="shared" si="67"/>
        <v>1.1057529131694384E-4</v>
      </c>
      <c r="FZ66" s="2">
        <f t="shared" si="67"/>
        <v>9.0441550324297075E-5</v>
      </c>
      <c r="GA66" s="2">
        <f t="shared" si="67"/>
        <v>9.2818305273190235E-5</v>
      </c>
      <c r="GB66" s="2">
        <f t="shared" si="67"/>
        <v>9.3322627995802914E-5</v>
      </c>
      <c r="GC66" s="2">
        <f t="shared" si="67"/>
        <v>1.0360527706310192E-4</v>
      </c>
      <c r="GD66" s="2">
        <f t="shared" si="67"/>
        <v>1.0790535644476351E-4</v>
      </c>
      <c r="GE66" s="2">
        <f t="shared" si="67"/>
        <v>1.2134655130483357E-4</v>
      </c>
      <c r="GF66" s="2">
        <f t="shared" si="67"/>
        <v>1.2457328225148418E-4</v>
      </c>
      <c r="GG66" s="2">
        <f t="shared" si="67"/>
        <v>1.3125634654472348E-4</v>
      </c>
      <c r="GH66" s="2">
        <f t="shared" si="67"/>
        <v>1.1612913358240615E-4</v>
      </c>
      <c r="GI66" s="2">
        <f t="shared" si="67"/>
        <v>1.0510028928883675E-4</v>
      </c>
      <c r="GJ66" s="2">
        <f t="shared" si="67"/>
        <v>8.1399542095394437E-5</v>
      </c>
      <c r="GK66" s="2">
        <f t="shared" si="67"/>
        <v>7.4393280656444419E-5</v>
      </c>
      <c r="GM66" s="86">
        <f t="shared" si="68"/>
        <v>5.8318828454497398E-3</v>
      </c>
      <c r="GN66" s="86">
        <f t="shared" si="68"/>
        <v>4.6891122117058807E-3</v>
      </c>
      <c r="GO66" s="86">
        <f t="shared" si="68"/>
        <v>5.7017455303461301E-3</v>
      </c>
      <c r="GP66" s="86">
        <f t="shared" si="68"/>
        <v>4.472372253053282E-3</v>
      </c>
      <c r="GQ66" s="86">
        <f t="shared" si="68"/>
        <v>4.2150946275760458E-3</v>
      </c>
      <c r="GR66" s="86">
        <f t="shared" si="68"/>
        <v>2.6526746831502914E-3</v>
      </c>
      <c r="GS66" s="86">
        <f t="shared" si="68"/>
        <v>2.5427138132617529E-3</v>
      </c>
      <c r="GT66" s="86">
        <f t="shared" si="68"/>
        <v>2.2561141893258159E-3</v>
      </c>
      <c r="GU66" s="86">
        <f t="shared" si="68"/>
        <v>2.4884962157509711E-3</v>
      </c>
      <c r="GV66" s="86">
        <f t="shared" si="68"/>
        <v>3.1798611270681182E-3</v>
      </c>
      <c r="GW66" s="86">
        <f t="shared" si="68"/>
        <v>9.9999996893932463E-3</v>
      </c>
      <c r="GX66" s="86">
        <f t="shared" si="68"/>
        <v>3.7883064865792426E-3</v>
      </c>
      <c r="GY66" s="86">
        <f t="shared" si="68"/>
        <v>3.5956180409705669E-3</v>
      </c>
      <c r="GZ66" s="86">
        <f t="shared" si="68"/>
        <v>1.1836458100532221E-3</v>
      </c>
      <c r="HA66" s="86">
        <f t="shared" si="68"/>
        <v>6.9491740857890181E-4</v>
      </c>
      <c r="HC66" s="86">
        <f t="shared" si="73"/>
        <v>2.3055305519219059E-10</v>
      </c>
      <c r="HD66" s="86">
        <f t="shared" si="69"/>
        <v>1.2076246703381213E-10</v>
      </c>
      <c r="HE66" s="86">
        <f t="shared" si="69"/>
        <v>2.2871058595035745E-11</v>
      </c>
      <c r="HF66" s="86">
        <f t="shared" si="69"/>
        <v>6.6800352457444774E-11</v>
      </c>
      <c r="HG66" s="86">
        <f t="shared" si="69"/>
        <v>1.0290053603982726E-14</v>
      </c>
      <c r="HH66" s="86">
        <f t="shared" si="69"/>
        <v>4.6059053965792769E-12</v>
      </c>
      <c r="HI66" s="86">
        <f t="shared" si="69"/>
        <v>1.4031465768793559E-12</v>
      </c>
      <c r="HJ66" s="86">
        <f t="shared" si="69"/>
        <v>2.382155328396573E-12</v>
      </c>
      <c r="HK66" s="86">
        <f t="shared" si="69"/>
        <v>2.6396336829237015E-12</v>
      </c>
      <c r="HL66" s="86">
        <f t="shared" si="69"/>
        <v>5.28114517115455E-12</v>
      </c>
      <c r="HM66" s="86">
        <f t="shared" si="69"/>
        <v>1.495515640510833E-10</v>
      </c>
      <c r="HN66" s="86">
        <f t="shared" si="69"/>
        <v>4.0371360632628277E-11</v>
      </c>
      <c r="HO66" s="86">
        <f t="shared" si="69"/>
        <v>4.4313582161038139E-12</v>
      </c>
      <c r="HP66" s="86">
        <f t="shared" si="69"/>
        <v>1.0639512778464516E-17</v>
      </c>
      <c r="HQ66" s="86">
        <f t="shared" si="69"/>
        <v>2.3335718744909911E-18</v>
      </c>
      <c r="HS66" s="86">
        <f t="shared" si="70"/>
        <v>1.4678293820622342E-66</v>
      </c>
      <c r="HT66" s="86">
        <f t="shared" si="70"/>
        <v>9.755568440314725E-66</v>
      </c>
      <c r="HU66" s="86">
        <f t="shared" si="70"/>
        <v>6.160615914196989E-72</v>
      </c>
      <c r="HV66" s="86">
        <f t="shared" si="70"/>
        <v>5.8803784194420835E-71</v>
      </c>
      <c r="HW66" s="86">
        <f t="shared" si="70"/>
        <v>4.542628703650571E-102</v>
      </c>
      <c r="HX66" s="86">
        <f t="shared" si="70"/>
        <v>7.7791300183099551E-81</v>
      </c>
      <c r="HY66" s="86">
        <f t="shared" si="70"/>
        <v>7.6573862713205463E-86</v>
      </c>
      <c r="HZ66" s="86">
        <f t="shared" si="70"/>
        <v>6.9854466829846563E-84</v>
      </c>
      <c r="IA66" s="86">
        <f t="shared" si="70"/>
        <v>1.0161014019068397E-83</v>
      </c>
      <c r="IB66" s="86">
        <f t="shared" si="70"/>
        <v>1.8486293586398623E-81</v>
      </c>
      <c r="IC66" s="86">
        <f t="shared" si="70"/>
        <v>4.0647878878824808E-70</v>
      </c>
      <c r="ID66" s="86">
        <f t="shared" si="70"/>
        <v>4.2954106786246042E-74</v>
      </c>
      <c r="IE66" s="86">
        <f t="shared" si="70"/>
        <v>3.5189389828944262E-82</v>
      </c>
      <c r="IF66" s="86">
        <f t="shared" si="70"/>
        <v>5.5551614859783868E-42</v>
      </c>
      <c r="IG66" s="86">
        <f t="shared" si="70"/>
        <v>6.6063824226861744E-39</v>
      </c>
      <c r="II66" s="86">
        <f t="shared" si="71"/>
        <v>9.6660550011025988E-262</v>
      </c>
      <c r="IJ66" s="86">
        <f t="shared" si="71"/>
        <v>2.0721892079959913E-257</v>
      </c>
      <c r="IK66" s="86">
        <f t="shared" si="71"/>
        <v>3.0201312872821458E-284</v>
      </c>
      <c r="IL66" s="86">
        <f t="shared" si="71"/>
        <v>7.3429492778902942E-282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6.6551350826309669E-277</v>
      </c>
      <c r="IT66" s="86">
        <f t="shared" si="71"/>
        <v>3.6945413753883989E-293</v>
      </c>
      <c r="IU66" s="86">
        <f t="shared" si="71"/>
        <v>0</v>
      </c>
      <c r="IV66" s="86">
        <f t="shared" si="71"/>
        <v>4.2774426240180807E-196</v>
      </c>
      <c r="IW66" s="86">
        <f t="shared" si="71"/>
        <v>5.0774034219930069E-148</v>
      </c>
      <c r="IY66" s="86">
        <f t="shared" si="72"/>
        <v>5.8318830760027947E-3</v>
      </c>
      <c r="IZ66" s="86">
        <f t="shared" si="72"/>
        <v>4.6891123324683476E-3</v>
      </c>
      <c r="JA66" s="86">
        <f t="shared" si="72"/>
        <v>5.7017455532171885E-3</v>
      </c>
      <c r="JB66" s="86">
        <f t="shared" si="72"/>
        <v>4.4723723198536345E-3</v>
      </c>
      <c r="JC66" s="86">
        <f t="shared" si="72"/>
        <v>4.2150946275863362E-3</v>
      </c>
      <c r="JD66" s="86">
        <f t="shared" si="72"/>
        <v>2.6526746877561969E-3</v>
      </c>
      <c r="JE66" s="86">
        <f t="shared" si="72"/>
        <v>2.5427138146648996E-3</v>
      </c>
      <c r="JF66" s="86">
        <f t="shared" si="72"/>
        <v>2.2561141917079711E-3</v>
      </c>
      <c r="JG66" s="86">
        <f t="shared" si="72"/>
        <v>2.4884962183906048E-3</v>
      </c>
      <c r="JH66" s="86">
        <f t="shared" si="72"/>
        <v>3.1798611323492635E-3</v>
      </c>
      <c r="JI66" s="86">
        <f t="shared" si="72"/>
        <v>9.9999998389448102E-3</v>
      </c>
      <c r="JJ66" s="86">
        <f t="shared" si="72"/>
        <v>3.7883065269506033E-3</v>
      </c>
      <c r="JK66" s="86">
        <f t="shared" si="72"/>
        <v>3.5956180454019249E-3</v>
      </c>
      <c r="JL66" s="86">
        <f t="shared" si="72"/>
        <v>1.1836458100532327E-3</v>
      </c>
      <c r="JM66" s="86">
        <f t="shared" si="72"/>
        <v>6.9491740857890419E-4</v>
      </c>
    </row>
    <row r="67" spans="2:273" x14ac:dyDescent="0.25">
      <c r="B67" s="2">
        <v>40</v>
      </c>
      <c r="C67" s="37">
        <v>138.25</v>
      </c>
      <c r="D67" s="37">
        <v>137.50800000000001</v>
      </c>
      <c r="E67" s="37">
        <v>140</v>
      </c>
      <c r="F67" s="37">
        <v>139.35599999999999</v>
      </c>
      <c r="G67" s="37">
        <v>140.50800000000001</v>
      </c>
      <c r="H67" s="37">
        <v>135.61000000000001</v>
      </c>
      <c r="I67" s="37">
        <v>134.08799999999999</v>
      </c>
      <c r="J67" s="37">
        <v>133.36199999999999</v>
      </c>
      <c r="K67" s="37">
        <v>135.87899999999999</v>
      </c>
      <c r="L67" s="37">
        <v>137.518</v>
      </c>
      <c r="M67" s="37">
        <v>147.036</v>
      </c>
      <c r="N67" s="37">
        <v>143.054</v>
      </c>
      <c r="O67" s="37">
        <v>137.25</v>
      </c>
      <c r="P67" s="37">
        <v>136.036</v>
      </c>
      <c r="Q67" s="37">
        <v>136.38499999999999</v>
      </c>
      <c r="S67" s="4">
        <f t="shared" si="74"/>
        <v>136.90858922793598</v>
      </c>
      <c r="T67" s="4">
        <f t="shared" si="74"/>
        <v>135.72974040812431</v>
      </c>
      <c r="U67" s="4">
        <f t="shared" si="74"/>
        <v>136.67050898163563</v>
      </c>
      <c r="V67" s="4">
        <f t="shared" si="74"/>
        <v>134.95097409975588</v>
      </c>
      <c r="W67" s="4">
        <f t="shared" si="74"/>
        <v>137.11251249459104</v>
      </c>
      <c r="X67" s="4">
        <f t="shared" si="74"/>
        <v>131.85426239220214</v>
      </c>
      <c r="Y67" s="4">
        <f t="shared" si="74"/>
        <v>133.78962989914834</v>
      </c>
      <c r="Z67" s="4">
        <f t="shared" si="74"/>
        <v>131.47791409392292</v>
      </c>
      <c r="AA67" s="4">
        <f t="shared" si="74"/>
        <v>133.01988823644172</v>
      </c>
      <c r="AB67" s="4">
        <f t="shared" si="74"/>
        <v>134.83469742833759</v>
      </c>
      <c r="AC67" s="4">
        <f t="shared" si="74"/>
        <v>138.57109623794474</v>
      </c>
      <c r="AD67" s="4">
        <f t="shared" si="74"/>
        <v>136.27945026232419</v>
      </c>
      <c r="AE67" s="4">
        <f t="shared" si="74"/>
        <v>135.82390000983034</v>
      </c>
      <c r="AF67" s="4">
        <f t="shared" si="74"/>
        <v>134.42007824541398</v>
      </c>
      <c r="AG67" s="4">
        <f t="shared" si="74"/>
        <v>132.34596460366737</v>
      </c>
      <c r="AI67" s="4">
        <f t="shared" si="75"/>
        <v>1.3414107720640231</v>
      </c>
      <c r="AJ67" s="4">
        <f t="shared" si="75"/>
        <v>1.7782595918756954</v>
      </c>
      <c r="AK67" s="4">
        <f t="shared" si="75"/>
        <v>3.3294910183643651</v>
      </c>
      <c r="AL67" s="4">
        <f t="shared" si="75"/>
        <v>4.4050259002441123</v>
      </c>
      <c r="AM67" s="4">
        <f t="shared" si="75"/>
        <v>3.3954875054089655</v>
      </c>
      <c r="AN67" s="4">
        <f t="shared" si="75"/>
        <v>3.7557376077978688</v>
      </c>
      <c r="AO67" s="4">
        <f t="shared" si="75"/>
        <v>0.29837010085165616</v>
      </c>
      <c r="AP67" s="4">
        <f t="shared" si="75"/>
        <v>1.8840859060770754</v>
      </c>
      <c r="AQ67" s="4">
        <f t="shared" si="75"/>
        <v>2.8591117635582748</v>
      </c>
      <c r="AR67" s="4">
        <f t="shared" si="75"/>
        <v>2.6833025716624093</v>
      </c>
      <c r="AS67" s="4">
        <f t="shared" si="75"/>
        <v>8.4649037620552576</v>
      </c>
      <c r="AT67" s="4">
        <f t="shared" si="75"/>
        <v>6.7745497376758124</v>
      </c>
      <c r="AU67" s="4">
        <f t="shared" si="75"/>
        <v>1.4260999901696607</v>
      </c>
      <c r="AV67" s="4">
        <f t="shared" si="75"/>
        <v>1.6159217545860258</v>
      </c>
      <c r="AW67" s="4">
        <f t="shared" si="75"/>
        <v>4.039035396332622</v>
      </c>
      <c r="AY67" s="2">
        <f t="shared" si="65"/>
        <v>132.4741776921999</v>
      </c>
      <c r="AZ67" s="2">
        <f t="shared" si="65"/>
        <v>132.08147612634255</v>
      </c>
      <c r="BA67" s="2">
        <f t="shared" si="65"/>
        <v>132.12270715183018</v>
      </c>
      <c r="BB67" s="2">
        <f t="shared" si="65"/>
        <v>131.47724670605709</v>
      </c>
      <c r="BC67" s="2">
        <f t="shared" si="65"/>
        <v>133.59785752983933</v>
      </c>
      <c r="BD67" s="2">
        <f t="shared" si="65"/>
        <v>129.50566908150836</v>
      </c>
      <c r="BE67" s="2">
        <f t="shared" si="65"/>
        <v>131.47294355013042</v>
      </c>
      <c r="BF67" s="2">
        <f t="shared" si="65"/>
        <v>129.43377077714086</v>
      </c>
      <c r="BG67" s="2">
        <f t="shared" si="65"/>
        <v>130.8605517504426</v>
      </c>
      <c r="BH67" s="2">
        <f t="shared" si="65"/>
        <v>132.32900894208498</v>
      </c>
      <c r="BI67" s="2">
        <f t="shared" si="65"/>
        <v>132.50310946099179</v>
      </c>
      <c r="BJ67" s="2">
        <f t="shared" si="65"/>
        <v>133.1519057569279</v>
      </c>
      <c r="BK67" s="2">
        <f t="shared" si="65"/>
        <v>132.73394201410576</v>
      </c>
      <c r="BL67" s="2">
        <f t="shared" si="65"/>
        <v>133.23410359051923</v>
      </c>
      <c r="BM67" s="2">
        <f t="shared" si="65"/>
        <v>131.68387180523351</v>
      </c>
      <c r="BO67" s="2">
        <f t="shared" si="10"/>
        <v>138.25</v>
      </c>
      <c r="BP67" s="2">
        <f t="shared" si="11"/>
        <v>137.50800000000001</v>
      </c>
      <c r="BQ67" s="2">
        <f t="shared" si="12"/>
        <v>140</v>
      </c>
      <c r="BR67" s="2">
        <f t="shared" si="13"/>
        <v>139.35599999999999</v>
      </c>
      <c r="BS67" s="2">
        <f t="shared" si="14"/>
        <v>140.50800000000001</v>
      </c>
      <c r="BT67" s="2">
        <f t="shared" si="15"/>
        <v>135.61000000000001</v>
      </c>
      <c r="BU67" s="2">
        <f t="shared" si="16"/>
        <v>134.08799999999999</v>
      </c>
      <c r="BV67" s="2">
        <f t="shared" si="17"/>
        <v>133.36199999999999</v>
      </c>
      <c r="BW67" s="2">
        <f t="shared" si="18"/>
        <v>135.87899999999999</v>
      </c>
      <c r="BX67" s="2">
        <f t="shared" si="19"/>
        <v>137.518</v>
      </c>
      <c r="BY67" s="2" t="str">
        <f t="shared" si="20"/>
        <v/>
      </c>
      <c r="BZ67" s="2">
        <f t="shared" si="21"/>
        <v>143.054</v>
      </c>
      <c r="CA67" s="2">
        <f t="shared" si="22"/>
        <v>137.25</v>
      </c>
      <c r="CB67" s="2">
        <f t="shared" si="23"/>
        <v>136.036</v>
      </c>
      <c r="CC67" s="2">
        <f t="shared" si="24"/>
        <v>136.38499999999999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135.22058188153312</v>
      </c>
      <c r="DL67" s="2">
        <f t="shared" si="76"/>
        <v>135.08704181184666</v>
      </c>
      <c r="DM67" s="2">
        <f t="shared" si="76"/>
        <v>135.85100348432056</v>
      </c>
      <c r="DN67" s="2">
        <f t="shared" si="76"/>
        <v>136.09746602787459</v>
      </c>
      <c r="DO67" s="2">
        <f t="shared" si="76"/>
        <v>135.9640654338549</v>
      </c>
      <c r="DP67" s="2">
        <f t="shared" si="76"/>
        <v>133.94225997425994</v>
      </c>
      <c r="DQ67" s="2">
        <f t="shared" si="76"/>
        <v>134.2449065208065</v>
      </c>
      <c r="DR67" s="2">
        <f t="shared" si="76"/>
        <v>132.63942029172028</v>
      </c>
      <c r="DS67" s="2">
        <f t="shared" si="76"/>
        <v>135.46513323850164</v>
      </c>
      <c r="DT67" s="2">
        <f t="shared" si="76"/>
        <v>135.4046178283547</v>
      </c>
      <c r="DU67" s="2">
        <f t="shared" si="76"/>
        <v>137.31710000000001</v>
      </c>
      <c r="DV67" s="2">
        <f t="shared" si="76"/>
        <v>138.24242510121459</v>
      </c>
      <c r="DW67" s="2">
        <f t="shared" si="76"/>
        <v>135.42147652916074</v>
      </c>
      <c r="DX67" s="2">
        <f t="shared" si="76"/>
        <v>134.83167008797653</v>
      </c>
      <c r="DY67" s="2">
        <f t="shared" si="76"/>
        <v>134.04422254356695</v>
      </c>
      <c r="EA67" s="2">
        <f t="shared" si="77"/>
        <v>129.47584364594462</v>
      </c>
      <c r="EB67" s="2">
        <f t="shared" si="77"/>
        <v>128.60701450593453</v>
      </c>
      <c r="EC67" s="2">
        <f t="shared" si="77"/>
        <v>128.02824483031563</v>
      </c>
      <c r="ED67" s="2">
        <f t="shared" si="77"/>
        <v>126.13889303672161</v>
      </c>
      <c r="EE67" s="2">
        <f t="shared" si="77"/>
        <v>130.87970116121133</v>
      </c>
      <c r="EF67" s="2">
        <f t="shared" si="77"/>
        <v>123.95084099346704</v>
      </c>
      <c r="EG67" s="2">
        <f t="shared" si="77"/>
        <v>128.00479133450983</v>
      </c>
      <c r="EH67" s="2">
        <f t="shared" si="77"/>
        <v>125.3403232210179</v>
      </c>
      <c r="EI67" s="2">
        <f t="shared" si="77"/>
        <v>125.05674628695499</v>
      </c>
      <c r="EJ67" s="2">
        <f t="shared" si="77"/>
        <v>128.61276352200244</v>
      </c>
      <c r="EK67" s="2">
        <f t="shared" si="77"/>
        <v>127.8670641272562</v>
      </c>
      <c r="EL67" s="2">
        <f t="shared" si="77"/>
        <v>127.18215380349463</v>
      </c>
      <c r="EM67" s="2">
        <f t="shared" si="77"/>
        <v>129.57577776450208</v>
      </c>
      <c r="EN67" s="2">
        <f t="shared" si="77"/>
        <v>131.0455272817774</v>
      </c>
      <c r="EO67" s="2">
        <f t="shared" si="77"/>
        <v>128.28411459930595</v>
      </c>
      <c r="EQ67" s="2">
        <f t="shared" si="78"/>
        <v>128.27167445688681</v>
      </c>
      <c r="ER67" s="2">
        <f t="shared" si="78"/>
        <v>127.53942888152866</v>
      </c>
      <c r="ES67" s="2">
        <f t="shared" si="78"/>
        <v>127.98063368696866</v>
      </c>
      <c r="ET67" s="2">
        <f t="shared" si="78"/>
        <v>127.23547391339191</v>
      </c>
      <c r="EU67" s="2">
        <f t="shared" si="78"/>
        <v>130.45050319986856</v>
      </c>
      <c r="EV67" s="2">
        <f t="shared" si="78"/>
        <v>124.84319021933439</v>
      </c>
      <c r="EW67" s="2">
        <f t="shared" si="78"/>
        <v>128.09072386845537</v>
      </c>
      <c r="EX67" s="2">
        <f t="shared" si="78"/>
        <v>125.9501736279428</v>
      </c>
      <c r="EY67" s="2">
        <f t="shared" si="78"/>
        <v>126.48121421561652</v>
      </c>
      <c r="EZ67" s="2">
        <f t="shared" si="78"/>
        <v>128.22019472512622</v>
      </c>
      <c r="FA67" s="2">
        <f t="shared" si="78"/>
        <v>128.64380832328914</v>
      </c>
      <c r="FB67" s="2">
        <f t="shared" si="78"/>
        <v>127.73495160499543</v>
      </c>
      <c r="FC67" s="2">
        <f t="shared" si="78"/>
        <v>128.6645024057301</v>
      </c>
      <c r="FD67" s="2">
        <f t="shared" si="78"/>
        <v>129.00025572564468</v>
      </c>
      <c r="FE67" s="2">
        <f t="shared" si="78"/>
        <v>139.70819337942908</v>
      </c>
      <c r="FG67" s="2">
        <f t="shared" si="79"/>
        <v>0.47805258138394147</v>
      </c>
      <c r="FH67" s="2">
        <f t="shared" si="79"/>
        <v>0.46380271277060459</v>
      </c>
      <c r="FI67" s="2">
        <f t="shared" si="79"/>
        <v>0.4765953706249822</v>
      </c>
      <c r="FJ67" s="2">
        <f t="shared" si="79"/>
        <v>0.46395483266680404</v>
      </c>
      <c r="FK67" s="2">
        <f t="shared" si="79"/>
        <v>0.46538054644655419</v>
      </c>
      <c r="FL67" s="2">
        <f t="shared" si="79"/>
        <v>0.44404925978858989</v>
      </c>
      <c r="FM67" s="2">
        <f t="shared" si="79"/>
        <v>0.44421819947832086</v>
      </c>
      <c r="FN67" s="2">
        <f t="shared" si="79"/>
        <v>0.43919427810837414</v>
      </c>
      <c r="FO67" s="2">
        <f t="shared" si="79"/>
        <v>0.44240966810853832</v>
      </c>
      <c r="FP67" s="2">
        <f t="shared" si="79"/>
        <v>0.45282998228107274</v>
      </c>
      <c r="FQ67" s="2">
        <f t="shared" si="79"/>
        <v>0.50942688379485224</v>
      </c>
      <c r="FR67" s="2">
        <f t="shared" si="79"/>
        <v>0.4602590294493672</v>
      </c>
      <c r="FS67" s="2">
        <f t="shared" si="79"/>
        <v>0.45972767478796867</v>
      </c>
      <c r="FT67" s="2">
        <f t="shared" si="79"/>
        <v>0.42190272115861238</v>
      </c>
      <c r="FU67" s="2">
        <f t="shared" si="79"/>
        <v>0.40993721360284568</v>
      </c>
      <c r="FW67" s="2">
        <f t="shared" si="67"/>
        <v>9.7367077807380416E-5</v>
      </c>
      <c r="FX67" s="2">
        <f t="shared" si="67"/>
        <v>1.0438712542299037E-4</v>
      </c>
      <c r="FY67" s="2">
        <f t="shared" si="67"/>
        <v>1.2124210253777255E-4</v>
      </c>
      <c r="FZ67" s="2">
        <f t="shared" si="67"/>
        <v>9.9166322666581434E-5</v>
      </c>
      <c r="GA67" s="2">
        <f t="shared" si="67"/>
        <v>1.0177233656957669E-4</v>
      </c>
      <c r="GB67" s="2">
        <f t="shared" si="67"/>
        <v>1.023253055081807E-4</v>
      </c>
      <c r="GC67" s="2">
        <f t="shared" si="67"/>
        <v>1.1359979180127846E-4</v>
      </c>
      <c r="GD67" s="2">
        <f t="shared" si="67"/>
        <v>1.1831463887252027E-4</v>
      </c>
      <c r="GE67" s="2">
        <f t="shared" si="67"/>
        <v>1.3305229000032723E-4</v>
      </c>
      <c r="GF67" s="2">
        <f t="shared" si="67"/>
        <v>1.3659024618645099E-4</v>
      </c>
      <c r="GG67" s="2">
        <f t="shared" si="67"/>
        <v>1.4391789960529252E-4</v>
      </c>
      <c r="GH67" s="2">
        <f t="shared" si="67"/>
        <v>1.2733163629545361E-4</v>
      </c>
      <c r="GI67" s="2">
        <f t="shared" si="67"/>
        <v>1.1523900710311837E-4</v>
      </c>
      <c r="GJ67" s="2">
        <f t="shared" si="67"/>
        <v>8.9252122161645009E-5</v>
      </c>
      <c r="GK67" s="2">
        <f t="shared" si="67"/>
        <v>8.1570024724405188E-5</v>
      </c>
      <c r="GM67" s="86">
        <f t="shared" si="68"/>
        <v>8.6521197849397935E-3</v>
      </c>
      <c r="GN67" s="86">
        <f t="shared" si="68"/>
        <v>6.9256937967312028E-3</v>
      </c>
      <c r="GO67" s="86">
        <f t="shared" si="68"/>
        <v>8.4545671743385935E-3</v>
      </c>
      <c r="GP67" s="86">
        <f t="shared" si="68"/>
        <v>6.7425694240179409E-3</v>
      </c>
      <c r="GQ67" s="86">
        <f t="shared" si="68"/>
        <v>6.5816744718010609E-3</v>
      </c>
      <c r="GR67" s="86">
        <f t="shared" si="68"/>
        <v>4.2570560146181734E-3</v>
      </c>
      <c r="GS67" s="86">
        <f t="shared" si="68"/>
        <v>4.1405810413634317E-3</v>
      </c>
      <c r="GT67" s="86">
        <f t="shared" si="68"/>
        <v>3.701089502044026E-3</v>
      </c>
      <c r="GU67" s="86">
        <f t="shared" si="68"/>
        <v>4.035983436102385E-3</v>
      </c>
      <c r="GV67" s="86">
        <f t="shared" si="68"/>
        <v>5.070094764628841E-3</v>
      </c>
      <c r="GW67" s="86">
        <f t="shared" si="68"/>
        <v>1.4388141585987909E-2</v>
      </c>
      <c r="GX67" s="86">
        <f t="shared" si="68"/>
        <v>5.951147695966324E-3</v>
      </c>
      <c r="GY67" s="86">
        <f t="shared" si="68"/>
        <v>5.7432430075550333E-3</v>
      </c>
      <c r="GZ67" s="86">
        <f t="shared" si="68"/>
        <v>2.1069412356499867E-3</v>
      </c>
      <c r="HA67" s="86">
        <f t="shared" si="68"/>
        <v>1.3198677106067795E-3</v>
      </c>
      <c r="HC67" s="86">
        <f t="shared" si="73"/>
        <v>6.0782816383254784E-10</v>
      </c>
      <c r="HD67" s="86">
        <f t="shared" si="69"/>
        <v>3.2277486778308332E-10</v>
      </c>
      <c r="HE67" s="86">
        <f t="shared" si="69"/>
        <v>6.7946937634109036E-11</v>
      </c>
      <c r="HF67" s="86">
        <f t="shared" si="69"/>
        <v>1.8837444298033939E-10</v>
      </c>
      <c r="HG67" s="86">
        <f t="shared" si="69"/>
        <v>4.5367733359898481E-14</v>
      </c>
      <c r="HH67" s="86">
        <f t="shared" si="69"/>
        <v>1.4885100320788188E-11</v>
      </c>
      <c r="HI67" s="86">
        <f t="shared" si="69"/>
        <v>4.8904423851263512E-12</v>
      </c>
      <c r="HJ67" s="86">
        <f t="shared" si="69"/>
        <v>8.1408727088492559E-12</v>
      </c>
      <c r="HK67" s="86">
        <f t="shared" si="69"/>
        <v>9.0606579803720711E-12</v>
      </c>
      <c r="HL67" s="86">
        <f t="shared" si="69"/>
        <v>1.769900175316789E-11</v>
      </c>
      <c r="HM67" s="86">
        <f t="shared" si="69"/>
        <v>4.276096836623797E-10</v>
      </c>
      <c r="HN67" s="86">
        <f t="shared" si="69"/>
        <v>1.2105517023125047E-10</v>
      </c>
      <c r="HO67" s="86">
        <f t="shared" si="69"/>
        <v>1.4765618821416416E-11</v>
      </c>
      <c r="HP67" s="86">
        <f t="shared" si="69"/>
        <v>6.8036730129687465E-17</v>
      </c>
      <c r="HQ67" s="86">
        <f t="shared" si="69"/>
        <v>1.6089666553446839E-17</v>
      </c>
      <c r="HS67" s="86">
        <f t="shared" si="70"/>
        <v>7.3145931196433889E-65</v>
      </c>
      <c r="HT67" s="86">
        <f t="shared" si="70"/>
        <v>4.725011014060859E-64</v>
      </c>
      <c r="HU67" s="86">
        <f t="shared" si="70"/>
        <v>4.7291820826885955E-70</v>
      </c>
      <c r="HV67" s="86">
        <f t="shared" si="70"/>
        <v>3.9217404803356702E-69</v>
      </c>
      <c r="HW67" s="86">
        <f t="shared" si="70"/>
        <v>2.1137478943650176E-99</v>
      </c>
      <c r="HX67" s="86">
        <f t="shared" si="70"/>
        <v>9.4961388850508333E-79</v>
      </c>
      <c r="HY67" s="86">
        <f t="shared" si="70"/>
        <v>1.3259789759535528E-83</v>
      </c>
      <c r="HZ67" s="86">
        <f t="shared" si="70"/>
        <v>1.1058483022718074E-81</v>
      </c>
      <c r="IA67" s="86">
        <f t="shared" si="70"/>
        <v>1.6467078294540546E-81</v>
      </c>
      <c r="IB67" s="86">
        <f t="shared" si="70"/>
        <v>2.7096482627331586E-79</v>
      </c>
      <c r="IC67" s="86">
        <f t="shared" si="70"/>
        <v>3.0222332505318345E-68</v>
      </c>
      <c r="ID67" s="86">
        <f t="shared" si="70"/>
        <v>3.8655936918579486E-72</v>
      </c>
      <c r="IE67" s="86">
        <f t="shared" si="70"/>
        <v>5.0607739965129744E-80</v>
      </c>
      <c r="IF67" s="86">
        <f t="shared" si="70"/>
        <v>6.1602321820075993E-41</v>
      </c>
      <c r="IG67" s="86">
        <f t="shared" si="70"/>
        <v>5.9362807128496125E-38</v>
      </c>
      <c r="II67" s="86">
        <f t="shared" si="71"/>
        <v>1.2184996191925269E-256</v>
      </c>
      <c r="IJ67" s="86">
        <f t="shared" si="71"/>
        <v>2.3415502749186241E-252</v>
      </c>
      <c r="IK67" s="86">
        <f t="shared" si="71"/>
        <v>1.4295352396152889E-278</v>
      </c>
      <c r="IL67" s="86">
        <f t="shared" si="71"/>
        <v>2.3560867603399852E-276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2.8589194160119224E-271</v>
      </c>
      <c r="IT67" s="86">
        <f t="shared" si="71"/>
        <v>2.840584246652641E-287</v>
      </c>
      <c r="IU67" s="86">
        <f t="shared" si="71"/>
        <v>0</v>
      </c>
      <c r="IV67" s="86">
        <f t="shared" si="71"/>
        <v>2.5593029104247735E-192</v>
      </c>
      <c r="IW67" s="86">
        <f t="shared" si="71"/>
        <v>3.3197941519970149E-145</v>
      </c>
      <c r="IY67" s="86">
        <f t="shared" si="72"/>
        <v>8.652120392767958E-3</v>
      </c>
      <c r="IZ67" s="86">
        <f t="shared" si="72"/>
        <v>6.9256941195060704E-3</v>
      </c>
      <c r="JA67" s="86">
        <f t="shared" si="72"/>
        <v>8.4545672422855316E-3</v>
      </c>
      <c r="JB67" s="86">
        <f t="shared" si="72"/>
        <v>6.7425696123923837E-3</v>
      </c>
      <c r="JC67" s="86">
        <f t="shared" si="72"/>
        <v>6.5816744718464283E-3</v>
      </c>
      <c r="JD67" s="86">
        <f t="shared" si="72"/>
        <v>4.2570560295032735E-3</v>
      </c>
      <c r="JE67" s="86">
        <f t="shared" si="72"/>
        <v>4.1405810462538739E-3</v>
      </c>
      <c r="JF67" s="86">
        <f t="shared" si="72"/>
        <v>3.7010895101848985E-3</v>
      </c>
      <c r="JG67" s="86">
        <f t="shared" si="72"/>
        <v>4.0359834451630426E-3</v>
      </c>
      <c r="JH67" s="86">
        <f t="shared" si="72"/>
        <v>5.0700947823278429E-3</v>
      </c>
      <c r="JI67" s="86">
        <f t="shared" si="72"/>
        <v>1.4388142013597593E-2</v>
      </c>
      <c r="JJ67" s="86">
        <f t="shared" si="72"/>
        <v>5.9511478170214942E-3</v>
      </c>
      <c r="JK67" s="86">
        <f t="shared" si="72"/>
        <v>5.7432430223206517E-3</v>
      </c>
      <c r="JL67" s="86">
        <f t="shared" si="72"/>
        <v>2.1069412356500548E-3</v>
      </c>
      <c r="JM67" s="86">
        <f t="shared" si="72"/>
        <v>1.3198677106067956E-3</v>
      </c>
    </row>
    <row r="68" spans="2:273" x14ac:dyDescent="0.25">
      <c r="B68" s="2">
        <v>41</v>
      </c>
      <c r="C68" s="37">
        <v>139.917</v>
      </c>
      <c r="D68" s="37">
        <v>137.96600000000001</v>
      </c>
      <c r="E68" s="37">
        <v>142.64400000000001</v>
      </c>
      <c r="F68" s="37">
        <v>143.25399999999999</v>
      </c>
      <c r="G68" s="37">
        <v>141.017</v>
      </c>
      <c r="H68" s="37">
        <v>136.94900000000001</v>
      </c>
      <c r="I68" s="37">
        <v>136.19300000000001</v>
      </c>
      <c r="J68" s="37">
        <v>135.983</v>
      </c>
      <c r="K68" s="37">
        <v>136.5</v>
      </c>
      <c r="L68" s="37">
        <v>137.714</v>
      </c>
      <c r="M68" s="37">
        <v>149.5</v>
      </c>
      <c r="N68" s="37">
        <v>144</v>
      </c>
      <c r="O68" s="37">
        <v>139.821</v>
      </c>
      <c r="P68" s="37">
        <v>138.125</v>
      </c>
      <c r="Q68" s="37">
        <v>136.76900000000001</v>
      </c>
      <c r="S68" s="4">
        <f t="shared" si="74"/>
        <v>138.58474494664105</v>
      </c>
      <c r="T68" s="4">
        <f t="shared" si="74"/>
        <v>137.09446055446244</v>
      </c>
      <c r="U68" s="4">
        <f t="shared" si="74"/>
        <v>138.37806031876625</v>
      </c>
      <c r="V68" s="4">
        <f t="shared" si="74"/>
        <v>136.28333078232751</v>
      </c>
      <c r="W68" s="4">
        <f t="shared" si="74"/>
        <v>138.7130328155074</v>
      </c>
      <c r="X68" s="4">
        <f t="shared" si="74"/>
        <v>132.9233757831947</v>
      </c>
      <c r="Y68" s="4">
        <f t="shared" si="74"/>
        <v>134.95565849058497</v>
      </c>
      <c r="Z68" s="4">
        <f t="shared" si="74"/>
        <v>132.46395332228661</v>
      </c>
      <c r="AA68" s="4">
        <f t="shared" si="74"/>
        <v>134.03103300620671</v>
      </c>
      <c r="AB68" s="4">
        <f t="shared" si="74"/>
        <v>135.98542083667479</v>
      </c>
      <c r="AC68" s="4">
        <f t="shared" si="74"/>
        <v>140.59710120631249</v>
      </c>
      <c r="AD68" s="4">
        <f t="shared" si="74"/>
        <v>137.61529247873068</v>
      </c>
      <c r="AE68" s="4">
        <f t="shared" si="74"/>
        <v>137.27848411100874</v>
      </c>
      <c r="AF68" s="4">
        <f t="shared" si="74"/>
        <v>135.18009462974621</v>
      </c>
      <c r="AG68" s="4">
        <f t="shared" si="74"/>
        <v>132.9126577283736</v>
      </c>
      <c r="AI68" s="4">
        <f t="shared" si="75"/>
        <v>1.3322550533589492</v>
      </c>
      <c r="AJ68" s="4">
        <f t="shared" si="75"/>
        <v>0.87153944553756446</v>
      </c>
      <c r="AK68" s="4">
        <f t="shared" si="75"/>
        <v>4.2659396812337604</v>
      </c>
      <c r="AL68" s="4">
        <f t="shared" si="75"/>
        <v>6.97066921767248</v>
      </c>
      <c r="AM68" s="4">
        <f t="shared" si="75"/>
        <v>2.303967184492592</v>
      </c>
      <c r="AN68" s="4">
        <f t="shared" si="75"/>
        <v>4.025624216805312</v>
      </c>
      <c r="AO68" s="4">
        <f t="shared" si="75"/>
        <v>1.2373415094150459</v>
      </c>
      <c r="AP68" s="4">
        <f t="shared" si="75"/>
        <v>3.5190466777133906</v>
      </c>
      <c r="AQ68" s="4">
        <f t="shared" si="75"/>
        <v>2.4689669937932877</v>
      </c>
      <c r="AR68" s="4">
        <f t="shared" si="75"/>
        <v>1.7285791633252074</v>
      </c>
      <c r="AS68" s="4">
        <f t="shared" si="75"/>
        <v>8.9028987936875126</v>
      </c>
      <c r="AT68" s="4">
        <f t="shared" si="75"/>
        <v>6.3847075212693198</v>
      </c>
      <c r="AU68" s="4">
        <f t="shared" si="75"/>
        <v>2.5425158889912609</v>
      </c>
      <c r="AV68" s="4">
        <f t="shared" si="75"/>
        <v>2.9449053702537924</v>
      </c>
      <c r="AW68" s="4">
        <f t="shared" si="75"/>
        <v>3.8563422716264029</v>
      </c>
      <c r="AY68" s="2">
        <f t="shared" si="65"/>
        <v>132.37441832697024</v>
      </c>
      <c r="AZ68" s="2">
        <f t="shared" si="65"/>
        <v>131.9916626171096</v>
      </c>
      <c r="BA68" s="2">
        <f t="shared" si="65"/>
        <v>132.01004277351294</v>
      </c>
      <c r="BB68" s="2">
        <f t="shared" si="65"/>
        <v>131.34054822358354</v>
      </c>
      <c r="BC68" s="2">
        <f t="shared" si="65"/>
        <v>133.56490809721188</v>
      </c>
      <c r="BD68" s="2">
        <f t="shared" si="65"/>
        <v>129.38758319654232</v>
      </c>
      <c r="BE68" s="2">
        <f t="shared" si="65"/>
        <v>131.42461983014638</v>
      </c>
      <c r="BF68" s="2">
        <f t="shared" si="65"/>
        <v>129.32537146821505</v>
      </c>
      <c r="BG68" s="2">
        <f t="shared" si="65"/>
        <v>130.74980004339719</v>
      </c>
      <c r="BH68" s="2">
        <f t="shared" si="65"/>
        <v>132.24053689382112</v>
      </c>
      <c r="BI68" s="2">
        <f t="shared" si="65"/>
        <v>132.35673365464663</v>
      </c>
      <c r="BJ68" s="2">
        <f t="shared" si="65"/>
        <v>133.00607084355244</v>
      </c>
      <c r="BK68" s="2">
        <f t="shared" si="65"/>
        <v>132.66037387857335</v>
      </c>
      <c r="BL68" s="2">
        <f t="shared" si="65"/>
        <v>133.21961052775032</v>
      </c>
      <c r="BM68" s="2">
        <f t="shared" si="65"/>
        <v>131.75152316525097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>
        <f t="shared" si="13"/>
        <v>143.25399999999999</v>
      </c>
      <c r="BS68" s="2" t="str">
        <f t="shared" si="14"/>
        <v/>
      </c>
      <c r="BT68" s="2">
        <f t="shared" si="15"/>
        <v>136.94900000000001</v>
      </c>
      <c r="BU68" s="2">
        <f t="shared" si="16"/>
        <v>136.19300000000001</v>
      </c>
      <c r="BV68" s="2">
        <f t="shared" si="17"/>
        <v>135.983</v>
      </c>
      <c r="BW68" s="2">
        <f t="shared" si="18"/>
        <v>136.5</v>
      </c>
      <c r="BX68" s="2">
        <f t="shared" si="19"/>
        <v>137.714</v>
      </c>
      <c r="BY68" s="2" t="str">
        <f t="shared" si="20"/>
        <v/>
      </c>
      <c r="BZ68" s="2">
        <f t="shared" si="21"/>
        <v>144</v>
      </c>
      <c r="CA68" s="2">
        <f t="shared" si="22"/>
        <v>139.821</v>
      </c>
      <c r="CB68" s="2">
        <f t="shared" si="23"/>
        <v>138.125</v>
      </c>
      <c r="CC68" s="2">
        <f t="shared" si="24"/>
        <v>136.76900000000001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135.37073292682928</v>
      </c>
      <c r="DL68" s="2">
        <f t="shared" si="76"/>
        <v>135.25885975609751</v>
      </c>
      <c r="DM68" s="2">
        <f t="shared" si="76"/>
        <v>136.04570243902438</v>
      </c>
      <c r="DN68" s="2">
        <f t="shared" si="76"/>
        <v>136.30381533101047</v>
      </c>
      <c r="DO68" s="2">
        <f t="shared" si="76"/>
        <v>136.22434684684686</v>
      </c>
      <c r="DP68" s="2">
        <f t="shared" si="76"/>
        <v>134.1647252252252</v>
      </c>
      <c r="DQ68" s="2">
        <f t="shared" si="76"/>
        <v>134.4716096096096</v>
      </c>
      <c r="DR68" s="2">
        <f t="shared" si="76"/>
        <v>132.78186855426856</v>
      </c>
      <c r="DS68" s="2">
        <f t="shared" si="76"/>
        <v>135.71700474158368</v>
      </c>
      <c r="DT68" s="2">
        <f t="shared" si="76"/>
        <v>135.58660170697016</v>
      </c>
      <c r="DU68" s="2">
        <f t="shared" si="76"/>
        <v>137.50486585365854</v>
      </c>
      <c r="DV68" s="2">
        <f t="shared" si="76"/>
        <v>138.48902834008098</v>
      </c>
      <c r="DW68" s="2">
        <f t="shared" si="76"/>
        <v>135.59287339971553</v>
      </c>
      <c r="DX68" s="2">
        <f t="shared" si="76"/>
        <v>135.01356231671554</v>
      </c>
      <c r="DY68" s="2">
        <f t="shared" si="76"/>
        <v>134.29834334445681</v>
      </c>
      <c r="EA68" s="2">
        <f t="shared" si="77"/>
        <v>129.39108520481727</v>
      </c>
      <c r="EB68" s="2">
        <f t="shared" si="77"/>
        <v>128.54708859716862</v>
      </c>
      <c r="EC68" s="2">
        <f t="shared" si="77"/>
        <v>127.96799970317602</v>
      </c>
      <c r="ED68" s="2">
        <f t="shared" si="77"/>
        <v>126.11040801851604</v>
      </c>
      <c r="EE68" s="2">
        <f t="shared" si="77"/>
        <v>130.77871318446003</v>
      </c>
      <c r="EF68" s="2">
        <f t="shared" si="77"/>
        <v>123.93264153739888</v>
      </c>
      <c r="EG68" s="2">
        <f t="shared" si="77"/>
        <v>127.94780318946631</v>
      </c>
      <c r="EH68" s="2">
        <f t="shared" si="77"/>
        <v>125.29996141611687</v>
      </c>
      <c r="EI68" s="2">
        <f t="shared" si="77"/>
        <v>125.03980021618486</v>
      </c>
      <c r="EJ68" s="2">
        <f t="shared" si="77"/>
        <v>128.55324809934928</v>
      </c>
      <c r="EK68" s="2">
        <f t="shared" si="77"/>
        <v>127.83512146940075</v>
      </c>
      <c r="EL68" s="2">
        <f t="shared" si="77"/>
        <v>127.14185997542828</v>
      </c>
      <c r="EM68" s="2">
        <f t="shared" si="77"/>
        <v>129.51756771611207</v>
      </c>
      <c r="EN68" s="2">
        <f t="shared" si="77"/>
        <v>130.97824030955692</v>
      </c>
      <c r="EO68" s="2">
        <f t="shared" si="77"/>
        <v>128.40587547413446</v>
      </c>
      <c r="EQ68" s="2">
        <f t="shared" si="78"/>
        <v>128.20629078608391</v>
      </c>
      <c r="ER68" s="2">
        <f t="shared" si="78"/>
        <v>127.49644854012739</v>
      </c>
      <c r="ES68" s="2">
        <f t="shared" si="78"/>
        <v>127.92122011394324</v>
      </c>
      <c r="ET68" s="2">
        <f t="shared" si="78"/>
        <v>127.1890191007934</v>
      </c>
      <c r="EU68" s="2">
        <f t="shared" si="78"/>
        <v>130.35672517359518</v>
      </c>
      <c r="EV68" s="2">
        <f t="shared" si="78"/>
        <v>124.81044054965724</v>
      </c>
      <c r="EW68" s="2">
        <f t="shared" si="78"/>
        <v>128.03234310347673</v>
      </c>
      <c r="EX68" s="2">
        <f t="shared" si="78"/>
        <v>125.89968094620747</v>
      </c>
      <c r="EY68" s="2">
        <f t="shared" si="78"/>
        <v>126.44064554226256</v>
      </c>
      <c r="EZ68" s="2">
        <f t="shared" si="78"/>
        <v>128.16721770878883</v>
      </c>
      <c r="FA68" s="2">
        <f t="shared" si="78"/>
        <v>128.59860050890586</v>
      </c>
      <c r="FB68" s="2">
        <f t="shared" si="78"/>
        <v>127.68540370027374</v>
      </c>
      <c r="FC68" s="2">
        <f t="shared" si="78"/>
        <v>128.62112918853316</v>
      </c>
      <c r="FD68" s="2">
        <f t="shared" si="78"/>
        <v>128.96741913905331</v>
      </c>
      <c r="FE68" s="2">
        <f t="shared" si="78"/>
        <v>139.61363448457575</v>
      </c>
      <c r="FG68" s="2">
        <f t="shared" si="79"/>
        <v>0.50106431860954226</v>
      </c>
      <c r="FH68" s="2">
        <f t="shared" si="79"/>
        <v>0.48676821787577929</v>
      </c>
      <c r="FI68" s="2">
        <f t="shared" si="79"/>
        <v>0.49960410511609082</v>
      </c>
      <c r="FJ68" s="2">
        <f t="shared" si="79"/>
        <v>0.48692102998830633</v>
      </c>
      <c r="FK68" s="2">
        <f t="shared" si="79"/>
        <v>0.48835302277846293</v>
      </c>
      <c r="FL68" s="2">
        <f t="shared" si="79"/>
        <v>0.46688833479925124</v>
      </c>
      <c r="FM68" s="2">
        <f t="shared" si="79"/>
        <v>0.46705866382018862</v>
      </c>
      <c r="FN68" s="2">
        <f t="shared" si="79"/>
        <v>0.46199115046584727</v>
      </c>
      <c r="FO68" s="2">
        <f t="shared" si="79"/>
        <v>0.46523498276906944</v>
      </c>
      <c r="FP68" s="2">
        <f t="shared" si="79"/>
        <v>0.47573422089831352</v>
      </c>
      <c r="FQ68" s="2">
        <f t="shared" si="79"/>
        <v>0.53240835247726592</v>
      </c>
      <c r="FR68" s="2">
        <f t="shared" si="79"/>
        <v>0.48320719381183208</v>
      </c>
      <c r="FS68" s="2">
        <f t="shared" si="79"/>
        <v>0.48267303799709721</v>
      </c>
      <c r="FT68" s="2">
        <f t="shared" si="79"/>
        <v>0.44451347438283728</v>
      </c>
      <c r="FU68" s="2">
        <f t="shared" si="79"/>
        <v>0.43238633567325579</v>
      </c>
      <c r="FW68" s="2">
        <f t="shared" si="67"/>
        <v>1.0675987495705314E-4</v>
      </c>
      <c r="FX68" s="2">
        <f t="shared" si="67"/>
        <v>1.1445705427804411E-4</v>
      </c>
      <c r="FY68" s="2">
        <f t="shared" si="67"/>
        <v>1.3293776688500482E-4</v>
      </c>
      <c r="FZ68" s="2">
        <f t="shared" si="67"/>
        <v>1.0873267030796902E-4</v>
      </c>
      <c r="GA68" s="2">
        <f t="shared" si="67"/>
        <v>1.11590052337403E-4</v>
      </c>
      <c r="GB68" s="2">
        <f t="shared" si="67"/>
        <v>1.1219635878290445E-4</v>
      </c>
      <c r="GC68" s="2">
        <f t="shared" si="67"/>
        <v>1.2455832964929694E-4</v>
      </c>
      <c r="GD68" s="2">
        <f t="shared" si="67"/>
        <v>1.2972794099198615E-4</v>
      </c>
      <c r="GE68" s="2">
        <f t="shared" si="67"/>
        <v>1.4588706223186095E-4</v>
      </c>
      <c r="GF68" s="2">
        <f t="shared" si="67"/>
        <v>1.4976625313250055E-4</v>
      </c>
      <c r="GG68" s="2">
        <f t="shared" si="67"/>
        <v>1.578006478995021E-4</v>
      </c>
      <c r="GH68" s="2">
        <f t="shared" si="67"/>
        <v>1.3961464774942464E-4</v>
      </c>
      <c r="GI68" s="2">
        <f t="shared" si="67"/>
        <v>1.2635565380508869E-4</v>
      </c>
      <c r="GJ68" s="2">
        <f t="shared" si="67"/>
        <v>9.7862163230040764E-5</v>
      </c>
      <c r="GK68" s="2">
        <f t="shared" si="67"/>
        <v>8.9439049708101441E-5</v>
      </c>
      <c r="GM68" s="86">
        <f t="shared" si="68"/>
        <v>1.2634180421328287E-2</v>
      </c>
      <c r="GN68" s="86">
        <f t="shared" si="68"/>
        <v>1.0077955449498773E-2</v>
      </c>
      <c r="GO68" s="86">
        <f t="shared" si="68"/>
        <v>1.2340531835116283E-2</v>
      </c>
      <c r="GP68" s="86">
        <f t="shared" si="68"/>
        <v>9.9999994659763693E-3</v>
      </c>
      <c r="GQ68" s="86">
        <f t="shared" si="68"/>
        <v>1.0082048482595014E-2</v>
      </c>
      <c r="GR68" s="86">
        <f t="shared" si="68"/>
        <v>6.6968088417778161E-3</v>
      </c>
      <c r="GS68" s="86">
        <f t="shared" si="68"/>
        <v>6.6019065620790398E-3</v>
      </c>
      <c r="GT68" s="86">
        <f t="shared" si="68"/>
        <v>5.9434942009694907E-3</v>
      </c>
      <c r="GU68" s="86">
        <f t="shared" si="68"/>
        <v>6.4119755511740173E-3</v>
      </c>
      <c r="GV68" s="86">
        <f t="shared" si="68"/>
        <v>7.9238206287262324E-3</v>
      </c>
      <c r="GW68" s="86">
        <f t="shared" si="68"/>
        <v>2.0394009571430245E-2</v>
      </c>
      <c r="GX68" s="86">
        <f t="shared" si="68"/>
        <v>9.1699999393332256E-3</v>
      </c>
      <c r="GY68" s="86">
        <f t="shared" si="68"/>
        <v>8.9865809980465994E-3</v>
      </c>
      <c r="GZ68" s="86">
        <f t="shared" si="68"/>
        <v>3.6530376674599697E-3</v>
      </c>
      <c r="HA68" s="86">
        <f t="shared" si="68"/>
        <v>2.4320299163225192E-3</v>
      </c>
      <c r="HC68" s="86">
        <f t="shared" si="73"/>
        <v>1.5671212092403966E-9</v>
      </c>
      <c r="HD68" s="86">
        <f t="shared" si="69"/>
        <v>8.4370559673205137E-10</v>
      </c>
      <c r="HE68" s="86">
        <f t="shared" si="69"/>
        <v>1.9678385553928676E-10</v>
      </c>
      <c r="HF68" s="86">
        <f t="shared" si="69"/>
        <v>5.1852886249969148E-10</v>
      </c>
      <c r="HG68" s="86">
        <f t="shared" si="69"/>
        <v>1.9296677229277966E-13</v>
      </c>
      <c r="HH68" s="86">
        <f t="shared" si="69"/>
        <v>4.6788675562065438E-11</v>
      </c>
      <c r="HI68" s="86">
        <f t="shared" si="69"/>
        <v>1.6540124118240815E-11</v>
      </c>
      <c r="HJ68" s="86">
        <f t="shared" si="69"/>
        <v>2.7006709371822279E-11</v>
      </c>
      <c r="HK68" s="86">
        <f t="shared" si="69"/>
        <v>3.0180751756698065E-11</v>
      </c>
      <c r="HL68" s="86">
        <f t="shared" si="69"/>
        <v>5.7581714320951393E-11</v>
      </c>
      <c r="HM68" s="86">
        <f t="shared" si="69"/>
        <v>1.1915980746990048E-9</v>
      </c>
      <c r="HN68" s="86">
        <f t="shared" si="69"/>
        <v>3.5347747347300316E-10</v>
      </c>
      <c r="HO68" s="86">
        <f t="shared" si="69"/>
        <v>4.7785290985665683E-11</v>
      </c>
      <c r="HP68" s="86">
        <f t="shared" si="69"/>
        <v>4.1542659106132419E-16</v>
      </c>
      <c r="HQ68" s="86">
        <f t="shared" si="69"/>
        <v>1.057207589821576E-16</v>
      </c>
      <c r="HS68" s="86">
        <f t="shared" si="70"/>
        <v>3.4617618579081736E-63</v>
      </c>
      <c r="HT68" s="86">
        <f t="shared" si="70"/>
        <v>2.1736404490445951E-62</v>
      </c>
      <c r="HU68" s="86">
        <f t="shared" si="70"/>
        <v>3.4229817462391922E-68</v>
      </c>
      <c r="HV68" s="86">
        <f t="shared" si="70"/>
        <v>2.4734773483438439E-67</v>
      </c>
      <c r="HW68" s="86">
        <f t="shared" si="70"/>
        <v>9.056034685553259E-97</v>
      </c>
      <c r="HX68" s="86">
        <f t="shared" si="70"/>
        <v>1.0873593896105606E-76</v>
      </c>
      <c r="HY68" s="86">
        <f t="shared" si="70"/>
        <v>2.1423981434280573E-81</v>
      </c>
      <c r="HZ68" s="86">
        <f t="shared" si="70"/>
        <v>1.6347490969119911E-79</v>
      </c>
      <c r="IA68" s="86">
        <f t="shared" si="70"/>
        <v>2.4900746164240777E-79</v>
      </c>
      <c r="IB68" s="86">
        <f t="shared" si="70"/>
        <v>3.7089469674764838E-77</v>
      </c>
      <c r="IC68" s="86">
        <f t="shared" si="70"/>
        <v>2.1172790460642957E-66</v>
      </c>
      <c r="ID68" s="86">
        <f t="shared" si="70"/>
        <v>3.2718170663203917E-70</v>
      </c>
      <c r="IE68" s="86">
        <f t="shared" si="70"/>
        <v>6.8044129085469133E-78</v>
      </c>
      <c r="IF68" s="86">
        <f t="shared" si="70"/>
        <v>6.6206422650783218E-40</v>
      </c>
      <c r="IG68" s="86">
        <f t="shared" si="70"/>
        <v>5.1858814836649687E-37</v>
      </c>
      <c r="II68" s="86">
        <f t="shared" si="71"/>
        <v>1.3673525954519133E-251</v>
      </c>
      <c r="IJ68" s="86">
        <f t="shared" si="71"/>
        <v>2.3558643522820602E-247</v>
      </c>
      <c r="IK68" s="86">
        <f t="shared" si="71"/>
        <v>5.9262996373407582E-273</v>
      </c>
      <c r="IL68" s="86">
        <f t="shared" si="71"/>
        <v>6.6658831134540327E-271</v>
      </c>
      <c r="IM68" s="86">
        <f t="shared" si="71"/>
        <v>0</v>
      </c>
      <c r="IN68" s="86">
        <f t="shared" si="71"/>
        <v>5.7235463005355027E-308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1.0739754517469342E-265</v>
      </c>
      <c r="IT68" s="86">
        <f t="shared" si="71"/>
        <v>1.9019952918942922E-281</v>
      </c>
      <c r="IU68" s="86">
        <f t="shared" si="71"/>
        <v>0</v>
      </c>
      <c r="IV68" s="86">
        <f t="shared" si="71"/>
        <v>1.4061037714814136E-188</v>
      </c>
      <c r="IW68" s="86">
        <f t="shared" si="71"/>
        <v>2.0382210183391343E-142</v>
      </c>
      <c r="IY68" s="86">
        <f t="shared" si="72"/>
        <v>1.2634181988449495E-2</v>
      </c>
      <c r="IZ68" s="86">
        <f t="shared" si="72"/>
        <v>1.007795629320437E-2</v>
      </c>
      <c r="JA68" s="86">
        <f t="shared" si="72"/>
        <v>1.2340532031900138E-2</v>
      </c>
      <c r="JB68" s="86">
        <f t="shared" si="72"/>
        <v>9.9999999845052315E-3</v>
      </c>
      <c r="JC68" s="86">
        <f t="shared" si="72"/>
        <v>1.0082048482787981E-2</v>
      </c>
      <c r="JD68" s="86">
        <f t="shared" si="72"/>
        <v>6.6968088885664915E-3</v>
      </c>
      <c r="JE68" s="86">
        <f t="shared" si="72"/>
        <v>6.6019065786191641E-3</v>
      </c>
      <c r="JF68" s="86">
        <f t="shared" si="72"/>
        <v>5.9434942279762001E-3</v>
      </c>
      <c r="JG68" s="86">
        <f t="shared" si="72"/>
        <v>6.4119755813547693E-3</v>
      </c>
      <c r="JH68" s="86">
        <f t="shared" si="72"/>
        <v>7.9238206863079461E-3</v>
      </c>
      <c r="JI68" s="86">
        <f t="shared" si="72"/>
        <v>2.0394010763028318E-2</v>
      </c>
      <c r="JJ68" s="86">
        <f t="shared" si="72"/>
        <v>9.1700002928106986E-3</v>
      </c>
      <c r="JK68" s="86">
        <f t="shared" si="72"/>
        <v>8.9865810458318908E-3</v>
      </c>
      <c r="JL68" s="86">
        <f t="shared" si="72"/>
        <v>3.6530376674603852E-3</v>
      </c>
      <c r="JM68" s="86">
        <f t="shared" si="72"/>
        <v>2.432029916322625E-3</v>
      </c>
    </row>
    <row r="69" spans="2:273" x14ac:dyDescent="0.25">
      <c r="B69" s="2">
        <v>42</v>
      </c>
      <c r="C69" s="37">
        <v>141.94999999999999</v>
      </c>
      <c r="D69" s="37">
        <v>139.06800000000001</v>
      </c>
      <c r="E69" s="37">
        <v>142.83099999999999</v>
      </c>
      <c r="F69" s="37">
        <v>145.72900000000001</v>
      </c>
      <c r="G69" s="37">
        <v>144.18600000000001</v>
      </c>
      <c r="H69" s="37">
        <v>137.72900000000001</v>
      </c>
      <c r="I69" s="37">
        <v>136.22800000000001</v>
      </c>
      <c r="J69" s="37">
        <v>135.05199999999999</v>
      </c>
      <c r="K69" s="37">
        <v>138.27600000000001</v>
      </c>
      <c r="L69" s="37">
        <v>139.232</v>
      </c>
      <c r="M69" s="37">
        <v>152.429</v>
      </c>
      <c r="N69" s="37">
        <v>145.25</v>
      </c>
      <c r="O69" s="37">
        <v>138.804</v>
      </c>
      <c r="P69" s="37">
        <v>136.964</v>
      </c>
      <c r="Q69" s="37">
        <v>138.5</v>
      </c>
      <c r="S69" s="4">
        <f t="shared" si="74"/>
        <v>140.81204830560452</v>
      </c>
      <c r="T69" s="4">
        <f t="shared" si="74"/>
        <v>138.91341284704819</v>
      </c>
      <c r="U69" s="4">
        <f t="shared" si="74"/>
        <v>140.65044131638138</v>
      </c>
      <c r="V69" s="4">
        <f t="shared" si="74"/>
        <v>138.10141652032587</v>
      </c>
      <c r="W69" s="4">
        <f t="shared" si="74"/>
        <v>140.90044823886126</v>
      </c>
      <c r="X69" s="4">
        <f t="shared" si="74"/>
        <v>134.46651413296098</v>
      </c>
      <c r="Y69" s="4">
        <f t="shared" si="74"/>
        <v>136.62305048967474</v>
      </c>
      <c r="Z69" s="4">
        <f t="shared" si="74"/>
        <v>133.91677472790761</v>
      </c>
      <c r="AA69" s="4">
        <f t="shared" si="74"/>
        <v>135.5011327211156</v>
      </c>
      <c r="AB69" s="4">
        <f t="shared" si="74"/>
        <v>137.6171374667118</v>
      </c>
      <c r="AC69" s="4">
        <f t="shared" si="74"/>
        <v>143.2090933150493</v>
      </c>
      <c r="AD69" s="4">
        <f t="shared" si="74"/>
        <v>139.49812366714835</v>
      </c>
      <c r="AE69" s="4">
        <f t="shared" si="74"/>
        <v>139.32521782630496</v>
      </c>
      <c r="AF69" s="4">
        <f t="shared" si="74"/>
        <v>136.34338978972741</v>
      </c>
      <c r="AG69" s="4">
        <f t="shared" si="74"/>
        <v>133.7829784127338</v>
      </c>
      <c r="AI69" s="4">
        <f t="shared" si="75"/>
        <v>1.1379516943954684</v>
      </c>
      <c r="AJ69" s="4">
        <f t="shared" si="75"/>
        <v>0.15458715295181946</v>
      </c>
      <c r="AK69" s="4">
        <f t="shared" si="75"/>
        <v>2.1805586836186137</v>
      </c>
      <c r="AL69" s="4">
        <f t="shared" si="75"/>
        <v>7.6275834796741435</v>
      </c>
      <c r="AM69" s="4">
        <f t="shared" si="75"/>
        <v>3.2855517611387484</v>
      </c>
      <c r="AN69" s="4">
        <f t="shared" si="75"/>
        <v>3.2624858670390324</v>
      </c>
      <c r="AO69" s="4">
        <f t="shared" si="75"/>
        <v>-0.39505048967473044</v>
      </c>
      <c r="AP69" s="4">
        <f t="shared" si="75"/>
        <v>1.1352252720923843</v>
      </c>
      <c r="AQ69" s="4">
        <f t="shared" si="75"/>
        <v>2.7748672788844146</v>
      </c>
      <c r="AR69" s="4">
        <f t="shared" si="75"/>
        <v>1.6148625332882034</v>
      </c>
      <c r="AS69" s="4">
        <f t="shared" si="75"/>
        <v>9.2199066849507005</v>
      </c>
      <c r="AT69" s="4">
        <f t="shared" si="75"/>
        <v>5.7518763328516513</v>
      </c>
      <c r="AU69" s="4">
        <f t="shared" si="75"/>
        <v>-0.52121782630496227</v>
      </c>
      <c r="AV69" s="4">
        <f t="shared" si="75"/>
        <v>0.62061021027258789</v>
      </c>
      <c r="AW69" s="4">
        <f t="shared" si="75"/>
        <v>4.7170215872662027</v>
      </c>
      <c r="AY69" s="2">
        <f t="shared" si="65"/>
        <v>132.26387493389348</v>
      </c>
      <c r="AZ69" s="2">
        <f t="shared" si="65"/>
        <v>131.89081534825803</v>
      </c>
      <c r="BA69" s="2">
        <f t="shared" si="65"/>
        <v>131.88563250906108</v>
      </c>
      <c r="BB69" s="2">
        <f t="shared" si="65"/>
        <v>131.19248658112852</v>
      </c>
      <c r="BC69" s="2">
        <f t="shared" si="65"/>
        <v>133.51507360250483</v>
      </c>
      <c r="BD69" s="2">
        <f t="shared" si="65"/>
        <v>129.25704240040255</v>
      </c>
      <c r="BE69" s="2">
        <f t="shared" si="65"/>
        <v>131.3623911933156</v>
      </c>
      <c r="BF69" s="2">
        <f t="shared" si="65"/>
        <v>129.20741077271413</v>
      </c>
      <c r="BG69" s="2">
        <f t="shared" si="65"/>
        <v>130.62517373660992</v>
      </c>
      <c r="BH69" s="2">
        <f t="shared" si="65"/>
        <v>132.14025587989795</v>
      </c>
      <c r="BI69" s="2">
        <f t="shared" si="65"/>
        <v>132.20161183556272</v>
      </c>
      <c r="BJ69" s="2">
        <f t="shared" si="65"/>
        <v>132.84624225577662</v>
      </c>
      <c r="BK69" s="2">
        <f t="shared" si="65"/>
        <v>132.57580614355234</v>
      </c>
      <c r="BL69" s="2">
        <f t="shared" si="65"/>
        <v>133.19285361118165</v>
      </c>
      <c r="BM69" s="2">
        <f t="shared" si="65"/>
        <v>131.81154283321399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135.05199999999999</v>
      </c>
      <c r="BW69" s="2">
        <f t="shared" si="18"/>
        <v>138.27600000000001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136.964</v>
      </c>
      <c r="CC69" s="2">
        <f t="shared" si="24"/>
        <v>138.5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135.52088397212546</v>
      </c>
      <c r="DL69" s="2">
        <f t="shared" si="76"/>
        <v>135.43067770034838</v>
      </c>
      <c r="DM69" s="2">
        <f t="shared" si="76"/>
        <v>136.24040139372823</v>
      </c>
      <c r="DN69" s="2">
        <f t="shared" si="76"/>
        <v>136.51016463414635</v>
      </c>
      <c r="DO69" s="2">
        <f t="shared" si="76"/>
        <v>136.48462825983879</v>
      </c>
      <c r="DP69" s="2">
        <f t="shared" si="76"/>
        <v>134.38719047619045</v>
      </c>
      <c r="DQ69" s="2">
        <f t="shared" si="76"/>
        <v>134.69831269841268</v>
      </c>
      <c r="DR69" s="2">
        <f t="shared" si="76"/>
        <v>132.92431681681683</v>
      </c>
      <c r="DS69" s="2">
        <f t="shared" si="76"/>
        <v>135.96887624466569</v>
      </c>
      <c r="DT69" s="2">
        <f t="shared" si="76"/>
        <v>135.76858558558561</v>
      </c>
      <c r="DU69" s="2">
        <f t="shared" si="76"/>
        <v>137.69263170731708</v>
      </c>
      <c r="DV69" s="2">
        <f t="shared" si="76"/>
        <v>138.73563157894739</v>
      </c>
      <c r="DW69" s="2">
        <f t="shared" si="76"/>
        <v>135.76427027027029</v>
      </c>
      <c r="DX69" s="2">
        <f t="shared" si="76"/>
        <v>135.19545454545454</v>
      </c>
      <c r="DY69" s="2">
        <f t="shared" si="76"/>
        <v>134.5524641453467</v>
      </c>
      <c r="EA69" s="2">
        <f t="shared" si="77"/>
        <v>129.30632676368992</v>
      </c>
      <c r="EB69" s="2">
        <f t="shared" si="77"/>
        <v>128.48716268840269</v>
      </c>
      <c r="EC69" s="2">
        <f t="shared" si="77"/>
        <v>127.90775457603642</v>
      </c>
      <c r="ED69" s="2">
        <f t="shared" si="77"/>
        <v>126.08192300031047</v>
      </c>
      <c r="EE69" s="2">
        <f t="shared" si="77"/>
        <v>130.67772520770873</v>
      </c>
      <c r="EF69" s="2">
        <f t="shared" si="77"/>
        <v>123.91444208133073</v>
      </c>
      <c r="EG69" s="2">
        <f t="shared" si="77"/>
        <v>127.89081504442281</v>
      </c>
      <c r="EH69" s="2">
        <f t="shared" si="77"/>
        <v>125.25959961121583</v>
      </c>
      <c r="EI69" s="2">
        <f t="shared" si="77"/>
        <v>125.02285414541474</v>
      </c>
      <c r="EJ69" s="2">
        <f t="shared" si="77"/>
        <v>128.49373267669608</v>
      </c>
      <c r="EK69" s="2">
        <f t="shared" si="77"/>
        <v>127.80317881154531</v>
      </c>
      <c r="EL69" s="2">
        <f t="shared" si="77"/>
        <v>127.10156614736194</v>
      </c>
      <c r="EM69" s="2">
        <f t="shared" si="77"/>
        <v>129.45935766772209</v>
      </c>
      <c r="EN69" s="2">
        <f t="shared" si="77"/>
        <v>130.91095333733648</v>
      </c>
      <c r="EO69" s="2">
        <f t="shared" si="77"/>
        <v>128.52763634896297</v>
      </c>
      <c r="EQ69" s="2">
        <f t="shared" si="78"/>
        <v>128.14090711528101</v>
      </c>
      <c r="ER69" s="2">
        <f t="shared" si="78"/>
        <v>127.45346819872611</v>
      </c>
      <c r="ES69" s="2">
        <f t="shared" si="78"/>
        <v>127.86180654091781</v>
      </c>
      <c r="ET69" s="2">
        <f t="shared" si="78"/>
        <v>127.14256428819489</v>
      </c>
      <c r="EU69" s="2">
        <f t="shared" si="78"/>
        <v>130.26294714732177</v>
      </c>
      <c r="EV69" s="2">
        <f t="shared" si="78"/>
        <v>124.7776908799801</v>
      </c>
      <c r="EW69" s="2">
        <f t="shared" si="78"/>
        <v>127.97396233849811</v>
      </c>
      <c r="EX69" s="2">
        <f t="shared" si="78"/>
        <v>125.84918826447212</v>
      </c>
      <c r="EY69" s="2">
        <f t="shared" si="78"/>
        <v>126.4000768689086</v>
      </c>
      <c r="EZ69" s="2">
        <f t="shared" si="78"/>
        <v>128.1142406924514</v>
      </c>
      <c r="FA69" s="2">
        <f t="shared" si="78"/>
        <v>128.55339269452256</v>
      </c>
      <c r="FB69" s="2">
        <f t="shared" si="78"/>
        <v>127.63585579555203</v>
      </c>
      <c r="FC69" s="2">
        <f t="shared" si="78"/>
        <v>128.57775597133625</v>
      </c>
      <c r="FD69" s="2">
        <f t="shared" si="78"/>
        <v>128.9345825524619</v>
      </c>
      <c r="FE69" s="2">
        <f t="shared" si="78"/>
        <v>139.51907558972241</v>
      </c>
      <c r="FG69" s="2">
        <f t="shared" si="79"/>
        <v>0.52407154790333776</v>
      </c>
      <c r="FH69" s="2">
        <f t="shared" si="79"/>
        <v>0.50978972741061879</v>
      </c>
      <c r="FI69" s="2">
        <f t="shared" si="79"/>
        <v>0.52261451643035717</v>
      </c>
      <c r="FJ69" s="2">
        <f t="shared" si="79"/>
        <v>0.50994258584069907</v>
      </c>
      <c r="FK69" s="2">
        <f t="shared" si="79"/>
        <v>0.51137480350772224</v>
      </c>
      <c r="FL69" s="2">
        <f t="shared" si="79"/>
        <v>0.4898670414699352</v>
      </c>
      <c r="FM69" s="2">
        <f t="shared" si="79"/>
        <v>0.49003804781160387</v>
      </c>
      <c r="FN69" s="2">
        <f t="shared" si="79"/>
        <v>0.48494808206387335</v>
      </c>
      <c r="FO69" s="2">
        <f t="shared" si="79"/>
        <v>0.48820683530306513</v>
      </c>
      <c r="FP69" s="2">
        <f t="shared" si="79"/>
        <v>0.49874099635949198</v>
      </c>
      <c r="FQ69" s="2">
        <f t="shared" si="79"/>
        <v>0.55525313011605815</v>
      </c>
      <c r="FR69" s="2">
        <f t="shared" si="79"/>
        <v>0.50622640452915446</v>
      </c>
      <c r="FS69" s="2">
        <f t="shared" si="79"/>
        <v>0.50569170210801961</v>
      </c>
      <c r="FT69" s="2">
        <f t="shared" si="79"/>
        <v>0.46735635423035726</v>
      </c>
      <c r="FU69" s="2">
        <f t="shared" si="79"/>
        <v>0.45511661139724907</v>
      </c>
      <c r="FW69" s="2">
        <f t="shared" si="67"/>
        <v>1.1705866940906837E-4</v>
      </c>
      <c r="FX69" s="2">
        <f t="shared" si="67"/>
        <v>1.254982785820897E-4</v>
      </c>
      <c r="FY69" s="2">
        <f t="shared" si="67"/>
        <v>1.4576149335535489E-4</v>
      </c>
      <c r="FZ69" s="2">
        <f t="shared" si="67"/>
        <v>1.1922175152537111E-4</v>
      </c>
      <c r="GA69" s="2">
        <f t="shared" si="67"/>
        <v>1.2235474202243533E-4</v>
      </c>
      <c r="GB69" s="2">
        <f t="shared" si="67"/>
        <v>1.2301952946693209E-4</v>
      </c>
      <c r="GC69" s="2">
        <f t="shared" si="67"/>
        <v>1.365738513782415E-4</v>
      </c>
      <c r="GD69" s="2">
        <f t="shared" si="67"/>
        <v>1.4224207843811012E-4</v>
      </c>
      <c r="GE69" s="2">
        <f t="shared" si="67"/>
        <v>1.5995973141609977E-4</v>
      </c>
      <c r="GF69" s="2">
        <f t="shared" si="67"/>
        <v>1.6421305833414692E-4</v>
      </c>
      <c r="GG69" s="2">
        <f t="shared" si="67"/>
        <v>1.7302233561134595E-4</v>
      </c>
      <c r="GH69" s="2">
        <f t="shared" si="67"/>
        <v>1.5308235513543698E-4</v>
      </c>
      <c r="GI69" s="2">
        <f t="shared" si="67"/>
        <v>1.3854453042051669E-4</v>
      </c>
      <c r="GJ69" s="2">
        <f t="shared" si="67"/>
        <v>1.0730271510358808E-4</v>
      </c>
      <c r="GK69" s="2">
        <f t="shared" si="67"/>
        <v>9.8067121675530553E-5</v>
      </c>
      <c r="GM69" s="86">
        <f t="shared" si="68"/>
        <v>1.8160313337467798E-2</v>
      </c>
      <c r="GN69" s="86">
        <f t="shared" si="68"/>
        <v>1.4449516103437521E-2</v>
      </c>
      <c r="GO69" s="86">
        <f t="shared" si="68"/>
        <v>1.7732728391884976E-2</v>
      </c>
      <c r="GP69" s="86">
        <f t="shared" si="68"/>
        <v>1.4591572738064693E-2</v>
      </c>
      <c r="GQ69" s="86">
        <f t="shared" si="68"/>
        <v>1.5152894403077783E-2</v>
      </c>
      <c r="GR69" s="86">
        <f t="shared" si="68"/>
        <v>1.0327829359295564E-2</v>
      </c>
      <c r="GS69" s="86">
        <f t="shared" si="68"/>
        <v>1.0308018278013252E-2</v>
      </c>
      <c r="GT69" s="86">
        <f t="shared" si="68"/>
        <v>9.3443891061199078E-3</v>
      </c>
      <c r="GU69" s="86">
        <f t="shared" si="68"/>
        <v>9.9796647480103577E-3</v>
      </c>
      <c r="GV69" s="86">
        <f t="shared" si="68"/>
        <v>1.2139907781749965E-2</v>
      </c>
      <c r="GW69" s="86">
        <f t="shared" si="68"/>
        <v>2.847975543974977E-2</v>
      </c>
      <c r="GX69" s="86">
        <f t="shared" si="68"/>
        <v>1.3861222453795889E-2</v>
      </c>
      <c r="GY69" s="86">
        <f t="shared" si="68"/>
        <v>1.3776562207032177E-2</v>
      </c>
      <c r="GZ69" s="86">
        <f t="shared" si="68"/>
        <v>6.1701012539004509E-3</v>
      </c>
      <c r="HA69" s="86">
        <f t="shared" si="68"/>
        <v>4.3483341201389081E-3</v>
      </c>
      <c r="HC69" s="86">
        <f t="shared" si="73"/>
        <v>3.9513557697459851E-9</v>
      </c>
      <c r="HD69" s="86">
        <f t="shared" si="69"/>
        <v>2.1568262205486184E-9</v>
      </c>
      <c r="HE69" s="86">
        <f t="shared" si="69"/>
        <v>5.5559148705213474E-10</v>
      </c>
      <c r="HF69" s="86">
        <f t="shared" si="69"/>
        <v>1.3932915998353033E-9</v>
      </c>
      <c r="HG69" s="86">
        <f t="shared" si="69"/>
        <v>7.9183747451099302E-13</v>
      </c>
      <c r="HH69" s="86">
        <f t="shared" si="69"/>
        <v>1.4305168679026847E-10</v>
      </c>
      <c r="HI69" s="86">
        <f t="shared" si="69"/>
        <v>5.428584194512545E-11</v>
      </c>
      <c r="HJ69" s="86">
        <f t="shared" si="69"/>
        <v>8.6972910021767255E-11</v>
      </c>
      <c r="HK69" s="86">
        <f t="shared" si="69"/>
        <v>9.7558853962180186E-11</v>
      </c>
      <c r="HL69" s="86">
        <f t="shared" si="69"/>
        <v>1.8186447618942879E-10</v>
      </c>
      <c r="HM69" s="86">
        <f t="shared" si="69"/>
        <v>3.2363077142212184E-9</v>
      </c>
      <c r="HN69" s="86">
        <f t="shared" si="69"/>
        <v>1.0051254309856564E-9</v>
      </c>
      <c r="HO69" s="86">
        <f t="shared" si="69"/>
        <v>1.5020226745886976E-10</v>
      </c>
      <c r="HP69" s="86">
        <f t="shared" si="69"/>
        <v>2.4220756277360955E-15</v>
      </c>
      <c r="HQ69" s="86">
        <f t="shared" si="69"/>
        <v>6.6202492616176537E-16</v>
      </c>
      <c r="HS69" s="86">
        <f t="shared" si="70"/>
        <v>1.5559608320074379E-61</v>
      </c>
      <c r="HT69" s="86">
        <f t="shared" si="70"/>
        <v>9.497499882946293E-61</v>
      </c>
      <c r="HU69" s="86">
        <f t="shared" si="70"/>
        <v>2.3360492015068387E-66</v>
      </c>
      <c r="HV69" s="86">
        <f t="shared" si="70"/>
        <v>1.4753484940855824E-65</v>
      </c>
      <c r="HW69" s="86">
        <f t="shared" si="70"/>
        <v>3.5724328740642375E-94</v>
      </c>
      <c r="HX69" s="86">
        <f t="shared" si="70"/>
        <v>1.1679151310966939E-74</v>
      </c>
      <c r="HY69" s="86">
        <f t="shared" si="70"/>
        <v>3.2297830747577007E-79</v>
      </c>
      <c r="HZ69" s="86">
        <f t="shared" si="70"/>
        <v>2.2566439199456242E-77</v>
      </c>
      <c r="IA69" s="86">
        <f t="shared" si="70"/>
        <v>3.5133929889174121E-77</v>
      </c>
      <c r="IB69" s="86">
        <f t="shared" si="70"/>
        <v>4.7409487528708814E-75</v>
      </c>
      <c r="IC69" s="86">
        <f t="shared" si="70"/>
        <v>1.3976247639857404E-64</v>
      </c>
      <c r="ID69" s="86">
        <f t="shared" si="70"/>
        <v>2.6045060602979144E-68</v>
      </c>
      <c r="IE69" s="86">
        <f t="shared" si="70"/>
        <v>8.5533274704777948E-76</v>
      </c>
      <c r="IF69" s="86">
        <f t="shared" si="70"/>
        <v>6.8961665022069547E-39</v>
      </c>
      <c r="IG69" s="86">
        <f t="shared" si="70"/>
        <v>4.4044332141982204E-36</v>
      </c>
      <c r="II69" s="86">
        <f t="shared" si="71"/>
        <v>1.3658892654541649E-246</v>
      </c>
      <c r="IJ69" s="86">
        <f t="shared" si="71"/>
        <v>2.1104286510322879E-242</v>
      </c>
      <c r="IK69" s="86">
        <f t="shared" si="71"/>
        <v>2.151755760223516E-267</v>
      </c>
      <c r="IL69" s="86">
        <f t="shared" si="71"/>
        <v>1.6629172751183966E-265</v>
      </c>
      <c r="IM69" s="86">
        <f t="shared" si="71"/>
        <v>0</v>
      </c>
      <c r="IN69" s="86">
        <f t="shared" si="71"/>
        <v>8.3088635689613746E-302</v>
      </c>
      <c r="IO69" s="86">
        <f t="shared" si="71"/>
        <v>0</v>
      </c>
      <c r="IP69" s="86">
        <f t="shared" si="71"/>
        <v>0</v>
      </c>
      <c r="IQ69" s="86">
        <f t="shared" si="71"/>
        <v>7.3292829817025303E-308</v>
      </c>
      <c r="IR69" s="86">
        <f t="shared" si="71"/>
        <v>1.9698512073333246E-302</v>
      </c>
      <c r="IS69" s="86">
        <f t="shared" si="71"/>
        <v>3.5280536678158928E-260</v>
      </c>
      <c r="IT69" s="86">
        <f t="shared" si="71"/>
        <v>1.1090899539461401E-275</v>
      </c>
      <c r="IU69" s="86">
        <f t="shared" si="71"/>
        <v>0</v>
      </c>
      <c r="IV69" s="86">
        <f t="shared" si="71"/>
        <v>7.0936879291771339E-185</v>
      </c>
      <c r="IW69" s="86">
        <f t="shared" si="71"/>
        <v>1.1750675756361998E-139</v>
      </c>
      <c r="IY69" s="86">
        <f t="shared" si="72"/>
        <v>1.8160317288823568E-2</v>
      </c>
      <c r="IZ69" s="86">
        <f t="shared" si="72"/>
        <v>1.4449518260263743E-2</v>
      </c>
      <c r="JA69" s="86">
        <f t="shared" si="72"/>
        <v>1.7732728947476462E-2</v>
      </c>
      <c r="JB69" s="86">
        <f t="shared" si="72"/>
        <v>1.4591574131356293E-2</v>
      </c>
      <c r="JC69" s="86">
        <f t="shared" si="72"/>
        <v>1.515289440386962E-2</v>
      </c>
      <c r="JD69" s="86">
        <f t="shared" si="72"/>
        <v>1.0327829502347251E-2</v>
      </c>
      <c r="JE69" s="86">
        <f t="shared" si="72"/>
        <v>1.0308018332299093E-2</v>
      </c>
      <c r="JF69" s="86">
        <f t="shared" si="72"/>
        <v>9.3443891930928176E-3</v>
      </c>
      <c r="JG69" s="86">
        <f t="shared" si="72"/>
        <v>9.9796648455692111E-3</v>
      </c>
      <c r="JH69" s="86">
        <f t="shared" si="72"/>
        <v>1.2139907963614442E-2</v>
      </c>
      <c r="JI69" s="86">
        <f t="shared" si="72"/>
        <v>2.8479758676057485E-2</v>
      </c>
      <c r="JJ69" s="86">
        <f t="shared" si="72"/>
        <v>1.386122345892132E-2</v>
      </c>
      <c r="JK69" s="86">
        <f t="shared" si="72"/>
        <v>1.3776562357234444E-2</v>
      </c>
      <c r="JL69" s="86">
        <f t="shared" si="72"/>
        <v>6.1701012539028726E-3</v>
      </c>
      <c r="JM69" s="86">
        <f t="shared" si="72"/>
        <v>4.3483341201395699E-3</v>
      </c>
    </row>
    <row r="70" spans="2:273" x14ac:dyDescent="0.25">
      <c r="B70" s="2">
        <v>43</v>
      </c>
      <c r="C70" s="37">
        <v>142.333</v>
      </c>
      <c r="D70" s="37">
        <v>141.03399999999999</v>
      </c>
      <c r="E70" s="37">
        <v>142.35599999999999</v>
      </c>
      <c r="F70" s="37">
        <v>144.62700000000001</v>
      </c>
      <c r="G70" s="37">
        <v>145.542</v>
      </c>
      <c r="H70" s="37">
        <v>138.18600000000001</v>
      </c>
      <c r="I70" s="37">
        <v>137.07</v>
      </c>
      <c r="J70" s="37">
        <v>137.25899999999999</v>
      </c>
      <c r="K70" s="37">
        <v>139.44800000000001</v>
      </c>
      <c r="L70" s="37">
        <v>142.911</v>
      </c>
      <c r="M70" s="37">
        <v>152.821</v>
      </c>
      <c r="N70" s="37">
        <v>144.821</v>
      </c>
      <c r="O70" s="37">
        <v>139.054</v>
      </c>
      <c r="P70" s="37">
        <v>138.857</v>
      </c>
      <c r="Q70" s="37">
        <v>136.846</v>
      </c>
      <c r="S70" s="4">
        <f t="shared" si="74"/>
        <v>143.70729945871344</v>
      </c>
      <c r="T70" s="4">
        <f t="shared" si="74"/>
        <v>141.28902549486776</v>
      </c>
      <c r="U70" s="4">
        <f t="shared" si="74"/>
        <v>143.60843810484067</v>
      </c>
      <c r="V70" s="4">
        <f t="shared" si="74"/>
        <v>140.5207276626499</v>
      </c>
      <c r="W70" s="4">
        <f t="shared" si="74"/>
        <v>143.82545475257876</v>
      </c>
      <c r="X70" s="4">
        <f t="shared" si="74"/>
        <v>136.62651449546564</v>
      </c>
      <c r="Y70" s="4">
        <f t="shared" si="74"/>
        <v>138.9477352622184</v>
      </c>
      <c r="Z70" s="4">
        <f t="shared" si="74"/>
        <v>135.98609852231635</v>
      </c>
      <c r="AA70" s="4">
        <f t="shared" si="74"/>
        <v>137.57344427572664</v>
      </c>
      <c r="AB70" s="4">
        <f t="shared" si="74"/>
        <v>139.86694469204951</v>
      </c>
      <c r="AC70" s="4">
        <f t="shared" si="74"/>
        <v>146.50213567966807</v>
      </c>
      <c r="AD70" s="4">
        <f t="shared" si="74"/>
        <v>142.07409102737253</v>
      </c>
      <c r="AE70" s="4">
        <f t="shared" si="74"/>
        <v>142.12705114236928</v>
      </c>
      <c r="AF70" s="4">
        <f t="shared" si="74"/>
        <v>138.07605614884889</v>
      </c>
      <c r="AG70" s="4">
        <f t="shared" si="74"/>
        <v>135.10494134483227</v>
      </c>
      <c r="AI70" s="4">
        <f t="shared" si="75"/>
        <v>-1.3742994587134376</v>
      </c>
      <c r="AJ70" s="4">
        <f t="shared" si="75"/>
        <v>-0.25502549486776616</v>
      </c>
      <c r="AK70" s="4">
        <f t="shared" si="75"/>
        <v>-1.2524381048406781</v>
      </c>
      <c r="AL70" s="4">
        <f t="shared" si="75"/>
        <v>4.1062723373501058</v>
      </c>
      <c r="AM70" s="4">
        <f t="shared" si="75"/>
        <v>1.7165452474212373</v>
      </c>
      <c r="AN70" s="4">
        <f t="shared" si="75"/>
        <v>1.559485504534365</v>
      </c>
      <c r="AO70" s="4">
        <f t="shared" si="75"/>
        <v>-1.8777352622184083</v>
      </c>
      <c r="AP70" s="4">
        <f t="shared" si="75"/>
        <v>1.2729014776836323</v>
      </c>
      <c r="AQ70" s="4">
        <f t="shared" si="75"/>
        <v>1.8745557242733639</v>
      </c>
      <c r="AR70" s="4">
        <f t="shared" si="75"/>
        <v>3.0440553079504866</v>
      </c>
      <c r="AS70" s="4">
        <f t="shared" si="75"/>
        <v>6.3188643203319259</v>
      </c>
      <c r="AT70" s="4">
        <f t="shared" si="75"/>
        <v>2.746908972627466</v>
      </c>
      <c r="AU70" s="4">
        <f t="shared" si="75"/>
        <v>-3.0730511423692803</v>
      </c>
      <c r="AV70" s="4">
        <f t="shared" si="75"/>
        <v>0.78094385115110754</v>
      </c>
      <c r="AW70" s="4">
        <f t="shared" si="75"/>
        <v>1.7410586551677341</v>
      </c>
      <c r="AY70" s="2">
        <f t="shared" si="65"/>
        <v>132.14317760789214</v>
      </c>
      <c r="AZ70" s="2">
        <f t="shared" si="65"/>
        <v>131.77959459011649</v>
      </c>
      <c r="BA70" s="2">
        <f t="shared" si="65"/>
        <v>131.75031035220249</v>
      </c>
      <c r="BB70" s="2">
        <f t="shared" si="65"/>
        <v>131.0340619811312</v>
      </c>
      <c r="BC70" s="2">
        <f t="shared" si="65"/>
        <v>133.44890172914006</v>
      </c>
      <c r="BD70" s="2">
        <f t="shared" si="65"/>
        <v>129.11498223335406</v>
      </c>
      <c r="BE70" s="2">
        <f t="shared" si="65"/>
        <v>131.28682543010325</v>
      </c>
      <c r="BF70" s="2">
        <f t="shared" si="65"/>
        <v>129.08055715696241</v>
      </c>
      <c r="BG70" s="2">
        <f t="shared" si="65"/>
        <v>130.48763825329249</v>
      </c>
      <c r="BH70" s="2">
        <f t="shared" si="65"/>
        <v>132.02882221380972</v>
      </c>
      <c r="BI70" s="2">
        <f t="shared" si="65"/>
        <v>132.03878928927341</v>
      </c>
      <c r="BJ70" s="2">
        <f t="shared" si="65"/>
        <v>132.67352014500165</v>
      </c>
      <c r="BK70" s="2">
        <f t="shared" si="65"/>
        <v>132.48082477184553</v>
      </c>
      <c r="BL70" s="2">
        <f t="shared" si="65"/>
        <v>133.1540874611664</v>
      </c>
      <c r="BM70" s="2">
        <f t="shared" si="65"/>
        <v>131.86438948146633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136.846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135.67103501742162</v>
      </c>
      <c r="DL70" s="2">
        <f t="shared" si="76"/>
        <v>135.60249564459926</v>
      </c>
      <c r="DM70" s="2">
        <f t="shared" si="76"/>
        <v>136.43510034843206</v>
      </c>
      <c r="DN70" s="2">
        <f t="shared" si="76"/>
        <v>136.71651393728223</v>
      </c>
      <c r="DO70" s="2">
        <f t="shared" si="76"/>
        <v>136.74490967283072</v>
      </c>
      <c r="DP70" s="2">
        <f t="shared" si="76"/>
        <v>134.60965572715568</v>
      </c>
      <c r="DQ70" s="2">
        <f t="shared" si="76"/>
        <v>134.92501578721578</v>
      </c>
      <c r="DR70" s="2">
        <f t="shared" si="76"/>
        <v>133.0667650793651</v>
      </c>
      <c r="DS70" s="2">
        <f t="shared" si="76"/>
        <v>136.22074774774774</v>
      </c>
      <c r="DT70" s="2">
        <f t="shared" si="76"/>
        <v>135.95056946420107</v>
      </c>
      <c r="DU70" s="2">
        <f t="shared" si="76"/>
        <v>137.88039756097561</v>
      </c>
      <c r="DV70" s="2">
        <f t="shared" si="76"/>
        <v>138.98223481781378</v>
      </c>
      <c r="DW70" s="2">
        <f t="shared" si="76"/>
        <v>135.93566714082505</v>
      </c>
      <c r="DX70" s="2">
        <f t="shared" si="76"/>
        <v>135.37734677419354</v>
      </c>
      <c r="DY70" s="2">
        <f t="shared" si="76"/>
        <v>134.80658494623657</v>
      </c>
      <c r="EA70" s="2">
        <f t="shared" si="77"/>
        <v>129.22156832256258</v>
      </c>
      <c r="EB70" s="2">
        <f t="shared" si="77"/>
        <v>128.42723677963679</v>
      </c>
      <c r="EC70" s="2">
        <f t="shared" si="77"/>
        <v>127.84750944889682</v>
      </c>
      <c r="ED70" s="2">
        <f t="shared" si="77"/>
        <v>126.0534379821049</v>
      </c>
      <c r="EE70" s="2">
        <f t="shared" si="77"/>
        <v>130.57673723095743</v>
      </c>
      <c r="EF70" s="2">
        <f t="shared" si="77"/>
        <v>123.89624262526259</v>
      </c>
      <c r="EG70" s="2">
        <f t="shared" si="77"/>
        <v>127.83382689937929</v>
      </c>
      <c r="EH70" s="2">
        <f t="shared" si="77"/>
        <v>125.21923780631479</v>
      </c>
      <c r="EI70" s="2">
        <f t="shared" si="77"/>
        <v>125.00590807464462</v>
      </c>
      <c r="EJ70" s="2">
        <f t="shared" si="77"/>
        <v>128.43421725404289</v>
      </c>
      <c r="EK70" s="2">
        <f t="shared" si="77"/>
        <v>127.77123615368986</v>
      </c>
      <c r="EL70" s="2">
        <f t="shared" si="77"/>
        <v>127.0612723192956</v>
      </c>
      <c r="EM70" s="2">
        <f t="shared" si="77"/>
        <v>129.40114761933211</v>
      </c>
      <c r="EN70" s="2">
        <f t="shared" si="77"/>
        <v>130.84366636511601</v>
      </c>
      <c r="EO70" s="2">
        <f t="shared" si="77"/>
        <v>128.64939722379148</v>
      </c>
      <c r="EQ70" s="2">
        <f t="shared" si="78"/>
        <v>128.07552344447808</v>
      </c>
      <c r="ER70" s="2">
        <f t="shared" si="78"/>
        <v>127.41048785732484</v>
      </c>
      <c r="ES70" s="2">
        <f t="shared" si="78"/>
        <v>127.80239296789239</v>
      </c>
      <c r="ET70" s="2">
        <f t="shared" si="78"/>
        <v>127.09610947559639</v>
      </c>
      <c r="EU70" s="2">
        <f t="shared" si="78"/>
        <v>130.16916912104838</v>
      </c>
      <c r="EV70" s="2">
        <f t="shared" si="78"/>
        <v>124.74494121030297</v>
      </c>
      <c r="EW70" s="2">
        <f t="shared" si="78"/>
        <v>127.91558157351948</v>
      </c>
      <c r="EX70" s="2">
        <f t="shared" si="78"/>
        <v>125.79869558273678</v>
      </c>
      <c r="EY70" s="2">
        <f t="shared" si="78"/>
        <v>126.35950819555464</v>
      </c>
      <c r="EZ70" s="2">
        <f t="shared" si="78"/>
        <v>128.06126367611401</v>
      </c>
      <c r="FA70" s="2">
        <f t="shared" si="78"/>
        <v>128.50818488013928</v>
      </c>
      <c r="FB70" s="2">
        <f t="shared" si="78"/>
        <v>127.58630789083034</v>
      </c>
      <c r="FC70" s="2">
        <f t="shared" si="78"/>
        <v>128.53438275413933</v>
      </c>
      <c r="FD70" s="2">
        <f t="shared" si="78"/>
        <v>128.90174596587053</v>
      </c>
      <c r="FE70" s="2">
        <f t="shared" si="78"/>
        <v>139.42451669486908</v>
      </c>
      <c r="FG70" s="2">
        <f t="shared" si="79"/>
        <v>0.54697705727066437</v>
      </c>
      <c r="FH70" s="2">
        <f t="shared" si="79"/>
        <v>0.53276978813451215</v>
      </c>
      <c r="FI70" s="2">
        <f t="shared" si="79"/>
        <v>0.54552933883640498</v>
      </c>
      <c r="FJ70" s="2">
        <f t="shared" si="79"/>
        <v>0.53292204620053385</v>
      </c>
      <c r="FK70" s="2">
        <f t="shared" si="79"/>
        <v>0.53434843081008465</v>
      </c>
      <c r="FL70" s="2">
        <f t="shared" si="79"/>
        <v>0.5128886489893133</v>
      </c>
      <c r="FM70" s="2">
        <f t="shared" si="79"/>
        <v>0.51305960922501348</v>
      </c>
      <c r="FN70" s="2">
        <f t="shared" si="79"/>
        <v>0.50796870884154599</v>
      </c>
      <c r="FO70" s="2">
        <f t="shared" si="79"/>
        <v>0.51122861039721912</v>
      </c>
      <c r="FP70" s="2">
        <f t="shared" si="79"/>
        <v>0.52175310433318711</v>
      </c>
      <c r="FQ70" s="2">
        <f t="shared" si="79"/>
        <v>0.57786673339163686</v>
      </c>
      <c r="FR70" s="2">
        <f t="shared" si="79"/>
        <v>0.52921924721132385</v>
      </c>
      <c r="FS70" s="2">
        <f t="shared" si="79"/>
        <v>0.52868626196765967</v>
      </c>
      <c r="FT70" s="2">
        <f t="shared" si="79"/>
        <v>0.49033690908756361</v>
      </c>
      <c r="FU70" s="2">
        <f t="shared" si="79"/>
        <v>0.47803546334780528</v>
      </c>
      <c r="FW70" s="2">
        <f t="shared" si="67"/>
        <v>1.2835082913246329E-4</v>
      </c>
      <c r="FX70" s="2">
        <f t="shared" si="67"/>
        <v>1.3760446002494223E-4</v>
      </c>
      <c r="FY70" s="2">
        <f t="shared" si="67"/>
        <v>1.5982205175491657E-4</v>
      </c>
      <c r="FZ70" s="2">
        <f t="shared" si="67"/>
        <v>1.3072254744367408E-4</v>
      </c>
      <c r="GA70" s="2">
        <f t="shared" si="67"/>
        <v>1.3415772314878828E-4</v>
      </c>
      <c r="GB70" s="2">
        <f t="shared" si="67"/>
        <v>1.3488663083102034E-4</v>
      </c>
      <c r="GC70" s="2">
        <f t="shared" si="67"/>
        <v>1.4974827705652031E-4</v>
      </c>
      <c r="GD70" s="2">
        <f t="shared" si="67"/>
        <v>1.5596319725810358E-4</v>
      </c>
      <c r="GE70" s="2">
        <f t="shared" si="67"/>
        <v>1.7538965103572454E-4</v>
      </c>
      <c r="GF70" s="2">
        <f t="shared" si="67"/>
        <v>1.8005318540642877E-4</v>
      </c>
      <c r="GG70" s="2">
        <f t="shared" si="67"/>
        <v>1.8971205160256001E-4</v>
      </c>
      <c r="GH70" s="2">
        <f t="shared" si="67"/>
        <v>1.6784898564020876E-4</v>
      </c>
      <c r="GI70" s="2">
        <f t="shared" si="67"/>
        <v>1.5190902630498517E-4</v>
      </c>
      <c r="GJ70" s="2">
        <f t="shared" si="67"/>
        <v>1.1765386950137779E-4</v>
      </c>
      <c r="GK70" s="2">
        <f t="shared" si="67"/>
        <v>1.0752744332214702E-4</v>
      </c>
      <c r="GM70" s="86">
        <f t="shared" si="68"/>
        <v>2.5697789907029447E-2</v>
      </c>
      <c r="GN70" s="86">
        <f t="shared" si="68"/>
        <v>2.0414750297423217E-2</v>
      </c>
      <c r="GO70" s="86">
        <f t="shared" si="68"/>
        <v>2.5087660768668574E-2</v>
      </c>
      <c r="GP70" s="86">
        <f t="shared" si="68"/>
        <v>2.0949606802804163E-2</v>
      </c>
      <c r="GQ70" s="86">
        <f t="shared" si="68"/>
        <v>2.2347700018982085E-2</v>
      </c>
      <c r="GR70" s="86">
        <f t="shared" si="68"/>
        <v>1.5616618266397242E-2</v>
      </c>
      <c r="GS70" s="86">
        <f t="shared" si="68"/>
        <v>1.5762946769113943E-2</v>
      </c>
      <c r="GT70" s="86">
        <f t="shared" si="68"/>
        <v>1.4385173192014922E-2</v>
      </c>
      <c r="GU70" s="86">
        <f t="shared" si="68"/>
        <v>1.5218721968150802E-2</v>
      </c>
      <c r="GV70" s="86">
        <f t="shared" si="68"/>
        <v>1.8235381834737573E-2</v>
      </c>
      <c r="GW70" s="86">
        <f t="shared" si="68"/>
        <v>3.9187884198048549E-2</v>
      </c>
      <c r="GX70" s="86">
        <f t="shared" si="68"/>
        <v>2.0556670160981984E-2</v>
      </c>
      <c r="GY70" s="86">
        <f t="shared" si="68"/>
        <v>2.0694605270377194E-2</v>
      </c>
      <c r="GZ70" s="86">
        <f t="shared" si="68"/>
        <v>1.0154048228613172E-2</v>
      </c>
      <c r="HA70" s="86">
        <f t="shared" si="68"/>
        <v>7.5452742785477867E-3</v>
      </c>
      <c r="HC70" s="86">
        <f t="shared" si="73"/>
        <v>9.7436583223924522E-9</v>
      </c>
      <c r="HD70" s="86">
        <f t="shared" si="69"/>
        <v>5.3924051928018169E-9</v>
      </c>
      <c r="HE70" s="86">
        <f t="shared" si="69"/>
        <v>1.5292536620358177E-9</v>
      </c>
      <c r="HF70" s="86">
        <f t="shared" si="69"/>
        <v>3.6546039662081469E-9</v>
      </c>
      <c r="HG70" s="86">
        <f t="shared" si="69"/>
        <v>3.1348773656953254E-12</v>
      </c>
      <c r="HH70" s="86">
        <f t="shared" si="69"/>
        <v>4.2542226864496064E-10</v>
      </c>
      <c r="HI70" s="86">
        <f t="shared" si="69"/>
        <v>1.7290361936788043E-10</v>
      </c>
      <c r="HJ70" s="86">
        <f t="shared" si="69"/>
        <v>2.7190712172627852E-10</v>
      </c>
      <c r="HK70" s="86">
        <f t="shared" si="69"/>
        <v>3.0604308790130162E-10</v>
      </c>
      <c r="HL70" s="86">
        <f t="shared" si="69"/>
        <v>5.5763729647278246E-10</v>
      </c>
      <c r="HM70" s="86">
        <f t="shared" si="69"/>
        <v>8.5668365449104171E-9</v>
      </c>
      <c r="HN70" s="86">
        <f t="shared" si="69"/>
        <v>2.7833728114481347E-9</v>
      </c>
      <c r="HO70" s="86">
        <f t="shared" si="69"/>
        <v>4.585757939767243E-10</v>
      </c>
      <c r="HP70" s="86">
        <f t="shared" si="69"/>
        <v>1.3484598943349218E-14</v>
      </c>
      <c r="HQ70" s="86">
        <f t="shared" si="69"/>
        <v>3.9509699976285015E-15</v>
      </c>
      <c r="HS70" s="86">
        <f t="shared" si="70"/>
        <v>6.641966920311346E-60</v>
      </c>
      <c r="HT70" s="86">
        <f t="shared" si="70"/>
        <v>3.941574584408045E-59</v>
      </c>
      <c r="HU70" s="86">
        <f t="shared" si="70"/>
        <v>1.5032130719212402E-64</v>
      </c>
      <c r="HV70" s="86">
        <f t="shared" si="70"/>
        <v>8.3222557809612201E-64</v>
      </c>
      <c r="HW70" s="86">
        <f t="shared" si="70"/>
        <v>1.2975779181428545E-91</v>
      </c>
      <c r="HX70" s="86">
        <f t="shared" si="70"/>
        <v>1.1766946325064196E-72</v>
      </c>
      <c r="HY70" s="86">
        <f t="shared" si="70"/>
        <v>4.543163895033541E-77</v>
      </c>
      <c r="HZ70" s="86">
        <f t="shared" si="70"/>
        <v>2.9089324757848295E-75</v>
      </c>
      <c r="IA70" s="86">
        <f t="shared" si="70"/>
        <v>4.62553529837353E-75</v>
      </c>
      <c r="IB70" s="86">
        <f t="shared" si="70"/>
        <v>5.6592545606523336E-73</v>
      </c>
      <c r="IC70" s="86">
        <f t="shared" si="70"/>
        <v>8.69296398609002E-63</v>
      </c>
      <c r="ID70" s="86">
        <f t="shared" si="70"/>
        <v>1.9499686355142132E-66</v>
      </c>
      <c r="IE70" s="86">
        <f t="shared" si="70"/>
        <v>1.0052002033355735E-73</v>
      </c>
      <c r="IF70" s="86">
        <f t="shared" si="70"/>
        <v>6.9618062734727259E-38</v>
      </c>
      <c r="IG70" s="86">
        <f t="shared" si="70"/>
        <v>3.636793746072646E-35</v>
      </c>
      <c r="II70" s="86">
        <f t="shared" si="71"/>
        <v>1.214594211948577E-241</v>
      </c>
      <c r="IJ70" s="86">
        <f t="shared" si="71"/>
        <v>1.683315721639251E-237</v>
      </c>
      <c r="IK70" s="86">
        <f t="shared" si="71"/>
        <v>6.8426437665843837E-262</v>
      </c>
      <c r="IL70" s="86">
        <f t="shared" si="71"/>
        <v>3.6578932697157416E-260</v>
      </c>
      <c r="IM70" s="86">
        <f t="shared" si="71"/>
        <v>0</v>
      </c>
      <c r="IN70" s="86">
        <f t="shared" si="71"/>
        <v>1.0442187866492296E-295</v>
      </c>
      <c r="IO70" s="86">
        <f t="shared" si="71"/>
        <v>0</v>
      </c>
      <c r="IP70" s="86">
        <f t="shared" si="71"/>
        <v>3.5249357355028977E-306</v>
      </c>
      <c r="IQ70" s="86">
        <f t="shared" si="71"/>
        <v>1.8768850460404896E-301</v>
      </c>
      <c r="IR70" s="86">
        <f t="shared" si="71"/>
        <v>4.0544047252305456E-296</v>
      </c>
      <c r="IS70" s="86">
        <f t="shared" si="71"/>
        <v>1.0135038822014687E-254</v>
      </c>
      <c r="IT70" s="86">
        <f t="shared" si="71"/>
        <v>5.6322335147169014E-270</v>
      </c>
      <c r="IU70" s="86">
        <f t="shared" si="71"/>
        <v>9.7372408269083211E-303</v>
      </c>
      <c r="IV70" s="86">
        <f t="shared" si="71"/>
        <v>3.2861446091390171E-181</v>
      </c>
      <c r="IW70" s="86">
        <f t="shared" si="71"/>
        <v>6.3613119175920242E-137</v>
      </c>
      <c r="IY70" s="86">
        <f t="shared" si="72"/>
        <v>2.5697799650687768E-2</v>
      </c>
      <c r="IZ70" s="86">
        <f t="shared" si="72"/>
        <v>2.0414755689828409E-2</v>
      </c>
      <c r="JA70" s="86">
        <f t="shared" si="72"/>
        <v>2.5087662297922236E-2</v>
      </c>
      <c r="JB70" s="86">
        <f t="shared" si="72"/>
        <v>2.0949610457408129E-2</v>
      </c>
      <c r="JC70" s="86">
        <f t="shared" si="72"/>
        <v>2.2347700022116963E-2</v>
      </c>
      <c r="JD70" s="86">
        <f t="shared" si="72"/>
        <v>1.561661869181951E-2</v>
      </c>
      <c r="JE70" s="86">
        <f t="shared" si="72"/>
        <v>1.5762946942017561E-2</v>
      </c>
      <c r="JF70" s="86">
        <f t="shared" si="72"/>
        <v>1.4385173463922044E-2</v>
      </c>
      <c r="JG70" s="86">
        <f t="shared" si="72"/>
        <v>1.521872227419389E-2</v>
      </c>
      <c r="JH70" s="86">
        <f t="shared" si="72"/>
        <v>1.823538239237487E-2</v>
      </c>
      <c r="JI70" s="86">
        <f t="shared" si="72"/>
        <v>3.9187892764885095E-2</v>
      </c>
      <c r="JJ70" s="86">
        <f t="shared" si="72"/>
        <v>2.0556672944354794E-2</v>
      </c>
      <c r="JK70" s="86">
        <f t="shared" si="72"/>
        <v>2.069460572895299E-2</v>
      </c>
      <c r="JL70" s="86">
        <f t="shared" si="72"/>
        <v>1.0154048228626656E-2</v>
      </c>
      <c r="JM70" s="86">
        <f t="shared" si="72"/>
        <v>7.5452742785517375E-3</v>
      </c>
    </row>
    <row r="71" spans="2:273" x14ac:dyDescent="0.25">
      <c r="B71" s="2">
        <v>44</v>
      </c>
      <c r="C71" s="37">
        <v>143.93299999999999</v>
      </c>
      <c r="D71" s="37">
        <v>142.30500000000001</v>
      </c>
      <c r="E71" s="37">
        <v>143.91499999999999</v>
      </c>
      <c r="F71" s="37">
        <v>146.136</v>
      </c>
      <c r="G71" s="37">
        <v>147.661</v>
      </c>
      <c r="H71" s="37">
        <v>140.339</v>
      </c>
      <c r="I71" s="37">
        <v>137.21100000000001</v>
      </c>
      <c r="J71" s="37">
        <v>134.86199999999999</v>
      </c>
      <c r="K71" s="37">
        <v>140.19</v>
      </c>
      <c r="L71" s="37">
        <v>145.018</v>
      </c>
      <c r="M71" s="37">
        <v>151.268</v>
      </c>
      <c r="N71" s="37">
        <v>144.536</v>
      </c>
      <c r="O71" s="37">
        <v>141.214</v>
      </c>
      <c r="P71" s="37">
        <v>140.5</v>
      </c>
      <c r="Q71" s="37">
        <v>139.11500000000001</v>
      </c>
      <c r="S71" s="4">
        <f t="shared" si="74"/>
        <v>147.388651240439</v>
      </c>
      <c r="T71" s="4">
        <f t="shared" si="74"/>
        <v>144.3288051633113</v>
      </c>
      <c r="U71" s="4">
        <f t="shared" si="74"/>
        <v>147.37476295273774</v>
      </c>
      <c r="V71" s="4">
        <f t="shared" si="74"/>
        <v>143.6625269403753</v>
      </c>
      <c r="W71" s="4">
        <f t="shared" si="74"/>
        <v>147.64584564567511</v>
      </c>
      <c r="X71" s="4">
        <f t="shared" si="74"/>
        <v>139.5620847494769</v>
      </c>
      <c r="Y71" s="4">
        <f t="shared" si="74"/>
        <v>142.10353831846476</v>
      </c>
      <c r="Z71" s="4">
        <f t="shared" si="74"/>
        <v>138.84110710863115</v>
      </c>
      <c r="AA71" s="4">
        <f t="shared" si="74"/>
        <v>140.40816232197247</v>
      </c>
      <c r="AB71" s="4">
        <f t="shared" si="74"/>
        <v>142.88375396837398</v>
      </c>
      <c r="AC71" s="4">
        <f t="shared" si="74"/>
        <v>150.56278904184529</v>
      </c>
      <c r="AD71" s="4">
        <f t="shared" si="74"/>
        <v>145.4984971215585</v>
      </c>
      <c r="AE71" s="4">
        <f t="shared" si="74"/>
        <v>145.85762337988174</v>
      </c>
      <c r="AF71" s="4">
        <f t="shared" si="74"/>
        <v>140.57893440265102</v>
      </c>
      <c r="AG71" s="4">
        <f t="shared" si="74"/>
        <v>137.06752624102756</v>
      </c>
      <c r="AI71" s="4">
        <f t="shared" si="75"/>
        <v>-3.4556512404390105</v>
      </c>
      <c r="AJ71" s="4">
        <f t="shared" si="75"/>
        <v>-2.0238051633112946</v>
      </c>
      <c r="AK71" s="4">
        <f t="shared" si="75"/>
        <v>-3.4597629527377478</v>
      </c>
      <c r="AL71" s="4">
        <f t="shared" si="75"/>
        <v>2.4734730596246948</v>
      </c>
      <c r="AM71" s="4">
        <f t="shared" si="75"/>
        <v>1.5154354324891983E-2</v>
      </c>
      <c r="AN71" s="4">
        <f t="shared" si="75"/>
        <v>0.7769152505231034</v>
      </c>
      <c r="AO71" s="4">
        <f t="shared" si="75"/>
        <v>-4.8925383184647444</v>
      </c>
      <c r="AP71" s="4">
        <f t="shared" si="75"/>
        <v>-3.9791071086311547</v>
      </c>
      <c r="AQ71" s="4">
        <f t="shared" si="75"/>
        <v>-0.21816232197247132</v>
      </c>
      <c r="AR71" s="4">
        <f t="shared" si="75"/>
        <v>2.1342460316260201</v>
      </c>
      <c r="AS71" s="4">
        <f t="shared" si="75"/>
        <v>0.70521095815470858</v>
      </c>
      <c r="AT71" s="4">
        <f t="shared" si="75"/>
        <v>-0.9624971215584992</v>
      </c>
      <c r="AU71" s="4">
        <f t="shared" si="75"/>
        <v>-4.6436233798817454</v>
      </c>
      <c r="AV71" s="4">
        <f t="shared" si="75"/>
        <v>-7.8934402651015034E-2</v>
      </c>
      <c r="AW71" s="4">
        <f t="shared" si="75"/>
        <v>2.0474737589724441</v>
      </c>
      <c r="AY71" s="2">
        <f t="shared" si="65"/>
        <v>132.01303634187349</v>
      </c>
      <c r="AZ71" s="2">
        <f t="shared" si="65"/>
        <v>131.65874576510981</v>
      </c>
      <c r="BA71" s="2">
        <f t="shared" si="65"/>
        <v>131.60499525443268</v>
      </c>
      <c r="BB71" s="2">
        <f t="shared" si="65"/>
        <v>130.86635842756084</v>
      </c>
      <c r="BC71" s="2">
        <f t="shared" si="65"/>
        <v>133.36707568787773</v>
      </c>
      <c r="BD71" s="2">
        <f t="shared" si="65"/>
        <v>128.96243928815659</v>
      </c>
      <c r="BE71" s="2">
        <f t="shared" si="65"/>
        <v>131.19860536098616</v>
      </c>
      <c r="BF71" s="2">
        <f t="shared" si="65"/>
        <v>128.94555818075983</v>
      </c>
      <c r="BG71" s="2">
        <f t="shared" si="65"/>
        <v>130.33827258226245</v>
      </c>
      <c r="BH71" s="2">
        <f t="shared" si="65"/>
        <v>131.90698680569105</v>
      </c>
      <c r="BI71" s="2">
        <f t="shared" si="65"/>
        <v>131.86935474669735</v>
      </c>
      <c r="BJ71" s="2">
        <f t="shared" si="65"/>
        <v>132.48911102059921</v>
      </c>
      <c r="BK71" s="2">
        <f t="shared" si="65"/>
        <v>132.37610243046021</v>
      </c>
      <c r="BL71" s="2">
        <f t="shared" si="65"/>
        <v>133.10367188595893</v>
      </c>
      <c r="BM71" s="2">
        <f t="shared" si="65"/>
        <v>131.91059059787267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135.82118606271777</v>
      </c>
      <c r="DL71" s="2">
        <f t="shared" si="76"/>
        <v>135.77431358885013</v>
      </c>
      <c r="DM71" s="2">
        <f t="shared" si="76"/>
        <v>136.62979930313588</v>
      </c>
      <c r="DN71" s="2">
        <f t="shared" si="76"/>
        <v>136.92286324041814</v>
      </c>
      <c r="DO71" s="2">
        <f t="shared" si="76"/>
        <v>137.00519108582267</v>
      </c>
      <c r="DP71" s="2">
        <f t="shared" si="76"/>
        <v>134.83212097812094</v>
      </c>
      <c r="DQ71" s="2">
        <f t="shared" si="76"/>
        <v>135.15171887601886</v>
      </c>
      <c r="DR71" s="2">
        <f t="shared" si="76"/>
        <v>133.20921334191334</v>
      </c>
      <c r="DS71" s="2">
        <f t="shared" si="76"/>
        <v>136.47261925082975</v>
      </c>
      <c r="DT71" s="2">
        <f t="shared" si="76"/>
        <v>136.13255334281652</v>
      </c>
      <c r="DU71" s="2">
        <f t="shared" si="76"/>
        <v>138.06816341463417</v>
      </c>
      <c r="DV71" s="2">
        <f t="shared" si="76"/>
        <v>139.22883805668019</v>
      </c>
      <c r="DW71" s="2">
        <f t="shared" si="76"/>
        <v>136.1070640113798</v>
      </c>
      <c r="DX71" s="2">
        <f t="shared" si="76"/>
        <v>135.55923900293254</v>
      </c>
      <c r="DY71" s="2">
        <f t="shared" si="76"/>
        <v>135.06070574712646</v>
      </c>
      <c r="EA71" s="2">
        <f t="shared" si="77"/>
        <v>129.13680988143523</v>
      </c>
      <c r="EB71" s="2">
        <f t="shared" si="77"/>
        <v>128.36731087087088</v>
      </c>
      <c r="EC71" s="2">
        <f t="shared" si="77"/>
        <v>127.78726432175721</v>
      </c>
      <c r="ED71" s="2">
        <f t="shared" si="77"/>
        <v>126.02495296389932</v>
      </c>
      <c r="EE71" s="2">
        <f t="shared" si="77"/>
        <v>130.47574925420614</v>
      </c>
      <c r="EF71" s="2">
        <f t="shared" si="77"/>
        <v>123.87804316919444</v>
      </c>
      <c r="EG71" s="2">
        <f t="shared" si="77"/>
        <v>127.77683875433578</v>
      </c>
      <c r="EH71" s="2">
        <f t="shared" si="77"/>
        <v>125.17887600141376</v>
      </c>
      <c r="EI71" s="2">
        <f t="shared" si="77"/>
        <v>124.98896200387449</v>
      </c>
      <c r="EJ71" s="2">
        <f t="shared" si="77"/>
        <v>128.37470183138973</v>
      </c>
      <c r="EK71" s="2">
        <f t="shared" si="77"/>
        <v>127.73929349583442</v>
      </c>
      <c r="EL71" s="2">
        <f t="shared" si="77"/>
        <v>127.02097849122924</v>
      </c>
      <c r="EM71" s="2">
        <f t="shared" si="77"/>
        <v>129.34293757094213</v>
      </c>
      <c r="EN71" s="2">
        <f t="shared" si="77"/>
        <v>130.77637939289554</v>
      </c>
      <c r="EO71" s="2">
        <f t="shared" si="77"/>
        <v>128.77115809861996</v>
      </c>
      <c r="EQ71" s="2">
        <f t="shared" si="78"/>
        <v>128.01013977367518</v>
      </c>
      <c r="ER71" s="2">
        <f t="shared" si="78"/>
        <v>127.36750751592356</v>
      </c>
      <c r="ES71" s="2">
        <f t="shared" si="78"/>
        <v>127.74297939486695</v>
      </c>
      <c r="ET71" s="2">
        <f t="shared" si="78"/>
        <v>127.04965466299788</v>
      </c>
      <c r="EU71" s="2">
        <f t="shared" si="78"/>
        <v>130.07539109477497</v>
      </c>
      <c r="EV71" s="2">
        <f t="shared" si="78"/>
        <v>124.71219154062582</v>
      </c>
      <c r="EW71" s="2">
        <f t="shared" si="78"/>
        <v>127.85720080854085</v>
      </c>
      <c r="EX71" s="2">
        <f t="shared" si="78"/>
        <v>125.74820290100145</v>
      </c>
      <c r="EY71" s="2">
        <f t="shared" si="78"/>
        <v>126.31893952220068</v>
      </c>
      <c r="EZ71" s="2">
        <f t="shared" si="78"/>
        <v>128.00828665977662</v>
      </c>
      <c r="FA71" s="2">
        <f t="shared" si="78"/>
        <v>128.46297706575598</v>
      </c>
      <c r="FB71" s="2">
        <f t="shared" si="78"/>
        <v>127.53675998610865</v>
      </c>
      <c r="FC71" s="2">
        <f t="shared" si="78"/>
        <v>128.49100953694241</v>
      </c>
      <c r="FD71" s="2">
        <f t="shared" si="78"/>
        <v>128.86890937927913</v>
      </c>
      <c r="FE71" s="2">
        <f t="shared" si="78"/>
        <v>139.32995780001573</v>
      </c>
      <c r="FG71" s="2">
        <f t="shared" si="79"/>
        <v>0.56968534667583937</v>
      </c>
      <c r="FH71" s="2">
        <f t="shared" si="79"/>
        <v>0.55561164641309457</v>
      </c>
      <c r="FI71" s="2">
        <f t="shared" si="79"/>
        <v>0.56825291603054129</v>
      </c>
      <c r="FJ71" s="2">
        <f t="shared" si="79"/>
        <v>0.55576266755303771</v>
      </c>
      <c r="FK71" s="2">
        <f t="shared" si="79"/>
        <v>0.55717725947082997</v>
      </c>
      <c r="FL71" s="2">
        <f t="shared" si="79"/>
        <v>0.53585570246068248</v>
      </c>
      <c r="FM71" s="2">
        <f t="shared" si="79"/>
        <v>0.53602589394297895</v>
      </c>
      <c r="FN71" s="2">
        <f t="shared" si="79"/>
        <v>0.53095559247775992</v>
      </c>
      <c r="FO71" s="2">
        <f t="shared" si="79"/>
        <v>0.5342028503225279</v>
      </c>
      <c r="FP71" s="2">
        <f t="shared" si="79"/>
        <v>0.5446732504309687</v>
      </c>
      <c r="FQ71" s="2">
        <f t="shared" si="79"/>
        <v>0.60015851211653559</v>
      </c>
      <c r="FR71" s="2">
        <f t="shared" si="79"/>
        <v>0.55208875268062474</v>
      </c>
      <c r="FS71" s="2">
        <f t="shared" si="79"/>
        <v>0.55155971942773618</v>
      </c>
      <c r="FT71" s="2">
        <f t="shared" si="79"/>
        <v>0.51335837699080256</v>
      </c>
      <c r="FU71" s="2">
        <f t="shared" si="79"/>
        <v>0.50104716757807977</v>
      </c>
      <c r="FW71" s="2">
        <f t="shared" si="67"/>
        <v>1.4073214290657296E-4</v>
      </c>
      <c r="FX71" s="2">
        <f t="shared" si="67"/>
        <v>1.5087828707490298E-4</v>
      </c>
      <c r="FY71" s="2">
        <f t="shared" si="67"/>
        <v>1.7523869294657513E-4</v>
      </c>
      <c r="FZ71" s="2">
        <f t="shared" si="67"/>
        <v>1.4333261532317168E-4</v>
      </c>
      <c r="GA71" s="2">
        <f t="shared" si="67"/>
        <v>1.4709911432961057E-4</v>
      </c>
      <c r="GB71" s="2">
        <f t="shared" si="67"/>
        <v>1.4789832496500267E-4</v>
      </c>
      <c r="GC71" s="2">
        <f t="shared" si="67"/>
        <v>1.6419334852833334E-4</v>
      </c>
      <c r="GD71" s="2">
        <f t="shared" si="67"/>
        <v>1.7100767203365053E-4</v>
      </c>
      <c r="GE71" s="2">
        <f t="shared" si="67"/>
        <v>1.9230767409838159E-4</v>
      </c>
      <c r="GF71" s="2">
        <f t="shared" si="67"/>
        <v>1.9742096250396048E-4</v>
      </c>
      <c r="GG71" s="2">
        <f t="shared" si="67"/>
        <v>2.0801132088067359E-4</v>
      </c>
      <c r="GH71" s="2">
        <f t="shared" si="67"/>
        <v>1.8403977270197542E-4</v>
      </c>
      <c r="GI71" s="2">
        <f t="shared" si="67"/>
        <v>1.6656249401602997E-4</v>
      </c>
      <c r="GJ71" s="2">
        <f t="shared" si="67"/>
        <v>1.2900343827783862E-4</v>
      </c>
      <c r="GK71" s="2">
        <f t="shared" si="67"/>
        <v>1.1790027398597476E-4</v>
      </c>
      <c r="GM71" s="86">
        <f t="shared" si="68"/>
        <v>3.5802452520514373E-2</v>
      </c>
      <c r="GN71" s="86">
        <f t="shared" si="68"/>
        <v>2.8424062710461211E-2</v>
      </c>
      <c r="GO71" s="86">
        <f t="shared" si="68"/>
        <v>3.4949042249014413E-2</v>
      </c>
      <c r="GP71" s="86">
        <f t="shared" si="68"/>
        <v>2.9598471394964913E-2</v>
      </c>
      <c r="GQ71" s="86">
        <f t="shared" si="68"/>
        <v>3.2346097853551227E-2</v>
      </c>
      <c r="GR71" s="86">
        <f t="shared" si="68"/>
        <v>2.3155873295006204E-2</v>
      </c>
      <c r="GS71" s="86">
        <f t="shared" si="68"/>
        <v>2.3611339686730529E-2</v>
      </c>
      <c r="GT71" s="86">
        <f t="shared" si="68"/>
        <v>2.1686951851020955E-2</v>
      </c>
      <c r="GU71" s="86">
        <f t="shared" si="68"/>
        <v>2.2742628521400264E-2</v>
      </c>
      <c r="GV71" s="86">
        <f t="shared" si="68"/>
        <v>2.6859326993408247E-2</v>
      </c>
      <c r="GW71" s="86">
        <f t="shared" si="68"/>
        <v>5.3137308282912764E-2</v>
      </c>
      <c r="GX71" s="86">
        <f t="shared" si="68"/>
        <v>2.99146438942543E-2</v>
      </c>
      <c r="GY71" s="86">
        <f t="shared" si="68"/>
        <v>3.0465640426895303E-2</v>
      </c>
      <c r="GZ71" s="86">
        <f t="shared" si="68"/>
        <v>1.6284531289493739E-2</v>
      </c>
      <c r="HA71" s="86">
        <f t="shared" si="68"/>
        <v>1.2709180637402912E-2</v>
      </c>
      <c r="HC71" s="86">
        <f t="shared" si="73"/>
        <v>2.349857964389678E-8</v>
      </c>
      <c r="HD71" s="86">
        <f t="shared" si="69"/>
        <v>1.3185718902180163E-8</v>
      </c>
      <c r="HE71" s="86">
        <f t="shared" si="69"/>
        <v>4.1036788000502695E-9</v>
      </c>
      <c r="HF71" s="86">
        <f t="shared" si="69"/>
        <v>9.3579275432164533E-9</v>
      </c>
      <c r="HG71" s="86">
        <f t="shared" si="69"/>
        <v>1.1974293579361138E-11</v>
      </c>
      <c r="HH71" s="86">
        <f t="shared" si="69"/>
        <v>1.2306513527194019E-9</v>
      </c>
      <c r="HI71" s="86">
        <f t="shared" si="69"/>
        <v>5.3444702785342356E-10</v>
      </c>
      <c r="HJ71" s="86">
        <f t="shared" si="69"/>
        <v>8.2526787388984786E-10</v>
      </c>
      <c r="HK71" s="86">
        <f t="shared" si="69"/>
        <v>9.3173318299792148E-10</v>
      </c>
      <c r="HL71" s="86">
        <f t="shared" si="69"/>
        <v>1.6600093502890861E-9</v>
      </c>
      <c r="HM71" s="86">
        <f t="shared" si="69"/>
        <v>2.2103223938801606E-8</v>
      </c>
      <c r="HN71" s="86">
        <f t="shared" si="69"/>
        <v>7.5063438809281681E-9</v>
      </c>
      <c r="HO71" s="86">
        <f t="shared" si="69"/>
        <v>1.3599150014941825E-9</v>
      </c>
      <c r="HP71" s="86">
        <f t="shared" si="69"/>
        <v>7.1690361048804729E-14</v>
      </c>
      <c r="HQ71" s="86">
        <f t="shared" si="69"/>
        <v>2.2473154101614938E-14</v>
      </c>
      <c r="HS71" s="86">
        <f t="shared" si="70"/>
        <v>2.6927345250348166E-58</v>
      </c>
      <c r="HT71" s="86">
        <f t="shared" si="70"/>
        <v>1.5537148146136053E-57</v>
      </c>
      <c r="HU71" s="86">
        <f t="shared" si="70"/>
        <v>9.1205841686522344E-63</v>
      </c>
      <c r="HV71" s="86">
        <f t="shared" si="70"/>
        <v>4.439658039458253E-62</v>
      </c>
      <c r="HW71" s="86">
        <f t="shared" si="70"/>
        <v>4.3395883817752045E-89</v>
      </c>
      <c r="HX71" s="86">
        <f t="shared" si="70"/>
        <v>1.1120718527501486E-70</v>
      </c>
      <c r="HY71" s="86">
        <f t="shared" si="70"/>
        <v>5.9629021220384692E-75</v>
      </c>
      <c r="HZ71" s="86">
        <f t="shared" si="70"/>
        <v>3.5015901215215857E-73</v>
      </c>
      <c r="IA71" s="86">
        <f t="shared" si="70"/>
        <v>5.6822535642030941E-73</v>
      </c>
      <c r="IB71" s="86">
        <f t="shared" si="70"/>
        <v>6.3086296218321958E-71</v>
      </c>
      <c r="IC71" s="86">
        <f t="shared" si="70"/>
        <v>5.0946285146987538E-61</v>
      </c>
      <c r="ID71" s="86">
        <f t="shared" si="70"/>
        <v>1.3730875181828787E-64</v>
      </c>
      <c r="IE71" s="86">
        <f t="shared" si="70"/>
        <v>1.104448492476682E-71</v>
      </c>
      <c r="IF71" s="86">
        <f t="shared" si="70"/>
        <v>6.8115318450493983E-37</v>
      </c>
      <c r="IG71" s="86">
        <f t="shared" si="70"/>
        <v>2.9195136282648618E-34</v>
      </c>
      <c r="II71" s="86">
        <f t="shared" si="71"/>
        <v>9.6145416311327451E-237</v>
      </c>
      <c r="IJ71" s="86">
        <f t="shared" si="71"/>
        <v>1.1954624452030258E-232</v>
      </c>
      <c r="IK71" s="86">
        <f t="shared" si="71"/>
        <v>1.9058006304337434E-256</v>
      </c>
      <c r="IL71" s="86">
        <f t="shared" si="71"/>
        <v>7.0947937188844296E-255</v>
      </c>
      <c r="IM71" s="86">
        <f t="shared" si="71"/>
        <v>0</v>
      </c>
      <c r="IN71" s="86">
        <f t="shared" si="71"/>
        <v>1.1360979077378606E-289</v>
      </c>
      <c r="IO71" s="86">
        <f t="shared" si="71"/>
        <v>4.1794683864249287E-306</v>
      </c>
      <c r="IP71" s="86">
        <f t="shared" si="71"/>
        <v>7.979707747902843E-300</v>
      </c>
      <c r="IQ71" s="86">
        <f t="shared" si="71"/>
        <v>4.1117319158822545E-295</v>
      </c>
      <c r="IR71" s="86">
        <f t="shared" si="71"/>
        <v>7.1521220067355161E-290</v>
      </c>
      <c r="IS71" s="86">
        <f t="shared" si="71"/>
        <v>2.5460451815764083E-249</v>
      </c>
      <c r="IT71" s="86">
        <f t="shared" si="71"/>
        <v>2.4908758855614895E-264</v>
      </c>
      <c r="IU71" s="86">
        <f t="shared" si="71"/>
        <v>1.7892084068916314E-296</v>
      </c>
      <c r="IV71" s="86">
        <f t="shared" si="71"/>
        <v>1.3978547273128716E-177</v>
      </c>
      <c r="IW71" s="86">
        <f t="shared" si="71"/>
        <v>3.2337294426112885E-134</v>
      </c>
      <c r="IY71" s="86">
        <f t="shared" si="72"/>
        <v>3.5802476019094018E-2</v>
      </c>
      <c r="IZ71" s="86">
        <f t="shared" si="72"/>
        <v>2.8424075896180113E-2</v>
      </c>
      <c r="JA71" s="86">
        <f t="shared" si="72"/>
        <v>3.4949046352693212E-2</v>
      </c>
      <c r="JB71" s="86">
        <f t="shared" si="72"/>
        <v>2.9598480752892457E-2</v>
      </c>
      <c r="JC71" s="86">
        <f t="shared" si="72"/>
        <v>3.2346097865525524E-2</v>
      </c>
      <c r="JD71" s="86">
        <f t="shared" si="72"/>
        <v>2.3155874525657556E-2</v>
      </c>
      <c r="JE71" s="86">
        <f t="shared" si="72"/>
        <v>2.3611340221177557E-2</v>
      </c>
      <c r="JF71" s="86">
        <f t="shared" si="72"/>
        <v>2.1686952676288829E-2</v>
      </c>
      <c r="JG71" s="86">
        <f t="shared" si="72"/>
        <v>2.2742629453133448E-2</v>
      </c>
      <c r="JH71" s="86">
        <f t="shared" si="72"/>
        <v>2.6859328653417596E-2</v>
      </c>
      <c r="JI71" s="86">
        <f t="shared" si="72"/>
        <v>5.3137330386136702E-2</v>
      </c>
      <c r="JJ71" s="86">
        <f t="shared" si="72"/>
        <v>2.991465140059818E-2</v>
      </c>
      <c r="JK71" s="86">
        <f t="shared" si="72"/>
        <v>3.0465641786810303E-2</v>
      </c>
      <c r="JL71" s="86">
        <f t="shared" si="72"/>
        <v>1.6284531289565429E-2</v>
      </c>
      <c r="JM71" s="86">
        <f t="shared" si="72"/>
        <v>1.2709180637425386E-2</v>
      </c>
    </row>
    <row r="72" spans="2:273" x14ac:dyDescent="0.25">
      <c r="B72" s="2">
        <v>45</v>
      </c>
      <c r="C72" s="37">
        <v>146.30000000000001</v>
      </c>
      <c r="D72" s="37">
        <v>146.35599999999999</v>
      </c>
      <c r="E72" s="37">
        <v>146.81399999999999</v>
      </c>
      <c r="F72" s="37">
        <v>145.72900000000001</v>
      </c>
      <c r="G72" s="37">
        <v>147.62700000000001</v>
      </c>
      <c r="H72" s="37">
        <v>141.16900000000001</v>
      </c>
      <c r="I72" s="37">
        <v>139.22800000000001</v>
      </c>
      <c r="J72" s="37">
        <v>136.39699999999999</v>
      </c>
      <c r="K72" s="37">
        <v>140.46600000000001</v>
      </c>
      <c r="L72" s="37">
        <v>147.375</v>
      </c>
      <c r="M72" s="37">
        <v>152.321</v>
      </c>
      <c r="N72" s="37">
        <v>144.018</v>
      </c>
      <c r="O72" s="37">
        <v>144.286</v>
      </c>
      <c r="P72" s="37">
        <v>140.661</v>
      </c>
      <c r="Q72" s="37">
        <v>139.96199999999999</v>
      </c>
      <c r="S72" s="4">
        <f t="shared" si="74"/>
        <v>151.96667759443449</v>
      </c>
      <c r="T72" s="4">
        <f t="shared" si="74"/>
        <v>148.13910801789802</v>
      </c>
      <c r="U72" s="4">
        <f t="shared" si="74"/>
        <v>152.06504051038613</v>
      </c>
      <c r="V72" s="4">
        <f t="shared" si="74"/>
        <v>147.64599729193566</v>
      </c>
      <c r="W72" s="4">
        <f t="shared" si="74"/>
        <v>152.51396933164744</v>
      </c>
      <c r="X72" s="4">
        <f t="shared" si="74"/>
        <v>143.43854579242668</v>
      </c>
      <c r="Y72" s="4">
        <f t="shared" si="74"/>
        <v>146.2714009404979</v>
      </c>
      <c r="Z72" s="4">
        <f t="shared" si="74"/>
        <v>142.66085096213538</v>
      </c>
      <c r="AA72" s="4">
        <f t="shared" si="74"/>
        <v>144.17304194504672</v>
      </c>
      <c r="AB72" s="4">
        <f t="shared" si="74"/>
        <v>146.81810171436484</v>
      </c>
      <c r="AC72" s="4">
        <f t="shared" si="74"/>
        <v>155.4600312167826</v>
      </c>
      <c r="AD72" s="4">
        <f t="shared" si="74"/>
        <v>149.92430464529704</v>
      </c>
      <c r="AE72" s="4">
        <f t="shared" si="74"/>
        <v>150.68750328393634</v>
      </c>
      <c r="AF72" s="4">
        <f t="shared" si="74"/>
        <v>144.07897044222764</v>
      </c>
      <c r="AG72" s="4">
        <f t="shared" si="74"/>
        <v>139.89586052034463</v>
      </c>
      <c r="AI72" s="4">
        <f t="shared" si="75"/>
        <v>-5.6666775944344749</v>
      </c>
      <c r="AJ72" s="4">
        <f t="shared" si="75"/>
        <v>-1.7831080178980301</v>
      </c>
      <c r="AK72" s="4">
        <f t="shared" si="75"/>
        <v>-5.2510405103861331</v>
      </c>
      <c r="AL72" s="4">
        <f t="shared" si="75"/>
        <v>-1.9169972919356439</v>
      </c>
      <c r="AM72" s="4">
        <f t="shared" si="75"/>
        <v>-4.8869693316474354</v>
      </c>
      <c r="AN72" s="4">
        <f t="shared" si="75"/>
        <v>-2.2695457924266691</v>
      </c>
      <c r="AO72" s="4">
        <f t="shared" si="75"/>
        <v>-7.0434009404978895</v>
      </c>
      <c r="AP72" s="4">
        <f t="shared" si="75"/>
        <v>-6.2638509621353933</v>
      </c>
      <c r="AQ72" s="4">
        <f t="shared" si="75"/>
        <v>-3.7070419450467114</v>
      </c>
      <c r="AR72" s="4">
        <f t="shared" si="75"/>
        <v>0.55689828563515675</v>
      </c>
      <c r="AS72" s="4">
        <f t="shared" si="75"/>
        <v>-3.1390312167825982</v>
      </c>
      <c r="AT72" s="4">
        <f t="shared" si="75"/>
        <v>-5.9063046452970411</v>
      </c>
      <c r="AU72" s="4">
        <f t="shared" si="75"/>
        <v>-6.4015032839363357</v>
      </c>
      <c r="AV72" s="4">
        <f t="shared" si="75"/>
        <v>-3.4179704422276416</v>
      </c>
      <c r="AW72" s="4">
        <f t="shared" si="75"/>
        <v>6.6139479655362265E-2</v>
      </c>
      <c r="AY72" s="2">
        <f t="shared" si="65"/>
        <v>131.87422811821028</v>
      </c>
      <c r="AZ72" s="2">
        <f t="shared" si="65"/>
        <v>131.52908626622508</v>
      </c>
      <c r="BA72" s="2">
        <f t="shared" si="65"/>
        <v>131.45067469486381</v>
      </c>
      <c r="BB72" s="2">
        <f t="shared" si="65"/>
        <v>130.69052486647425</v>
      </c>
      <c r="BC72" s="2">
        <f t="shared" si="65"/>
        <v>133.2704016161822</v>
      </c>
      <c r="BD72" s="2">
        <f t="shared" si="65"/>
        <v>128.80053367160198</v>
      </c>
      <c r="BE72" s="2">
        <f t="shared" si="65"/>
        <v>131.09851725188756</v>
      </c>
      <c r="BF72" s="2">
        <f t="shared" si="65"/>
        <v>128.80322797763574</v>
      </c>
      <c r="BG72" s="2">
        <f t="shared" si="65"/>
        <v>130.17825108210099</v>
      </c>
      <c r="BH72" s="2">
        <f t="shared" si="65"/>
        <v>131.77558216193978</v>
      </c>
      <c r="BI72" s="2">
        <f t="shared" si="65"/>
        <v>131.69442134685801</v>
      </c>
      <c r="BJ72" s="2">
        <f t="shared" si="65"/>
        <v>132.29430678028774</v>
      </c>
      <c r="BK72" s="2">
        <f t="shared" si="65"/>
        <v>132.26238663612145</v>
      </c>
      <c r="BL72" s="2">
        <f t="shared" si="65"/>
        <v>133.04206660932869</v>
      </c>
      <c r="BM72" s="2">
        <f t="shared" si="65"/>
        <v>131.95073440235706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135.97133710801396</v>
      </c>
      <c r="DL72" s="2">
        <f t="shared" si="76"/>
        <v>135.94613153310101</v>
      </c>
      <c r="DM72" s="2">
        <f t="shared" si="76"/>
        <v>136.82449825783971</v>
      </c>
      <c r="DN72" s="2">
        <f t="shared" si="76"/>
        <v>137.12921254355402</v>
      </c>
      <c r="DO72" s="2">
        <f t="shared" si="76"/>
        <v>137.2654724988146</v>
      </c>
      <c r="DP72" s="2">
        <f t="shared" si="76"/>
        <v>135.0545862290862</v>
      </c>
      <c r="DQ72" s="2">
        <f t="shared" si="76"/>
        <v>135.37842196482194</v>
      </c>
      <c r="DR72" s="2">
        <f t="shared" si="76"/>
        <v>133.35166160446161</v>
      </c>
      <c r="DS72" s="2">
        <f t="shared" si="76"/>
        <v>136.72449075391179</v>
      </c>
      <c r="DT72" s="2">
        <f t="shared" si="76"/>
        <v>136.31453722143198</v>
      </c>
      <c r="DU72" s="2">
        <f t="shared" si="76"/>
        <v>138.2559292682927</v>
      </c>
      <c r="DV72" s="2">
        <f t="shared" si="76"/>
        <v>139.47544129554657</v>
      </c>
      <c r="DW72" s="2">
        <f t="shared" si="76"/>
        <v>136.27846088193459</v>
      </c>
      <c r="DX72" s="2">
        <f t="shared" si="76"/>
        <v>135.74113123167155</v>
      </c>
      <c r="DY72" s="2">
        <f t="shared" si="76"/>
        <v>135.31482654801633</v>
      </c>
      <c r="EA72" s="2">
        <f t="shared" si="77"/>
        <v>129.05205144030788</v>
      </c>
      <c r="EB72" s="2">
        <f t="shared" si="77"/>
        <v>128.30738496210498</v>
      </c>
      <c r="EC72" s="2">
        <f t="shared" si="77"/>
        <v>127.7270191946176</v>
      </c>
      <c r="ED72" s="2">
        <f t="shared" si="77"/>
        <v>125.99646794569375</v>
      </c>
      <c r="EE72" s="2">
        <f t="shared" si="77"/>
        <v>130.37476127745484</v>
      </c>
      <c r="EF72" s="2">
        <f t="shared" si="77"/>
        <v>123.85984371312628</v>
      </c>
      <c r="EG72" s="2">
        <f t="shared" si="77"/>
        <v>127.71985060929228</v>
      </c>
      <c r="EH72" s="2">
        <f t="shared" si="77"/>
        <v>125.13851419651272</v>
      </c>
      <c r="EI72" s="2">
        <f t="shared" si="77"/>
        <v>124.97201593310437</v>
      </c>
      <c r="EJ72" s="2">
        <f t="shared" si="77"/>
        <v>128.31518640873654</v>
      </c>
      <c r="EK72" s="2">
        <f t="shared" si="77"/>
        <v>127.70735083797896</v>
      </c>
      <c r="EL72" s="2">
        <f t="shared" si="77"/>
        <v>126.9806846631629</v>
      </c>
      <c r="EM72" s="2">
        <f t="shared" si="77"/>
        <v>129.28472752255212</v>
      </c>
      <c r="EN72" s="2">
        <f t="shared" si="77"/>
        <v>130.70909242067506</v>
      </c>
      <c r="EO72" s="2">
        <f t="shared" si="77"/>
        <v>128.89291897344847</v>
      </c>
      <c r="EQ72" s="2">
        <f t="shared" si="78"/>
        <v>127.94475610287226</v>
      </c>
      <c r="ER72" s="2">
        <f t="shared" si="78"/>
        <v>127.3245271745223</v>
      </c>
      <c r="ES72" s="2">
        <f t="shared" si="78"/>
        <v>127.68356582184153</v>
      </c>
      <c r="ET72" s="2">
        <f t="shared" si="78"/>
        <v>127.00319985039937</v>
      </c>
      <c r="EU72" s="2">
        <f t="shared" si="78"/>
        <v>129.98161306850159</v>
      </c>
      <c r="EV72" s="2">
        <f t="shared" si="78"/>
        <v>124.67944187094869</v>
      </c>
      <c r="EW72" s="2">
        <f t="shared" si="78"/>
        <v>127.79882004356222</v>
      </c>
      <c r="EX72" s="2">
        <f t="shared" si="78"/>
        <v>125.6977102192661</v>
      </c>
      <c r="EY72" s="2">
        <f t="shared" si="78"/>
        <v>126.27837084884672</v>
      </c>
      <c r="EZ72" s="2">
        <f t="shared" si="78"/>
        <v>127.95530964343921</v>
      </c>
      <c r="FA72" s="2">
        <f t="shared" si="78"/>
        <v>128.4177692513727</v>
      </c>
      <c r="FB72" s="2">
        <f t="shared" si="78"/>
        <v>127.48721208138694</v>
      </c>
      <c r="FC72" s="2">
        <f t="shared" si="78"/>
        <v>128.4476363197455</v>
      </c>
      <c r="FD72" s="2">
        <f t="shared" si="78"/>
        <v>128.83607279268776</v>
      </c>
      <c r="FE72" s="2">
        <f t="shared" si="78"/>
        <v>139.23539890516241</v>
      </c>
      <c r="FG72" s="2">
        <f t="shared" si="79"/>
        <v>0.592104203011107</v>
      </c>
      <c r="FH72" s="2">
        <f t="shared" si="79"/>
        <v>0.57822086769825176</v>
      </c>
      <c r="FI72" s="2">
        <f t="shared" si="79"/>
        <v>0.59069278163832495</v>
      </c>
      <c r="FJ72" s="2">
        <f t="shared" si="79"/>
        <v>0.57837003601164005</v>
      </c>
      <c r="FK72" s="2">
        <f t="shared" si="79"/>
        <v>0.57976707250364179</v>
      </c>
      <c r="FL72" s="2">
        <f t="shared" si="79"/>
        <v>0.55867166740837126</v>
      </c>
      <c r="FM72" s="2">
        <f t="shared" si="79"/>
        <v>0.55884038043672168</v>
      </c>
      <c r="FN72" s="2">
        <f t="shared" si="79"/>
        <v>0.55381186430502494</v>
      </c>
      <c r="FO72" s="2">
        <f t="shared" si="79"/>
        <v>0.557032899541958</v>
      </c>
      <c r="FP72" s="2">
        <f t="shared" si="79"/>
        <v>0.56740568897762833</v>
      </c>
      <c r="FQ72" s="2">
        <f t="shared" si="79"/>
        <v>0.62204305477518806</v>
      </c>
      <c r="FR72" s="2">
        <f t="shared" si="79"/>
        <v>0.57474002413420588</v>
      </c>
      <c r="FS72" s="2">
        <f t="shared" si="79"/>
        <v>0.57421711154057653</v>
      </c>
      <c r="FT72" s="2">
        <f t="shared" si="79"/>
        <v>0.53632330540309947</v>
      </c>
      <c r="FU72" s="2">
        <f t="shared" si="79"/>
        <v>0.52405443651926842</v>
      </c>
      <c r="FW72" s="2">
        <f t="shared" si="67"/>
        <v>1.5430763106885162E-4</v>
      </c>
      <c r="FX72" s="2">
        <f t="shared" si="67"/>
        <v>1.654323439389433E-4</v>
      </c>
      <c r="FY72" s="2">
        <f t="shared" si="67"/>
        <v>1.9214215744424096E-4</v>
      </c>
      <c r="FZ72" s="2">
        <f t="shared" si="67"/>
        <v>1.5715891423036406E-4</v>
      </c>
      <c r="GA72" s="2">
        <f t="shared" si="67"/>
        <v>1.6128868254844001E-4</v>
      </c>
      <c r="GB72" s="2">
        <f t="shared" si="67"/>
        <v>1.6216497464410342E-4</v>
      </c>
      <c r="GC72" s="2">
        <f t="shared" si="67"/>
        <v>1.8003157471882362E-4</v>
      </c>
      <c r="GD72" s="2">
        <f t="shared" si="67"/>
        <v>1.8750309023617012E-4</v>
      </c>
      <c r="GE72" s="2">
        <f t="shared" si="67"/>
        <v>2.108572594602487E-4</v>
      </c>
      <c r="GF72" s="2">
        <f t="shared" si="67"/>
        <v>2.1646365790322427E-4</v>
      </c>
      <c r="GG72" s="2">
        <f t="shared" si="67"/>
        <v>2.28075300754425E-4</v>
      </c>
      <c r="GH72" s="2">
        <f t="shared" si="67"/>
        <v>2.0179201500710052E-4</v>
      </c>
      <c r="GI72" s="2">
        <f t="shared" si="67"/>
        <v>1.8262920819653956E-4</v>
      </c>
      <c r="GJ72" s="2">
        <f t="shared" si="67"/>
        <v>1.4144769683842776E-4</v>
      </c>
      <c r="GK72" s="2">
        <f t="shared" si="67"/>
        <v>1.2927360928273349E-4</v>
      </c>
      <c r="GM72" s="86">
        <f t="shared" si="68"/>
        <v>4.9116461087205278E-2</v>
      </c>
      <c r="GN72" s="86">
        <f t="shared" si="68"/>
        <v>3.9005379566621617E-2</v>
      </c>
      <c r="GO72" s="86">
        <f t="shared" si="68"/>
        <v>4.7946036839607437E-2</v>
      </c>
      <c r="GP72" s="86">
        <f t="shared" si="68"/>
        <v>4.1156140792393464E-2</v>
      </c>
      <c r="GQ72" s="86">
        <f t="shared" si="68"/>
        <v>4.5954729849943761E-2</v>
      </c>
      <c r="GR72" s="86">
        <f t="shared" si="68"/>
        <v>3.3674167615327363E-2</v>
      </c>
      <c r="GS72" s="86">
        <f t="shared" si="68"/>
        <v>3.4649419958921769E-2</v>
      </c>
      <c r="GT72" s="86">
        <f t="shared" si="68"/>
        <v>3.2023723751531084E-2</v>
      </c>
      <c r="GU72" s="86">
        <f t="shared" si="68"/>
        <v>3.3309775713833069E-2</v>
      </c>
      <c r="GV72" s="86">
        <f t="shared" si="68"/>
        <v>3.8799347976801658E-2</v>
      </c>
      <c r="GW72" s="86">
        <f t="shared" si="68"/>
        <v>7.1012395560428349E-2</v>
      </c>
      <c r="GX72" s="86">
        <f t="shared" si="68"/>
        <v>4.2722977833431916E-2</v>
      </c>
      <c r="GY72" s="86">
        <f t="shared" si="68"/>
        <v>4.3961661428050018E-2</v>
      </c>
      <c r="GZ72" s="86">
        <f t="shared" si="68"/>
        <v>2.5455973037291742E-2</v>
      </c>
      <c r="HA72" s="86">
        <f t="shared" si="68"/>
        <v>2.0785176051347429E-2</v>
      </c>
      <c r="HC72" s="86">
        <f t="shared" si="73"/>
        <v>5.5426426387569434E-8</v>
      </c>
      <c r="HD72" s="86">
        <f t="shared" si="69"/>
        <v>3.1534833813957913E-8</v>
      </c>
      <c r="HE72" s="86">
        <f t="shared" si="69"/>
        <v>1.0736184548031981E-8</v>
      </c>
      <c r="HF72" s="86">
        <f t="shared" si="69"/>
        <v>2.3392289866668026E-8</v>
      </c>
      <c r="HG72" s="86">
        <f t="shared" si="69"/>
        <v>4.4130512248800165E-11</v>
      </c>
      <c r="HH72" s="86">
        <f t="shared" si="69"/>
        <v>3.4629872022170374E-9</v>
      </c>
      <c r="HI72" s="86">
        <f t="shared" si="69"/>
        <v>1.6032552632116287E-9</v>
      </c>
      <c r="HJ72" s="86">
        <f t="shared" si="69"/>
        <v>2.4317648464876726E-9</v>
      </c>
      <c r="HK72" s="86">
        <f t="shared" si="69"/>
        <v>2.7530146301461057E-9</v>
      </c>
      <c r="HL72" s="86">
        <f t="shared" si="69"/>
        <v>4.7977676439989045E-9</v>
      </c>
      <c r="HM72" s="86">
        <f t="shared" si="69"/>
        <v>5.5586591971125013E-8</v>
      </c>
      <c r="HN72" s="86">
        <f t="shared" si="69"/>
        <v>1.9715409472684952E-8</v>
      </c>
      <c r="HO72" s="86">
        <f t="shared" si="69"/>
        <v>3.9173556918151112E-9</v>
      </c>
      <c r="HP72" s="86">
        <f t="shared" si="69"/>
        <v>3.6397585534723057E-13</v>
      </c>
      <c r="HQ72" s="86">
        <f t="shared" si="69"/>
        <v>1.2183499250958489E-13</v>
      </c>
      <c r="HS72" s="86">
        <f t="shared" si="70"/>
        <v>1.0367915509842684E-56</v>
      </c>
      <c r="HT72" s="86">
        <f t="shared" si="70"/>
        <v>5.8172309664004559E-56</v>
      </c>
      <c r="HU72" s="86">
        <f t="shared" si="70"/>
        <v>5.2178407646856369E-61</v>
      </c>
      <c r="HV72" s="86">
        <f t="shared" si="70"/>
        <v>2.2398676212078592E-60</v>
      </c>
      <c r="HW72" s="86">
        <f t="shared" si="70"/>
        <v>1.3363241147859114E-86</v>
      </c>
      <c r="HX72" s="86">
        <f t="shared" si="70"/>
        <v>9.8587280461660239E-69</v>
      </c>
      <c r="HY72" s="86">
        <f t="shared" si="70"/>
        <v>7.3025347230803568E-73</v>
      </c>
      <c r="HZ72" s="86">
        <f t="shared" si="70"/>
        <v>3.9360493395361225E-71</v>
      </c>
      <c r="IA72" s="86">
        <f t="shared" si="70"/>
        <v>6.5133603659087498E-71</v>
      </c>
      <c r="IB72" s="86">
        <f t="shared" si="70"/>
        <v>6.5674273104254097E-69</v>
      </c>
      <c r="IC72" s="86">
        <f t="shared" si="70"/>
        <v>2.8133720304660744E-59</v>
      </c>
      <c r="ID72" s="86">
        <f t="shared" si="70"/>
        <v>9.0936807266453554E-63</v>
      </c>
      <c r="IE72" s="86">
        <f t="shared" si="70"/>
        <v>1.1345308297743998E-69</v>
      </c>
      <c r="IF72" s="86">
        <f t="shared" si="70"/>
        <v>6.4591962189968333E-36</v>
      </c>
      <c r="IG72" s="86">
        <f t="shared" si="70"/>
        <v>2.2785974440102885E-33</v>
      </c>
      <c r="II72" s="86">
        <f t="shared" si="71"/>
        <v>6.7749886320957039E-232</v>
      </c>
      <c r="IJ72" s="86">
        <f t="shared" si="71"/>
        <v>7.5593197877159951E-228</v>
      </c>
      <c r="IK72" s="86">
        <f t="shared" si="71"/>
        <v>4.6489470799062212E-251</v>
      </c>
      <c r="IL72" s="86">
        <f t="shared" si="71"/>
        <v>1.2133827862956745E-249</v>
      </c>
      <c r="IM72" s="86">
        <f t="shared" si="71"/>
        <v>0</v>
      </c>
      <c r="IN72" s="86">
        <f t="shared" si="71"/>
        <v>1.0700778303489506E-283</v>
      </c>
      <c r="IO72" s="86">
        <f t="shared" si="71"/>
        <v>1.0273315475441113E-299</v>
      </c>
      <c r="IP72" s="86">
        <f t="shared" si="71"/>
        <v>1.5480881347380798E-293</v>
      </c>
      <c r="IQ72" s="86">
        <f t="shared" si="71"/>
        <v>7.7059093827342617E-289</v>
      </c>
      <c r="IR72" s="86">
        <f t="shared" si="71"/>
        <v>1.0813292097469404E-283</v>
      </c>
      <c r="IS72" s="86">
        <f t="shared" si="71"/>
        <v>5.5931740840952486E-244</v>
      </c>
      <c r="IT72" s="86">
        <f t="shared" si="71"/>
        <v>9.5936113008490206E-259</v>
      </c>
      <c r="IU72" s="86">
        <f t="shared" si="71"/>
        <v>2.8249753195227882E-290</v>
      </c>
      <c r="IV72" s="86">
        <f t="shared" si="71"/>
        <v>5.4600812009595843E-174</v>
      </c>
      <c r="IW72" s="86">
        <f t="shared" si="71"/>
        <v>1.5435997439087831E-131</v>
      </c>
      <c r="IY72" s="86">
        <f t="shared" si="72"/>
        <v>4.9116516513631664E-2</v>
      </c>
      <c r="IZ72" s="86">
        <f t="shared" si="72"/>
        <v>3.9005411101455431E-2</v>
      </c>
      <c r="JA72" s="86">
        <f t="shared" si="72"/>
        <v>4.7946047575791982E-2</v>
      </c>
      <c r="JB72" s="86">
        <f t="shared" si="72"/>
        <v>4.1156164184683333E-2</v>
      </c>
      <c r="JC72" s="86">
        <f t="shared" si="72"/>
        <v>4.5954729894074273E-2</v>
      </c>
      <c r="JD72" s="86">
        <f t="shared" si="72"/>
        <v>3.3674171078314566E-2</v>
      </c>
      <c r="JE72" s="86">
        <f t="shared" si="72"/>
        <v>3.4649421562177034E-2</v>
      </c>
      <c r="JF72" s="86">
        <f t="shared" si="72"/>
        <v>3.2023726183295929E-2</v>
      </c>
      <c r="JG72" s="86">
        <f t="shared" si="72"/>
        <v>3.3309778466847698E-2</v>
      </c>
      <c r="JH72" s="86">
        <f t="shared" si="72"/>
        <v>3.87993527745693E-2</v>
      </c>
      <c r="JI72" s="86">
        <f t="shared" si="72"/>
        <v>7.1012451147020317E-2</v>
      </c>
      <c r="JJ72" s="86">
        <f t="shared" si="72"/>
        <v>4.2722997548841388E-2</v>
      </c>
      <c r="JK72" s="86">
        <f t="shared" si="72"/>
        <v>4.3961665345405708E-2</v>
      </c>
      <c r="JL72" s="86">
        <f t="shared" si="72"/>
        <v>2.5455973037655719E-2</v>
      </c>
      <c r="JM72" s="86">
        <f t="shared" si="72"/>
        <v>2.0785176051469265E-2</v>
      </c>
    </row>
    <row r="73" spans="2:273" x14ac:dyDescent="0.25">
      <c r="B73" s="2">
        <v>46</v>
      </c>
      <c r="C73" s="37">
        <v>151.517</v>
      </c>
      <c r="D73" s="37">
        <v>148.37299999999999</v>
      </c>
      <c r="E73" s="37">
        <v>150.69499999999999</v>
      </c>
      <c r="F73" s="37">
        <v>147.76300000000001</v>
      </c>
      <c r="G73" s="37">
        <v>152.06800000000001</v>
      </c>
      <c r="H73" s="37">
        <v>140.797</v>
      </c>
      <c r="I73" s="37">
        <v>142.75399999999999</v>
      </c>
      <c r="J73" s="37">
        <v>139.91399999999999</v>
      </c>
      <c r="K73" s="37">
        <v>145.91399999999999</v>
      </c>
      <c r="L73" s="37">
        <v>149.161</v>
      </c>
      <c r="M73" s="37">
        <v>153.518</v>
      </c>
      <c r="N73" s="37">
        <v>146.696</v>
      </c>
      <c r="O73" s="37">
        <v>150.464</v>
      </c>
      <c r="P73" s="37">
        <v>143.875</v>
      </c>
      <c r="Q73" s="37">
        <v>141.38499999999999</v>
      </c>
      <c r="S73" s="4">
        <f t="shared" si="74"/>
        <v>157.53317899863848</v>
      </c>
      <c r="T73" s="4">
        <f t="shared" si="74"/>
        <v>152.81690694146761</v>
      </c>
      <c r="U73" s="4">
        <f t="shared" si="74"/>
        <v>157.77644946947279</v>
      </c>
      <c r="V73" s="4">
        <f t="shared" si="74"/>
        <v>152.57781444539893</v>
      </c>
      <c r="W73" s="4">
        <f t="shared" si="74"/>
        <v>158.56001419781157</v>
      </c>
      <c r="X73" s="4">
        <f t="shared" si="74"/>
        <v>148.41384552554101</v>
      </c>
      <c r="Y73" s="4">
        <f t="shared" si="74"/>
        <v>151.62297239295739</v>
      </c>
      <c r="Z73" s="4">
        <f t="shared" si="74"/>
        <v>147.6190598852921</v>
      </c>
      <c r="AA73" s="4">
        <f t="shared" si="74"/>
        <v>149.02898917216174</v>
      </c>
      <c r="AB73" s="4">
        <f t="shared" si="74"/>
        <v>151.80757760348126</v>
      </c>
      <c r="AC73" s="4">
        <f t="shared" si="74"/>
        <v>161.23508877066462</v>
      </c>
      <c r="AD73" s="4">
        <f t="shared" si="74"/>
        <v>155.48641089015331</v>
      </c>
      <c r="AE73" s="4">
        <f t="shared" si="74"/>
        <v>156.7652158405545</v>
      </c>
      <c r="AF73" s="4">
        <f t="shared" si="74"/>
        <v>148.81149939967742</v>
      </c>
      <c r="AG73" s="4">
        <f t="shared" si="74"/>
        <v>143.83622079494924</v>
      </c>
      <c r="AI73" s="4">
        <f t="shared" si="75"/>
        <v>-6.0161789986384804</v>
      </c>
      <c r="AJ73" s="4">
        <f t="shared" si="75"/>
        <v>-4.4439069414676169</v>
      </c>
      <c r="AK73" s="4">
        <f t="shared" si="75"/>
        <v>-7.0814494694728012</v>
      </c>
      <c r="AL73" s="4">
        <f t="shared" si="75"/>
        <v>-4.8148144453989232</v>
      </c>
      <c r="AM73" s="4">
        <f t="shared" si="75"/>
        <v>-6.4920141978115566</v>
      </c>
      <c r="AN73" s="4">
        <f t="shared" si="75"/>
        <v>-7.6168455255410095</v>
      </c>
      <c r="AO73" s="4">
        <f t="shared" si="75"/>
        <v>-8.8689723929574029</v>
      </c>
      <c r="AP73" s="4">
        <f t="shared" si="75"/>
        <v>-7.7050598852921155</v>
      </c>
      <c r="AQ73" s="4">
        <f t="shared" si="75"/>
        <v>-3.1149891721617564</v>
      </c>
      <c r="AR73" s="4">
        <f t="shared" si="75"/>
        <v>-2.646577603481262</v>
      </c>
      <c r="AS73" s="4">
        <f t="shared" si="75"/>
        <v>-7.717088770664617</v>
      </c>
      <c r="AT73" s="4">
        <f t="shared" si="75"/>
        <v>-8.7904108901533107</v>
      </c>
      <c r="AU73" s="4">
        <f t="shared" si="75"/>
        <v>-6.3012158405545051</v>
      </c>
      <c r="AV73" s="4">
        <f t="shared" si="75"/>
        <v>-4.936499399677416</v>
      </c>
      <c r="AW73" s="4">
        <f t="shared" si="75"/>
        <v>-2.4512207949492506</v>
      </c>
      <c r="AY73" s="2">
        <f t="shared" si="65"/>
        <v>131.72758260535585</v>
      </c>
      <c r="AZ73" s="2">
        <f t="shared" si="65"/>
        <v>131.39149066992772</v>
      </c>
      <c r="BA73" s="2">
        <f t="shared" si="65"/>
        <v>131.28838688022066</v>
      </c>
      <c r="BB73" s="2">
        <f t="shared" si="65"/>
        <v>130.50775498280638</v>
      </c>
      <c r="BC73" s="2">
        <f t="shared" si="65"/>
        <v>133.15979309852386</v>
      </c>
      <c r="BD73" s="2">
        <f t="shared" si="65"/>
        <v>128.63044946680876</v>
      </c>
      <c r="BE73" s="2">
        <f t="shared" si="65"/>
        <v>130.98743669463983</v>
      </c>
      <c r="BF73" s="2">
        <f t="shared" si="65"/>
        <v>128.65443310268068</v>
      </c>
      <c r="BG73" s="2">
        <f t="shared" si="65"/>
        <v>130.00882297675759</v>
      </c>
      <c r="BH73" s="2">
        <f t="shared" si="65"/>
        <v>131.63550746436576</v>
      </c>
      <c r="BI73" s="2">
        <f t="shared" si="65"/>
        <v>131.515107663105</v>
      </c>
      <c r="BJ73" s="2">
        <f t="shared" si="65"/>
        <v>132.09046187908814</v>
      </c>
      <c r="BK73" s="2">
        <f t="shared" si="65"/>
        <v>132.14048617930555</v>
      </c>
      <c r="BL73" s="2">
        <f t="shared" si="65"/>
        <v>132.96982344635131</v>
      </c>
      <c r="BM73" s="2">
        <f t="shared" si="65"/>
        <v>131.98546014154172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136.12148815331011</v>
      </c>
      <c r="DL73" s="2">
        <f t="shared" si="76"/>
        <v>136.11794947735189</v>
      </c>
      <c r="DM73" s="2">
        <f t="shared" si="76"/>
        <v>137.01919721254356</v>
      </c>
      <c r="DN73" s="2">
        <f t="shared" si="76"/>
        <v>137.3355618466899</v>
      </c>
      <c r="DO73" s="2">
        <f t="shared" si="76"/>
        <v>137.52575391180653</v>
      </c>
      <c r="DP73" s="2">
        <f t="shared" si="76"/>
        <v>135.27705148005145</v>
      </c>
      <c r="DQ73" s="2">
        <f t="shared" si="76"/>
        <v>135.60512505362504</v>
      </c>
      <c r="DR73" s="2">
        <f t="shared" si="76"/>
        <v>133.49410986700988</v>
      </c>
      <c r="DS73" s="2">
        <f t="shared" si="76"/>
        <v>136.97636225699381</v>
      </c>
      <c r="DT73" s="2">
        <f t="shared" si="76"/>
        <v>136.49652110004746</v>
      </c>
      <c r="DU73" s="2">
        <f t="shared" si="76"/>
        <v>138.44369512195124</v>
      </c>
      <c r="DV73" s="2">
        <f t="shared" si="76"/>
        <v>139.72204453441296</v>
      </c>
      <c r="DW73" s="2">
        <f t="shared" si="76"/>
        <v>136.44985775248935</v>
      </c>
      <c r="DX73" s="2">
        <f t="shared" si="76"/>
        <v>135.92302346041058</v>
      </c>
      <c r="DY73" s="2">
        <f t="shared" si="76"/>
        <v>135.56894734890619</v>
      </c>
      <c r="EA73" s="2">
        <f t="shared" si="77"/>
        <v>128.96729299918053</v>
      </c>
      <c r="EB73" s="2">
        <f t="shared" si="77"/>
        <v>128.24745905333907</v>
      </c>
      <c r="EC73" s="2">
        <f t="shared" si="77"/>
        <v>127.66677406747799</v>
      </c>
      <c r="ED73" s="2">
        <f t="shared" si="77"/>
        <v>125.96798292748818</v>
      </c>
      <c r="EE73" s="2">
        <f t="shared" si="77"/>
        <v>130.27377330070351</v>
      </c>
      <c r="EF73" s="2">
        <f t="shared" si="77"/>
        <v>123.84164425705814</v>
      </c>
      <c r="EG73" s="2">
        <f t="shared" si="77"/>
        <v>127.66286246424876</v>
      </c>
      <c r="EH73" s="2">
        <f t="shared" si="77"/>
        <v>125.09815239161168</v>
      </c>
      <c r="EI73" s="2">
        <f t="shared" si="77"/>
        <v>124.95506986233424</v>
      </c>
      <c r="EJ73" s="2">
        <f t="shared" si="77"/>
        <v>128.25567098608337</v>
      </c>
      <c r="EK73" s="2">
        <f t="shared" si="77"/>
        <v>127.67540818012353</v>
      </c>
      <c r="EL73" s="2">
        <f t="shared" si="77"/>
        <v>126.94039083509657</v>
      </c>
      <c r="EM73" s="2">
        <f t="shared" si="77"/>
        <v>129.22651747416214</v>
      </c>
      <c r="EN73" s="2">
        <f t="shared" si="77"/>
        <v>130.64180544845459</v>
      </c>
      <c r="EO73" s="2">
        <f t="shared" si="77"/>
        <v>129.01467984827698</v>
      </c>
      <c r="EQ73" s="2">
        <f t="shared" si="78"/>
        <v>127.87937243206935</v>
      </c>
      <c r="ER73" s="2">
        <f t="shared" si="78"/>
        <v>127.28154683312103</v>
      </c>
      <c r="ES73" s="2">
        <f t="shared" si="78"/>
        <v>127.6241522488161</v>
      </c>
      <c r="ET73" s="2">
        <f t="shared" si="78"/>
        <v>126.95674503780086</v>
      </c>
      <c r="EU73" s="2">
        <f t="shared" si="78"/>
        <v>129.88783504222818</v>
      </c>
      <c r="EV73" s="2">
        <f t="shared" si="78"/>
        <v>124.64669220127155</v>
      </c>
      <c r="EW73" s="2">
        <f t="shared" si="78"/>
        <v>127.74043927858359</v>
      </c>
      <c r="EX73" s="2">
        <f t="shared" si="78"/>
        <v>125.64721753753076</v>
      </c>
      <c r="EY73" s="2">
        <f t="shared" si="78"/>
        <v>126.23780217549276</v>
      </c>
      <c r="EZ73" s="2">
        <f t="shared" si="78"/>
        <v>127.90233262710181</v>
      </c>
      <c r="FA73" s="2">
        <f t="shared" si="78"/>
        <v>128.37256143698943</v>
      </c>
      <c r="FB73" s="2">
        <f t="shared" si="78"/>
        <v>127.43766417666525</v>
      </c>
      <c r="FC73" s="2">
        <f t="shared" si="78"/>
        <v>128.40426310254858</v>
      </c>
      <c r="FD73" s="2">
        <f t="shared" si="78"/>
        <v>128.80323620609636</v>
      </c>
      <c r="FE73" s="2">
        <f t="shared" si="78"/>
        <v>139.14084001030906</v>
      </c>
      <c r="FG73" s="2">
        <f t="shared" si="79"/>
        <v>0.61414615975204434</v>
      </c>
      <c r="FH73" s="2">
        <f t="shared" si="79"/>
        <v>0.60050687389516111</v>
      </c>
      <c r="FI73" s="2">
        <f t="shared" si="79"/>
        <v>0.61276112768289681</v>
      </c>
      <c r="FJ73" s="2">
        <f t="shared" si="79"/>
        <v>0.60065360395794754</v>
      </c>
      <c r="FK73" s="2">
        <f t="shared" si="79"/>
        <v>0.60202761086580903</v>
      </c>
      <c r="FL73" s="2">
        <f t="shared" si="79"/>
        <v>0.58124254145513354</v>
      </c>
      <c r="FM73" s="2">
        <f t="shared" si="79"/>
        <v>0.5814090909828532</v>
      </c>
      <c r="FN73" s="2">
        <f t="shared" si="79"/>
        <v>0.57644284888850206</v>
      </c>
      <c r="FO73" s="2">
        <f t="shared" si="79"/>
        <v>0.57962452069683634</v>
      </c>
      <c r="FP73" s="2">
        <f t="shared" si="79"/>
        <v>0.58985780667896293</v>
      </c>
      <c r="FQ73" s="2">
        <f t="shared" si="79"/>
        <v>0.64344141609934102</v>
      </c>
      <c r="FR73" s="2">
        <f t="shared" si="79"/>
        <v>0.59708179079842716</v>
      </c>
      <c r="FS73" s="2">
        <f t="shared" si="79"/>
        <v>0.59656706654730873</v>
      </c>
      <c r="FT73" s="2">
        <f t="shared" si="79"/>
        <v>0.5591351956361994</v>
      </c>
      <c r="FU73" s="2">
        <f t="shared" si="79"/>
        <v>0.54696005750722587</v>
      </c>
      <c r="FW73" s="2">
        <f t="shared" si="67"/>
        <v>1.6919243414327287E-4</v>
      </c>
      <c r="FX73" s="2">
        <f t="shared" si="67"/>
        <v>1.8139006296910998E-4</v>
      </c>
      <c r="FY73" s="2">
        <f t="shared" si="67"/>
        <v>2.1067578078917746E-4</v>
      </c>
      <c r="FZ73" s="2">
        <f t="shared" si="67"/>
        <v>1.7231871001644847E-4</v>
      </c>
      <c r="GA73" s="2">
        <f t="shared" si="67"/>
        <v>1.7684677181450001E-4</v>
      </c>
      <c r="GB73" s="2">
        <f t="shared" si="67"/>
        <v>1.7780757700751058E-4</v>
      </c>
      <c r="GC73" s="2">
        <f t="shared" si="67"/>
        <v>1.9739726767937127E-4</v>
      </c>
      <c r="GD73" s="2">
        <f t="shared" si="67"/>
        <v>2.0558933105067046E-4</v>
      </c>
      <c r="GE73" s="2">
        <f t="shared" si="67"/>
        <v>2.3119568425326273E-4</v>
      </c>
      <c r="GF73" s="2">
        <f t="shared" si="67"/>
        <v>2.3734272447730766E-4</v>
      </c>
      <c r="GG73" s="2">
        <f t="shared" si="67"/>
        <v>2.500740916522918E-4</v>
      </c>
      <c r="GH73" s="2">
        <f t="shared" si="67"/>
        <v>2.2125623707748248E-4</v>
      </c>
      <c r="GI73" s="2">
        <f t="shared" si="67"/>
        <v>2.002454164949122E-4</v>
      </c>
      <c r="GJ73" s="2">
        <f t="shared" si="67"/>
        <v>1.550921989939137E-4</v>
      </c>
      <c r="GK73" s="2">
        <f t="shared" si="67"/>
        <v>1.4174392607300832E-4</v>
      </c>
      <c r="GM73" s="86">
        <f t="shared" si="68"/>
        <v>6.6358429235793118E-2</v>
      </c>
      <c r="GN73" s="86">
        <f t="shared" si="68"/>
        <v>5.2760391080712767E-2</v>
      </c>
      <c r="GO73" s="86">
        <f t="shared" si="68"/>
        <v>6.4784178491190808E-2</v>
      </c>
      <c r="GP73" s="86">
        <f t="shared" si="68"/>
        <v>5.6328613516279054E-2</v>
      </c>
      <c r="GQ73" s="86">
        <f t="shared" si="68"/>
        <v>6.40961484864081E-2</v>
      </c>
      <c r="GR73" s="86">
        <f t="shared" si="68"/>
        <v>4.8035902280461874E-2</v>
      </c>
      <c r="GS73" s="86">
        <f t="shared" si="68"/>
        <v>4.9824378317574219E-2</v>
      </c>
      <c r="GT73" s="86">
        <f t="shared" si="68"/>
        <v>4.6324740576774201E-2</v>
      </c>
      <c r="GU73" s="86">
        <f t="shared" si="68"/>
        <v>4.7824074461876274E-2</v>
      </c>
      <c r="GV73" s="86">
        <f t="shared" si="68"/>
        <v>5.4976602207120813E-2</v>
      </c>
      <c r="GW73" s="86">
        <f t="shared" si="68"/>
        <v>9.3543852149555948E-2</v>
      </c>
      <c r="GX73" s="86">
        <f t="shared" si="68"/>
        <v>5.9890676852717151E-2</v>
      </c>
      <c r="GY73" s="86">
        <f t="shared" si="68"/>
        <v>6.2191321954455238E-2</v>
      </c>
      <c r="GZ73" s="86">
        <f t="shared" si="68"/>
        <v>3.8795545821818198E-2</v>
      </c>
      <c r="HA73" s="86">
        <f t="shared" si="68"/>
        <v>3.3014083953671759E-2</v>
      </c>
      <c r="HC73" s="86">
        <f t="shared" si="73"/>
        <v>1.278676590244018E-7</v>
      </c>
      <c r="HD73" s="86">
        <f t="shared" si="69"/>
        <v>7.3765790964349386E-8</v>
      </c>
      <c r="HE73" s="86">
        <f t="shared" si="69"/>
        <v>2.7385656252416494E-8</v>
      </c>
      <c r="HF73" s="86">
        <f t="shared" si="69"/>
        <v>5.7086448907889243E-8</v>
      </c>
      <c r="HG73" s="86">
        <f t="shared" si="69"/>
        <v>1.5692920095969908E-10</v>
      </c>
      <c r="HH73" s="86">
        <f t="shared" si="69"/>
        <v>9.4794296761746785E-9</v>
      </c>
      <c r="HI73" s="86">
        <f t="shared" si="69"/>
        <v>4.6678137571569042E-9</v>
      </c>
      <c r="HJ73" s="86">
        <f t="shared" si="69"/>
        <v>6.9569049894299066E-9</v>
      </c>
      <c r="HK73" s="86">
        <f t="shared" si="69"/>
        <v>7.8949506735421613E-9</v>
      </c>
      <c r="HL73" s="86">
        <f t="shared" si="69"/>
        <v>1.3463381530780551E-8</v>
      </c>
      <c r="HM73" s="86">
        <f t="shared" si="69"/>
        <v>1.3626353567910836E-7</v>
      </c>
      <c r="HN73" s="86">
        <f t="shared" si="69"/>
        <v>5.0433461127479945E-8</v>
      </c>
      <c r="HO73" s="86">
        <f t="shared" si="69"/>
        <v>1.0961513911218435E-8</v>
      </c>
      <c r="HP73" s="86">
        <f t="shared" si="69"/>
        <v>1.7647836090837303E-12</v>
      </c>
      <c r="HQ73" s="86">
        <f t="shared" si="69"/>
        <v>6.2957274071797793E-13</v>
      </c>
      <c r="HS73" s="86">
        <f t="shared" si="70"/>
        <v>3.7913408894808336E-55</v>
      </c>
      <c r="HT73" s="86">
        <f t="shared" si="70"/>
        <v>2.0687460709333076E-54</v>
      </c>
      <c r="HU73" s="86">
        <f t="shared" si="70"/>
        <v>2.8146710734914556E-59</v>
      </c>
      <c r="HV73" s="86">
        <f t="shared" si="70"/>
        <v>1.0687152474342978E-58</v>
      </c>
      <c r="HW73" s="86">
        <f t="shared" si="70"/>
        <v>3.7890105039002559E-84</v>
      </c>
      <c r="HX73" s="86">
        <f t="shared" si="70"/>
        <v>8.1984237337420148E-67</v>
      </c>
      <c r="HY73" s="86">
        <f t="shared" si="70"/>
        <v>8.3446630893939372E-71</v>
      </c>
      <c r="HZ73" s="86">
        <f t="shared" si="70"/>
        <v>4.1316347107067157E-69</v>
      </c>
      <c r="IA73" s="86">
        <f t="shared" si="70"/>
        <v>6.9665562647697082E-69</v>
      </c>
      <c r="IB73" s="86">
        <f t="shared" si="70"/>
        <v>6.3847321939917538E-67</v>
      </c>
      <c r="IC73" s="86">
        <f t="shared" si="70"/>
        <v>1.4639106885089891E-57</v>
      </c>
      <c r="ID73" s="86">
        <f t="shared" si="70"/>
        <v>5.6644107247038122E-61</v>
      </c>
      <c r="IE73" s="86">
        <f t="shared" si="70"/>
        <v>1.0896014874162999E-67</v>
      </c>
      <c r="IF73" s="86">
        <f t="shared" si="70"/>
        <v>5.9364286039917924E-35</v>
      </c>
      <c r="IG73" s="86">
        <f t="shared" si="70"/>
        <v>1.7289885713120609E-32</v>
      </c>
      <c r="II73" s="86">
        <f t="shared" si="71"/>
        <v>4.2498357381777599E-227</v>
      </c>
      <c r="IJ73" s="86">
        <f t="shared" si="71"/>
        <v>4.2560519640835643E-223</v>
      </c>
      <c r="IK73" s="86">
        <f t="shared" si="71"/>
        <v>9.9324501643632222E-246</v>
      </c>
      <c r="IL73" s="86">
        <f t="shared" si="71"/>
        <v>1.8298107880325343E-244</v>
      </c>
      <c r="IM73" s="86">
        <f t="shared" si="71"/>
        <v>0</v>
      </c>
      <c r="IN73" s="86">
        <f t="shared" si="71"/>
        <v>8.7255199945580787E-278</v>
      </c>
      <c r="IO73" s="86">
        <f t="shared" si="71"/>
        <v>2.160210638620258E-293</v>
      </c>
      <c r="IP73" s="86">
        <f t="shared" si="71"/>
        <v>2.5738209984449806E-287</v>
      </c>
      <c r="IQ73" s="86">
        <f t="shared" si="71"/>
        <v>1.2354810415080978E-282</v>
      </c>
      <c r="IR73" s="86">
        <f t="shared" si="71"/>
        <v>1.4011907498635018E-277</v>
      </c>
      <c r="IS73" s="86">
        <f t="shared" si="71"/>
        <v>1.074492103523941E-238</v>
      </c>
      <c r="IT73" s="86">
        <f t="shared" si="71"/>
        <v>3.2178946131698827E-253</v>
      </c>
      <c r="IU73" s="86">
        <f t="shared" si="71"/>
        <v>3.832640926664961E-284</v>
      </c>
      <c r="IV73" s="86">
        <f t="shared" si="71"/>
        <v>1.9583882843797473E-170</v>
      </c>
      <c r="IW73" s="86">
        <f t="shared" si="71"/>
        <v>6.9189573754235149E-129</v>
      </c>
      <c r="IY73" s="86">
        <f t="shared" si="72"/>
        <v>6.6358557103452148E-2</v>
      </c>
      <c r="IZ73" s="86">
        <f t="shared" si="72"/>
        <v>5.2760464846503728E-2</v>
      </c>
      <c r="JA73" s="86">
        <f t="shared" si="72"/>
        <v>6.4784205876847065E-2</v>
      </c>
      <c r="JB73" s="86">
        <f t="shared" si="72"/>
        <v>5.6328670602727962E-2</v>
      </c>
      <c r="JC73" s="86">
        <f t="shared" si="72"/>
        <v>6.4096148643337306E-2</v>
      </c>
      <c r="JD73" s="86">
        <f t="shared" si="72"/>
        <v>4.8035911759891553E-2</v>
      </c>
      <c r="JE73" s="86">
        <f t="shared" si="72"/>
        <v>4.982438298538798E-2</v>
      </c>
      <c r="JF73" s="86">
        <f t="shared" si="72"/>
        <v>4.6324747533679191E-2</v>
      </c>
      <c r="JG73" s="86">
        <f t="shared" si="72"/>
        <v>4.7824082356826947E-2</v>
      </c>
      <c r="JH73" s="86">
        <f t="shared" si="72"/>
        <v>5.4976615670502341E-2</v>
      </c>
      <c r="JI73" s="86">
        <f t="shared" si="72"/>
        <v>9.3543988413091625E-2</v>
      </c>
      <c r="JJ73" s="86">
        <f t="shared" si="72"/>
        <v>5.989072728617828E-2</v>
      </c>
      <c r="JK73" s="86">
        <f t="shared" si="72"/>
        <v>6.219133291596915E-2</v>
      </c>
      <c r="JL73" s="86">
        <f t="shared" si="72"/>
        <v>3.879554582358298E-2</v>
      </c>
      <c r="JM73" s="86">
        <f t="shared" si="72"/>
        <v>3.3014083954301332E-2</v>
      </c>
    </row>
    <row r="74" spans="2:273" x14ac:dyDescent="0.25">
      <c r="B74" s="2">
        <v>47</v>
      </c>
      <c r="C74" s="37">
        <v>158.65</v>
      </c>
      <c r="D74" s="37">
        <v>151.27099999999999</v>
      </c>
      <c r="E74" s="37">
        <v>159.28800000000001</v>
      </c>
      <c r="F74" s="37">
        <v>151.322</v>
      </c>
      <c r="G74" s="37">
        <v>158.93199999999999</v>
      </c>
      <c r="H74" s="37">
        <v>146.38999999999999</v>
      </c>
      <c r="I74" s="37">
        <v>149.75399999999999</v>
      </c>
      <c r="J74" s="37">
        <v>144.62100000000001</v>
      </c>
      <c r="K74" s="37">
        <v>150.06899999999999</v>
      </c>
      <c r="L74" s="37">
        <v>152.482</v>
      </c>
      <c r="M74" s="37">
        <v>157.732</v>
      </c>
      <c r="N74" s="37">
        <v>152.339</v>
      </c>
      <c r="O74" s="37">
        <v>157.732</v>
      </c>
      <c r="P74" s="37">
        <v>149.339</v>
      </c>
      <c r="Q74" s="37">
        <v>145.96199999999999</v>
      </c>
      <c r="S74" s="4">
        <f t="shared" si="74"/>
        <v>164.1482921231713</v>
      </c>
      <c r="T74" s="4">
        <f t="shared" si="74"/>
        <v>158.43980498431196</v>
      </c>
      <c r="U74" s="4">
        <f t="shared" si="74"/>
        <v>164.57457614586414</v>
      </c>
      <c r="V74" s="4">
        <f t="shared" si="74"/>
        <v>158.5395196934634</v>
      </c>
      <c r="W74" s="4">
        <f t="shared" si="74"/>
        <v>165.87197100628708</v>
      </c>
      <c r="X74" s="4">
        <f t="shared" si="74"/>
        <v>154.62003244623091</v>
      </c>
      <c r="Y74" s="4">
        <f t="shared" si="74"/>
        <v>158.29884324965158</v>
      </c>
      <c r="Z74" s="4">
        <f t="shared" si="74"/>
        <v>153.86342629602768</v>
      </c>
      <c r="AA74" s="4">
        <f t="shared" si="74"/>
        <v>155.11076447130802</v>
      </c>
      <c r="AB74" s="4">
        <f t="shared" si="74"/>
        <v>157.95833504115549</v>
      </c>
      <c r="AC74" s="4">
        <f t="shared" si="74"/>
        <v>167.89099216322893</v>
      </c>
      <c r="AD74" s="4">
        <f t="shared" si="74"/>
        <v>162.28236840199048</v>
      </c>
      <c r="AE74" s="4">
        <f t="shared" si="74"/>
        <v>164.19393194508504</v>
      </c>
      <c r="AF74" s="4">
        <f t="shared" si="74"/>
        <v>154.99240116667841</v>
      </c>
      <c r="AG74" s="4">
        <f t="shared" si="74"/>
        <v>149.12851949759241</v>
      </c>
      <c r="AI74" s="4">
        <f t="shared" si="75"/>
        <v>-5.4982921231712965</v>
      </c>
      <c r="AJ74" s="4">
        <f t="shared" si="75"/>
        <v>-7.1688049843119757</v>
      </c>
      <c r="AK74" s="4">
        <f t="shared" si="75"/>
        <v>-5.2865761458641316</v>
      </c>
      <c r="AL74" s="4">
        <f t="shared" si="75"/>
        <v>-7.2175196934634016</v>
      </c>
      <c r="AM74" s="4">
        <f t="shared" si="75"/>
        <v>-6.9399710062870952</v>
      </c>
      <c r="AN74" s="4">
        <f t="shared" si="75"/>
        <v>-8.230032446230922</v>
      </c>
      <c r="AO74" s="4">
        <f t="shared" si="75"/>
        <v>-8.544843249651592</v>
      </c>
      <c r="AP74" s="4">
        <f t="shared" si="75"/>
        <v>-9.2424262960276735</v>
      </c>
      <c r="AQ74" s="4">
        <f t="shared" si="75"/>
        <v>-5.0417644713080279</v>
      </c>
      <c r="AR74" s="4">
        <f t="shared" si="75"/>
        <v>-5.4763350411554939</v>
      </c>
      <c r="AS74" s="4">
        <f t="shared" si="75"/>
        <v>-10.15899216322893</v>
      </c>
      <c r="AT74" s="4">
        <f t="shared" si="75"/>
        <v>-9.9433684019904831</v>
      </c>
      <c r="AU74" s="4">
        <f t="shared" si="75"/>
        <v>-6.4619319450850412</v>
      </c>
      <c r="AV74" s="4">
        <f t="shared" si="75"/>
        <v>-5.6534011666784068</v>
      </c>
      <c r="AW74" s="4">
        <f t="shared" si="75"/>
        <v>-3.166519497592418</v>
      </c>
      <c r="AY74" s="2">
        <f t="shared" si="65"/>
        <v>131.57396700085431</v>
      </c>
      <c r="AZ74" s="2">
        <f t="shared" si="65"/>
        <v>131.24687489966445</v>
      </c>
      <c r="BA74" s="2">
        <f t="shared" si="65"/>
        <v>131.11920223711164</v>
      </c>
      <c r="BB74" s="2">
        <f t="shared" si="65"/>
        <v>130.31926639410784</v>
      </c>
      <c r="BC74" s="2">
        <f t="shared" si="65"/>
        <v>133.03625341878393</v>
      </c>
      <c r="BD74" s="2">
        <f t="shared" si="65"/>
        <v>128.4534139132883</v>
      </c>
      <c r="BE74" s="2">
        <f t="shared" si="65"/>
        <v>130.86631248448367</v>
      </c>
      <c r="BF74" s="2">
        <f t="shared" si="65"/>
        <v>128.50007726635155</v>
      </c>
      <c r="BG74" s="2">
        <f t="shared" si="65"/>
        <v>129.83129029617729</v>
      </c>
      <c r="BH74" s="2">
        <f t="shared" si="65"/>
        <v>131.48771228836875</v>
      </c>
      <c r="BI74" s="2">
        <f t="shared" si="65"/>
        <v>131.3325194429118</v>
      </c>
      <c r="BJ74" s="2">
        <f t="shared" si="65"/>
        <v>131.87896947939376</v>
      </c>
      <c r="BK74" s="2">
        <f t="shared" si="65"/>
        <v>132.01125634019971</v>
      </c>
      <c r="BL74" s="2">
        <f t="shared" si="65"/>
        <v>132.88757620882456</v>
      </c>
      <c r="BM74" s="2">
        <f t="shared" si="65"/>
        <v>132.01544709976471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136.27163919860629</v>
      </c>
      <c r="DL74" s="2">
        <f t="shared" si="76"/>
        <v>136.28976742160273</v>
      </c>
      <c r="DM74" s="2">
        <f t="shared" si="76"/>
        <v>137.21389616724738</v>
      </c>
      <c r="DN74" s="2">
        <f t="shared" si="76"/>
        <v>137.54191114982581</v>
      </c>
      <c r="DO74" s="2">
        <f t="shared" si="76"/>
        <v>137.78603532479849</v>
      </c>
      <c r="DP74" s="2">
        <f t="shared" si="76"/>
        <v>135.49951673101671</v>
      </c>
      <c r="DQ74" s="2">
        <f t="shared" si="76"/>
        <v>135.83182814242812</v>
      </c>
      <c r="DR74" s="2">
        <f t="shared" si="76"/>
        <v>133.63655812955813</v>
      </c>
      <c r="DS74" s="2">
        <f t="shared" si="76"/>
        <v>137.22823376007585</v>
      </c>
      <c r="DT74" s="2">
        <f t="shared" si="76"/>
        <v>136.67850497866291</v>
      </c>
      <c r="DU74" s="2">
        <f t="shared" si="76"/>
        <v>138.63146097560977</v>
      </c>
      <c r="DV74" s="2">
        <f t="shared" si="76"/>
        <v>139.96864777327937</v>
      </c>
      <c r="DW74" s="2">
        <f t="shared" si="76"/>
        <v>136.62125462304411</v>
      </c>
      <c r="DX74" s="2">
        <f t="shared" si="76"/>
        <v>136.10491568914958</v>
      </c>
      <c r="DY74" s="2">
        <f t="shared" si="76"/>
        <v>135.82306814979609</v>
      </c>
      <c r="EA74" s="2">
        <f t="shared" si="77"/>
        <v>128.88253455805318</v>
      </c>
      <c r="EB74" s="2">
        <f t="shared" si="77"/>
        <v>128.18753314457317</v>
      </c>
      <c r="EC74" s="2">
        <f t="shared" si="77"/>
        <v>127.60652894033839</v>
      </c>
      <c r="ED74" s="2">
        <f t="shared" si="77"/>
        <v>125.93949790928261</v>
      </c>
      <c r="EE74" s="2">
        <f t="shared" si="77"/>
        <v>130.17278532395221</v>
      </c>
      <c r="EF74" s="2">
        <f t="shared" si="77"/>
        <v>123.82344480098999</v>
      </c>
      <c r="EG74" s="2">
        <f t="shared" si="77"/>
        <v>127.60587431920526</v>
      </c>
      <c r="EH74" s="2">
        <f t="shared" si="77"/>
        <v>125.05779058671065</v>
      </c>
      <c r="EI74" s="2">
        <f t="shared" si="77"/>
        <v>124.93812379156412</v>
      </c>
      <c r="EJ74" s="2">
        <f t="shared" si="77"/>
        <v>128.19615556343018</v>
      </c>
      <c r="EK74" s="2">
        <f t="shared" si="77"/>
        <v>127.64346552226807</v>
      </c>
      <c r="EL74" s="2">
        <f t="shared" si="77"/>
        <v>126.90009700703021</v>
      </c>
      <c r="EM74" s="2">
        <f t="shared" si="77"/>
        <v>129.16830742577216</v>
      </c>
      <c r="EN74" s="2">
        <f t="shared" si="77"/>
        <v>130.57451847623415</v>
      </c>
      <c r="EO74" s="2">
        <f t="shared" si="77"/>
        <v>129.13644072310549</v>
      </c>
      <c r="EQ74" s="2">
        <f t="shared" si="78"/>
        <v>127.81398876126643</v>
      </c>
      <c r="ER74" s="2">
        <f t="shared" si="78"/>
        <v>127.23856649171975</v>
      </c>
      <c r="ES74" s="2">
        <f t="shared" si="78"/>
        <v>127.56473867579068</v>
      </c>
      <c r="ET74" s="2">
        <f t="shared" si="78"/>
        <v>126.91029022520235</v>
      </c>
      <c r="EU74" s="2">
        <f t="shared" si="78"/>
        <v>129.79405701595479</v>
      </c>
      <c r="EV74" s="2">
        <f t="shared" si="78"/>
        <v>124.61394253159442</v>
      </c>
      <c r="EW74" s="2">
        <f t="shared" si="78"/>
        <v>127.68205851360496</v>
      </c>
      <c r="EX74" s="2">
        <f t="shared" si="78"/>
        <v>125.59672485579543</v>
      </c>
      <c r="EY74" s="2">
        <f t="shared" si="78"/>
        <v>126.1972335021388</v>
      </c>
      <c r="EZ74" s="2">
        <f t="shared" si="78"/>
        <v>127.84935561076441</v>
      </c>
      <c r="FA74" s="2">
        <f t="shared" si="78"/>
        <v>128.32735362260613</v>
      </c>
      <c r="FB74" s="2">
        <f t="shared" si="78"/>
        <v>127.38811627194356</v>
      </c>
      <c r="FC74" s="2">
        <f t="shared" si="78"/>
        <v>128.36088988535167</v>
      </c>
      <c r="FD74" s="2">
        <f t="shared" si="78"/>
        <v>128.77039961950499</v>
      </c>
      <c r="FE74" s="2">
        <f t="shared" si="78"/>
        <v>139.04628111545574</v>
      </c>
      <c r="FG74" s="2">
        <f t="shared" si="79"/>
        <v>0.63572979371040061</v>
      </c>
      <c r="FH74" s="2">
        <f t="shared" si="79"/>
        <v>0.62238434641710139</v>
      </c>
      <c r="FI74" s="2">
        <f t="shared" si="79"/>
        <v>0.63437611291175833</v>
      </c>
      <c r="FJ74" s="2">
        <f t="shared" si="79"/>
        <v>0.62252809204635828</v>
      </c>
      <c r="FK74" s="2">
        <f t="shared" si="79"/>
        <v>0.62387396552753249</v>
      </c>
      <c r="FL74" s="2">
        <f t="shared" si="79"/>
        <v>0.60347837649805147</v>
      </c>
      <c r="FM74" s="2">
        <f t="shared" si="79"/>
        <v>0.60364211297373072</v>
      </c>
      <c r="FN74" s="2">
        <f t="shared" si="79"/>
        <v>0.59875760987557758</v>
      </c>
      <c r="FO74" s="2">
        <f t="shared" si="79"/>
        <v>0.60188742503818882</v>
      </c>
      <c r="FP74" s="2">
        <f t="shared" si="79"/>
        <v>0.6119415962080329</v>
      </c>
      <c r="FQ74" s="2">
        <f t="shared" si="79"/>
        <v>0.66428213242576095</v>
      </c>
      <c r="FR74" s="2">
        <f t="shared" si="79"/>
        <v>0.61902783490063495</v>
      </c>
      <c r="FS74" s="2">
        <f t="shared" si="79"/>
        <v>0.61852323434410983</v>
      </c>
      <c r="FT74" s="2">
        <f t="shared" si="79"/>
        <v>0.58170011325468285</v>
      </c>
      <c r="FU74" s="2">
        <f t="shared" si="79"/>
        <v>0.56966852863389539</v>
      </c>
      <c r="FW74" s="2">
        <f t="shared" si="67"/>
        <v>1.8551278679461954E-4</v>
      </c>
      <c r="FX74" s="2">
        <f t="shared" si="67"/>
        <v>1.9888676848721227E-4</v>
      </c>
      <c r="FY74" s="2">
        <f t="shared" si="67"/>
        <v>2.3099670493968973E-4</v>
      </c>
      <c r="FZ74" s="2">
        <f t="shared" si="67"/>
        <v>1.8894056718394693E-4</v>
      </c>
      <c r="GA74" s="2">
        <f t="shared" si="67"/>
        <v>1.9390532096794642E-4</v>
      </c>
      <c r="GB74" s="2">
        <f t="shared" si="67"/>
        <v>1.9495878686669191E-4</v>
      </c>
      <c r="GC74" s="2">
        <f t="shared" si="67"/>
        <v>2.1643767803431808E-4</v>
      </c>
      <c r="GD74" s="2">
        <f t="shared" si="67"/>
        <v>2.2541974768131866E-4</v>
      </c>
      <c r="GE74" s="2">
        <f t="shared" si="67"/>
        <v>2.5349537252498196E-4</v>
      </c>
      <c r="GF74" s="2">
        <f t="shared" si="67"/>
        <v>2.6023516343426069E-4</v>
      </c>
      <c r="GG74" s="2">
        <f t="shared" si="67"/>
        <v>2.7419417351723412E-4</v>
      </c>
      <c r="GH74" s="2">
        <f t="shared" si="67"/>
        <v>2.4259746113306229E-4</v>
      </c>
      <c r="GI74" s="2">
        <f t="shared" si="67"/>
        <v>2.1956049130564435E-4</v>
      </c>
      <c r="GJ74" s="2">
        <f t="shared" si="67"/>
        <v>1.7005267008797184E-4</v>
      </c>
      <c r="GK74" s="2">
        <f t="shared" si="67"/>
        <v>1.5541699901650406E-4</v>
      </c>
      <c r="GM74" s="86">
        <f t="shared" si="68"/>
        <v>8.8304395508037606E-2</v>
      </c>
      <c r="GN74" s="86">
        <f t="shared" si="68"/>
        <v>7.0354162631108996E-2</v>
      </c>
      <c r="GO74" s="86">
        <f t="shared" si="68"/>
        <v>8.6227445864432775E-2</v>
      </c>
      <c r="GP74" s="86">
        <f t="shared" si="68"/>
        <v>7.5895304988634796E-2</v>
      </c>
      <c r="GQ74" s="86">
        <f t="shared" si="68"/>
        <v>8.7782640537841961E-2</v>
      </c>
      <c r="GR74" s="86">
        <f t="shared" si="68"/>
        <v>6.7227590499744264E-2</v>
      </c>
      <c r="GS74" s="86">
        <f t="shared" si="68"/>
        <v>7.0217448650796113E-2</v>
      </c>
      <c r="GT74" s="86">
        <f t="shared" si="68"/>
        <v>6.5661096515983716E-2</v>
      </c>
      <c r="GU74" s="86">
        <f t="shared" si="68"/>
        <v>6.7320592499689982E-2</v>
      </c>
      <c r="GV74" s="86">
        <f t="shared" si="68"/>
        <v>7.6425508843422668E-2</v>
      </c>
      <c r="GW74" s="86">
        <f t="shared" si="68"/>
        <v>0.12148083967081465</v>
      </c>
      <c r="GX74" s="86">
        <f t="shared" si="68"/>
        <v>8.2424772955196984E-2</v>
      </c>
      <c r="GY74" s="86">
        <f t="shared" si="68"/>
        <v>8.6271383001247079E-2</v>
      </c>
      <c r="GZ74" s="86">
        <f t="shared" si="68"/>
        <v>5.7658292442782311E-2</v>
      </c>
      <c r="HA74" s="86">
        <f t="shared" si="68"/>
        <v>5.0942965172638757E-2</v>
      </c>
      <c r="HC74" s="86">
        <f t="shared" si="73"/>
        <v>2.8852728374109337E-7</v>
      </c>
      <c r="HD74" s="86">
        <f t="shared" si="69"/>
        <v>1.6877585372089968E-7</v>
      </c>
      <c r="HE74" s="86">
        <f t="shared" si="69"/>
        <v>6.8109502609741762E-8</v>
      </c>
      <c r="HF74" s="86">
        <f t="shared" si="69"/>
        <v>1.3601131755940512E-7</v>
      </c>
      <c r="HG74" s="86">
        <f t="shared" si="69"/>
        <v>5.3847002353719541E-10</v>
      </c>
      <c r="HH74" s="86">
        <f t="shared" si="69"/>
        <v>2.5243204858477605E-8</v>
      </c>
      <c r="HI74" s="86">
        <f t="shared" si="69"/>
        <v>1.3190272741664697E-8</v>
      </c>
      <c r="HJ74" s="86">
        <f t="shared" si="69"/>
        <v>1.9323917939337875E-8</v>
      </c>
      <c r="HK74" s="86">
        <f t="shared" si="69"/>
        <v>2.1975130444803055E-8</v>
      </c>
      <c r="HL74" s="86">
        <f t="shared" si="69"/>
        <v>3.6683681894234103E-8</v>
      </c>
      <c r="HM74" s="86">
        <f t="shared" si="69"/>
        <v>3.256128480986161E-7</v>
      </c>
      <c r="HN74" s="86">
        <f t="shared" si="69"/>
        <v>1.2565618680048572E-7</v>
      </c>
      <c r="HO74" s="86">
        <f t="shared" si="69"/>
        <v>2.9796224276159346E-8</v>
      </c>
      <c r="HP74" s="86">
        <f t="shared" si="69"/>
        <v>8.1721607117505572E-12</v>
      </c>
      <c r="HQ74" s="86">
        <f t="shared" si="69"/>
        <v>3.1010251783351545E-12</v>
      </c>
      <c r="HS74" s="86">
        <f t="shared" si="70"/>
        <v>1.3167404923713363E-53</v>
      </c>
      <c r="HT74" s="86">
        <f t="shared" si="70"/>
        <v>6.9878968198673475E-53</v>
      </c>
      <c r="HU74" s="86">
        <f t="shared" si="70"/>
        <v>1.4316467252179432E-57</v>
      </c>
      <c r="HV74" s="86">
        <f t="shared" si="70"/>
        <v>4.8224866987161085E-57</v>
      </c>
      <c r="HW74" s="86">
        <f t="shared" si="70"/>
        <v>9.892207568003797E-82</v>
      </c>
      <c r="HX74" s="86">
        <f t="shared" si="70"/>
        <v>6.3953431562104327E-65</v>
      </c>
      <c r="HY74" s="86">
        <f t="shared" si="70"/>
        <v>8.8974565086109205E-69</v>
      </c>
      <c r="HZ74" s="86">
        <f t="shared" si="70"/>
        <v>4.0499734335206774E-67</v>
      </c>
      <c r="IA74" s="86">
        <f t="shared" si="70"/>
        <v>6.9528444007808203E-67</v>
      </c>
      <c r="IB74" s="86">
        <f t="shared" si="70"/>
        <v>5.7966904630933758E-65</v>
      </c>
      <c r="IC74" s="86">
        <f t="shared" si="70"/>
        <v>7.1775737820903541E-56</v>
      </c>
      <c r="ID74" s="86">
        <f t="shared" si="70"/>
        <v>3.3185326926090661E-59</v>
      </c>
      <c r="IE74" s="86">
        <f t="shared" si="70"/>
        <v>9.7836825448409336E-66</v>
      </c>
      <c r="IF74" s="86">
        <f t="shared" si="70"/>
        <v>5.2879513847292984E-34</v>
      </c>
      <c r="IG74" s="86">
        <f t="shared" si="70"/>
        <v>1.2755171389525103E-31</v>
      </c>
      <c r="II74" s="86">
        <f t="shared" si="71"/>
        <v>2.3731233536337056E-222</v>
      </c>
      <c r="IJ74" s="86">
        <f t="shared" si="71"/>
        <v>2.1335831935609312E-218</v>
      </c>
      <c r="IK74" s="86">
        <f t="shared" si="71"/>
        <v>1.8585914379692192E-240</v>
      </c>
      <c r="IL74" s="86">
        <f t="shared" si="71"/>
        <v>2.4331330124098868E-239</v>
      </c>
      <c r="IM74" s="86">
        <f t="shared" si="71"/>
        <v>0</v>
      </c>
      <c r="IN74" s="86">
        <f t="shared" si="71"/>
        <v>6.1594884134343494E-272</v>
      </c>
      <c r="IO74" s="86">
        <f t="shared" si="71"/>
        <v>3.8857829527985531E-287</v>
      </c>
      <c r="IP74" s="86">
        <f t="shared" si="71"/>
        <v>3.6672121999849971E-281</v>
      </c>
      <c r="IQ74" s="86">
        <f t="shared" si="71"/>
        <v>1.6945815830666575E-276</v>
      </c>
      <c r="IR74" s="86">
        <f t="shared" si="71"/>
        <v>1.5561592304419654E-271</v>
      </c>
      <c r="IS74" s="86">
        <f t="shared" si="71"/>
        <v>1.8051027942003025E-233</v>
      </c>
      <c r="IT74" s="86">
        <f t="shared" si="71"/>
        <v>9.399879624388438E-248</v>
      </c>
      <c r="IU74" s="86">
        <f t="shared" si="71"/>
        <v>4.4679924089974304E-278</v>
      </c>
      <c r="IV74" s="86">
        <f t="shared" si="71"/>
        <v>6.4500356864111424E-167</v>
      </c>
      <c r="IW74" s="86">
        <f t="shared" si="71"/>
        <v>2.912208693068357E-126</v>
      </c>
      <c r="IY74" s="86">
        <f t="shared" si="72"/>
        <v>8.8304684035321351E-2</v>
      </c>
      <c r="IZ74" s="86">
        <f t="shared" si="72"/>
        <v>7.035433140696272E-2</v>
      </c>
      <c r="JA74" s="86">
        <f t="shared" si="72"/>
        <v>8.6227513973935382E-2</v>
      </c>
      <c r="JB74" s="86">
        <f t="shared" si="72"/>
        <v>7.5895440999952352E-2</v>
      </c>
      <c r="JC74" s="86">
        <f t="shared" si="72"/>
        <v>8.7782641076311979E-2</v>
      </c>
      <c r="JD74" s="86">
        <f t="shared" si="72"/>
        <v>6.7227615742949123E-2</v>
      </c>
      <c r="JE74" s="86">
        <f t="shared" si="72"/>
        <v>7.0217461841068848E-2</v>
      </c>
      <c r="JF74" s="86">
        <f t="shared" si="72"/>
        <v>6.5661115839901654E-2</v>
      </c>
      <c r="JG74" s="86">
        <f t="shared" si="72"/>
        <v>6.7320614474820434E-2</v>
      </c>
      <c r="JH74" s="86">
        <f t="shared" si="72"/>
        <v>7.6425545527104566E-2</v>
      </c>
      <c r="JI74" s="86">
        <f t="shared" si="72"/>
        <v>0.12148116528366275</v>
      </c>
      <c r="JJ74" s="86">
        <f t="shared" si="72"/>
        <v>8.2424898611383787E-2</v>
      </c>
      <c r="JK74" s="86">
        <f t="shared" si="72"/>
        <v>8.6271412797471358E-2</v>
      </c>
      <c r="JL74" s="86">
        <f t="shared" si="72"/>
        <v>5.7658292450954468E-2</v>
      </c>
      <c r="JM74" s="86">
        <f t="shared" si="72"/>
        <v>5.0942965175739784E-2</v>
      </c>
    </row>
    <row r="75" spans="2:273" x14ac:dyDescent="0.25">
      <c r="B75" s="2">
        <v>48</v>
      </c>
      <c r="C75" s="37">
        <v>167.35</v>
      </c>
      <c r="D75" s="37">
        <v>156.49199999999999</v>
      </c>
      <c r="E75" s="37">
        <v>167.119</v>
      </c>
      <c r="F75" s="37">
        <v>157.72900000000001</v>
      </c>
      <c r="G75" s="37">
        <v>171.203</v>
      </c>
      <c r="H75" s="37">
        <v>155.678</v>
      </c>
      <c r="I75" s="37">
        <v>163.54400000000001</v>
      </c>
      <c r="J75" s="37">
        <v>153.96600000000001</v>
      </c>
      <c r="K75" s="37">
        <v>158.58600000000001</v>
      </c>
      <c r="L75" s="37">
        <v>160.018</v>
      </c>
      <c r="M75" s="37">
        <v>167</v>
      </c>
      <c r="N75" s="37">
        <v>162.946</v>
      </c>
      <c r="O75" s="37">
        <v>172.321</v>
      </c>
      <c r="P75" s="37">
        <v>158.982</v>
      </c>
      <c r="Q75" s="37">
        <v>152.26900000000001</v>
      </c>
      <c r="S75" s="4">
        <f t="shared" si="74"/>
        <v>171.82681380999321</v>
      </c>
      <c r="T75" s="4">
        <f t="shared" si="74"/>
        <v>165.05484902402881</v>
      </c>
      <c r="U75" s="4">
        <f t="shared" si="74"/>
        <v>172.47941865106361</v>
      </c>
      <c r="V75" s="4">
        <f t="shared" si="74"/>
        <v>165.57351289562754</v>
      </c>
      <c r="W75" s="4">
        <f t="shared" si="74"/>
        <v>174.473977538334</v>
      </c>
      <c r="X75" s="4">
        <f t="shared" si="74"/>
        <v>162.14123962328628</v>
      </c>
      <c r="Y75" s="4">
        <f t="shared" si="74"/>
        <v>166.38278118771649</v>
      </c>
      <c r="Z75" s="4">
        <f t="shared" si="74"/>
        <v>161.49048720072179</v>
      </c>
      <c r="AA75" s="4">
        <f t="shared" si="74"/>
        <v>162.50380102814165</v>
      </c>
      <c r="AB75" s="4">
        <f t="shared" si="74"/>
        <v>165.32400821172195</v>
      </c>
      <c r="AC75" s="4">
        <f t="shared" si="74"/>
        <v>175.38292943094294</v>
      </c>
      <c r="AD75" s="4">
        <f t="shared" si="74"/>
        <v>170.35106485217531</v>
      </c>
      <c r="AE75" s="4">
        <f t="shared" si="74"/>
        <v>173.00566328116622</v>
      </c>
      <c r="AF75" s="4">
        <f t="shared" si="74"/>
        <v>162.78073621836671</v>
      </c>
      <c r="AG75" s="4">
        <f t="shared" si="74"/>
        <v>155.96606675840832</v>
      </c>
      <c r="AI75" s="4">
        <f t="shared" si="75"/>
        <v>-4.4768138099932173</v>
      </c>
      <c r="AJ75" s="4">
        <f t="shared" si="75"/>
        <v>-8.5628490240288215</v>
      </c>
      <c r="AK75" s="4">
        <f t="shared" si="75"/>
        <v>-5.3604186510636112</v>
      </c>
      <c r="AL75" s="4">
        <f t="shared" si="75"/>
        <v>-7.8445128956275312</v>
      </c>
      <c r="AM75" s="4">
        <f t="shared" si="75"/>
        <v>-3.2709775383339945</v>
      </c>
      <c r="AN75" s="4">
        <f t="shared" si="75"/>
        <v>-6.4632396232862845</v>
      </c>
      <c r="AO75" s="4">
        <f t="shared" si="75"/>
        <v>-2.8387811877164779</v>
      </c>
      <c r="AP75" s="4">
        <f t="shared" si="75"/>
        <v>-7.5244872007217793</v>
      </c>
      <c r="AQ75" s="4">
        <f t="shared" si="75"/>
        <v>-3.9178010281416391</v>
      </c>
      <c r="AR75" s="4">
        <f t="shared" si="75"/>
        <v>-5.3060082117219451</v>
      </c>
      <c r="AS75" s="4">
        <f t="shared" si="75"/>
        <v>-8.3829294309429372</v>
      </c>
      <c r="AT75" s="4">
        <f t="shared" si="75"/>
        <v>-7.4050648521753146</v>
      </c>
      <c r="AU75" s="4">
        <f t="shared" si="75"/>
        <v>-0.68466328116622321</v>
      </c>
      <c r="AV75" s="4">
        <f t="shared" si="75"/>
        <v>-3.798736218366713</v>
      </c>
      <c r="AW75" s="4">
        <f t="shared" si="75"/>
        <v>-3.6970667584083117</v>
      </c>
      <c r="AY75" s="2">
        <f t="shared" si="65"/>
        <v>131.41427057954027</v>
      </c>
      <c r="AZ75" s="2">
        <f t="shared" si="65"/>
        <v>131.096179926833</v>
      </c>
      <c r="BA75" s="2">
        <f t="shared" si="65"/>
        <v>130.94420486519925</v>
      </c>
      <c r="BB75" s="2">
        <f t="shared" si="65"/>
        <v>130.12627998592697</v>
      </c>
      <c r="BC75" s="2">
        <f t="shared" si="65"/>
        <v>132.90085624084071</v>
      </c>
      <c r="BD75" s="2">
        <f t="shared" si="65"/>
        <v>128.27067606679935</v>
      </c>
      <c r="BE75" s="2">
        <f t="shared" si="65"/>
        <v>130.73614910918516</v>
      </c>
      <c r="BF75" s="2">
        <f t="shared" si="65"/>
        <v>128.34108551551077</v>
      </c>
      <c r="BG75" s="2">
        <f t="shared" si="65"/>
        <v>129.64698507329894</v>
      </c>
      <c r="BH75" s="2">
        <f t="shared" si="65"/>
        <v>131.33317956856428</v>
      </c>
      <c r="BI75" s="2">
        <f t="shared" si="65"/>
        <v>131.14773264168406</v>
      </c>
      <c r="BJ75" s="2">
        <f t="shared" si="65"/>
        <v>131.66123744652586</v>
      </c>
      <c r="BK75" s="2">
        <f t="shared" si="65"/>
        <v>131.87558345077872</v>
      </c>
      <c r="BL75" s="2">
        <f t="shared" si="65"/>
        <v>132.79602872674815</v>
      </c>
      <c r="BM75" s="2">
        <f t="shared" si="65"/>
        <v>132.0414027253762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136.42179024390245</v>
      </c>
      <c r="DL75" s="2">
        <f t="shared" si="76"/>
        <v>136.46158536585361</v>
      </c>
      <c r="DM75" s="2">
        <f t="shared" si="76"/>
        <v>137.40859512195121</v>
      </c>
      <c r="DN75" s="2">
        <f t="shared" si="76"/>
        <v>137.74826045296169</v>
      </c>
      <c r="DO75" s="2">
        <f t="shared" si="76"/>
        <v>138.04631673779042</v>
      </c>
      <c r="DP75" s="2">
        <f t="shared" si="76"/>
        <v>135.72198198198194</v>
      </c>
      <c r="DQ75" s="2">
        <f t="shared" si="76"/>
        <v>136.0585312312312</v>
      </c>
      <c r="DR75" s="2">
        <f t="shared" si="76"/>
        <v>133.7790063921064</v>
      </c>
      <c r="DS75" s="2">
        <f t="shared" si="76"/>
        <v>137.48010526315787</v>
      </c>
      <c r="DT75" s="2">
        <f t="shared" si="76"/>
        <v>136.86048885727837</v>
      </c>
      <c r="DU75" s="2">
        <f t="shared" si="76"/>
        <v>138.8192268292683</v>
      </c>
      <c r="DV75" s="2">
        <f t="shared" si="76"/>
        <v>140.21525101214576</v>
      </c>
      <c r="DW75" s="2">
        <f t="shared" si="76"/>
        <v>136.79265149359887</v>
      </c>
      <c r="DX75" s="2">
        <f t="shared" si="76"/>
        <v>136.28680791788858</v>
      </c>
      <c r="DY75" s="2">
        <f t="shared" si="76"/>
        <v>136.07718895068595</v>
      </c>
      <c r="EA75" s="2">
        <f t="shared" si="77"/>
        <v>128.7977761169258</v>
      </c>
      <c r="EB75" s="2">
        <f t="shared" si="77"/>
        <v>128.12760723580726</v>
      </c>
      <c r="EC75" s="2">
        <f t="shared" si="77"/>
        <v>127.54628381319878</v>
      </c>
      <c r="ED75" s="2">
        <f t="shared" si="77"/>
        <v>125.91101289107704</v>
      </c>
      <c r="EE75" s="2">
        <f t="shared" si="77"/>
        <v>130.07179734720091</v>
      </c>
      <c r="EF75" s="2">
        <f t="shared" si="77"/>
        <v>123.80524534492184</v>
      </c>
      <c r="EG75" s="2">
        <f t="shared" si="77"/>
        <v>127.54888617416174</v>
      </c>
      <c r="EH75" s="2">
        <f t="shared" si="77"/>
        <v>125.01742878180961</v>
      </c>
      <c r="EI75" s="2">
        <f t="shared" si="77"/>
        <v>124.92117772079401</v>
      </c>
      <c r="EJ75" s="2">
        <f t="shared" si="77"/>
        <v>128.13664014077702</v>
      </c>
      <c r="EK75" s="2">
        <f t="shared" si="77"/>
        <v>127.61152286441263</v>
      </c>
      <c r="EL75" s="2">
        <f t="shared" si="77"/>
        <v>126.85980317896387</v>
      </c>
      <c r="EM75" s="2">
        <f t="shared" si="77"/>
        <v>129.11009737738217</v>
      </c>
      <c r="EN75" s="2">
        <f t="shared" si="77"/>
        <v>130.50723150401367</v>
      </c>
      <c r="EO75" s="2">
        <f t="shared" si="77"/>
        <v>129.258201597934</v>
      </c>
      <c r="EQ75" s="2">
        <f t="shared" si="78"/>
        <v>127.74860509046351</v>
      </c>
      <c r="ER75" s="2">
        <f t="shared" si="78"/>
        <v>127.19558615031848</v>
      </c>
      <c r="ES75" s="2">
        <f t="shared" si="78"/>
        <v>127.50532510276525</v>
      </c>
      <c r="ET75" s="2">
        <f t="shared" si="78"/>
        <v>126.86383541260383</v>
      </c>
      <c r="EU75" s="2">
        <f t="shared" si="78"/>
        <v>129.70027898968138</v>
      </c>
      <c r="EV75" s="2">
        <f t="shared" si="78"/>
        <v>124.58119286191727</v>
      </c>
      <c r="EW75" s="2">
        <f t="shared" si="78"/>
        <v>127.62367774862632</v>
      </c>
      <c r="EX75" s="2">
        <f t="shared" si="78"/>
        <v>125.54623217406008</v>
      </c>
      <c r="EY75" s="2">
        <f t="shared" si="78"/>
        <v>126.15666482878484</v>
      </c>
      <c r="EZ75" s="2">
        <f t="shared" si="78"/>
        <v>127.79637859442701</v>
      </c>
      <c r="FA75" s="2">
        <f t="shared" si="78"/>
        <v>128.28214580822285</v>
      </c>
      <c r="FB75" s="2">
        <f t="shared" si="78"/>
        <v>127.33856836722185</v>
      </c>
      <c r="FC75" s="2">
        <f t="shared" si="78"/>
        <v>128.31751666815472</v>
      </c>
      <c r="FD75" s="2">
        <f t="shared" si="78"/>
        <v>128.73756303291358</v>
      </c>
      <c r="FE75" s="2">
        <f t="shared" si="78"/>
        <v>138.95172222060239</v>
      </c>
      <c r="FG75" s="2">
        <f t="shared" si="79"/>
        <v>0.65678082072592436</v>
      </c>
      <c r="FH75" s="2">
        <f t="shared" si="79"/>
        <v>0.64377445065214167</v>
      </c>
      <c r="FI75" s="2">
        <f t="shared" si="79"/>
        <v>0.65546297216427662</v>
      </c>
      <c r="FJ75" s="2">
        <f t="shared" si="79"/>
        <v>0.6439147123585387</v>
      </c>
      <c r="FK75" s="2">
        <f t="shared" si="79"/>
        <v>0.64522778825804394</v>
      </c>
      <c r="FL75" s="2">
        <f t="shared" si="79"/>
        <v>0.62529466009039447</v>
      </c>
      <c r="FM75" s="2">
        <f t="shared" si="79"/>
        <v>0.62545497908047099</v>
      </c>
      <c r="FN75" s="2">
        <f t="shared" si="79"/>
        <v>0.62067036540925968</v>
      </c>
      <c r="FO75" s="2">
        <f t="shared" si="79"/>
        <v>0.62373666551806228</v>
      </c>
      <c r="FP75" s="2">
        <f t="shared" si="79"/>
        <v>0.63357497129959939</v>
      </c>
      <c r="FQ75" s="2">
        <f t="shared" si="79"/>
        <v>0.6845020021682261</v>
      </c>
      <c r="FR75" s="2">
        <f t="shared" si="79"/>
        <v>0.64049824628715335</v>
      </c>
      <c r="FS75" s="2">
        <f t="shared" si="79"/>
        <v>0.64000554555085576</v>
      </c>
      <c r="FT75" s="2">
        <f t="shared" si="79"/>
        <v>0.60392820786684487</v>
      </c>
      <c r="FU75" s="2">
        <f t="shared" si="79"/>
        <v>0.5920876337825185</v>
      </c>
      <c r="FW75" s="2">
        <f t="shared" si="67"/>
        <v>2.0340708525844946E-4</v>
      </c>
      <c r="FX75" s="2">
        <f t="shared" si="67"/>
        <v>2.1807082075308833E-4</v>
      </c>
      <c r="FY75" s="2">
        <f t="shared" si="67"/>
        <v>2.5327720577465415E-4</v>
      </c>
      <c r="FZ75" s="2">
        <f t="shared" si="67"/>
        <v>2.0716543593891557E-4</v>
      </c>
      <c r="GA75" s="2">
        <f t="shared" si="67"/>
        <v>2.1260897914619417E-4</v>
      </c>
      <c r="GB75" s="2">
        <f t="shared" si="67"/>
        <v>2.1376403819989872E-4</v>
      </c>
      <c r="GC75" s="2">
        <f t="shared" si="67"/>
        <v>2.3731423930722437E-4</v>
      </c>
      <c r="GD75" s="2">
        <f t="shared" si="67"/>
        <v>2.4716246300101805E-4</v>
      </c>
      <c r="GE75" s="2">
        <f t="shared" si="67"/>
        <v>2.7794535114956796E-4</v>
      </c>
      <c r="GF75" s="2">
        <f t="shared" si="67"/>
        <v>2.8533501866365033E-4</v>
      </c>
      <c r="GG75" s="2">
        <f t="shared" si="67"/>
        <v>3.0063997971350277E-4</v>
      </c>
      <c r="GH75" s="2">
        <f t="shared" si="67"/>
        <v>2.6599660082444863E-4</v>
      </c>
      <c r="GI75" s="2">
        <f t="shared" si="67"/>
        <v>2.4073819194211696E-4</v>
      </c>
      <c r="GJ75" s="2">
        <f t="shared" si="67"/>
        <v>1.8645598588059231E-4</v>
      </c>
      <c r="GK75" s="2">
        <f t="shared" si="67"/>
        <v>1.7040879556218773E-4</v>
      </c>
      <c r="GM75" s="86">
        <f t="shared" si="68"/>
        <v>0.11575844610808002</v>
      </c>
      <c r="GN75" s="86">
        <f t="shared" si="68"/>
        <v>9.2497018560972713E-2</v>
      </c>
      <c r="GO75" s="86">
        <f t="shared" si="68"/>
        <v>0.1130704142928554</v>
      </c>
      <c r="GP75" s="86">
        <f t="shared" si="68"/>
        <v>0.10068398307238387</v>
      </c>
      <c r="GQ75" s="86">
        <f t="shared" si="68"/>
        <v>0.11807289716576033</v>
      </c>
      <c r="GR75" s="86">
        <f t="shared" si="68"/>
        <v>9.2327034230296562E-2</v>
      </c>
      <c r="GS75" s="86">
        <f t="shared" si="68"/>
        <v>9.7006584909538632E-2</v>
      </c>
      <c r="GT75" s="86">
        <f t="shared" si="68"/>
        <v>9.1212107023882869E-2</v>
      </c>
      <c r="GU75" s="86">
        <f t="shared" si="68"/>
        <v>9.2932011246522631E-2</v>
      </c>
      <c r="GV75" s="86">
        <f t="shared" si="68"/>
        <v>0.10425505605740583</v>
      </c>
      <c r="GW75" s="86">
        <f t="shared" si="68"/>
        <v>0.15555452360417382</v>
      </c>
      <c r="GX75" s="86">
        <f t="shared" si="68"/>
        <v>0.11138996462231029</v>
      </c>
      <c r="GY75" s="86">
        <f t="shared" si="68"/>
        <v>0.11737659785464806</v>
      </c>
      <c r="GZ75" s="86">
        <f t="shared" si="68"/>
        <v>8.3588812427351819E-2</v>
      </c>
      <c r="HA75" s="86">
        <f t="shared" si="68"/>
        <v>7.6393211762761412E-2</v>
      </c>
      <c r="HC75" s="86">
        <f t="shared" si="73"/>
        <v>6.3681039279344487E-7</v>
      </c>
      <c r="HD75" s="86">
        <f t="shared" si="69"/>
        <v>3.7772047421560127E-7</v>
      </c>
      <c r="HE75" s="86">
        <f t="shared" si="69"/>
        <v>1.6516556912517337E-7</v>
      </c>
      <c r="HF75" s="86">
        <f t="shared" si="69"/>
        <v>3.1638387675897112E-7</v>
      </c>
      <c r="HG75" s="86">
        <f t="shared" si="69"/>
        <v>1.7829159947073482E-9</v>
      </c>
      <c r="HH75" s="86">
        <f t="shared" si="69"/>
        <v>6.5396482229075296E-8</v>
      </c>
      <c r="HI75" s="86">
        <f t="shared" si="69"/>
        <v>3.6177728324364564E-8</v>
      </c>
      <c r="HJ75" s="86">
        <f t="shared" si="69"/>
        <v>5.211670659231651E-8</v>
      </c>
      <c r="HK75" s="86">
        <f t="shared" si="69"/>
        <v>5.9370837421732371E-8</v>
      </c>
      <c r="HL75" s="86">
        <f t="shared" si="69"/>
        <v>9.7054223828772788E-8</v>
      </c>
      <c r="HM75" s="86">
        <f t="shared" si="69"/>
        <v>7.5849738686185112E-7</v>
      </c>
      <c r="HN75" s="86">
        <f t="shared" si="69"/>
        <v>3.0494313975195041E-7</v>
      </c>
      <c r="HO75" s="86">
        <f t="shared" si="69"/>
        <v>7.8683427177549161E-8</v>
      </c>
      <c r="HP75" s="86">
        <f t="shared" si="69"/>
        <v>3.6143481790910814E-11</v>
      </c>
      <c r="HQ75" s="86">
        <f t="shared" si="69"/>
        <v>1.4560338092200137E-11</v>
      </c>
      <c r="HS75" s="86">
        <f t="shared" si="70"/>
        <v>4.343262947188801E-52</v>
      </c>
      <c r="HT75" s="86">
        <f t="shared" si="70"/>
        <v>2.2420064111090583E-51</v>
      </c>
      <c r="HU75" s="86">
        <f t="shared" si="70"/>
        <v>6.8662293970182761E-56</v>
      </c>
      <c r="HV75" s="86">
        <f t="shared" si="70"/>
        <v>2.0580319793073354E-55</v>
      </c>
      <c r="HW75" s="86">
        <f t="shared" si="70"/>
        <v>2.3780272683805825E-79</v>
      </c>
      <c r="HX75" s="86">
        <f t="shared" si="70"/>
        <v>4.6797651121263848E-63</v>
      </c>
      <c r="HY75" s="86">
        <f t="shared" si="70"/>
        <v>8.8521265399374894E-67</v>
      </c>
      <c r="HZ75" s="86">
        <f t="shared" si="70"/>
        <v>3.7072693558424589E-65</v>
      </c>
      <c r="IA75" s="86">
        <f t="shared" si="70"/>
        <v>6.4750196509418636E-65</v>
      </c>
      <c r="IB75" s="86">
        <f t="shared" si="70"/>
        <v>4.9148528946667262E-63</v>
      </c>
      <c r="IC75" s="86">
        <f t="shared" si="70"/>
        <v>3.3160375793333464E-54</v>
      </c>
      <c r="ID75" s="86">
        <f t="shared" si="70"/>
        <v>1.8285915070054827E-57</v>
      </c>
      <c r="IE75" s="86">
        <f t="shared" si="70"/>
        <v>8.213403300373667E-64</v>
      </c>
      <c r="IF75" s="86">
        <f t="shared" si="70"/>
        <v>4.5652812659677959E-33</v>
      </c>
      <c r="IG75" s="86">
        <f t="shared" si="70"/>
        <v>9.148554247924242E-31</v>
      </c>
      <c r="II75" s="86">
        <f t="shared" si="71"/>
        <v>1.1796525702636644E-217</v>
      </c>
      <c r="IJ75" s="86">
        <f t="shared" si="71"/>
        <v>9.523394255520916E-214</v>
      </c>
      <c r="IK75" s="86">
        <f t="shared" si="71"/>
        <v>3.0460592046233719E-235</v>
      </c>
      <c r="IL75" s="86">
        <f t="shared" si="71"/>
        <v>2.852843055320527E-234</v>
      </c>
      <c r="IM75" s="86">
        <f t="shared" si="71"/>
        <v>0</v>
      </c>
      <c r="IN75" s="86">
        <f t="shared" si="71"/>
        <v>3.7642321659050048E-266</v>
      </c>
      <c r="IO75" s="86">
        <f t="shared" si="71"/>
        <v>5.9794197360859722E-281</v>
      </c>
      <c r="IP75" s="86">
        <f t="shared" si="71"/>
        <v>4.4778537220194999E-275</v>
      </c>
      <c r="IQ75" s="86">
        <f t="shared" si="71"/>
        <v>1.9884022803040209E-270</v>
      </c>
      <c r="IR75" s="86">
        <f t="shared" si="71"/>
        <v>1.4812536215480134E-265</v>
      </c>
      <c r="IS75" s="86">
        <f t="shared" si="71"/>
        <v>2.6518909677851448E-228</v>
      </c>
      <c r="IT75" s="86">
        <f t="shared" si="71"/>
        <v>2.3913034466848116E-242</v>
      </c>
      <c r="IU75" s="86">
        <f t="shared" si="71"/>
        <v>4.4756760621017789E-272</v>
      </c>
      <c r="IV75" s="86">
        <f t="shared" si="71"/>
        <v>1.9506980632599763E-163</v>
      </c>
      <c r="IW75" s="86">
        <f t="shared" si="71"/>
        <v>1.1510155341757675E-123</v>
      </c>
      <c r="IY75" s="86">
        <f t="shared" si="72"/>
        <v>0.11575908291847281</v>
      </c>
      <c r="IZ75" s="86">
        <f t="shared" si="72"/>
        <v>9.2497396281446931E-2</v>
      </c>
      <c r="JA75" s="86">
        <f t="shared" si="72"/>
        <v>0.11307057945842452</v>
      </c>
      <c r="JB75" s="86">
        <f t="shared" si="72"/>
        <v>0.10068429945626063</v>
      </c>
      <c r="JC75" s="86">
        <f t="shared" si="72"/>
        <v>0.11807289894867633</v>
      </c>
      <c r="JD75" s="86">
        <f t="shared" si="72"/>
        <v>9.2327099626778791E-2</v>
      </c>
      <c r="JE75" s="86">
        <f t="shared" si="72"/>
        <v>9.7006621087266959E-2</v>
      </c>
      <c r="JF75" s="86">
        <f t="shared" si="72"/>
        <v>9.1212159140589458E-2</v>
      </c>
      <c r="JG75" s="86">
        <f t="shared" si="72"/>
        <v>9.2932070617360057E-2</v>
      </c>
      <c r="JH75" s="86">
        <f t="shared" si="72"/>
        <v>0.10425515311162965</v>
      </c>
      <c r="JI75" s="86">
        <f t="shared" si="72"/>
        <v>0.15555528210156069</v>
      </c>
      <c r="JJ75" s="86">
        <f t="shared" si="72"/>
        <v>0.11139026956545005</v>
      </c>
      <c r="JK75" s="86">
        <f t="shared" si="72"/>
        <v>0.11737667653807524</v>
      </c>
      <c r="JL75" s="86">
        <f t="shared" si="72"/>
        <v>8.3588812463495296E-2</v>
      </c>
      <c r="JM75" s="86">
        <f t="shared" si="72"/>
        <v>7.6393211777321751E-2</v>
      </c>
    </row>
    <row r="76" spans="2:273" x14ac:dyDescent="0.25">
      <c r="B76" s="2">
        <v>49</v>
      </c>
      <c r="C76" s="37">
        <v>180.53299999999999</v>
      </c>
      <c r="D76" s="37">
        <v>168.15299999999999</v>
      </c>
      <c r="E76" s="37">
        <v>181.71199999999999</v>
      </c>
      <c r="F76" s="37">
        <v>169.119</v>
      </c>
      <c r="G76" s="37">
        <v>185.864</v>
      </c>
      <c r="H76" s="37">
        <v>168.78</v>
      </c>
      <c r="I76" s="37">
        <v>176.24600000000001</v>
      </c>
      <c r="J76" s="37">
        <v>168.44800000000001</v>
      </c>
      <c r="K76" s="37">
        <v>169.93100000000001</v>
      </c>
      <c r="L76" s="37">
        <v>169.125</v>
      </c>
      <c r="M76" s="37">
        <v>178.893</v>
      </c>
      <c r="N76" s="37">
        <v>180.5</v>
      </c>
      <c r="O76" s="37">
        <v>185.911</v>
      </c>
      <c r="P76" s="37">
        <v>171.786</v>
      </c>
      <c r="Q76" s="37">
        <v>162.154</v>
      </c>
      <c r="S76" s="4">
        <f t="shared" si="74"/>
        <v>180.5247122721444</v>
      </c>
      <c r="T76" s="4">
        <f t="shared" si="74"/>
        <v>172.6670088765627</v>
      </c>
      <c r="U76" s="4">
        <f t="shared" si="74"/>
        <v>181.45168115310264</v>
      </c>
      <c r="V76" s="4">
        <f t="shared" si="74"/>
        <v>173.66893448791848</v>
      </c>
      <c r="W76" s="4">
        <f t="shared" si="74"/>
        <v>184.30556591793825</v>
      </c>
      <c r="X76" s="4">
        <f t="shared" si="74"/>
        <v>170.99019490630695</v>
      </c>
      <c r="Y76" s="4">
        <f t="shared" si="74"/>
        <v>175.87452611079007</v>
      </c>
      <c r="Z76" s="4">
        <f t="shared" si="74"/>
        <v>170.5184678223269</v>
      </c>
      <c r="AA76" s="4">
        <f t="shared" si="74"/>
        <v>171.21877816625624</v>
      </c>
      <c r="AB76" s="4">
        <f t="shared" si="74"/>
        <v>173.88427046991055</v>
      </c>
      <c r="AC76" s="4">
        <f t="shared" si="74"/>
        <v>183.6106535371872</v>
      </c>
      <c r="AD76" s="4">
        <f t="shared" si="74"/>
        <v>179.65165672054448</v>
      </c>
      <c r="AE76" s="4">
        <f t="shared" si="74"/>
        <v>183.13512315180751</v>
      </c>
      <c r="AF76" s="4">
        <f t="shared" si="74"/>
        <v>172.23395211975583</v>
      </c>
      <c r="AG76" s="4">
        <f t="shared" si="74"/>
        <v>164.44559437241719</v>
      </c>
      <c r="AI76" s="4">
        <f t="shared" si="75"/>
        <v>8.2877278555884004E-3</v>
      </c>
      <c r="AJ76" s="4">
        <f t="shared" si="75"/>
        <v>-4.5140088765627127</v>
      </c>
      <c r="AK76" s="4">
        <f t="shared" si="75"/>
        <v>0.26031884689734852</v>
      </c>
      <c r="AL76" s="4">
        <f t="shared" si="75"/>
        <v>-4.5499344879184775</v>
      </c>
      <c r="AM76" s="4">
        <f t="shared" si="75"/>
        <v>1.5584340820617513</v>
      </c>
      <c r="AN76" s="4">
        <f t="shared" si="75"/>
        <v>-2.2101949063069526</v>
      </c>
      <c r="AO76" s="4">
        <f t="shared" si="75"/>
        <v>0.37147388920993762</v>
      </c>
      <c r="AP76" s="4">
        <f t="shared" si="75"/>
        <v>-2.07046782232689</v>
      </c>
      <c r="AQ76" s="4">
        <f t="shared" si="75"/>
        <v>-1.2877781662562313</v>
      </c>
      <c r="AR76" s="4">
        <f t="shared" si="75"/>
        <v>-4.7592704699105468</v>
      </c>
      <c r="AS76" s="4">
        <f t="shared" si="75"/>
        <v>-4.7176535371872035</v>
      </c>
      <c r="AT76" s="4">
        <f t="shared" si="75"/>
        <v>0.84834327945551991</v>
      </c>
      <c r="AU76" s="4">
        <f t="shared" si="75"/>
        <v>2.775876848192496</v>
      </c>
      <c r="AV76" s="4">
        <f t="shared" si="75"/>
        <v>-0.44795211975582561</v>
      </c>
      <c r="AW76" s="4">
        <f t="shared" si="75"/>
        <v>-2.2915943724171939</v>
      </c>
      <c r="AY76" s="2">
        <f t="shared" ref="AY76:BM92" si="80">IF(OR($B76 &lt; C$230, $B76 &gt; C$233), #N/A, ((1-FG76)*DK76) + (FG76 - FW76)*EA76 + (FW76*EQ76))</f>
        <v>131.24938948959567</v>
      </c>
      <c r="AZ76" s="2">
        <f t="shared" si="80"/>
        <v>130.94035559084116</v>
      </c>
      <c r="BA76" s="2">
        <f t="shared" si="80"/>
        <v>130.76447458683117</v>
      </c>
      <c r="BB76" s="2">
        <f t="shared" si="80"/>
        <v>129.93000009335512</v>
      </c>
      <c r="BC76" s="2">
        <f t="shared" si="80"/>
        <v>132.75472545349035</v>
      </c>
      <c r="BD76" s="2">
        <f t="shared" si="80"/>
        <v>128.08348569915745</v>
      </c>
      <c r="BE76" s="2">
        <f t="shared" si="80"/>
        <v>130.59798850771244</v>
      </c>
      <c r="BF76" s="2">
        <f t="shared" si="80"/>
        <v>128.17838843107364</v>
      </c>
      <c r="BG76" s="2">
        <f t="shared" si="80"/>
        <v>129.45724661638377</v>
      </c>
      <c r="BH76" s="2">
        <f t="shared" si="80"/>
        <v>131.17290843126528</v>
      </c>
      <c r="BI76" s="2">
        <f t="shared" si="80"/>
        <v>130.96177823291853</v>
      </c>
      <c r="BJ76" s="2">
        <f t="shared" si="80"/>
        <v>131.43866502392964</v>
      </c>
      <c r="BK76" s="2">
        <f t="shared" si="80"/>
        <v>131.73436936350421</v>
      </c>
      <c r="BL76" s="2">
        <f t="shared" si="80"/>
        <v>132.69594145230025</v>
      </c>
      <c r="BM76" s="2">
        <f t="shared" si="80"/>
        <v>132.06405030717582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136.57194128919863</v>
      </c>
      <c r="DL76" s="2">
        <f t="shared" si="76"/>
        <v>136.63340331010448</v>
      </c>
      <c r="DM76" s="2">
        <f t="shared" si="76"/>
        <v>137.60329407665506</v>
      </c>
      <c r="DN76" s="2">
        <f t="shared" si="76"/>
        <v>137.95460975609757</v>
      </c>
      <c r="DO76" s="2">
        <f t="shared" si="76"/>
        <v>138.30659815078235</v>
      </c>
      <c r="DP76" s="2">
        <f t="shared" si="76"/>
        <v>135.9444472329472</v>
      </c>
      <c r="DQ76" s="2">
        <f t="shared" si="76"/>
        <v>136.28523432003431</v>
      </c>
      <c r="DR76" s="2">
        <f t="shared" si="76"/>
        <v>133.92145465465467</v>
      </c>
      <c r="DS76" s="2">
        <f t="shared" si="76"/>
        <v>137.73197676623991</v>
      </c>
      <c r="DT76" s="2">
        <f t="shared" si="76"/>
        <v>137.04247273589382</v>
      </c>
      <c r="DU76" s="2">
        <f t="shared" si="76"/>
        <v>139.00699268292684</v>
      </c>
      <c r="DV76" s="2">
        <f t="shared" si="76"/>
        <v>140.46185425101217</v>
      </c>
      <c r="DW76" s="2">
        <f t="shared" si="76"/>
        <v>136.96404836415365</v>
      </c>
      <c r="DX76" s="2">
        <f t="shared" si="76"/>
        <v>136.46870014662758</v>
      </c>
      <c r="DY76" s="2">
        <f t="shared" si="76"/>
        <v>136.33130975157584</v>
      </c>
      <c r="EA76" s="2">
        <f t="shared" si="77"/>
        <v>128.71301767579845</v>
      </c>
      <c r="EB76" s="2">
        <f t="shared" si="77"/>
        <v>128.06768132704133</v>
      </c>
      <c r="EC76" s="2">
        <f t="shared" si="77"/>
        <v>127.48603868605917</v>
      </c>
      <c r="ED76" s="2">
        <f t="shared" si="77"/>
        <v>125.88252787287146</v>
      </c>
      <c r="EE76" s="2">
        <f t="shared" si="77"/>
        <v>129.97080937044962</v>
      </c>
      <c r="EF76" s="2">
        <f t="shared" si="77"/>
        <v>123.78704588885368</v>
      </c>
      <c r="EG76" s="2">
        <f t="shared" si="77"/>
        <v>127.49189802911823</v>
      </c>
      <c r="EH76" s="2">
        <f t="shared" si="77"/>
        <v>124.97706697690857</v>
      </c>
      <c r="EI76" s="2">
        <f t="shared" si="77"/>
        <v>124.90423165002387</v>
      </c>
      <c r="EJ76" s="2">
        <f t="shared" si="77"/>
        <v>128.07712471812383</v>
      </c>
      <c r="EK76" s="2">
        <f t="shared" si="77"/>
        <v>127.57958020655718</v>
      </c>
      <c r="EL76" s="2">
        <f t="shared" si="77"/>
        <v>126.81950935089753</v>
      </c>
      <c r="EM76" s="2">
        <f t="shared" si="77"/>
        <v>129.05188732899217</v>
      </c>
      <c r="EN76" s="2">
        <f t="shared" si="77"/>
        <v>130.4399445317932</v>
      </c>
      <c r="EO76" s="2">
        <f t="shared" si="77"/>
        <v>129.37996247276249</v>
      </c>
      <c r="EQ76" s="2">
        <f t="shared" si="78"/>
        <v>127.6832214196606</v>
      </c>
      <c r="ER76" s="2">
        <f t="shared" si="78"/>
        <v>127.1526058089172</v>
      </c>
      <c r="ES76" s="2">
        <f t="shared" si="78"/>
        <v>127.44591152973983</v>
      </c>
      <c r="ET76" s="2">
        <f t="shared" si="78"/>
        <v>126.81738060000534</v>
      </c>
      <c r="EU76" s="2">
        <f t="shared" si="78"/>
        <v>129.606500963408</v>
      </c>
      <c r="EV76" s="2">
        <f t="shared" si="78"/>
        <v>124.54844319224013</v>
      </c>
      <c r="EW76" s="2">
        <f t="shared" si="78"/>
        <v>127.5652969836477</v>
      </c>
      <c r="EX76" s="2">
        <f t="shared" si="78"/>
        <v>125.49573949232474</v>
      </c>
      <c r="EY76" s="2">
        <f t="shared" si="78"/>
        <v>126.11609615543088</v>
      </c>
      <c r="EZ76" s="2">
        <f t="shared" si="78"/>
        <v>127.7434015780896</v>
      </c>
      <c r="FA76" s="2">
        <f t="shared" si="78"/>
        <v>128.23693799383955</v>
      </c>
      <c r="FB76" s="2">
        <f t="shared" si="78"/>
        <v>127.28902046250016</v>
      </c>
      <c r="FC76" s="2">
        <f t="shared" si="78"/>
        <v>128.27414345095781</v>
      </c>
      <c r="FD76" s="2">
        <f t="shared" si="78"/>
        <v>128.70472644632221</v>
      </c>
      <c r="FE76" s="2">
        <f t="shared" si="78"/>
        <v>138.85716332574907</v>
      </c>
      <c r="FG76" s="2">
        <f t="shared" si="79"/>
        <v>0.6772329633156674</v>
      </c>
      <c r="FH76" s="2">
        <f t="shared" si="79"/>
        <v>0.66460584776241671</v>
      </c>
      <c r="FI76" s="2">
        <f t="shared" si="79"/>
        <v>0.67595489905519768</v>
      </c>
      <c r="FJ76" s="2">
        <f t="shared" si="79"/>
        <v>0.66474217870189656</v>
      </c>
      <c r="FK76" s="2">
        <f t="shared" si="79"/>
        <v>0.66601828781369266</v>
      </c>
      <c r="FL76" s="2">
        <f t="shared" si="79"/>
        <v>0.64661351301200987</v>
      </c>
      <c r="FM76" s="2">
        <f t="shared" si="79"/>
        <v>0.64676986332179809</v>
      </c>
      <c r="FN76" s="2">
        <f t="shared" si="79"/>
        <v>0.64210172810935573</v>
      </c>
      <c r="FO76" s="2">
        <f t="shared" si="79"/>
        <v>0.64509384884418774</v>
      </c>
      <c r="FP76" s="2">
        <f t="shared" si="79"/>
        <v>0.65468288414874198</v>
      </c>
      <c r="FQ76" s="2">
        <f t="shared" si="79"/>
        <v>0.70404662080658498</v>
      </c>
      <c r="FR76" s="2">
        <f t="shared" si="79"/>
        <v>0.66142046891484185</v>
      </c>
      <c r="FS76" s="2">
        <f t="shared" si="79"/>
        <v>0.66094126315857948</v>
      </c>
      <c r="FT76" s="2">
        <f t="shared" si="79"/>
        <v>0.62573509115190429</v>
      </c>
      <c r="FU76" s="2">
        <f t="shared" si="79"/>
        <v>0.61412990238767351</v>
      </c>
      <c r="FW76" s="2">
        <f t="shared" ref="FW76:GK92" si="82">POWER(10,($B76-C$232)/C$229)/(1+POWER(10,($B76-C$232)/C$229))</f>
        <v>2.2302705716619527E-4</v>
      </c>
      <c r="FX76" s="2">
        <f t="shared" si="82"/>
        <v>2.3910486962446881E-4</v>
      </c>
      <c r="FY76" s="2">
        <f t="shared" si="82"/>
        <v>2.7770614776010571E-4</v>
      </c>
      <c r="FZ76" s="2">
        <f t="shared" si="82"/>
        <v>2.271478435094818E-4</v>
      </c>
      <c r="GA76" s="2">
        <f t="shared" si="82"/>
        <v>2.3311632822544865E-4</v>
      </c>
      <c r="GB76" s="2">
        <f t="shared" si="82"/>
        <v>2.3438277319645783E-4</v>
      </c>
      <c r="GC76" s="2">
        <f t="shared" si="82"/>
        <v>2.6020393149660465E-4</v>
      </c>
      <c r="GD76" s="2">
        <f t="shared" si="82"/>
        <v>2.7100178933428884E-4</v>
      </c>
      <c r="GE76" s="2">
        <f t="shared" si="82"/>
        <v>3.0475284510432385E-4</v>
      </c>
      <c r="GF76" s="2">
        <f t="shared" si="82"/>
        <v>3.1285501409778952E-4</v>
      </c>
      <c r="GG76" s="2">
        <f t="shared" si="82"/>
        <v>3.2963562149669021E-4</v>
      </c>
      <c r="GH76" s="2">
        <f t="shared" si="82"/>
        <v>2.9165198842449679E-4</v>
      </c>
      <c r="GI76" s="2">
        <f t="shared" si="82"/>
        <v>2.6395804775741002E-4</v>
      </c>
      <c r="GJ76" s="2">
        <f t="shared" si="82"/>
        <v>2.0444124537773165E-4</v>
      </c>
      <c r="GK76" s="2">
        <f t="shared" si="82"/>
        <v>1.8684645687221303E-4</v>
      </c>
      <c r="GM76" s="86">
        <f t="shared" ref="GM76:HA92" si="83" xml:space="preserve"> _xlfn.NORM.DIST($B76, C$7, ABS(C$11), TRUE) * _xlfn.NORM.DIST(($B76 - C$7)*C$15, 0, ABS(C$11), TRUE) * 2</f>
        <v>0.14951159905717576</v>
      </c>
      <c r="GN76" s="86">
        <f t="shared" si="83"/>
        <v>0.11991809666492236</v>
      </c>
      <c r="GO76" s="86">
        <f t="shared" si="83"/>
        <v>0.1460996330041664</v>
      </c>
      <c r="GP76" s="86">
        <f t="shared" si="83"/>
        <v>0.13153463016367681</v>
      </c>
      <c r="GQ76" s="86">
        <f t="shared" si="83"/>
        <v>0.15601115686589614</v>
      </c>
      <c r="GR76" s="86">
        <f t="shared" si="83"/>
        <v>0.12445319482609839</v>
      </c>
      <c r="GS76" s="86">
        <f t="shared" si="83"/>
        <v>0.13140622930205467</v>
      </c>
      <c r="GT76" s="86">
        <f t="shared" si="83"/>
        <v>0.1242085502833387</v>
      </c>
      <c r="GU76" s="86">
        <f t="shared" si="83"/>
        <v>0.12583165038300001</v>
      </c>
      <c r="GV76" s="86">
        <f t="shared" si="83"/>
        <v>0.13959026575468284</v>
      </c>
      <c r="GW76" s="86">
        <f t="shared" si="83"/>
        <v>0.19643423499813245</v>
      </c>
      <c r="GX76" s="86">
        <f t="shared" si="83"/>
        <v>0.14785001602300368</v>
      </c>
      <c r="GY76" s="86">
        <f t="shared" si="83"/>
        <v>0.15666413277135227</v>
      </c>
      <c r="GZ76" s="86">
        <f t="shared" si="83"/>
        <v>0.11823750773964027</v>
      </c>
      <c r="HA76" s="86">
        <f t="shared" si="83"/>
        <v>0.11137140151057193</v>
      </c>
      <c r="HC76" s="86">
        <f t="shared" si="73"/>
        <v>1.3748214297999634E-6</v>
      </c>
      <c r="HD76" s="86">
        <f t="shared" si="69"/>
        <v>8.2689562746827866E-7</v>
      </c>
      <c r="HE76" s="86">
        <f t="shared" si="69"/>
        <v>3.9054911011697632E-7</v>
      </c>
      <c r="HF76" s="86">
        <f t="shared" si="69"/>
        <v>7.1856757427765157E-7</v>
      </c>
      <c r="HG76" s="86">
        <f t="shared" si="69"/>
        <v>5.6968125252209588E-9</v>
      </c>
      <c r="HH76" s="86">
        <f t="shared" si="69"/>
        <v>1.6482755821586747E-7</v>
      </c>
      <c r="HI76" s="86">
        <f t="shared" si="69"/>
        <v>9.6315310114304091E-8</v>
      </c>
      <c r="HJ76" s="86">
        <f t="shared" si="69"/>
        <v>1.3648373025162733E-7</v>
      </c>
      <c r="HK76" s="86">
        <f t="shared" si="69"/>
        <v>1.5570213485974586E-7</v>
      </c>
      <c r="HL76" s="86">
        <f t="shared" si="69"/>
        <v>2.4934413984776453E-7</v>
      </c>
      <c r="HM76" s="86">
        <f t="shared" si="69"/>
        <v>1.7224917964603007E-6</v>
      </c>
      <c r="HN76" s="86">
        <f t="shared" si="69"/>
        <v>7.2084665073495182E-7</v>
      </c>
      <c r="HO76" s="86">
        <f t="shared" si="69"/>
        <v>2.0186277982439758E-7</v>
      </c>
      <c r="HP76" s="86">
        <f t="shared" si="69"/>
        <v>1.5268403633490347E-10</v>
      </c>
      <c r="HQ76" s="86">
        <f t="shared" si="69"/>
        <v>6.5172973769861581E-11</v>
      </c>
      <c r="HS76" s="86">
        <f t="shared" ref="HS76:IG92" si="84" xml:space="preserve"> _xlfn.NORM.DIST($B76, C$9, ABS(C$13), TRUE) * _xlfn.NORM.DIST(($B76 - C$9)*C$17, 0, ABS(C$13), TRUE) * 2</f>
        <v>1.3606403578638728E-50</v>
      </c>
      <c r="HT76" s="86">
        <f t="shared" si="84"/>
        <v>6.8325222186014448E-50</v>
      </c>
      <c r="HU76" s="86">
        <f t="shared" si="84"/>
        <v>3.1051169152634586E-54</v>
      </c>
      <c r="HV76" s="86">
        <f t="shared" si="84"/>
        <v>8.3063080455560825E-54</v>
      </c>
      <c r="HW76" s="86">
        <f t="shared" si="84"/>
        <v>5.263802122908805E-77</v>
      </c>
      <c r="HX76" s="86">
        <f t="shared" si="84"/>
        <v>3.2122828848546215E-61</v>
      </c>
      <c r="HY76" s="86">
        <f t="shared" si="84"/>
        <v>8.2178258477646375E-65</v>
      </c>
      <c r="HZ76" s="86">
        <f t="shared" si="84"/>
        <v>3.1690623437929328E-63</v>
      </c>
      <c r="IA76" s="86">
        <f t="shared" si="84"/>
        <v>5.6267409660494368E-63</v>
      </c>
      <c r="IB76" s="86">
        <f t="shared" si="84"/>
        <v>3.8916792446954967E-61</v>
      </c>
      <c r="IC76" s="86">
        <f t="shared" si="84"/>
        <v>1.4435873982491239E-52</v>
      </c>
      <c r="ID76" s="86">
        <f t="shared" si="84"/>
        <v>9.4769713133406985E-56</v>
      </c>
      <c r="IE76" s="86">
        <f t="shared" si="84"/>
        <v>6.4466346097049307E-62</v>
      </c>
      <c r="IF76" s="86">
        <f t="shared" si="84"/>
        <v>3.8200412932870076E-32</v>
      </c>
      <c r="IG76" s="86">
        <f t="shared" si="84"/>
        <v>6.3795942969959726E-30</v>
      </c>
      <c r="II76" s="86">
        <f t="shared" ref="II76:IW92" si="85" xml:space="preserve"> _xlfn.NORM.DIST($B76, C$10, ABS(C$14), TRUE) * _xlfn.NORM.DIST(($B76 - C$10)*C$18, 0, ABS(C$14), TRUE) * 2</f>
        <v>5.2200496551929017E-213</v>
      </c>
      <c r="IJ76" s="86">
        <f t="shared" si="85"/>
        <v>3.7849013928838351E-209</v>
      </c>
      <c r="IK76" s="86">
        <f t="shared" si="85"/>
        <v>4.3724090219891848E-230</v>
      </c>
      <c r="IL76" s="86">
        <f t="shared" si="85"/>
        <v>2.9494657228205865E-229</v>
      </c>
      <c r="IM76" s="86">
        <f t="shared" si="85"/>
        <v>0</v>
      </c>
      <c r="IN76" s="86">
        <f t="shared" si="85"/>
        <v>1.9915338413040937E-260</v>
      </c>
      <c r="IO76" s="86">
        <f t="shared" si="85"/>
        <v>7.8711600671986667E-275</v>
      </c>
      <c r="IP76" s="86">
        <f t="shared" si="85"/>
        <v>4.6857712035791754E-269</v>
      </c>
      <c r="IQ76" s="86">
        <f t="shared" si="85"/>
        <v>1.9960094865907533E-264</v>
      </c>
      <c r="IR76" s="86">
        <f t="shared" si="85"/>
        <v>1.2084387792758723E-259</v>
      </c>
      <c r="IS76" s="86">
        <f t="shared" si="85"/>
        <v>3.4069490781682106E-223</v>
      </c>
      <c r="IT76" s="86">
        <f t="shared" si="85"/>
        <v>5.297978531113659E-237</v>
      </c>
      <c r="IU76" s="86">
        <f t="shared" si="85"/>
        <v>3.8524581911590386E-266</v>
      </c>
      <c r="IV76" s="86">
        <f t="shared" si="85"/>
        <v>5.4173094789671799E-160</v>
      </c>
      <c r="IW76" s="86">
        <f t="shared" si="85"/>
        <v>4.2718670642009279E-121</v>
      </c>
      <c r="IY76" s="86">
        <f t="shared" ref="IY76:JM92" si="86">GM76+HC76+HS76+II76</f>
        <v>0.14951297387860557</v>
      </c>
      <c r="IZ76" s="86">
        <f t="shared" si="86"/>
        <v>0.11991892356054983</v>
      </c>
      <c r="JA76" s="86">
        <f t="shared" si="86"/>
        <v>0.1461000235532765</v>
      </c>
      <c r="JB76" s="86">
        <f t="shared" si="86"/>
        <v>0.13153534873125108</v>
      </c>
      <c r="JC76" s="86">
        <f t="shared" si="86"/>
        <v>0.15601116256270867</v>
      </c>
      <c r="JD76" s="86">
        <f t="shared" si="86"/>
        <v>0.1244533596536566</v>
      </c>
      <c r="JE76" s="86">
        <f t="shared" si="86"/>
        <v>0.13140632561736479</v>
      </c>
      <c r="JF76" s="86">
        <f t="shared" si="86"/>
        <v>0.12420868676706895</v>
      </c>
      <c r="JG76" s="86">
        <f t="shared" si="86"/>
        <v>0.12583180608513486</v>
      </c>
      <c r="JH76" s="86">
        <f t="shared" si="86"/>
        <v>0.13959051509882267</v>
      </c>
      <c r="JI76" s="86">
        <f t="shared" si="86"/>
        <v>0.1964359574899289</v>
      </c>
      <c r="JJ76" s="86">
        <f t="shared" si="86"/>
        <v>0.14785073686965441</v>
      </c>
      <c r="JK76" s="86">
        <f t="shared" si="86"/>
        <v>0.1566643346341321</v>
      </c>
      <c r="JL76" s="86">
        <f t="shared" si="86"/>
        <v>0.1182375078923243</v>
      </c>
      <c r="JM76" s="86">
        <f t="shared" si="86"/>
        <v>0.1113714015757449</v>
      </c>
    </row>
    <row r="77" spans="2:273" x14ac:dyDescent="0.25">
      <c r="B77" s="2">
        <v>50</v>
      </c>
      <c r="C77" s="37">
        <v>195.78299999999999</v>
      </c>
      <c r="D77" s="37">
        <v>181.339</v>
      </c>
      <c r="E77" s="37">
        <v>195.661</v>
      </c>
      <c r="F77" s="37">
        <v>184.28800000000001</v>
      </c>
      <c r="G77" s="37">
        <v>201.15299999999999</v>
      </c>
      <c r="H77" s="37">
        <v>184.28800000000001</v>
      </c>
      <c r="I77" s="37">
        <v>194.018</v>
      </c>
      <c r="J77" s="37">
        <v>186.87899999999999</v>
      </c>
      <c r="K77" s="37">
        <v>184.328</v>
      </c>
      <c r="L77" s="37">
        <v>183.786</v>
      </c>
      <c r="M77" s="37">
        <v>191.411</v>
      </c>
      <c r="N77" s="37">
        <v>196.75</v>
      </c>
      <c r="O77" s="37">
        <v>202.875</v>
      </c>
      <c r="P77" s="37">
        <v>187.625</v>
      </c>
      <c r="Q77" s="37">
        <v>174.654</v>
      </c>
      <c r="S77" s="4">
        <f t="shared" si="74"/>
        <v>190.12588996441215</v>
      </c>
      <c r="T77" s="4">
        <f t="shared" si="74"/>
        <v>181.2284191947243</v>
      </c>
      <c r="U77" s="4">
        <f t="shared" si="74"/>
        <v>191.37996407651107</v>
      </c>
      <c r="V77" s="4">
        <f t="shared" si="74"/>
        <v>182.74908604481323</v>
      </c>
      <c r="W77" s="4">
        <f t="shared" si="74"/>
        <v>195.20481275171923</v>
      </c>
      <c r="X77" s="4">
        <f t="shared" si="74"/>
        <v>181.0860457858486</v>
      </c>
      <c r="Y77" s="4">
        <f t="shared" si="74"/>
        <v>186.66450374405352</v>
      </c>
      <c r="Z77" s="4">
        <f t="shared" si="74"/>
        <v>180.8615971700209</v>
      </c>
      <c r="AA77" s="4">
        <f t="shared" si="74"/>
        <v>181.1648490740825</v>
      </c>
      <c r="AB77" s="4">
        <f t="shared" si="74"/>
        <v>183.52601919552228</v>
      </c>
      <c r="AC77" s="4">
        <f t="shared" si="74"/>
        <v>192.4142442181369</v>
      </c>
      <c r="AD77" s="4">
        <f t="shared" si="74"/>
        <v>190.04521362377179</v>
      </c>
      <c r="AE77" s="4">
        <f t="shared" si="74"/>
        <v>194.39301065692129</v>
      </c>
      <c r="AF77" s="4">
        <f t="shared" si="74"/>
        <v>183.25646457181995</v>
      </c>
      <c r="AG77" s="4">
        <f t="shared" si="74"/>
        <v>174.51342233484527</v>
      </c>
      <c r="AI77" s="4">
        <f t="shared" si="75"/>
        <v>5.6571100355878343</v>
      </c>
      <c r="AJ77" s="4">
        <f t="shared" si="75"/>
        <v>0.11058080527570269</v>
      </c>
      <c r="AK77" s="4">
        <f t="shared" si="75"/>
        <v>4.281035923488929</v>
      </c>
      <c r="AL77" s="4">
        <f t="shared" si="75"/>
        <v>1.5389139551867856</v>
      </c>
      <c r="AM77" s="4">
        <f t="shared" si="75"/>
        <v>5.9481872482807603</v>
      </c>
      <c r="AN77" s="4">
        <f t="shared" si="75"/>
        <v>3.2019542141514137</v>
      </c>
      <c r="AO77" s="4">
        <f t="shared" si="75"/>
        <v>7.3534962559464816</v>
      </c>
      <c r="AP77" s="4">
        <f t="shared" si="75"/>
        <v>6.0174028299790905</v>
      </c>
      <c r="AQ77" s="4">
        <f t="shared" si="75"/>
        <v>3.1631509259175061</v>
      </c>
      <c r="AR77" s="4">
        <f t="shared" si="75"/>
        <v>0.25998080447772054</v>
      </c>
      <c r="AS77" s="4">
        <f t="shared" si="75"/>
        <v>-1.0032442181368992</v>
      </c>
      <c r="AT77" s="4">
        <f t="shared" si="75"/>
        <v>6.7047863762282134</v>
      </c>
      <c r="AU77" s="4">
        <f t="shared" si="75"/>
        <v>8.481989343078709</v>
      </c>
      <c r="AV77" s="4">
        <f t="shared" si="75"/>
        <v>4.3685354281800528</v>
      </c>
      <c r="AW77" s="4">
        <f t="shared" si="75"/>
        <v>0.14057766515472281</v>
      </c>
      <c r="AY77" s="2">
        <f t="shared" si="80"/>
        <v>131.08021229269431</v>
      </c>
      <c r="AZ77" s="2">
        <f t="shared" si="80"/>
        <v>130.7803450810097</v>
      </c>
      <c r="BA77" s="2">
        <f t="shared" si="80"/>
        <v>130.58107016100763</v>
      </c>
      <c r="BB77" s="2">
        <f t="shared" si="80"/>
        <v>129.73159615430029</v>
      </c>
      <c r="BC77" s="2">
        <f t="shared" si="80"/>
        <v>132.59901491070539</v>
      </c>
      <c r="BD77" s="2">
        <f t="shared" si="80"/>
        <v>127.89307315156634</v>
      </c>
      <c r="BE77" s="2">
        <f t="shared" si="80"/>
        <v>130.45289175901183</v>
      </c>
      <c r="BF77" s="2">
        <f t="shared" si="80"/>
        <v>128.0129068857446</v>
      </c>
      <c r="BG77" s="2">
        <f t="shared" si="80"/>
        <v>129.26339963456419</v>
      </c>
      <c r="BH77" s="2">
        <f t="shared" si="80"/>
        <v>131.00789748731299</v>
      </c>
      <c r="BI77" s="2">
        <f t="shared" si="80"/>
        <v>130.77562915986348</v>
      </c>
      <c r="BJ77" s="2">
        <f t="shared" si="80"/>
        <v>131.21262094486863</v>
      </c>
      <c r="BK77" s="2">
        <f t="shared" si="80"/>
        <v>131.58851636035985</v>
      </c>
      <c r="BL77" s="2">
        <f t="shared" si="80"/>
        <v>132.58811716242946</v>
      </c>
      <c r="BM77" s="2">
        <f t="shared" si="80"/>
        <v>132.08411664489248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136.72209233449479</v>
      </c>
      <c r="DL77" s="2">
        <f t="shared" si="76"/>
        <v>136.80522125435536</v>
      </c>
      <c r="DM77" s="2">
        <f t="shared" si="76"/>
        <v>137.79799303135889</v>
      </c>
      <c r="DN77" s="2">
        <f t="shared" si="76"/>
        <v>138.16095905923345</v>
      </c>
      <c r="DO77" s="2">
        <f t="shared" si="76"/>
        <v>138.56687956377431</v>
      </c>
      <c r="DP77" s="2">
        <f t="shared" si="76"/>
        <v>136.16691248391245</v>
      </c>
      <c r="DQ77" s="2">
        <f t="shared" si="76"/>
        <v>136.51193740883738</v>
      </c>
      <c r="DR77" s="2">
        <f t="shared" si="76"/>
        <v>134.06390291720291</v>
      </c>
      <c r="DS77" s="2">
        <f t="shared" si="76"/>
        <v>137.98384826932192</v>
      </c>
      <c r="DT77" s="2">
        <f t="shared" si="76"/>
        <v>137.22445661450928</v>
      </c>
      <c r="DU77" s="2">
        <f t="shared" si="76"/>
        <v>139.19475853658537</v>
      </c>
      <c r="DV77" s="2">
        <f t="shared" si="76"/>
        <v>140.70845748987855</v>
      </c>
      <c r="DW77" s="2">
        <f t="shared" si="76"/>
        <v>137.13544523470841</v>
      </c>
      <c r="DX77" s="2">
        <f t="shared" si="76"/>
        <v>136.65059237536659</v>
      </c>
      <c r="DY77" s="2">
        <f t="shared" si="76"/>
        <v>136.58543055246571</v>
      </c>
      <c r="EA77" s="2">
        <f t="shared" si="77"/>
        <v>128.62825923467111</v>
      </c>
      <c r="EB77" s="2">
        <f t="shared" si="77"/>
        <v>128.00775541827542</v>
      </c>
      <c r="EC77" s="2">
        <f t="shared" si="77"/>
        <v>127.42579355891957</v>
      </c>
      <c r="ED77" s="2">
        <f t="shared" si="77"/>
        <v>125.85404285466589</v>
      </c>
      <c r="EE77" s="2">
        <f t="shared" si="77"/>
        <v>129.86982139369832</v>
      </c>
      <c r="EF77" s="2">
        <f t="shared" si="77"/>
        <v>123.76884643278554</v>
      </c>
      <c r="EG77" s="2">
        <f t="shared" si="77"/>
        <v>127.43490988407473</v>
      </c>
      <c r="EH77" s="2">
        <f t="shared" si="77"/>
        <v>124.93670517200754</v>
      </c>
      <c r="EI77" s="2">
        <f t="shared" si="77"/>
        <v>124.88728557925376</v>
      </c>
      <c r="EJ77" s="2">
        <f t="shared" si="77"/>
        <v>128.01760929547063</v>
      </c>
      <c r="EK77" s="2">
        <f t="shared" si="77"/>
        <v>127.54763754870174</v>
      </c>
      <c r="EL77" s="2">
        <f t="shared" si="77"/>
        <v>126.77921552283118</v>
      </c>
      <c r="EM77" s="2">
        <f t="shared" si="77"/>
        <v>128.99367728060218</v>
      </c>
      <c r="EN77" s="2">
        <f t="shared" si="77"/>
        <v>130.37265755957273</v>
      </c>
      <c r="EO77" s="2">
        <f t="shared" si="77"/>
        <v>129.501723347591</v>
      </c>
      <c r="EQ77" s="2">
        <f t="shared" si="78"/>
        <v>127.61783774885768</v>
      </c>
      <c r="ER77" s="2">
        <f t="shared" si="78"/>
        <v>127.10962546751593</v>
      </c>
      <c r="ES77" s="2">
        <f t="shared" si="78"/>
        <v>127.38649795671441</v>
      </c>
      <c r="ET77" s="2">
        <f t="shared" si="78"/>
        <v>126.77092578740682</v>
      </c>
      <c r="EU77" s="2">
        <f t="shared" si="78"/>
        <v>129.51272293713458</v>
      </c>
      <c r="EV77" s="2">
        <f t="shared" si="78"/>
        <v>124.515693522563</v>
      </c>
      <c r="EW77" s="2">
        <f t="shared" si="78"/>
        <v>127.50691621866906</v>
      </c>
      <c r="EX77" s="2">
        <f t="shared" si="78"/>
        <v>125.44524681058941</v>
      </c>
      <c r="EY77" s="2">
        <f t="shared" si="78"/>
        <v>126.07552748207692</v>
      </c>
      <c r="EZ77" s="2">
        <f t="shared" si="78"/>
        <v>127.69042456175221</v>
      </c>
      <c r="FA77" s="2">
        <f t="shared" si="78"/>
        <v>128.19173017945627</v>
      </c>
      <c r="FB77" s="2">
        <f t="shared" si="78"/>
        <v>127.23947255777847</v>
      </c>
      <c r="FC77" s="2">
        <f t="shared" si="78"/>
        <v>128.23077023376089</v>
      </c>
      <c r="FD77" s="2">
        <f t="shared" si="78"/>
        <v>128.67188985973081</v>
      </c>
      <c r="FE77" s="2">
        <f t="shared" si="78"/>
        <v>138.76260443089575</v>
      </c>
      <c r="FG77" s="2">
        <f t="shared" si="79"/>
        <v>0.69702857530132323</v>
      </c>
      <c r="FH77" s="2">
        <f t="shared" si="79"/>
        <v>0.68481547133694598</v>
      </c>
      <c r="FI77" s="2">
        <f t="shared" si="79"/>
        <v>0.69579368622703441</v>
      </c>
      <c r="FJ77" s="2">
        <f t="shared" si="79"/>
        <v>0.68494748165265662</v>
      </c>
      <c r="FK77" s="2">
        <f t="shared" si="79"/>
        <v>0.68618298987584669</v>
      </c>
      <c r="FL77" s="2">
        <f t="shared" si="79"/>
        <v>0.66736467044956094</v>
      </c>
      <c r="FM77" s="2">
        <f t="shared" si="79"/>
        <v>0.66751656054354247</v>
      </c>
      <c r="FN77" s="2">
        <f t="shared" si="79"/>
        <v>0.66297973467227855</v>
      </c>
      <c r="FO77" s="2">
        <f t="shared" si="79"/>
        <v>0.66588813311235728</v>
      </c>
      <c r="FP77" s="2">
        <f t="shared" si="79"/>
        <v>0.67519821695129356</v>
      </c>
      <c r="FQ77" s="2">
        <f t="shared" si="79"/>
        <v>0.72287067145643091</v>
      </c>
      <c r="FR77" s="2">
        <f t="shared" si="79"/>
        <v>0.68173011488721247</v>
      </c>
      <c r="FS77" s="2">
        <f t="shared" si="79"/>
        <v>0.68126580215034238</v>
      </c>
      <c r="FT77" s="2">
        <f t="shared" si="79"/>
        <v>0.64704303030039578</v>
      </c>
      <c r="FU77" s="2">
        <f t="shared" si="79"/>
        <v>0.63571390632495783</v>
      </c>
      <c r="FW77" s="2">
        <f t="shared" si="82"/>
        <v>2.445390435254267E-4</v>
      </c>
      <c r="FX77" s="2">
        <f t="shared" si="82"/>
        <v>2.6216722835469155E-4</v>
      </c>
      <c r="FY77" s="2">
        <f t="shared" si="82"/>
        <v>3.0449057786321185E-4</v>
      </c>
      <c r="FZ77" s="2">
        <f t="shared" si="82"/>
        <v>2.4905719966683521E-4</v>
      </c>
      <c r="GA77" s="2">
        <f t="shared" si="82"/>
        <v>2.5560122242835974E-4</v>
      </c>
      <c r="GB77" s="2">
        <f t="shared" si="82"/>
        <v>2.5698978909580568E-4</v>
      </c>
      <c r="GC77" s="2">
        <f t="shared" si="82"/>
        <v>2.8530077524440529E-4</v>
      </c>
      <c r="GD77" s="2">
        <f t="shared" si="82"/>
        <v>2.9713978417422775E-4</v>
      </c>
      <c r="GE77" s="2">
        <f t="shared" si="82"/>
        <v>3.3414502533586518E-4</v>
      </c>
      <c r="GF77" s="2">
        <f t="shared" si="82"/>
        <v>3.4302834765187495E-4</v>
      </c>
      <c r="GG77" s="2">
        <f t="shared" si="82"/>
        <v>3.6142677731387638E-4</v>
      </c>
      <c r="GH77" s="2">
        <f t="shared" si="82"/>
        <v>3.1978104815166667E-4</v>
      </c>
      <c r="GI77" s="2">
        <f t="shared" si="82"/>
        <v>2.8941687371560195E-4</v>
      </c>
      <c r="GJ77" s="2">
        <f t="shared" si="82"/>
        <v>2.241609465710555E-4</v>
      </c>
      <c r="GK77" s="2">
        <f t="shared" si="82"/>
        <v>2.0486937288688486E-4</v>
      </c>
      <c r="GM77" s="86">
        <f t="shared" si="83"/>
        <v>0.19028419757297335</v>
      </c>
      <c r="GN77" s="86">
        <f t="shared" si="83"/>
        <v>0.15333053526580864</v>
      </c>
      <c r="GO77" s="86">
        <f t="shared" si="83"/>
        <v>0.18604156317251291</v>
      </c>
      <c r="GP77" s="86">
        <f t="shared" si="83"/>
        <v>0.16925275164507922</v>
      </c>
      <c r="GQ77" s="86">
        <f t="shared" si="83"/>
        <v>0.20255032542244428</v>
      </c>
      <c r="GR77" s="86">
        <f t="shared" si="83"/>
        <v>0.16469616197589826</v>
      </c>
      <c r="GS77" s="86">
        <f t="shared" si="83"/>
        <v>0.17458327309034491</v>
      </c>
      <c r="GT77" s="86">
        <f t="shared" si="83"/>
        <v>0.16585229771598226</v>
      </c>
      <c r="GU77" s="86">
        <f t="shared" si="83"/>
        <v>0.16714454205439497</v>
      </c>
      <c r="GV77" s="86">
        <f t="shared" si="83"/>
        <v>0.18349469624504564</v>
      </c>
      <c r="GW77" s="86">
        <f t="shared" si="83"/>
        <v>0.24467850436388813</v>
      </c>
      <c r="GX77" s="86">
        <f t="shared" si="83"/>
        <v>0.19279034870635922</v>
      </c>
      <c r="GY77" s="86">
        <f t="shared" si="83"/>
        <v>0.20515922620458601</v>
      </c>
      <c r="GZ77" s="86">
        <f t="shared" si="83"/>
        <v>0.16320867765153849</v>
      </c>
      <c r="HA77" s="86">
        <f t="shared" si="83"/>
        <v>0.15791017170185065</v>
      </c>
      <c r="HC77" s="86">
        <f t="shared" si="73"/>
        <v>2.9034364104156939E-6</v>
      </c>
      <c r="HD77" s="86">
        <f t="shared" si="69"/>
        <v>1.7707896318412708E-6</v>
      </c>
      <c r="HE77" s="86">
        <f t="shared" si="69"/>
        <v>9.0052233576253349E-7</v>
      </c>
      <c r="HF77" s="86">
        <f t="shared" si="69"/>
        <v>1.5935027861024088E-6</v>
      </c>
      <c r="HG77" s="86">
        <f t="shared" ref="HG77:HQ100" si="87" xml:space="preserve"> _xlfn.NORM.DIST($B77, G$8, ABS(G$12), TRUE) * _xlfn.NORM.DIST(($B77 - G$8)*G$16, 0, ABS(G$12), TRUE) * 2</f>
        <v>1.7566548971403661E-8</v>
      </c>
      <c r="HH77" s="86">
        <f t="shared" si="87"/>
        <v>4.041942529948711E-7</v>
      </c>
      <c r="HI77" s="86">
        <f t="shared" si="87"/>
        <v>2.4890675495384746E-7</v>
      </c>
      <c r="HJ77" s="86">
        <f t="shared" si="87"/>
        <v>3.470787217425467E-7</v>
      </c>
      <c r="HK77" s="86">
        <f t="shared" si="87"/>
        <v>3.9638505717598929E-7</v>
      </c>
      <c r="HL77" s="86">
        <f t="shared" si="87"/>
        <v>6.2208425764457641E-7</v>
      </c>
      <c r="HM77" s="86">
        <f t="shared" si="87"/>
        <v>3.8135739964241148E-6</v>
      </c>
      <c r="HN77" s="86">
        <f t="shared" si="87"/>
        <v>1.6598795850491467E-6</v>
      </c>
      <c r="HO77" s="86">
        <f t="shared" si="87"/>
        <v>5.0315451020353699E-7</v>
      </c>
      <c r="HP77" s="86">
        <f t="shared" si="87"/>
        <v>6.1610219032065223E-10</v>
      </c>
      <c r="HQ77" s="86">
        <f t="shared" si="87"/>
        <v>2.7811133540207511E-10</v>
      </c>
      <c r="HS77" s="86">
        <f t="shared" si="84"/>
        <v>4.0484120295627625E-49</v>
      </c>
      <c r="HT77" s="86">
        <f t="shared" si="84"/>
        <v>1.9777982221815942E-48</v>
      </c>
      <c r="HU77" s="86">
        <f t="shared" si="84"/>
        <v>1.3240912582266641E-52</v>
      </c>
      <c r="HV77" s="86">
        <f t="shared" si="84"/>
        <v>3.170601733853203E-52</v>
      </c>
      <c r="HW77" s="86">
        <f t="shared" si="84"/>
        <v>1.0728634361510551E-74</v>
      </c>
      <c r="HX77" s="86">
        <f t="shared" si="84"/>
        <v>2.0684069028433726E-59</v>
      </c>
      <c r="HY77" s="86">
        <f t="shared" si="84"/>
        <v>7.1186374320120742E-63</v>
      </c>
      <c r="HZ77" s="86">
        <f t="shared" si="84"/>
        <v>2.5297942456834036E-61</v>
      </c>
      <c r="IA77" s="86">
        <f t="shared" si="84"/>
        <v>4.5626082060225014E-61</v>
      </c>
      <c r="IB77" s="86">
        <f t="shared" si="84"/>
        <v>2.8778152615331897E-59</v>
      </c>
      <c r="IC77" s="86">
        <f t="shared" si="84"/>
        <v>5.9217749184289688E-51</v>
      </c>
      <c r="ID77" s="86">
        <f t="shared" si="84"/>
        <v>4.6196373068596459E-54</v>
      </c>
      <c r="IE77" s="86">
        <f t="shared" si="84"/>
        <v>4.7308065692020112E-60</v>
      </c>
      <c r="IF77" s="86">
        <f t="shared" si="84"/>
        <v>3.0980731586403178E-31</v>
      </c>
      <c r="IG77" s="86">
        <f t="shared" si="84"/>
        <v>4.325244007130458E-29</v>
      </c>
      <c r="II77" s="86">
        <f t="shared" si="85"/>
        <v>2.0562834055448638E-208</v>
      </c>
      <c r="IJ77" s="86">
        <f t="shared" si="85"/>
        <v>1.3393655854307046E-204</v>
      </c>
      <c r="IK77" s="86">
        <f t="shared" si="85"/>
        <v>5.4970850792430868E-225</v>
      </c>
      <c r="IL77" s="86">
        <f t="shared" si="85"/>
        <v>2.6888302693254419E-224</v>
      </c>
      <c r="IM77" s="86">
        <f t="shared" si="85"/>
        <v>0</v>
      </c>
      <c r="IN77" s="86">
        <f t="shared" si="85"/>
        <v>9.1217810157954907E-255</v>
      </c>
      <c r="IO77" s="86">
        <f t="shared" si="85"/>
        <v>8.8637770916164239E-269</v>
      </c>
      <c r="IP77" s="86">
        <f t="shared" si="85"/>
        <v>4.2021423870986448E-263</v>
      </c>
      <c r="IQ77" s="86">
        <f t="shared" si="85"/>
        <v>1.7141103340327258E-258</v>
      </c>
      <c r="IR77" s="86">
        <f t="shared" si="85"/>
        <v>8.4496938814604579E-254</v>
      </c>
      <c r="IS77" s="86">
        <f t="shared" si="85"/>
        <v>3.8276582338493113E-218</v>
      </c>
      <c r="IT77" s="86">
        <f t="shared" si="85"/>
        <v>1.0222333108292267E-231</v>
      </c>
      <c r="IU77" s="86">
        <f t="shared" si="85"/>
        <v>2.8493872289188286E-260</v>
      </c>
      <c r="IV77" s="86">
        <f t="shared" si="85"/>
        <v>1.3814779922824069E-156</v>
      </c>
      <c r="IW77" s="86">
        <f t="shared" si="85"/>
        <v>1.4887890323872332E-118</v>
      </c>
      <c r="IY77" s="86">
        <f t="shared" si="86"/>
        <v>0.19028710100938376</v>
      </c>
      <c r="IZ77" s="86">
        <f t="shared" si="86"/>
        <v>0.15333230605544049</v>
      </c>
      <c r="JA77" s="86">
        <f t="shared" si="86"/>
        <v>0.18604246369484867</v>
      </c>
      <c r="JB77" s="86">
        <f t="shared" si="86"/>
        <v>0.16925434514786533</v>
      </c>
      <c r="JC77" s="86">
        <f t="shared" si="86"/>
        <v>0.20255034298899324</v>
      </c>
      <c r="JD77" s="86">
        <f t="shared" si="86"/>
        <v>0.16469656617015124</v>
      </c>
      <c r="JE77" s="86">
        <f t="shared" si="86"/>
        <v>0.17458352199709987</v>
      </c>
      <c r="JF77" s="86">
        <f t="shared" si="86"/>
        <v>0.16585264479470399</v>
      </c>
      <c r="JG77" s="86">
        <f t="shared" si="86"/>
        <v>0.16714493843945213</v>
      </c>
      <c r="JH77" s="86">
        <f t="shared" si="86"/>
        <v>0.18349531832930327</v>
      </c>
      <c r="JI77" s="86">
        <f t="shared" si="86"/>
        <v>0.24468231793788456</v>
      </c>
      <c r="JJ77" s="86">
        <f t="shared" si="86"/>
        <v>0.19279200858594428</v>
      </c>
      <c r="JK77" s="86">
        <f t="shared" si="86"/>
        <v>0.20515972935909621</v>
      </c>
      <c r="JL77" s="86">
        <f t="shared" si="86"/>
        <v>0.16320867826764068</v>
      </c>
      <c r="JM77" s="86">
        <f t="shared" si="86"/>
        <v>0.15791017197996199</v>
      </c>
    </row>
    <row r="78" spans="2:273" x14ac:dyDescent="0.25">
      <c r="B78" s="2">
        <v>51</v>
      </c>
      <c r="C78" s="37">
        <v>208.4</v>
      </c>
      <c r="D78" s="37">
        <v>195.49199999999999</v>
      </c>
      <c r="E78" s="37">
        <v>209.15299999999999</v>
      </c>
      <c r="F78" s="37">
        <v>198.203</v>
      </c>
      <c r="G78" s="37">
        <v>214.50800000000001</v>
      </c>
      <c r="H78" s="37">
        <v>200.23699999999999</v>
      </c>
      <c r="I78" s="37">
        <v>208.12299999999999</v>
      </c>
      <c r="J78" s="37">
        <v>202.58600000000001</v>
      </c>
      <c r="K78" s="37">
        <v>199.13800000000001</v>
      </c>
      <c r="L78" s="37">
        <v>198.25</v>
      </c>
      <c r="M78" s="37">
        <v>208.232</v>
      </c>
      <c r="N78" s="37">
        <v>208.714</v>
      </c>
      <c r="O78" s="37">
        <v>215.714</v>
      </c>
      <c r="P78" s="37">
        <v>201.821</v>
      </c>
      <c r="Q78" s="37">
        <v>189.53800000000001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200.42594154418668</v>
      </c>
      <c r="T78" s="4">
        <f t="shared" si="88"/>
        <v>190.62936915415168</v>
      </c>
      <c r="U78" s="4">
        <f t="shared" si="88"/>
        <v>202.06679638820347</v>
      </c>
      <c r="V78" s="4">
        <f t="shared" si="88"/>
        <v>192.66224076820362</v>
      </c>
      <c r="W78" s="4">
        <f t="shared" si="88"/>
        <v>206.89738023578255</v>
      </c>
      <c r="X78" s="4">
        <f t="shared" si="88"/>
        <v>192.23585553948084</v>
      </c>
      <c r="Y78" s="4">
        <f t="shared" si="88"/>
        <v>198.51239060032239</v>
      </c>
      <c r="Z78" s="4">
        <f t="shared" si="88"/>
        <v>192.3097480905293</v>
      </c>
      <c r="AA78" s="4">
        <f t="shared" si="88"/>
        <v>192.11781538784948</v>
      </c>
      <c r="AB78" s="4">
        <f t="shared" si="88"/>
        <v>194.03021813658239</v>
      </c>
      <c r="AC78" s="4">
        <f t="shared" si="88"/>
        <v>201.57437572237328</v>
      </c>
      <c r="AD78" s="4">
        <f t="shared" si="88"/>
        <v>201.27895369199524</v>
      </c>
      <c r="AE78" s="4">
        <f t="shared" si="88"/>
        <v>206.42903578828646</v>
      </c>
      <c r="AF78" s="4">
        <f t="shared" si="88"/>
        <v>195.53355229385463</v>
      </c>
      <c r="AG78" s="4">
        <f t="shared" si="88"/>
        <v>185.91066164855255</v>
      </c>
      <c r="AI78" s="4">
        <f t="shared" ref="AI78:AW94" si="89">IF(OR($B78 &lt; C$230, $B78 &gt; C$233), 0, C78-S78)</f>
        <v>7.9740584558133207</v>
      </c>
      <c r="AJ78" s="4">
        <f t="shared" si="89"/>
        <v>4.8626308458483152</v>
      </c>
      <c r="AK78" s="4">
        <f t="shared" si="89"/>
        <v>7.0862036117965204</v>
      </c>
      <c r="AL78" s="4">
        <f t="shared" si="89"/>
        <v>5.5407592317963861</v>
      </c>
      <c r="AM78" s="4">
        <f t="shared" si="89"/>
        <v>7.6106197642174607</v>
      </c>
      <c r="AN78" s="4">
        <f t="shared" si="89"/>
        <v>8.0011444605191571</v>
      </c>
      <c r="AO78" s="4">
        <f t="shared" si="89"/>
        <v>9.6106093996775996</v>
      </c>
      <c r="AP78" s="4">
        <f t="shared" si="89"/>
        <v>10.276251909470716</v>
      </c>
      <c r="AQ78" s="4">
        <f t="shared" si="89"/>
        <v>7.0201846121505298</v>
      </c>
      <c r="AR78" s="4">
        <f t="shared" si="89"/>
        <v>4.2197818634176087</v>
      </c>
      <c r="AS78" s="4">
        <f t="shared" si="89"/>
        <v>6.6576242776267236</v>
      </c>
      <c r="AT78" s="4">
        <f t="shared" si="89"/>
        <v>7.4350463080047575</v>
      </c>
      <c r="AU78" s="4">
        <f t="shared" si="89"/>
        <v>9.2849642117135431</v>
      </c>
      <c r="AV78" s="4">
        <f t="shared" si="89"/>
        <v>6.2874477061453717</v>
      </c>
      <c r="AW78" s="4">
        <f t="shared" si="89"/>
        <v>3.6273383514474631</v>
      </c>
      <c r="AY78" s="2">
        <f t="shared" si="80"/>
        <v>130.907606673445</v>
      </c>
      <c r="AZ78" s="2">
        <f t="shared" si="80"/>
        <v>130.61707055575363</v>
      </c>
      <c r="BA78" s="2">
        <f t="shared" si="80"/>
        <v>130.39501413479994</v>
      </c>
      <c r="BB78" s="2">
        <f t="shared" si="80"/>
        <v>129.53218635074154</v>
      </c>
      <c r="BC78" s="2">
        <f t="shared" si="80"/>
        <v>132.43488875148728</v>
      </c>
      <c r="BD78" s="2">
        <f t="shared" si="80"/>
        <v>127.70063076966154</v>
      </c>
      <c r="BE78" s="2">
        <f t="shared" si="80"/>
        <v>130.30192132542746</v>
      </c>
      <c r="BF78" s="2">
        <f t="shared" si="80"/>
        <v>127.84553784915582</v>
      </c>
      <c r="BG78" s="2">
        <f t="shared" si="80"/>
        <v>129.06673391049813</v>
      </c>
      <c r="BH78" s="2">
        <f t="shared" si="80"/>
        <v>130.83912912014412</v>
      </c>
      <c r="BI78" s="2">
        <f t="shared" si="80"/>
        <v>130.59018966759413</v>
      </c>
      <c r="BJ78" s="2">
        <f t="shared" si="80"/>
        <v>130.98442362188567</v>
      </c>
      <c r="BK78" s="2">
        <f t="shared" si="80"/>
        <v>131.43891298021416</v>
      </c>
      <c r="BL78" s="2">
        <f t="shared" si="80"/>
        <v>132.47338629318523</v>
      </c>
      <c r="BM78" s="2">
        <f t="shared" si="80"/>
        <v>132.10232013995744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136.87224337979094</v>
      </c>
      <c r="DL78" s="2">
        <f t="shared" si="90"/>
        <v>136.97703919860624</v>
      </c>
      <c r="DM78" s="2">
        <f t="shared" si="90"/>
        <v>137.99269198606271</v>
      </c>
      <c r="DN78" s="2">
        <f t="shared" si="90"/>
        <v>138.36730836236936</v>
      </c>
      <c r="DO78" s="2">
        <f t="shared" si="90"/>
        <v>138.82716097676624</v>
      </c>
      <c r="DP78" s="2">
        <f t="shared" si="90"/>
        <v>136.38937773487771</v>
      </c>
      <c r="DQ78" s="2">
        <f t="shared" si="90"/>
        <v>136.73864049764049</v>
      </c>
      <c r="DR78" s="2">
        <f t="shared" si="90"/>
        <v>134.20635117975118</v>
      </c>
      <c r="DS78" s="2">
        <f t="shared" si="90"/>
        <v>138.23571977240397</v>
      </c>
      <c r="DT78" s="2">
        <f t="shared" si="90"/>
        <v>137.40644049312473</v>
      </c>
      <c r="DU78" s="2">
        <f t="shared" si="90"/>
        <v>139.3825243902439</v>
      </c>
      <c r="DV78" s="2">
        <f t="shared" si="90"/>
        <v>140.95506072874497</v>
      </c>
      <c r="DW78" s="2">
        <f t="shared" si="90"/>
        <v>137.30684210526317</v>
      </c>
      <c r="DX78" s="2">
        <f t="shared" si="90"/>
        <v>136.83248460410559</v>
      </c>
      <c r="DY78" s="2">
        <f t="shared" si="90"/>
        <v>136.8395513533556</v>
      </c>
      <c r="EA78" s="2">
        <f t="shared" ref="EA78:EO95" si="91">CE$228*$B78+CE$229</f>
        <v>128.54350079354376</v>
      </c>
      <c r="EB78" s="2">
        <f t="shared" si="91"/>
        <v>127.94782950950952</v>
      </c>
      <c r="EC78" s="2">
        <f t="shared" si="91"/>
        <v>127.36554843177996</v>
      </c>
      <c r="ED78" s="2">
        <f t="shared" si="91"/>
        <v>125.82555783646032</v>
      </c>
      <c r="EE78" s="2">
        <f t="shared" si="91"/>
        <v>129.76883341694702</v>
      </c>
      <c r="EF78" s="2">
        <f t="shared" si="91"/>
        <v>123.75064697671739</v>
      </c>
      <c r="EG78" s="2">
        <f t="shared" si="91"/>
        <v>127.37792173903121</v>
      </c>
      <c r="EH78" s="2">
        <f t="shared" si="91"/>
        <v>124.8963433671065</v>
      </c>
      <c r="EI78" s="2">
        <f t="shared" si="91"/>
        <v>124.87033950848362</v>
      </c>
      <c r="EJ78" s="2">
        <f t="shared" si="91"/>
        <v>127.95809387281747</v>
      </c>
      <c r="EK78" s="2">
        <f t="shared" si="91"/>
        <v>127.51569489084629</v>
      </c>
      <c r="EL78" s="2">
        <f t="shared" si="91"/>
        <v>126.73892169476484</v>
      </c>
      <c r="EM78" s="2">
        <f t="shared" si="91"/>
        <v>128.9354672322122</v>
      </c>
      <c r="EN78" s="2">
        <f t="shared" si="91"/>
        <v>130.30537058735229</v>
      </c>
      <c r="EO78" s="2">
        <f t="shared" si="91"/>
        <v>129.62348422241951</v>
      </c>
      <c r="EQ78" s="2">
        <f t="shared" ref="EQ78:FE94" si="92">CU$228*$B78+CU$229</f>
        <v>127.55245407805477</v>
      </c>
      <c r="ER78" s="2">
        <f t="shared" si="92"/>
        <v>127.06664512611465</v>
      </c>
      <c r="ES78" s="2">
        <f t="shared" si="92"/>
        <v>127.32708438368898</v>
      </c>
      <c r="ET78" s="2">
        <f t="shared" si="92"/>
        <v>126.72447097480831</v>
      </c>
      <c r="EU78" s="2">
        <f t="shared" si="92"/>
        <v>129.4189449108612</v>
      </c>
      <c r="EV78" s="2">
        <f t="shared" si="92"/>
        <v>124.48294385288585</v>
      </c>
      <c r="EW78" s="2">
        <f t="shared" si="92"/>
        <v>127.44853545369043</v>
      </c>
      <c r="EX78" s="2">
        <f t="shared" si="92"/>
        <v>125.39475412885406</v>
      </c>
      <c r="EY78" s="2">
        <f t="shared" si="92"/>
        <v>126.03495880872296</v>
      </c>
      <c r="EZ78" s="2">
        <f t="shared" si="92"/>
        <v>127.6374475454148</v>
      </c>
      <c r="FA78" s="2">
        <f t="shared" si="92"/>
        <v>128.146522365073</v>
      </c>
      <c r="FB78" s="2">
        <f t="shared" si="92"/>
        <v>127.18992465305676</v>
      </c>
      <c r="FC78" s="2">
        <f t="shared" si="92"/>
        <v>128.18739701656398</v>
      </c>
      <c r="FD78" s="2">
        <f t="shared" si="92"/>
        <v>128.63905327313944</v>
      </c>
      <c r="FE78" s="2">
        <f t="shared" si="92"/>
        <v>138.6680455360424</v>
      </c>
      <c r="FG78" s="2">
        <f t="shared" ref="FG78:FU94" si="93">POWER(10,($B78-C$231)/C$229)/(1+POWER(10,($B78-C$231)/C$229))</f>
        <v>0.71611902034217123</v>
      </c>
      <c r="FH78" s="2">
        <f t="shared" si="93"/>
        <v>0.70434905849000651</v>
      </c>
      <c r="FI78" s="2">
        <f t="shared" si="93"/>
        <v>0.71493011936317064</v>
      </c>
      <c r="FJ78" s="2">
        <f t="shared" si="93"/>
        <v>0.7044764180152332</v>
      </c>
      <c r="FK78" s="2">
        <f t="shared" si="93"/>
        <v>0.70566825115600929</v>
      </c>
      <c r="FL78" s="2">
        <f t="shared" si="93"/>
        <v>0.68748622592608899</v>
      </c>
      <c r="FM78" s="2">
        <f t="shared" si="93"/>
        <v>0.68763322853776754</v>
      </c>
      <c r="FN78" s="2">
        <f t="shared" si="93"/>
        <v>0.6832406416633493</v>
      </c>
      <c r="FO78" s="2">
        <f t="shared" si="93"/>
        <v>0.68605698928800951</v>
      </c>
      <c r="FP78" s="2">
        <f t="shared" si="93"/>
        <v>0.69506243138509316</v>
      </c>
      <c r="FQ78" s="2">
        <f t="shared" si="93"/>
        <v>0.7409379825630994</v>
      </c>
      <c r="FR78" s="2">
        <f t="shared" si="93"/>
        <v>0.70137153376484673</v>
      </c>
      <c r="FS78" s="2">
        <f t="shared" si="93"/>
        <v>0.70092330454514717</v>
      </c>
      <c r="FT78" s="2">
        <f t="shared" si="93"/>
        <v>0.66778192451865093</v>
      </c>
      <c r="FU78" s="2">
        <f t="shared" si="93"/>
        <v>0.65676535576408035</v>
      </c>
      <c r="FW78" s="2">
        <f t="shared" si="82"/>
        <v>2.6812540353293751E-4</v>
      </c>
      <c r="FX78" s="2">
        <f t="shared" si="82"/>
        <v>2.8745337895479892E-4</v>
      </c>
      <c r="FY78" s="2">
        <f t="shared" si="82"/>
        <v>3.3385747192668904E-4</v>
      </c>
      <c r="FZ78" s="2">
        <f t="shared" si="82"/>
        <v>2.7307922731854839E-4</v>
      </c>
      <c r="GA78" s="2">
        <f t="shared" si="82"/>
        <v>2.8025425624573157E-4</v>
      </c>
      <c r="GB78" s="2">
        <f t="shared" si="82"/>
        <v>2.8177671402813834E-4</v>
      </c>
      <c r="GC78" s="2">
        <f t="shared" si="82"/>
        <v>3.1281746900225875E-4</v>
      </c>
      <c r="GD78" s="2">
        <f t="shared" si="82"/>
        <v>3.2579795473748337E-4</v>
      </c>
      <c r="GE78" s="2">
        <f t="shared" si="82"/>
        <v>3.663709236711569E-4</v>
      </c>
      <c r="GF78" s="2">
        <f t="shared" si="82"/>
        <v>3.761106565688192E-4</v>
      </c>
      <c r="GG78" s="2">
        <f t="shared" si="82"/>
        <v>3.9628276252489899E-4</v>
      </c>
      <c r="GH78" s="2">
        <f t="shared" si="82"/>
        <v>3.5062212947970032E-4</v>
      </c>
      <c r="GI78" s="2">
        <f t="shared" si="82"/>
        <v>3.1733043099217354E-4</v>
      </c>
      <c r="GJ78" s="2">
        <f t="shared" si="82"/>
        <v>2.4578227489627528E-4</v>
      </c>
      <c r="GK78" s="2">
        <f t="shared" si="82"/>
        <v>2.246303605128827E-4</v>
      </c>
      <c r="GM78" s="86">
        <f t="shared" si="83"/>
        <v>0.23863357496695919</v>
      </c>
      <c r="GN78" s="86">
        <f t="shared" si="83"/>
        <v>0.19338807389664542</v>
      </c>
      <c r="GO78" s="86">
        <f t="shared" si="83"/>
        <v>0.23348472438402113</v>
      </c>
      <c r="GP78" s="86">
        <f t="shared" si="83"/>
        <v>0.21455393363913935</v>
      </c>
      <c r="GQ78" s="86">
        <f t="shared" si="83"/>
        <v>0.25845872022148381</v>
      </c>
      <c r="GR78" s="86">
        <f t="shared" si="83"/>
        <v>0.21402550204155943</v>
      </c>
      <c r="GS78" s="86">
        <f t="shared" si="83"/>
        <v>0.22754388601130862</v>
      </c>
      <c r="GT78" s="86">
        <f t="shared" si="83"/>
        <v>0.21721355151717131</v>
      </c>
      <c r="GU78" s="86">
        <f t="shared" si="83"/>
        <v>0.21779799074031816</v>
      </c>
      <c r="GV78" s="86">
        <f t="shared" si="83"/>
        <v>0.23687631660002817</v>
      </c>
      <c r="GW78" s="86">
        <f t="shared" si="83"/>
        <v>0.30068416145706006</v>
      </c>
      <c r="GX78" s="86">
        <f t="shared" si="83"/>
        <v>0.24701260882330778</v>
      </c>
      <c r="GY78" s="86">
        <f t="shared" si="83"/>
        <v>0.26354870342817044</v>
      </c>
      <c r="GZ78" s="86">
        <f t="shared" si="83"/>
        <v>0.21977379221187152</v>
      </c>
      <c r="HA78" s="86">
        <f t="shared" si="83"/>
        <v>0.21780769826911883</v>
      </c>
      <c r="HC78" s="86">
        <f t="shared" si="73"/>
        <v>5.9982764478110447E-6</v>
      </c>
      <c r="HD78" s="86">
        <f t="shared" si="73"/>
        <v>3.7096821423891261E-6</v>
      </c>
      <c r="HE78" s="86">
        <f t="shared" si="73"/>
        <v>2.0248639083018104E-6</v>
      </c>
      <c r="HF78" s="86">
        <f t="shared" si="73"/>
        <v>3.4505579528267257E-6</v>
      </c>
      <c r="HG78" s="86">
        <f t="shared" si="87"/>
        <v>5.2277893035222703E-8</v>
      </c>
      <c r="HH78" s="86">
        <f t="shared" si="87"/>
        <v>9.6439775345770424E-7</v>
      </c>
      <c r="HI78" s="86">
        <f t="shared" si="87"/>
        <v>6.2443591642548885E-7</v>
      </c>
      <c r="HJ78" s="86">
        <f t="shared" si="87"/>
        <v>8.5711887380956516E-7</v>
      </c>
      <c r="HK78" s="86">
        <f t="shared" si="87"/>
        <v>9.7963598209134614E-7</v>
      </c>
      <c r="HL78" s="86">
        <f t="shared" si="87"/>
        <v>1.5072612792911231E-6</v>
      </c>
      <c r="HM78" s="86">
        <f t="shared" si="87"/>
        <v>8.2319420759872527E-6</v>
      </c>
      <c r="HN78" s="86">
        <f t="shared" si="87"/>
        <v>3.7234222630564198E-6</v>
      </c>
      <c r="HO78" s="86">
        <f t="shared" si="87"/>
        <v>1.2185449836926498E-6</v>
      </c>
      <c r="HP78" s="86">
        <f t="shared" si="87"/>
        <v>2.3748408428154358E-9</v>
      </c>
      <c r="HQ78" s="86">
        <f t="shared" si="87"/>
        <v>1.1314942720616308E-9</v>
      </c>
      <c r="HS78" s="86">
        <f t="shared" si="84"/>
        <v>1.1440451515144743E-47</v>
      </c>
      <c r="HT78" s="86">
        <f t="shared" si="84"/>
        <v>5.4380432931734217E-47</v>
      </c>
      <c r="HU78" s="86">
        <f t="shared" si="84"/>
        <v>5.3240416827341334E-51</v>
      </c>
      <c r="HV78" s="86">
        <f t="shared" si="84"/>
        <v>1.1446063252015823E-50</v>
      </c>
      <c r="HW78" s="86">
        <f t="shared" si="84"/>
        <v>2.0135141735518226E-72</v>
      </c>
      <c r="HX78" s="86">
        <f t="shared" si="84"/>
        <v>1.2493775991521783E-57</v>
      </c>
      <c r="HY78" s="86">
        <f t="shared" si="84"/>
        <v>5.7540100478177633E-61</v>
      </c>
      <c r="HZ78" s="86">
        <f t="shared" si="84"/>
        <v>1.8859085921559841E-59</v>
      </c>
      <c r="IA78" s="86">
        <f t="shared" si="84"/>
        <v>3.452336953062982E-59</v>
      </c>
      <c r="IB78" s="86">
        <f t="shared" si="84"/>
        <v>1.9874286914392692E-57</v>
      </c>
      <c r="IC78" s="86">
        <f t="shared" si="84"/>
        <v>2.2890187910893755E-49</v>
      </c>
      <c r="ID78" s="86">
        <f t="shared" si="84"/>
        <v>2.1180439397872066E-52</v>
      </c>
      <c r="IE78" s="86">
        <f t="shared" si="84"/>
        <v>3.2458826824054617E-58</v>
      </c>
      <c r="IF78" s="86">
        <f t="shared" si="84"/>
        <v>2.4352365401606915E-30</v>
      </c>
      <c r="IG78" s="86">
        <f t="shared" si="84"/>
        <v>2.8510692497995859E-28</v>
      </c>
      <c r="II78" s="86">
        <f t="shared" si="85"/>
        <v>7.2107472736225911E-204</v>
      </c>
      <c r="IJ78" s="86">
        <f t="shared" si="85"/>
        <v>4.2201378578458392E-200</v>
      </c>
      <c r="IK78" s="86">
        <f t="shared" si="85"/>
        <v>6.0530549135347466E-220</v>
      </c>
      <c r="IL78" s="86">
        <f t="shared" si="85"/>
        <v>2.1614198761982922E-219</v>
      </c>
      <c r="IM78" s="86">
        <f t="shared" si="85"/>
        <v>0</v>
      </c>
      <c r="IN78" s="86">
        <f t="shared" si="85"/>
        <v>3.6170409509226737E-249</v>
      </c>
      <c r="IO78" s="86">
        <f t="shared" si="85"/>
        <v>8.5388719518790562E-263</v>
      </c>
      <c r="IP78" s="86">
        <f t="shared" si="85"/>
        <v>3.229536455939071E-257</v>
      </c>
      <c r="IQ78" s="86">
        <f t="shared" si="85"/>
        <v>1.2593140748623455E-252</v>
      </c>
      <c r="IR78" s="86">
        <f t="shared" si="85"/>
        <v>5.0638366986627007E-248</v>
      </c>
      <c r="IS78" s="86">
        <f t="shared" si="85"/>
        <v>3.7606206031345472E-213</v>
      </c>
      <c r="IT78" s="86">
        <f t="shared" si="85"/>
        <v>1.7177322138154516E-226</v>
      </c>
      <c r="IU78" s="86">
        <f t="shared" si="85"/>
        <v>1.8109250879914477E-254</v>
      </c>
      <c r="IV78" s="86">
        <f t="shared" si="85"/>
        <v>3.2349839641975102E-153</v>
      </c>
      <c r="IW78" s="86">
        <f t="shared" si="85"/>
        <v>4.8722385697596961E-116</v>
      </c>
      <c r="IY78" s="86">
        <f t="shared" si="86"/>
        <v>0.23863957324340701</v>
      </c>
      <c r="IZ78" s="86">
        <f t="shared" si="86"/>
        <v>0.19339178357878781</v>
      </c>
      <c r="JA78" s="86">
        <f t="shared" si="86"/>
        <v>0.23348674924792942</v>
      </c>
      <c r="JB78" s="86">
        <f t="shared" si="86"/>
        <v>0.21455738419709219</v>
      </c>
      <c r="JC78" s="86">
        <f t="shared" si="86"/>
        <v>0.25845877249937682</v>
      </c>
      <c r="JD78" s="86">
        <f t="shared" si="86"/>
        <v>0.21402646643931289</v>
      </c>
      <c r="JE78" s="86">
        <f t="shared" si="86"/>
        <v>0.22754451044722504</v>
      </c>
      <c r="JF78" s="86">
        <f t="shared" si="86"/>
        <v>0.21721440863604513</v>
      </c>
      <c r="JG78" s="86">
        <f t="shared" si="86"/>
        <v>0.21779897037630025</v>
      </c>
      <c r="JH78" s="86">
        <f t="shared" si="86"/>
        <v>0.23687782386130746</v>
      </c>
      <c r="JI78" s="86">
        <f t="shared" si="86"/>
        <v>0.30069239339913606</v>
      </c>
      <c r="JJ78" s="86">
        <f t="shared" si="86"/>
        <v>0.24701633224557085</v>
      </c>
      <c r="JK78" s="86">
        <f t="shared" si="86"/>
        <v>0.26354992197315413</v>
      </c>
      <c r="JL78" s="86">
        <f t="shared" si="86"/>
        <v>0.21977379458671237</v>
      </c>
      <c r="JM78" s="86">
        <f t="shared" si="86"/>
        <v>0.21780769940061309</v>
      </c>
    </row>
    <row r="79" spans="2:273" x14ac:dyDescent="0.25">
      <c r="B79" s="2">
        <v>52</v>
      </c>
      <c r="C79" s="37">
        <v>218.86699999999999</v>
      </c>
      <c r="D79" s="37">
        <v>208.94900000000001</v>
      </c>
      <c r="E79" s="37">
        <v>221.15299999999999</v>
      </c>
      <c r="F79" s="37">
        <v>212.22</v>
      </c>
      <c r="G79" s="37">
        <v>225.119</v>
      </c>
      <c r="H79" s="37">
        <v>213.52500000000001</v>
      </c>
      <c r="I79" s="37">
        <v>219.333</v>
      </c>
      <c r="J79" s="37">
        <v>215.05199999999999</v>
      </c>
      <c r="K79" s="37">
        <v>209.13800000000001</v>
      </c>
      <c r="L79" s="37">
        <v>210.554</v>
      </c>
      <c r="M79" s="37">
        <v>217.286</v>
      </c>
      <c r="N79" s="37">
        <v>220.589</v>
      </c>
      <c r="O79" s="37">
        <v>224.464</v>
      </c>
      <c r="P79" s="37">
        <v>214.107</v>
      </c>
      <c r="Q79" s="37">
        <v>202.346</v>
      </c>
      <c r="S79" s="4">
        <f t="shared" si="88"/>
        <v>211.10241900457785</v>
      </c>
      <c r="T79" s="4">
        <f t="shared" si="88"/>
        <v>200.69066529837659</v>
      </c>
      <c r="U79" s="4">
        <f t="shared" si="88"/>
        <v>213.20443243865529</v>
      </c>
      <c r="V79" s="4">
        <f t="shared" si="88"/>
        <v>203.17736283938521</v>
      </c>
      <c r="W79" s="4">
        <f t="shared" si="88"/>
        <v>218.98538448652357</v>
      </c>
      <c r="X79" s="4">
        <f t="shared" si="88"/>
        <v>204.11668876864115</v>
      </c>
      <c r="Y79" s="4">
        <f t="shared" si="88"/>
        <v>211.02144338497538</v>
      </c>
      <c r="Z79" s="4">
        <f t="shared" si="88"/>
        <v>204.51355874743854</v>
      </c>
      <c r="AA79" s="4">
        <f t="shared" si="88"/>
        <v>203.66864623793214</v>
      </c>
      <c r="AB79" s="4">
        <f t="shared" si="88"/>
        <v>205.06401121948775</v>
      </c>
      <c r="AC79" s="4">
        <f t="shared" si="88"/>
        <v>210.81747294322267</v>
      </c>
      <c r="AD79" s="4">
        <f t="shared" si="88"/>
        <v>212.96123706600991</v>
      </c>
      <c r="AE79" s="4">
        <f t="shared" si="88"/>
        <v>218.65597319222209</v>
      </c>
      <c r="AF79" s="4">
        <f t="shared" si="88"/>
        <v>208.42501171067167</v>
      </c>
      <c r="AG79" s="4">
        <f t="shared" si="88"/>
        <v>198.09580556518264</v>
      </c>
      <c r="AI79" s="4">
        <f t="shared" si="89"/>
        <v>7.7645809954221363</v>
      </c>
      <c r="AJ79" s="4">
        <f t="shared" si="89"/>
        <v>8.2583347016234256</v>
      </c>
      <c r="AK79" s="4">
        <f t="shared" si="89"/>
        <v>7.9485675613447029</v>
      </c>
      <c r="AL79" s="4">
        <f t="shared" si="89"/>
        <v>9.0426371606147882</v>
      </c>
      <c r="AM79" s="4">
        <f t="shared" si="89"/>
        <v>6.1336155134764283</v>
      </c>
      <c r="AN79" s="4">
        <f t="shared" si="89"/>
        <v>9.4083112313588515</v>
      </c>
      <c r="AO79" s="4">
        <f t="shared" si="89"/>
        <v>8.3115566150246138</v>
      </c>
      <c r="AP79" s="4">
        <f t="shared" si="89"/>
        <v>10.538441252561455</v>
      </c>
      <c r="AQ79" s="4">
        <f t="shared" si="89"/>
        <v>5.4693537620678683</v>
      </c>
      <c r="AR79" s="4">
        <f t="shared" si="89"/>
        <v>5.4899887805122489</v>
      </c>
      <c r="AS79" s="4">
        <f t="shared" si="89"/>
        <v>6.468527056777333</v>
      </c>
      <c r="AT79" s="4">
        <f t="shared" si="89"/>
        <v>7.6277629339900841</v>
      </c>
      <c r="AU79" s="4">
        <f t="shared" si="89"/>
        <v>5.8080268077779067</v>
      </c>
      <c r="AV79" s="4">
        <f t="shared" si="89"/>
        <v>5.6819882893283307</v>
      </c>
      <c r="AW79" s="4">
        <f t="shared" si="89"/>
        <v>4.2501944348173595</v>
      </c>
      <c r="AY79" s="2">
        <f t="shared" si="80"/>
        <v>130.73240765502825</v>
      </c>
      <c r="AZ79" s="2">
        <f t="shared" si="80"/>
        <v>130.45142028590723</v>
      </c>
      <c r="BA79" s="2">
        <f t="shared" si="80"/>
        <v>130.20727969266787</v>
      </c>
      <c r="BB79" s="2">
        <f t="shared" si="80"/>
        <v>129.3328236248731</v>
      </c>
      <c r="BC79" s="2">
        <f t="shared" si="80"/>
        <v>132.26350290210326</v>
      </c>
      <c r="BD79" s="2">
        <f t="shared" si="80"/>
        <v>127.50729643323767</v>
      </c>
      <c r="BE79" s="2">
        <f t="shared" si="80"/>
        <v>130.14612440610281</v>
      </c>
      <c r="BF79" s="2">
        <f t="shared" si="80"/>
        <v>127.677141647426</v>
      </c>
      <c r="BG79" s="2">
        <f t="shared" si="80"/>
        <v>128.86848609617709</v>
      </c>
      <c r="BH79" s="2">
        <f t="shared" si="80"/>
        <v>130.66755521942696</v>
      </c>
      <c r="BI79" s="2">
        <f t="shared" si="80"/>
        <v>130.4062871287766</v>
      </c>
      <c r="BJ79" s="2">
        <f t="shared" si="80"/>
        <v>130.75532391279486</v>
      </c>
      <c r="BK79" s="2">
        <f t="shared" si="80"/>
        <v>131.28642116420528</v>
      </c>
      <c r="BL79" s="2">
        <f t="shared" si="80"/>
        <v>132.35259242387622</v>
      </c>
      <c r="BM79" s="2">
        <f t="shared" si="80"/>
        <v>132.11935969110201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137.02239442508713</v>
      </c>
      <c r="DL79" s="2">
        <f t="shared" si="90"/>
        <v>137.14885714285711</v>
      </c>
      <c r="DM79" s="2">
        <f t="shared" si="90"/>
        <v>138.18739094076656</v>
      </c>
      <c r="DN79" s="2">
        <f t="shared" si="90"/>
        <v>138.57365766550524</v>
      </c>
      <c r="DO79" s="2">
        <f t="shared" si="90"/>
        <v>139.08744238975817</v>
      </c>
      <c r="DP79" s="2">
        <f t="shared" si="90"/>
        <v>136.61184298584294</v>
      </c>
      <c r="DQ79" s="2">
        <f t="shared" si="90"/>
        <v>136.96534358644357</v>
      </c>
      <c r="DR79" s="2">
        <f t="shared" si="90"/>
        <v>134.34879944229945</v>
      </c>
      <c r="DS79" s="2">
        <f t="shared" si="90"/>
        <v>138.48759127548601</v>
      </c>
      <c r="DT79" s="2">
        <f t="shared" si="90"/>
        <v>137.58842437174019</v>
      </c>
      <c r="DU79" s="2">
        <f t="shared" si="90"/>
        <v>139.57029024390246</v>
      </c>
      <c r="DV79" s="2">
        <f t="shared" si="90"/>
        <v>141.20166396761135</v>
      </c>
      <c r="DW79" s="2">
        <f t="shared" si="90"/>
        <v>137.47823897581793</v>
      </c>
      <c r="DX79" s="2">
        <f t="shared" si="90"/>
        <v>137.01437683284459</v>
      </c>
      <c r="DY79" s="2">
        <f t="shared" si="90"/>
        <v>137.09367215424547</v>
      </c>
      <c r="EA79" s="2">
        <f t="shared" si="91"/>
        <v>128.45874235241641</v>
      </c>
      <c r="EB79" s="2">
        <f t="shared" si="91"/>
        <v>127.88790360074361</v>
      </c>
      <c r="EC79" s="2">
        <f t="shared" si="91"/>
        <v>127.30530330464036</v>
      </c>
      <c r="ED79" s="2">
        <f t="shared" si="91"/>
        <v>125.79707281825475</v>
      </c>
      <c r="EE79" s="2">
        <f t="shared" si="91"/>
        <v>129.66784544019572</v>
      </c>
      <c r="EF79" s="2">
        <f t="shared" si="91"/>
        <v>123.73244752064925</v>
      </c>
      <c r="EG79" s="2">
        <f t="shared" si="91"/>
        <v>127.3209335939877</v>
      </c>
      <c r="EH79" s="2">
        <f t="shared" si="91"/>
        <v>124.85598156220546</v>
      </c>
      <c r="EI79" s="2">
        <f t="shared" si="91"/>
        <v>124.85339343771351</v>
      </c>
      <c r="EJ79" s="2">
        <f t="shared" si="91"/>
        <v>127.89857845016429</v>
      </c>
      <c r="EK79" s="2">
        <f t="shared" si="91"/>
        <v>127.48375223299085</v>
      </c>
      <c r="EL79" s="2">
        <f t="shared" si="91"/>
        <v>126.6986278666985</v>
      </c>
      <c r="EM79" s="2">
        <f t="shared" si="91"/>
        <v>128.87725718382222</v>
      </c>
      <c r="EN79" s="2">
        <f t="shared" si="91"/>
        <v>130.23808361513181</v>
      </c>
      <c r="EO79" s="2">
        <f t="shared" si="91"/>
        <v>129.74524509724802</v>
      </c>
      <c r="EQ79" s="2">
        <f t="shared" si="92"/>
        <v>127.48707040725185</v>
      </c>
      <c r="ER79" s="2">
        <f t="shared" si="92"/>
        <v>127.02366478471338</v>
      </c>
      <c r="ES79" s="2">
        <f t="shared" si="92"/>
        <v>127.26767081066356</v>
      </c>
      <c r="ET79" s="2">
        <f t="shared" si="92"/>
        <v>126.6780161622098</v>
      </c>
      <c r="EU79" s="2">
        <f t="shared" si="92"/>
        <v>129.32516688458779</v>
      </c>
      <c r="EV79" s="2">
        <f t="shared" si="92"/>
        <v>124.45019418320872</v>
      </c>
      <c r="EW79" s="2">
        <f t="shared" si="92"/>
        <v>127.3901546887118</v>
      </c>
      <c r="EX79" s="2">
        <f t="shared" si="92"/>
        <v>125.34426144711873</v>
      </c>
      <c r="EY79" s="2">
        <f t="shared" si="92"/>
        <v>125.994390135369</v>
      </c>
      <c r="EZ79" s="2">
        <f t="shared" si="92"/>
        <v>127.58447052907741</v>
      </c>
      <c r="FA79" s="2">
        <f t="shared" si="92"/>
        <v>128.10131455068969</v>
      </c>
      <c r="FB79" s="2">
        <f t="shared" si="92"/>
        <v>127.14037674833507</v>
      </c>
      <c r="FC79" s="2">
        <f t="shared" si="92"/>
        <v>128.14402379936706</v>
      </c>
      <c r="FD79" s="2">
        <f t="shared" si="92"/>
        <v>128.60621668654804</v>
      </c>
      <c r="FE79" s="2">
        <f t="shared" si="92"/>
        <v>138.57348664118908</v>
      </c>
      <c r="FG79" s="2">
        <f t="shared" si="93"/>
        <v>0.73446481228849025</v>
      </c>
      <c r="FH79" s="2">
        <f t="shared" si="93"/>
        <v>0.72316143664477894</v>
      </c>
      <c r="FI79" s="2">
        <f t="shared" si="93"/>
        <v>0.73332413222068793</v>
      </c>
      <c r="FJ79" s="2">
        <f t="shared" si="93"/>
        <v>0.72328387601174837</v>
      </c>
      <c r="FK79" s="2">
        <f t="shared" si="93"/>
        <v>0.72442952967396612</v>
      </c>
      <c r="FL79" s="2">
        <f t="shared" si="93"/>
        <v>0.70692512918353445</v>
      </c>
      <c r="FM79" s="2">
        <f t="shared" si="93"/>
        <v>0.70706688409381591</v>
      </c>
      <c r="FN79" s="2">
        <f t="shared" si="93"/>
        <v>0.70282947614295443</v>
      </c>
      <c r="FO79" s="2">
        <f t="shared" si="93"/>
        <v>0.70554671687838355</v>
      </c>
      <c r="FP79" s="2">
        <f t="shared" si="93"/>
        <v>0.71422597178732461</v>
      </c>
      <c r="FQ79" s="2">
        <f t="shared" si="93"/>
        <v>0.75822137298011338</v>
      </c>
      <c r="FR79" s="2">
        <f t="shared" si="93"/>
        <v>0.72029813664738662</v>
      </c>
      <c r="FS79" s="2">
        <f t="shared" si="93"/>
        <v>0.71986696909839343</v>
      </c>
      <c r="FT79" s="2">
        <f t="shared" si="93"/>
        <v>0.68789004398281151</v>
      </c>
      <c r="FU79" s="2">
        <f t="shared" si="93"/>
        <v>0.67721796699510783</v>
      </c>
      <c r="FW79" s="2">
        <f t="shared" si="82"/>
        <v>2.939860538996703E-4</v>
      </c>
      <c r="FX79" s="2">
        <f t="shared" si="82"/>
        <v>3.1517762161584862E-4</v>
      </c>
      <c r="FY79" s="2">
        <f t="shared" si="82"/>
        <v>3.6605564794688398E-4</v>
      </c>
      <c r="FZ79" s="2">
        <f t="shared" si="82"/>
        <v>2.9941753006290417E-4</v>
      </c>
      <c r="GA79" s="2">
        <f t="shared" si="82"/>
        <v>3.0728437286426833E-4</v>
      </c>
      <c r="GB79" s="2">
        <f t="shared" si="82"/>
        <v>3.0895362411296275E-4</v>
      </c>
      <c r="GC79" s="2">
        <f t="shared" si="82"/>
        <v>3.4298718275815843E-4</v>
      </c>
      <c r="GD79" s="2">
        <f t="shared" si="82"/>
        <v>3.5721912546362E-4</v>
      </c>
      <c r="GE79" s="2">
        <f t="shared" si="82"/>
        <v>4.0170353056956409E-4</v>
      </c>
      <c r="GF79" s="2">
        <f t="shared" si="82"/>
        <v>4.1238217036838041E-4</v>
      </c>
      <c r="GG79" s="2">
        <f t="shared" si="82"/>
        <v>4.3449879657722314E-4</v>
      </c>
      <c r="GH79" s="2">
        <f t="shared" si="82"/>
        <v>3.8443651557561865E-4</v>
      </c>
      <c r="GI79" s="2">
        <f t="shared" si="82"/>
        <v>3.4793524635538852E-4</v>
      </c>
      <c r="GJ79" s="2">
        <f t="shared" si="82"/>
        <v>2.6948851514064576E-4</v>
      </c>
      <c r="GK79" s="2">
        <f t="shared" si="82"/>
        <v>2.4629695476330847E-4</v>
      </c>
      <c r="GM79" s="86">
        <f t="shared" si="83"/>
        <v>0.29477292790357962</v>
      </c>
      <c r="GN79" s="86">
        <f t="shared" si="83"/>
        <v>0.24062835285541129</v>
      </c>
      <c r="GO79" s="86">
        <f t="shared" si="83"/>
        <v>0.28873312099284959</v>
      </c>
      <c r="GP79" s="86">
        <f t="shared" si="83"/>
        <v>0.26800166473187081</v>
      </c>
      <c r="GQ79" s="86">
        <f t="shared" si="83"/>
        <v>0.32418081975995006</v>
      </c>
      <c r="GR79" s="86">
        <f t="shared" si="83"/>
        <v>0.27315579927258316</v>
      </c>
      <c r="GS79" s="86">
        <f t="shared" si="83"/>
        <v>0.29094780203533138</v>
      </c>
      <c r="GT79" s="86">
        <f t="shared" si="83"/>
        <v>0.27909545834717664</v>
      </c>
      <c r="GU79" s="86">
        <f t="shared" si="83"/>
        <v>0.27822649409095085</v>
      </c>
      <c r="GV79" s="86">
        <f t="shared" si="83"/>
        <v>0.30036779610418662</v>
      </c>
      <c r="GW79" s="86">
        <f t="shared" si="83"/>
        <v>0.36463540419488183</v>
      </c>
      <c r="GX79" s="86">
        <f t="shared" si="83"/>
        <v>0.31094311596780083</v>
      </c>
      <c r="GY79" s="86">
        <f t="shared" si="83"/>
        <v>0.33172466672769263</v>
      </c>
      <c r="GZ79" s="86">
        <f t="shared" si="83"/>
        <v>0.28827435594480616</v>
      </c>
      <c r="HA79" s="86">
        <f t="shared" si="83"/>
        <v>0.29210663330958309</v>
      </c>
      <c r="HC79" s="86">
        <f t="shared" si="73"/>
        <v>1.2122953187222317E-5</v>
      </c>
      <c r="HD79" s="86">
        <f t="shared" si="73"/>
        <v>7.6028871300413142E-6</v>
      </c>
      <c r="HE79" s="86">
        <f t="shared" si="73"/>
        <v>4.4401852898956634E-6</v>
      </c>
      <c r="HF79" s="86">
        <f t="shared" si="73"/>
        <v>7.2962210290084827E-6</v>
      </c>
      <c r="HG79" s="86">
        <f t="shared" si="87"/>
        <v>1.5015938388363994E-7</v>
      </c>
      <c r="HH79" s="86">
        <f t="shared" si="87"/>
        <v>2.2389818359060575E-6</v>
      </c>
      <c r="HI79" s="86">
        <f t="shared" si="87"/>
        <v>1.5208042285443106E-6</v>
      </c>
      <c r="HJ79" s="86">
        <f t="shared" si="87"/>
        <v>2.0556292448341052E-6</v>
      </c>
      <c r="HK79" s="86">
        <f t="shared" si="87"/>
        <v>2.3505113616452415E-6</v>
      </c>
      <c r="HL79" s="86">
        <f t="shared" si="87"/>
        <v>3.5468528533280273E-6</v>
      </c>
      <c r="HM79" s="86">
        <f t="shared" si="87"/>
        <v>1.7325774040371662E-5</v>
      </c>
      <c r="HN79" s="86">
        <f t="shared" si="87"/>
        <v>8.1369974942082903E-6</v>
      </c>
      <c r="HO79" s="86">
        <f t="shared" si="87"/>
        <v>2.8674886459339418E-6</v>
      </c>
      <c r="HP79" s="86">
        <f t="shared" si="87"/>
        <v>8.7451763801451654E-9</v>
      </c>
      <c r="HQ79" s="86">
        <f t="shared" si="87"/>
        <v>4.3893331024057753E-9</v>
      </c>
      <c r="HS79" s="86">
        <f t="shared" si="84"/>
        <v>3.0705899630956413E-46</v>
      </c>
      <c r="HT79" s="86">
        <f t="shared" si="84"/>
        <v>1.4202547469654993E-45</v>
      </c>
      <c r="HU79" s="86">
        <f t="shared" si="84"/>
        <v>2.0186078195187112E-49</v>
      </c>
      <c r="HV79" s="86">
        <f t="shared" si="84"/>
        <v>3.9080000804316129E-49</v>
      </c>
      <c r="HW79" s="86">
        <f t="shared" si="84"/>
        <v>3.4796345710516667E-70</v>
      </c>
      <c r="HX79" s="86">
        <f t="shared" si="84"/>
        <v>7.0792982848087073E-56</v>
      </c>
      <c r="HY79" s="86">
        <f t="shared" si="84"/>
        <v>4.3399176632700009E-59</v>
      </c>
      <c r="HZ79" s="86">
        <f t="shared" si="84"/>
        <v>1.3129267551995629E-57</v>
      </c>
      <c r="IA79" s="86">
        <f t="shared" si="84"/>
        <v>2.4375885494949826E-57</v>
      </c>
      <c r="IB79" s="86">
        <f t="shared" si="84"/>
        <v>1.2818185310402209E-55</v>
      </c>
      <c r="IC79" s="86">
        <f t="shared" si="84"/>
        <v>8.337562597780213E-48</v>
      </c>
      <c r="ID79" s="86">
        <f t="shared" si="84"/>
        <v>9.1338590757269871E-51</v>
      </c>
      <c r="IE79" s="86">
        <f t="shared" si="84"/>
        <v>2.0822331496364179E-56</v>
      </c>
      <c r="IF79" s="86">
        <f t="shared" si="84"/>
        <v>1.8553224749294658E-29</v>
      </c>
      <c r="IG79" s="86">
        <f t="shared" si="84"/>
        <v>1.8272050105334979E-27</v>
      </c>
      <c r="II79" s="86">
        <f t="shared" si="85"/>
        <v>2.2509597550361916E-199</v>
      </c>
      <c r="IJ79" s="86">
        <f t="shared" si="85"/>
        <v>1.1839634402035226E-195</v>
      </c>
      <c r="IK79" s="86">
        <f t="shared" si="85"/>
        <v>5.83779087125218E-215</v>
      </c>
      <c r="IL79" s="86">
        <f t="shared" si="85"/>
        <v>1.5320459969414119E-214</v>
      </c>
      <c r="IM79" s="86">
        <f t="shared" si="85"/>
        <v>0</v>
      </c>
      <c r="IN79" s="86">
        <f t="shared" si="85"/>
        <v>1.2416816158397505E-243</v>
      </c>
      <c r="IO79" s="86">
        <f t="shared" si="85"/>
        <v>7.0369591065782246E-257</v>
      </c>
      <c r="IP79" s="86">
        <f t="shared" si="85"/>
        <v>2.1271133681977352E-251</v>
      </c>
      <c r="IQ79" s="86">
        <f t="shared" si="85"/>
        <v>7.9149793620146264E-247</v>
      </c>
      <c r="IR79" s="86">
        <f t="shared" si="85"/>
        <v>2.6010107618732138E-242</v>
      </c>
      <c r="IS79" s="86">
        <f t="shared" si="85"/>
        <v>3.2310681384988263E-208</v>
      </c>
      <c r="IT79" s="86">
        <f t="shared" si="85"/>
        <v>2.5137830778405819E-221</v>
      </c>
      <c r="IU79" s="86">
        <f t="shared" si="85"/>
        <v>9.8897709577950777E-249</v>
      </c>
      <c r="IV79" s="86">
        <f t="shared" si="85"/>
        <v>6.9561553829187473E-150</v>
      </c>
      <c r="IW79" s="86">
        <f t="shared" si="85"/>
        <v>1.4972867616042106E-113</v>
      </c>
      <c r="IY79" s="86">
        <f t="shared" si="86"/>
        <v>0.29478505085676682</v>
      </c>
      <c r="IZ79" s="86">
        <f t="shared" si="86"/>
        <v>0.24063595574254132</v>
      </c>
      <c r="JA79" s="86">
        <f t="shared" si="86"/>
        <v>0.28873756117813948</v>
      </c>
      <c r="JB79" s="86">
        <f t="shared" si="86"/>
        <v>0.26800896095289983</v>
      </c>
      <c r="JC79" s="86">
        <f t="shared" si="86"/>
        <v>0.32418096991933393</v>
      </c>
      <c r="JD79" s="86">
        <f t="shared" si="86"/>
        <v>0.27315803825441909</v>
      </c>
      <c r="JE79" s="86">
        <f t="shared" si="86"/>
        <v>0.29094932283955993</v>
      </c>
      <c r="JF79" s="86">
        <f t="shared" si="86"/>
        <v>0.27909751397642146</v>
      </c>
      <c r="JG79" s="86">
        <f t="shared" si="86"/>
        <v>0.27822884460231251</v>
      </c>
      <c r="JH79" s="86">
        <f t="shared" si="86"/>
        <v>0.30037134295703993</v>
      </c>
      <c r="JI79" s="86">
        <f t="shared" si="86"/>
        <v>0.36465272996892217</v>
      </c>
      <c r="JJ79" s="86">
        <f t="shared" si="86"/>
        <v>0.31095125296529502</v>
      </c>
      <c r="JK79" s="86">
        <f t="shared" si="86"/>
        <v>0.33172753421633855</v>
      </c>
      <c r="JL79" s="86">
        <f t="shared" si="86"/>
        <v>0.28827436468998252</v>
      </c>
      <c r="JM79" s="86">
        <f t="shared" si="86"/>
        <v>0.29210663769891621</v>
      </c>
    </row>
    <row r="80" spans="2:273" x14ac:dyDescent="0.25">
      <c r="B80" s="2">
        <v>53</v>
      </c>
      <c r="C80" s="37">
        <v>227.5</v>
      </c>
      <c r="D80" s="37">
        <v>220.59299999999999</v>
      </c>
      <c r="E80" s="37">
        <v>229.864</v>
      </c>
      <c r="F80" s="37">
        <v>222.18600000000001</v>
      </c>
      <c r="G80" s="37">
        <v>231.94900000000001</v>
      </c>
      <c r="H80" s="37">
        <v>223.322</v>
      </c>
      <c r="I80" s="37">
        <v>228.298</v>
      </c>
      <c r="J80" s="37">
        <v>224.22399999999999</v>
      </c>
      <c r="K80" s="37">
        <v>218.89699999999999</v>
      </c>
      <c r="L80" s="37">
        <v>221.625</v>
      </c>
      <c r="M80" s="37">
        <v>226.321</v>
      </c>
      <c r="N80" s="37">
        <v>229.482</v>
      </c>
      <c r="O80" s="37">
        <v>231.089</v>
      </c>
      <c r="P80" s="37">
        <v>222.125</v>
      </c>
      <c r="Q80" s="37">
        <v>212.23099999999999</v>
      </c>
      <c r="S80" s="4">
        <f t="shared" si="88"/>
        <v>221.65260531994258</v>
      </c>
      <c r="T80" s="4">
        <f t="shared" si="88"/>
        <v>211.15196020417008</v>
      </c>
      <c r="U80" s="4">
        <f t="shared" si="88"/>
        <v>224.32004449403632</v>
      </c>
      <c r="V80" s="4">
        <f t="shared" si="88"/>
        <v>213.98325134911664</v>
      </c>
      <c r="W80" s="4">
        <f t="shared" si="88"/>
        <v>230.89723630034169</v>
      </c>
      <c r="X80" s="4">
        <f t="shared" si="88"/>
        <v>216.23485114930543</v>
      </c>
      <c r="Y80" s="4">
        <f t="shared" si="88"/>
        <v>223.56897067656519</v>
      </c>
      <c r="Z80" s="4">
        <f t="shared" si="88"/>
        <v>216.95458013822304</v>
      </c>
      <c r="AA80" s="4">
        <f t="shared" si="88"/>
        <v>215.1263931716193</v>
      </c>
      <c r="AB80" s="4">
        <f t="shared" si="88"/>
        <v>216.15844957780291</v>
      </c>
      <c r="AC80" s="4">
        <f t="shared" si="88"/>
        <v>219.82026794772494</v>
      </c>
      <c r="AD80" s="4">
        <f t="shared" si="88"/>
        <v>224.48528835671934</v>
      </c>
      <c r="AE80" s="4">
        <f t="shared" si="88"/>
        <v>230.09510105692141</v>
      </c>
      <c r="AF80" s="4">
        <f t="shared" si="88"/>
        <v>220.79035615796377</v>
      </c>
      <c r="AG80" s="4">
        <f t="shared" si="88"/>
        <v>210.06409887796909</v>
      </c>
      <c r="AI80" s="4">
        <f t="shared" si="89"/>
        <v>5.8473946800574197</v>
      </c>
      <c r="AJ80" s="4">
        <f t="shared" si="89"/>
        <v>9.4410397958299086</v>
      </c>
      <c r="AK80" s="4">
        <f t="shared" si="89"/>
        <v>5.5439555059636803</v>
      </c>
      <c r="AL80" s="4">
        <f t="shared" si="89"/>
        <v>8.2027486508833647</v>
      </c>
      <c r="AM80" s="4">
        <f t="shared" si="89"/>
        <v>1.0517636996583235</v>
      </c>
      <c r="AN80" s="4">
        <f t="shared" si="89"/>
        <v>7.0871488506945752</v>
      </c>
      <c r="AO80" s="4">
        <f t="shared" si="89"/>
        <v>4.7290293234348155</v>
      </c>
      <c r="AP80" s="4">
        <f t="shared" si="89"/>
        <v>7.269419861776953</v>
      </c>
      <c r="AQ80" s="4">
        <f t="shared" si="89"/>
        <v>3.7706068283806928</v>
      </c>
      <c r="AR80" s="4">
        <f t="shared" si="89"/>
        <v>5.4665504221970878</v>
      </c>
      <c r="AS80" s="4">
        <f t="shared" si="89"/>
        <v>6.5007320522750547</v>
      </c>
      <c r="AT80" s="4">
        <f t="shared" si="89"/>
        <v>4.996711643280662</v>
      </c>
      <c r="AU80" s="4">
        <f t="shared" si="89"/>
        <v>0.99389894307859095</v>
      </c>
      <c r="AV80" s="4">
        <f t="shared" si="89"/>
        <v>1.334643842036229</v>
      </c>
      <c r="AW80" s="4">
        <f t="shared" si="89"/>
        <v>2.1669011220309073</v>
      </c>
      <c r="AY80" s="2">
        <f t="shared" si="80"/>
        <v>130.55540756024439</v>
      </c>
      <c r="AZ80" s="2">
        <f t="shared" si="80"/>
        <v>130.28423760749959</v>
      </c>
      <c r="BA80" s="2">
        <f t="shared" si="80"/>
        <v>130.01877974322153</v>
      </c>
      <c r="BB80" s="2">
        <f t="shared" si="80"/>
        <v>129.13448431865714</v>
      </c>
      <c r="BC80" s="2">
        <f t="shared" si="80"/>
        <v>132.0859882564649</v>
      </c>
      <c r="BD80" s="2">
        <f t="shared" si="80"/>
        <v>127.31413955931433</v>
      </c>
      <c r="BE80" s="2">
        <f t="shared" si="80"/>
        <v>129.98651786108135</v>
      </c>
      <c r="BF80" s="2">
        <f t="shared" si="80"/>
        <v>127.50853098745522</v>
      </c>
      <c r="BG80" s="2">
        <f t="shared" si="80"/>
        <v>128.66982406751427</v>
      </c>
      <c r="BH80" s="2">
        <f t="shared" si="80"/>
        <v>130.4940847084342</v>
      </c>
      <c r="BI80" s="2">
        <f t="shared" si="80"/>
        <v>130.22466635968769</v>
      </c>
      <c r="BJ80" s="2">
        <f t="shared" si="80"/>
        <v>130.52649080510892</v>
      </c>
      <c r="BK80" s="2">
        <f t="shared" si="80"/>
        <v>131.13186502561365</v>
      </c>
      <c r="BL80" s="2">
        <f t="shared" si="80"/>
        <v>132.22657838550577</v>
      </c>
      <c r="BM80" s="2">
        <f t="shared" si="80"/>
        <v>132.13590471809798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137.17254547038328</v>
      </c>
      <c r="DL80" s="2">
        <f t="shared" si="90"/>
        <v>137.32067508710799</v>
      </c>
      <c r="DM80" s="2">
        <f t="shared" si="90"/>
        <v>138.38208989547039</v>
      </c>
      <c r="DN80" s="2">
        <f t="shared" si="90"/>
        <v>138.78000696864112</v>
      </c>
      <c r="DO80" s="2">
        <f t="shared" si="90"/>
        <v>139.34772380275012</v>
      </c>
      <c r="DP80" s="2">
        <f t="shared" si="90"/>
        <v>136.8343082368082</v>
      </c>
      <c r="DQ80" s="2">
        <f t="shared" si="90"/>
        <v>137.19204667524667</v>
      </c>
      <c r="DR80" s="2">
        <f t="shared" si="90"/>
        <v>134.49124770484772</v>
      </c>
      <c r="DS80" s="2">
        <f t="shared" si="90"/>
        <v>138.73946277856803</v>
      </c>
      <c r="DT80" s="2">
        <f t="shared" si="90"/>
        <v>137.77040825035564</v>
      </c>
      <c r="DU80" s="2">
        <f t="shared" si="90"/>
        <v>139.758056097561</v>
      </c>
      <c r="DV80" s="2">
        <f t="shared" si="90"/>
        <v>141.44826720647774</v>
      </c>
      <c r="DW80" s="2">
        <f t="shared" si="90"/>
        <v>137.64963584637269</v>
      </c>
      <c r="DX80" s="2">
        <f t="shared" si="90"/>
        <v>137.19626906158359</v>
      </c>
      <c r="DY80" s="2">
        <f t="shared" si="90"/>
        <v>137.34779295513533</v>
      </c>
      <c r="EA80" s="2">
        <f t="shared" si="91"/>
        <v>128.37398391128906</v>
      </c>
      <c r="EB80" s="2">
        <f t="shared" si="91"/>
        <v>127.82797769197771</v>
      </c>
      <c r="EC80" s="2">
        <f t="shared" si="91"/>
        <v>127.24505817750075</v>
      </c>
      <c r="ED80" s="2">
        <f t="shared" si="91"/>
        <v>125.76858780004918</v>
      </c>
      <c r="EE80" s="2">
        <f t="shared" si="91"/>
        <v>129.56685746344442</v>
      </c>
      <c r="EF80" s="2">
        <f t="shared" si="91"/>
        <v>123.71424806458108</v>
      </c>
      <c r="EG80" s="2">
        <f t="shared" si="91"/>
        <v>127.2639454489442</v>
      </c>
      <c r="EH80" s="2">
        <f t="shared" si="91"/>
        <v>124.81561975730443</v>
      </c>
      <c r="EI80" s="2">
        <f t="shared" si="91"/>
        <v>124.83644736694339</v>
      </c>
      <c r="EJ80" s="2">
        <f t="shared" si="91"/>
        <v>127.83906302751112</v>
      </c>
      <c r="EK80" s="2">
        <f t="shared" si="91"/>
        <v>127.4518095751354</v>
      </c>
      <c r="EL80" s="2">
        <f t="shared" si="91"/>
        <v>126.65833403863215</v>
      </c>
      <c r="EM80" s="2">
        <f t="shared" si="91"/>
        <v>128.81904713543224</v>
      </c>
      <c r="EN80" s="2">
        <f t="shared" si="91"/>
        <v>130.17079664291134</v>
      </c>
      <c r="EO80" s="2">
        <f t="shared" si="91"/>
        <v>129.86700597207653</v>
      </c>
      <c r="EQ80" s="2">
        <f t="shared" si="92"/>
        <v>127.42168673644895</v>
      </c>
      <c r="ER80" s="2">
        <f t="shared" si="92"/>
        <v>126.9806844433121</v>
      </c>
      <c r="ES80" s="2">
        <f t="shared" si="92"/>
        <v>127.20825723763814</v>
      </c>
      <c r="ET80" s="2">
        <f t="shared" si="92"/>
        <v>126.63156134961129</v>
      </c>
      <c r="EU80" s="2">
        <f t="shared" si="92"/>
        <v>129.2313888583144</v>
      </c>
      <c r="EV80" s="2">
        <f t="shared" si="92"/>
        <v>124.41744451353158</v>
      </c>
      <c r="EW80" s="2">
        <f t="shared" si="92"/>
        <v>127.33177392373317</v>
      </c>
      <c r="EX80" s="2">
        <f t="shared" si="92"/>
        <v>125.29376876538339</v>
      </c>
      <c r="EY80" s="2">
        <f t="shared" si="92"/>
        <v>125.95382146201504</v>
      </c>
      <c r="EZ80" s="2">
        <f t="shared" si="92"/>
        <v>127.53149351274</v>
      </c>
      <c r="FA80" s="2">
        <f t="shared" si="92"/>
        <v>128.05610673630642</v>
      </c>
      <c r="FB80" s="2">
        <f t="shared" si="92"/>
        <v>127.09082884361338</v>
      </c>
      <c r="FC80" s="2">
        <f t="shared" si="92"/>
        <v>128.10065058217015</v>
      </c>
      <c r="FD80" s="2">
        <f t="shared" si="92"/>
        <v>128.57338009995667</v>
      </c>
      <c r="FE80" s="2">
        <f t="shared" si="92"/>
        <v>138.47892774633573</v>
      </c>
      <c r="FG80" s="2">
        <f t="shared" si="93"/>
        <v>0.75203553468127171</v>
      </c>
      <c r="FH80" s="2">
        <f t="shared" si="93"/>
        <v>0.74121657769830662</v>
      </c>
      <c r="FI80" s="2">
        <f t="shared" si="93"/>
        <v>0.75094473946842721</v>
      </c>
      <c r="FJ80" s="2">
        <f t="shared" si="93"/>
        <v>0.74133388796177957</v>
      </c>
      <c r="FK80" s="2">
        <f t="shared" si="93"/>
        <v>0.74243142356529879</v>
      </c>
      <c r="FL80" s="2">
        <f t="shared" si="93"/>
        <v>0.7256374407502526</v>
      </c>
      <c r="FM80" s="2">
        <f t="shared" si="93"/>
        <v>0.72577365579497966</v>
      </c>
      <c r="FN80" s="2">
        <f t="shared" si="93"/>
        <v>0.72170034147920437</v>
      </c>
      <c r="FO80" s="2">
        <f t="shared" si="93"/>
        <v>0.72431271573064393</v>
      </c>
      <c r="FP80" s="2">
        <f t="shared" si="93"/>
        <v>0.73264842889632764</v>
      </c>
      <c r="FQ80" s="2">
        <f t="shared" si="93"/>
        <v>0.77470231128175004</v>
      </c>
      <c r="FR80" s="2">
        <f t="shared" si="93"/>
        <v>0.73847248520830511</v>
      </c>
      <c r="FS80" s="2">
        <f t="shared" si="93"/>
        <v>0.73805914560920738</v>
      </c>
      <c r="FT80" s="2">
        <f t="shared" si="93"/>
        <v>0.70731452268952655</v>
      </c>
      <c r="FU80" s="2">
        <f t="shared" si="93"/>
        <v>0.6970140872394045</v>
      </c>
      <c r="FW80" s="2">
        <f t="shared" si="82"/>
        <v>3.2234015545862797E-4</v>
      </c>
      <c r="FX80" s="2">
        <f t="shared" si="82"/>
        <v>3.4557488185307361E-4</v>
      </c>
      <c r="FY80" s="2">
        <f t="shared" si="82"/>
        <v>4.013578620386002E-4</v>
      </c>
      <c r="FZ80" s="2">
        <f t="shared" si="82"/>
        <v>3.2829530970400472E-4</v>
      </c>
      <c r="GA80" s="2">
        <f t="shared" si="82"/>
        <v>3.3692062643077801E-4</v>
      </c>
      <c r="GB80" s="2">
        <f t="shared" si="82"/>
        <v>3.3875081521605413E-4</v>
      </c>
      <c r="GC80" s="2">
        <f t="shared" si="82"/>
        <v>3.7606552314764155E-4</v>
      </c>
      <c r="GD80" s="2">
        <f t="shared" si="82"/>
        <v>3.916694838751706E-4</v>
      </c>
      <c r="GE80" s="2">
        <f t="shared" si="82"/>
        <v>4.4044209297158582E-4</v>
      </c>
      <c r="GF80" s="2">
        <f t="shared" si="82"/>
        <v>4.5215006909516211E-4</v>
      </c>
      <c r="GG80" s="2">
        <f t="shared" si="82"/>
        <v>4.7639848623475298E-4</v>
      </c>
      <c r="GH80" s="2">
        <f t="shared" si="82"/>
        <v>4.2151062340984094E-4</v>
      </c>
      <c r="GI80" s="2">
        <f t="shared" si="82"/>
        <v>3.8149060535882633E-4</v>
      </c>
      <c r="GJ80" s="2">
        <f t="shared" si="82"/>
        <v>2.9548059853635414E-4</v>
      </c>
      <c r="GK80" s="2">
        <f t="shared" si="82"/>
        <v>2.7005282360202649E-4</v>
      </c>
      <c r="GM80" s="86">
        <f t="shared" si="83"/>
        <v>0.35818432305043113</v>
      </c>
      <c r="GN80" s="86">
        <f t="shared" si="83"/>
        <v>0.29537769152680504</v>
      </c>
      <c r="GO80" s="86">
        <f t="shared" si="83"/>
        <v>0.35148262757203119</v>
      </c>
      <c r="GP80" s="86">
        <f t="shared" si="83"/>
        <v>0.3299304489382669</v>
      </c>
      <c r="GQ80" s="86">
        <f t="shared" si="83"/>
        <v>0.3994720211104123</v>
      </c>
      <c r="GR80" s="86">
        <f t="shared" si="83"/>
        <v>0.34225782925648784</v>
      </c>
      <c r="GS80" s="86">
        <f t="shared" si="83"/>
        <v>0.36465701804657685</v>
      </c>
      <c r="GT80" s="86">
        <f t="shared" si="83"/>
        <v>0.35176973234588504</v>
      </c>
      <c r="GU80" s="86">
        <f t="shared" si="83"/>
        <v>0.34774835707310942</v>
      </c>
      <c r="GV80" s="86">
        <f t="shared" si="83"/>
        <v>0.37408364611492823</v>
      </c>
      <c r="GW80" s="86">
        <f t="shared" si="83"/>
        <v>0.43642765838144482</v>
      </c>
      <c r="GX80" s="86">
        <f t="shared" si="83"/>
        <v>0.3841379802237665</v>
      </c>
      <c r="GY80" s="86">
        <f t="shared" si="83"/>
        <v>0.40777421629101562</v>
      </c>
      <c r="GZ80" s="86">
        <f t="shared" si="83"/>
        <v>0.36690684016368502</v>
      </c>
      <c r="HA80" s="86">
        <f t="shared" si="83"/>
        <v>0.37974720213291463</v>
      </c>
      <c r="HC80" s="86">
        <f t="shared" si="73"/>
        <v>2.3970625521343082E-5</v>
      </c>
      <c r="HD80" s="86">
        <f t="shared" si="73"/>
        <v>1.5244479553739086E-5</v>
      </c>
      <c r="HE80" s="86">
        <f t="shared" si="73"/>
        <v>9.4958398606388407E-6</v>
      </c>
      <c r="HF80" s="86">
        <f t="shared" si="73"/>
        <v>1.5066117183328253E-5</v>
      </c>
      <c r="HG80" s="86">
        <f t="shared" si="87"/>
        <v>4.1631073727447311E-7</v>
      </c>
      <c r="HH80" s="86">
        <f t="shared" si="87"/>
        <v>5.0582202465539673E-6</v>
      </c>
      <c r="HI80" s="86">
        <f t="shared" si="87"/>
        <v>3.5959984699223602E-6</v>
      </c>
      <c r="HJ80" s="86">
        <f t="shared" si="87"/>
        <v>4.7881307445429037E-6</v>
      </c>
      <c r="HK80" s="86">
        <f t="shared" si="87"/>
        <v>5.4756765747600959E-6</v>
      </c>
      <c r="HL80" s="86">
        <f t="shared" si="87"/>
        <v>8.1066492408031172E-6</v>
      </c>
      <c r="HM80" s="86">
        <f t="shared" si="87"/>
        <v>3.5557435504411781E-5</v>
      </c>
      <c r="HN80" s="86">
        <f t="shared" si="87"/>
        <v>1.7324809743451113E-5</v>
      </c>
      <c r="HO80" s="86">
        <f t="shared" si="87"/>
        <v>6.5570546392559528E-6</v>
      </c>
      <c r="HP80" s="86">
        <f t="shared" si="87"/>
        <v>3.07671613572855E-8</v>
      </c>
      <c r="HQ80" s="86">
        <f t="shared" si="87"/>
        <v>1.6236413025501555E-8</v>
      </c>
      <c r="HS80" s="86">
        <f t="shared" si="84"/>
        <v>7.8275155116674091E-45</v>
      </c>
      <c r="HT80" s="86">
        <f t="shared" si="84"/>
        <v>3.5233521926557988E-44</v>
      </c>
      <c r="HU80" s="86">
        <f t="shared" si="84"/>
        <v>7.2169384767651845E-48</v>
      </c>
      <c r="HV80" s="86">
        <f t="shared" si="84"/>
        <v>1.2619446129463415E-47</v>
      </c>
      <c r="HW80" s="86">
        <f t="shared" si="84"/>
        <v>5.5371308322823333E-68</v>
      </c>
      <c r="HX80" s="86">
        <f t="shared" si="84"/>
        <v>3.7629533876467504E-54</v>
      </c>
      <c r="HY80" s="86">
        <f t="shared" si="84"/>
        <v>3.0544497616820887E-57</v>
      </c>
      <c r="HZ80" s="86">
        <f t="shared" si="84"/>
        <v>8.5358807954564431E-56</v>
      </c>
      <c r="IA80" s="86">
        <f t="shared" si="84"/>
        <v>1.6060479173565703E-55</v>
      </c>
      <c r="IB80" s="86">
        <f t="shared" si="84"/>
        <v>7.7209658996289638E-54</v>
      </c>
      <c r="IC80" s="86">
        <f t="shared" si="84"/>
        <v>2.8617056708975348E-46</v>
      </c>
      <c r="ID80" s="86">
        <f t="shared" si="84"/>
        <v>3.7048408453415416E-49</v>
      </c>
      <c r="IE80" s="86">
        <f t="shared" si="84"/>
        <v>1.2489020715445995E-54</v>
      </c>
      <c r="IF80" s="86">
        <f t="shared" si="84"/>
        <v>1.3700280577167342E-28</v>
      </c>
      <c r="IG80" s="86">
        <f t="shared" si="84"/>
        <v>1.1385497865432831E-26</v>
      </c>
      <c r="II80" s="86">
        <f t="shared" si="85"/>
        <v>6.2552772499688554E-195</v>
      </c>
      <c r="IJ80" s="86">
        <f t="shared" si="85"/>
        <v>2.9575721887967183E-191</v>
      </c>
      <c r="IK80" s="86">
        <f t="shared" si="85"/>
        <v>4.9312332664918808E-210</v>
      </c>
      <c r="IL80" s="86">
        <f t="shared" si="85"/>
        <v>9.5755254229264112E-210</v>
      </c>
      <c r="IM80" s="86">
        <f t="shared" si="85"/>
        <v>6.1378805094532033E-307</v>
      </c>
      <c r="IN80" s="86">
        <f t="shared" si="85"/>
        <v>3.6902124416416987E-238</v>
      </c>
      <c r="IO80" s="86">
        <f t="shared" si="85"/>
        <v>4.9610511590921742E-251</v>
      </c>
      <c r="IP80" s="86">
        <f t="shared" si="85"/>
        <v>1.2006693427160943E-245</v>
      </c>
      <c r="IQ80" s="86">
        <f t="shared" si="85"/>
        <v>4.255860087901541E-241</v>
      </c>
      <c r="IR80" s="86">
        <f t="shared" si="85"/>
        <v>1.1450639480616771E-236</v>
      </c>
      <c r="IS80" s="86">
        <f t="shared" si="85"/>
        <v>2.4276963210282733E-203</v>
      </c>
      <c r="IT80" s="86">
        <f t="shared" si="85"/>
        <v>3.2038221438770815E-216</v>
      </c>
      <c r="IU80" s="86">
        <f t="shared" si="85"/>
        <v>4.640983516168006E-243</v>
      </c>
      <c r="IV80" s="86">
        <f t="shared" si="85"/>
        <v>1.3735250338737622E-146</v>
      </c>
      <c r="IW80" s="86">
        <f t="shared" si="85"/>
        <v>4.3207945485036381E-111</v>
      </c>
      <c r="IY80" s="86">
        <f t="shared" si="86"/>
        <v>0.35820829367595247</v>
      </c>
      <c r="IZ80" s="86">
        <f t="shared" si="86"/>
        <v>0.2953929360063588</v>
      </c>
      <c r="JA80" s="86">
        <f t="shared" si="86"/>
        <v>0.35149212341189184</v>
      </c>
      <c r="JB80" s="86">
        <f t="shared" si="86"/>
        <v>0.32994551505545022</v>
      </c>
      <c r="JC80" s="86">
        <f t="shared" si="86"/>
        <v>0.39947243742114957</v>
      </c>
      <c r="JD80" s="86">
        <f t="shared" si="86"/>
        <v>0.34226288747673439</v>
      </c>
      <c r="JE80" s="86">
        <f t="shared" si="86"/>
        <v>0.36466061404504679</v>
      </c>
      <c r="JF80" s="86">
        <f t="shared" si="86"/>
        <v>0.3517745204766296</v>
      </c>
      <c r="JG80" s="86">
        <f t="shared" si="86"/>
        <v>0.34775383274968419</v>
      </c>
      <c r="JH80" s="86">
        <f t="shared" si="86"/>
        <v>0.37409175276416901</v>
      </c>
      <c r="JI80" s="86">
        <f t="shared" si="86"/>
        <v>0.43646321581694925</v>
      </c>
      <c r="JJ80" s="86">
        <f t="shared" si="86"/>
        <v>0.38415530503350992</v>
      </c>
      <c r="JK80" s="86">
        <f t="shared" si="86"/>
        <v>0.40778077334565488</v>
      </c>
      <c r="JL80" s="86">
        <f t="shared" si="86"/>
        <v>0.3669068709308464</v>
      </c>
      <c r="JM80" s="86">
        <f t="shared" si="86"/>
        <v>0.37974721836932768</v>
      </c>
    </row>
    <row r="81" spans="2:273" x14ac:dyDescent="0.25">
      <c r="B81" s="2">
        <v>54</v>
      </c>
      <c r="C81" s="37">
        <v>231.2</v>
      </c>
      <c r="D81" s="37">
        <v>228.71199999999999</v>
      </c>
      <c r="E81" s="37">
        <v>235.84700000000001</v>
      </c>
      <c r="F81" s="37">
        <v>230.62700000000001</v>
      </c>
      <c r="G81" s="37">
        <v>237.06800000000001</v>
      </c>
      <c r="H81" s="37">
        <v>229.61</v>
      </c>
      <c r="I81" s="37">
        <v>235.14</v>
      </c>
      <c r="J81" s="37">
        <v>229.483</v>
      </c>
      <c r="K81" s="37">
        <v>224.29300000000001</v>
      </c>
      <c r="L81" s="37">
        <v>229.161</v>
      </c>
      <c r="M81" s="37">
        <v>231.25</v>
      </c>
      <c r="N81" s="37">
        <v>233.589</v>
      </c>
      <c r="O81" s="37">
        <v>234.768</v>
      </c>
      <c r="P81" s="37">
        <v>227.714</v>
      </c>
      <c r="Q81" s="37">
        <v>217.88499999999999</v>
      </c>
      <c r="S81" s="4">
        <f t="shared" si="88"/>
        <v>231.28488771591017</v>
      </c>
      <c r="T81" s="4">
        <f t="shared" si="88"/>
        <v>221.63834452430137</v>
      </c>
      <c r="U81" s="4">
        <f t="shared" si="88"/>
        <v>234.66635517539882</v>
      </c>
      <c r="V81" s="4">
        <f t="shared" si="88"/>
        <v>224.67391770582674</v>
      </c>
      <c r="W81" s="4">
        <f t="shared" si="88"/>
        <v>241.68591696032746</v>
      </c>
      <c r="X81" s="4">
        <f t="shared" si="88"/>
        <v>227.79657569817422</v>
      </c>
      <c r="Y81" s="4">
        <f t="shared" si="88"/>
        <v>235.10559670804432</v>
      </c>
      <c r="Z81" s="4">
        <f t="shared" si="88"/>
        <v>228.81720642635398</v>
      </c>
      <c r="AA81" s="4">
        <f t="shared" si="88"/>
        <v>225.36635926188663</v>
      </c>
      <c r="AB81" s="4">
        <f t="shared" si="88"/>
        <v>226.58895226653502</v>
      </c>
      <c r="AC81" s="4">
        <f t="shared" si="88"/>
        <v>228.16918989528642</v>
      </c>
      <c r="AD81" s="4">
        <f t="shared" si="88"/>
        <v>234.82723237483737</v>
      </c>
      <c r="AE81" s="4">
        <f t="shared" si="88"/>
        <v>239.16162434664395</v>
      </c>
      <c r="AF81" s="4">
        <f t="shared" si="88"/>
        <v>230.79418466818112</v>
      </c>
      <c r="AG81" s="4">
        <f t="shared" si="88"/>
        <v>219.97607118572043</v>
      </c>
      <c r="AI81" s="4">
        <f t="shared" si="89"/>
        <v>-8.4887715910184625E-2</v>
      </c>
      <c r="AJ81" s="4">
        <f t="shared" si="89"/>
        <v>7.0736554756986152</v>
      </c>
      <c r="AK81" s="4">
        <f t="shared" si="89"/>
        <v>1.1806448246011882</v>
      </c>
      <c r="AL81" s="4">
        <f t="shared" si="89"/>
        <v>5.9530822941732708</v>
      </c>
      <c r="AM81" s="4">
        <f t="shared" si="89"/>
        <v>-4.6179169603274488</v>
      </c>
      <c r="AN81" s="4">
        <f t="shared" si="89"/>
        <v>1.8134243018257905</v>
      </c>
      <c r="AO81" s="4">
        <f t="shared" si="89"/>
        <v>3.4403291955669602E-2</v>
      </c>
      <c r="AP81" s="4">
        <f t="shared" si="89"/>
        <v>0.66579357364602743</v>
      </c>
      <c r="AQ81" s="4">
        <f t="shared" si="89"/>
        <v>-1.0733592618866226</v>
      </c>
      <c r="AR81" s="4">
        <f t="shared" si="89"/>
        <v>2.5720477334649843</v>
      </c>
      <c r="AS81" s="4">
        <f t="shared" si="89"/>
        <v>3.0808101047135779</v>
      </c>
      <c r="AT81" s="4">
        <f t="shared" si="89"/>
        <v>-1.2382323748373665</v>
      </c>
      <c r="AU81" s="4">
        <f t="shared" si="89"/>
        <v>-4.3936243466439464</v>
      </c>
      <c r="AV81" s="4">
        <f t="shared" si="89"/>
        <v>-3.0801846681811185</v>
      </c>
      <c r="AW81" s="4">
        <f t="shared" si="89"/>
        <v>-2.0910711857204376</v>
      </c>
      <c r="AY81" s="2">
        <f t="shared" si="80"/>
        <v>130.37734785787669</v>
      </c>
      <c r="AZ81" s="2">
        <f t="shared" si="80"/>
        <v>130.1163118631477</v>
      </c>
      <c r="BA81" s="2">
        <f t="shared" si="80"/>
        <v>129.83035836299379</v>
      </c>
      <c r="BB81" s="2">
        <f t="shared" si="80"/>
        <v>128.93805954834011</v>
      </c>
      <c r="BC81" s="2">
        <f t="shared" si="80"/>
        <v>131.90343590800705</v>
      </c>
      <c r="BD81" s="2">
        <f t="shared" si="80"/>
        <v>127.12214981502817</v>
      </c>
      <c r="BE81" s="2">
        <f t="shared" si="80"/>
        <v>129.82407505591735</v>
      </c>
      <c r="BF81" s="2">
        <f t="shared" si="80"/>
        <v>127.34046195150772</v>
      </c>
      <c r="BG81" s="2">
        <f t="shared" si="80"/>
        <v>128.47183412235029</v>
      </c>
      <c r="BH81" s="2">
        <f t="shared" si="80"/>
        <v>130.31957310245053</v>
      </c>
      <c r="BI81" s="2">
        <f t="shared" si="80"/>
        <v>130.04598632172787</v>
      </c>
      <c r="BJ81" s="2">
        <f t="shared" si="80"/>
        <v>130.29900020191835</v>
      </c>
      <c r="BK81" s="2">
        <f t="shared" si="80"/>
        <v>130.97602145056942</v>
      </c>
      <c r="BL81" s="2">
        <f t="shared" si="80"/>
        <v>132.09617340125621</v>
      </c>
      <c r="BM81" s="2">
        <f t="shared" si="80"/>
        <v>132.15258656216702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137.32269651567947</v>
      </c>
      <c r="DL81" s="2">
        <f t="shared" si="90"/>
        <v>137.49249303135883</v>
      </c>
      <c r="DM81" s="2">
        <f t="shared" si="90"/>
        <v>138.57678885017421</v>
      </c>
      <c r="DN81" s="2">
        <f t="shared" si="90"/>
        <v>138.98635627177703</v>
      </c>
      <c r="DO81" s="2">
        <f t="shared" si="90"/>
        <v>139.60800521574205</v>
      </c>
      <c r="DP81" s="2">
        <f t="shared" si="90"/>
        <v>137.05677348777346</v>
      </c>
      <c r="DQ81" s="2">
        <f t="shared" si="90"/>
        <v>137.41874976404975</v>
      </c>
      <c r="DR81" s="2">
        <f t="shared" si="90"/>
        <v>134.63369596739597</v>
      </c>
      <c r="DS81" s="2">
        <f t="shared" si="90"/>
        <v>138.99133428165007</v>
      </c>
      <c r="DT81" s="2">
        <f t="shared" si="90"/>
        <v>137.9523921289711</v>
      </c>
      <c r="DU81" s="2">
        <f t="shared" si="90"/>
        <v>139.94582195121953</v>
      </c>
      <c r="DV81" s="2">
        <f t="shared" si="90"/>
        <v>141.69487044534415</v>
      </c>
      <c r="DW81" s="2">
        <f t="shared" si="90"/>
        <v>137.82103271692748</v>
      </c>
      <c r="DX81" s="2">
        <f t="shared" si="90"/>
        <v>137.37816129032259</v>
      </c>
      <c r="DY81" s="2">
        <f t="shared" si="90"/>
        <v>137.60191375602523</v>
      </c>
      <c r="EA81" s="2">
        <f t="shared" si="91"/>
        <v>128.28922547016171</v>
      </c>
      <c r="EB81" s="2">
        <f t="shared" si="91"/>
        <v>127.7680517832118</v>
      </c>
      <c r="EC81" s="2">
        <f t="shared" si="91"/>
        <v>127.18481305036114</v>
      </c>
      <c r="ED81" s="2">
        <f t="shared" si="91"/>
        <v>125.7401027818436</v>
      </c>
      <c r="EE81" s="2">
        <f t="shared" si="91"/>
        <v>129.46586948669312</v>
      </c>
      <c r="EF81" s="2">
        <f t="shared" si="91"/>
        <v>123.69604860851294</v>
      </c>
      <c r="EG81" s="2">
        <f t="shared" si="91"/>
        <v>127.20695730390068</v>
      </c>
      <c r="EH81" s="2">
        <f t="shared" si="91"/>
        <v>124.77525795240339</v>
      </c>
      <c r="EI81" s="2">
        <f t="shared" si="91"/>
        <v>124.81950129617326</v>
      </c>
      <c r="EJ81" s="2">
        <f t="shared" si="91"/>
        <v>127.77954760485792</v>
      </c>
      <c r="EK81" s="2">
        <f t="shared" si="91"/>
        <v>127.41986691727996</v>
      </c>
      <c r="EL81" s="2">
        <f t="shared" si="91"/>
        <v>126.61804021056581</v>
      </c>
      <c r="EM81" s="2">
        <f t="shared" si="91"/>
        <v>128.76083708704223</v>
      </c>
      <c r="EN81" s="2">
        <f t="shared" si="91"/>
        <v>130.10350967069087</v>
      </c>
      <c r="EO81" s="2">
        <f t="shared" si="91"/>
        <v>129.98876684690501</v>
      </c>
      <c r="EQ81" s="2">
        <f t="shared" si="92"/>
        <v>127.35630306564603</v>
      </c>
      <c r="ER81" s="2">
        <f t="shared" si="92"/>
        <v>126.93770410191082</v>
      </c>
      <c r="ES81" s="2">
        <f t="shared" si="92"/>
        <v>127.14884366461271</v>
      </c>
      <c r="ET81" s="2">
        <f t="shared" si="92"/>
        <v>126.58510653701279</v>
      </c>
      <c r="EU81" s="2">
        <f t="shared" si="92"/>
        <v>129.13761083204102</v>
      </c>
      <c r="EV81" s="2">
        <f t="shared" si="92"/>
        <v>124.38469484385445</v>
      </c>
      <c r="EW81" s="2">
        <f t="shared" si="92"/>
        <v>127.27339315875453</v>
      </c>
      <c r="EX81" s="2">
        <f t="shared" si="92"/>
        <v>125.24327608364804</v>
      </c>
      <c r="EY81" s="2">
        <f t="shared" si="92"/>
        <v>125.91325278866108</v>
      </c>
      <c r="EZ81" s="2">
        <f t="shared" si="92"/>
        <v>127.47851649640261</v>
      </c>
      <c r="FA81" s="2">
        <f t="shared" si="92"/>
        <v>128.01089892192311</v>
      </c>
      <c r="FB81" s="2">
        <f t="shared" si="92"/>
        <v>127.04128093889167</v>
      </c>
      <c r="FC81" s="2">
        <f t="shared" si="92"/>
        <v>128.05727736497323</v>
      </c>
      <c r="FD81" s="2">
        <f t="shared" si="92"/>
        <v>128.54054351336526</v>
      </c>
      <c r="FE81" s="2">
        <f t="shared" si="92"/>
        <v>138.38436885148241</v>
      </c>
      <c r="FG81" s="2">
        <f t="shared" si="93"/>
        <v>0.76880956411384693</v>
      </c>
      <c r="FH81" s="2">
        <f t="shared" si="93"/>
        <v>0.7584874399489262</v>
      </c>
      <c r="FI81" s="2">
        <f t="shared" si="93"/>
        <v>0.76776977164263427</v>
      </c>
      <c r="FJ81" s="2">
        <f t="shared" si="93"/>
        <v>0.75859947088432378</v>
      </c>
      <c r="FK81" s="2">
        <f t="shared" si="93"/>
        <v>0.75964749932190156</v>
      </c>
      <c r="FL81" s="2">
        <f t="shared" si="93"/>
        <v>0.74358835617250163</v>
      </c>
      <c r="FM81" s="2">
        <f t="shared" si="93"/>
        <v>0.74371880660959255</v>
      </c>
      <c r="FN81" s="2">
        <f t="shared" si="93"/>
        <v>0.73981648927419452</v>
      </c>
      <c r="FO81" s="2">
        <f t="shared" si="93"/>
        <v>0.74231952625176445</v>
      </c>
      <c r="FP81" s="2">
        <f t="shared" si="93"/>
        <v>0.75029848062019544</v>
      </c>
      <c r="FQ81" s="2">
        <f t="shared" si="93"/>
        <v>0.79037042048149053</v>
      </c>
      <c r="FR81" s="2">
        <f t="shared" si="93"/>
        <v>0.75586616485218616</v>
      </c>
      <c r="FS81" s="2">
        <f t="shared" si="93"/>
        <v>0.75547121281823171</v>
      </c>
      <c r="FT81" s="2">
        <f t="shared" si="93"/>
        <v>0.72601160815959309</v>
      </c>
      <c r="FU81" s="2">
        <f t="shared" si="93"/>
        <v>0.71610507336421636</v>
      </c>
      <c r="FW81" s="2">
        <f t="shared" si="82"/>
        <v>3.5342796101746668E-4</v>
      </c>
      <c r="FX81" s="2">
        <f t="shared" si="82"/>
        <v>3.7890269030377299E-4</v>
      </c>
      <c r="FY81" s="2">
        <f t="shared" si="82"/>
        <v>4.4006310432810939E-4</v>
      </c>
      <c r="FZ81" s="2">
        <f t="shared" si="82"/>
        <v>3.5995724793847373E-4</v>
      </c>
      <c r="GA81" s="2">
        <f t="shared" si="82"/>
        <v>3.6941411272392295E-4</v>
      </c>
      <c r="GB81" s="2">
        <f t="shared" si="82"/>
        <v>3.7142074401227076E-4</v>
      </c>
      <c r="GC81" s="2">
        <f t="shared" si="82"/>
        <v>4.1233268614720785E-4</v>
      </c>
      <c r="GD81" s="2">
        <f t="shared" si="82"/>
        <v>4.2944082164069342E-4</v>
      </c>
      <c r="GE81" s="2">
        <f t="shared" si="82"/>
        <v>4.8291463108727893E-4</v>
      </c>
      <c r="GF81" s="2">
        <f t="shared" si="82"/>
        <v>4.9575106618559163E-4</v>
      </c>
      <c r="GG81" s="2">
        <f t="shared" si="82"/>
        <v>5.2233654516495071E-4</v>
      </c>
      <c r="GH81" s="2">
        <f t="shared" si="82"/>
        <v>4.6215841360738576E-4</v>
      </c>
      <c r="GI81" s="2">
        <f t="shared" si="82"/>
        <v>4.1828073576715167E-4</v>
      </c>
      <c r="GJ81" s="2">
        <f t="shared" si="82"/>
        <v>3.239787978738823E-4</v>
      </c>
      <c r="GK81" s="2">
        <f t="shared" si="82"/>
        <v>2.9609931825291688E-4</v>
      </c>
      <c r="GM81" s="86">
        <f t="shared" si="83"/>
        <v>0.42686376472454457</v>
      </c>
      <c r="GN81" s="86">
        <f t="shared" si="83"/>
        <v>0.35753072189408208</v>
      </c>
      <c r="GO81" s="86">
        <f t="shared" si="83"/>
        <v>0.42013594016356753</v>
      </c>
      <c r="GP81" s="86">
        <f t="shared" si="83"/>
        <v>0.40027640406070025</v>
      </c>
      <c r="GQ81" s="86">
        <f t="shared" si="83"/>
        <v>0.48218315370969383</v>
      </c>
      <c r="GR81" s="86">
        <f t="shared" si="83"/>
        <v>0.42015530809667362</v>
      </c>
      <c r="GS81" s="86">
        <f t="shared" si="83"/>
        <v>0.44649259331099855</v>
      </c>
      <c r="GT81" s="86">
        <f t="shared" si="83"/>
        <v>0.43415353785355659</v>
      </c>
      <c r="GU81" s="86">
        <f t="shared" si="83"/>
        <v>0.42338834076487886</v>
      </c>
      <c r="GV81" s="86">
        <f t="shared" si="83"/>
        <v>0.45679152253791333</v>
      </c>
      <c r="GW81" s="86">
        <f t="shared" si="83"/>
        <v>0.51532038434264793</v>
      </c>
      <c r="GX81" s="86">
        <f t="shared" si="83"/>
        <v>0.46398085760780378</v>
      </c>
      <c r="GY81" s="86">
        <f t="shared" si="83"/>
        <v>0.48617125197122857</v>
      </c>
      <c r="GZ81" s="86">
        <f t="shared" si="83"/>
        <v>0.44971511111724094</v>
      </c>
      <c r="HA81" s="86">
        <f t="shared" si="83"/>
        <v>0.47433014220823844</v>
      </c>
      <c r="HC81" s="86">
        <f t="shared" si="73"/>
        <v>4.6372678661985078E-5</v>
      </c>
      <c r="HD81" s="86">
        <f t="shared" si="73"/>
        <v>2.9906153534523611E-5</v>
      </c>
      <c r="HE81" s="86">
        <f t="shared" si="73"/>
        <v>1.9806956867407889E-5</v>
      </c>
      <c r="HF81" s="86">
        <f t="shared" si="73"/>
        <v>3.0382520301206973E-5</v>
      </c>
      <c r="HG81" s="86">
        <f t="shared" si="87"/>
        <v>1.1141508072314414E-6</v>
      </c>
      <c r="HH81" s="86">
        <f t="shared" si="87"/>
        <v>1.1120497853828338E-5</v>
      </c>
      <c r="HI81" s="86">
        <f t="shared" si="87"/>
        <v>8.2557260257562432E-6</v>
      </c>
      <c r="HJ81" s="86">
        <f t="shared" si="87"/>
        <v>1.0832629362334733E-5</v>
      </c>
      <c r="HK81" s="86">
        <f t="shared" si="87"/>
        <v>1.2385716099071436E-5</v>
      </c>
      <c r="HL81" s="86">
        <f t="shared" si="87"/>
        <v>1.7997574753570665E-5</v>
      </c>
      <c r="HM81" s="86">
        <f t="shared" si="87"/>
        <v>7.1161526777112767E-5</v>
      </c>
      <c r="HN81" s="86">
        <f t="shared" si="87"/>
        <v>3.5940461272766563E-5</v>
      </c>
      <c r="HO81" s="86">
        <f t="shared" si="87"/>
        <v>1.457109675328551E-5</v>
      </c>
      <c r="HP81" s="86">
        <f t="shared" si="87"/>
        <v>1.0342528511665212E-7</v>
      </c>
      <c r="HQ81" s="86">
        <f t="shared" si="87"/>
        <v>5.72747354580778E-8</v>
      </c>
      <c r="HS81" s="86">
        <f t="shared" si="84"/>
        <v>1.8951906176129781E-43</v>
      </c>
      <c r="HT81" s="86">
        <f t="shared" si="84"/>
        <v>8.3026274242218115E-43</v>
      </c>
      <c r="HU81" s="86">
        <f t="shared" si="84"/>
        <v>2.4330349545162295E-46</v>
      </c>
      <c r="HV81" s="86">
        <f t="shared" si="84"/>
        <v>3.854045382852755E-46</v>
      </c>
      <c r="HW81" s="86">
        <f t="shared" si="84"/>
        <v>8.1135666669815024E-66</v>
      </c>
      <c r="HX81" s="86">
        <f t="shared" si="84"/>
        <v>1.8763468725796333E-52</v>
      </c>
      <c r="HY81" s="86">
        <f t="shared" si="84"/>
        <v>2.0059900005125398E-55</v>
      </c>
      <c r="HZ81" s="86">
        <f t="shared" si="84"/>
        <v>5.1826025528605183E-54</v>
      </c>
      <c r="IA81" s="86">
        <f t="shared" si="84"/>
        <v>9.8744132193201327E-54</v>
      </c>
      <c r="IB81" s="86">
        <f t="shared" si="84"/>
        <v>4.3434093143994753E-52</v>
      </c>
      <c r="IC81" s="86">
        <f t="shared" si="84"/>
        <v>9.255735533135513E-45</v>
      </c>
      <c r="ID81" s="86">
        <f t="shared" si="84"/>
        <v>1.4134633293542835E-47</v>
      </c>
      <c r="IE81" s="86">
        <f t="shared" si="84"/>
        <v>7.0037988683749702E-53</v>
      </c>
      <c r="IF81" s="86">
        <f t="shared" si="84"/>
        <v>9.8056071097596511E-28</v>
      </c>
      <c r="IG81" s="86">
        <f t="shared" si="84"/>
        <v>6.897711400801676E-26</v>
      </c>
      <c r="II81" s="86">
        <f t="shared" si="85"/>
        <v>1.5474550446758997E-190</v>
      </c>
      <c r="IJ81" s="86">
        <f t="shared" si="85"/>
        <v>6.5783825258494951E-187</v>
      </c>
      <c r="IK81" s="86">
        <f t="shared" si="85"/>
        <v>3.6483545142957559E-205</v>
      </c>
      <c r="IL81" s="86">
        <f t="shared" si="85"/>
        <v>5.2773129081988366E-205</v>
      </c>
      <c r="IM81" s="86">
        <f t="shared" si="85"/>
        <v>5.8752394405041183E-300</v>
      </c>
      <c r="IN81" s="86">
        <f t="shared" si="85"/>
        <v>9.4946306005120604E-233</v>
      </c>
      <c r="IO81" s="86">
        <f t="shared" si="85"/>
        <v>2.9920433564155323E-245</v>
      </c>
      <c r="IP81" s="86">
        <f t="shared" si="85"/>
        <v>5.8081779350500224E-240</v>
      </c>
      <c r="IQ81" s="86">
        <f t="shared" si="85"/>
        <v>1.9577090691912895E-235</v>
      </c>
      <c r="IR81" s="86">
        <f t="shared" si="85"/>
        <v>4.3205985179418545E-231</v>
      </c>
      <c r="IS81" s="86">
        <f t="shared" si="85"/>
        <v>1.5951654050539726E-198</v>
      </c>
      <c r="IT81" s="86">
        <f t="shared" si="85"/>
        <v>3.5561384889659984E-211</v>
      </c>
      <c r="IU81" s="86">
        <f t="shared" si="85"/>
        <v>1.871428397967672E-237</v>
      </c>
      <c r="IV81" s="86">
        <f t="shared" si="85"/>
        <v>2.4904353274251449E-143</v>
      </c>
      <c r="IW81" s="86">
        <f t="shared" si="85"/>
        <v>1.1708617420342991E-108</v>
      </c>
      <c r="IY81" s="86">
        <f t="shared" si="86"/>
        <v>0.42691013740320655</v>
      </c>
      <c r="IZ81" s="86">
        <f t="shared" si="86"/>
        <v>0.35756062804761662</v>
      </c>
      <c r="JA81" s="86">
        <f t="shared" si="86"/>
        <v>0.42015574712043496</v>
      </c>
      <c r="JB81" s="86">
        <f t="shared" si="86"/>
        <v>0.40030678658100144</v>
      </c>
      <c r="JC81" s="86">
        <f t="shared" si="86"/>
        <v>0.48218426786050106</v>
      </c>
      <c r="JD81" s="86">
        <f t="shared" si="86"/>
        <v>0.42016642859452746</v>
      </c>
      <c r="JE81" s="86">
        <f t="shared" si="86"/>
        <v>0.44650084903702431</v>
      </c>
      <c r="JF81" s="86">
        <f t="shared" si="86"/>
        <v>0.43416437048291895</v>
      </c>
      <c r="JG81" s="86">
        <f t="shared" si="86"/>
        <v>0.42340072648097793</v>
      </c>
      <c r="JH81" s="86">
        <f t="shared" si="86"/>
        <v>0.4568095201126669</v>
      </c>
      <c r="JI81" s="86">
        <f t="shared" si="86"/>
        <v>0.51539154586942504</v>
      </c>
      <c r="JJ81" s="86">
        <f t="shared" si="86"/>
        <v>0.46401679806907653</v>
      </c>
      <c r="JK81" s="86">
        <f t="shared" si="86"/>
        <v>0.48618582306798186</v>
      </c>
      <c r="JL81" s="86">
        <f t="shared" si="86"/>
        <v>0.44971521454252605</v>
      </c>
      <c r="JM81" s="86">
        <f t="shared" si="86"/>
        <v>0.47433019948297389</v>
      </c>
    </row>
    <row r="82" spans="2:273" x14ac:dyDescent="0.25">
      <c r="B82" s="2">
        <v>55</v>
      </c>
      <c r="C82" s="37">
        <v>235.2</v>
      </c>
      <c r="D82" s="37">
        <v>235</v>
      </c>
      <c r="E82" s="37">
        <v>239.102</v>
      </c>
      <c r="F82" s="37">
        <v>235.84700000000001</v>
      </c>
      <c r="G82" s="37">
        <v>239.40700000000001</v>
      </c>
      <c r="H82" s="37">
        <v>232.61</v>
      </c>
      <c r="I82" s="37">
        <v>236.91200000000001</v>
      </c>
      <c r="J82" s="37">
        <v>232.55199999999999</v>
      </c>
      <c r="K82" s="37">
        <v>227.79300000000001</v>
      </c>
      <c r="L82" s="37">
        <v>231.75</v>
      </c>
      <c r="M82" s="37">
        <v>234.054</v>
      </c>
      <c r="N82" s="37">
        <v>237.25</v>
      </c>
      <c r="O82" s="37">
        <v>235.286</v>
      </c>
      <c r="P82" s="37">
        <v>230.5</v>
      </c>
      <c r="Q82" s="37">
        <v>222.46199999999999</v>
      </c>
      <c r="S82" s="4">
        <f t="shared" si="88"/>
        <v>238.7960267009183</v>
      </c>
      <c r="T82" s="4">
        <f t="shared" si="88"/>
        <v>231.57088289386584</v>
      </c>
      <c r="U82" s="4">
        <f t="shared" si="88"/>
        <v>243.0699315670887</v>
      </c>
      <c r="V82" s="4">
        <f t="shared" si="88"/>
        <v>234.65002240499254</v>
      </c>
      <c r="W82" s="4">
        <f t="shared" si="88"/>
        <v>249.55149966907894</v>
      </c>
      <c r="X82" s="4">
        <f t="shared" si="88"/>
        <v>237.41149219716743</v>
      </c>
      <c r="Y82" s="4">
        <f t="shared" si="88"/>
        <v>243.77892924990482</v>
      </c>
      <c r="Z82" s="4">
        <f t="shared" si="88"/>
        <v>238.60862640400208</v>
      </c>
      <c r="AA82" s="4">
        <f t="shared" si="88"/>
        <v>232.70392375513268</v>
      </c>
      <c r="AB82" s="4">
        <f t="shared" si="88"/>
        <v>234.99450662954695</v>
      </c>
      <c r="AC82" s="4">
        <f t="shared" si="88"/>
        <v>235.08379147682453</v>
      </c>
      <c r="AD82" s="4">
        <f t="shared" si="88"/>
        <v>242.21502362341738</v>
      </c>
      <c r="AE82" s="4">
        <f t="shared" si="88"/>
        <v>243.59536046517442</v>
      </c>
      <c r="AF82" s="4">
        <f t="shared" si="88"/>
        <v>235.93518739004543</v>
      </c>
      <c r="AG82" s="4">
        <f t="shared" si="88"/>
        <v>224.83818665247981</v>
      </c>
      <c r="AI82" s="4">
        <f t="shared" si="89"/>
        <v>-3.5960267009183156</v>
      </c>
      <c r="AJ82" s="4">
        <f t="shared" si="89"/>
        <v>3.4291171061341572</v>
      </c>
      <c r="AK82" s="4">
        <f t="shared" si="89"/>
        <v>-3.9679315670886979</v>
      </c>
      <c r="AL82" s="4">
        <f t="shared" si="89"/>
        <v>1.1969775950074677</v>
      </c>
      <c r="AM82" s="4">
        <f t="shared" si="89"/>
        <v>-10.144499669078925</v>
      </c>
      <c r="AN82" s="4">
        <f t="shared" si="89"/>
        <v>-4.8014921971674198</v>
      </c>
      <c r="AO82" s="4">
        <f t="shared" si="89"/>
        <v>-6.866929249904814</v>
      </c>
      <c r="AP82" s="4">
        <f t="shared" si="89"/>
        <v>-6.0566264040020883</v>
      </c>
      <c r="AQ82" s="4">
        <f t="shared" si="89"/>
        <v>-4.9109237551326714</v>
      </c>
      <c r="AR82" s="4">
        <f t="shared" si="89"/>
        <v>-3.2445066295469474</v>
      </c>
      <c r="AS82" s="4">
        <f t="shared" si="89"/>
        <v>-1.0297914768245278</v>
      </c>
      <c r="AT82" s="4">
        <f t="shared" si="89"/>
        <v>-4.9650236234173803</v>
      </c>
      <c r="AU82" s="4">
        <f t="shared" si="89"/>
        <v>-8.3093604651744215</v>
      </c>
      <c r="AV82" s="4">
        <f t="shared" si="89"/>
        <v>-5.4351873900454279</v>
      </c>
      <c r="AW82" s="4">
        <f t="shared" si="89"/>
        <v>-2.3761866524798165</v>
      </c>
      <c r="AY82" s="2">
        <f t="shared" si="80"/>
        <v>130.19891294010722</v>
      </c>
      <c r="AZ82" s="2">
        <f t="shared" si="80"/>
        <v>129.94837140819257</v>
      </c>
      <c r="BA82" s="2">
        <f t="shared" si="80"/>
        <v>129.64278460555346</v>
      </c>
      <c r="BB82" s="2">
        <f t="shared" si="80"/>
        <v>128.7443492989421</v>
      </c>
      <c r="BC82" s="2">
        <f t="shared" si="80"/>
        <v>131.71688467878852</v>
      </c>
      <c r="BD82" s="2">
        <f t="shared" si="80"/>
        <v>126.93222863740368</v>
      </c>
      <c r="BE82" s="2">
        <f t="shared" si="80"/>
        <v>129.65971485884248</v>
      </c>
      <c r="BF82" s="2">
        <f t="shared" si="80"/>
        <v>127.17362706287514</v>
      </c>
      <c r="BG82" s="2">
        <f t="shared" si="80"/>
        <v>128.27551115645542</v>
      </c>
      <c r="BH82" s="2">
        <f t="shared" si="80"/>
        <v>130.14481422448523</v>
      </c>
      <c r="BI82" s="2">
        <f t="shared" si="80"/>
        <v>129.87081902192776</v>
      </c>
      <c r="BJ82" s="2">
        <f t="shared" si="80"/>
        <v>130.07382684225294</v>
      </c>
      <c r="BK82" s="2">
        <f t="shared" si="80"/>
        <v>130.81961263650848</v>
      </c>
      <c r="BL82" s="2">
        <f t="shared" si="80"/>
        <v>131.96218158405483</v>
      </c>
      <c r="BM82" s="2">
        <f t="shared" si="80"/>
        <v>132.16999142972725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137.47284756097562</v>
      </c>
      <c r="DL82" s="2">
        <f t="shared" si="90"/>
        <v>137.66431097560971</v>
      </c>
      <c r="DM82" s="2">
        <f t="shared" si="90"/>
        <v>138.77148780487806</v>
      </c>
      <c r="DN82" s="2">
        <f t="shared" si="90"/>
        <v>139.19270557491291</v>
      </c>
      <c r="DO82" s="2">
        <f t="shared" si="90"/>
        <v>139.86828662873398</v>
      </c>
      <c r="DP82" s="2">
        <f t="shared" si="90"/>
        <v>137.27923873873871</v>
      </c>
      <c r="DQ82" s="2">
        <f t="shared" si="90"/>
        <v>137.64545285285283</v>
      </c>
      <c r="DR82" s="2">
        <f t="shared" si="90"/>
        <v>134.77614422994424</v>
      </c>
      <c r="DS82" s="2">
        <f t="shared" si="90"/>
        <v>139.24320578473208</v>
      </c>
      <c r="DT82" s="2">
        <f t="shared" si="90"/>
        <v>138.13437600758655</v>
      </c>
      <c r="DU82" s="2">
        <f t="shared" si="90"/>
        <v>140.13358780487806</v>
      </c>
      <c r="DV82" s="2">
        <f t="shared" si="90"/>
        <v>141.94147368421054</v>
      </c>
      <c r="DW82" s="2">
        <f t="shared" si="90"/>
        <v>137.99242958748223</v>
      </c>
      <c r="DX82" s="2">
        <f t="shared" si="90"/>
        <v>137.5600535190616</v>
      </c>
      <c r="DY82" s="2">
        <f t="shared" si="90"/>
        <v>137.85603455691509</v>
      </c>
      <c r="EA82" s="2">
        <f t="shared" si="91"/>
        <v>128.20446702903436</v>
      </c>
      <c r="EB82" s="2">
        <f t="shared" si="91"/>
        <v>127.70812587444588</v>
      </c>
      <c r="EC82" s="2">
        <f t="shared" si="91"/>
        <v>127.12456792322153</v>
      </c>
      <c r="ED82" s="2">
        <f t="shared" si="91"/>
        <v>125.71161776363803</v>
      </c>
      <c r="EE82" s="2">
        <f t="shared" si="91"/>
        <v>129.36488150994182</v>
      </c>
      <c r="EF82" s="2">
        <f t="shared" si="91"/>
        <v>123.67784915244479</v>
      </c>
      <c r="EG82" s="2">
        <f t="shared" si="91"/>
        <v>127.14996915885717</v>
      </c>
      <c r="EH82" s="2">
        <f t="shared" si="91"/>
        <v>124.73489614750235</v>
      </c>
      <c r="EI82" s="2">
        <f t="shared" si="91"/>
        <v>124.80255522540314</v>
      </c>
      <c r="EJ82" s="2">
        <f t="shared" si="91"/>
        <v>127.72003218220475</v>
      </c>
      <c r="EK82" s="2">
        <f t="shared" si="91"/>
        <v>127.38792425942452</v>
      </c>
      <c r="EL82" s="2">
        <f t="shared" si="91"/>
        <v>126.57774638249947</v>
      </c>
      <c r="EM82" s="2">
        <f t="shared" si="91"/>
        <v>128.70262703865225</v>
      </c>
      <c r="EN82" s="2">
        <f t="shared" si="91"/>
        <v>130.0362226984704</v>
      </c>
      <c r="EO82" s="2">
        <f t="shared" si="91"/>
        <v>130.11052772173352</v>
      </c>
      <c r="EQ82" s="2">
        <f t="shared" si="92"/>
        <v>127.29091939484312</v>
      </c>
      <c r="ER82" s="2">
        <f t="shared" si="92"/>
        <v>126.89472376050955</v>
      </c>
      <c r="ES82" s="2">
        <f t="shared" si="92"/>
        <v>127.08943009158729</v>
      </c>
      <c r="ET82" s="2">
        <f t="shared" si="92"/>
        <v>126.53865172441428</v>
      </c>
      <c r="EU82" s="2">
        <f t="shared" si="92"/>
        <v>129.04383280576761</v>
      </c>
      <c r="EV82" s="2">
        <f t="shared" si="92"/>
        <v>124.3519451741773</v>
      </c>
      <c r="EW82" s="2">
        <f t="shared" si="92"/>
        <v>127.21501239377591</v>
      </c>
      <c r="EX82" s="2">
        <f t="shared" si="92"/>
        <v>125.19278340191271</v>
      </c>
      <c r="EY82" s="2">
        <f t="shared" si="92"/>
        <v>125.87268411530712</v>
      </c>
      <c r="EZ82" s="2">
        <f t="shared" si="92"/>
        <v>127.4255394800652</v>
      </c>
      <c r="FA82" s="2">
        <f t="shared" si="92"/>
        <v>127.96569110753984</v>
      </c>
      <c r="FB82" s="2">
        <f t="shared" si="92"/>
        <v>126.99173303416998</v>
      </c>
      <c r="FC82" s="2">
        <f t="shared" si="92"/>
        <v>128.01390414777629</v>
      </c>
      <c r="FD82" s="2">
        <f t="shared" si="92"/>
        <v>128.50770692677389</v>
      </c>
      <c r="FE82" s="2">
        <f t="shared" si="92"/>
        <v>138.28980995662906</v>
      </c>
      <c r="FG82" s="2">
        <f t="shared" si="93"/>
        <v>0.78477362731965894</v>
      </c>
      <c r="FH82" s="2">
        <f t="shared" si="93"/>
        <v>0.77495562472165291</v>
      </c>
      <c r="FI82" s="2">
        <f t="shared" si="93"/>
        <v>0.78378544182563925</v>
      </c>
      <c r="FJ82" s="2">
        <f t="shared" si="93"/>
        <v>0.77506228199344207</v>
      </c>
      <c r="FK82" s="2">
        <f t="shared" si="93"/>
        <v>0.77605993676921647</v>
      </c>
      <c r="FL82" s="2">
        <f t="shared" si="93"/>
        <v>0.76075202130302144</v>
      </c>
      <c r="FM82" s="2">
        <f t="shared" si="93"/>
        <v>0.76087654772435276</v>
      </c>
      <c r="FN82" s="2">
        <f t="shared" si="93"/>
        <v>0.7571501771722684</v>
      </c>
      <c r="FO82" s="2">
        <f t="shared" si="93"/>
        <v>0.75954065890604783</v>
      </c>
      <c r="FP82" s="2">
        <f t="shared" si="93"/>
        <v>0.76715363390188518</v>
      </c>
      <c r="FQ82" s="2">
        <f t="shared" si="93"/>
        <v>0.80522286144207411</v>
      </c>
      <c r="FR82" s="2">
        <f t="shared" si="93"/>
        <v>0.77245946806282162</v>
      </c>
      <c r="FS82" s="2">
        <f t="shared" si="93"/>
        <v>0.77208326582935671</v>
      </c>
      <c r="FT82" s="2">
        <f t="shared" si="93"/>
        <v>0.74394668116511231</v>
      </c>
      <c r="FU82" s="2">
        <f t="shared" si="93"/>
        <v>0.73445143240810051</v>
      </c>
      <c r="FW82" s="2">
        <f t="shared" si="82"/>
        <v>3.8751283971447987E-4</v>
      </c>
      <c r="FX82" s="2">
        <f t="shared" si="82"/>
        <v>4.1544335149404029E-4</v>
      </c>
      <c r="FY82" s="2">
        <f t="shared" si="82"/>
        <v>4.8249911360189547E-4</v>
      </c>
      <c r="FZ82" s="2">
        <f t="shared" si="82"/>
        <v>3.9467156774378854E-4</v>
      </c>
      <c r="GA82" s="2">
        <f t="shared" si="82"/>
        <v>4.0504008415582013E-4</v>
      </c>
      <c r="GB82" s="2">
        <f t="shared" si="82"/>
        <v>4.0724015435966157E-4</v>
      </c>
      <c r="GC82" s="2">
        <f t="shared" si="82"/>
        <v>4.5209581504251104E-4</v>
      </c>
      <c r="GD82" s="2">
        <f t="shared" si="82"/>
        <v>4.7085298923442523E-4</v>
      </c>
      <c r="GE82" s="2">
        <f t="shared" si="82"/>
        <v>5.294806946923215E-4</v>
      </c>
      <c r="GF82" s="2">
        <f t="shared" si="82"/>
        <v>5.4355423703999095E-4</v>
      </c>
      <c r="GG82" s="2">
        <f t="shared" si="82"/>
        <v>5.7270177203882719E-4</v>
      </c>
      <c r="GH82" s="2">
        <f t="shared" si="82"/>
        <v>5.0672402976713153E-4</v>
      </c>
      <c r="GI82" s="2">
        <f t="shared" si="82"/>
        <v>4.5861719915169945E-4</v>
      </c>
      <c r="GJ82" s="2">
        <f t="shared" si="82"/>
        <v>3.5522458466562111E-4</v>
      </c>
      <c r="GK82" s="2">
        <f t="shared" si="82"/>
        <v>3.2465717183416729E-4</v>
      </c>
      <c r="GM82" s="86">
        <f t="shared" si="83"/>
        <v>0.49615590841953666</v>
      </c>
      <c r="GN82" s="86">
        <f t="shared" si="83"/>
        <v>0.42599978960522217</v>
      </c>
      <c r="GO82" s="86">
        <f t="shared" si="83"/>
        <v>0.49062138678741785</v>
      </c>
      <c r="GP82" s="86">
        <f t="shared" si="83"/>
        <v>0.47795014044894391</v>
      </c>
      <c r="GQ82" s="86">
        <f t="shared" si="83"/>
        <v>0.56507404700226571</v>
      </c>
      <c r="GR82" s="86">
        <f t="shared" si="83"/>
        <v>0.5023419156331641</v>
      </c>
      <c r="GS82" s="86">
        <f t="shared" si="83"/>
        <v>0.52949832142009501</v>
      </c>
      <c r="GT82" s="86">
        <f t="shared" si="83"/>
        <v>0.52135721572639582</v>
      </c>
      <c r="GU82" s="86">
        <f t="shared" si="83"/>
        <v>0.49820844671921227</v>
      </c>
      <c r="GV82" s="86">
        <f t="shared" si="83"/>
        <v>0.54328393964442034</v>
      </c>
      <c r="GW82" s="86">
        <f t="shared" si="83"/>
        <v>0.59808060512404548</v>
      </c>
      <c r="GX82" s="86">
        <f t="shared" si="83"/>
        <v>0.54306917922045161</v>
      </c>
      <c r="GY82" s="86">
        <f t="shared" si="83"/>
        <v>0.5557090456018049</v>
      </c>
      <c r="GZ82" s="86">
        <f t="shared" si="83"/>
        <v>0.52452031356385698</v>
      </c>
      <c r="HA82" s="86">
        <f t="shared" si="83"/>
        <v>0.55903154652114917</v>
      </c>
      <c r="HC82" s="86">
        <f t="shared" si="73"/>
        <v>8.7777180490549152E-5</v>
      </c>
      <c r="HD82" s="86">
        <f t="shared" si="73"/>
        <v>5.7404486236776911E-5</v>
      </c>
      <c r="HE82" s="86">
        <f t="shared" si="73"/>
        <v>4.0297805064867083E-5</v>
      </c>
      <c r="HF82" s="86">
        <f t="shared" si="73"/>
        <v>5.9840027283903248E-5</v>
      </c>
      <c r="HG82" s="86">
        <f t="shared" si="87"/>
        <v>2.8784913148200724E-6</v>
      </c>
      <c r="HH82" s="86">
        <f t="shared" si="87"/>
        <v>2.3793531819087965E-5</v>
      </c>
      <c r="HI82" s="86">
        <f t="shared" si="87"/>
        <v>1.8403993140542234E-5</v>
      </c>
      <c r="HJ82" s="86">
        <f t="shared" si="87"/>
        <v>2.3805661477529557E-5</v>
      </c>
      <c r="HK82" s="86">
        <f t="shared" si="87"/>
        <v>2.7204777765995382E-5</v>
      </c>
      <c r="HL82" s="86">
        <f t="shared" si="87"/>
        <v>3.8814554825305055E-5</v>
      </c>
      <c r="HM82" s="86">
        <f t="shared" si="87"/>
        <v>1.388894783673887E-4</v>
      </c>
      <c r="HN82" s="86">
        <f t="shared" si="87"/>
        <v>7.2650848800681641E-5</v>
      </c>
      <c r="HO82" s="86">
        <f t="shared" si="87"/>
        <v>3.1469081007122972E-5</v>
      </c>
      <c r="HP82" s="86">
        <f t="shared" si="87"/>
        <v>3.3221993008692152E-7</v>
      </c>
      <c r="HQ82" s="86">
        <f t="shared" si="87"/>
        <v>1.9268915127309169E-7</v>
      </c>
      <c r="HS82" s="86">
        <f t="shared" si="84"/>
        <v>4.3582513266131399E-42</v>
      </c>
      <c r="HT82" s="86">
        <f t="shared" si="84"/>
        <v>1.8584392082849824E-41</v>
      </c>
      <c r="HU82" s="86">
        <f t="shared" si="84"/>
        <v>7.7346723074058026E-45</v>
      </c>
      <c r="HV82" s="86">
        <f t="shared" si="84"/>
        <v>1.1132374719843456E-44</v>
      </c>
      <c r="HW82" s="86">
        <f t="shared" si="84"/>
        <v>1.0947590989135957E-63</v>
      </c>
      <c r="HX82" s="86">
        <f t="shared" si="84"/>
        <v>8.7770138199645242E-51</v>
      </c>
      <c r="HY82" s="86">
        <f t="shared" si="84"/>
        <v>1.2293418369893664E-53</v>
      </c>
      <c r="HZ82" s="86">
        <f t="shared" si="84"/>
        <v>2.9386178364115974E-52</v>
      </c>
      <c r="IA82" s="86">
        <f t="shared" si="84"/>
        <v>5.6652987610929461E-52</v>
      </c>
      <c r="IB82" s="86">
        <f t="shared" si="84"/>
        <v>2.2819601403589169E-50</v>
      </c>
      <c r="IC82" s="86">
        <f t="shared" si="84"/>
        <v>2.820987998193081E-43</v>
      </c>
      <c r="ID82" s="86">
        <f t="shared" si="84"/>
        <v>5.0722809320824536E-46</v>
      </c>
      <c r="IE82" s="86">
        <f t="shared" si="84"/>
        <v>3.6723929090839289E-51</v>
      </c>
      <c r="IF82" s="86">
        <f t="shared" si="84"/>
        <v>6.8023316169578672E-27</v>
      </c>
      <c r="IG82" s="86">
        <f t="shared" si="84"/>
        <v>4.0630241264676085E-25</v>
      </c>
      <c r="II82" s="86">
        <f t="shared" si="85"/>
        <v>3.4078735689787447E-186</v>
      </c>
      <c r="IJ82" s="86">
        <f t="shared" si="85"/>
        <v>1.3028395898744621E-182</v>
      </c>
      <c r="IK82" s="86">
        <f t="shared" si="85"/>
        <v>2.3641466721118363E-200</v>
      </c>
      <c r="IL82" s="86">
        <f t="shared" si="85"/>
        <v>2.5646247054683391E-200</v>
      </c>
      <c r="IM82" s="86">
        <f t="shared" si="85"/>
        <v>4.6694419561613778E-293</v>
      </c>
      <c r="IN82" s="86">
        <f t="shared" si="85"/>
        <v>2.1149090806701126E-227</v>
      </c>
      <c r="IO82" s="86">
        <f t="shared" si="85"/>
        <v>1.5437214970469154E-239</v>
      </c>
      <c r="IP82" s="86">
        <f t="shared" si="85"/>
        <v>2.4079170698555885E-234</v>
      </c>
      <c r="IQ82" s="86">
        <f t="shared" si="85"/>
        <v>7.7043091312081619E-230</v>
      </c>
      <c r="IR82" s="86">
        <f t="shared" si="85"/>
        <v>1.3972887379294001E-225</v>
      </c>
      <c r="IS82" s="86">
        <f t="shared" si="85"/>
        <v>9.1660395734776799E-194</v>
      </c>
      <c r="IT82" s="86">
        <f t="shared" si="85"/>
        <v>3.4376373026052594E-206</v>
      </c>
      <c r="IU82" s="86">
        <f t="shared" si="85"/>
        <v>6.4845105848615152E-232</v>
      </c>
      <c r="IV82" s="86">
        <f t="shared" si="85"/>
        <v>4.1465471199587815E-140</v>
      </c>
      <c r="IW82" s="86">
        <f t="shared" si="85"/>
        <v>2.9794232174034481E-106</v>
      </c>
      <c r="IY82" s="86">
        <f t="shared" si="86"/>
        <v>0.49624368560002718</v>
      </c>
      <c r="IZ82" s="86">
        <f t="shared" si="86"/>
        <v>0.42605719409145892</v>
      </c>
      <c r="JA82" s="86">
        <f t="shared" si="86"/>
        <v>0.49066168459248272</v>
      </c>
      <c r="JB82" s="86">
        <f t="shared" si="86"/>
        <v>0.47800998047622784</v>
      </c>
      <c r="JC82" s="86">
        <f t="shared" si="86"/>
        <v>0.56507692549358057</v>
      </c>
      <c r="JD82" s="86">
        <f t="shared" si="86"/>
        <v>0.50236570916498324</v>
      </c>
      <c r="JE82" s="86">
        <f t="shared" si="86"/>
        <v>0.52951672541323558</v>
      </c>
      <c r="JF82" s="86">
        <f t="shared" si="86"/>
        <v>0.52138102138787334</v>
      </c>
      <c r="JG82" s="86">
        <f t="shared" si="86"/>
        <v>0.49823565149697829</v>
      </c>
      <c r="JH82" s="86">
        <f t="shared" si="86"/>
        <v>0.54332275419924569</v>
      </c>
      <c r="JI82" s="86">
        <f t="shared" si="86"/>
        <v>0.59821949460241286</v>
      </c>
      <c r="JJ82" s="86">
        <f t="shared" si="86"/>
        <v>0.54314183006925232</v>
      </c>
      <c r="JK82" s="86">
        <f t="shared" si="86"/>
        <v>0.55574051468281205</v>
      </c>
      <c r="JL82" s="86">
        <f t="shared" si="86"/>
        <v>0.5245206457837871</v>
      </c>
      <c r="JM82" s="86">
        <f t="shared" si="86"/>
        <v>0.55903173921030047</v>
      </c>
    </row>
    <row r="83" spans="2:273" x14ac:dyDescent="0.25">
      <c r="B83" s="2">
        <v>56</v>
      </c>
      <c r="C83" s="37">
        <v>235.333</v>
      </c>
      <c r="D83" s="37">
        <v>237.898</v>
      </c>
      <c r="E83" s="37">
        <v>241.06800000000001</v>
      </c>
      <c r="F83" s="37">
        <v>239.52500000000001</v>
      </c>
      <c r="G83" s="37">
        <v>239.50800000000001</v>
      </c>
      <c r="H83" s="37">
        <v>235.49199999999999</v>
      </c>
      <c r="I83" s="37">
        <v>237.63200000000001</v>
      </c>
      <c r="J83" s="37">
        <v>234.19</v>
      </c>
      <c r="K83" s="37">
        <v>229.63800000000001</v>
      </c>
      <c r="L83" s="37">
        <v>233.161</v>
      </c>
      <c r="M83" s="37">
        <v>232.732</v>
      </c>
      <c r="N83" s="37">
        <v>236.804</v>
      </c>
      <c r="O83" s="37">
        <v>234.071</v>
      </c>
      <c r="P83" s="37">
        <v>228.625</v>
      </c>
      <c r="Q83" s="37">
        <v>217.73099999999999</v>
      </c>
      <c r="S83" s="4">
        <f t="shared" si="88"/>
        <v>242.56172287622761</v>
      </c>
      <c r="T83" s="4">
        <f t="shared" si="88"/>
        <v>239.99476777193289</v>
      </c>
      <c r="U83" s="4">
        <f t="shared" si="88"/>
        <v>247.8531519625044</v>
      </c>
      <c r="V83" s="4">
        <f t="shared" si="88"/>
        <v>242.78612069602494</v>
      </c>
      <c r="W83" s="4">
        <f t="shared" si="88"/>
        <v>251.36960557760736</v>
      </c>
      <c r="X83" s="4">
        <f t="shared" si="88"/>
        <v>242.73958061514321</v>
      </c>
      <c r="Y83" s="4">
        <f t="shared" si="88"/>
        <v>246.68458858528533</v>
      </c>
      <c r="Z83" s="4">
        <f t="shared" si="88"/>
        <v>243.58258886214747</v>
      </c>
      <c r="AA83" s="4">
        <f t="shared" si="88"/>
        <v>235.02207430085099</v>
      </c>
      <c r="AB83" s="4">
        <f t="shared" si="88"/>
        <v>238.77430156090384</v>
      </c>
      <c r="AC83" s="4">
        <f t="shared" si="88"/>
        <v>238.57642486329149</v>
      </c>
      <c r="AD83" s="4">
        <f t="shared" si="88"/>
        <v>243.98784817121225</v>
      </c>
      <c r="AE83" s="4">
        <f t="shared" si="88"/>
        <v>240.9356738679202</v>
      </c>
      <c r="AF83" s="4">
        <f t="shared" si="88"/>
        <v>233.68464157422616</v>
      </c>
      <c r="AG83" s="4">
        <f t="shared" si="88"/>
        <v>221.16608019647973</v>
      </c>
      <c r="AI83" s="4">
        <f t="shared" si="89"/>
        <v>-7.2287228762276072</v>
      </c>
      <c r="AJ83" s="4">
        <f t="shared" si="89"/>
        <v>-2.096767771932889</v>
      </c>
      <c r="AK83" s="4">
        <f t="shared" si="89"/>
        <v>-6.7851519625043863</v>
      </c>
      <c r="AL83" s="4">
        <f t="shared" si="89"/>
        <v>-3.2611206960249319</v>
      </c>
      <c r="AM83" s="4">
        <f t="shared" si="89"/>
        <v>-11.861605577607349</v>
      </c>
      <c r="AN83" s="4">
        <f t="shared" si="89"/>
        <v>-7.2475806151432209</v>
      </c>
      <c r="AO83" s="4">
        <f t="shared" si="89"/>
        <v>-9.0525885852853207</v>
      </c>
      <c r="AP83" s="4">
        <f t="shared" si="89"/>
        <v>-9.3925888621474769</v>
      </c>
      <c r="AQ83" s="4">
        <f t="shared" si="89"/>
        <v>-5.3840743008509833</v>
      </c>
      <c r="AR83" s="4">
        <f t="shared" si="89"/>
        <v>-5.6133015609038353</v>
      </c>
      <c r="AS83" s="4">
        <f t="shared" si="89"/>
        <v>-5.8444248632914935</v>
      </c>
      <c r="AT83" s="4">
        <f t="shared" si="89"/>
        <v>-7.1838481712122473</v>
      </c>
      <c r="AU83" s="4">
        <f t="shared" si="89"/>
        <v>-6.8646738679202031</v>
      </c>
      <c r="AV83" s="4">
        <f t="shared" si="89"/>
        <v>-5.0596415742261627</v>
      </c>
      <c r="AW83" s="4">
        <f t="shared" si="89"/>
        <v>-3.4350801964797313</v>
      </c>
      <c r="AY83" s="2">
        <f t="shared" si="80"/>
        <v>130.02072579306017</v>
      </c>
      <c r="AZ83" s="2">
        <f t="shared" si="80"/>
        <v>129.78107866409908</v>
      </c>
      <c r="BA83" s="2">
        <f t="shared" si="80"/>
        <v>129.45674858775723</v>
      </c>
      <c r="BB83" s="2">
        <f t="shared" si="80"/>
        <v>128.55405911447261</v>
      </c>
      <c r="BC83" s="2">
        <f t="shared" si="80"/>
        <v>131.52731106774831</v>
      </c>
      <c r="BD83" s="2">
        <f t="shared" si="80"/>
        <v>126.74518352932479</v>
      </c>
      <c r="BE83" s="2">
        <f t="shared" si="80"/>
        <v>129.49429290664392</v>
      </c>
      <c r="BF83" s="2">
        <f t="shared" si="80"/>
        <v>127.0086504256856</v>
      </c>
      <c r="BG83" s="2">
        <f t="shared" si="80"/>
        <v>128.08175181290332</v>
      </c>
      <c r="BH83" s="2">
        <f t="shared" si="80"/>
        <v>129.97053410074315</v>
      </c>
      <c r="BI83" s="2">
        <f t="shared" si="80"/>
        <v>129.69965036582761</v>
      </c>
      <c r="BJ83" s="2">
        <f t="shared" si="80"/>
        <v>129.85183925653797</v>
      </c>
      <c r="BK83" s="2">
        <f t="shared" si="80"/>
        <v>130.66330058300375</v>
      </c>
      <c r="BL83" s="2">
        <f t="shared" si="80"/>
        <v>131.82537202491974</v>
      </c>
      <c r="BM83" s="2">
        <f t="shared" si="80"/>
        <v>132.18865496360985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137.62299860627178</v>
      </c>
      <c r="DL83" s="2">
        <f t="shared" si="90"/>
        <v>137.83612891986058</v>
      </c>
      <c r="DM83" s="2">
        <f t="shared" si="90"/>
        <v>138.96618675958189</v>
      </c>
      <c r="DN83" s="2">
        <f t="shared" si="90"/>
        <v>139.39905487804879</v>
      </c>
      <c r="DO83" s="2">
        <f t="shared" si="90"/>
        <v>140.12856804172594</v>
      </c>
      <c r="DP83" s="2">
        <f t="shared" si="90"/>
        <v>137.50170398970397</v>
      </c>
      <c r="DQ83" s="2">
        <f t="shared" si="90"/>
        <v>137.87215594165593</v>
      </c>
      <c r="DR83" s="2">
        <f t="shared" si="90"/>
        <v>134.91859249249251</v>
      </c>
      <c r="DS83" s="2">
        <f t="shared" si="90"/>
        <v>139.49507728781413</v>
      </c>
      <c r="DT83" s="2">
        <f t="shared" si="90"/>
        <v>138.31635988620201</v>
      </c>
      <c r="DU83" s="2">
        <f t="shared" si="90"/>
        <v>140.32135365853659</v>
      </c>
      <c r="DV83" s="2">
        <f t="shared" si="90"/>
        <v>142.18807692307695</v>
      </c>
      <c r="DW83" s="2">
        <f t="shared" si="90"/>
        <v>138.16382645803699</v>
      </c>
      <c r="DX83" s="2">
        <f t="shared" si="90"/>
        <v>137.7419457478006</v>
      </c>
      <c r="DY83" s="2">
        <f t="shared" si="90"/>
        <v>138.11015535780498</v>
      </c>
      <c r="EA83" s="2">
        <f t="shared" si="91"/>
        <v>128.11970858790701</v>
      </c>
      <c r="EB83" s="2">
        <f t="shared" si="91"/>
        <v>127.64819996567998</v>
      </c>
      <c r="EC83" s="2">
        <f t="shared" si="91"/>
        <v>127.06432279608192</v>
      </c>
      <c r="ED83" s="2">
        <f t="shared" si="91"/>
        <v>125.68313274543246</v>
      </c>
      <c r="EE83" s="2">
        <f t="shared" si="91"/>
        <v>129.26389353319053</v>
      </c>
      <c r="EF83" s="2">
        <f t="shared" si="91"/>
        <v>123.65964969637665</v>
      </c>
      <c r="EG83" s="2">
        <f t="shared" si="91"/>
        <v>127.09298101381367</v>
      </c>
      <c r="EH83" s="2">
        <f t="shared" si="91"/>
        <v>124.69453434260132</v>
      </c>
      <c r="EI83" s="2">
        <f t="shared" si="91"/>
        <v>124.78560915463301</v>
      </c>
      <c r="EJ83" s="2">
        <f t="shared" si="91"/>
        <v>127.66051675955157</v>
      </c>
      <c r="EK83" s="2">
        <f t="shared" si="91"/>
        <v>127.35598160156907</v>
      </c>
      <c r="EL83" s="2">
        <f t="shared" si="91"/>
        <v>126.53745255443313</v>
      </c>
      <c r="EM83" s="2">
        <f t="shared" si="91"/>
        <v>128.64441699026227</v>
      </c>
      <c r="EN83" s="2">
        <f t="shared" si="91"/>
        <v>129.96893572624995</v>
      </c>
      <c r="EO83" s="2">
        <f t="shared" si="91"/>
        <v>130.23228859656203</v>
      </c>
      <c r="EQ83" s="2">
        <f t="shared" si="92"/>
        <v>127.2255357240402</v>
      </c>
      <c r="ER83" s="2">
        <f t="shared" si="92"/>
        <v>126.85174341910829</v>
      </c>
      <c r="ES83" s="2">
        <f t="shared" si="92"/>
        <v>127.03001651856187</v>
      </c>
      <c r="ET83" s="2">
        <f t="shared" si="92"/>
        <v>126.49219691181577</v>
      </c>
      <c r="EU83" s="2">
        <f t="shared" si="92"/>
        <v>128.95005477949422</v>
      </c>
      <c r="EV83" s="2">
        <f t="shared" si="92"/>
        <v>124.31919550450017</v>
      </c>
      <c r="EW83" s="2">
        <f t="shared" si="92"/>
        <v>127.15663162879727</v>
      </c>
      <c r="EX83" s="2">
        <f t="shared" si="92"/>
        <v>125.14229072017737</v>
      </c>
      <c r="EY83" s="2">
        <f t="shared" si="92"/>
        <v>125.83211544195316</v>
      </c>
      <c r="EZ83" s="2">
        <f t="shared" si="92"/>
        <v>127.3725624637278</v>
      </c>
      <c r="FA83" s="2">
        <f t="shared" si="92"/>
        <v>127.92048329315655</v>
      </c>
      <c r="FB83" s="2">
        <f t="shared" si="92"/>
        <v>126.94218512944829</v>
      </c>
      <c r="FC83" s="2">
        <f t="shared" si="92"/>
        <v>127.97053093057939</v>
      </c>
      <c r="FD83" s="2">
        <f t="shared" si="92"/>
        <v>128.47487034018249</v>
      </c>
      <c r="FE83" s="2">
        <f t="shared" si="92"/>
        <v>138.19525106177574</v>
      </c>
      <c r="FG83" s="2">
        <f t="shared" si="93"/>
        <v>0.79992222474849084</v>
      </c>
      <c r="FH83" s="2">
        <f t="shared" si="93"/>
        <v>0.79061087891334358</v>
      </c>
      <c r="FI83" s="2">
        <f t="shared" si="93"/>
        <v>0.79898577669049742</v>
      </c>
      <c r="FJ83" s="2">
        <f t="shared" si="93"/>
        <v>0.79071212033033444</v>
      </c>
      <c r="FK83" s="2">
        <f t="shared" si="93"/>
        <v>0.79165902221427031</v>
      </c>
      <c r="FL83" s="2">
        <f t="shared" si="93"/>
        <v>0.77711116629202615</v>
      </c>
      <c r="FM83" s="2">
        <f t="shared" si="93"/>
        <v>0.77722967130316067</v>
      </c>
      <c r="FN83" s="2">
        <f t="shared" si="93"/>
        <v>0.77368233904940842</v>
      </c>
      <c r="FO83" s="2">
        <f t="shared" si="93"/>
        <v>0.7759582402604851</v>
      </c>
      <c r="FP83" s="2">
        <f t="shared" si="93"/>
        <v>0.78319979712903187</v>
      </c>
      <c r="FQ83" s="2">
        <f t="shared" si="93"/>
        <v>0.81926362838763778</v>
      </c>
      <c r="FR83" s="2">
        <f t="shared" si="93"/>
        <v>0.7882409186483913</v>
      </c>
      <c r="FS83" s="2">
        <f t="shared" si="93"/>
        <v>0.787883643679686</v>
      </c>
      <c r="FT83" s="2">
        <f t="shared" si="93"/>
        <v>0.76109406702326177</v>
      </c>
      <c r="FU83" s="2">
        <f t="shared" si="93"/>
        <v>0.75202274123672652</v>
      </c>
      <c r="FW83" s="2">
        <f t="shared" si="82"/>
        <v>4.2488349454879453E-4</v>
      </c>
      <c r="FX83" s="2">
        <f t="shared" si="82"/>
        <v>4.5550631939451864E-4</v>
      </c>
      <c r="FY83" s="2">
        <f t="shared" si="82"/>
        <v>5.2902513126227538E-4</v>
      </c>
      <c r="FZ83" s="2">
        <f t="shared" si="82"/>
        <v>4.3273229143430477E-4</v>
      </c>
      <c r="GA83" s="2">
        <f t="shared" si="82"/>
        <v>4.4410026649640194E-4</v>
      </c>
      <c r="GB83" s="2">
        <f t="shared" si="82"/>
        <v>4.4651240646822001E-4</v>
      </c>
      <c r="GC83" s="2">
        <f t="shared" si="82"/>
        <v>4.9569158298923559E-4</v>
      </c>
      <c r="GD83" s="2">
        <f t="shared" si="82"/>
        <v>5.1625658427224526E-4</v>
      </c>
      <c r="GE83" s="2">
        <f t="shared" si="82"/>
        <v>5.8053438137234729E-4</v>
      </c>
      <c r="GF83" s="2">
        <f t="shared" si="82"/>
        <v>5.9596411630252722E-4</v>
      </c>
      <c r="GG83" s="2">
        <f t="shared" si="82"/>
        <v>6.2792031130531098E-4</v>
      </c>
      <c r="GH83" s="2">
        <f t="shared" si="82"/>
        <v>5.5558468877702492E-4</v>
      </c>
      <c r="GI83" s="2">
        <f t="shared" si="82"/>
        <v>5.0284151023899479E-4</v>
      </c>
      <c r="GJ83" s="2">
        <f t="shared" si="82"/>
        <v>3.8948266369313585E-4</v>
      </c>
      <c r="GK83" s="2">
        <f t="shared" si="82"/>
        <v>3.5596836037626693E-4</v>
      </c>
      <c r="GM83" s="86">
        <f t="shared" si="83"/>
        <v>0.55760588840082514</v>
      </c>
      <c r="GN83" s="86">
        <f t="shared" si="83"/>
        <v>0.4975454134893863</v>
      </c>
      <c r="GO83" s="86">
        <f t="shared" si="83"/>
        <v>0.55500236543994008</v>
      </c>
      <c r="GP83" s="86">
        <f t="shared" si="83"/>
        <v>0.5587554897724315</v>
      </c>
      <c r="GQ83" s="86">
        <f t="shared" si="83"/>
        <v>0.63087424090857902</v>
      </c>
      <c r="GR83" s="86">
        <f t="shared" si="83"/>
        <v>0.57763354647162335</v>
      </c>
      <c r="GS83" s="86">
        <f t="shared" si="83"/>
        <v>0.59829800218556572</v>
      </c>
      <c r="GT83" s="86">
        <f t="shared" si="83"/>
        <v>0.599808392324088</v>
      </c>
      <c r="GU83" s="86">
        <f t="shared" si="83"/>
        <v>0.56008724105240792</v>
      </c>
      <c r="GV83" s="86">
        <f t="shared" si="83"/>
        <v>0.61899079624397213</v>
      </c>
      <c r="GW83" s="86">
        <f t="shared" si="83"/>
        <v>0.67268531095766571</v>
      </c>
      <c r="GX83" s="86">
        <f t="shared" si="83"/>
        <v>0.60618500726860247</v>
      </c>
      <c r="GY83" s="86">
        <f t="shared" si="83"/>
        <v>0.59930575341164416</v>
      </c>
      <c r="GZ83" s="86">
        <f t="shared" si="83"/>
        <v>0.57311839103184947</v>
      </c>
      <c r="HA83" s="86">
        <f t="shared" si="83"/>
        <v>0.60474431015858643</v>
      </c>
      <c r="HC83" s="86">
        <f t="shared" si="73"/>
        <v>1.6257902066213397E-4</v>
      </c>
      <c r="HD83" s="86">
        <f t="shared" si="73"/>
        <v>1.0781861985658346E-4</v>
      </c>
      <c r="HE83" s="86">
        <f t="shared" si="73"/>
        <v>7.9974921107600923E-5</v>
      </c>
      <c r="HF83" s="86">
        <f t="shared" si="73"/>
        <v>1.1511554924180287E-4</v>
      </c>
      <c r="HG83" s="86">
        <f t="shared" si="87"/>
        <v>7.1798765288764903E-6</v>
      </c>
      <c r="HH83" s="86">
        <f t="shared" si="87"/>
        <v>4.9548807231116838E-5</v>
      </c>
      <c r="HI83" s="86">
        <f t="shared" si="87"/>
        <v>3.9840446076806886E-5</v>
      </c>
      <c r="HJ83" s="86">
        <f t="shared" si="87"/>
        <v>5.0820608115011856E-5</v>
      </c>
      <c r="HK83" s="86">
        <f t="shared" si="87"/>
        <v>5.8029103013631746E-5</v>
      </c>
      <c r="HL83" s="86">
        <f t="shared" si="87"/>
        <v>8.1324241816652622E-5</v>
      </c>
      <c r="HM83" s="86">
        <f t="shared" si="87"/>
        <v>2.6438562590014623E-4</v>
      </c>
      <c r="HN83" s="86">
        <f t="shared" si="87"/>
        <v>1.4311112550956419E-4</v>
      </c>
      <c r="HO83" s="86">
        <f t="shared" si="87"/>
        <v>6.6057060519935195E-5</v>
      </c>
      <c r="HP83" s="86">
        <f t="shared" si="87"/>
        <v>1.0198294419914592E-6</v>
      </c>
      <c r="HQ83" s="86">
        <f t="shared" si="87"/>
        <v>6.1832448155155106E-7</v>
      </c>
      <c r="HS83" s="86">
        <f t="shared" si="84"/>
        <v>9.5193170758768701E-41</v>
      </c>
      <c r="HT83" s="86">
        <f t="shared" si="84"/>
        <v>3.9514664309051214E-40</v>
      </c>
      <c r="HU83" s="86">
        <f t="shared" si="84"/>
        <v>2.3186641328840283E-43</v>
      </c>
      <c r="HV83" s="86">
        <f t="shared" si="84"/>
        <v>3.0412849422833596E-43</v>
      </c>
      <c r="HW83" s="86">
        <f t="shared" si="84"/>
        <v>1.3602198162935802E-61</v>
      </c>
      <c r="HX83" s="86">
        <f t="shared" si="84"/>
        <v>3.851533579297818E-49</v>
      </c>
      <c r="HY83" s="86">
        <f t="shared" si="84"/>
        <v>7.0302167035154992E-52</v>
      </c>
      <c r="HZ83" s="86">
        <f t="shared" si="84"/>
        <v>1.5561020633090662E-50</v>
      </c>
      <c r="IA83" s="86">
        <f t="shared" si="84"/>
        <v>3.0331737092261702E-50</v>
      </c>
      <c r="IB83" s="86">
        <f t="shared" si="84"/>
        <v>1.1197159655515662E-48</v>
      </c>
      <c r="IC83" s="86">
        <f t="shared" si="84"/>
        <v>8.1021503577405833E-42</v>
      </c>
      <c r="ID83" s="86">
        <f t="shared" si="84"/>
        <v>1.7121036162748235E-44</v>
      </c>
      <c r="IE83" s="86">
        <f t="shared" si="84"/>
        <v>1.8004412440414932E-49</v>
      </c>
      <c r="IF83" s="86">
        <f t="shared" si="84"/>
        <v>4.5738600128475785E-26</v>
      </c>
      <c r="IG83" s="86">
        <f t="shared" si="84"/>
        <v>2.3269575409929236E-24</v>
      </c>
      <c r="II83" s="86">
        <f t="shared" si="85"/>
        <v>6.6810422737541996E-182</v>
      </c>
      <c r="IJ83" s="86">
        <f t="shared" si="85"/>
        <v>2.2974825286234199E-178</v>
      </c>
      <c r="IK83" s="86">
        <f t="shared" si="85"/>
        <v>1.3418042945223365E-195</v>
      </c>
      <c r="IL83" s="86">
        <f t="shared" si="85"/>
        <v>1.0989980185687869E-195</v>
      </c>
      <c r="IM83" s="86">
        <f t="shared" si="85"/>
        <v>3.0813288374179906E-286</v>
      </c>
      <c r="IN83" s="86">
        <f t="shared" si="85"/>
        <v>4.0784359179575948E-222</v>
      </c>
      <c r="IO83" s="86">
        <f t="shared" si="85"/>
        <v>6.81362704914062E-234</v>
      </c>
      <c r="IP83" s="86">
        <f t="shared" si="85"/>
        <v>8.5551913382373524E-229</v>
      </c>
      <c r="IQ83" s="86">
        <f t="shared" si="85"/>
        <v>2.5938539580960198E-224</v>
      </c>
      <c r="IR83" s="86">
        <f t="shared" si="85"/>
        <v>3.8730939480407177E-220</v>
      </c>
      <c r="IS83" s="86">
        <f t="shared" si="85"/>
        <v>4.6060002567196006E-189</v>
      </c>
      <c r="IT83" s="86">
        <f t="shared" si="85"/>
        <v>2.8941035710540279E-201</v>
      </c>
      <c r="IU83" s="86">
        <f t="shared" si="85"/>
        <v>1.9307384340238252E-226</v>
      </c>
      <c r="IV83" s="86">
        <f t="shared" si="85"/>
        <v>6.339746553420558E-137</v>
      </c>
      <c r="IW83" s="86">
        <f t="shared" si="85"/>
        <v>7.1194200769888989E-104</v>
      </c>
      <c r="IY83" s="86">
        <f t="shared" si="86"/>
        <v>0.55776846742148722</v>
      </c>
      <c r="IZ83" s="86">
        <f t="shared" si="86"/>
        <v>0.49765323210924289</v>
      </c>
      <c r="JA83" s="86">
        <f t="shared" si="86"/>
        <v>0.55508234036104764</v>
      </c>
      <c r="JB83" s="86">
        <f t="shared" si="86"/>
        <v>0.55887060532167332</v>
      </c>
      <c r="JC83" s="86">
        <f t="shared" si="86"/>
        <v>0.63088142078510789</v>
      </c>
      <c r="JD83" s="86">
        <f t="shared" si="86"/>
        <v>0.57768309527885442</v>
      </c>
      <c r="JE83" s="86">
        <f t="shared" si="86"/>
        <v>0.59833784263164258</v>
      </c>
      <c r="JF83" s="86">
        <f t="shared" si="86"/>
        <v>0.59985921293220301</v>
      </c>
      <c r="JG83" s="86">
        <f t="shared" si="86"/>
        <v>0.56014527015542159</v>
      </c>
      <c r="JH83" s="86">
        <f t="shared" si="86"/>
        <v>0.61907212048578875</v>
      </c>
      <c r="JI83" s="86">
        <f t="shared" si="86"/>
        <v>0.67294969658356585</v>
      </c>
      <c r="JJ83" s="86">
        <f t="shared" si="86"/>
        <v>0.60632811839411205</v>
      </c>
      <c r="JK83" s="86">
        <f t="shared" si="86"/>
        <v>0.59937181047216415</v>
      </c>
      <c r="JL83" s="86">
        <f t="shared" si="86"/>
        <v>0.57311941086129148</v>
      </c>
      <c r="JM83" s="86">
        <f t="shared" si="86"/>
        <v>0.60474492848306793</v>
      </c>
    </row>
    <row r="84" spans="2:273" x14ac:dyDescent="0.25">
      <c r="B84" s="2">
        <v>57</v>
      </c>
      <c r="C84" s="37">
        <v>233.05</v>
      </c>
      <c r="D84" s="37">
        <v>237.52500000000001</v>
      </c>
      <c r="E84" s="37">
        <v>239.678</v>
      </c>
      <c r="F84" s="37">
        <v>237.96600000000001</v>
      </c>
      <c r="G84" s="37">
        <v>237.881</v>
      </c>
      <c r="H84" s="37">
        <v>232.441</v>
      </c>
      <c r="I84" s="37">
        <v>234.36799999999999</v>
      </c>
      <c r="J84" s="37">
        <v>233.345</v>
      </c>
      <c r="K84" s="37">
        <v>227.06899999999999</v>
      </c>
      <c r="L84" s="37">
        <v>229.786</v>
      </c>
      <c r="M84" s="37">
        <v>230.089</v>
      </c>
      <c r="N84" s="37">
        <v>232.089</v>
      </c>
      <c r="O84" s="37">
        <v>228.589</v>
      </c>
      <c r="P84" s="37">
        <v>222.5</v>
      </c>
      <c r="Q84" s="37">
        <v>208.5</v>
      </c>
      <c r="S84" s="4">
        <f t="shared" si="88"/>
        <v>240.8382911343117</v>
      </c>
      <c r="T84" s="4">
        <f t="shared" si="88"/>
        <v>245.39098819741736</v>
      </c>
      <c r="U84" s="4">
        <f t="shared" si="88"/>
        <v>247.06278322567306</v>
      </c>
      <c r="V84" s="4">
        <f t="shared" si="88"/>
        <v>246.83651778453702</v>
      </c>
      <c r="W84" s="4">
        <f t="shared" si="88"/>
        <v>243.37595740867809</v>
      </c>
      <c r="X84" s="4">
        <f t="shared" si="88"/>
        <v>240.66902040891156</v>
      </c>
      <c r="Y84" s="4">
        <f t="shared" si="88"/>
        <v>240.57097154840451</v>
      </c>
      <c r="Z84" s="4">
        <f t="shared" si="88"/>
        <v>239.85215806092506</v>
      </c>
      <c r="AA84" s="4">
        <f t="shared" si="88"/>
        <v>230.41153443211553</v>
      </c>
      <c r="AB84" s="4">
        <f t="shared" si="88"/>
        <v>234.18628410121124</v>
      </c>
      <c r="AC84" s="4">
        <f t="shared" si="88"/>
        <v>234.57466719063845</v>
      </c>
      <c r="AD84" s="4">
        <f t="shared" si="88"/>
        <v>237.33903167856764</v>
      </c>
      <c r="AE84" s="4">
        <f t="shared" si="88"/>
        <v>229.74734247898334</v>
      </c>
      <c r="AF84" s="4">
        <f t="shared" si="88"/>
        <v>222.81668309907002</v>
      </c>
      <c r="AG84" s="4">
        <f t="shared" si="88"/>
        <v>207.36866466530293</v>
      </c>
      <c r="AI84" s="4">
        <f t="shared" si="89"/>
        <v>-7.7882911343116916</v>
      </c>
      <c r="AJ84" s="4">
        <f t="shared" si="89"/>
        <v>-7.8659881974173516</v>
      </c>
      <c r="AK84" s="4">
        <f t="shared" si="89"/>
        <v>-7.3847832256730612</v>
      </c>
      <c r="AL84" s="4">
        <f t="shared" si="89"/>
        <v>-8.8705177845370144</v>
      </c>
      <c r="AM84" s="4">
        <f t="shared" si="89"/>
        <v>-5.4949574086780899</v>
      </c>
      <c r="AN84" s="4">
        <f t="shared" si="89"/>
        <v>-8.2280204089115614</v>
      </c>
      <c r="AO84" s="4">
        <f t="shared" si="89"/>
        <v>-6.2029715484045198</v>
      </c>
      <c r="AP84" s="4">
        <f t="shared" si="89"/>
        <v>-6.5071580609250645</v>
      </c>
      <c r="AQ84" s="4">
        <f t="shared" si="89"/>
        <v>-3.3425344321155421</v>
      </c>
      <c r="AR84" s="4">
        <f t="shared" si="89"/>
        <v>-4.4002841012112412</v>
      </c>
      <c r="AS84" s="4">
        <f t="shared" si="89"/>
        <v>-4.485667190638452</v>
      </c>
      <c r="AT84" s="4">
        <f t="shared" si="89"/>
        <v>-5.2500316785676375</v>
      </c>
      <c r="AU84" s="4">
        <f t="shared" si="89"/>
        <v>-1.158342478983343</v>
      </c>
      <c r="AV84" s="4">
        <f t="shared" si="89"/>
        <v>-0.31668309907001913</v>
      </c>
      <c r="AW84" s="4">
        <f t="shared" si="89"/>
        <v>1.13133533469707</v>
      </c>
      <c r="AY84" s="2">
        <f t="shared" si="80"/>
        <v>129.84334545305231</v>
      </c>
      <c r="AZ84" s="2">
        <f t="shared" si="80"/>
        <v>129.61502712207965</v>
      </c>
      <c r="BA84" s="2">
        <f t="shared" si="80"/>
        <v>129.27285968695199</v>
      </c>
      <c r="BB84" s="2">
        <f t="shared" si="80"/>
        <v>128.36779917210043</v>
      </c>
      <c r="BC84" s="2">
        <f t="shared" si="80"/>
        <v>131.33562162747972</v>
      </c>
      <c r="BD84" s="2">
        <f t="shared" si="80"/>
        <v>126.56172499172675</v>
      </c>
      <c r="BE84" s="2">
        <f t="shared" si="80"/>
        <v>129.32859514871694</v>
      </c>
      <c r="BF84" s="2">
        <f t="shared" si="80"/>
        <v>126.84608485669389</v>
      </c>
      <c r="BG84" s="2">
        <f t="shared" si="80"/>
        <v>127.89135047946239</v>
      </c>
      <c r="BH84" s="2">
        <f t="shared" si="80"/>
        <v>129.79738696741509</v>
      </c>
      <c r="BI84" s="2">
        <f t="shared" si="80"/>
        <v>129.53288267762446</v>
      </c>
      <c r="BJ84" s="2">
        <f t="shared" si="80"/>
        <v>129.63379754885293</v>
      </c>
      <c r="BK84" s="2">
        <f t="shared" si="80"/>
        <v>130.50768346935283</v>
      </c>
      <c r="BL84" s="2">
        <f t="shared" si="80"/>
        <v>131.68647061305464</v>
      </c>
      <c r="BM84" s="2">
        <f t="shared" si="80"/>
        <v>132.20905844831884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137.77314965156796</v>
      </c>
      <c r="DL84" s="2">
        <f t="shared" si="90"/>
        <v>138.00794686411146</v>
      </c>
      <c r="DM84" s="2">
        <f t="shared" si="90"/>
        <v>139.16088571428571</v>
      </c>
      <c r="DN84" s="2">
        <f t="shared" si="90"/>
        <v>139.6054041811847</v>
      </c>
      <c r="DO84" s="2">
        <f t="shared" si="90"/>
        <v>140.38884945471787</v>
      </c>
      <c r="DP84" s="2">
        <f t="shared" si="90"/>
        <v>137.7241692406692</v>
      </c>
      <c r="DQ84" s="2">
        <f t="shared" si="90"/>
        <v>138.09885903045901</v>
      </c>
      <c r="DR84" s="2">
        <f t="shared" si="90"/>
        <v>135.06104075504075</v>
      </c>
      <c r="DS84" s="2">
        <f t="shared" si="90"/>
        <v>139.74694879089614</v>
      </c>
      <c r="DT84" s="2">
        <f t="shared" si="90"/>
        <v>138.49834376481749</v>
      </c>
      <c r="DU84" s="2">
        <f t="shared" si="90"/>
        <v>140.50911951219513</v>
      </c>
      <c r="DV84" s="2">
        <f t="shared" si="90"/>
        <v>142.43468016194333</v>
      </c>
      <c r="DW84" s="2">
        <f t="shared" si="90"/>
        <v>138.33522332859175</v>
      </c>
      <c r="DX84" s="2">
        <f t="shared" si="90"/>
        <v>137.9238379765396</v>
      </c>
      <c r="DY84" s="2">
        <f t="shared" si="90"/>
        <v>138.36427615869485</v>
      </c>
      <c r="EA84" s="2">
        <f>CE$228*$B84+CE$229</f>
        <v>128.03495014677966</v>
      </c>
      <c r="EB84" s="2">
        <f t="shared" si="91"/>
        <v>127.58827405691407</v>
      </c>
      <c r="EC84" s="2">
        <f t="shared" si="91"/>
        <v>127.00407766894233</v>
      </c>
      <c r="ED84" s="2">
        <f t="shared" si="91"/>
        <v>125.65464772722689</v>
      </c>
      <c r="EE84" s="2">
        <f t="shared" si="91"/>
        <v>129.16290555643923</v>
      </c>
      <c r="EF84" s="2">
        <f t="shared" si="91"/>
        <v>123.64145024030849</v>
      </c>
      <c r="EG84" s="2">
        <f t="shared" si="91"/>
        <v>127.03599286877015</v>
      </c>
      <c r="EH84" s="2">
        <f t="shared" si="91"/>
        <v>124.65417253770028</v>
      </c>
      <c r="EI84" s="2">
        <f t="shared" si="91"/>
        <v>124.76866308386289</v>
      </c>
      <c r="EJ84" s="2">
        <f t="shared" si="91"/>
        <v>127.60100133689839</v>
      </c>
      <c r="EK84" s="2">
        <f t="shared" si="91"/>
        <v>127.32403894371363</v>
      </c>
      <c r="EL84" s="2">
        <f t="shared" si="91"/>
        <v>126.49715872636678</v>
      </c>
      <c r="EM84" s="2">
        <f t="shared" si="91"/>
        <v>128.58620694187229</v>
      </c>
      <c r="EN84" s="2">
        <f t="shared" si="91"/>
        <v>129.90164875402948</v>
      </c>
      <c r="EO84" s="2">
        <f t="shared" si="91"/>
        <v>130.35404947139054</v>
      </c>
      <c r="EQ84" s="2">
        <f t="shared" si="92"/>
        <v>127.16015205323728</v>
      </c>
      <c r="ER84" s="2">
        <f t="shared" si="92"/>
        <v>126.80876307770701</v>
      </c>
      <c r="ES84" s="2">
        <f t="shared" si="92"/>
        <v>126.97060294553643</v>
      </c>
      <c r="ET84" s="2">
        <f t="shared" si="92"/>
        <v>126.44574209921726</v>
      </c>
      <c r="EU84" s="2">
        <f t="shared" si="92"/>
        <v>128.85627675322081</v>
      </c>
      <c r="EV84" s="2">
        <f t="shared" si="92"/>
        <v>124.28644583482303</v>
      </c>
      <c r="EW84" s="2">
        <f t="shared" si="92"/>
        <v>127.09825086381863</v>
      </c>
      <c r="EX84" s="2">
        <f t="shared" si="92"/>
        <v>125.09179803844202</v>
      </c>
      <c r="EY84" s="2">
        <f t="shared" si="92"/>
        <v>125.7915467685992</v>
      </c>
      <c r="EZ84" s="2">
        <f t="shared" si="92"/>
        <v>127.31958544739039</v>
      </c>
      <c r="FA84" s="2">
        <f t="shared" si="92"/>
        <v>127.87527547877326</v>
      </c>
      <c r="FB84" s="2">
        <f t="shared" si="92"/>
        <v>126.8926372247266</v>
      </c>
      <c r="FC84" s="2">
        <f t="shared" si="92"/>
        <v>127.92715771338246</v>
      </c>
      <c r="FD84" s="2">
        <f t="shared" si="92"/>
        <v>128.44203375359112</v>
      </c>
      <c r="FE84" s="2">
        <f t="shared" si="92"/>
        <v>138.10069216692239</v>
      </c>
      <c r="FG84" s="2">
        <f t="shared" si="93"/>
        <v>0.81425695420737676</v>
      </c>
      <c r="FH84" s="2">
        <f t="shared" si="93"/>
        <v>0.80545047676000969</v>
      </c>
      <c r="FI84" s="2">
        <f t="shared" si="93"/>
        <v>0.81337194549295022</v>
      </c>
      <c r="FJ84" s="2">
        <f t="shared" si="93"/>
        <v>0.80554630784108205</v>
      </c>
      <c r="FK84" s="2">
        <f t="shared" si="93"/>
        <v>0.80644252313382614</v>
      </c>
      <c r="FL84" s="2">
        <f t="shared" si="93"/>
        <v>0.79265658990765764</v>
      </c>
      <c r="FM84" s="2">
        <f t="shared" si="93"/>
        <v>0.79276903381970976</v>
      </c>
      <c r="FN84" s="2">
        <f t="shared" si="93"/>
        <v>0.78940209854876719</v>
      </c>
      <c r="FO84" s="2">
        <f t="shared" si="93"/>
        <v>0.79156250699289687</v>
      </c>
      <c r="FP84" s="2">
        <f t="shared" si="93"/>
        <v>0.79843071565684975</v>
      </c>
      <c r="FQ84" s="2">
        <f t="shared" si="93"/>
        <v>0.83250278839300529</v>
      </c>
      <c r="FR84" s="2">
        <f t="shared" si="93"/>
        <v>0.80320667000096924</v>
      </c>
      <c r="FS84" s="2">
        <f t="shared" si="93"/>
        <v>0.80286833014301573</v>
      </c>
      <c r="FT84" s="2">
        <f t="shared" si="93"/>
        <v>0.77743666620599938</v>
      </c>
      <c r="FU84" s="2">
        <f t="shared" si="93"/>
        <v>0.76879737003998261</v>
      </c>
      <c r="FW84" s="2">
        <f t="shared" si="82"/>
        <v>4.65856391291886E-4</v>
      </c>
      <c r="FX84" s="2">
        <f t="shared" si="82"/>
        <v>4.9943079922185106E-4</v>
      </c>
      <c r="FY84" s="2">
        <f t="shared" si="82"/>
        <v>5.8003491701230918E-4</v>
      </c>
      <c r="FZ84" s="2">
        <f t="shared" si="82"/>
        <v>4.7446171391315052E-4</v>
      </c>
      <c r="GA84" s="2">
        <f t="shared" si="82"/>
        <v>4.8692539631274622E-4</v>
      </c>
      <c r="GB84" s="2">
        <f t="shared" si="82"/>
        <v>4.8957002795381812E-4</v>
      </c>
      <c r="GC84" s="2">
        <f t="shared" si="82"/>
        <v>5.4348902125035822E-4</v>
      </c>
      <c r="GD84" s="2">
        <f t="shared" si="82"/>
        <v>5.6603589543474935E-4</v>
      </c>
      <c r="GE84" s="2">
        <f t="shared" si="82"/>
        <v>6.3650764118711666E-4</v>
      </c>
      <c r="GF84" s="2">
        <f t="shared" si="82"/>
        <v>6.5342408892987301E-4</v>
      </c>
      <c r="GG84" s="2">
        <f t="shared" si="82"/>
        <v>6.8845922297586075E-4</v>
      </c>
      <c r="GH84" s="2">
        <f t="shared" si="82"/>
        <v>6.0915384560717811E-4</v>
      </c>
      <c r="GI84" s="2">
        <f t="shared" si="82"/>
        <v>5.5132800538390168E-4</v>
      </c>
      <c r="GJ84" s="2">
        <f t="shared" si="82"/>
        <v>4.2704320169020116E-4</v>
      </c>
      <c r="GK84" s="2">
        <f t="shared" si="82"/>
        <v>3.9029814158802041E-4</v>
      </c>
      <c r="GM84" s="86">
        <f t="shared" si="83"/>
        <v>0.59898327275789243</v>
      </c>
      <c r="GN84" s="86">
        <f t="shared" si="83"/>
        <v>0.56498250874560119</v>
      </c>
      <c r="GO84" s="86">
        <f t="shared" si="83"/>
        <v>0.60100899094352744</v>
      </c>
      <c r="GP84" s="86">
        <f t="shared" si="83"/>
        <v>0.63083802426919955</v>
      </c>
      <c r="GQ84" s="86">
        <f t="shared" si="83"/>
        <v>0.6512658673321613</v>
      </c>
      <c r="GR84" s="86">
        <f t="shared" si="83"/>
        <v>0.62586156251256519</v>
      </c>
      <c r="GS84" s="86">
        <f t="shared" si="83"/>
        <v>0.62878285990555205</v>
      </c>
      <c r="GT84" s="86">
        <f t="shared" si="83"/>
        <v>0.64339153964702989</v>
      </c>
      <c r="GU84" s="86">
        <f t="shared" si="83"/>
        <v>0.59292649120568408</v>
      </c>
      <c r="GV84" s="86">
        <f t="shared" si="83"/>
        <v>0.65583859888384766</v>
      </c>
      <c r="GW84" s="86">
        <f t="shared" si="83"/>
        <v>0.70838207900441563</v>
      </c>
      <c r="GX84" s="86">
        <f t="shared" si="83"/>
        <v>0.63083530346964356</v>
      </c>
      <c r="GY84" s="86">
        <f t="shared" si="83"/>
        <v>0.59860728831725163</v>
      </c>
      <c r="GZ84" s="86">
        <f t="shared" si="83"/>
        <v>0.5765493226448124</v>
      </c>
      <c r="HA84" s="86">
        <f t="shared" si="83"/>
        <v>0.58109064135844168</v>
      </c>
      <c r="HC84" s="86">
        <f t="shared" si="73"/>
        <v>2.9467268948372115E-4</v>
      </c>
      <c r="HD84" s="86">
        <f t="shared" si="73"/>
        <v>1.9816721859181101E-4</v>
      </c>
      <c r="HE84" s="86">
        <f t="shared" si="73"/>
        <v>1.5483430369182116E-4</v>
      </c>
      <c r="HF84" s="86">
        <f t="shared" si="73"/>
        <v>2.16312496175474E-4</v>
      </c>
      <c r="HG84" s="86">
        <f t="shared" si="87"/>
        <v>1.7291801722052208E-5</v>
      </c>
      <c r="HH84" s="86">
        <f t="shared" si="87"/>
        <v>1.0043414648244172E-4</v>
      </c>
      <c r="HI84" s="86">
        <f t="shared" si="87"/>
        <v>8.3758562367247381E-5</v>
      </c>
      <c r="HJ84" s="86">
        <f t="shared" si="87"/>
        <v>1.0540245360040358E-4</v>
      </c>
      <c r="HK84" s="86">
        <f t="shared" si="87"/>
        <v>1.2021604831250314E-4</v>
      </c>
      <c r="HL84" s="86">
        <f t="shared" si="87"/>
        <v>1.6555050676811097E-4</v>
      </c>
      <c r="HM84" s="86">
        <f t="shared" si="87"/>
        <v>4.9089558691561505E-4</v>
      </c>
      <c r="HN84" s="86">
        <f t="shared" si="87"/>
        <v>2.747379524525412E-4</v>
      </c>
      <c r="HO84" s="86">
        <f t="shared" si="87"/>
        <v>1.3478329695224545E-4</v>
      </c>
      <c r="HP84" s="86">
        <f t="shared" si="87"/>
        <v>2.9921277938321421E-6</v>
      </c>
      <c r="HQ84" s="86">
        <f t="shared" si="87"/>
        <v>1.8927320467288772E-6</v>
      </c>
      <c r="HS84" s="86">
        <f t="shared" si="84"/>
        <v>1.9748648657612661E-39</v>
      </c>
      <c r="HT84" s="86">
        <f t="shared" si="84"/>
        <v>7.9808539191631993E-39</v>
      </c>
      <c r="HU84" s="86">
        <f t="shared" si="84"/>
        <v>6.5545135393499012E-42</v>
      </c>
      <c r="HV84" s="86">
        <f t="shared" si="84"/>
        <v>7.858302512304102E-42</v>
      </c>
      <c r="HW84" s="86">
        <f t="shared" si="84"/>
        <v>1.5562797526386684E-59</v>
      </c>
      <c r="HX84" s="86">
        <f t="shared" si="84"/>
        <v>1.5855426495043682E-47</v>
      </c>
      <c r="HY84" s="86">
        <f t="shared" si="84"/>
        <v>3.7516399513917212E-50</v>
      </c>
      <c r="HZ84" s="86">
        <f t="shared" si="84"/>
        <v>7.6955052857831525E-49</v>
      </c>
      <c r="IA84" s="86">
        <f t="shared" si="84"/>
        <v>1.5154413624897801E-48</v>
      </c>
      <c r="IB84" s="86">
        <f t="shared" si="84"/>
        <v>5.1313871647894966E-47</v>
      </c>
      <c r="IC84" s="86">
        <f t="shared" si="84"/>
        <v>2.1928694566417992E-40</v>
      </c>
      <c r="ID84" s="86">
        <f t="shared" si="84"/>
        <v>5.4358720752975478E-43</v>
      </c>
      <c r="IE84" s="86">
        <f t="shared" si="84"/>
        <v>8.2532967618896052E-48</v>
      </c>
      <c r="IF84" s="86">
        <f t="shared" si="84"/>
        <v>2.9809406440151381E-25</v>
      </c>
      <c r="IG84" s="86">
        <f t="shared" si="84"/>
        <v>1.2957631772506729E-23</v>
      </c>
      <c r="II84" s="86">
        <f t="shared" si="85"/>
        <v>1.1660084098746215E-177</v>
      </c>
      <c r="IJ84" s="86">
        <f t="shared" si="85"/>
        <v>3.6074837000186131E-174</v>
      </c>
      <c r="IK84" s="86">
        <f t="shared" si="85"/>
        <v>6.6702612943439283E-191</v>
      </c>
      <c r="IL84" s="86">
        <f t="shared" si="85"/>
        <v>4.152728377024891E-191</v>
      </c>
      <c r="IM84" s="86">
        <f t="shared" si="85"/>
        <v>1.6882867376025407E-279</v>
      </c>
      <c r="IN84" s="86">
        <f t="shared" si="85"/>
        <v>6.8090313156574432E-217</v>
      </c>
      <c r="IO84" s="86">
        <f t="shared" si="85"/>
        <v>2.5727500661833883E-228</v>
      </c>
      <c r="IP84" s="86">
        <f t="shared" si="85"/>
        <v>2.6049898627940797E-223</v>
      </c>
      <c r="IQ84" s="86">
        <f t="shared" si="85"/>
        <v>7.4711112821943311E-219</v>
      </c>
      <c r="IR84" s="86">
        <f t="shared" si="85"/>
        <v>9.2015531722775262E-215</v>
      </c>
      <c r="IS84" s="86">
        <f t="shared" si="85"/>
        <v>2.024109727735821E-184</v>
      </c>
      <c r="IT84" s="86">
        <f t="shared" si="85"/>
        <v>2.1219848342827259E-196</v>
      </c>
      <c r="IU84" s="86">
        <f t="shared" si="85"/>
        <v>4.9398462844484871E-221</v>
      </c>
      <c r="IV84" s="86">
        <f t="shared" si="85"/>
        <v>8.9008707588929539E-134</v>
      </c>
      <c r="IW84" s="86">
        <f t="shared" si="85"/>
        <v>1.5975121836300508E-101</v>
      </c>
      <c r="IY84" s="86">
        <f t="shared" si="86"/>
        <v>0.59927794544737611</v>
      </c>
      <c r="IZ84" s="86">
        <f t="shared" si="86"/>
        <v>0.56518067596419297</v>
      </c>
      <c r="JA84" s="86">
        <f t="shared" si="86"/>
        <v>0.60116382524721923</v>
      </c>
      <c r="JB84" s="86">
        <f t="shared" si="86"/>
        <v>0.63105433676537503</v>
      </c>
      <c r="JC84" s="86">
        <f t="shared" si="86"/>
        <v>0.65128315913388335</v>
      </c>
      <c r="JD84" s="86">
        <f t="shared" si="86"/>
        <v>0.62596199665904761</v>
      </c>
      <c r="JE84" s="86">
        <f t="shared" si="86"/>
        <v>0.62886661846791925</v>
      </c>
      <c r="JF84" s="86">
        <f t="shared" si="86"/>
        <v>0.64349694210063024</v>
      </c>
      <c r="JG84" s="86">
        <f t="shared" si="86"/>
        <v>0.59304670725399655</v>
      </c>
      <c r="JH84" s="86">
        <f t="shared" si="86"/>
        <v>0.6560041493906158</v>
      </c>
      <c r="JI84" s="86">
        <f t="shared" si="86"/>
        <v>0.70887297459133125</v>
      </c>
      <c r="JJ84" s="86">
        <f t="shared" si="86"/>
        <v>0.63111004142209615</v>
      </c>
      <c r="JK84" s="86">
        <f t="shared" si="86"/>
        <v>0.5987420716142039</v>
      </c>
      <c r="JL84" s="86">
        <f t="shared" si="86"/>
        <v>0.57655231477260627</v>
      </c>
      <c r="JM84" s="86">
        <f t="shared" si="86"/>
        <v>0.58109253409048844</v>
      </c>
    </row>
    <row r="85" spans="2:273" x14ac:dyDescent="0.25">
      <c r="B85" s="2">
        <v>58</v>
      </c>
      <c r="C85" s="37">
        <v>229.6</v>
      </c>
      <c r="D85" s="37">
        <v>236.57599999999999</v>
      </c>
      <c r="E85" s="37">
        <v>234.864</v>
      </c>
      <c r="F85" s="37">
        <v>235.94900000000001</v>
      </c>
      <c r="G85" s="37">
        <v>230.05099999999999</v>
      </c>
      <c r="H85" s="37">
        <v>227.72900000000001</v>
      </c>
      <c r="I85" s="37">
        <v>227.035</v>
      </c>
      <c r="J85" s="37">
        <v>225.46600000000001</v>
      </c>
      <c r="K85" s="37">
        <v>220.86199999999999</v>
      </c>
      <c r="L85" s="37">
        <v>221.054</v>
      </c>
      <c r="M85" s="37">
        <v>219.625</v>
      </c>
      <c r="N85" s="37">
        <v>224.214</v>
      </c>
      <c r="O85" s="37">
        <v>217.375</v>
      </c>
      <c r="P85" s="37">
        <v>213.214</v>
      </c>
      <c r="Q85" s="37">
        <v>189.88499999999999</v>
      </c>
      <c r="S85" s="4">
        <f t="shared" si="88"/>
        <v>232.46535544286911</v>
      </c>
      <c r="T85" s="4">
        <f t="shared" si="88"/>
        <v>245.7238811623595</v>
      </c>
      <c r="U85" s="4">
        <f t="shared" si="88"/>
        <v>239.18473351359737</v>
      </c>
      <c r="V85" s="4">
        <f t="shared" si="88"/>
        <v>243.27991177927632</v>
      </c>
      <c r="W85" s="4">
        <f t="shared" si="88"/>
        <v>223.96256325312854</v>
      </c>
      <c r="X85" s="4">
        <f t="shared" si="88"/>
        <v>228.78641834943869</v>
      </c>
      <c r="Y85" s="4">
        <f t="shared" si="88"/>
        <v>224.00476585546781</v>
      </c>
      <c r="Z85" s="4">
        <f t="shared" si="88"/>
        <v>224.57948424730617</v>
      </c>
      <c r="AA85" s="4">
        <f t="shared" si="88"/>
        <v>218.25698229517729</v>
      </c>
      <c r="AB85" s="4">
        <f t="shared" si="88"/>
        <v>218.62429545485881</v>
      </c>
      <c r="AC85" s="4">
        <f t="shared" si="88"/>
        <v>218.75464494343109</v>
      </c>
      <c r="AD85" s="4">
        <f t="shared" si="88"/>
        <v>221.22588974568094</v>
      </c>
      <c r="AE85" s="4">
        <f t="shared" si="88"/>
        <v>211.01886088903555</v>
      </c>
      <c r="AF85" s="4">
        <f t="shared" si="88"/>
        <v>204.69273497719331</v>
      </c>
      <c r="AG85" s="4">
        <f t="shared" si="88"/>
        <v>186.27380949527554</v>
      </c>
      <c r="AI85" s="4">
        <f t="shared" si="89"/>
        <v>-2.8653554428691166</v>
      </c>
      <c r="AJ85" s="4">
        <f t="shared" si="89"/>
        <v>-9.1478811623595107</v>
      </c>
      <c r="AK85" s="4">
        <f t="shared" si="89"/>
        <v>-4.3207335135973608</v>
      </c>
      <c r="AL85" s="4">
        <f t="shared" si="89"/>
        <v>-7.3309117792763061</v>
      </c>
      <c r="AM85" s="4">
        <f t="shared" si="89"/>
        <v>6.0884367468714515</v>
      </c>
      <c r="AN85" s="4">
        <f t="shared" si="89"/>
        <v>-1.0574183494386773</v>
      </c>
      <c r="AO85" s="4">
        <f t="shared" si="89"/>
        <v>3.0302341445321872</v>
      </c>
      <c r="AP85" s="4">
        <f t="shared" si="89"/>
        <v>0.88651575269383898</v>
      </c>
      <c r="AQ85" s="4">
        <f t="shared" si="89"/>
        <v>2.6050177048226999</v>
      </c>
      <c r="AR85" s="4">
        <f t="shared" si="89"/>
        <v>2.4297045451411918</v>
      </c>
      <c r="AS85" s="4">
        <f t="shared" si="89"/>
        <v>0.87035505656891132</v>
      </c>
      <c r="AT85" s="4">
        <f t="shared" si="89"/>
        <v>2.9881102543190536</v>
      </c>
      <c r="AU85" s="4">
        <f t="shared" si="89"/>
        <v>6.3561391109644489</v>
      </c>
      <c r="AV85" s="4">
        <f t="shared" si="89"/>
        <v>8.5212650228066877</v>
      </c>
      <c r="AW85" s="4">
        <f t="shared" si="89"/>
        <v>3.6111905047244477</v>
      </c>
      <c r="AY85" s="2">
        <f t="shared" si="80"/>
        <v>129.66726608775954</v>
      </c>
      <c r="AZ85" s="2">
        <f t="shared" si="80"/>
        <v>129.45074013714049</v>
      </c>
      <c r="BA85" s="2">
        <f t="shared" si="80"/>
        <v>129.09164662527564</v>
      </c>
      <c r="BB85" s="2">
        <f t="shared" si="80"/>
        <v>128.18608546474078</v>
      </c>
      <c r="BC85" s="2">
        <f t="shared" si="80"/>
        <v>131.14264768278363</v>
      </c>
      <c r="BD85" s="2">
        <f t="shared" si="80"/>
        <v>126.38246586539013</v>
      </c>
      <c r="BE85" s="2">
        <f t="shared" si="80"/>
        <v>129.16333358671034</v>
      </c>
      <c r="BF85" s="2">
        <f t="shared" si="80"/>
        <v>126.68641085778619</v>
      </c>
      <c r="BG85" s="2">
        <f t="shared" si="80"/>
        <v>127.70499791137836</v>
      </c>
      <c r="BH85" s="2">
        <f t="shared" si="80"/>
        <v>129.62595324614605</v>
      </c>
      <c r="BI85" s="2">
        <f t="shared" si="80"/>
        <v>129.37083858408761</v>
      </c>
      <c r="BJ85" s="2">
        <f t="shared" si="80"/>
        <v>129.42035371546967</v>
      </c>
      <c r="BK85" s="2">
        <f t="shared" si="80"/>
        <v>130.35329378826773</v>
      </c>
      <c r="BL85" s="2">
        <f t="shared" si="80"/>
        <v>131.54615364079405</v>
      </c>
      <c r="BM85" s="2">
        <f t="shared" si="80"/>
        <v>132.23162658778872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137.92330069686412</v>
      </c>
      <c r="DL85" s="2">
        <f t="shared" si="90"/>
        <v>138.17976480836234</v>
      </c>
      <c r="DM85" s="2">
        <f t="shared" si="90"/>
        <v>139.35558466898954</v>
      </c>
      <c r="DN85" s="2">
        <f t="shared" si="90"/>
        <v>139.81175348432058</v>
      </c>
      <c r="DO85" s="2">
        <f t="shared" si="90"/>
        <v>140.6491308677098</v>
      </c>
      <c r="DP85" s="2">
        <f t="shared" si="90"/>
        <v>137.94663449163446</v>
      </c>
      <c r="DQ85" s="2">
        <f t="shared" si="90"/>
        <v>138.32556211926212</v>
      </c>
      <c r="DR85" s="2">
        <f t="shared" si="90"/>
        <v>135.20348901758902</v>
      </c>
      <c r="DS85" s="2">
        <f t="shared" si="90"/>
        <v>139.99882029397818</v>
      </c>
      <c r="DT85" s="2">
        <f t="shared" si="90"/>
        <v>138.68032764343295</v>
      </c>
      <c r="DU85" s="2">
        <f t="shared" si="90"/>
        <v>140.69688536585366</v>
      </c>
      <c r="DV85" s="2">
        <f t="shared" si="90"/>
        <v>142.68128340080972</v>
      </c>
      <c r="DW85" s="2">
        <f t="shared" si="90"/>
        <v>138.50662019914654</v>
      </c>
      <c r="DX85" s="2">
        <f t="shared" si="90"/>
        <v>138.1057302052786</v>
      </c>
      <c r="DY85" s="2">
        <f t="shared" si="90"/>
        <v>138.61839695958474</v>
      </c>
      <c r="EA85" s="2">
        <f t="shared" ref="EA85:EL116" si="94">CE$228*$B85+CE$229</f>
        <v>127.9501917056523</v>
      </c>
      <c r="EB85" s="2">
        <f t="shared" si="91"/>
        <v>127.52834814814815</v>
      </c>
      <c r="EC85" s="2">
        <f t="shared" si="91"/>
        <v>126.94383254180272</v>
      </c>
      <c r="ED85" s="2">
        <f t="shared" si="91"/>
        <v>125.62616270902132</v>
      </c>
      <c r="EE85" s="2">
        <f t="shared" si="91"/>
        <v>129.06191757968793</v>
      </c>
      <c r="EF85" s="2">
        <f t="shared" si="91"/>
        <v>123.62325078424034</v>
      </c>
      <c r="EG85" s="2">
        <f t="shared" si="91"/>
        <v>126.97900472372665</v>
      </c>
      <c r="EH85" s="2">
        <f t="shared" si="91"/>
        <v>124.61381073279924</v>
      </c>
      <c r="EI85" s="2">
        <f t="shared" si="91"/>
        <v>124.75171701309277</v>
      </c>
      <c r="EJ85" s="2">
        <f t="shared" si="91"/>
        <v>127.54148591424521</v>
      </c>
      <c r="EK85" s="2">
        <f t="shared" si="91"/>
        <v>127.29209628585818</v>
      </c>
      <c r="EL85" s="2">
        <f t="shared" si="91"/>
        <v>126.45686489830044</v>
      </c>
      <c r="EM85" s="2">
        <f t="shared" si="91"/>
        <v>128.52799689348228</v>
      </c>
      <c r="EN85" s="2">
        <f t="shared" si="91"/>
        <v>129.83436178180901</v>
      </c>
      <c r="EO85" s="2">
        <f t="shared" si="91"/>
        <v>130.47581034621905</v>
      </c>
      <c r="EQ85" s="2">
        <f t="shared" si="92"/>
        <v>127.09476838243437</v>
      </c>
      <c r="ER85" s="2">
        <f t="shared" si="92"/>
        <v>126.76578273630574</v>
      </c>
      <c r="ES85" s="2">
        <f t="shared" si="92"/>
        <v>126.911189372511</v>
      </c>
      <c r="ET85" s="2">
        <f t="shared" si="92"/>
        <v>126.39928728661874</v>
      </c>
      <c r="EU85" s="2">
        <f t="shared" si="92"/>
        <v>128.76249872694743</v>
      </c>
      <c r="EV85" s="2">
        <f t="shared" si="92"/>
        <v>124.25369616514588</v>
      </c>
      <c r="EW85" s="2">
        <f t="shared" si="92"/>
        <v>127.03987009884001</v>
      </c>
      <c r="EX85" s="2">
        <f t="shared" si="92"/>
        <v>125.04130535670669</v>
      </c>
      <c r="EY85" s="2">
        <f t="shared" si="92"/>
        <v>125.75097809524524</v>
      </c>
      <c r="EZ85" s="2">
        <f t="shared" si="92"/>
        <v>127.266608431053</v>
      </c>
      <c r="FA85" s="2">
        <f t="shared" si="92"/>
        <v>127.83006766438997</v>
      </c>
      <c r="FB85" s="2">
        <f t="shared" si="92"/>
        <v>126.84308932000489</v>
      </c>
      <c r="FC85" s="2">
        <f t="shared" si="92"/>
        <v>127.88378449618554</v>
      </c>
      <c r="FD85" s="2">
        <f t="shared" si="92"/>
        <v>128.40919716699972</v>
      </c>
      <c r="FE85" s="2">
        <f t="shared" si="92"/>
        <v>138.00613327206906</v>
      </c>
      <c r="FG85" s="2">
        <f t="shared" si="93"/>
        <v>0.82778576716718755</v>
      </c>
      <c r="FH85" s="2">
        <f t="shared" si="93"/>
        <v>0.8194785142244696</v>
      </c>
      <c r="FI85" s="2">
        <f t="shared" si="93"/>
        <v>0.8269515197197761</v>
      </c>
      <c r="FJ85" s="2">
        <f t="shared" si="93"/>
        <v>0.8195689832929427</v>
      </c>
      <c r="FK85" s="2">
        <f t="shared" si="93"/>
        <v>0.82041497774231653</v>
      </c>
      <c r="FL85" s="2">
        <f t="shared" si="93"/>
        <v>0.80738652761041929</v>
      </c>
      <c r="FM85" s="2">
        <f t="shared" si="93"/>
        <v>0.80749292339405609</v>
      </c>
      <c r="FN85" s="2">
        <f t="shared" si="93"/>
        <v>0.80430615917613302</v>
      </c>
      <c r="FO85" s="2">
        <f t="shared" si="93"/>
        <v>0.80635118122639371</v>
      </c>
      <c r="FP85" s="2">
        <f t="shared" si="93"/>
        <v>0.81284730402507399</v>
      </c>
      <c r="FQ85" s="2">
        <f t="shared" si="93"/>
        <v>0.84495569391796699</v>
      </c>
      <c r="FR85" s="2">
        <f t="shared" si="93"/>
        <v>0.81735981087118359</v>
      </c>
      <c r="FS85" s="2">
        <f t="shared" si="93"/>
        <v>0.81704026127954132</v>
      </c>
      <c r="FT85" s="2">
        <f t="shared" si="93"/>
        <v>0.79296543595069235</v>
      </c>
      <c r="FU85" s="2">
        <f t="shared" si="93"/>
        <v>0.78476203953163148</v>
      </c>
      <c r="FW85" s="2">
        <f t="shared" si="82"/>
        <v>5.1077841865749673E-4</v>
      </c>
      <c r="FX85" s="2">
        <f t="shared" si="82"/>
        <v>5.4758859672018629E-4</v>
      </c>
      <c r="FY85" s="2">
        <f t="shared" si="82"/>
        <v>6.3596005072180314E-4</v>
      </c>
      <c r="FZ85" s="2">
        <f t="shared" si="82"/>
        <v>5.2021311134592407E-4</v>
      </c>
      <c r="GA85" s="2">
        <f t="shared" si="82"/>
        <v>5.3387799985339136E-4</v>
      </c>
      <c r="GB85" s="2">
        <f t="shared" si="82"/>
        <v>5.36777507614098E-4</v>
      </c>
      <c r="GC85" s="2">
        <f t="shared" si="82"/>
        <v>5.9589261611000068E-4</v>
      </c>
      <c r="GD85" s="2">
        <f t="shared" si="82"/>
        <v>6.2061212587458819E-4</v>
      </c>
      <c r="GE85" s="2">
        <f t="shared" si="82"/>
        <v>6.9787389442611499E-4</v>
      </c>
      <c r="GF85" s="2">
        <f t="shared" si="82"/>
        <v>7.1642010237955216E-4</v>
      </c>
      <c r="GG85" s="2">
        <f t="shared" si="82"/>
        <v>7.5483039010793831E-4</v>
      </c>
      <c r="GH85" s="2">
        <f t="shared" si="82"/>
        <v>6.6788465818080455E-4</v>
      </c>
      <c r="GI85" s="2">
        <f t="shared" si="82"/>
        <v>6.0448698347996739E-4</v>
      </c>
      <c r="GJ85" s="2">
        <f t="shared" si="82"/>
        <v>4.6822426845710333E-4</v>
      </c>
      <c r="GK85" s="2">
        <f t="shared" si="82"/>
        <v>4.2793728815633845E-4</v>
      </c>
      <c r="GM85" s="86">
        <f t="shared" si="83"/>
        <v>0.60689090300174098</v>
      </c>
      <c r="GN85" s="86">
        <f t="shared" si="83"/>
        <v>0.61579031951799734</v>
      </c>
      <c r="GO85" s="86">
        <f t="shared" si="83"/>
        <v>0.61421287959517978</v>
      </c>
      <c r="GP85" s="86">
        <f t="shared" si="83"/>
        <v>0.67025380518672095</v>
      </c>
      <c r="GQ85" s="86">
        <f t="shared" si="83"/>
        <v>0.59955371317617401</v>
      </c>
      <c r="GR85" s="86">
        <f t="shared" si="83"/>
        <v>0.6223603824361853</v>
      </c>
      <c r="GS85" s="86">
        <f t="shared" si="83"/>
        <v>0.59743779581935996</v>
      </c>
      <c r="GT85" s="86">
        <f t="shared" si="83"/>
        <v>0.6207532932290678</v>
      </c>
      <c r="GU85" s="86">
        <f t="shared" si="83"/>
        <v>0.58192744185720602</v>
      </c>
      <c r="GV85" s="86">
        <f t="shared" si="83"/>
        <v>0.62121712244632721</v>
      </c>
      <c r="GW85" s="86">
        <f t="shared" si="83"/>
        <v>0.66048710264897248</v>
      </c>
      <c r="GX85" s="86">
        <f t="shared" si="83"/>
        <v>0.59631218777566641</v>
      </c>
      <c r="GY85" s="86">
        <f t="shared" si="83"/>
        <v>0.54356610766737501</v>
      </c>
      <c r="GZ85" s="86">
        <f t="shared" si="83"/>
        <v>0.52504203993821941</v>
      </c>
      <c r="HA85" s="86">
        <f t="shared" si="83"/>
        <v>0.48041138272183265</v>
      </c>
      <c r="HC85" s="86">
        <f t="shared" si="73"/>
        <v>5.2268418841716179E-4</v>
      </c>
      <c r="HD85" s="86">
        <f t="shared" si="73"/>
        <v>3.5644273014347232E-4</v>
      </c>
      <c r="HE85" s="86">
        <f t="shared" si="73"/>
        <v>2.9245330592101554E-4</v>
      </c>
      <c r="HF85" s="86">
        <f t="shared" si="73"/>
        <v>3.9707139845597533E-4</v>
      </c>
      <c r="HG85" s="86">
        <f t="shared" si="87"/>
        <v>4.0214148457625192E-5</v>
      </c>
      <c r="HH85" s="86">
        <f t="shared" si="87"/>
        <v>1.9817138865542045E-4</v>
      </c>
      <c r="HI85" s="86">
        <f t="shared" si="87"/>
        <v>1.7102842656011028E-4</v>
      </c>
      <c r="HJ85" s="86">
        <f t="shared" si="87"/>
        <v>2.124000116374069E-4</v>
      </c>
      <c r="HK85" s="86">
        <f t="shared" si="87"/>
        <v>2.4190123493219711E-4</v>
      </c>
      <c r="HL85" s="86">
        <f t="shared" si="87"/>
        <v>3.2746909086334071E-4</v>
      </c>
      <c r="HM85" s="86">
        <f t="shared" si="87"/>
        <v>8.8912993195717127E-4</v>
      </c>
      <c r="HN85" s="86">
        <f t="shared" si="87"/>
        <v>5.140635853241645E-4</v>
      </c>
      <c r="HO85" s="86">
        <f t="shared" si="87"/>
        <v>2.6734774578838225E-4</v>
      </c>
      <c r="HP85" s="86">
        <f t="shared" si="87"/>
        <v>8.3914397721111016E-6</v>
      </c>
      <c r="HQ85" s="86">
        <f t="shared" si="87"/>
        <v>5.5275053731586958E-6</v>
      </c>
      <c r="HS85" s="86">
        <f t="shared" si="84"/>
        <v>3.8914473589568543E-38</v>
      </c>
      <c r="HT85" s="86">
        <f t="shared" si="84"/>
        <v>1.531178264002184E-37</v>
      </c>
      <c r="HU85" s="86">
        <f t="shared" si="84"/>
        <v>1.7472471798434053E-40</v>
      </c>
      <c r="HV85" s="86">
        <f t="shared" si="84"/>
        <v>1.9204674425397067E-40</v>
      </c>
      <c r="HW85" s="86">
        <f t="shared" si="84"/>
        <v>1.6396786801470797E-57</v>
      </c>
      <c r="HX85" s="86">
        <f t="shared" si="84"/>
        <v>6.1232753956714058E-46</v>
      </c>
      <c r="HY85" s="86">
        <f t="shared" si="84"/>
        <v>1.8682476205045129E-48</v>
      </c>
      <c r="HZ85" s="86">
        <f t="shared" si="84"/>
        <v>3.5542244835774101E-47</v>
      </c>
      <c r="IA85" s="86">
        <f t="shared" si="84"/>
        <v>7.0656652013006639E-47</v>
      </c>
      <c r="IB85" s="86">
        <f t="shared" si="84"/>
        <v>2.1963098615628638E-45</v>
      </c>
      <c r="IC85" s="86">
        <f t="shared" si="84"/>
        <v>5.5929841522703403E-39</v>
      </c>
      <c r="ID85" s="86">
        <f t="shared" si="84"/>
        <v>1.6233999497883551E-41</v>
      </c>
      <c r="IE85" s="86">
        <f t="shared" si="84"/>
        <v>3.5375228088940487E-46</v>
      </c>
      <c r="IF85" s="86">
        <f t="shared" si="84"/>
        <v>1.8830983005654331E-24</v>
      </c>
      <c r="IG85" s="86">
        <f t="shared" si="84"/>
        <v>7.0155953318078187E-23</v>
      </c>
      <c r="II85" s="86">
        <f t="shared" si="85"/>
        <v>1.8115791723013499E-173</v>
      </c>
      <c r="IJ85" s="86">
        <f t="shared" si="85"/>
        <v>5.0436962333489907E-170</v>
      </c>
      <c r="IK85" s="86">
        <f t="shared" si="85"/>
        <v>2.9042701653689677E-186</v>
      </c>
      <c r="IL85" s="86">
        <f t="shared" si="85"/>
        <v>1.3836783238246886E-186</v>
      </c>
      <c r="IM85" s="86">
        <f t="shared" si="85"/>
        <v>7.6805257826938409E-273</v>
      </c>
      <c r="IN85" s="86">
        <f t="shared" si="85"/>
        <v>9.8416577002535282E-212</v>
      </c>
      <c r="IO85" s="86">
        <f t="shared" si="85"/>
        <v>8.3105204505154925E-223</v>
      </c>
      <c r="IP85" s="86">
        <f t="shared" si="85"/>
        <v>6.7978571402470019E-218</v>
      </c>
      <c r="IQ85" s="86">
        <f t="shared" si="85"/>
        <v>1.8410026230005677E-213</v>
      </c>
      <c r="IR85" s="86">
        <f t="shared" si="85"/>
        <v>1.873687474478105E-209</v>
      </c>
      <c r="IS85" s="86">
        <f t="shared" si="85"/>
        <v>7.7788198312880264E-180</v>
      </c>
      <c r="IT85" s="86">
        <f t="shared" si="85"/>
        <v>1.35502183616981E-191</v>
      </c>
      <c r="IU85" s="86">
        <f t="shared" si="85"/>
        <v>1.0860473055449668E-215</v>
      </c>
      <c r="IV85" s="86">
        <f t="shared" si="85"/>
        <v>1.1475452035609659E-130</v>
      </c>
      <c r="IW85" s="86">
        <f t="shared" si="85"/>
        <v>3.3661403738369383E-99</v>
      </c>
      <c r="IY85" s="86">
        <f t="shared" si="86"/>
        <v>0.60741358719015814</v>
      </c>
      <c r="IZ85" s="86">
        <f t="shared" si="86"/>
        <v>0.6161467622481408</v>
      </c>
      <c r="JA85" s="86">
        <f t="shared" si="86"/>
        <v>0.61450533290110076</v>
      </c>
      <c r="JB85" s="86">
        <f t="shared" si="86"/>
        <v>0.67065087658517697</v>
      </c>
      <c r="JC85" s="86">
        <f t="shared" si="86"/>
        <v>0.59959392732463168</v>
      </c>
      <c r="JD85" s="86">
        <f t="shared" si="86"/>
        <v>0.62255855382484071</v>
      </c>
      <c r="JE85" s="86">
        <f t="shared" si="86"/>
        <v>0.5976088242459201</v>
      </c>
      <c r="JF85" s="86">
        <f t="shared" si="86"/>
        <v>0.62096569324070516</v>
      </c>
      <c r="JG85" s="86">
        <f t="shared" si="86"/>
        <v>0.58216934309213819</v>
      </c>
      <c r="JH85" s="86">
        <f t="shared" si="86"/>
        <v>0.62154459153719055</v>
      </c>
      <c r="JI85" s="86">
        <f t="shared" si="86"/>
        <v>0.6613762325809297</v>
      </c>
      <c r="JJ85" s="86">
        <f t="shared" si="86"/>
        <v>0.59682625136099055</v>
      </c>
      <c r="JK85" s="86">
        <f t="shared" si="86"/>
        <v>0.54383345541316341</v>
      </c>
      <c r="JL85" s="86">
        <f t="shared" si="86"/>
        <v>0.52505043137799157</v>
      </c>
      <c r="JM85" s="86">
        <f t="shared" si="86"/>
        <v>0.48041691022720578</v>
      </c>
    </row>
    <row r="86" spans="2:273" x14ac:dyDescent="0.25">
      <c r="B86" s="2">
        <v>59</v>
      </c>
      <c r="C86" s="37">
        <v>221.05</v>
      </c>
      <c r="D86" s="37">
        <v>232.71199999999999</v>
      </c>
      <c r="E86" s="37">
        <v>228.203</v>
      </c>
      <c r="F86" s="37">
        <v>229.119</v>
      </c>
      <c r="G86" s="37">
        <v>216.661</v>
      </c>
      <c r="H86" s="37">
        <v>216.017</v>
      </c>
      <c r="I86" s="37">
        <v>209.84200000000001</v>
      </c>
      <c r="J86" s="37">
        <v>210.20699999999999</v>
      </c>
      <c r="K86" s="37">
        <v>205.87899999999999</v>
      </c>
      <c r="L86" s="37">
        <v>199.143</v>
      </c>
      <c r="M86" s="37">
        <v>198</v>
      </c>
      <c r="N86" s="37">
        <v>206.911</v>
      </c>
      <c r="O86" s="37">
        <v>199.25</v>
      </c>
      <c r="P86" s="37">
        <v>189.946</v>
      </c>
      <c r="Q86" s="37">
        <v>167.654</v>
      </c>
      <c r="S86" s="4">
        <f t="shared" si="88"/>
        <v>217.71273101546893</v>
      </c>
      <c r="T86" s="4">
        <f t="shared" si="88"/>
        <v>239.06597739694996</v>
      </c>
      <c r="U86" s="4">
        <f t="shared" si="88"/>
        <v>224.15257412790407</v>
      </c>
      <c r="V86" s="4">
        <f t="shared" si="88"/>
        <v>229.03482951248219</v>
      </c>
      <c r="W86" s="4">
        <f t="shared" si="88"/>
        <v>196.69334960264152</v>
      </c>
      <c r="X86" s="4">
        <f t="shared" si="88"/>
        <v>207.74055245896596</v>
      </c>
      <c r="Y86" s="4">
        <f t="shared" si="88"/>
        <v>199.62705063227881</v>
      </c>
      <c r="Z86" s="4">
        <f t="shared" si="88"/>
        <v>199.52042174771836</v>
      </c>
      <c r="AA86" s="4">
        <f t="shared" si="88"/>
        <v>200.11821260067458</v>
      </c>
      <c r="AB86" s="4">
        <f t="shared" si="88"/>
        <v>194.21210077663628</v>
      </c>
      <c r="AC86" s="4">
        <f t="shared" si="88"/>
        <v>192.28088857635481</v>
      </c>
      <c r="AD86" s="4">
        <f t="shared" si="88"/>
        <v>198.18456177000218</v>
      </c>
      <c r="AE86" s="4">
        <f t="shared" si="88"/>
        <v>188.46920617288569</v>
      </c>
      <c r="AF86" s="4">
        <f t="shared" si="88"/>
        <v>183.25908783030232</v>
      </c>
      <c r="AG86" s="4">
        <f t="shared" si="88"/>
        <v>164.42631066829665</v>
      </c>
      <c r="AI86" s="4">
        <f t="shared" si="89"/>
        <v>3.3372689845310788</v>
      </c>
      <c r="AJ86" s="4">
        <f t="shared" si="89"/>
        <v>-6.353977396949972</v>
      </c>
      <c r="AK86" s="4">
        <f t="shared" si="89"/>
        <v>4.0504258720959285</v>
      </c>
      <c r="AL86" s="4">
        <f t="shared" si="89"/>
        <v>8.4170487517809534E-2</v>
      </c>
      <c r="AM86" s="4">
        <f t="shared" si="89"/>
        <v>19.967650397358483</v>
      </c>
      <c r="AN86" s="4">
        <f t="shared" si="89"/>
        <v>8.276447541034031</v>
      </c>
      <c r="AO86" s="4">
        <f t="shared" si="89"/>
        <v>10.214949367721204</v>
      </c>
      <c r="AP86" s="4">
        <f t="shared" si="89"/>
        <v>10.686578252281635</v>
      </c>
      <c r="AQ86" s="4">
        <f t="shared" si="89"/>
        <v>5.7607873993254088</v>
      </c>
      <c r="AR86" s="4">
        <f t="shared" si="89"/>
        <v>4.9308992233637241</v>
      </c>
      <c r="AS86" s="4">
        <f t="shared" si="89"/>
        <v>5.7191114236451881</v>
      </c>
      <c r="AT86" s="4">
        <f t="shared" si="89"/>
        <v>8.7264382299978251</v>
      </c>
      <c r="AU86" s="4">
        <f t="shared" si="89"/>
        <v>10.780793827114309</v>
      </c>
      <c r="AV86" s="4">
        <f t="shared" si="89"/>
        <v>6.6869121696976777</v>
      </c>
      <c r="AW86" s="4">
        <f t="shared" si="89"/>
        <v>3.2276893317033455</v>
      </c>
      <c r="AY86" s="2">
        <f t="shared" si="80"/>
        <v>129.49291750466099</v>
      </c>
      <c r="AZ86" s="2">
        <f t="shared" si="80"/>
        <v>129.28867130779463</v>
      </c>
      <c r="BA86" s="2">
        <f t="shared" si="80"/>
        <v>128.91355917980297</v>
      </c>
      <c r="BB86" s="2">
        <f t="shared" si="80"/>
        <v>128.00934277640181</v>
      </c>
      <c r="BC86" s="2">
        <f t="shared" si="80"/>
        <v>130.94914222772599</v>
      </c>
      <c r="BD86" s="2">
        <f t="shared" si="80"/>
        <v>126.20792279351899</v>
      </c>
      <c r="BE86" s="2">
        <f t="shared" si="80"/>
        <v>128.99914405318552</v>
      </c>
      <c r="BF86" s="2">
        <f t="shared" si="80"/>
        <v>126.53003722675209</v>
      </c>
      <c r="BG86" s="2">
        <f t="shared" si="80"/>
        <v>127.52328218545144</v>
      </c>
      <c r="BH86" s="2">
        <f t="shared" si="80"/>
        <v>129.45673928989095</v>
      </c>
      <c r="BI86" s="2">
        <f t="shared" si="80"/>
        <v>129.21376595774476</v>
      </c>
      <c r="BJ86" s="2">
        <f t="shared" si="80"/>
        <v>129.21205415416287</v>
      </c>
      <c r="BK86" s="2">
        <f t="shared" si="80"/>
        <v>130.20059805663968</v>
      </c>
      <c r="BL86" s="2">
        <f t="shared" si="80"/>
        <v>131.40504316838852</v>
      </c>
      <c r="BM86" s="2">
        <f t="shared" si="80"/>
        <v>132.25672673846177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138.0734517421603</v>
      </c>
      <c r="DL86" s="2">
        <f t="shared" si="90"/>
        <v>138.35158275261321</v>
      </c>
      <c r="DM86" s="2">
        <f t="shared" si="90"/>
        <v>139.55028362369339</v>
      </c>
      <c r="DN86" s="2">
        <f t="shared" si="90"/>
        <v>140.01810278745646</v>
      </c>
      <c r="DO86" s="2">
        <f t="shared" si="90"/>
        <v>140.90941228070176</v>
      </c>
      <c r="DP86" s="2">
        <f t="shared" si="90"/>
        <v>138.16909974259971</v>
      </c>
      <c r="DQ86" s="2">
        <f t="shared" si="90"/>
        <v>138.55226520806519</v>
      </c>
      <c r="DR86" s="2">
        <f t="shared" si="90"/>
        <v>135.34593728013729</v>
      </c>
      <c r="DS86" s="2">
        <f t="shared" si="90"/>
        <v>140.2506917970602</v>
      </c>
      <c r="DT86" s="2">
        <f t="shared" si="90"/>
        <v>138.8623115220484</v>
      </c>
      <c r="DU86" s="2">
        <f t="shared" si="90"/>
        <v>140.88465121951219</v>
      </c>
      <c r="DV86" s="2">
        <f t="shared" si="90"/>
        <v>142.92788663967613</v>
      </c>
      <c r="DW86" s="2">
        <f t="shared" si="90"/>
        <v>138.6780170697013</v>
      </c>
      <c r="DX86" s="2">
        <f t="shared" si="90"/>
        <v>138.28762243401761</v>
      </c>
      <c r="DY86" s="2">
        <f t="shared" si="90"/>
        <v>138.87251776047461</v>
      </c>
      <c r="EA86" s="2">
        <f t="shared" si="94"/>
        <v>127.86543326452495</v>
      </c>
      <c r="EB86" s="2">
        <f t="shared" si="91"/>
        <v>127.46842223938225</v>
      </c>
      <c r="EC86" s="2">
        <f t="shared" si="91"/>
        <v>126.88358741466311</v>
      </c>
      <c r="ED86" s="2">
        <f t="shared" si="91"/>
        <v>125.59767769081574</v>
      </c>
      <c r="EE86" s="2">
        <f t="shared" si="91"/>
        <v>128.96092960293663</v>
      </c>
      <c r="EF86" s="2">
        <f t="shared" si="91"/>
        <v>123.60505132817219</v>
      </c>
      <c r="EG86" s="2">
        <f t="shared" si="91"/>
        <v>126.92201657868313</v>
      </c>
      <c r="EH86" s="2">
        <f t="shared" si="91"/>
        <v>124.5734489278982</v>
      </c>
      <c r="EI86" s="2">
        <f t="shared" si="91"/>
        <v>124.73477094232264</v>
      </c>
      <c r="EJ86" s="2">
        <f t="shared" si="91"/>
        <v>127.48197049159204</v>
      </c>
      <c r="EK86" s="2">
        <f t="shared" si="91"/>
        <v>127.26015362800274</v>
      </c>
      <c r="EL86" s="2">
        <f t="shared" si="91"/>
        <v>126.4165710702341</v>
      </c>
      <c r="EM86" s="2">
        <f t="shared" si="91"/>
        <v>128.4697868450923</v>
      </c>
      <c r="EN86" s="2">
        <f t="shared" si="91"/>
        <v>129.76707480958854</v>
      </c>
      <c r="EO86" s="2">
        <f t="shared" si="91"/>
        <v>130.59757122104753</v>
      </c>
      <c r="EQ86" s="2">
        <f t="shared" si="92"/>
        <v>127.02938471163145</v>
      </c>
      <c r="ER86" s="2">
        <f t="shared" si="92"/>
        <v>126.72280239490446</v>
      </c>
      <c r="ES86" s="2">
        <f t="shared" si="92"/>
        <v>126.85177579948558</v>
      </c>
      <c r="ET86" s="2">
        <f t="shared" si="92"/>
        <v>126.35283247402023</v>
      </c>
      <c r="EU86" s="2">
        <f t="shared" si="92"/>
        <v>128.66872070067402</v>
      </c>
      <c r="EV86" s="2">
        <f t="shared" si="92"/>
        <v>124.22094649546875</v>
      </c>
      <c r="EW86" s="2">
        <f t="shared" si="92"/>
        <v>126.98148933386138</v>
      </c>
      <c r="EX86" s="2">
        <f t="shared" si="92"/>
        <v>124.99081267497135</v>
      </c>
      <c r="EY86" s="2">
        <f t="shared" si="92"/>
        <v>125.71040942189128</v>
      </c>
      <c r="EZ86" s="2">
        <f t="shared" si="92"/>
        <v>127.21363141471559</v>
      </c>
      <c r="FA86" s="2">
        <f t="shared" si="92"/>
        <v>127.7848598500067</v>
      </c>
      <c r="FB86" s="2">
        <f t="shared" si="92"/>
        <v>126.7935414152832</v>
      </c>
      <c r="FC86" s="2">
        <f t="shared" si="92"/>
        <v>127.84041127898863</v>
      </c>
      <c r="FD86" s="2">
        <f t="shared" si="92"/>
        <v>128.37636058040835</v>
      </c>
      <c r="FE86" s="2">
        <f t="shared" si="92"/>
        <v>137.91157437721571</v>
      </c>
      <c r="FG86" s="2">
        <f t="shared" si="93"/>
        <v>0.84052218794394307</v>
      </c>
      <c r="FH86" s="2">
        <f t="shared" si="93"/>
        <v>0.83270514784395344</v>
      </c>
      <c r="FI86" s="2">
        <f t="shared" si="93"/>
        <v>0.83973769378866114</v>
      </c>
      <c r="FJ86" s="2">
        <f t="shared" si="93"/>
        <v>0.83279034085378867</v>
      </c>
      <c r="FK86" s="2">
        <f t="shared" si="93"/>
        <v>0.83358693112064297</v>
      </c>
      <c r="FL86" s="2">
        <f t="shared" si="93"/>
        <v>0.82130593665811602</v>
      </c>
      <c r="FM86" s="2">
        <f t="shared" si="93"/>
        <v>0.82140634440212024</v>
      </c>
      <c r="FN86" s="2">
        <f t="shared" si="93"/>
        <v>0.8183981044110249</v>
      </c>
      <c r="FO86" s="2">
        <f t="shared" si="93"/>
        <v>0.82032876053553982</v>
      </c>
      <c r="FP86" s="2">
        <f t="shared" si="93"/>
        <v>0.82645690763917379</v>
      </c>
      <c r="FQ86" s="2">
        <f t="shared" si="93"/>
        <v>0.85664219377741635</v>
      </c>
      <c r="FR86" s="2">
        <f t="shared" si="93"/>
        <v>0.83070961083183825</v>
      </c>
      <c r="FS86" s="2">
        <f t="shared" si="93"/>
        <v>0.83040857195302997</v>
      </c>
      <c r="FT86" s="2">
        <f t="shared" si="93"/>
        <v>0.8076787563115988</v>
      </c>
      <c r="FU86" s="2">
        <f t="shared" si="93"/>
        <v>0.79991124461247165</v>
      </c>
      <c r="FW86" s="2">
        <f t="shared" si="82"/>
        <v>5.6002980142079916E-4</v>
      </c>
      <c r="FX86" s="2">
        <f t="shared" si="82"/>
        <v>6.0038723808637654E-4</v>
      </c>
      <c r="FY86" s="2">
        <f t="shared" si="82"/>
        <v>6.9727354712461459E-4</v>
      </c>
      <c r="FZ86" s="2">
        <f t="shared" si="82"/>
        <v>5.7037370732565507E-4</v>
      </c>
      <c r="GA86" s="2">
        <f t="shared" si="82"/>
        <v>5.8535543599409171E-4</v>
      </c>
      <c r="GB86" s="2">
        <f t="shared" si="82"/>
        <v>5.8853435465865101E-4</v>
      </c>
      <c r="GC86" s="2">
        <f t="shared" si="82"/>
        <v>6.5334569954185982E-4</v>
      </c>
      <c r="GD86" s="2">
        <f t="shared" si="82"/>
        <v>6.8044692215773312E-4</v>
      </c>
      <c r="GE86" s="2">
        <f t="shared" si="82"/>
        <v>7.6515199150716765E-4</v>
      </c>
      <c r="GF86" s="2">
        <f t="shared" si="82"/>
        <v>7.8548472968231677E-4</v>
      </c>
      <c r="GG86" s="2">
        <f t="shared" si="82"/>
        <v>8.2759479521808546E-4</v>
      </c>
      <c r="GH86" s="2">
        <f t="shared" si="82"/>
        <v>7.3227378021564727E-4</v>
      </c>
      <c r="GI86" s="2">
        <f t="shared" si="82"/>
        <v>6.6276814472338453E-4</v>
      </c>
      <c r="GJ86" s="2">
        <f t="shared" si="82"/>
        <v>5.133745103793547E-4</v>
      </c>
      <c r="GK86" s="2">
        <f t="shared" si="82"/>
        <v>4.6920453391188966E-4</v>
      </c>
      <c r="GM86" s="86">
        <f t="shared" si="83"/>
        <v>0.5721537133325143</v>
      </c>
      <c r="GN86" s="86">
        <f t="shared" si="83"/>
        <v>0.63348244458211</v>
      </c>
      <c r="GO86" s="86">
        <f t="shared" si="83"/>
        <v>0.58358726284662887</v>
      </c>
      <c r="GP86" s="86">
        <f t="shared" si="83"/>
        <v>0.64630914619308744</v>
      </c>
      <c r="GQ86" s="86">
        <f t="shared" si="83"/>
        <v>0.47503902654702074</v>
      </c>
      <c r="GR86" s="86">
        <f t="shared" si="83"/>
        <v>0.55241412925894839</v>
      </c>
      <c r="GS86" s="86">
        <f t="shared" si="83"/>
        <v>0.49912134026901916</v>
      </c>
      <c r="GT86" s="86">
        <f t="shared" si="83"/>
        <v>0.51883775678673461</v>
      </c>
      <c r="GU86" s="86">
        <f t="shared" si="83"/>
        <v>0.52161541050006621</v>
      </c>
      <c r="GV86" s="86">
        <f t="shared" si="83"/>
        <v>0.50494668567115275</v>
      </c>
      <c r="GW86" s="86">
        <f t="shared" si="83"/>
        <v>0.51143844453465748</v>
      </c>
      <c r="GX86" s="86">
        <f t="shared" si="83"/>
        <v>0.49920350607809577</v>
      </c>
      <c r="GY86" s="86">
        <f t="shared" si="83"/>
        <v>0.44130843537149134</v>
      </c>
      <c r="GZ86" s="86">
        <f t="shared" si="83"/>
        <v>0.42645762851407287</v>
      </c>
      <c r="HA86" s="86">
        <f t="shared" si="83"/>
        <v>0.33272504943534187</v>
      </c>
      <c r="HC86" s="86">
        <f t="shared" si="73"/>
        <v>9.0739690839787817E-4</v>
      </c>
      <c r="HD86" s="86">
        <f t="shared" si="73"/>
        <v>6.2748014434987735E-4</v>
      </c>
      <c r="HE86" s="86">
        <f t="shared" si="73"/>
        <v>5.3896448958490719E-4</v>
      </c>
      <c r="HF86" s="86">
        <f t="shared" si="73"/>
        <v>7.1208531342866735E-4</v>
      </c>
      <c r="HG86" s="86">
        <f t="shared" si="87"/>
        <v>9.031950569246532E-5</v>
      </c>
      <c r="HH86" s="86">
        <f t="shared" si="87"/>
        <v>3.8067374184032251E-4</v>
      </c>
      <c r="HI86" s="86">
        <f t="shared" si="87"/>
        <v>3.3922408483536768E-4</v>
      </c>
      <c r="HJ86" s="86">
        <f t="shared" si="87"/>
        <v>4.1590784492713024E-4</v>
      </c>
      <c r="HK86" s="86">
        <f t="shared" si="87"/>
        <v>4.7284652552134022E-4</v>
      </c>
      <c r="HL86" s="86">
        <f t="shared" si="87"/>
        <v>6.2948890535204918E-4</v>
      </c>
      <c r="HM86" s="86">
        <f t="shared" si="87"/>
        <v>1.5711303663524386E-3</v>
      </c>
      <c r="HN86" s="86">
        <f t="shared" si="87"/>
        <v>9.3758833857698128E-4</v>
      </c>
      <c r="HO86" s="86">
        <f t="shared" si="87"/>
        <v>5.1556889360515341E-4</v>
      </c>
      <c r="HP86" s="86">
        <f t="shared" si="87"/>
        <v>2.2498601734885532E-5</v>
      </c>
      <c r="HQ86" s="86">
        <f t="shared" si="87"/>
        <v>1.540268599059856E-5</v>
      </c>
      <c r="HS86" s="86">
        <f t="shared" si="84"/>
        <v>7.283354508238445E-37</v>
      </c>
      <c r="HT86" s="86">
        <f t="shared" si="84"/>
        <v>2.7905634106262841E-36</v>
      </c>
      <c r="HU86" s="86">
        <f t="shared" si="84"/>
        <v>4.3922221946509272E-39</v>
      </c>
      <c r="HV86" s="86">
        <f t="shared" si="84"/>
        <v>4.439112842082489E-39</v>
      </c>
      <c r="HW86" s="86">
        <f t="shared" si="84"/>
        <v>1.5908420394658476E-55</v>
      </c>
      <c r="HX86" s="86">
        <f t="shared" si="84"/>
        <v>2.2184814038185493E-44</v>
      </c>
      <c r="HY86" s="86">
        <f t="shared" si="84"/>
        <v>8.6818696383286259E-47</v>
      </c>
      <c r="HZ86" s="86">
        <f t="shared" si="84"/>
        <v>1.533084234566186E-45</v>
      </c>
      <c r="IA86" s="86">
        <f t="shared" si="84"/>
        <v>3.0742838556470217E-45</v>
      </c>
      <c r="IB86" s="86">
        <f t="shared" si="84"/>
        <v>8.7798972581429963E-44</v>
      </c>
      <c r="IC86" s="86">
        <f t="shared" si="84"/>
        <v>1.3443052828503068E-37</v>
      </c>
      <c r="ID86" s="86">
        <f t="shared" si="84"/>
        <v>4.5604098515861688E-40</v>
      </c>
      <c r="IE86" s="86">
        <f t="shared" si="84"/>
        <v>1.4177483265787276E-44</v>
      </c>
      <c r="IF86" s="86">
        <f t="shared" si="84"/>
        <v>1.1530439338353015E-23</v>
      </c>
      <c r="IG86" s="86">
        <f t="shared" si="84"/>
        <v>3.693251857047363E-22</v>
      </c>
      <c r="II86" s="86">
        <f t="shared" si="85"/>
        <v>2.5056051707487279E-169</v>
      </c>
      <c r="IJ86" s="86">
        <f t="shared" si="85"/>
        <v>6.2789554601921834E-166</v>
      </c>
      <c r="IK86" s="86">
        <f t="shared" si="85"/>
        <v>1.1075754620350391E-181</v>
      </c>
      <c r="IL86" s="86">
        <f t="shared" si="85"/>
        <v>4.0653998437439722E-182</v>
      </c>
      <c r="IM86" s="86">
        <f t="shared" si="85"/>
        <v>2.9011742845120383E-266</v>
      </c>
      <c r="IN86" s="86">
        <f t="shared" si="85"/>
        <v>1.2315270583357668E-206</v>
      </c>
      <c r="IO86" s="86">
        <f t="shared" si="85"/>
        <v>2.2965285080691295E-217</v>
      </c>
      <c r="IP86" s="86">
        <f t="shared" si="85"/>
        <v>1.5203001903719134E-212</v>
      </c>
      <c r="IQ86" s="86">
        <f t="shared" si="85"/>
        <v>3.8811000743854489E-208</v>
      </c>
      <c r="IR86" s="86">
        <f t="shared" si="85"/>
        <v>3.2701509873495582E-204</v>
      </c>
      <c r="IS86" s="86">
        <f t="shared" si="85"/>
        <v>2.6143558880083192E-175</v>
      </c>
      <c r="IT86" s="86">
        <f t="shared" si="85"/>
        <v>7.5357729658070375E-187</v>
      </c>
      <c r="IU86" s="86">
        <f t="shared" si="85"/>
        <v>2.0517808973649666E-210</v>
      </c>
      <c r="IV86" s="86">
        <f t="shared" si="85"/>
        <v>1.3585801594623375E-127</v>
      </c>
      <c r="IW86" s="86">
        <f t="shared" si="85"/>
        <v>6.6605507635080686E-97</v>
      </c>
      <c r="IY86" s="86">
        <f t="shared" si="86"/>
        <v>0.57306111024091222</v>
      </c>
      <c r="IZ86" s="86">
        <f t="shared" si="86"/>
        <v>0.63410992472645988</v>
      </c>
      <c r="JA86" s="86">
        <f t="shared" si="86"/>
        <v>0.58412622733621378</v>
      </c>
      <c r="JB86" s="86">
        <f t="shared" si="86"/>
        <v>0.64702123150651614</v>
      </c>
      <c r="JC86" s="86">
        <f t="shared" si="86"/>
        <v>0.47512934605271318</v>
      </c>
      <c r="JD86" s="86">
        <f t="shared" si="86"/>
        <v>0.55279480300078876</v>
      </c>
      <c r="JE86" s="86">
        <f t="shared" si="86"/>
        <v>0.49946056435385455</v>
      </c>
      <c r="JF86" s="86">
        <f t="shared" si="86"/>
        <v>0.51925366463166178</v>
      </c>
      <c r="JG86" s="86">
        <f t="shared" si="86"/>
        <v>0.52208825702558759</v>
      </c>
      <c r="JH86" s="86">
        <f t="shared" si="86"/>
        <v>0.50557617457650483</v>
      </c>
      <c r="JI86" s="86">
        <f t="shared" si="86"/>
        <v>0.51300957490100996</v>
      </c>
      <c r="JJ86" s="86">
        <f t="shared" si="86"/>
        <v>0.50014109441667276</v>
      </c>
      <c r="JK86" s="86">
        <f t="shared" si="86"/>
        <v>0.44182400426509649</v>
      </c>
      <c r="JL86" s="86">
        <f t="shared" si="86"/>
        <v>0.42648012711580774</v>
      </c>
      <c r="JM86" s="86">
        <f t="shared" si="86"/>
        <v>0.33274045212133246</v>
      </c>
    </row>
    <row r="87" spans="2:273" x14ac:dyDescent="0.25">
      <c r="B87" s="2">
        <v>60</v>
      </c>
      <c r="C87" s="37">
        <v>206.833</v>
      </c>
      <c r="D87" s="37">
        <v>226.42400000000001</v>
      </c>
      <c r="E87" s="37">
        <v>214.25399999999999</v>
      </c>
      <c r="F87" s="37">
        <v>213.81399999999999</v>
      </c>
      <c r="G87" s="37">
        <v>187.18600000000001</v>
      </c>
      <c r="H87" s="37">
        <v>191.017</v>
      </c>
      <c r="I87" s="37">
        <v>179.89500000000001</v>
      </c>
      <c r="J87" s="37">
        <v>176.70699999999999</v>
      </c>
      <c r="K87" s="37">
        <v>182.46600000000001</v>
      </c>
      <c r="L87" s="37">
        <v>169.429</v>
      </c>
      <c r="M87" s="37">
        <v>162.643</v>
      </c>
      <c r="N87" s="37">
        <v>177.643</v>
      </c>
      <c r="O87" s="37">
        <v>166.857</v>
      </c>
      <c r="P87" s="37">
        <v>162.214</v>
      </c>
      <c r="Q87" s="37">
        <v>144.077</v>
      </c>
      <c r="S87" s="4">
        <f t="shared" si="88"/>
        <v>198.67913916290038</v>
      </c>
      <c r="T87" s="4">
        <f t="shared" si="88"/>
        <v>224.79952813503763</v>
      </c>
      <c r="U87" s="4">
        <f t="shared" si="88"/>
        <v>203.98115533249546</v>
      </c>
      <c r="V87" s="4">
        <f t="shared" si="88"/>
        <v>204.93405988536966</v>
      </c>
      <c r="W87" s="4">
        <f t="shared" si="88"/>
        <v>169.42089443106258</v>
      </c>
      <c r="X87" s="4">
        <f t="shared" si="88"/>
        <v>182.25165645465049</v>
      </c>
      <c r="Y87" s="4">
        <f t="shared" si="88"/>
        <v>173.76440755988642</v>
      </c>
      <c r="Z87" s="4">
        <f t="shared" si="88"/>
        <v>171.79332101444419</v>
      </c>
      <c r="AA87" s="4">
        <f t="shared" si="88"/>
        <v>179.54588480353118</v>
      </c>
      <c r="AB87" s="4">
        <f t="shared" si="88"/>
        <v>168.24418639273452</v>
      </c>
      <c r="AC87" s="4">
        <f t="shared" si="88"/>
        <v>164.29797041872041</v>
      </c>
      <c r="AD87" s="4">
        <f t="shared" si="88"/>
        <v>173.87752058641505</v>
      </c>
      <c r="AE87" s="4">
        <f t="shared" si="88"/>
        <v>167.0553543082944</v>
      </c>
      <c r="AF87" s="4">
        <f t="shared" si="88"/>
        <v>163.32219561546057</v>
      </c>
      <c r="AG87" s="4">
        <f t="shared" si="88"/>
        <v>147.80977843193344</v>
      </c>
      <c r="AI87" s="4">
        <f t="shared" si="89"/>
        <v>8.1538608370996144</v>
      </c>
      <c r="AJ87" s="4">
        <f t="shared" si="89"/>
        <v>1.6244718649623735</v>
      </c>
      <c r="AK87" s="4">
        <f t="shared" si="89"/>
        <v>10.272844667504529</v>
      </c>
      <c r="AL87" s="4">
        <f t="shared" si="89"/>
        <v>8.8799401146303296</v>
      </c>
      <c r="AM87" s="4">
        <f t="shared" si="89"/>
        <v>17.765105568937429</v>
      </c>
      <c r="AN87" s="4">
        <f t="shared" si="89"/>
        <v>8.7653435453495092</v>
      </c>
      <c r="AO87" s="4">
        <f t="shared" si="89"/>
        <v>6.1305924401135883</v>
      </c>
      <c r="AP87" s="4">
        <f t="shared" si="89"/>
        <v>4.913678985555805</v>
      </c>
      <c r="AQ87" s="4">
        <f t="shared" si="89"/>
        <v>2.9201151964688279</v>
      </c>
      <c r="AR87" s="4">
        <f t="shared" si="89"/>
        <v>1.1848136072654825</v>
      </c>
      <c r="AS87" s="4">
        <f t="shared" si="89"/>
        <v>-1.65497041872041</v>
      </c>
      <c r="AT87" s="4">
        <f t="shared" si="89"/>
        <v>3.7654794135849556</v>
      </c>
      <c r="AU87" s="4">
        <f t="shared" si="89"/>
        <v>-0.19835430829439815</v>
      </c>
      <c r="AV87" s="4">
        <f t="shared" si="89"/>
        <v>-1.1081956154605734</v>
      </c>
      <c r="AW87" s="4">
        <f t="shared" si="89"/>
        <v>-3.7327784319334398</v>
      </c>
      <c r="AY87" s="2">
        <f t="shared" si="80"/>
        <v>129.32066686792757</v>
      </c>
      <c r="AZ87" s="2">
        <f t="shared" si="80"/>
        <v>129.12920620904845</v>
      </c>
      <c r="BA87" s="2">
        <f t="shared" si="80"/>
        <v>128.73897123863307</v>
      </c>
      <c r="BB87" s="2">
        <f t="shared" si="80"/>
        <v>127.83790911633376</v>
      </c>
      <c r="BC87" s="2">
        <f t="shared" si="80"/>
        <v>130.75577878201292</v>
      </c>
      <c r="BD87" s="2">
        <f t="shared" si="80"/>
        <v>126.03851947816003</v>
      </c>
      <c r="BE87" s="2">
        <f t="shared" si="80"/>
        <v>128.83658581821024</v>
      </c>
      <c r="BF87" s="2">
        <f t="shared" si="80"/>
        <v>126.37730307073795</v>
      </c>
      <c r="BG87" s="2">
        <f t="shared" si="80"/>
        <v>127.34669164563361</v>
      </c>
      <c r="BH87" s="2">
        <f t="shared" si="80"/>
        <v>129.290178663902</v>
      </c>
      <c r="BI87" s="2">
        <f t="shared" si="80"/>
        <v>129.06184362790827</v>
      </c>
      <c r="BJ87" s="2">
        <f t="shared" si="80"/>
        <v>129.00934398953535</v>
      </c>
      <c r="BK87" s="2">
        <f t="shared" si="80"/>
        <v>130.04999789260017</v>
      </c>
      <c r="BL87" s="2">
        <f t="shared" si="80"/>
        <v>131.26370405857824</v>
      </c>
      <c r="BM87" s="2">
        <f t="shared" si="80"/>
        <v>132.28466943894202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138.22360278745646</v>
      </c>
      <c r="DL87" s="2">
        <f t="shared" si="90"/>
        <v>138.52340069686406</v>
      </c>
      <c r="DM87" s="2">
        <f t="shared" si="90"/>
        <v>139.74498257839721</v>
      </c>
      <c r="DN87" s="2">
        <f t="shared" si="90"/>
        <v>140.22445209059234</v>
      </c>
      <c r="DO87" s="2">
        <f t="shared" si="90"/>
        <v>141.16969369369369</v>
      </c>
      <c r="DP87" s="2">
        <f t="shared" si="90"/>
        <v>138.39156499356497</v>
      </c>
      <c r="DQ87" s="2">
        <f t="shared" si="90"/>
        <v>138.77896829686827</v>
      </c>
      <c r="DR87" s="2">
        <f t="shared" si="90"/>
        <v>135.48838554268553</v>
      </c>
      <c r="DS87" s="2">
        <f t="shared" si="90"/>
        <v>140.50256330014224</v>
      </c>
      <c r="DT87" s="2">
        <f t="shared" si="90"/>
        <v>139.04429540066386</v>
      </c>
      <c r="DU87" s="2">
        <f t="shared" si="90"/>
        <v>141.07241707317075</v>
      </c>
      <c r="DV87" s="2">
        <f t="shared" si="90"/>
        <v>143.17448987854252</v>
      </c>
      <c r="DW87" s="2">
        <f t="shared" si="90"/>
        <v>138.84941394025606</v>
      </c>
      <c r="DX87" s="2">
        <f t="shared" si="90"/>
        <v>138.46951466275661</v>
      </c>
      <c r="DY87" s="2">
        <f t="shared" si="90"/>
        <v>139.1266385613645</v>
      </c>
      <c r="EA87" s="2">
        <f t="shared" si="94"/>
        <v>127.7806748233976</v>
      </c>
      <c r="EB87" s="2">
        <f t="shared" si="91"/>
        <v>127.40849633061634</v>
      </c>
      <c r="EC87" s="2">
        <f t="shared" si="91"/>
        <v>126.8233422875235</v>
      </c>
      <c r="ED87" s="2">
        <f t="shared" si="91"/>
        <v>125.56919267261017</v>
      </c>
      <c r="EE87" s="2">
        <f t="shared" si="91"/>
        <v>128.85994162618533</v>
      </c>
      <c r="EF87" s="2">
        <f t="shared" si="91"/>
        <v>123.58685187210403</v>
      </c>
      <c r="EG87" s="2">
        <f t="shared" si="91"/>
        <v>126.86502843363962</v>
      </c>
      <c r="EH87" s="2">
        <f t="shared" si="91"/>
        <v>124.53308712299717</v>
      </c>
      <c r="EI87" s="2">
        <f t="shared" si="91"/>
        <v>124.71782487155252</v>
      </c>
      <c r="EJ87" s="2">
        <f t="shared" si="91"/>
        <v>127.42245506893886</v>
      </c>
      <c r="EK87" s="2">
        <f t="shared" si="91"/>
        <v>127.22821097014729</v>
      </c>
      <c r="EL87" s="2">
        <f t="shared" si="91"/>
        <v>126.37627724216775</v>
      </c>
      <c r="EM87" s="2">
        <f t="shared" si="91"/>
        <v>128.41157679670232</v>
      </c>
      <c r="EN87" s="2">
        <f t="shared" si="91"/>
        <v>129.69978783736806</v>
      </c>
      <c r="EO87" s="2">
        <f t="shared" si="91"/>
        <v>130.71933209587604</v>
      </c>
      <c r="EQ87" s="2">
        <f t="shared" si="92"/>
        <v>126.96400104082853</v>
      </c>
      <c r="ER87" s="2">
        <f t="shared" si="92"/>
        <v>126.67982205350319</v>
      </c>
      <c r="ES87" s="2">
        <f t="shared" si="92"/>
        <v>126.79236222646016</v>
      </c>
      <c r="ET87" s="2">
        <f t="shared" si="92"/>
        <v>126.30637766142173</v>
      </c>
      <c r="EU87" s="2">
        <f t="shared" si="92"/>
        <v>128.57494267440063</v>
      </c>
      <c r="EV87" s="2">
        <f t="shared" si="92"/>
        <v>124.18819682579161</v>
      </c>
      <c r="EW87" s="2">
        <f t="shared" si="92"/>
        <v>126.92310856888275</v>
      </c>
      <c r="EX87" s="2">
        <f t="shared" si="92"/>
        <v>124.940319993236</v>
      </c>
      <c r="EY87" s="2">
        <f t="shared" si="92"/>
        <v>125.66984074853733</v>
      </c>
      <c r="EZ87" s="2">
        <f t="shared" si="92"/>
        <v>127.1606543983782</v>
      </c>
      <c r="FA87" s="2">
        <f t="shared" si="92"/>
        <v>127.73965203562341</v>
      </c>
      <c r="FB87" s="2">
        <f t="shared" si="92"/>
        <v>126.74399351056151</v>
      </c>
      <c r="FC87" s="2">
        <f t="shared" si="92"/>
        <v>127.79703806179171</v>
      </c>
      <c r="FD87" s="2">
        <f t="shared" si="92"/>
        <v>128.34352399381697</v>
      </c>
      <c r="FE87" s="2">
        <f t="shared" si="92"/>
        <v>137.81701548236239</v>
      </c>
      <c r="FG87" s="2">
        <f t="shared" si="93"/>
        <v>0.85248452255713369</v>
      </c>
      <c r="FH87" s="2">
        <f t="shared" si="93"/>
        <v>0.84514580705324827</v>
      </c>
      <c r="FI87" s="2">
        <f t="shared" si="93"/>
        <v>0.85174849384040363</v>
      </c>
      <c r="FJ87" s="2">
        <f t="shared" si="93"/>
        <v>0.84522584232819031</v>
      </c>
      <c r="FK87" s="2">
        <f t="shared" si="93"/>
        <v>0.84597414669062765</v>
      </c>
      <c r="FL87" s="2">
        <f t="shared" si="93"/>
        <v>0.83442572976547114</v>
      </c>
      <c r="FM87" s="2">
        <f t="shared" si="93"/>
        <v>0.83452025086423676</v>
      </c>
      <c r="FN87" s="2">
        <f t="shared" si="93"/>
        <v>0.83168763984771832</v>
      </c>
      <c r="FO87" s="2">
        <f t="shared" si="93"/>
        <v>0.83350575432018004</v>
      </c>
      <c r="FP87" s="2">
        <f t="shared" si="93"/>
        <v>0.83927252441899713</v>
      </c>
      <c r="FQ87" s="2">
        <f t="shared" si="93"/>
        <v>0.86758586377059999</v>
      </c>
      <c r="FR87" s="2">
        <f t="shared" si="93"/>
        <v>0.84327073494971905</v>
      </c>
      <c r="FS87" s="2">
        <f t="shared" si="93"/>
        <v>0.84298781090837549</v>
      </c>
      <c r="FT87" s="2">
        <f t="shared" si="93"/>
        <v>0.82158171390771506</v>
      </c>
      <c r="FU87" s="2">
        <f t="shared" si="93"/>
        <v>0.81424657807333478</v>
      </c>
      <c r="FW87" s="2">
        <f t="shared" si="82"/>
        <v>6.1402729014547206E-4</v>
      </c>
      <c r="FX87" s="2">
        <f t="shared" si="82"/>
        <v>6.5827338579392569E-4</v>
      </c>
      <c r="FY87" s="2">
        <f t="shared" si="82"/>
        <v>7.6449381237571183E-4</v>
      </c>
      <c r="FZ87" s="2">
        <f t="shared" si="82"/>
        <v>6.2536792059826336E-4</v>
      </c>
      <c r="GA87" s="2">
        <f t="shared" si="82"/>
        <v>6.4179322790718822E-4</v>
      </c>
      <c r="GB87" s="2">
        <f t="shared" si="82"/>
        <v>6.452784481811955E-4</v>
      </c>
      <c r="GC87" s="2">
        <f t="shared" si="82"/>
        <v>7.1633416096017542E-4</v>
      </c>
      <c r="GD87" s="2">
        <f t="shared" si="82"/>
        <v>7.460462371177563E-4</v>
      </c>
      <c r="GE87" s="2">
        <f t="shared" si="82"/>
        <v>8.3891054664062936E-4</v>
      </c>
      <c r="GF87" s="2">
        <f t="shared" si="82"/>
        <v>8.6120161579021236E-4</v>
      </c>
      <c r="GG87" s="2">
        <f t="shared" si="82"/>
        <v>9.0736719959756457E-4</v>
      </c>
      <c r="GH87" s="2">
        <f t="shared" si="82"/>
        <v>8.0286551240706604E-4</v>
      </c>
      <c r="GI87" s="2">
        <f t="shared" si="82"/>
        <v>7.266643549247347E-4</v>
      </c>
      <c r="GJ87" s="2">
        <f t="shared" si="82"/>
        <v>5.6287607814593061E-4</v>
      </c>
      <c r="GK87" s="2">
        <f t="shared" si="82"/>
        <v>5.1444925287350452E-4</v>
      </c>
      <c r="GM87" s="86">
        <f t="shared" si="83"/>
        <v>0.49560910656066282</v>
      </c>
      <c r="GN87" s="86">
        <f t="shared" si="83"/>
        <v>0.603730171954732</v>
      </c>
      <c r="GO87" s="86">
        <f t="shared" si="83"/>
        <v>0.50827981616534623</v>
      </c>
      <c r="GP87" s="86">
        <f t="shared" si="83"/>
        <v>0.54367256305466116</v>
      </c>
      <c r="GQ87" s="86">
        <f t="shared" si="83"/>
        <v>0.31441450426825723</v>
      </c>
      <c r="GR87" s="86">
        <f t="shared" si="83"/>
        <v>0.42677463027957091</v>
      </c>
      <c r="GS87" s="86">
        <f t="shared" si="83"/>
        <v>0.35800213805841408</v>
      </c>
      <c r="GT87" s="86">
        <f t="shared" si="83"/>
        <v>0.36352352682144351</v>
      </c>
      <c r="GU87" s="86">
        <f t="shared" si="83"/>
        <v>0.42144522264955653</v>
      </c>
      <c r="GV87" s="86">
        <f t="shared" si="83"/>
        <v>0.33996792324916481</v>
      </c>
      <c r="GW87" s="86">
        <f t="shared" si="83"/>
        <v>0.31082890898403048</v>
      </c>
      <c r="GX87" s="86">
        <f t="shared" si="83"/>
        <v>0.36215453475811049</v>
      </c>
      <c r="GY87" s="86">
        <f t="shared" si="83"/>
        <v>0.31596570553513703</v>
      </c>
      <c r="GZ87" s="86">
        <f t="shared" si="83"/>
        <v>0.30524786181351732</v>
      </c>
      <c r="HA87" s="86">
        <f t="shared" si="83"/>
        <v>0.18917816666149509</v>
      </c>
      <c r="HC87" s="86">
        <f t="shared" si="73"/>
        <v>1.5418819874421165E-3</v>
      </c>
      <c r="HD87" s="86">
        <f t="shared" si="73"/>
        <v>1.0811793325955388E-3</v>
      </c>
      <c r="HE87" s="86">
        <f t="shared" si="73"/>
        <v>9.6921455375364421E-4</v>
      </c>
      <c r="HF87" s="86">
        <f t="shared" si="73"/>
        <v>1.247706279287184E-3</v>
      </c>
      <c r="HG87" s="86">
        <f t="shared" si="87"/>
        <v>1.9593052512428163E-4</v>
      </c>
      <c r="HH87" s="86">
        <f t="shared" si="87"/>
        <v>7.1197103559228275E-4</v>
      </c>
      <c r="HI87" s="86">
        <f t="shared" si="87"/>
        <v>6.536332610434047E-4</v>
      </c>
      <c r="HJ87" s="86">
        <f t="shared" si="87"/>
        <v>7.9145983816672407E-4</v>
      </c>
      <c r="HK87" s="86">
        <f t="shared" si="87"/>
        <v>8.9796843034516919E-4</v>
      </c>
      <c r="HL87" s="86">
        <f t="shared" si="87"/>
        <v>1.1760815960059966E-3</v>
      </c>
      <c r="HM87" s="86">
        <f t="shared" si="87"/>
        <v>2.7088235523269337E-3</v>
      </c>
      <c r="HN87" s="86">
        <f t="shared" si="87"/>
        <v>1.6670680178937931E-3</v>
      </c>
      <c r="HO87" s="86">
        <f t="shared" si="87"/>
        <v>9.6675710814368026E-4</v>
      </c>
      <c r="HP87" s="86">
        <f t="shared" si="87"/>
        <v>5.7677046406445971E-5</v>
      </c>
      <c r="HQ87" s="86">
        <f t="shared" si="87"/>
        <v>4.0959803770006605E-5</v>
      </c>
      <c r="HS87" s="86">
        <f t="shared" si="84"/>
        <v>1.2948003328723328E-35</v>
      </c>
      <c r="HT87" s="86">
        <f t="shared" si="84"/>
        <v>4.831171223636892E-35</v>
      </c>
      <c r="HU87" s="86">
        <f t="shared" si="84"/>
        <v>1.0412029599144081E-37</v>
      </c>
      <c r="HV87" s="86">
        <f t="shared" si="84"/>
        <v>9.7051251661455074E-38</v>
      </c>
      <c r="HW87" s="86">
        <f t="shared" si="84"/>
        <v>1.4213386396276804E-53</v>
      </c>
      <c r="HX87" s="86">
        <f t="shared" si="84"/>
        <v>7.5404745837073299E-43</v>
      </c>
      <c r="HY87" s="86">
        <f t="shared" si="84"/>
        <v>3.7649790352661593E-45</v>
      </c>
      <c r="HZ87" s="86">
        <f t="shared" si="84"/>
        <v>6.1759772659987513E-44</v>
      </c>
      <c r="IA87" s="86">
        <f t="shared" si="84"/>
        <v>1.2482945073495867E-43</v>
      </c>
      <c r="IB87" s="86">
        <f t="shared" si="84"/>
        <v>3.278140841601947E-42</v>
      </c>
      <c r="IC87" s="86">
        <f t="shared" si="84"/>
        <v>3.0449571817789463E-36</v>
      </c>
      <c r="ID87" s="86">
        <f t="shared" si="84"/>
        <v>1.2050622049454813E-38</v>
      </c>
      <c r="IE87" s="86">
        <f t="shared" si="84"/>
        <v>5.3129072412200757E-43</v>
      </c>
      <c r="IF87" s="86">
        <f t="shared" si="84"/>
        <v>6.8434660533906858E-23</v>
      </c>
      <c r="IG87" s="86">
        <f t="shared" si="84"/>
        <v>1.8904394785962472E-21</v>
      </c>
      <c r="II87" s="86">
        <f t="shared" si="85"/>
        <v>3.085099672235822E-165</v>
      </c>
      <c r="IJ87" s="86">
        <f t="shared" si="85"/>
        <v>6.9601952836200704E-162</v>
      </c>
      <c r="IK87" s="86">
        <f t="shared" si="85"/>
        <v>3.699589120143898E-177</v>
      </c>
      <c r="IL87" s="86">
        <f t="shared" si="85"/>
        <v>1.0532694519436087E-177</v>
      </c>
      <c r="IM87" s="86">
        <f t="shared" si="85"/>
        <v>9.0990575795647068E-260</v>
      </c>
      <c r="IN87" s="86">
        <f t="shared" si="85"/>
        <v>1.3341788092540176E-201</v>
      </c>
      <c r="IO87" s="86">
        <f t="shared" si="85"/>
        <v>5.4291285234443997E-212</v>
      </c>
      <c r="IP87" s="86">
        <f t="shared" si="85"/>
        <v>2.9139338193894777E-207</v>
      </c>
      <c r="IQ87" s="86">
        <f t="shared" si="85"/>
        <v>6.9998428148908791E-203</v>
      </c>
      <c r="IR87" s="86">
        <f t="shared" si="85"/>
        <v>4.8918698574135997E-199</v>
      </c>
      <c r="IS87" s="86">
        <f t="shared" si="85"/>
        <v>7.6840268017945378E-171</v>
      </c>
      <c r="IT87" s="86">
        <f t="shared" si="85"/>
        <v>3.6499638017643764E-182</v>
      </c>
      <c r="IU87" s="86">
        <f t="shared" si="85"/>
        <v>3.3309018261124117E-205</v>
      </c>
      <c r="IV87" s="86">
        <f t="shared" si="85"/>
        <v>1.4769996620244533E-124</v>
      </c>
      <c r="IW87" s="86">
        <f t="shared" si="85"/>
        <v>1.237597377149866E-94</v>
      </c>
      <c r="IY87" s="86">
        <f t="shared" si="86"/>
        <v>0.49715098854810491</v>
      </c>
      <c r="IZ87" s="86">
        <f t="shared" si="86"/>
        <v>0.60481135128732755</v>
      </c>
      <c r="JA87" s="86">
        <f t="shared" si="86"/>
        <v>0.50924903071909988</v>
      </c>
      <c r="JB87" s="86">
        <f t="shared" si="86"/>
        <v>0.54492026933394833</v>
      </c>
      <c r="JC87" s="86">
        <f t="shared" si="86"/>
        <v>0.31461043479338152</v>
      </c>
      <c r="JD87" s="86">
        <f t="shared" si="86"/>
        <v>0.42748660131516319</v>
      </c>
      <c r="JE87" s="86">
        <f t="shared" si="86"/>
        <v>0.35865577131945747</v>
      </c>
      <c r="JF87" s="86">
        <f t="shared" si="86"/>
        <v>0.36431498665961021</v>
      </c>
      <c r="JG87" s="86">
        <f t="shared" si="86"/>
        <v>0.4223431910799017</v>
      </c>
      <c r="JH87" s="86">
        <f t="shared" si="86"/>
        <v>0.34114400484517082</v>
      </c>
      <c r="JI87" s="86">
        <f t="shared" si="86"/>
        <v>0.31353773253635742</v>
      </c>
      <c r="JJ87" s="86">
        <f t="shared" si="86"/>
        <v>0.36382160277600428</v>
      </c>
      <c r="JK87" s="86">
        <f t="shared" si="86"/>
        <v>0.31693246264328073</v>
      </c>
      <c r="JL87" s="86">
        <f t="shared" si="86"/>
        <v>0.30530553885992379</v>
      </c>
      <c r="JM87" s="86">
        <f t="shared" si="86"/>
        <v>0.18921912646526509</v>
      </c>
    </row>
    <row r="88" spans="2:273" x14ac:dyDescent="0.25">
      <c r="B88" s="2">
        <v>61</v>
      </c>
      <c r="C88" s="37">
        <v>186.2</v>
      </c>
      <c r="D88" s="37">
        <v>213.52500000000001</v>
      </c>
      <c r="E88" s="37">
        <v>189.42400000000001</v>
      </c>
      <c r="F88" s="37">
        <v>183.23699999999999</v>
      </c>
      <c r="G88" s="37">
        <v>154.62700000000001</v>
      </c>
      <c r="H88" s="37">
        <v>154.93199999999999</v>
      </c>
      <c r="I88" s="37">
        <v>143.87700000000001</v>
      </c>
      <c r="J88" s="37">
        <v>140.345</v>
      </c>
      <c r="K88" s="37">
        <v>159.41399999999999</v>
      </c>
      <c r="L88" s="37">
        <v>144</v>
      </c>
      <c r="M88" s="37">
        <v>139.214</v>
      </c>
      <c r="N88" s="37">
        <v>146.893</v>
      </c>
      <c r="O88" s="37">
        <v>143.607</v>
      </c>
      <c r="P88" s="37">
        <v>139.536</v>
      </c>
      <c r="Q88" s="37">
        <v>130.26900000000001</v>
      </c>
      <c r="S88" s="4">
        <f t="shared" si="88"/>
        <v>178.76295451794488</v>
      </c>
      <c r="T88" s="4">
        <f t="shared" si="88"/>
        <v>204.66209036518111</v>
      </c>
      <c r="U88" s="4">
        <f t="shared" si="88"/>
        <v>182.34543946376718</v>
      </c>
      <c r="V88" s="4">
        <f t="shared" si="88"/>
        <v>177.26682342756482</v>
      </c>
      <c r="W88" s="4">
        <f t="shared" si="88"/>
        <v>149.11985136865758</v>
      </c>
      <c r="X88" s="4">
        <f t="shared" si="88"/>
        <v>158.92630101278309</v>
      </c>
      <c r="Y88" s="4">
        <f t="shared" si="88"/>
        <v>152.8362911605891</v>
      </c>
      <c r="Z88" s="4">
        <f t="shared" si="88"/>
        <v>149.46088112129129</v>
      </c>
      <c r="AA88" s="4">
        <f t="shared" si="88"/>
        <v>160.65891049540579</v>
      </c>
      <c r="AB88" s="4">
        <f t="shared" si="88"/>
        <v>148.3268484045343</v>
      </c>
      <c r="AC88" s="4">
        <f t="shared" si="88"/>
        <v>144.64050251771656</v>
      </c>
      <c r="AD88" s="4">
        <f t="shared" si="88"/>
        <v>154.05130911322166</v>
      </c>
      <c r="AE88" s="4">
        <f t="shared" si="88"/>
        <v>150.60744614990901</v>
      </c>
      <c r="AF88" s="4">
        <f t="shared" si="88"/>
        <v>148.26730127740521</v>
      </c>
      <c r="AG88" s="4">
        <f t="shared" si="88"/>
        <v>138.32199500055364</v>
      </c>
      <c r="AI88" s="4">
        <f t="shared" si="89"/>
        <v>7.4370454820551117</v>
      </c>
      <c r="AJ88" s="4">
        <f t="shared" si="89"/>
        <v>8.8629096348188909</v>
      </c>
      <c r="AK88" s="4">
        <f t="shared" si="89"/>
        <v>7.0785605362328283</v>
      </c>
      <c r="AL88" s="4">
        <f t="shared" si="89"/>
        <v>5.9701765724351787</v>
      </c>
      <c r="AM88" s="4">
        <f t="shared" si="89"/>
        <v>5.5071486313424316</v>
      </c>
      <c r="AN88" s="4">
        <f t="shared" si="89"/>
        <v>-3.9943010127830973</v>
      </c>
      <c r="AO88" s="4">
        <f t="shared" si="89"/>
        <v>-8.959291160589089</v>
      </c>
      <c r="AP88" s="4">
        <f t="shared" si="89"/>
        <v>-9.1158811212912951</v>
      </c>
      <c r="AQ88" s="4">
        <f t="shared" si="89"/>
        <v>-1.2449104954058043</v>
      </c>
      <c r="AR88" s="4">
        <f t="shared" si="89"/>
        <v>-4.326848404534303</v>
      </c>
      <c r="AS88" s="4">
        <f t="shared" si="89"/>
        <v>-5.4265025177165569</v>
      </c>
      <c r="AT88" s="4">
        <f t="shared" si="89"/>
        <v>-7.1583091132216623</v>
      </c>
      <c r="AU88" s="4">
        <f t="shared" si="89"/>
        <v>-7.0004461499090098</v>
      </c>
      <c r="AV88" s="4">
        <f t="shared" si="89"/>
        <v>-8.7313012774052083</v>
      </c>
      <c r="AW88" s="4">
        <f t="shared" si="89"/>
        <v>-8.0529950005536364</v>
      </c>
      <c r="AY88" s="2">
        <f t="shared" si="80"/>
        <v>129.15082139759605</v>
      </c>
      <c r="AZ88" s="2">
        <f t="shared" si="80"/>
        <v>128.9726652343154</v>
      </c>
      <c r="BA88" s="2">
        <f t="shared" si="80"/>
        <v>128.56818492059705</v>
      </c>
      <c r="BB88" s="2">
        <f t="shared" si="80"/>
        <v>127.67204127852629</v>
      </c>
      <c r="BC88" s="2">
        <f t="shared" si="80"/>
        <v>130.56315195160303</v>
      </c>
      <c r="BD88" s="2">
        <f t="shared" si="80"/>
        <v>125.8745913874106</v>
      </c>
      <c r="BE88" s="2">
        <f t="shared" si="80"/>
        <v>128.67614277753958</v>
      </c>
      <c r="BF88" s="2">
        <f t="shared" si="80"/>
        <v>126.22848097047742</v>
      </c>
      <c r="BG88" s="2">
        <f t="shared" si="80"/>
        <v>127.17561947859419</v>
      </c>
      <c r="BH88" s="2">
        <f t="shared" si="80"/>
        <v>129.12663470707901</v>
      </c>
      <c r="BI88" s="2">
        <f t="shared" si="80"/>
        <v>128.91518759166968</v>
      </c>
      <c r="BJ88" s="2">
        <f t="shared" si="80"/>
        <v>128.81257283300332</v>
      </c>
      <c r="BK88" s="2">
        <f t="shared" si="80"/>
        <v>129.90183223174932</v>
      </c>
      <c r="BL88" s="2">
        <f t="shared" si="80"/>
        <v>131.12264254067986</v>
      </c>
      <c r="BM88" s="2">
        <f t="shared" si="80"/>
        <v>132.31571005022698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138.37375383275264</v>
      </c>
      <c r="DL88" s="2">
        <f t="shared" si="90"/>
        <v>138.69521864111493</v>
      </c>
      <c r="DM88" s="2">
        <f t="shared" si="90"/>
        <v>139.93968153310104</v>
      </c>
      <c r="DN88" s="2">
        <f t="shared" si="90"/>
        <v>140.43080139372825</v>
      </c>
      <c r="DO88" s="2">
        <f t="shared" si="90"/>
        <v>141.42997510668562</v>
      </c>
      <c r="DP88" s="2">
        <f t="shared" si="90"/>
        <v>138.61403024453023</v>
      </c>
      <c r="DQ88" s="2">
        <f t="shared" si="90"/>
        <v>139.00567138567138</v>
      </c>
      <c r="DR88" s="2">
        <f t="shared" si="90"/>
        <v>135.63083380523381</v>
      </c>
      <c r="DS88" s="2">
        <f t="shared" si="90"/>
        <v>140.75443480322426</v>
      </c>
      <c r="DT88" s="2">
        <f t="shared" si="90"/>
        <v>139.22627927927931</v>
      </c>
      <c r="DU88" s="2">
        <f t="shared" si="90"/>
        <v>141.26018292682929</v>
      </c>
      <c r="DV88" s="2">
        <f t="shared" si="90"/>
        <v>143.42109311740893</v>
      </c>
      <c r="DW88" s="2">
        <f t="shared" si="90"/>
        <v>139.02081081081081</v>
      </c>
      <c r="DX88" s="2">
        <f t="shared" si="90"/>
        <v>138.65140689149561</v>
      </c>
      <c r="DY88" s="2">
        <f t="shared" si="90"/>
        <v>139.38075936225437</v>
      </c>
      <c r="EA88" s="2">
        <f t="shared" si="94"/>
        <v>127.69591638227025</v>
      </c>
      <c r="EB88" s="2">
        <f t="shared" si="91"/>
        <v>127.34857042185044</v>
      </c>
      <c r="EC88" s="2">
        <f t="shared" si="91"/>
        <v>126.76309716038389</v>
      </c>
      <c r="ED88" s="2">
        <f t="shared" si="91"/>
        <v>125.5407076544046</v>
      </c>
      <c r="EE88" s="2">
        <f t="shared" si="91"/>
        <v>128.75895364943403</v>
      </c>
      <c r="EF88" s="2">
        <f t="shared" si="91"/>
        <v>123.56865241603589</v>
      </c>
      <c r="EG88" s="2">
        <f t="shared" si="91"/>
        <v>126.80804028859612</v>
      </c>
      <c r="EH88" s="2">
        <f t="shared" si="91"/>
        <v>124.49272531809613</v>
      </c>
      <c r="EI88" s="2">
        <f t="shared" si="91"/>
        <v>124.70087880078239</v>
      </c>
      <c r="EJ88" s="2">
        <f t="shared" si="91"/>
        <v>127.36293964628567</v>
      </c>
      <c r="EK88" s="2">
        <f t="shared" si="91"/>
        <v>127.19626831229185</v>
      </c>
      <c r="EL88" s="2">
        <f t="shared" si="91"/>
        <v>126.33598341410141</v>
      </c>
      <c r="EM88" s="2">
        <f t="shared" si="91"/>
        <v>128.35336674831234</v>
      </c>
      <c r="EN88" s="2">
        <f t="shared" si="91"/>
        <v>129.63250086514762</v>
      </c>
      <c r="EO88" s="2">
        <f t="shared" si="91"/>
        <v>130.84109297070455</v>
      </c>
      <c r="EQ88" s="2">
        <f t="shared" si="92"/>
        <v>126.89861737002562</v>
      </c>
      <c r="ER88" s="2">
        <f t="shared" si="92"/>
        <v>126.63684171210191</v>
      </c>
      <c r="ES88" s="2">
        <f t="shared" si="92"/>
        <v>126.73294865343473</v>
      </c>
      <c r="ET88" s="2">
        <f t="shared" si="92"/>
        <v>126.25992284882322</v>
      </c>
      <c r="EU88" s="2">
        <f t="shared" si="92"/>
        <v>128.48116464812722</v>
      </c>
      <c r="EV88" s="2">
        <f t="shared" si="92"/>
        <v>124.15544715611448</v>
      </c>
      <c r="EW88" s="2">
        <f t="shared" si="92"/>
        <v>126.86472780390412</v>
      </c>
      <c r="EX88" s="2">
        <f t="shared" si="92"/>
        <v>124.88982731150067</v>
      </c>
      <c r="EY88" s="2">
        <f t="shared" si="92"/>
        <v>125.62927207518337</v>
      </c>
      <c r="EZ88" s="2">
        <f t="shared" si="92"/>
        <v>127.10767738204079</v>
      </c>
      <c r="FA88" s="2">
        <f t="shared" si="92"/>
        <v>127.69444422124012</v>
      </c>
      <c r="FB88" s="2">
        <f t="shared" si="92"/>
        <v>126.6944456058398</v>
      </c>
      <c r="FC88" s="2">
        <f t="shared" si="92"/>
        <v>127.75366484459478</v>
      </c>
      <c r="FD88" s="2">
        <f t="shared" si="92"/>
        <v>128.31068740722557</v>
      </c>
      <c r="FE88" s="2">
        <f t="shared" si="92"/>
        <v>137.72245658750904</v>
      </c>
      <c r="FG88" s="2">
        <f t="shared" si="93"/>
        <v>0.86369508003673323</v>
      </c>
      <c r="FH88" s="2">
        <f t="shared" si="93"/>
        <v>0.85682040531141179</v>
      </c>
      <c r="FI88" s="2">
        <f t="shared" si="93"/>
        <v>0.86300599766227271</v>
      </c>
      <c r="FJ88" s="2">
        <f t="shared" si="93"/>
        <v>0.85689542835167032</v>
      </c>
      <c r="FK88" s="2">
        <f t="shared" si="93"/>
        <v>0.85759681808725496</v>
      </c>
      <c r="FL88" s="2">
        <f t="shared" si="93"/>
        <v>0.84676198587905216</v>
      </c>
      <c r="FM88" s="2">
        <f t="shared" si="93"/>
        <v>0.84685075714784885</v>
      </c>
      <c r="FN88" s="2">
        <f t="shared" si="93"/>
        <v>0.84418980664185184</v>
      </c>
      <c r="FO88" s="2">
        <f t="shared" si="93"/>
        <v>0.8458978953531705</v>
      </c>
      <c r="FP88" s="2">
        <f t="shared" si="93"/>
        <v>0.85131201359543862</v>
      </c>
      <c r="FQ88" s="2">
        <f t="shared" si="93"/>
        <v>0.87781327386509711</v>
      </c>
      <c r="FR88" s="2">
        <f t="shared" si="93"/>
        <v>0.85506245360521194</v>
      </c>
      <c r="FS88" s="2">
        <f t="shared" si="93"/>
        <v>0.85479715043984883</v>
      </c>
      <c r="FT88" s="2">
        <f t="shared" si="93"/>
        <v>0.83468533484139118</v>
      </c>
      <c r="FU88" s="2">
        <f t="shared" si="93"/>
        <v>0.82777598694021559</v>
      </c>
      <c r="FW88" s="2">
        <f t="shared" si="82"/>
        <v>6.7322765331004667E-4</v>
      </c>
      <c r="FX88" s="2">
        <f t="shared" si="82"/>
        <v>7.2173657783526049E-4</v>
      </c>
      <c r="FY88" s="2">
        <f t="shared" si="82"/>
        <v>8.3818897406561432E-4</v>
      </c>
      <c r="FZ88" s="2">
        <f t="shared" si="82"/>
        <v>6.856609205844723E-4</v>
      </c>
      <c r="GA88" s="2">
        <f t="shared" si="82"/>
        <v>7.0366871033246848E-4</v>
      </c>
      <c r="GB88" s="2">
        <f t="shared" si="82"/>
        <v>7.0748970388753957E-4</v>
      </c>
      <c r="GC88" s="2">
        <f t="shared" si="82"/>
        <v>7.853905098142433E-4</v>
      </c>
      <c r="GD88" s="2">
        <f t="shared" si="82"/>
        <v>8.1796455751966825E-4</v>
      </c>
      <c r="GE88" s="2">
        <f t="shared" si="82"/>
        <v>9.1977267965437728E-4</v>
      </c>
      <c r="GF88" s="2">
        <f t="shared" si="82"/>
        <v>9.4421034242407414E-4</v>
      </c>
      <c r="GG88" s="2">
        <f t="shared" si="82"/>
        <v>9.9482126245621725E-4</v>
      </c>
      <c r="GH88" s="2">
        <f t="shared" si="82"/>
        <v>8.8025634499902528E-4</v>
      </c>
      <c r="GI88" s="2">
        <f t="shared" si="82"/>
        <v>7.9671576552519275E-4</v>
      </c>
      <c r="GJ88" s="2">
        <f t="shared" si="82"/>
        <v>6.1714783243874952E-4</v>
      </c>
      <c r="GK88" s="2">
        <f t="shared" si="82"/>
        <v>5.6405439300959267E-4</v>
      </c>
      <c r="GM88" s="86">
        <f t="shared" si="83"/>
        <v>0.39017720666018313</v>
      </c>
      <c r="GN88" s="86">
        <f t="shared" si="83"/>
        <v>0.5234615378721531</v>
      </c>
      <c r="GO88" s="86">
        <f t="shared" si="83"/>
        <v>0.40084193019481518</v>
      </c>
      <c r="GP88" s="86">
        <f t="shared" si="83"/>
        <v>0.38499717736681699</v>
      </c>
      <c r="GQ88" s="86">
        <f t="shared" si="83"/>
        <v>0.1699425151675539</v>
      </c>
      <c r="GR88" s="86">
        <f t="shared" si="83"/>
        <v>0.2811523446884644</v>
      </c>
      <c r="GS88" s="86">
        <f t="shared" si="83"/>
        <v>0.21639196637671224</v>
      </c>
      <c r="GT88" s="86">
        <f t="shared" si="83"/>
        <v>0.20812741310824065</v>
      </c>
      <c r="GU88" s="86">
        <f t="shared" si="83"/>
        <v>0.30364640907108142</v>
      </c>
      <c r="GV88" s="86">
        <f t="shared" si="83"/>
        <v>0.18452577708554546</v>
      </c>
      <c r="GW88" s="86">
        <f t="shared" si="83"/>
        <v>0.14215638416264856</v>
      </c>
      <c r="GX88" s="86">
        <f t="shared" si="83"/>
        <v>0.22381989585743731</v>
      </c>
      <c r="GY88" s="86">
        <f t="shared" si="83"/>
        <v>0.19737530408800746</v>
      </c>
      <c r="GZ88" s="86">
        <f t="shared" si="83"/>
        <v>0.19076997253860001</v>
      </c>
      <c r="HA88" s="86">
        <f t="shared" si="83"/>
        <v>8.7039269805759129E-2</v>
      </c>
      <c r="HC88" s="86">
        <f t="shared" si="73"/>
        <v>2.564730630412198E-3</v>
      </c>
      <c r="HD88" s="86">
        <f t="shared" si="73"/>
        <v>1.8235657510240286E-3</v>
      </c>
      <c r="HE88" s="86">
        <f t="shared" si="73"/>
        <v>1.7009117478455486E-3</v>
      </c>
      <c r="HF88" s="86">
        <f t="shared" si="73"/>
        <v>2.1362590267868676E-3</v>
      </c>
      <c r="HG88" s="86">
        <f t="shared" si="87"/>
        <v>4.1058226780234952E-4</v>
      </c>
      <c r="HH88" s="86">
        <f t="shared" si="87"/>
        <v>1.2966377732265739E-3</v>
      </c>
      <c r="HI88" s="86">
        <f t="shared" si="87"/>
        <v>1.2236736902908147E-3</v>
      </c>
      <c r="HJ88" s="86">
        <f t="shared" si="87"/>
        <v>1.463880033434196E-3</v>
      </c>
      <c r="HK88" s="86">
        <f t="shared" si="87"/>
        <v>1.6569843610968382E-3</v>
      </c>
      <c r="HL88" s="86">
        <f t="shared" si="87"/>
        <v>2.1358841587392464E-3</v>
      </c>
      <c r="HM88" s="86">
        <f t="shared" si="87"/>
        <v>4.5574972505559464E-3</v>
      </c>
      <c r="HN88" s="86">
        <f t="shared" si="87"/>
        <v>2.8899722715404717E-3</v>
      </c>
      <c r="HO88" s="86">
        <f t="shared" si="87"/>
        <v>1.7628871790068533E-3</v>
      </c>
      <c r="HP88" s="86">
        <f t="shared" si="87"/>
        <v>1.4140099168878837E-4</v>
      </c>
      <c r="HQ88" s="86">
        <f t="shared" si="87"/>
        <v>1.0396526341352217E-4</v>
      </c>
      <c r="HS88" s="86">
        <f t="shared" si="84"/>
        <v>2.1864019722228641E-34</v>
      </c>
      <c r="HT88" s="86">
        <f t="shared" si="84"/>
        <v>7.9453357201274043E-34</v>
      </c>
      <c r="HU88" s="86">
        <f t="shared" si="84"/>
        <v>2.3276247601134721E-36</v>
      </c>
      <c r="HV88" s="86">
        <f t="shared" si="84"/>
        <v>2.0069047300436273E-36</v>
      </c>
      <c r="HW88" s="86">
        <f t="shared" si="84"/>
        <v>1.16943341742652E-51</v>
      </c>
      <c r="HX88" s="86">
        <f t="shared" si="84"/>
        <v>2.4044594751249885E-41</v>
      </c>
      <c r="HY88" s="86">
        <f t="shared" si="84"/>
        <v>1.5236582048485238E-43</v>
      </c>
      <c r="HZ88" s="86">
        <f t="shared" si="84"/>
        <v>2.3236419197610061E-42</v>
      </c>
      <c r="IA88" s="86">
        <f t="shared" si="84"/>
        <v>4.7301816930718428E-42</v>
      </c>
      <c r="IB88" s="86">
        <f t="shared" si="84"/>
        <v>1.1431778313836559E-40</v>
      </c>
      <c r="IC88" s="86">
        <f t="shared" si="84"/>
        <v>6.4997882886577451E-35</v>
      </c>
      <c r="ID88" s="86">
        <f t="shared" si="84"/>
        <v>2.9953514325293736E-37</v>
      </c>
      <c r="IE88" s="86">
        <f t="shared" si="84"/>
        <v>1.8616750901502992E-41</v>
      </c>
      <c r="IF88" s="86">
        <f t="shared" si="84"/>
        <v>3.9370251298340147E-22</v>
      </c>
      <c r="IG88" s="86">
        <f t="shared" si="84"/>
        <v>9.4087135639317568E-21</v>
      </c>
      <c r="II88" s="86">
        <f t="shared" si="85"/>
        <v>3.3816497958669848E-161</v>
      </c>
      <c r="IJ88" s="86">
        <f t="shared" si="85"/>
        <v>6.8699354707628011E-158</v>
      </c>
      <c r="IK88" s="86">
        <f t="shared" si="85"/>
        <v>1.0823788413216894E-172</v>
      </c>
      <c r="IL88" s="86">
        <f t="shared" si="85"/>
        <v>2.4062760053643395E-173</v>
      </c>
      <c r="IM88" s="86">
        <f t="shared" si="85"/>
        <v>2.3695200841146296E-253</v>
      </c>
      <c r="IN88" s="86">
        <f t="shared" si="85"/>
        <v>1.2513539130632161E-196</v>
      </c>
      <c r="IO88" s="86">
        <f t="shared" si="85"/>
        <v>1.0980062227985943E-206</v>
      </c>
      <c r="IP88" s="86">
        <f t="shared" si="85"/>
        <v>4.7865742236592536E-202</v>
      </c>
      <c r="IQ88" s="86">
        <f t="shared" si="85"/>
        <v>1.0800816737574815E-197</v>
      </c>
      <c r="IR88" s="86">
        <f t="shared" si="85"/>
        <v>6.2722056936058038E-194</v>
      </c>
      <c r="IS88" s="86">
        <f t="shared" si="85"/>
        <v>1.975095559427717E-166</v>
      </c>
      <c r="IT88" s="86">
        <f t="shared" si="85"/>
        <v>1.5396796243349586E-177</v>
      </c>
      <c r="IU88" s="86">
        <f t="shared" si="85"/>
        <v>4.64668290619261E-200</v>
      </c>
      <c r="IV88" s="86">
        <f t="shared" si="85"/>
        <v>1.4745406325386712E-121</v>
      </c>
      <c r="IW88" s="86">
        <f t="shared" si="85"/>
        <v>2.1594414319086272E-92</v>
      </c>
      <c r="IY88" s="86">
        <f t="shared" si="86"/>
        <v>0.39274193729059531</v>
      </c>
      <c r="IZ88" s="86">
        <f t="shared" si="86"/>
        <v>0.52528510362317715</v>
      </c>
      <c r="JA88" s="86">
        <f t="shared" si="86"/>
        <v>0.40254284194266071</v>
      </c>
      <c r="JB88" s="86">
        <f t="shared" si="86"/>
        <v>0.38713343639360387</v>
      </c>
      <c r="JC88" s="86">
        <f t="shared" si="86"/>
        <v>0.17035309743535626</v>
      </c>
      <c r="JD88" s="86">
        <f t="shared" si="86"/>
        <v>0.28244898246169098</v>
      </c>
      <c r="JE88" s="86">
        <f t="shared" si="86"/>
        <v>0.21761564006700304</v>
      </c>
      <c r="JF88" s="86">
        <f t="shared" si="86"/>
        <v>0.20959129314167485</v>
      </c>
      <c r="JG88" s="86">
        <f t="shared" si="86"/>
        <v>0.30530339343217827</v>
      </c>
      <c r="JH88" s="86">
        <f t="shared" si="86"/>
        <v>0.18666166124428471</v>
      </c>
      <c r="JI88" s="86">
        <f t="shared" si="86"/>
        <v>0.14671388141320452</v>
      </c>
      <c r="JJ88" s="86">
        <f t="shared" si="86"/>
        <v>0.22670986812897778</v>
      </c>
      <c r="JK88" s="86">
        <f t="shared" si="86"/>
        <v>0.19913819126701432</v>
      </c>
      <c r="JL88" s="86">
        <f t="shared" si="86"/>
        <v>0.19091137353028881</v>
      </c>
      <c r="JM88" s="86">
        <f t="shared" si="86"/>
        <v>8.7143235069172653E-2</v>
      </c>
    </row>
    <row r="89" spans="2:273" x14ac:dyDescent="0.25">
      <c r="B89" s="2">
        <v>62</v>
      </c>
      <c r="C89" s="37">
        <v>160.233</v>
      </c>
      <c r="D89" s="37">
        <v>193.27099999999999</v>
      </c>
      <c r="E89" s="37">
        <v>157.42400000000001</v>
      </c>
      <c r="F89" s="37">
        <v>148.61000000000001</v>
      </c>
      <c r="G89" s="37">
        <v>134.69499999999999</v>
      </c>
      <c r="H89" s="37">
        <v>131.74600000000001</v>
      </c>
      <c r="I89" s="37">
        <v>130.91200000000001</v>
      </c>
      <c r="J89" s="37">
        <v>128.87899999999999</v>
      </c>
      <c r="K89" s="37">
        <v>142.69</v>
      </c>
      <c r="L89" s="37">
        <v>133.036</v>
      </c>
      <c r="M89" s="37">
        <v>135.732</v>
      </c>
      <c r="N89" s="37">
        <v>135.821</v>
      </c>
      <c r="O89" s="37">
        <v>131.857</v>
      </c>
      <c r="P89" s="37">
        <v>130.464</v>
      </c>
      <c r="Q89" s="37">
        <v>130.88499999999999</v>
      </c>
      <c r="S89" s="4">
        <f t="shared" si="88"/>
        <v>161.3726169005563</v>
      </c>
      <c r="T89" s="4">
        <f t="shared" si="88"/>
        <v>182.57237964648655</v>
      </c>
      <c r="U89" s="4">
        <f t="shared" si="88"/>
        <v>163.14812873005553</v>
      </c>
      <c r="V89" s="4">
        <f t="shared" si="88"/>
        <v>154.1690309656841</v>
      </c>
      <c r="W89" s="4">
        <f t="shared" si="88"/>
        <v>137.76400455724013</v>
      </c>
      <c r="X89" s="4">
        <f t="shared" si="88"/>
        <v>142.41296726870891</v>
      </c>
      <c r="Y89" s="4">
        <f t="shared" si="88"/>
        <v>139.78012993935786</v>
      </c>
      <c r="Z89" s="4">
        <f t="shared" si="88"/>
        <v>136.20088694315271</v>
      </c>
      <c r="AA89" s="4">
        <f t="shared" si="88"/>
        <v>146.39235223717495</v>
      </c>
      <c r="AB89" s="4">
        <f t="shared" si="88"/>
        <v>137.27532144494913</v>
      </c>
      <c r="AC89" s="4">
        <f t="shared" si="88"/>
        <v>135.67483529910052</v>
      </c>
      <c r="AD89" s="4">
        <f t="shared" si="88"/>
        <v>141.50632294084619</v>
      </c>
      <c r="AE89" s="4">
        <f t="shared" si="88"/>
        <v>140.40661097235599</v>
      </c>
      <c r="AF89" s="4">
        <f t="shared" si="88"/>
        <v>138.94207091726059</v>
      </c>
      <c r="AG89" s="4">
        <f t="shared" si="88"/>
        <v>134.26081437849115</v>
      </c>
      <c r="AI89" s="4">
        <f t="shared" si="89"/>
        <v>-1.1396169005562911</v>
      </c>
      <c r="AJ89" s="4">
        <f t="shared" si="89"/>
        <v>10.698620353513434</v>
      </c>
      <c r="AK89" s="4">
        <f t="shared" si="89"/>
        <v>-5.7241287300555257</v>
      </c>
      <c r="AL89" s="4">
        <f t="shared" si="89"/>
        <v>-5.5590309656840873</v>
      </c>
      <c r="AM89" s="4">
        <f t="shared" si="89"/>
        <v>-3.0690045572401345</v>
      </c>
      <c r="AN89" s="4">
        <f t="shared" si="89"/>
        <v>-10.666967268708902</v>
      </c>
      <c r="AO89" s="4">
        <f t="shared" si="89"/>
        <v>-8.868129939357857</v>
      </c>
      <c r="AP89" s="4">
        <f t="shared" si="89"/>
        <v>-7.3218869431527196</v>
      </c>
      <c r="AQ89" s="4">
        <f t="shared" si="89"/>
        <v>-3.7023522371749493</v>
      </c>
      <c r="AR89" s="4">
        <f t="shared" si="89"/>
        <v>-4.2393214449491268</v>
      </c>
      <c r="AS89" s="4">
        <f t="shared" si="89"/>
        <v>5.7164700899477339E-2</v>
      </c>
      <c r="AT89" s="4">
        <f t="shared" si="89"/>
        <v>-5.6853229408461914</v>
      </c>
      <c r="AU89" s="4">
        <f t="shared" si="89"/>
        <v>-8.5496109723559925</v>
      </c>
      <c r="AV89" s="4">
        <f t="shared" si="89"/>
        <v>-8.4780709172605953</v>
      </c>
      <c r="AW89" s="4">
        <f t="shared" si="89"/>
        <v>-3.3758143784911567</v>
      </c>
      <c r="AY89" s="2">
        <f t="shared" si="80"/>
        <v>128.98363182904259</v>
      </c>
      <c r="AZ89" s="2">
        <f t="shared" si="80"/>
        <v>128.81930730327093</v>
      </c>
      <c r="BA89" s="2">
        <f t="shared" si="80"/>
        <v>128.40143548697739</v>
      </c>
      <c r="BB89" s="2">
        <f t="shared" si="80"/>
        <v>127.51192120870452</v>
      </c>
      <c r="BC89" s="2">
        <f t="shared" si="80"/>
        <v>130.37177942071804</v>
      </c>
      <c r="BD89" s="2">
        <f t="shared" si="80"/>
        <v>125.71639157306451</v>
      </c>
      <c r="BE89" s="2">
        <f t="shared" si="80"/>
        <v>128.51822595844158</v>
      </c>
      <c r="BF89" s="2">
        <f t="shared" si="80"/>
        <v>126.08378104171302</v>
      </c>
      <c r="BG89" s="2">
        <f t="shared" si="80"/>
        <v>127.01036955660935</v>
      </c>
      <c r="BH89" s="2">
        <f t="shared" si="80"/>
        <v>128.96640411463235</v>
      </c>
      <c r="BI89" s="2">
        <f t="shared" si="80"/>
        <v>128.77385748757206</v>
      </c>
      <c r="BJ89" s="2">
        <f t="shared" si="80"/>
        <v>128.62200160813086</v>
      </c>
      <c r="BK89" s="2">
        <f t="shared" si="80"/>
        <v>129.75638045241777</v>
      </c>
      <c r="BL89" s="2">
        <f t="shared" si="80"/>
        <v>130.98230612882716</v>
      </c>
      <c r="BM89" s="2">
        <f t="shared" si="80"/>
        <v>132.35005130670459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138.5239048780488</v>
      </c>
      <c r="DL89" s="2">
        <f t="shared" si="90"/>
        <v>138.86703658536581</v>
      </c>
      <c r="DM89" s="2">
        <f t="shared" si="90"/>
        <v>140.13438048780489</v>
      </c>
      <c r="DN89" s="2">
        <f t="shared" si="90"/>
        <v>140.63715069686413</v>
      </c>
      <c r="DO89" s="2">
        <f t="shared" si="90"/>
        <v>141.69025651967758</v>
      </c>
      <c r="DP89" s="2">
        <f t="shared" si="90"/>
        <v>138.83649549549546</v>
      </c>
      <c r="DQ89" s="2">
        <f t="shared" si="90"/>
        <v>139.23237447447445</v>
      </c>
      <c r="DR89" s="2">
        <f t="shared" si="90"/>
        <v>135.77328206778208</v>
      </c>
      <c r="DS89" s="2">
        <f t="shared" si="90"/>
        <v>141.0063063063063</v>
      </c>
      <c r="DT89" s="2">
        <f t="shared" si="90"/>
        <v>139.40826315789477</v>
      </c>
      <c r="DU89" s="2">
        <f t="shared" si="90"/>
        <v>141.44794878048782</v>
      </c>
      <c r="DV89" s="2">
        <f t="shared" si="90"/>
        <v>143.66769635627531</v>
      </c>
      <c r="DW89" s="2">
        <f t="shared" si="90"/>
        <v>139.1922076813656</v>
      </c>
      <c r="DX89" s="2">
        <f t="shared" si="90"/>
        <v>138.83329912023461</v>
      </c>
      <c r="DY89" s="2">
        <f t="shared" si="90"/>
        <v>139.63488016314426</v>
      </c>
      <c r="EA89" s="2">
        <f t="shared" si="94"/>
        <v>127.61115794114291</v>
      </c>
      <c r="EB89" s="2">
        <f t="shared" si="91"/>
        <v>127.28864451308452</v>
      </c>
      <c r="EC89" s="2">
        <f t="shared" si="91"/>
        <v>126.7028520332443</v>
      </c>
      <c r="ED89" s="2">
        <f t="shared" si="91"/>
        <v>125.51222263619903</v>
      </c>
      <c r="EE89" s="2">
        <f t="shared" si="91"/>
        <v>128.65796567268274</v>
      </c>
      <c r="EF89" s="2">
        <f t="shared" si="91"/>
        <v>123.55045295996774</v>
      </c>
      <c r="EG89" s="2">
        <f t="shared" si="91"/>
        <v>126.7510521435526</v>
      </c>
      <c r="EH89" s="2">
        <f t="shared" si="91"/>
        <v>124.4523635131951</v>
      </c>
      <c r="EI89" s="2">
        <f t="shared" si="91"/>
        <v>124.68393273001227</v>
      </c>
      <c r="EJ89" s="2">
        <f t="shared" si="91"/>
        <v>127.30342422363249</v>
      </c>
      <c r="EK89" s="2">
        <f t="shared" si="91"/>
        <v>127.1643256544364</v>
      </c>
      <c r="EL89" s="2">
        <f t="shared" si="91"/>
        <v>126.29568958603507</v>
      </c>
      <c r="EM89" s="2">
        <f t="shared" si="91"/>
        <v>128.29515669992233</v>
      </c>
      <c r="EN89" s="2">
        <f t="shared" si="91"/>
        <v>129.56521389292715</v>
      </c>
      <c r="EO89" s="2">
        <f t="shared" si="91"/>
        <v>130.96285384553306</v>
      </c>
      <c r="EQ89" s="2">
        <f t="shared" si="92"/>
        <v>126.83323369922272</v>
      </c>
      <c r="ER89" s="2">
        <f t="shared" si="92"/>
        <v>126.59386137070064</v>
      </c>
      <c r="ES89" s="2">
        <f t="shared" si="92"/>
        <v>126.67353508040931</v>
      </c>
      <c r="ET89" s="2">
        <f t="shared" si="92"/>
        <v>126.21346803622471</v>
      </c>
      <c r="EU89" s="2">
        <f t="shared" si="92"/>
        <v>128.38738662185384</v>
      </c>
      <c r="EV89" s="2">
        <f t="shared" si="92"/>
        <v>124.12269748643733</v>
      </c>
      <c r="EW89" s="2">
        <f t="shared" si="92"/>
        <v>126.80634703892548</v>
      </c>
      <c r="EX89" s="2">
        <f t="shared" si="92"/>
        <v>124.83933462976532</v>
      </c>
      <c r="EY89" s="2">
        <f t="shared" si="92"/>
        <v>125.58870340182941</v>
      </c>
      <c r="EZ89" s="2">
        <f t="shared" si="92"/>
        <v>127.0547003657034</v>
      </c>
      <c r="FA89" s="2">
        <f t="shared" si="92"/>
        <v>127.64923640685683</v>
      </c>
      <c r="FB89" s="2">
        <f t="shared" si="92"/>
        <v>126.64489770111811</v>
      </c>
      <c r="FC89" s="2">
        <f t="shared" si="92"/>
        <v>127.71029162739786</v>
      </c>
      <c r="FD89" s="2">
        <f t="shared" si="92"/>
        <v>128.2778508206342</v>
      </c>
      <c r="FE89" s="2">
        <f t="shared" si="92"/>
        <v>137.62789769265572</v>
      </c>
      <c r="FG89" s="2">
        <f t="shared" si="93"/>
        <v>0.87417942464663068</v>
      </c>
      <c r="FH89" s="2">
        <f t="shared" si="93"/>
        <v>0.86775257118754445</v>
      </c>
      <c r="FI89" s="2">
        <f t="shared" si="93"/>
        <v>0.87353558448538815</v>
      </c>
      <c r="FJ89" s="2">
        <f t="shared" si="93"/>
        <v>0.8678227496700549</v>
      </c>
      <c r="FK89" s="2">
        <f t="shared" si="93"/>
        <v>0.86847880228770125</v>
      </c>
      <c r="FL89" s="2">
        <f t="shared" si="93"/>
        <v>0.85833516285409017</v>
      </c>
      <c r="FM89" s="2">
        <f t="shared" si="93"/>
        <v>0.85841835074081774</v>
      </c>
      <c r="FN89" s="2">
        <f t="shared" si="93"/>
        <v>0.85592419190474311</v>
      </c>
      <c r="FO89" s="2">
        <f t="shared" si="93"/>
        <v>0.85752535157968945</v>
      </c>
      <c r="FP89" s="2">
        <f t="shared" si="93"/>
        <v>0.86259731485131308</v>
      </c>
      <c r="FQ89" s="2">
        <f t="shared" si="93"/>
        <v>0.88735330461078432</v>
      </c>
      <c r="FR89" s="2">
        <f t="shared" si="93"/>
        <v>0.86610786927888106</v>
      </c>
      <c r="FS89" s="2">
        <f t="shared" si="93"/>
        <v>0.86585961256838895</v>
      </c>
      <c r="FT89" s="2">
        <f t="shared" si="93"/>
        <v>0.84700579527807518</v>
      </c>
      <c r="FU89" s="2">
        <f t="shared" si="93"/>
        <v>0.84051299167279026</v>
      </c>
      <c r="FW89" s="2">
        <f t="shared" si="82"/>
        <v>7.3813149993323939E-4</v>
      </c>
      <c r="FX89" s="2">
        <f t="shared" si="82"/>
        <v>7.913133203503801E-4</v>
      </c>
      <c r="FY89" s="2">
        <f t="shared" si="82"/>
        <v>9.189816190605161E-4</v>
      </c>
      <c r="FZ89" s="2">
        <f t="shared" si="82"/>
        <v>7.5176251927875737E-4</v>
      </c>
      <c r="GA89" s="2">
        <f t="shared" si="82"/>
        <v>7.7150502172414746E-4</v>
      </c>
      <c r="GB89" s="2">
        <f t="shared" si="82"/>
        <v>7.7569408750084972E-4</v>
      </c>
      <c r="GC89" s="2">
        <f t="shared" si="82"/>
        <v>8.6109832141462129E-4</v>
      </c>
      <c r="GD89" s="2">
        <f t="shared" si="82"/>
        <v>8.9680953014601263E-4</v>
      </c>
      <c r="GE89" s="2">
        <f t="shared" si="82"/>
        <v>1.0084212033594003E-3</v>
      </c>
      <c r="GF89" s="2">
        <f t="shared" si="82"/>
        <v>1.0352117496909106E-3</v>
      </c>
      <c r="GG89" s="2">
        <f t="shared" si="82"/>
        <v>1.0906951399929771E-3</v>
      </c>
      <c r="GH89" s="2">
        <f t="shared" si="82"/>
        <v>9.650999276714546E-4</v>
      </c>
      <c r="GI89" s="2">
        <f t="shared" si="82"/>
        <v>8.7351432213216007E-4</v>
      </c>
      <c r="GJ89" s="2">
        <f t="shared" si="82"/>
        <v>6.7664885350722146E-4</v>
      </c>
      <c r="GK89" s="2">
        <f t="shared" si="82"/>
        <v>6.1843968853508358E-4</v>
      </c>
      <c r="GM89" s="86">
        <f t="shared" si="83"/>
        <v>0.27670395043057255</v>
      </c>
      <c r="GN89" s="86">
        <f t="shared" si="83"/>
        <v>0.40639185905235997</v>
      </c>
      <c r="GO89" s="86">
        <f t="shared" si="83"/>
        <v>0.28336443903466618</v>
      </c>
      <c r="GP89" s="86">
        <f t="shared" si="83"/>
        <v>0.22314187870567301</v>
      </c>
      <c r="GQ89" s="86">
        <f t="shared" si="83"/>
        <v>7.3802414900684954E-2</v>
      </c>
      <c r="GR89" s="86">
        <f t="shared" si="83"/>
        <v>0.1555070199803856</v>
      </c>
      <c r="GS89" s="86">
        <f t="shared" si="83"/>
        <v>0.10871930176191842</v>
      </c>
      <c r="GT89" s="86">
        <f t="shared" si="83"/>
        <v>9.5587957020583772E-2</v>
      </c>
      <c r="GU89" s="86">
        <f t="shared" si="83"/>
        <v>0.19345654342569085</v>
      </c>
      <c r="GV89" s="86">
        <f t="shared" si="83"/>
        <v>7.9197118211420336E-2</v>
      </c>
      <c r="GW89" s="86">
        <f t="shared" si="83"/>
        <v>4.754180820340316E-2</v>
      </c>
      <c r="GX89" s="86">
        <f t="shared" si="83"/>
        <v>0.11634781565122218</v>
      </c>
      <c r="GY89" s="86">
        <f t="shared" si="83"/>
        <v>0.10671197752255339</v>
      </c>
      <c r="GZ89" s="86">
        <f t="shared" si="83"/>
        <v>0.10339319266976785</v>
      </c>
      <c r="HA89" s="86">
        <f t="shared" si="83"/>
        <v>3.2088017595182421E-2</v>
      </c>
      <c r="HC89" s="86">
        <f t="shared" si="73"/>
        <v>4.1765131664029363E-3</v>
      </c>
      <c r="HD89" s="86">
        <f t="shared" si="73"/>
        <v>3.0110157011952899E-3</v>
      </c>
      <c r="HE89" s="86">
        <f t="shared" si="73"/>
        <v>2.913373360989022E-3</v>
      </c>
      <c r="HF89" s="86">
        <f t="shared" si="73"/>
        <v>3.574417361473453E-3</v>
      </c>
      <c r="HG89" s="86">
        <f t="shared" si="87"/>
        <v>8.3126998726160194E-4</v>
      </c>
      <c r="HH89" s="86">
        <f t="shared" si="87"/>
        <v>2.2997280256544534E-3</v>
      </c>
      <c r="HI89" s="86">
        <f t="shared" si="87"/>
        <v>2.2260855087517482E-3</v>
      </c>
      <c r="HJ89" s="86">
        <f t="shared" si="87"/>
        <v>2.6320155232928966E-3</v>
      </c>
      <c r="HK89" s="86">
        <f t="shared" si="87"/>
        <v>2.971365728830202E-3</v>
      </c>
      <c r="HL89" s="86">
        <f t="shared" si="87"/>
        <v>3.7711552068963468E-3</v>
      </c>
      <c r="HM89" s="86">
        <f t="shared" si="87"/>
        <v>7.4836028756170908E-3</v>
      </c>
      <c r="HN89" s="86">
        <f t="shared" si="87"/>
        <v>4.8853108799788427E-3</v>
      </c>
      <c r="HO89" s="86">
        <f t="shared" si="87"/>
        <v>3.1265835216986657E-3</v>
      </c>
      <c r="HP89" s="86">
        <f t="shared" si="87"/>
        <v>3.3157847948568137E-4</v>
      </c>
      <c r="HQ89" s="86">
        <f t="shared" si="87"/>
        <v>2.519252666503979E-4</v>
      </c>
      <c r="HS89" s="86">
        <f t="shared" si="84"/>
        <v>3.5068575184019425E-33</v>
      </c>
      <c r="HT89" s="86">
        <f t="shared" si="84"/>
        <v>1.2412993334968634E-32</v>
      </c>
      <c r="HU89" s="86">
        <f t="shared" si="84"/>
        <v>4.9070746806462173E-35</v>
      </c>
      <c r="HV89" s="86">
        <f t="shared" si="84"/>
        <v>3.9253486764906572E-35</v>
      </c>
      <c r="HW89" s="86">
        <f t="shared" si="84"/>
        <v>8.8606667393261094E-50</v>
      </c>
      <c r="HX89" s="86">
        <f t="shared" si="84"/>
        <v>7.1931218385368431E-40</v>
      </c>
      <c r="HY89" s="86">
        <f t="shared" si="84"/>
        <v>5.7543164063020362E-42</v>
      </c>
      <c r="HZ89" s="86">
        <f t="shared" si="84"/>
        <v>8.165112886310193E-41</v>
      </c>
      <c r="IA89" s="86">
        <f t="shared" si="84"/>
        <v>1.6727538810488464E-40</v>
      </c>
      <c r="IB89" s="86">
        <f t="shared" si="84"/>
        <v>3.723522397341216E-39</v>
      </c>
      <c r="IC89" s="86">
        <f t="shared" si="84"/>
        <v>1.3075492822044332E-33</v>
      </c>
      <c r="ID89" s="86">
        <f t="shared" si="84"/>
        <v>7.0036530261583362E-36</v>
      </c>
      <c r="IE89" s="86">
        <f t="shared" si="84"/>
        <v>6.0998586988067044E-40</v>
      </c>
      <c r="IF89" s="86">
        <f t="shared" si="84"/>
        <v>2.1954659203727288E-21</v>
      </c>
      <c r="IG89" s="86">
        <f t="shared" si="84"/>
        <v>4.5531892028870114E-20</v>
      </c>
      <c r="II89" s="86">
        <f t="shared" si="85"/>
        <v>3.2998379349635287E-157</v>
      </c>
      <c r="IJ89" s="86">
        <f t="shared" si="85"/>
        <v>6.037857130115186E-154</v>
      </c>
      <c r="IK89" s="86">
        <f t="shared" si="85"/>
        <v>2.7736558390743858E-168</v>
      </c>
      <c r="IL89" s="86">
        <f t="shared" si="85"/>
        <v>4.8475558306396649E-169</v>
      </c>
      <c r="IM89" s="86">
        <f t="shared" si="85"/>
        <v>5.1235087926199888E-247</v>
      </c>
      <c r="IN89" s="86">
        <f t="shared" si="85"/>
        <v>1.0161177401933559E-191</v>
      </c>
      <c r="IO89" s="86">
        <f t="shared" si="85"/>
        <v>1.8997553528925656E-201</v>
      </c>
      <c r="IP89" s="86">
        <f t="shared" si="85"/>
        <v>6.738551032833573E-197</v>
      </c>
      <c r="IQ89" s="86">
        <f t="shared" si="85"/>
        <v>1.425810119195641E-192</v>
      </c>
      <c r="IR89" s="86">
        <f t="shared" si="85"/>
        <v>6.8929629261053949E-189</v>
      </c>
      <c r="IS89" s="86">
        <f t="shared" si="85"/>
        <v>4.4398103150064064E-162</v>
      </c>
      <c r="IT89" s="86">
        <f t="shared" si="85"/>
        <v>5.6565952659946267E-173</v>
      </c>
      <c r="IU89" s="86">
        <f t="shared" si="85"/>
        <v>5.5702720298127952E-195</v>
      </c>
      <c r="IV89" s="86">
        <f t="shared" si="85"/>
        <v>1.3518108559683862E-118</v>
      </c>
      <c r="IW89" s="86">
        <f t="shared" si="85"/>
        <v>3.5383259627238368E-90</v>
      </c>
      <c r="IY89" s="86">
        <f t="shared" si="86"/>
        <v>0.28088046359697549</v>
      </c>
      <c r="IZ89" s="86">
        <f t="shared" si="86"/>
        <v>0.40940287475355525</v>
      </c>
      <c r="JA89" s="86">
        <f t="shared" si="86"/>
        <v>0.2862778123956552</v>
      </c>
      <c r="JB89" s="86">
        <f t="shared" si="86"/>
        <v>0.22671629606714647</v>
      </c>
      <c r="JC89" s="86">
        <f t="shared" si="86"/>
        <v>7.4633684887946555E-2</v>
      </c>
      <c r="JD89" s="86">
        <f t="shared" si="86"/>
        <v>0.15780674800604005</v>
      </c>
      <c r="JE89" s="86">
        <f t="shared" si="86"/>
        <v>0.11094538727067017</v>
      </c>
      <c r="JF89" s="86">
        <f t="shared" si="86"/>
        <v>9.8219972543876669E-2</v>
      </c>
      <c r="JG89" s="86">
        <f t="shared" si="86"/>
        <v>0.19642790915452105</v>
      </c>
      <c r="JH89" s="86">
        <f t="shared" si="86"/>
        <v>8.2968273418316682E-2</v>
      </c>
      <c r="JI89" s="86">
        <f t="shared" si="86"/>
        <v>5.5025411079020252E-2</v>
      </c>
      <c r="JJ89" s="86">
        <f t="shared" si="86"/>
        <v>0.12123312653120102</v>
      </c>
      <c r="JK89" s="86">
        <f t="shared" si="86"/>
        <v>0.10983856104425205</v>
      </c>
      <c r="JL89" s="86">
        <f t="shared" si="86"/>
        <v>0.10372477114925353</v>
      </c>
      <c r="JM89" s="86">
        <f t="shared" si="86"/>
        <v>3.2339942861832817E-2</v>
      </c>
    </row>
    <row r="90" spans="2:273" x14ac:dyDescent="0.25">
      <c r="B90" s="2">
        <v>63</v>
      </c>
      <c r="C90" s="37">
        <v>140.81700000000001</v>
      </c>
      <c r="D90" s="37">
        <v>161.57599999999999</v>
      </c>
      <c r="E90" s="37">
        <v>140.339</v>
      </c>
      <c r="F90" s="37">
        <v>134.661</v>
      </c>
      <c r="G90" s="37">
        <v>130.119</v>
      </c>
      <c r="H90" s="37">
        <v>130.61000000000001</v>
      </c>
      <c r="I90" s="37">
        <v>129.86000000000001</v>
      </c>
      <c r="J90" s="37">
        <v>128.172</v>
      </c>
      <c r="K90" s="37">
        <v>132.845</v>
      </c>
      <c r="L90" s="37">
        <v>131.929</v>
      </c>
      <c r="M90" s="37">
        <v>138.054</v>
      </c>
      <c r="N90" s="37">
        <v>132.161</v>
      </c>
      <c r="O90" s="37">
        <v>131.196</v>
      </c>
      <c r="P90" s="37">
        <v>129.429</v>
      </c>
      <c r="Q90" s="37">
        <v>131.19200000000001</v>
      </c>
      <c r="S90" s="4">
        <f t="shared" si="88"/>
        <v>148.67442938397792</v>
      </c>
      <c r="T90" s="4">
        <f t="shared" si="88"/>
        <v>162.98869188279832</v>
      </c>
      <c r="U90" s="4">
        <f t="shared" si="88"/>
        <v>148.98376057227904</v>
      </c>
      <c r="V90" s="4">
        <f t="shared" si="88"/>
        <v>140.06602867773466</v>
      </c>
      <c r="W90" s="4">
        <f t="shared" si="88"/>
        <v>133.10331286407302</v>
      </c>
      <c r="X90" s="4">
        <f t="shared" si="88"/>
        <v>133.45814445750852</v>
      </c>
      <c r="Y90" s="4">
        <f t="shared" si="88"/>
        <v>133.68062362510273</v>
      </c>
      <c r="Z90" s="4">
        <f t="shared" si="88"/>
        <v>130.62840488705325</v>
      </c>
      <c r="AA90" s="4">
        <f t="shared" si="88"/>
        <v>137.62918962781146</v>
      </c>
      <c r="AB90" s="4">
        <f t="shared" si="88"/>
        <v>133.17169934602958</v>
      </c>
      <c r="AC90" s="4">
        <f t="shared" si="88"/>
        <v>133.70811757768044</v>
      </c>
      <c r="AD90" s="4">
        <f t="shared" si="88"/>
        <v>135.65561949383206</v>
      </c>
      <c r="AE90" s="4">
        <f t="shared" si="88"/>
        <v>135.54421126205685</v>
      </c>
      <c r="AF90" s="4">
        <f t="shared" si="88"/>
        <v>134.24110244945027</v>
      </c>
      <c r="AG90" s="4">
        <f t="shared" si="88"/>
        <v>133.04456847086112</v>
      </c>
      <c r="AI90" s="4">
        <f t="shared" si="89"/>
        <v>-7.8574293839779159</v>
      </c>
      <c r="AJ90" s="4">
        <f t="shared" si="89"/>
        <v>-1.4126918827983275</v>
      </c>
      <c r="AK90" s="4">
        <f t="shared" si="89"/>
        <v>-8.6447605722790399</v>
      </c>
      <c r="AL90" s="4">
        <f t="shared" si="89"/>
        <v>-5.4050286777346628</v>
      </c>
      <c r="AM90" s="4">
        <f t="shared" si="89"/>
        <v>-2.9843128640730185</v>
      </c>
      <c r="AN90" s="4">
        <f t="shared" si="89"/>
        <v>-2.8481444575085106</v>
      </c>
      <c r="AO90" s="4">
        <f t="shared" si="89"/>
        <v>-3.8206236251027121</v>
      </c>
      <c r="AP90" s="4">
        <f t="shared" si="89"/>
        <v>-2.4564048870532531</v>
      </c>
      <c r="AQ90" s="4">
        <f t="shared" si="89"/>
        <v>-4.7841896278114575</v>
      </c>
      <c r="AR90" s="4">
        <f t="shared" si="89"/>
        <v>-1.2426993460295819</v>
      </c>
      <c r="AS90" s="4">
        <f t="shared" si="89"/>
        <v>4.345882422319562</v>
      </c>
      <c r="AT90" s="4">
        <f t="shared" si="89"/>
        <v>-3.4946194938320616</v>
      </c>
      <c r="AU90" s="4">
        <f t="shared" si="89"/>
        <v>-4.34821126205685</v>
      </c>
      <c r="AV90" s="4">
        <f t="shared" si="89"/>
        <v>-4.8121024494502649</v>
      </c>
      <c r="AW90" s="4">
        <f t="shared" si="89"/>
        <v>-1.8525684708611152</v>
      </c>
      <c r="AY90" s="2">
        <f t="shared" si="80"/>
        <v>128.81929642384671</v>
      </c>
      <c r="AZ90" s="2">
        <f t="shared" si="80"/>
        <v>128.66933420455183</v>
      </c>
      <c r="BA90" s="2">
        <f t="shared" si="80"/>
        <v>128.23889679417854</v>
      </c>
      <c r="BB90" s="2">
        <f t="shared" si="80"/>
        <v>127.35766288775753</v>
      </c>
      <c r="BC90" s="2">
        <f t="shared" si="80"/>
        <v>130.18210510009533</v>
      </c>
      <c r="BD90" s="2">
        <f t="shared" si="80"/>
        <v>125.56409727600844</v>
      </c>
      <c r="BE90" s="2">
        <f t="shared" si="80"/>
        <v>128.36317707681829</v>
      </c>
      <c r="BF90" s="2">
        <f t="shared" si="80"/>
        <v>125.94335565042589</v>
      </c>
      <c r="BG90" s="2">
        <f t="shared" si="80"/>
        <v>126.85116320073385</v>
      </c>
      <c r="BH90" s="2">
        <f t="shared" si="80"/>
        <v>128.80972129116864</v>
      </c>
      <c r="BI90" s="2">
        <f t="shared" si="80"/>
        <v>128.6378631291588</v>
      </c>
      <c r="BJ90" s="2">
        <f t="shared" si="80"/>
        <v>128.43781009826137</v>
      </c>
      <c r="BK90" s="2">
        <f t="shared" si="80"/>
        <v>129.61386618765536</v>
      </c>
      <c r="BL90" s="2">
        <f t="shared" si="80"/>
        <v>130.8430846982566</v>
      </c>
      <c r="BM90" s="2">
        <f t="shared" si="80"/>
        <v>132.38784657607613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138.67405592334495</v>
      </c>
      <c r="DL90" s="2">
        <f t="shared" si="90"/>
        <v>139.03885452961669</v>
      </c>
      <c r="DM90" s="2">
        <f t="shared" si="90"/>
        <v>140.32907944250871</v>
      </c>
      <c r="DN90" s="2">
        <f t="shared" si="90"/>
        <v>140.84350000000001</v>
      </c>
      <c r="DO90" s="2">
        <f t="shared" si="90"/>
        <v>141.9505379326695</v>
      </c>
      <c r="DP90" s="2">
        <f t="shared" si="90"/>
        <v>139.05896074646071</v>
      </c>
      <c r="DQ90" s="2">
        <f t="shared" si="90"/>
        <v>139.45907756327756</v>
      </c>
      <c r="DR90" s="2">
        <f t="shared" si="90"/>
        <v>135.91573033033035</v>
      </c>
      <c r="DS90" s="2">
        <f t="shared" si="90"/>
        <v>141.25817780938831</v>
      </c>
      <c r="DT90" s="2">
        <f t="shared" si="90"/>
        <v>139.59024703651022</v>
      </c>
      <c r="DU90" s="2">
        <f t="shared" si="90"/>
        <v>141.63571463414635</v>
      </c>
      <c r="DV90" s="2">
        <f t="shared" si="90"/>
        <v>143.91429959514173</v>
      </c>
      <c r="DW90" s="2">
        <f t="shared" si="90"/>
        <v>139.36360455192036</v>
      </c>
      <c r="DX90" s="2">
        <f t="shared" si="90"/>
        <v>139.01519134897362</v>
      </c>
      <c r="DY90" s="2">
        <f t="shared" si="90"/>
        <v>139.88900096403412</v>
      </c>
      <c r="EA90" s="2">
        <f t="shared" si="94"/>
        <v>127.52639950001556</v>
      </c>
      <c r="EB90" s="2">
        <f t="shared" si="91"/>
        <v>127.22871860431862</v>
      </c>
      <c r="EC90" s="2">
        <f t="shared" si="91"/>
        <v>126.64260690610469</v>
      </c>
      <c r="ED90" s="2">
        <f t="shared" si="91"/>
        <v>125.48373761799347</v>
      </c>
      <c r="EE90" s="2">
        <f t="shared" si="91"/>
        <v>128.55697769593144</v>
      </c>
      <c r="EF90" s="2">
        <f t="shared" si="91"/>
        <v>123.5322535038996</v>
      </c>
      <c r="EG90" s="2">
        <f t="shared" si="91"/>
        <v>126.69406399850909</v>
      </c>
      <c r="EH90" s="2">
        <f t="shared" si="91"/>
        <v>124.41200170829406</v>
      </c>
      <c r="EI90" s="2">
        <f t="shared" si="91"/>
        <v>124.66698665924216</v>
      </c>
      <c r="EJ90" s="2">
        <f t="shared" si="91"/>
        <v>127.24390880097931</v>
      </c>
      <c r="EK90" s="2">
        <f t="shared" si="91"/>
        <v>127.13238299658096</v>
      </c>
      <c r="EL90" s="2">
        <f t="shared" si="91"/>
        <v>126.25539575796871</v>
      </c>
      <c r="EM90" s="2">
        <f t="shared" si="91"/>
        <v>128.23694665153235</v>
      </c>
      <c r="EN90" s="2">
        <f t="shared" si="91"/>
        <v>129.49792692070667</v>
      </c>
      <c r="EO90" s="2">
        <f t="shared" si="91"/>
        <v>131.08461472036157</v>
      </c>
      <c r="EQ90" s="2">
        <f t="shared" si="92"/>
        <v>126.7678500284198</v>
      </c>
      <c r="ER90" s="2">
        <f t="shared" si="92"/>
        <v>126.55088102929936</v>
      </c>
      <c r="ES90" s="2">
        <f t="shared" si="92"/>
        <v>126.61412150738389</v>
      </c>
      <c r="ET90" s="2">
        <f t="shared" si="92"/>
        <v>126.1670132236262</v>
      </c>
      <c r="EU90" s="2">
        <f t="shared" si="92"/>
        <v>128.29360859558042</v>
      </c>
      <c r="EV90" s="2">
        <f t="shared" si="92"/>
        <v>124.0899478167602</v>
      </c>
      <c r="EW90" s="2">
        <f t="shared" si="92"/>
        <v>126.74796627394686</v>
      </c>
      <c r="EX90" s="2">
        <f t="shared" si="92"/>
        <v>124.78884194802998</v>
      </c>
      <c r="EY90" s="2">
        <f t="shared" si="92"/>
        <v>125.54813472847545</v>
      </c>
      <c r="EZ90" s="2">
        <f t="shared" si="92"/>
        <v>127.00172334936599</v>
      </c>
      <c r="FA90" s="2">
        <f t="shared" si="92"/>
        <v>127.60402859247354</v>
      </c>
      <c r="FB90" s="2">
        <f t="shared" si="92"/>
        <v>126.59534979639642</v>
      </c>
      <c r="FC90" s="2">
        <f t="shared" si="92"/>
        <v>127.66691841020095</v>
      </c>
      <c r="FD90" s="2">
        <f t="shared" si="92"/>
        <v>128.2450142340428</v>
      </c>
      <c r="FE90" s="2">
        <f t="shared" si="92"/>
        <v>137.53333879780237</v>
      </c>
      <c r="FG90" s="2">
        <f t="shared" si="93"/>
        <v>0.88396567320627151</v>
      </c>
      <c r="FH90" s="2">
        <f t="shared" si="93"/>
        <v>0.87796891623326234</v>
      </c>
      <c r="FI90" s="2">
        <f t="shared" si="93"/>
        <v>0.88336522910453175</v>
      </c>
      <c r="FJ90" s="2">
        <f t="shared" si="93"/>
        <v>0.87803443530293768</v>
      </c>
      <c r="FK90" s="2">
        <f t="shared" si="93"/>
        <v>0.8786468905281819</v>
      </c>
      <c r="FL90" s="2">
        <f t="shared" si="93"/>
        <v>0.86916933260840779</v>
      </c>
      <c r="FM90" s="2">
        <f t="shared" si="93"/>
        <v>0.86924712763848277</v>
      </c>
      <c r="FN90" s="2">
        <f t="shared" si="93"/>
        <v>0.86691415754059786</v>
      </c>
      <c r="FO90" s="2">
        <f t="shared" si="93"/>
        <v>0.86841195905450164</v>
      </c>
      <c r="FP90" s="2">
        <f t="shared" si="93"/>
        <v>0.87315369671194942</v>
      </c>
      <c r="FQ90" s="2">
        <f t="shared" si="93"/>
        <v>0.89623652154484224</v>
      </c>
      <c r="FR90" s="2">
        <f t="shared" si="93"/>
        <v>0.87643317780122565</v>
      </c>
      <c r="FS90" s="2">
        <f t="shared" si="93"/>
        <v>0.87620132932465111</v>
      </c>
      <c r="FT90" s="2">
        <f t="shared" si="93"/>
        <v>0.85856363439097616</v>
      </c>
      <c r="FU90" s="2">
        <f t="shared" si="93"/>
        <v>0.8524758950214274</v>
      </c>
      <c r="FW90" s="2">
        <f t="shared" si="82"/>
        <v>8.0928746329310289E-4</v>
      </c>
      <c r="FX90" s="2">
        <f t="shared" si="82"/>
        <v>8.6759156625337928E-4</v>
      </c>
      <c r="FY90" s="2">
        <f t="shared" si="82"/>
        <v>1.0075539765190074E-3</v>
      </c>
      <c r="FZ90" s="2">
        <f t="shared" si="82"/>
        <v>8.2423143063943376E-4</v>
      </c>
      <c r="GA90" s="2">
        <f t="shared" si="82"/>
        <v>8.4587547313722271E-4</v>
      </c>
      <c r="GB90" s="2">
        <f t="shared" si="82"/>
        <v>8.5046800686599774E-4</v>
      </c>
      <c r="GC90" s="2">
        <f t="shared" si="82"/>
        <v>9.4409710121089239E-4</v>
      </c>
      <c r="GD90" s="2">
        <f t="shared" si="82"/>
        <v>9.8324702284333294E-4</v>
      </c>
      <c r="GE90" s="2">
        <f t="shared" si="82"/>
        <v>1.1056042970417877E-3</v>
      </c>
      <c r="GF90" s="2">
        <f t="shared" si="82"/>
        <v>1.1349737560123101E-3</v>
      </c>
      <c r="GG90" s="2">
        <f t="shared" si="82"/>
        <v>1.1957976078926355E-3</v>
      </c>
      <c r="GH90" s="2">
        <f t="shared" si="82"/>
        <v>1.0581125057716517E-3</v>
      </c>
      <c r="GI90" s="2">
        <f t="shared" si="82"/>
        <v>9.577086972537834E-4</v>
      </c>
      <c r="GJ90" s="2">
        <f t="shared" si="82"/>
        <v>7.4188228286002601E-4</v>
      </c>
      <c r="GK90" s="2">
        <f t="shared" si="82"/>
        <v>6.7806517670837324E-4</v>
      </c>
      <c r="GM90" s="86">
        <f t="shared" si="83"/>
        <v>0.17553225722987026</v>
      </c>
      <c r="GN90" s="86">
        <f t="shared" si="83"/>
        <v>0.27885195585251404</v>
      </c>
      <c r="GO90" s="86">
        <f t="shared" si="83"/>
        <v>0.17814913547380978</v>
      </c>
      <c r="GP90" s="86">
        <f t="shared" si="83"/>
        <v>0.10370236634707464</v>
      </c>
      <c r="GQ90" s="86">
        <f t="shared" si="83"/>
        <v>2.5462313890244333E-2</v>
      </c>
      <c r="GR90" s="86">
        <f t="shared" si="83"/>
        <v>7.1404592076803122E-2</v>
      </c>
      <c r="GS90" s="86">
        <f t="shared" si="83"/>
        <v>4.4960260142964843E-2</v>
      </c>
      <c r="GT90" s="86">
        <f t="shared" si="83"/>
        <v>3.4767771795441951E-2</v>
      </c>
      <c r="GU90" s="86">
        <f t="shared" si="83"/>
        <v>0.10830162020864016</v>
      </c>
      <c r="GV90" s="86">
        <f t="shared" si="83"/>
        <v>2.652254080473352E-2</v>
      </c>
      <c r="GW90" s="86">
        <f t="shared" si="83"/>
        <v>1.1409525898625971E-2</v>
      </c>
      <c r="GX90" s="86">
        <f t="shared" si="83"/>
        <v>5.0405519692091741E-2</v>
      </c>
      <c r="GY90" s="86">
        <f t="shared" si="83"/>
        <v>4.9642714433774847E-2</v>
      </c>
      <c r="GZ90" s="86">
        <f t="shared" si="83"/>
        <v>4.8360960977574738E-2</v>
      </c>
      <c r="HA90" s="86">
        <f t="shared" si="83"/>
        <v>9.4170986142071995E-3</v>
      </c>
      <c r="HC90" s="86">
        <f t="shared" si="73"/>
        <v>6.6591125891578467E-3</v>
      </c>
      <c r="HD90" s="86">
        <f t="shared" si="73"/>
        <v>4.8676394804929692E-3</v>
      </c>
      <c r="HE90" s="86">
        <f t="shared" si="73"/>
        <v>4.8710042062039115E-3</v>
      </c>
      <c r="HF90" s="86">
        <f t="shared" si="73"/>
        <v>5.8454744914724476E-3</v>
      </c>
      <c r="HG90" s="86">
        <f t="shared" si="87"/>
        <v>1.6263037934007272E-3</v>
      </c>
      <c r="HH90" s="86">
        <f t="shared" si="87"/>
        <v>3.9727929752340751E-3</v>
      </c>
      <c r="HI90" s="86">
        <f t="shared" si="87"/>
        <v>3.9357733757017146E-3</v>
      </c>
      <c r="HJ90" s="86">
        <f t="shared" si="87"/>
        <v>4.6009331014439337E-3</v>
      </c>
      <c r="HK90" s="86">
        <f t="shared" si="87"/>
        <v>5.1789894249478748E-3</v>
      </c>
      <c r="HL90" s="86">
        <f t="shared" si="87"/>
        <v>6.4744126025529066E-3</v>
      </c>
      <c r="HM90" s="86">
        <f t="shared" si="87"/>
        <v>1.1995034677018521E-2</v>
      </c>
      <c r="HN90" s="86">
        <f t="shared" si="87"/>
        <v>8.0540441532187881E-3</v>
      </c>
      <c r="HO90" s="86">
        <f t="shared" si="87"/>
        <v>5.394143274804415E-3</v>
      </c>
      <c r="HP90" s="86">
        <f t="shared" si="87"/>
        <v>7.4387072642562277E-4</v>
      </c>
      <c r="HQ90" s="86">
        <f t="shared" si="87"/>
        <v>5.8291205311408073E-4</v>
      </c>
      <c r="HS90" s="86">
        <f t="shared" si="84"/>
        <v>5.3428435502796995E-32</v>
      </c>
      <c r="HT90" s="86">
        <f t="shared" si="84"/>
        <v>1.84225897357148E-31</v>
      </c>
      <c r="HU90" s="86">
        <f t="shared" si="84"/>
        <v>9.7559699556369474E-34</v>
      </c>
      <c r="HV90" s="86">
        <f t="shared" si="84"/>
        <v>7.2620809519583299E-34</v>
      </c>
      <c r="HW90" s="86">
        <f t="shared" si="84"/>
        <v>6.1826706983405959E-48</v>
      </c>
      <c r="HX90" s="86">
        <f t="shared" si="84"/>
        <v>2.0188503045242763E-38</v>
      </c>
      <c r="HY90" s="86">
        <f t="shared" si="84"/>
        <v>2.0280886016079201E-40</v>
      </c>
      <c r="HZ90" s="86">
        <f t="shared" si="84"/>
        <v>2.6797273861254402E-39</v>
      </c>
      <c r="IA90" s="86">
        <f t="shared" si="84"/>
        <v>5.5205945666130752E-39</v>
      </c>
      <c r="IB90" s="86">
        <f t="shared" si="84"/>
        <v>1.1328031964729628E-37</v>
      </c>
      <c r="IC90" s="86">
        <f t="shared" si="84"/>
        <v>2.4789296954258991E-32</v>
      </c>
      <c r="ID90" s="86">
        <f t="shared" si="84"/>
        <v>1.5404446761225238E-34</v>
      </c>
      <c r="IE90" s="86">
        <f t="shared" si="84"/>
        <v>1.8688992369918496E-38</v>
      </c>
      <c r="IF90" s="86">
        <f t="shared" si="84"/>
        <v>1.1867426070820777E-20</v>
      </c>
      <c r="IG90" s="86">
        <f t="shared" si="84"/>
        <v>2.1425142383743038E-19</v>
      </c>
      <c r="II90" s="86">
        <f t="shared" si="85"/>
        <v>2.8665722321481817E-153</v>
      </c>
      <c r="IJ90" s="86">
        <f t="shared" si="85"/>
        <v>4.7251298392945107E-150</v>
      </c>
      <c r="IK90" s="86">
        <f t="shared" si="85"/>
        <v>6.2255144502367328E-164</v>
      </c>
      <c r="IL90" s="86">
        <f t="shared" si="85"/>
        <v>8.6113925877818236E-165</v>
      </c>
      <c r="IM90" s="86">
        <f t="shared" si="85"/>
        <v>9.198552234065774E-241</v>
      </c>
      <c r="IN90" s="86">
        <f t="shared" si="85"/>
        <v>7.1434409742594304E-187</v>
      </c>
      <c r="IO90" s="86">
        <f t="shared" si="85"/>
        <v>2.8119695895549568E-196</v>
      </c>
      <c r="IP90" s="86">
        <f t="shared" si="85"/>
        <v>8.1303035083615084E-192</v>
      </c>
      <c r="IQ90" s="86">
        <f t="shared" si="85"/>
        <v>1.6102954800392131E-187</v>
      </c>
      <c r="IR90" s="86">
        <f t="shared" si="85"/>
        <v>6.4928275439606478E-184</v>
      </c>
      <c r="IS90" s="86">
        <f t="shared" si="85"/>
        <v>8.7281026432882024E-158</v>
      </c>
      <c r="IT90" s="86">
        <f t="shared" si="85"/>
        <v>1.8099423690195723E-168</v>
      </c>
      <c r="IU90" s="86">
        <f t="shared" si="85"/>
        <v>5.7380432555745062E-190</v>
      </c>
      <c r="IV90" s="86">
        <f t="shared" si="85"/>
        <v>1.138045507518715E-115</v>
      </c>
      <c r="IW90" s="86">
        <f t="shared" si="85"/>
        <v>5.4444023673950698E-88</v>
      </c>
      <c r="IY90" s="86">
        <f t="shared" si="86"/>
        <v>0.18219136981902812</v>
      </c>
      <c r="IZ90" s="86">
        <f t="shared" si="86"/>
        <v>0.283719595333007</v>
      </c>
      <c r="JA90" s="86">
        <f t="shared" si="86"/>
        <v>0.18302013968001368</v>
      </c>
      <c r="JB90" s="86">
        <f t="shared" si="86"/>
        <v>0.10954784083854709</v>
      </c>
      <c r="JC90" s="86">
        <f t="shared" si="86"/>
        <v>2.708861768364506E-2</v>
      </c>
      <c r="JD90" s="86">
        <f t="shared" si="86"/>
        <v>7.5377385052037199E-2</v>
      </c>
      <c r="JE90" s="86">
        <f t="shared" si="86"/>
        <v>4.889603351866656E-2</v>
      </c>
      <c r="JF90" s="86">
        <f t="shared" si="86"/>
        <v>3.9368704896885882E-2</v>
      </c>
      <c r="JG90" s="86">
        <f t="shared" si="86"/>
        <v>0.11348060963358804</v>
      </c>
      <c r="JH90" s="86">
        <f t="shared" si="86"/>
        <v>3.2996953407286429E-2</v>
      </c>
      <c r="JI90" s="86">
        <f t="shared" si="86"/>
        <v>2.3404560575644492E-2</v>
      </c>
      <c r="JJ90" s="86">
        <f t="shared" si="86"/>
        <v>5.8459563845310529E-2</v>
      </c>
      <c r="JK90" s="86">
        <f t="shared" si="86"/>
        <v>5.5036857708579259E-2</v>
      </c>
      <c r="JL90" s="86">
        <f t="shared" si="86"/>
        <v>4.910483170400036E-2</v>
      </c>
      <c r="JM90" s="86">
        <f t="shared" si="86"/>
        <v>1.000001066732128E-2</v>
      </c>
    </row>
    <row r="91" spans="2:273" x14ac:dyDescent="0.25">
      <c r="B91" s="2">
        <v>64</v>
      </c>
      <c r="C91" s="37">
        <v>131.833</v>
      </c>
      <c r="D91" s="37">
        <v>138.49199999999999</v>
      </c>
      <c r="E91" s="37">
        <v>133.203</v>
      </c>
      <c r="F91" s="37">
        <v>133.136</v>
      </c>
      <c r="G91" s="37">
        <v>132.71199999999999</v>
      </c>
      <c r="H91" s="37">
        <v>127.57599999999999</v>
      </c>
      <c r="I91" s="37">
        <v>128.018</v>
      </c>
      <c r="J91" s="37">
        <v>127.879</v>
      </c>
      <c r="K91" s="37">
        <v>129.5</v>
      </c>
      <c r="L91" s="37">
        <v>130.643</v>
      </c>
      <c r="M91" s="37">
        <v>137.536</v>
      </c>
      <c r="N91" s="37">
        <v>132.214</v>
      </c>
      <c r="O91" s="37">
        <v>130.429</v>
      </c>
      <c r="P91" s="37">
        <v>130.161</v>
      </c>
      <c r="Q91" s="37">
        <v>130.69200000000001</v>
      </c>
      <c r="S91" s="4">
        <f t="shared" si="88"/>
        <v>141.13837014005287</v>
      </c>
      <c r="T91" s="4">
        <f t="shared" si="88"/>
        <v>148.91108312482211</v>
      </c>
      <c r="U91" s="4">
        <f t="shared" si="88"/>
        <v>140.49610057997975</v>
      </c>
      <c r="V91" s="4">
        <f t="shared" si="88"/>
        <v>134.15013323377343</v>
      </c>
      <c r="W91" s="4">
        <f t="shared" si="88"/>
        <v>132.01233300827764</v>
      </c>
      <c r="X91" s="4">
        <f t="shared" si="88"/>
        <v>130.09309150178214</v>
      </c>
      <c r="Y91" s="4">
        <f t="shared" si="88"/>
        <v>131.99474711500727</v>
      </c>
      <c r="Z91" s="4">
        <f t="shared" si="88"/>
        <v>129.52270769761148</v>
      </c>
      <c r="AA91" s="4">
        <f t="shared" si="88"/>
        <v>133.60144692350295</v>
      </c>
      <c r="AB91" s="4">
        <f t="shared" si="88"/>
        <v>132.86930309911847</v>
      </c>
      <c r="AC91" s="4">
        <f t="shared" si="88"/>
        <v>134.85749737454216</v>
      </c>
      <c r="AD91" s="4">
        <f t="shared" si="88"/>
        <v>134.3132580949154</v>
      </c>
      <c r="AE91" s="4">
        <f t="shared" si="88"/>
        <v>134.28884132856945</v>
      </c>
      <c r="AF91" s="4">
        <f t="shared" si="88"/>
        <v>132.46810917961665</v>
      </c>
      <c r="AG91" s="4">
        <f t="shared" si="88"/>
        <v>132.98518376801775</v>
      </c>
      <c r="AI91" s="4">
        <f t="shared" si="89"/>
        <v>-9.3053701400528723</v>
      </c>
      <c r="AJ91" s="4">
        <f t="shared" si="89"/>
        <v>-10.419083124822123</v>
      </c>
      <c r="AK91" s="4">
        <f t="shared" si="89"/>
        <v>-7.2931005799797504</v>
      </c>
      <c r="AL91" s="4">
        <f t="shared" si="89"/>
        <v>-1.0141332337734354</v>
      </c>
      <c r="AM91" s="4">
        <f t="shared" si="89"/>
        <v>0.6996669917223528</v>
      </c>
      <c r="AN91" s="4">
        <f t="shared" si="89"/>
        <v>-2.5170915017821471</v>
      </c>
      <c r="AO91" s="4">
        <f t="shared" si="89"/>
        <v>-3.9767471150072708</v>
      </c>
      <c r="AP91" s="4">
        <f t="shared" si="89"/>
        <v>-1.6437076976114753</v>
      </c>
      <c r="AQ91" s="4">
        <f t="shared" si="89"/>
        <v>-4.101446923502948</v>
      </c>
      <c r="AR91" s="4">
        <f t="shared" si="89"/>
        <v>-2.2263030991184678</v>
      </c>
      <c r="AS91" s="4">
        <f t="shared" si="89"/>
        <v>2.6785026254578383</v>
      </c>
      <c r="AT91" s="4">
        <f t="shared" si="89"/>
        <v>-2.0992580949153989</v>
      </c>
      <c r="AU91" s="4">
        <f t="shared" si="89"/>
        <v>-3.8598413285694448</v>
      </c>
      <c r="AV91" s="4">
        <f t="shared" si="89"/>
        <v>-2.3071091796166456</v>
      </c>
      <c r="AW91" s="4">
        <f t="shared" si="89"/>
        <v>-2.2931837680177409</v>
      </c>
      <c r="AY91" s="2">
        <f t="shared" si="80"/>
        <v>128.65796534251842</v>
      </c>
      <c r="AZ91" s="2">
        <f t="shared" si="80"/>
        <v>128.52289536179131</v>
      </c>
      <c r="BA91" s="2">
        <f t="shared" si="80"/>
        <v>128.08068706349007</v>
      </c>
      <c r="BB91" s="2">
        <f t="shared" si="80"/>
        <v>127.20931947470754</v>
      </c>
      <c r="BC91" s="2">
        <f t="shared" si="80"/>
        <v>129.99450316633727</v>
      </c>
      <c r="BD91" s="2">
        <f t="shared" si="80"/>
        <v>125.41781702529045</v>
      </c>
      <c r="BE91" s="2">
        <f t="shared" si="80"/>
        <v>128.21127288911177</v>
      </c>
      <c r="BF91" s="2">
        <f t="shared" si="80"/>
        <v>125.80730455760924</v>
      </c>
      <c r="BG91" s="2">
        <f t="shared" si="80"/>
        <v>126.6981465452627</v>
      </c>
      <c r="BH91" s="2">
        <f t="shared" si="80"/>
        <v>128.6567632409012</v>
      </c>
      <c r="BI91" s="2">
        <f t="shared" si="80"/>
        <v>128.50717093136095</v>
      </c>
      <c r="BJ91" s="2">
        <f t="shared" si="80"/>
        <v>128.26010490948084</v>
      </c>
      <c r="BK91" s="2">
        <f t="shared" si="80"/>
        <v>129.47446161761846</v>
      </c>
      <c r="BL91" s="2">
        <f t="shared" si="80"/>
        <v>130.70531251546885</v>
      </c>
      <c r="BM91" s="2">
        <f t="shared" si="80"/>
        <v>132.42920363396925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>
        <f t="shared" si="81"/>
        <v>132.71199999999999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130.69200000000001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>
        <f t="shared" ref="CY91:CY154" si="114">IF(AND(JC91 &lt; $DI$22, $B91 &gt; G$7, $B91 &lt; G$233), G91, "")</f>
        <v>132.71199999999999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130.69200000000001</v>
      </c>
      <c r="DK91" s="2">
        <f t="shared" si="90"/>
        <v>138.82420696864114</v>
      </c>
      <c r="DL91" s="2">
        <f t="shared" si="90"/>
        <v>139.21067247386756</v>
      </c>
      <c r="DM91" s="2">
        <f t="shared" si="90"/>
        <v>140.52377839721254</v>
      </c>
      <c r="DN91" s="2">
        <f t="shared" si="90"/>
        <v>141.04984930313591</v>
      </c>
      <c r="DO91" s="2">
        <f t="shared" si="90"/>
        <v>142.21081934566143</v>
      </c>
      <c r="DP91" s="2">
        <f t="shared" si="90"/>
        <v>139.28142599742597</v>
      </c>
      <c r="DQ91" s="2">
        <f t="shared" si="90"/>
        <v>139.68578065208064</v>
      </c>
      <c r="DR91" s="2">
        <f t="shared" si="90"/>
        <v>136.05817859287859</v>
      </c>
      <c r="DS91" s="2">
        <f t="shared" si="90"/>
        <v>141.51004931247036</v>
      </c>
      <c r="DT91" s="2">
        <f t="shared" si="90"/>
        <v>139.77223091512568</v>
      </c>
      <c r="DU91" s="2">
        <f t="shared" si="90"/>
        <v>141.82348048780489</v>
      </c>
      <c r="DV91" s="2">
        <f t="shared" si="90"/>
        <v>144.16090283400811</v>
      </c>
      <c r="DW91" s="2">
        <f t="shared" si="90"/>
        <v>139.53500142247512</v>
      </c>
      <c r="DX91" s="2">
        <f t="shared" si="90"/>
        <v>139.19708357771262</v>
      </c>
      <c r="DY91" s="2">
        <f t="shared" si="90"/>
        <v>140.14312176492399</v>
      </c>
      <c r="EA91" s="2">
        <f t="shared" si="94"/>
        <v>127.44164105888821</v>
      </c>
      <c r="EB91" s="2">
        <f t="shared" si="91"/>
        <v>127.16879269555271</v>
      </c>
      <c r="EC91" s="2">
        <f t="shared" si="91"/>
        <v>126.58236177896508</v>
      </c>
      <c r="ED91" s="2">
        <f t="shared" si="91"/>
        <v>125.4552525997879</v>
      </c>
      <c r="EE91" s="2">
        <f t="shared" si="91"/>
        <v>128.45598971918014</v>
      </c>
      <c r="EF91" s="2">
        <f t="shared" si="91"/>
        <v>123.51405404783144</v>
      </c>
      <c r="EG91" s="2">
        <f t="shared" si="91"/>
        <v>126.63707585346559</v>
      </c>
      <c r="EH91" s="2">
        <f t="shared" si="91"/>
        <v>124.37163990339302</v>
      </c>
      <c r="EI91" s="2">
        <f t="shared" si="91"/>
        <v>124.65004058847202</v>
      </c>
      <c r="EJ91" s="2">
        <f t="shared" si="91"/>
        <v>127.18439337832613</v>
      </c>
      <c r="EK91" s="2">
        <f t="shared" si="91"/>
        <v>127.10044033872551</v>
      </c>
      <c r="EL91" s="2">
        <f t="shared" si="91"/>
        <v>126.21510192990237</v>
      </c>
      <c r="EM91" s="2">
        <f t="shared" si="91"/>
        <v>128.17873660314237</v>
      </c>
      <c r="EN91" s="2">
        <f t="shared" si="91"/>
        <v>129.4306399484862</v>
      </c>
      <c r="EO91" s="2">
        <f t="shared" si="91"/>
        <v>131.20637559519008</v>
      </c>
      <c r="EQ91" s="2">
        <f t="shared" si="92"/>
        <v>126.70246635761688</v>
      </c>
      <c r="ER91" s="2">
        <f t="shared" si="92"/>
        <v>126.50790068789809</v>
      </c>
      <c r="ES91" s="2">
        <f t="shared" si="92"/>
        <v>126.55470793435846</v>
      </c>
      <c r="ET91" s="2">
        <f t="shared" si="92"/>
        <v>126.12055841102769</v>
      </c>
      <c r="EU91" s="2">
        <f t="shared" si="92"/>
        <v>128.19983056930704</v>
      </c>
      <c r="EV91" s="2">
        <f t="shared" si="92"/>
        <v>124.05719814708306</v>
      </c>
      <c r="EW91" s="2">
        <f t="shared" si="92"/>
        <v>126.68958550896822</v>
      </c>
      <c r="EX91" s="2">
        <f t="shared" si="92"/>
        <v>124.73834926629465</v>
      </c>
      <c r="EY91" s="2">
        <f t="shared" si="92"/>
        <v>125.50756605512149</v>
      </c>
      <c r="EZ91" s="2">
        <f t="shared" si="92"/>
        <v>126.94874633302859</v>
      </c>
      <c r="FA91" s="2">
        <f t="shared" si="92"/>
        <v>127.55882077809026</v>
      </c>
      <c r="FB91" s="2">
        <f t="shared" si="92"/>
        <v>126.54580189167471</v>
      </c>
      <c r="FC91" s="2">
        <f t="shared" si="92"/>
        <v>127.62354519300402</v>
      </c>
      <c r="FD91" s="2">
        <f t="shared" si="92"/>
        <v>128.21217764745143</v>
      </c>
      <c r="FE91" s="2">
        <f t="shared" si="92"/>
        <v>137.43877990294905</v>
      </c>
      <c r="FG91" s="2">
        <f t="shared" si="93"/>
        <v>0.89308384764817983</v>
      </c>
      <c r="FH91" s="2">
        <f t="shared" si="93"/>
        <v>0.88749835225261642</v>
      </c>
      <c r="FI91" s="2">
        <f t="shared" si="93"/>
        <v>0.89252485070401699</v>
      </c>
      <c r="FJ91" s="2">
        <f t="shared" si="93"/>
        <v>0.88755941017484641</v>
      </c>
      <c r="FK91" s="2">
        <f t="shared" si="93"/>
        <v>0.88813012933844859</v>
      </c>
      <c r="FL91" s="2">
        <f t="shared" si="93"/>
        <v>0.8792914550017471</v>
      </c>
      <c r="FM91" s="2">
        <f t="shared" si="93"/>
        <v>0.87936406656086907</v>
      </c>
      <c r="FN91" s="2">
        <f t="shared" si="93"/>
        <v>0.87718610469565372</v>
      </c>
      <c r="FO91" s="2">
        <f t="shared" si="93"/>
        <v>0.87858449257553939</v>
      </c>
      <c r="FP91" s="2">
        <f t="shared" si="93"/>
        <v>0.8830090487919573</v>
      </c>
      <c r="FQ91" s="2">
        <f t="shared" si="93"/>
        <v>0.90449461287353594</v>
      </c>
      <c r="FR91" s="2">
        <f t="shared" si="93"/>
        <v>0.88606697731309902</v>
      </c>
      <c r="FS91" s="2">
        <f t="shared" si="93"/>
        <v>0.88585085048144552</v>
      </c>
      <c r="FT91" s="2">
        <f t="shared" si="93"/>
        <v>0.86938299015769782</v>
      </c>
      <c r="FU91" s="2">
        <f t="shared" si="93"/>
        <v>0.86368700331751636</v>
      </c>
      <c r="FW91" s="2">
        <f t="shared" si="82"/>
        <v>8.8729677902739802E-4</v>
      </c>
      <c r="FX91" s="2">
        <f t="shared" si="82"/>
        <v>9.5121561531724696E-4</v>
      </c>
      <c r="FY91" s="2">
        <f t="shared" si="82"/>
        <v>1.1046535866401142E-3</v>
      </c>
      <c r="FZ91" s="2">
        <f t="shared" si="82"/>
        <v>9.0367993131710417E-4</v>
      </c>
      <c r="GA91" s="2">
        <f t="shared" si="82"/>
        <v>9.274083285077682E-4</v>
      </c>
      <c r="GB91" s="2">
        <f t="shared" si="82"/>
        <v>9.3244311757832894E-4</v>
      </c>
      <c r="GC91" s="2">
        <f t="shared" si="82"/>
        <v>1.03508760578738E-3</v>
      </c>
      <c r="GD91" s="2">
        <f t="shared" si="82"/>
        <v>1.0780066602113553E-3</v>
      </c>
      <c r="GE91" s="2">
        <f t="shared" si="82"/>
        <v>1.2121417101024119E-3</v>
      </c>
      <c r="GF91" s="2">
        <f t="shared" si="82"/>
        <v>1.2443377214071754E-3</v>
      </c>
      <c r="GG91" s="2">
        <f t="shared" si="82"/>
        <v>1.3110147543848954E-3</v>
      </c>
      <c r="GH91" s="2">
        <f t="shared" si="82"/>
        <v>1.1600788652424924E-3</v>
      </c>
      <c r="GI91" s="2">
        <f t="shared" si="82"/>
        <v>1.0500096859925835E-3</v>
      </c>
      <c r="GJ91" s="2">
        <f t="shared" si="82"/>
        <v>8.1339952781200311E-4</v>
      </c>
      <c r="GK91" s="2">
        <f t="shared" si="82"/>
        <v>7.4343504741525377E-4</v>
      </c>
      <c r="GM91" s="86">
        <f t="shared" si="83"/>
        <v>9.9072496087769066E-2</v>
      </c>
      <c r="GN91" s="86">
        <f t="shared" si="83"/>
        <v>0.16740646473475332</v>
      </c>
      <c r="GO91" s="86">
        <f t="shared" si="83"/>
        <v>9.9006059926016882E-2</v>
      </c>
      <c r="GP91" s="86">
        <f t="shared" si="83"/>
        <v>3.8091597967916467E-2</v>
      </c>
      <c r="GQ91" s="86">
        <f t="shared" si="83"/>
        <v>6.9248848701808962E-3</v>
      </c>
      <c r="GR91" s="86">
        <f t="shared" si="83"/>
        <v>2.7002198037457327E-2</v>
      </c>
      <c r="GS91" s="86">
        <f t="shared" si="83"/>
        <v>1.5199692146596144E-2</v>
      </c>
      <c r="GT91" s="86">
        <f t="shared" si="83"/>
        <v>9.9275809911473691E-3</v>
      </c>
      <c r="GU91" s="86">
        <f t="shared" si="83"/>
        <v>5.3027343060017003E-2</v>
      </c>
      <c r="GV91" s="86">
        <f t="shared" si="83"/>
        <v>6.8683774938310353E-3</v>
      </c>
      <c r="GW91" s="86">
        <f t="shared" si="83"/>
        <v>1.9408677277686439E-3</v>
      </c>
      <c r="GX91" s="86">
        <f t="shared" si="83"/>
        <v>1.8081247651231099E-2</v>
      </c>
      <c r="GY91" s="86">
        <f t="shared" si="83"/>
        <v>1.9787915271624046E-2</v>
      </c>
      <c r="GZ91" s="86">
        <f t="shared" si="83"/>
        <v>1.9456821189379376E-2</v>
      </c>
      <c r="HA91" s="86">
        <f t="shared" si="83"/>
        <v>2.1908383910636394E-3</v>
      </c>
      <c r="HC91" s="86">
        <f t="shared" si="73"/>
        <v>1.0396877687784759E-2</v>
      </c>
      <c r="HD91" s="86">
        <f t="shared" si="73"/>
        <v>7.7052698380332659E-3</v>
      </c>
      <c r="HE91" s="86">
        <f t="shared" si="73"/>
        <v>7.9507851303490234E-3</v>
      </c>
      <c r="HF91" s="86">
        <f t="shared" si="73"/>
        <v>9.3445016147389783E-3</v>
      </c>
      <c r="HG91" s="86">
        <f t="shared" si="87"/>
        <v>3.0751150452656608E-3</v>
      </c>
      <c r="HH91" s="86">
        <f t="shared" si="87"/>
        <v>6.685649341154851E-3</v>
      </c>
      <c r="HI91" s="86">
        <f t="shared" si="87"/>
        <v>6.7640225346108553E-3</v>
      </c>
      <c r="HJ91" s="86">
        <f t="shared" si="87"/>
        <v>7.8208432472863122E-3</v>
      </c>
      <c r="HK91" s="86">
        <f t="shared" si="87"/>
        <v>8.775339025569066E-3</v>
      </c>
      <c r="HL91" s="86">
        <f t="shared" si="87"/>
        <v>1.0810269205812033E-2</v>
      </c>
      <c r="HM91" s="86">
        <f t="shared" si="87"/>
        <v>1.8770411953952886E-2</v>
      </c>
      <c r="HN91" s="86">
        <f t="shared" si="87"/>
        <v>1.2951829225026325E-2</v>
      </c>
      <c r="HO91" s="86">
        <f t="shared" si="87"/>
        <v>9.0543639393187124E-3</v>
      </c>
      <c r="HP91" s="86">
        <f t="shared" si="87"/>
        <v>1.5969473337499056E-3</v>
      </c>
      <c r="HQ91" s="86">
        <f t="shared" si="87"/>
        <v>1.2882178898957232E-3</v>
      </c>
      <c r="HS91" s="86">
        <f t="shared" si="84"/>
        <v>7.732120921420794E-31</v>
      </c>
      <c r="HT91" s="86">
        <f t="shared" si="84"/>
        <v>2.5974097928866746E-30</v>
      </c>
      <c r="HU91" s="86">
        <f t="shared" si="84"/>
        <v>1.8292060763498434E-32</v>
      </c>
      <c r="HV91" s="86">
        <f t="shared" si="84"/>
        <v>1.2708113887180964E-32</v>
      </c>
      <c r="HW91" s="86">
        <f t="shared" si="84"/>
        <v>3.972929173957186E-46</v>
      </c>
      <c r="HX91" s="86">
        <f t="shared" si="84"/>
        <v>5.3159814166040659E-37</v>
      </c>
      <c r="HY91" s="86">
        <f t="shared" si="84"/>
        <v>6.6707283857481991E-39</v>
      </c>
      <c r="HZ91" s="86">
        <f t="shared" si="84"/>
        <v>8.2141147494648098E-38</v>
      </c>
      <c r="IA91" s="86">
        <f t="shared" si="84"/>
        <v>1.7003789816533726E-37</v>
      </c>
      <c r="IB91" s="86">
        <f t="shared" si="84"/>
        <v>3.2190074491812649E-36</v>
      </c>
      <c r="IC91" s="86">
        <f t="shared" si="84"/>
        <v>4.4291916962614903E-31</v>
      </c>
      <c r="ID91" s="86">
        <f t="shared" si="84"/>
        <v>3.1872689787829662E-33</v>
      </c>
      <c r="IE91" s="86">
        <f t="shared" si="84"/>
        <v>5.3543722753104519E-37</v>
      </c>
      <c r="IF91" s="86">
        <f t="shared" si="84"/>
        <v>6.2181733973448341E-20</v>
      </c>
      <c r="IG91" s="86">
        <f t="shared" si="84"/>
        <v>9.8030029085301777E-19</v>
      </c>
      <c r="II91" s="86">
        <f t="shared" si="85"/>
        <v>2.2168753843459724E-149</v>
      </c>
      <c r="IJ91" s="86">
        <f t="shared" si="85"/>
        <v>3.2926628902823261E-146</v>
      </c>
      <c r="IK91" s="86">
        <f t="shared" si="85"/>
        <v>1.2239095096473449E-159</v>
      </c>
      <c r="IL91" s="86">
        <f t="shared" si="85"/>
        <v>1.3489597115418608E-160</v>
      </c>
      <c r="IM91" s="86">
        <f t="shared" si="85"/>
        <v>1.371255029318002E-234</v>
      </c>
      <c r="IN91" s="86">
        <f t="shared" si="85"/>
        <v>4.3478274021289721E-182</v>
      </c>
      <c r="IO91" s="86">
        <f t="shared" si="85"/>
        <v>3.5607835437419325E-191</v>
      </c>
      <c r="IP91" s="86">
        <f t="shared" si="85"/>
        <v>8.4071246311489996E-187</v>
      </c>
      <c r="IQ91" s="86">
        <f t="shared" si="85"/>
        <v>1.5559309582318078E-182</v>
      </c>
      <c r="IR91" s="86">
        <f t="shared" si="85"/>
        <v>5.2421105093948741E-179</v>
      </c>
      <c r="IS91" s="86">
        <f t="shared" si="85"/>
        <v>1.5005709979532814E-153</v>
      </c>
      <c r="IT91" s="86">
        <f t="shared" si="85"/>
        <v>5.0438402526484866E-164</v>
      </c>
      <c r="IU91" s="86">
        <f t="shared" si="85"/>
        <v>5.0793393759439001E-185</v>
      </c>
      <c r="IV91" s="86">
        <f t="shared" si="85"/>
        <v>8.7981139380235325E-113</v>
      </c>
      <c r="IW91" s="86">
        <f t="shared" si="85"/>
        <v>7.8668382425288418E-86</v>
      </c>
      <c r="IY91" s="86">
        <f t="shared" si="86"/>
        <v>0.10946937377555382</v>
      </c>
      <c r="IZ91" s="86">
        <f t="shared" si="86"/>
        <v>0.17511173457278659</v>
      </c>
      <c r="JA91" s="86">
        <f t="shared" si="86"/>
        <v>0.10695684505636591</v>
      </c>
      <c r="JB91" s="86">
        <f t="shared" si="86"/>
        <v>4.7436099582655447E-2</v>
      </c>
      <c r="JC91" s="86">
        <f t="shared" si="86"/>
        <v>9.9999999154465578E-3</v>
      </c>
      <c r="JD91" s="86">
        <f t="shared" si="86"/>
        <v>3.3687847378612176E-2</v>
      </c>
      <c r="JE91" s="86">
        <f t="shared" si="86"/>
        <v>2.1963714681206999E-2</v>
      </c>
      <c r="JF91" s="86">
        <f t="shared" si="86"/>
        <v>1.7748424238433681E-2</v>
      </c>
      <c r="JG91" s="86">
        <f t="shared" si="86"/>
        <v>6.1802682085586071E-2</v>
      </c>
      <c r="JH91" s="86">
        <f t="shared" si="86"/>
        <v>1.7678646699643068E-2</v>
      </c>
      <c r="JI91" s="86">
        <f t="shared" si="86"/>
        <v>2.0711279681721529E-2</v>
      </c>
      <c r="JJ91" s="86">
        <f t="shared" si="86"/>
        <v>3.1033076876257424E-2</v>
      </c>
      <c r="JK91" s="86">
        <f t="shared" si="86"/>
        <v>2.8842279210942758E-2</v>
      </c>
      <c r="JL91" s="86">
        <f t="shared" si="86"/>
        <v>2.105376852312928E-2</v>
      </c>
      <c r="JM91" s="86">
        <f t="shared" si="86"/>
        <v>3.4790562809593637E-3</v>
      </c>
    </row>
    <row r="92" spans="2:273" x14ac:dyDescent="0.25">
      <c r="B92" s="2">
        <v>65</v>
      </c>
      <c r="C92" s="37">
        <v>134</v>
      </c>
      <c r="D92" s="37">
        <v>132.59299999999999</v>
      </c>
      <c r="E92" s="37">
        <v>133.27099999999999</v>
      </c>
      <c r="F92" s="37">
        <v>133.864</v>
      </c>
      <c r="G92" s="37">
        <v>131.559</v>
      </c>
      <c r="H92" s="37">
        <v>127.831</v>
      </c>
      <c r="I92" s="37">
        <v>128.13999999999999</v>
      </c>
      <c r="J92" s="37">
        <v>128.517</v>
      </c>
      <c r="K92" s="37">
        <v>131.94800000000001</v>
      </c>
      <c r="L92" s="37">
        <v>131.804</v>
      </c>
      <c r="M92" s="37">
        <v>138.107</v>
      </c>
      <c r="N92" s="37">
        <v>133.268</v>
      </c>
      <c r="O92" s="37">
        <v>130.554</v>
      </c>
      <c r="P92" s="37">
        <v>131.5</v>
      </c>
      <c r="Q92" s="37">
        <v>131.80799999999999</v>
      </c>
      <c r="S92" s="4">
        <f t="shared" si="88"/>
        <v>137.97847491870382</v>
      </c>
      <c r="T92" s="4">
        <f t="shared" si="88"/>
        <v>140.99144338393134</v>
      </c>
      <c r="U92" s="4">
        <f t="shared" si="88"/>
        <v>136.84043399763897</v>
      </c>
      <c r="V92" s="4">
        <f t="shared" si="88"/>
        <v>133.25947640865286</v>
      </c>
      <c r="W92" s="4">
        <f t="shared" si="88"/>
        <v>132.55552841507722</v>
      </c>
      <c r="X92" s="4">
        <f t="shared" si="88"/>
        <v>129.94012420623133</v>
      </c>
      <c r="Y92" s="4">
        <f t="shared" si="88"/>
        <v>132.64078997084863</v>
      </c>
      <c r="Z92" s="4">
        <f t="shared" si="88"/>
        <v>130.55484882248683</v>
      </c>
      <c r="AA92" s="4">
        <f t="shared" si="88"/>
        <v>132.93267222025651</v>
      </c>
      <c r="AB92" s="4">
        <f t="shared" si="88"/>
        <v>134.37688070573665</v>
      </c>
      <c r="AC92" s="4">
        <f t="shared" si="88"/>
        <v>137.38265528249195</v>
      </c>
      <c r="AD92" s="4">
        <f t="shared" si="88"/>
        <v>135.53970563262715</v>
      </c>
      <c r="AE92" s="4">
        <f t="shared" si="88"/>
        <v>135.21618096698742</v>
      </c>
      <c r="AF92" s="4">
        <f t="shared" si="88"/>
        <v>132.33777084081407</v>
      </c>
      <c r="AG92" s="4">
        <f t="shared" si="88"/>
        <v>133.43338102713014</v>
      </c>
      <c r="AI92" s="4">
        <f t="shared" si="89"/>
        <v>-3.9784749187038244</v>
      </c>
      <c r="AJ92" s="4">
        <f t="shared" si="89"/>
        <v>-8.398443383931351</v>
      </c>
      <c r="AK92" s="4">
        <f t="shared" si="89"/>
        <v>-3.5694339976389813</v>
      </c>
      <c r="AL92" s="4">
        <f t="shared" si="89"/>
        <v>0.60452359134714584</v>
      </c>
      <c r="AM92" s="4">
        <f t="shared" si="89"/>
        <v>-0.99652841507722201</v>
      </c>
      <c r="AN92" s="4">
        <f t="shared" si="89"/>
        <v>-2.1091242062313285</v>
      </c>
      <c r="AO92" s="4">
        <f t="shared" si="89"/>
        <v>-4.5007899708486434</v>
      </c>
      <c r="AP92" s="4">
        <f t="shared" si="89"/>
        <v>-2.0378488224868363</v>
      </c>
      <c r="AQ92" s="4">
        <f t="shared" si="89"/>
        <v>-0.98467222025649903</v>
      </c>
      <c r="AR92" s="4">
        <f t="shared" si="89"/>
        <v>-2.572880705736651</v>
      </c>
      <c r="AS92" s="4">
        <f t="shared" si="89"/>
        <v>0.72434471750804619</v>
      </c>
      <c r="AT92" s="4">
        <f t="shared" si="89"/>
        <v>-2.2717056326271461</v>
      </c>
      <c r="AU92" s="4">
        <f t="shared" si="89"/>
        <v>-4.662180966987421</v>
      </c>
      <c r="AV92" s="4">
        <f t="shared" si="89"/>
        <v>-0.83777084081407338</v>
      </c>
      <c r="AW92" s="4">
        <f t="shared" si="89"/>
        <v>-1.6253810271301461</v>
      </c>
      <c r="AY92" s="2">
        <f t="shared" si="80"/>
        <v>128.49974521287388</v>
      </c>
      <c r="AZ92" s="2">
        <f t="shared" si="80"/>
        <v>128.38009283606846</v>
      </c>
      <c r="BA92" s="2">
        <f t="shared" si="80"/>
        <v>127.92687477507417</v>
      </c>
      <c r="BB92" s="2">
        <f t="shared" si="80"/>
        <v>127.06689049050853</v>
      </c>
      <c r="BC92" s="2">
        <f t="shared" si="80"/>
        <v>129.80928274636594</v>
      </c>
      <c r="BD92" s="2">
        <f t="shared" si="80"/>
        <v>125.2775979724957</v>
      </c>
      <c r="BE92" s="2">
        <f t="shared" si="80"/>
        <v>128.06273010145364</v>
      </c>
      <c r="BF92" s="2">
        <f t="shared" si="80"/>
        <v>125.67568029446329</v>
      </c>
      <c r="BG92" s="2">
        <f t="shared" si="80"/>
        <v>126.55139822086284</v>
      </c>
      <c r="BH92" s="2">
        <f t="shared" si="80"/>
        <v>128.5076547857704</v>
      </c>
      <c r="BI92" s="2">
        <f t="shared" si="80"/>
        <v>128.38171009766171</v>
      </c>
      <c r="BJ92" s="2">
        <f t="shared" si="80"/>
        <v>128.08892758385477</v>
      </c>
      <c r="BK92" s="2">
        <f t="shared" si="80"/>
        <v>129.33829205757056</v>
      </c>
      <c r="BL92" s="2">
        <f t="shared" si="80"/>
        <v>130.56927102059598</v>
      </c>
      <c r="BM92" s="2">
        <f t="shared" si="80"/>
        <v>132.47418877388728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>
        <f t="shared" si="81"/>
        <v>131.559</v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131.80799999999999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>
        <f t="shared" si="114"/>
        <v>131.559</v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131.80799999999999</v>
      </c>
      <c r="DK92" s="2">
        <f t="shared" si="90"/>
        <v>138.97435801393729</v>
      </c>
      <c r="DL92" s="2">
        <f t="shared" si="90"/>
        <v>139.38249041811844</v>
      </c>
      <c r="DM92" s="2">
        <f t="shared" si="90"/>
        <v>140.71847735191636</v>
      </c>
      <c r="DN92" s="2">
        <f t="shared" si="90"/>
        <v>141.25619860627179</v>
      </c>
      <c r="DO92" s="2">
        <f t="shared" si="90"/>
        <v>142.47110075865339</v>
      </c>
      <c r="DP92" s="2">
        <f t="shared" si="90"/>
        <v>139.50389124839123</v>
      </c>
      <c r="DQ92" s="2">
        <f t="shared" si="90"/>
        <v>139.91248374088372</v>
      </c>
      <c r="DR92" s="2">
        <f t="shared" si="90"/>
        <v>136.20062685542686</v>
      </c>
      <c r="DS92" s="2">
        <f t="shared" si="90"/>
        <v>141.76192081555237</v>
      </c>
      <c r="DT92" s="2">
        <f t="shared" si="90"/>
        <v>139.95421479374113</v>
      </c>
      <c r="DU92" s="2">
        <f t="shared" si="90"/>
        <v>142.01124634146342</v>
      </c>
      <c r="DV92" s="2">
        <f t="shared" si="90"/>
        <v>144.4075060728745</v>
      </c>
      <c r="DW92" s="2">
        <f t="shared" si="90"/>
        <v>139.70639829302988</v>
      </c>
      <c r="DX92" s="2">
        <f t="shared" si="90"/>
        <v>139.37897580645162</v>
      </c>
      <c r="DY92" s="2">
        <f t="shared" si="90"/>
        <v>140.39724256581388</v>
      </c>
      <c r="EA92" s="2">
        <f t="shared" si="94"/>
        <v>127.35688261776085</v>
      </c>
      <c r="EB92" s="2">
        <f t="shared" si="91"/>
        <v>127.10886678678681</v>
      </c>
      <c r="EC92" s="2">
        <f t="shared" si="91"/>
        <v>126.52211665182547</v>
      </c>
      <c r="ED92" s="2">
        <f t="shared" si="91"/>
        <v>125.42676758158233</v>
      </c>
      <c r="EE92" s="2">
        <f t="shared" si="91"/>
        <v>128.35500174242881</v>
      </c>
      <c r="EF92" s="2">
        <f t="shared" si="91"/>
        <v>123.49585459176329</v>
      </c>
      <c r="EG92" s="2">
        <f t="shared" si="91"/>
        <v>126.58008770842207</v>
      </c>
      <c r="EH92" s="2">
        <f t="shared" si="91"/>
        <v>124.33127809849198</v>
      </c>
      <c r="EI92" s="2">
        <f t="shared" si="91"/>
        <v>124.63309451770191</v>
      </c>
      <c r="EJ92" s="2">
        <f t="shared" si="91"/>
        <v>127.12487795567296</v>
      </c>
      <c r="EK92" s="2">
        <f t="shared" si="91"/>
        <v>127.06849768087007</v>
      </c>
      <c r="EL92" s="2">
        <f t="shared" si="91"/>
        <v>126.17480810183604</v>
      </c>
      <c r="EM92" s="2">
        <f t="shared" si="91"/>
        <v>128.12052655475239</v>
      </c>
      <c r="EN92" s="2">
        <f t="shared" si="91"/>
        <v>129.36335297626573</v>
      </c>
      <c r="EO92" s="2">
        <f t="shared" si="91"/>
        <v>131.32813647001856</v>
      </c>
      <c r="EQ92" s="2">
        <f t="shared" si="92"/>
        <v>126.63708268681397</v>
      </c>
      <c r="ER92" s="2">
        <f t="shared" si="92"/>
        <v>126.46492034649683</v>
      </c>
      <c r="ES92" s="2">
        <f t="shared" si="92"/>
        <v>126.49529436133304</v>
      </c>
      <c r="ET92" s="2">
        <f t="shared" si="92"/>
        <v>126.07410359842919</v>
      </c>
      <c r="EU92" s="2">
        <f t="shared" si="92"/>
        <v>128.10605254303363</v>
      </c>
      <c r="EV92" s="2">
        <f t="shared" si="92"/>
        <v>124.02444847740591</v>
      </c>
      <c r="EW92" s="2">
        <f t="shared" si="92"/>
        <v>126.63120474398958</v>
      </c>
      <c r="EX92" s="2">
        <f t="shared" si="92"/>
        <v>124.6878565845593</v>
      </c>
      <c r="EY92" s="2">
        <f t="shared" si="92"/>
        <v>125.46699738176753</v>
      </c>
      <c r="EZ92" s="2">
        <f t="shared" si="92"/>
        <v>126.89576931669119</v>
      </c>
      <c r="FA92" s="2">
        <f t="shared" si="92"/>
        <v>127.51361296370698</v>
      </c>
      <c r="FB92" s="2">
        <f t="shared" si="92"/>
        <v>126.49625398695302</v>
      </c>
      <c r="FC92" s="2">
        <f t="shared" si="92"/>
        <v>127.5801719758071</v>
      </c>
      <c r="FD92" s="2">
        <f t="shared" si="92"/>
        <v>128.17934106086003</v>
      </c>
      <c r="FE92" s="2">
        <f t="shared" si="92"/>
        <v>137.3442210080957</v>
      </c>
      <c r="FG92" s="2">
        <f t="shared" si="93"/>
        <v>0.90156528930286473</v>
      </c>
      <c r="FH92" s="2">
        <f t="shared" si="93"/>
        <v>0.89637146667205669</v>
      </c>
      <c r="FI92" s="2">
        <f t="shared" si="93"/>
        <v>0.90104572309843567</v>
      </c>
      <c r="FJ92" s="2">
        <f t="shared" si="93"/>
        <v>0.89642827089212118</v>
      </c>
      <c r="FK92" s="2">
        <f t="shared" si="93"/>
        <v>0.89695920014246422</v>
      </c>
      <c r="FL92" s="2">
        <f t="shared" si="93"/>
        <v>0.88873070250344899</v>
      </c>
      <c r="FM92" s="2">
        <f t="shared" si="93"/>
        <v>0.88879835403293972</v>
      </c>
      <c r="FN92" s="2">
        <f t="shared" si="93"/>
        <v>0.88676878675452209</v>
      </c>
      <c r="FO92" s="2">
        <f t="shared" si="93"/>
        <v>0.88807198636947904</v>
      </c>
      <c r="FP92" s="2">
        <f t="shared" si="93"/>
        <v>0.89219322842792681</v>
      </c>
      <c r="FQ92" s="2">
        <f t="shared" si="93"/>
        <v>0.91215989275394105</v>
      </c>
      <c r="FR92" s="2">
        <f t="shared" si="93"/>
        <v>0.89503963421812294</v>
      </c>
      <c r="FS92" s="2">
        <f t="shared" si="93"/>
        <v>0.89483850810462406</v>
      </c>
      <c r="FT92" s="2">
        <f t="shared" si="93"/>
        <v>0.87949087416952387</v>
      </c>
      <c r="FU92" s="2">
        <f t="shared" si="93"/>
        <v>0.87417187866807111</v>
      </c>
      <c r="FW92" s="2">
        <f t="shared" si="82"/>
        <v>9.7281829380325968E-4</v>
      </c>
      <c r="FX92" s="2">
        <f t="shared" si="82"/>
        <v>1.0428914742417865E-3</v>
      </c>
      <c r="FY92" s="2">
        <f t="shared" si="82"/>
        <v>1.2110994991308122E-3</v>
      </c>
      <c r="FZ92" s="2">
        <f t="shared" si="82"/>
        <v>9.9077895951190449E-4</v>
      </c>
      <c r="GA92" s="2">
        <f t="shared" si="82"/>
        <v>1.0167920339858296E-3</v>
      </c>
      <c r="GB92" s="2">
        <f t="shared" si="82"/>
        <v>1.022311579979094E-3</v>
      </c>
      <c r="GC92" s="2">
        <f t="shared" si="82"/>
        <v>1.1348376621134857E-3</v>
      </c>
      <c r="GD92" s="2">
        <f t="shared" si="82"/>
        <v>1.1818878769890187E-3</v>
      </c>
      <c r="GE92" s="2">
        <f t="shared" si="82"/>
        <v>1.3289315435371827E-3</v>
      </c>
      <c r="GF92" s="2">
        <f t="shared" si="82"/>
        <v>1.3642254029117725E-3</v>
      </c>
      <c r="GG92" s="2">
        <f t="shared" si="82"/>
        <v>1.4373172948776191E-3</v>
      </c>
      <c r="GH92" s="2">
        <f t="shared" si="82"/>
        <v>1.2718588321584156E-3</v>
      </c>
      <c r="GI92" s="2">
        <f t="shared" si="82"/>
        <v>1.1511961067642636E-3</v>
      </c>
      <c r="GJ92" s="2">
        <f t="shared" si="82"/>
        <v>8.9180486232779961E-4</v>
      </c>
      <c r="GK92" s="2">
        <f t="shared" si="82"/>
        <v>8.151018563368835E-4</v>
      </c>
      <c r="GM92" s="86">
        <f t="shared" si="83"/>
        <v>4.9550435479105218E-2</v>
      </c>
      <c r="GN92" s="86">
        <f t="shared" si="83"/>
        <v>8.7260601788863176E-2</v>
      </c>
      <c r="GO92" s="86">
        <f t="shared" si="83"/>
        <v>4.84182905698788E-2</v>
      </c>
      <c r="GP92" s="86">
        <f t="shared" si="83"/>
        <v>1.094950815343358E-2</v>
      </c>
      <c r="GQ92" s="86">
        <f t="shared" si="83"/>
        <v>1.4767731035335821E-3</v>
      </c>
      <c r="GR92" s="86">
        <f t="shared" si="83"/>
        <v>8.3626582810396189E-3</v>
      </c>
      <c r="GS92" s="86">
        <f t="shared" si="83"/>
        <v>4.1809503181889987E-3</v>
      </c>
      <c r="GT92" s="86">
        <f t="shared" si="83"/>
        <v>2.2122261750929027E-3</v>
      </c>
      <c r="GU92" s="86">
        <f t="shared" si="83"/>
        <v>2.2632080114426138E-2</v>
      </c>
      <c r="GV92" s="86">
        <f t="shared" si="83"/>
        <v>1.3670456630061958E-3</v>
      </c>
      <c r="GW92" s="86">
        <f t="shared" si="83"/>
        <v>2.3213328405537607E-4</v>
      </c>
      <c r="GX92" s="86">
        <f t="shared" si="83"/>
        <v>5.3460008464760785E-3</v>
      </c>
      <c r="GY92" s="86">
        <f t="shared" si="83"/>
        <v>6.7386216455921433E-3</v>
      </c>
      <c r="GZ92" s="86">
        <f t="shared" si="83"/>
        <v>6.7184127919437432E-3</v>
      </c>
      <c r="HA92" s="86">
        <f t="shared" si="83"/>
        <v>4.0298550910002984E-4</v>
      </c>
      <c r="HC92" s="86">
        <f t="shared" si="73"/>
        <v>1.5897635527414033E-2</v>
      </c>
      <c r="HD92" s="86">
        <f t="shared" si="73"/>
        <v>1.1944735001441029E-2</v>
      </c>
      <c r="HE92" s="86">
        <f t="shared" si="73"/>
        <v>1.2671797105957601E-2</v>
      </c>
      <c r="HF92" s="86">
        <f t="shared" si="73"/>
        <v>1.460424401424433E-2</v>
      </c>
      <c r="HG92" s="86">
        <f t="shared" si="87"/>
        <v>5.6209987847683791E-3</v>
      </c>
      <c r="HH92" s="86">
        <f t="shared" si="87"/>
        <v>1.0962086034867145E-2</v>
      </c>
      <c r="HI92" s="86">
        <f t="shared" si="87"/>
        <v>1.1301857953574865E-2</v>
      </c>
      <c r="HJ92" s="86">
        <f t="shared" si="87"/>
        <v>1.2929913986345581E-2</v>
      </c>
      <c r="HK92" s="86">
        <f t="shared" si="87"/>
        <v>1.4457741739084063E-2</v>
      </c>
      <c r="HL92" s="86">
        <f t="shared" si="87"/>
        <v>1.7557915774364437E-2</v>
      </c>
      <c r="HM92" s="86">
        <f t="shared" si="87"/>
        <v>2.8682092254808448E-2</v>
      </c>
      <c r="HN92" s="86">
        <f t="shared" si="87"/>
        <v>2.0319984235352789E-2</v>
      </c>
      <c r="HO92" s="86">
        <f t="shared" si="87"/>
        <v>1.4789758576902024E-2</v>
      </c>
      <c r="HP92" s="86">
        <f t="shared" si="87"/>
        <v>3.2815882671538466E-3</v>
      </c>
      <c r="HQ92" s="86">
        <f t="shared" si="87"/>
        <v>2.7198950613747251E-3</v>
      </c>
      <c r="HS92" s="86">
        <f t="shared" si="84"/>
        <v>1.0629249380153335E-29</v>
      </c>
      <c r="HT92" s="86">
        <f t="shared" si="84"/>
        <v>3.4789803337431582E-29</v>
      </c>
      <c r="HU92" s="86">
        <f t="shared" si="84"/>
        <v>3.2344905703481946E-31</v>
      </c>
      <c r="HV92" s="86">
        <f t="shared" si="84"/>
        <v>2.1035091858320658E-31</v>
      </c>
      <c r="HW92" s="86">
        <f t="shared" si="84"/>
        <v>2.3511323202275373E-44</v>
      </c>
      <c r="HX92" s="86">
        <f t="shared" si="84"/>
        <v>1.3132930742331435E-35</v>
      </c>
      <c r="HY92" s="86">
        <f t="shared" si="84"/>
        <v>2.0476665885296225E-37</v>
      </c>
      <c r="HZ92" s="86">
        <f t="shared" si="84"/>
        <v>2.3516859103957117E-36</v>
      </c>
      <c r="IA92" s="86">
        <f t="shared" si="84"/>
        <v>4.8878575278203595E-36</v>
      </c>
      <c r="IB92" s="86">
        <f t="shared" si="84"/>
        <v>8.5440469053200257E-35</v>
      </c>
      <c r="IC92" s="86">
        <f t="shared" si="84"/>
        <v>7.4584076566298791E-30</v>
      </c>
      <c r="ID92" s="86">
        <f t="shared" si="84"/>
        <v>6.2036790348690554E-32</v>
      </c>
      <c r="IE92" s="86">
        <f t="shared" si="84"/>
        <v>1.4344800716583777E-35</v>
      </c>
      <c r="IF92" s="86">
        <f t="shared" si="84"/>
        <v>3.1582826508003143E-19</v>
      </c>
      <c r="IG92" s="86">
        <f t="shared" si="84"/>
        <v>4.3614110701032951E-18</v>
      </c>
      <c r="II92" s="86">
        <f t="shared" si="85"/>
        <v>1.5262640369885799E-145</v>
      </c>
      <c r="IJ92" s="86">
        <f t="shared" si="85"/>
        <v>2.0430798525721298E-142</v>
      </c>
      <c r="IK92" s="86">
        <f t="shared" si="85"/>
        <v>2.1075449117095518E-155</v>
      </c>
      <c r="IL92" s="86">
        <f t="shared" si="85"/>
        <v>1.8633802718892954E-156</v>
      </c>
      <c r="IM92" s="86">
        <f t="shared" si="85"/>
        <v>1.6973276400333083E-228</v>
      </c>
      <c r="IN92" s="86">
        <f t="shared" si="85"/>
        <v>2.2910811404002193E-177</v>
      </c>
      <c r="IO92" s="86">
        <f t="shared" si="85"/>
        <v>3.8574878161147883E-186</v>
      </c>
      <c r="IP92" s="86">
        <f t="shared" si="85"/>
        <v>7.4505916551469619E-182</v>
      </c>
      <c r="IQ92" s="86">
        <f t="shared" si="85"/>
        <v>1.2862284258531582E-177</v>
      </c>
      <c r="IR92" s="86">
        <f t="shared" si="85"/>
        <v>3.6276472253484682E-174</v>
      </c>
      <c r="IS92" s="86">
        <f t="shared" si="85"/>
        <v>2.256195683264308E-149</v>
      </c>
      <c r="IT92" s="86">
        <f t="shared" si="85"/>
        <v>1.2241847272092184E-159</v>
      </c>
      <c r="IU92" s="86">
        <f t="shared" si="85"/>
        <v>3.8637469854359034E-180</v>
      </c>
      <c r="IV92" s="86">
        <f t="shared" si="85"/>
        <v>6.2460807856589336E-110</v>
      </c>
      <c r="IW92" s="86">
        <f t="shared" si="85"/>
        <v>1.0674550254002807E-83</v>
      </c>
      <c r="IY92" s="86">
        <f t="shared" si="86"/>
        <v>6.5448071006519254E-2</v>
      </c>
      <c r="IZ92" s="86">
        <f t="shared" si="86"/>
        <v>9.9205336790304202E-2</v>
      </c>
      <c r="JA92" s="86">
        <f t="shared" si="86"/>
        <v>6.1090087675836402E-2</v>
      </c>
      <c r="JB92" s="86">
        <f t="shared" si="86"/>
        <v>2.5553752167677912E-2</v>
      </c>
      <c r="JC92" s="86">
        <f t="shared" si="86"/>
        <v>7.0977718883019607E-3</v>
      </c>
      <c r="JD92" s="86">
        <f t="shared" si="86"/>
        <v>1.9324744315906764E-2</v>
      </c>
      <c r="JE92" s="86">
        <f t="shared" si="86"/>
        <v>1.5482808271763864E-2</v>
      </c>
      <c r="JF92" s="86">
        <f t="shared" si="86"/>
        <v>1.5142140161438484E-2</v>
      </c>
      <c r="JG92" s="86">
        <f t="shared" si="86"/>
        <v>3.7089821853510202E-2</v>
      </c>
      <c r="JH92" s="86">
        <f t="shared" si="86"/>
        <v>1.8924961437370633E-2</v>
      </c>
      <c r="JI92" s="86">
        <f t="shared" si="86"/>
        <v>2.8914225538863823E-2</v>
      </c>
      <c r="JJ92" s="86">
        <f t="shared" si="86"/>
        <v>2.5665985081828865E-2</v>
      </c>
      <c r="JK92" s="86">
        <f t="shared" si="86"/>
        <v>2.1528380222494169E-2</v>
      </c>
      <c r="JL92" s="86">
        <f t="shared" si="86"/>
        <v>1.0000001059097589E-2</v>
      </c>
      <c r="JM92" s="86">
        <f t="shared" si="86"/>
        <v>3.1228805704747592E-3</v>
      </c>
    </row>
    <row r="93" spans="2:273" x14ac:dyDescent="0.25">
      <c r="B93" s="2">
        <v>66</v>
      </c>
      <c r="C93" s="37">
        <v>133.30000000000001</v>
      </c>
      <c r="D93" s="37">
        <v>131.62700000000001</v>
      </c>
      <c r="E93" s="37">
        <v>135.08500000000001</v>
      </c>
      <c r="F93" s="37">
        <v>135.30500000000001</v>
      </c>
      <c r="G93" s="37">
        <v>134.38999999999999</v>
      </c>
      <c r="H93" s="37">
        <v>129.08500000000001</v>
      </c>
      <c r="I93" s="37">
        <v>129.57900000000001</v>
      </c>
      <c r="J93" s="37">
        <v>129.60300000000001</v>
      </c>
      <c r="K93" s="37">
        <v>133.43100000000001</v>
      </c>
      <c r="L93" s="37">
        <v>136.071</v>
      </c>
      <c r="M93" s="37">
        <v>138.25</v>
      </c>
      <c r="N93" s="37">
        <v>134.625</v>
      </c>
      <c r="O93" s="37">
        <v>131.214</v>
      </c>
      <c r="P93" s="37">
        <v>131.143</v>
      </c>
      <c r="Q93" s="37">
        <v>134.346</v>
      </c>
      <c r="S93" s="4">
        <f t="shared" si="88"/>
        <v>137.97290376414043</v>
      </c>
      <c r="T93" s="4">
        <f t="shared" si="88"/>
        <v>138.12852824410189</v>
      </c>
      <c r="U93" s="4">
        <f t="shared" si="88"/>
        <v>136.64964456209907</v>
      </c>
      <c r="V93" s="4">
        <f t="shared" si="88"/>
        <v>134.85904004581934</v>
      </c>
      <c r="W93" s="4">
        <f t="shared" si="88"/>
        <v>134.07164871273199</v>
      </c>
      <c r="X93" s="4">
        <f t="shared" si="88"/>
        <v>131.50675036960533</v>
      </c>
      <c r="Y93" s="4">
        <f t="shared" si="88"/>
        <v>134.61839942476044</v>
      </c>
      <c r="Z93" s="4">
        <f t="shared" si="88"/>
        <v>132.78137748163348</v>
      </c>
      <c r="AA93" s="4">
        <f t="shared" si="88"/>
        <v>134.47751064275059</v>
      </c>
      <c r="AB93" s="4">
        <f t="shared" si="88"/>
        <v>137.00141952000882</v>
      </c>
      <c r="AC93" s="4">
        <f t="shared" si="88"/>
        <v>140.91160488878808</v>
      </c>
      <c r="AD93" s="4">
        <f t="shared" si="88"/>
        <v>138.30896209558949</v>
      </c>
      <c r="AE93" s="4">
        <f t="shared" si="88"/>
        <v>137.58059064392384</v>
      </c>
      <c r="AF93" s="4">
        <f t="shared" si="88"/>
        <v>133.25718225038773</v>
      </c>
      <c r="AG93" s="4">
        <f t="shared" si="88"/>
        <v>134.31766655896354</v>
      </c>
      <c r="AI93" s="4">
        <f t="shared" si="89"/>
        <v>-4.6729037641404148</v>
      </c>
      <c r="AJ93" s="4">
        <f t="shared" si="89"/>
        <v>-6.5015282441018769</v>
      </c>
      <c r="AK93" s="4">
        <f t="shared" si="89"/>
        <v>-1.5646445620990619</v>
      </c>
      <c r="AL93" s="4">
        <f t="shared" si="89"/>
        <v>0.44595995418066536</v>
      </c>
      <c r="AM93" s="4">
        <f t="shared" si="89"/>
        <v>0.31835128726800122</v>
      </c>
      <c r="AN93" s="4">
        <f t="shared" si="89"/>
        <v>-2.42175036960532</v>
      </c>
      <c r="AO93" s="4">
        <f t="shared" si="89"/>
        <v>-5.0393994247604326</v>
      </c>
      <c r="AP93" s="4">
        <f t="shared" si="89"/>
        <v>-3.1783774816334756</v>
      </c>
      <c r="AQ93" s="4">
        <f t="shared" si="89"/>
        <v>-1.0465106427505759</v>
      </c>
      <c r="AR93" s="4">
        <f t="shared" si="89"/>
        <v>-0.93041952000882588</v>
      </c>
      <c r="AS93" s="4">
        <f t="shared" si="89"/>
        <v>-2.6616048887880766</v>
      </c>
      <c r="AT93" s="4">
        <f t="shared" si="89"/>
        <v>-3.6839620955894929</v>
      </c>
      <c r="AU93" s="4">
        <f t="shared" si="89"/>
        <v>-6.3665906439238427</v>
      </c>
      <c r="AV93" s="4">
        <f t="shared" si="89"/>
        <v>-2.1141822503877279</v>
      </c>
      <c r="AW93" s="4">
        <f t="shared" si="89"/>
        <v>2.8333441036465956E-2</v>
      </c>
      <c r="AY93" s="2">
        <f t="shared" ref="AY93:BM109" si="125">IF(OR($B93 &lt; C$230, $B93 &gt; C$233), #N/A, ((1-FG93)*DK93) + (FG93 - FW93)*EA93 + (FW93*EQ93))</f>
        <v>128.34470375303093</v>
      </c>
      <c r="AZ93" s="2">
        <f t="shared" si="125"/>
        <v>128.24098640508623</v>
      </c>
      <c r="BA93" s="2">
        <f t="shared" si="125"/>
        <v>127.77748452568247</v>
      </c>
      <c r="BB93" s="2">
        <f t="shared" si="125"/>
        <v>126.93032886330985</v>
      </c>
      <c r="BC93" s="2">
        <f t="shared" si="125"/>
        <v>129.62669302629317</v>
      </c>
      <c r="BD93" s="2">
        <f t="shared" si="125"/>
        <v>125.14343324247665</v>
      </c>
      <c r="BE93" s="2">
        <f t="shared" si="125"/>
        <v>127.91771062366034</v>
      </c>
      <c r="BF93" s="2">
        <f t="shared" si="125"/>
        <v>125.548493597432</v>
      </c>
      <c r="BG93" s="2">
        <f t="shared" si="125"/>
        <v>126.41093711474568</v>
      </c>
      <c r="BH93" s="2">
        <f t="shared" si="125"/>
        <v>128.36247393016941</v>
      </c>
      <c r="BI93" s="2">
        <f t="shared" si="125"/>
        <v>128.26137846865066</v>
      </c>
      <c r="BJ93" s="2">
        <f t="shared" si="125"/>
        <v>127.92426264217256</v>
      </c>
      <c r="BK93" s="2">
        <f t="shared" si="125"/>
        <v>129.20544068148257</v>
      </c>
      <c r="BL93" s="2">
        <f t="shared" si="125"/>
        <v>130.43519217100302</v>
      </c>
      <c r="BM93" s="2">
        <f t="shared" si="125"/>
        <v>132.52283109298349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>
        <f t="shared" si="126"/>
        <v>131.143</v>
      </c>
      <c r="CS93" s="2">
        <f t="shared" si="126"/>
        <v>134.346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>
        <f t="shared" si="123"/>
        <v>131.143</v>
      </c>
      <c r="DI93" s="2">
        <f t="shared" si="124"/>
        <v>134.346</v>
      </c>
      <c r="DK93" s="2">
        <f t="shared" si="90"/>
        <v>139.12450905923347</v>
      </c>
      <c r="DL93" s="2">
        <f t="shared" si="90"/>
        <v>139.55430836236928</v>
      </c>
      <c r="DM93" s="2">
        <f t="shared" si="90"/>
        <v>140.91317630662022</v>
      </c>
      <c r="DN93" s="2">
        <f t="shared" si="90"/>
        <v>141.46254790940768</v>
      </c>
      <c r="DO93" s="2">
        <f t="shared" si="90"/>
        <v>142.73138217164532</v>
      </c>
      <c r="DP93" s="2">
        <f t="shared" si="90"/>
        <v>139.72635649935648</v>
      </c>
      <c r="DQ93" s="2">
        <f t="shared" si="90"/>
        <v>140.13918682968682</v>
      </c>
      <c r="DR93" s="2">
        <f t="shared" si="90"/>
        <v>136.34307511797513</v>
      </c>
      <c r="DS93" s="2">
        <f t="shared" si="90"/>
        <v>142.01379231863442</v>
      </c>
      <c r="DT93" s="2">
        <f t="shared" si="90"/>
        <v>140.13619867235661</v>
      </c>
      <c r="DU93" s="2">
        <f t="shared" si="90"/>
        <v>142.19901219512195</v>
      </c>
      <c r="DV93" s="2">
        <f t="shared" si="90"/>
        <v>144.65410931174091</v>
      </c>
      <c r="DW93" s="2">
        <f t="shared" si="90"/>
        <v>139.87779516358466</v>
      </c>
      <c r="DX93" s="2">
        <f t="shared" si="90"/>
        <v>139.56086803519062</v>
      </c>
      <c r="DY93" s="2">
        <f t="shared" si="90"/>
        <v>140.65136336670375</v>
      </c>
      <c r="EA93" s="2">
        <f t="shared" si="94"/>
        <v>127.2721241766335</v>
      </c>
      <c r="EB93" s="2">
        <f t="shared" si="91"/>
        <v>127.04894087802089</v>
      </c>
      <c r="EC93" s="2">
        <f t="shared" si="91"/>
        <v>126.46187152468586</v>
      </c>
      <c r="ED93" s="2">
        <f t="shared" si="91"/>
        <v>125.39828256337675</v>
      </c>
      <c r="EE93" s="2">
        <f t="shared" si="91"/>
        <v>128.25401376567751</v>
      </c>
      <c r="EF93" s="2">
        <f t="shared" si="91"/>
        <v>123.47765513569514</v>
      </c>
      <c r="EG93" s="2">
        <f t="shared" si="91"/>
        <v>126.52309956337857</v>
      </c>
      <c r="EH93" s="2">
        <f t="shared" si="91"/>
        <v>124.29091629359095</v>
      </c>
      <c r="EI93" s="2">
        <f t="shared" si="91"/>
        <v>124.61614844693177</v>
      </c>
      <c r="EJ93" s="2">
        <f t="shared" si="91"/>
        <v>127.06536253301978</v>
      </c>
      <c r="EK93" s="2">
        <f t="shared" si="91"/>
        <v>127.03655502301461</v>
      </c>
      <c r="EL93" s="2">
        <f t="shared" si="91"/>
        <v>126.13451427376968</v>
      </c>
      <c r="EM93" s="2">
        <f t="shared" si="91"/>
        <v>128.06231650636238</v>
      </c>
      <c r="EN93" s="2">
        <f t="shared" si="91"/>
        <v>129.29606600404529</v>
      </c>
      <c r="EO93" s="2">
        <f t="shared" si="91"/>
        <v>131.44989734484707</v>
      </c>
      <c r="EQ93" s="2">
        <f t="shared" si="92"/>
        <v>126.57169901601105</v>
      </c>
      <c r="ER93" s="2">
        <f t="shared" si="92"/>
        <v>126.42194000509555</v>
      </c>
      <c r="ES93" s="2">
        <f t="shared" si="92"/>
        <v>126.43588078830761</v>
      </c>
      <c r="ET93" s="2">
        <f t="shared" si="92"/>
        <v>126.02764878583068</v>
      </c>
      <c r="EU93" s="2">
        <f t="shared" si="92"/>
        <v>128.01227451676024</v>
      </c>
      <c r="EV93" s="2">
        <f t="shared" si="92"/>
        <v>123.99169880772878</v>
      </c>
      <c r="EW93" s="2">
        <f t="shared" si="92"/>
        <v>126.57282397901096</v>
      </c>
      <c r="EX93" s="2">
        <f t="shared" si="92"/>
        <v>124.63736390282396</v>
      </c>
      <c r="EY93" s="2">
        <f t="shared" si="92"/>
        <v>125.42642870841357</v>
      </c>
      <c r="EZ93" s="2">
        <f t="shared" si="92"/>
        <v>126.84279230035379</v>
      </c>
      <c r="FA93" s="2">
        <f t="shared" si="92"/>
        <v>127.46840514932369</v>
      </c>
      <c r="FB93" s="2">
        <f t="shared" si="92"/>
        <v>126.44670608223133</v>
      </c>
      <c r="FC93" s="2">
        <f t="shared" si="92"/>
        <v>127.53679875861019</v>
      </c>
      <c r="FD93" s="2">
        <f t="shared" si="92"/>
        <v>128.14650447426865</v>
      </c>
      <c r="FE93" s="2">
        <f t="shared" si="92"/>
        <v>137.24966211324238</v>
      </c>
      <c r="FG93" s="2">
        <f t="shared" si="93"/>
        <v>0.90944213824855713</v>
      </c>
      <c r="FH93" s="2">
        <f t="shared" si="93"/>
        <v>0.90461996124537658</v>
      </c>
      <c r="FI93" s="2">
        <f t="shared" si="93"/>
        <v>0.90895994991009788</v>
      </c>
      <c r="FJ93" s="2">
        <f t="shared" si="93"/>
        <v>0.9046727248790688</v>
      </c>
      <c r="FK93" s="2">
        <f t="shared" si="93"/>
        <v>0.9051658624397394</v>
      </c>
      <c r="FL93" s="2">
        <f t="shared" si="93"/>
        <v>0.89751784385631384</v>
      </c>
      <c r="FM93" s="2">
        <f t="shared" si="93"/>
        <v>0.89758076850866986</v>
      </c>
      <c r="FN93" s="2">
        <f t="shared" si="93"/>
        <v>0.89569267988079126</v>
      </c>
      <c r="FO93" s="2">
        <f t="shared" si="93"/>
        <v>0.89690511330118616</v>
      </c>
      <c r="FP93" s="2">
        <f t="shared" si="93"/>
        <v>0.90073746853526104</v>
      </c>
      <c r="FQ93" s="2">
        <f t="shared" si="93"/>
        <v>0.91926487007429747</v>
      </c>
      <c r="FR93" s="2">
        <f t="shared" si="93"/>
        <v>0.90338271186642749</v>
      </c>
      <c r="FS93" s="2">
        <f t="shared" si="93"/>
        <v>0.90319584373849116</v>
      </c>
      <c r="FT93" s="2">
        <f t="shared" si="93"/>
        <v>0.88891649743377699</v>
      </c>
      <c r="FU93" s="2">
        <f t="shared" si="93"/>
        <v>0.88395863623952564</v>
      </c>
      <c r="FW93" s="2">
        <f t="shared" ref="FW93:GK109" si="127">POWER(10,($B93-C$232)/C$229)/(1+POWER(10,($B93-C$232)/C$229))</f>
        <v>1.0665739438626178E-3</v>
      </c>
      <c r="FX93" s="2">
        <f t="shared" si="127"/>
        <v>1.1433927185184394E-3</v>
      </c>
      <c r="FY93" s="2">
        <f t="shared" si="127"/>
        <v>1.3277890490503731E-3</v>
      </c>
      <c r="FZ93" s="2">
        <f t="shared" si="127"/>
        <v>1.086263691912767E-3</v>
      </c>
      <c r="GA93" s="2">
        <f t="shared" si="127"/>
        <v>1.1147809372058822E-3</v>
      </c>
      <c r="GB93" s="2">
        <f t="shared" si="127"/>
        <v>1.1208318085994496E-3</v>
      </c>
      <c r="GC93" s="2">
        <f t="shared" si="127"/>
        <v>1.2441885300872823E-3</v>
      </c>
      <c r="GD93" s="2">
        <f t="shared" si="127"/>
        <v>1.295766535797604E-3</v>
      </c>
      <c r="GE93" s="2">
        <f t="shared" si="127"/>
        <v>1.4569576608621539E-3</v>
      </c>
      <c r="GF93" s="2">
        <f t="shared" si="127"/>
        <v>1.495646554900164E-3</v>
      </c>
      <c r="GG93" s="2">
        <f t="shared" si="127"/>
        <v>1.5757685632929769E-3</v>
      </c>
      <c r="GH93" s="2">
        <f t="shared" si="127"/>
        <v>1.3943943765768608E-3</v>
      </c>
      <c r="GI93" s="2">
        <f t="shared" si="127"/>
        <v>1.2621212526463532E-3</v>
      </c>
      <c r="GJ93" s="2">
        <f t="shared" si="127"/>
        <v>9.7776046051632716E-4</v>
      </c>
      <c r="GK93" s="2">
        <f t="shared" si="127"/>
        <v>8.936711352072541E-4</v>
      </c>
      <c r="GM93" s="86">
        <f t="shared" ref="GM93:HA109" si="128" xml:space="preserve"> _xlfn.NORM.DIST($B93, C$7, ABS(C$11), TRUE) * _xlfn.NORM.DIST(($B93 - C$7)*C$15, 0, ABS(C$11), TRUE) * 2</f>
        <v>2.1894637397837029E-2</v>
      </c>
      <c r="GN93" s="86">
        <f t="shared" si="128"/>
        <v>3.9268801261596369E-2</v>
      </c>
      <c r="GO93" s="86">
        <f t="shared" si="128"/>
        <v>2.0766815690408585E-2</v>
      </c>
      <c r="GP93" s="86">
        <f t="shared" si="128"/>
        <v>2.4464039647122187E-3</v>
      </c>
      <c r="GQ93" s="86">
        <f t="shared" si="128"/>
        <v>2.4605882915236716E-4</v>
      </c>
      <c r="GR93" s="86">
        <f t="shared" si="128"/>
        <v>2.1129402786442134E-3</v>
      </c>
      <c r="GS93" s="86">
        <f t="shared" si="128"/>
        <v>9.3272838810450889E-4</v>
      </c>
      <c r="GT93" s="86">
        <f t="shared" si="128"/>
        <v>3.8318569326735002E-4</v>
      </c>
      <c r="GU93" s="86">
        <f t="shared" si="128"/>
        <v>8.4001795304708901E-3</v>
      </c>
      <c r="GV93" s="86">
        <f t="shared" si="128"/>
        <v>2.0826964529627287E-4</v>
      </c>
      <c r="GW93" s="86">
        <f t="shared" si="128"/>
        <v>1.9415126170520364E-5</v>
      </c>
      <c r="GX93" s="86">
        <f t="shared" si="128"/>
        <v>1.2987038706868304E-3</v>
      </c>
      <c r="GY93" s="86">
        <f t="shared" si="128"/>
        <v>1.9565672214351864E-3</v>
      </c>
      <c r="GZ93" s="86">
        <f t="shared" si="128"/>
        <v>1.9882988800274289E-3</v>
      </c>
      <c r="HA93" s="86">
        <f t="shared" si="128"/>
        <v>5.8518155343538466E-5</v>
      </c>
      <c r="HC93" s="86">
        <f t="shared" si="73"/>
        <v>2.3810582072634152E-2</v>
      </c>
      <c r="HD93" s="86">
        <f t="shared" si="73"/>
        <v>1.8136146555263164E-2</v>
      </c>
      <c r="HE93" s="86">
        <f t="shared" si="73"/>
        <v>1.9723218328163528E-2</v>
      </c>
      <c r="HF93" s="86">
        <f t="shared" si="73"/>
        <v>2.2318243017471498E-2</v>
      </c>
      <c r="HG93" s="86">
        <f t="shared" si="87"/>
        <v>9.9348570066195869E-3</v>
      </c>
      <c r="HH93" s="86">
        <f t="shared" si="87"/>
        <v>1.75156656317179E-2</v>
      </c>
      <c r="HI93" s="86">
        <f t="shared" si="87"/>
        <v>1.8363571549220688E-2</v>
      </c>
      <c r="HJ93" s="86">
        <f t="shared" si="87"/>
        <v>2.0795336770738318E-2</v>
      </c>
      <c r="HK93" s="86">
        <f t="shared" si="87"/>
        <v>2.3166081980544668E-2</v>
      </c>
      <c r="HL93" s="86">
        <f t="shared" si="87"/>
        <v>2.7746637290266191E-2</v>
      </c>
      <c r="HM93" s="86">
        <f t="shared" si="87"/>
        <v>4.2806031089639936E-2</v>
      </c>
      <c r="HN93" s="86">
        <f t="shared" si="87"/>
        <v>3.1108527449533793E-2</v>
      </c>
      <c r="HO93" s="86">
        <f t="shared" si="87"/>
        <v>2.3513984273236348E-2</v>
      </c>
      <c r="HP93" s="86">
        <f t="shared" si="87"/>
        <v>6.4567102361360864E-3</v>
      </c>
      <c r="HQ93" s="86">
        <f t="shared" si="87"/>
        <v>5.4881992394896374E-3</v>
      </c>
      <c r="HS93" s="86">
        <f t="shared" ref="HS93:IG109" si="129" xml:space="preserve"> _xlfn.NORM.DIST($B93, C$9, ABS(C$13), TRUE) * _xlfn.NORM.DIST(($B93 - C$9)*C$17, 0, ABS(C$13), TRUE) * 2</f>
        <v>1.3880036608331084E-28</v>
      </c>
      <c r="HT93" s="86">
        <f t="shared" si="129"/>
        <v>4.4268173705146554E-28</v>
      </c>
      <c r="HU93" s="86">
        <f t="shared" si="129"/>
        <v>5.3939547019587259E-30</v>
      </c>
      <c r="HV93" s="86">
        <f t="shared" si="129"/>
        <v>3.2934989011307484E-30</v>
      </c>
      <c r="HW93" s="86">
        <f t="shared" si="129"/>
        <v>1.2813913932536509E-42</v>
      </c>
      <c r="HX93" s="86">
        <f t="shared" si="129"/>
        <v>3.0440046495425953E-34</v>
      </c>
      <c r="HY93" s="86">
        <f t="shared" si="129"/>
        <v>5.866131263951371E-36</v>
      </c>
      <c r="HZ93" s="86">
        <f t="shared" si="129"/>
        <v>6.2885908874672678E-35</v>
      </c>
      <c r="IA93" s="86">
        <f t="shared" si="129"/>
        <v>1.3113287166776393E-34</v>
      </c>
      <c r="IB93" s="86">
        <f t="shared" si="129"/>
        <v>2.1182974077659649E-33</v>
      </c>
      <c r="IC93" s="86">
        <f t="shared" si="129"/>
        <v>1.1836868584676348E-28</v>
      </c>
      <c r="ID93" s="86">
        <f t="shared" si="129"/>
        <v>1.135913346239133E-30</v>
      </c>
      <c r="IE93" s="86">
        <f t="shared" si="129"/>
        <v>3.5937749266112082E-34</v>
      </c>
      <c r="IF93" s="86">
        <f t="shared" si="129"/>
        <v>1.5549869355611634E-18</v>
      </c>
      <c r="IG93" s="86">
        <f t="shared" si="129"/>
        <v>1.8868298529167135E-17</v>
      </c>
      <c r="II93" s="86">
        <f t="shared" ref="II93:IW109" si="130" xml:space="preserve"> _xlfn.NORM.DIST($B93, C$10, ABS(C$14), TRUE) * _xlfn.NORM.DIST(($B93 - C$10)*C$18, 0, ABS(C$14), TRUE) * 2</f>
        <v>9.3547033587927477E-142</v>
      </c>
      <c r="IJ93" s="86">
        <f t="shared" si="130"/>
        <v>1.1288337427882294E-138</v>
      </c>
      <c r="IK93" s="86">
        <f t="shared" si="130"/>
        <v>3.1787764920183312E-151</v>
      </c>
      <c r="IL93" s="86">
        <f t="shared" si="130"/>
        <v>2.2697755305864234E-152</v>
      </c>
      <c r="IM93" s="86">
        <f t="shared" si="130"/>
        <v>1.7444713467401816E-222</v>
      </c>
      <c r="IN93" s="86">
        <f t="shared" si="130"/>
        <v>1.0452351232851623E-172</v>
      </c>
      <c r="IO93" s="86">
        <f t="shared" si="130"/>
        <v>3.5751123218537966E-181</v>
      </c>
      <c r="IP93" s="86">
        <f t="shared" si="130"/>
        <v>5.6589874195621113E-177</v>
      </c>
      <c r="IQ93" s="86">
        <f t="shared" si="130"/>
        <v>9.0968529494108531E-173</v>
      </c>
      <c r="IR93" s="86">
        <f t="shared" si="130"/>
        <v>2.151754773509445E-169</v>
      </c>
      <c r="IS93" s="86">
        <f t="shared" si="130"/>
        <v>2.9667627894526599E-145</v>
      </c>
      <c r="IT93" s="86">
        <f t="shared" si="130"/>
        <v>2.5877591724863971E-155</v>
      </c>
      <c r="IU93" s="86">
        <f t="shared" si="130"/>
        <v>2.5256332070081061E-175</v>
      </c>
      <c r="IV93" s="86">
        <f t="shared" si="130"/>
        <v>4.0720729737498439E-107</v>
      </c>
      <c r="IW93" s="86">
        <f t="shared" si="130"/>
        <v>1.3601916560930499E-81</v>
      </c>
      <c r="IY93" s="86">
        <f t="shared" ref="IY93:JM109" si="131">GM93+HC93+HS93+II93</f>
        <v>4.5705219470471181E-2</v>
      </c>
      <c r="IZ93" s="86">
        <f t="shared" si="131"/>
        <v>5.7404947816859536E-2</v>
      </c>
      <c r="JA93" s="86">
        <f t="shared" si="131"/>
        <v>4.049003401857211E-2</v>
      </c>
      <c r="JB93" s="86">
        <f t="shared" si="131"/>
        <v>2.4764646982183718E-2</v>
      </c>
      <c r="JC93" s="86">
        <f t="shared" si="131"/>
        <v>1.0180915835771954E-2</v>
      </c>
      <c r="JD93" s="86">
        <f t="shared" si="131"/>
        <v>1.9628605910362112E-2</v>
      </c>
      <c r="JE93" s="86">
        <f t="shared" si="131"/>
        <v>1.9296299937325196E-2</v>
      </c>
      <c r="JF93" s="86">
        <f t="shared" si="131"/>
        <v>2.1178522464005669E-2</v>
      </c>
      <c r="JG93" s="86">
        <f t="shared" si="131"/>
        <v>3.1566261511015561E-2</v>
      </c>
      <c r="JH93" s="86">
        <f t="shared" si="131"/>
        <v>2.7954906935562462E-2</v>
      </c>
      <c r="JI93" s="86">
        <f t="shared" si="131"/>
        <v>4.2825446215810456E-2</v>
      </c>
      <c r="JJ93" s="86">
        <f t="shared" si="131"/>
        <v>3.2407231320220622E-2</v>
      </c>
      <c r="JK93" s="86">
        <f t="shared" si="131"/>
        <v>2.5470551494671534E-2</v>
      </c>
      <c r="JL93" s="86">
        <f t="shared" si="131"/>
        <v>8.4450091161635179E-3</v>
      </c>
      <c r="JM93" s="86">
        <f t="shared" si="131"/>
        <v>5.5467173948331953E-3</v>
      </c>
    </row>
    <row r="94" spans="2:273" x14ac:dyDescent="0.25">
      <c r="B94" s="2">
        <v>67</v>
      </c>
      <c r="C94" s="37">
        <v>135.30000000000001</v>
      </c>
      <c r="D94" s="37">
        <v>133.93199999999999</v>
      </c>
      <c r="E94" s="37">
        <v>137.15299999999999</v>
      </c>
      <c r="F94" s="37">
        <v>137.57599999999999</v>
      </c>
      <c r="G94" s="37">
        <v>136.08500000000001</v>
      </c>
      <c r="H94" s="37">
        <v>129.458</v>
      </c>
      <c r="I94" s="37">
        <v>133.21100000000001</v>
      </c>
      <c r="J94" s="37">
        <v>132.017</v>
      </c>
      <c r="K94" s="37">
        <v>134.93100000000001</v>
      </c>
      <c r="L94" s="37">
        <v>138.518</v>
      </c>
      <c r="M94" s="37">
        <v>141.125</v>
      </c>
      <c r="N94" s="37">
        <v>137.143</v>
      </c>
      <c r="O94" s="37">
        <v>135.464</v>
      </c>
      <c r="P94" s="37">
        <v>133.357</v>
      </c>
      <c r="Q94" s="37">
        <v>135.80799999999999</v>
      </c>
      <c r="S94" s="4">
        <f t="shared" si="88"/>
        <v>140.09237214296522</v>
      </c>
      <c r="T94" s="4">
        <f t="shared" si="88"/>
        <v>138.70067247170383</v>
      </c>
      <c r="U94" s="4">
        <f t="shared" si="88"/>
        <v>138.7856643114813</v>
      </c>
      <c r="V94" s="4">
        <f t="shared" si="88"/>
        <v>137.81018551616495</v>
      </c>
      <c r="W94" s="4">
        <f t="shared" si="88"/>
        <v>136.57097245203019</v>
      </c>
      <c r="X94" s="4">
        <f t="shared" si="88"/>
        <v>134.22575633573396</v>
      </c>
      <c r="Y94" s="4">
        <f t="shared" si="88"/>
        <v>137.68771540478178</v>
      </c>
      <c r="Z94" s="4">
        <f t="shared" si="88"/>
        <v>136.05324221854636</v>
      </c>
      <c r="AA94" s="4">
        <f t="shared" si="88"/>
        <v>137.61204507277805</v>
      </c>
      <c r="AB94" s="4">
        <f t="shared" si="88"/>
        <v>140.6873620602118</v>
      </c>
      <c r="AC94" s="4">
        <f t="shared" si="88"/>
        <v>145.48674372791967</v>
      </c>
      <c r="AD94" s="4">
        <f t="shared" si="88"/>
        <v>142.29926688819722</v>
      </c>
      <c r="AE94" s="4">
        <f t="shared" si="88"/>
        <v>141.16695639827589</v>
      </c>
      <c r="AF94" s="4">
        <f t="shared" si="88"/>
        <v>135.17339500266391</v>
      </c>
      <c r="AG94" s="4">
        <f t="shared" si="88"/>
        <v>135.80728434950822</v>
      </c>
      <c r="AI94" s="4">
        <f t="shared" si="89"/>
        <v>-4.7923721429652062</v>
      </c>
      <c r="AJ94" s="4">
        <f t="shared" si="89"/>
        <v>-4.7686724717038373</v>
      </c>
      <c r="AK94" s="4">
        <f t="shared" si="89"/>
        <v>-1.6326643114813066</v>
      </c>
      <c r="AL94" s="4">
        <f t="shared" si="89"/>
        <v>-0.2341855161649562</v>
      </c>
      <c r="AM94" s="4">
        <f t="shared" si="89"/>
        <v>-0.48597245203018247</v>
      </c>
      <c r="AN94" s="4">
        <f t="shared" si="89"/>
        <v>-4.7677563357339636</v>
      </c>
      <c r="AO94" s="4">
        <f t="shared" si="89"/>
        <v>-4.4767154047817712</v>
      </c>
      <c r="AP94" s="4">
        <f t="shared" si="89"/>
        <v>-4.0362422185463629</v>
      </c>
      <c r="AQ94" s="4">
        <f t="shared" si="89"/>
        <v>-2.6810450727780335</v>
      </c>
      <c r="AR94" s="4">
        <f t="shared" si="89"/>
        <v>-2.169362060211796</v>
      </c>
      <c r="AS94" s="4">
        <f t="shared" si="89"/>
        <v>-4.3617437279196736</v>
      </c>
      <c r="AT94" s="4">
        <f t="shared" si="89"/>
        <v>-5.1562668881972229</v>
      </c>
      <c r="AU94" s="4">
        <f t="shared" si="89"/>
        <v>-5.7029563982758873</v>
      </c>
      <c r="AV94" s="4">
        <f t="shared" si="89"/>
        <v>-1.81639500266391</v>
      </c>
      <c r="AW94" s="4">
        <f t="shared" si="89"/>
        <v>7.1565049177024775E-4</v>
      </c>
      <c r="AY94" s="2">
        <f t="shared" si="125"/>
        <v>128.19287433339991</v>
      </c>
      <c r="AZ94" s="2">
        <f t="shared" si="125"/>
        <v>128.10559858731682</v>
      </c>
      <c r="BA94" s="2">
        <f t="shared" si="125"/>
        <v>127.63250272146369</v>
      </c>
      <c r="BB94" s="2">
        <f t="shared" si="125"/>
        <v>126.79954769411464</v>
      </c>
      <c r="BC94" s="2">
        <f t="shared" si="125"/>
        <v>129.44692859281287</v>
      </c>
      <c r="BD94" s="2">
        <f t="shared" si="125"/>
        <v>125.0152691217704</v>
      </c>
      <c r="BE94" s="2">
        <f t="shared" si="125"/>
        <v>127.77632698433872</v>
      </c>
      <c r="BF94" s="2">
        <f t="shared" si="125"/>
        <v>125.42571876223684</v>
      </c>
      <c r="BG94" s="2">
        <f t="shared" si="125"/>
        <v>126.27673000874996</v>
      </c>
      <c r="BH94" s="2">
        <f t="shared" si="125"/>
        <v>128.22125722044524</v>
      </c>
      <c r="BI94" s="2">
        <f t="shared" si="125"/>
        <v>128.14604796195431</v>
      </c>
      <c r="BJ94" s="2">
        <f t="shared" si="125"/>
        <v>127.76604537936096</v>
      </c>
      <c r="BK94" s="2">
        <f t="shared" si="125"/>
        <v>129.07595324726208</v>
      </c>
      <c r="BL94" s="2">
        <f t="shared" si="125"/>
        <v>130.30326217172353</v>
      </c>
      <c r="BM94" s="2">
        <f t="shared" si="125"/>
        <v>132.57512681683588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139.27466010452963</v>
      </c>
      <c r="DL94" s="2">
        <f t="shared" si="90"/>
        <v>139.72612630662016</v>
      </c>
      <c r="DM94" s="2">
        <f t="shared" si="90"/>
        <v>141.10787526132404</v>
      </c>
      <c r="DN94" s="2">
        <f t="shared" si="90"/>
        <v>141.66889721254356</v>
      </c>
      <c r="DO94" s="2">
        <f t="shared" si="90"/>
        <v>142.99166358463725</v>
      </c>
      <c r="DP94" s="2">
        <f t="shared" si="90"/>
        <v>139.94882175032171</v>
      </c>
      <c r="DQ94" s="2">
        <f t="shared" si="90"/>
        <v>140.3658899184899</v>
      </c>
      <c r="DR94" s="2">
        <f t="shared" si="90"/>
        <v>136.48552338052338</v>
      </c>
      <c r="DS94" s="2">
        <f t="shared" si="90"/>
        <v>142.26566382171643</v>
      </c>
      <c r="DT94" s="2">
        <f t="shared" si="90"/>
        <v>140.31818255097207</v>
      </c>
      <c r="DU94" s="2">
        <f t="shared" si="90"/>
        <v>142.38677804878049</v>
      </c>
      <c r="DV94" s="2">
        <f t="shared" si="90"/>
        <v>144.9007125506073</v>
      </c>
      <c r="DW94" s="2">
        <f t="shared" si="90"/>
        <v>140.04919203413942</v>
      </c>
      <c r="DX94" s="2">
        <f t="shared" si="90"/>
        <v>139.74276026392963</v>
      </c>
      <c r="DY94" s="2">
        <f t="shared" si="90"/>
        <v>140.90548416759364</v>
      </c>
      <c r="EA94" s="2">
        <f t="shared" si="94"/>
        <v>127.18736573550615</v>
      </c>
      <c r="EB94" s="2">
        <f t="shared" si="91"/>
        <v>126.98901496925498</v>
      </c>
      <c r="EC94" s="2">
        <f t="shared" si="91"/>
        <v>126.40162639754627</v>
      </c>
      <c r="ED94" s="2">
        <f t="shared" si="91"/>
        <v>125.36979754517118</v>
      </c>
      <c r="EE94" s="2">
        <f t="shared" si="91"/>
        <v>128.15302578892621</v>
      </c>
      <c r="EF94" s="2">
        <f t="shared" si="91"/>
        <v>123.459455679627</v>
      </c>
      <c r="EG94" s="2">
        <f t="shared" si="91"/>
        <v>126.46611141833506</v>
      </c>
      <c r="EH94" s="2">
        <f t="shared" si="91"/>
        <v>124.25055448868991</v>
      </c>
      <c r="EI94" s="2">
        <f t="shared" si="91"/>
        <v>124.59920237616166</v>
      </c>
      <c r="EJ94" s="2">
        <f t="shared" si="91"/>
        <v>127.0058471103666</v>
      </c>
      <c r="EK94" s="2">
        <f t="shared" si="91"/>
        <v>127.00461236515918</v>
      </c>
      <c r="EL94" s="2">
        <f t="shared" si="91"/>
        <v>126.09422044570334</v>
      </c>
      <c r="EM94" s="2">
        <f t="shared" si="91"/>
        <v>128.0041064579724</v>
      </c>
      <c r="EN94" s="2">
        <f t="shared" si="91"/>
        <v>129.22877903182481</v>
      </c>
      <c r="EO94" s="2">
        <f t="shared" si="91"/>
        <v>131.57165821967558</v>
      </c>
      <c r="EQ94" s="2">
        <f t="shared" si="92"/>
        <v>126.50631534520814</v>
      </c>
      <c r="ER94" s="2">
        <f t="shared" si="92"/>
        <v>126.37895966369427</v>
      </c>
      <c r="ES94" s="2">
        <f t="shared" si="92"/>
        <v>126.37646721528219</v>
      </c>
      <c r="ET94" s="2">
        <f t="shared" si="92"/>
        <v>125.98119397323217</v>
      </c>
      <c r="EU94" s="2">
        <f t="shared" si="92"/>
        <v>127.91849649048685</v>
      </c>
      <c r="EV94" s="2">
        <f t="shared" si="92"/>
        <v>123.95894913805164</v>
      </c>
      <c r="EW94" s="2">
        <f t="shared" si="92"/>
        <v>126.51444321403233</v>
      </c>
      <c r="EX94" s="2">
        <f t="shared" si="92"/>
        <v>124.58687122108863</v>
      </c>
      <c r="EY94" s="2">
        <f t="shared" si="92"/>
        <v>125.38586003505962</v>
      </c>
      <c r="EZ94" s="2">
        <f t="shared" si="92"/>
        <v>126.78981528401638</v>
      </c>
      <c r="FA94" s="2">
        <f t="shared" si="92"/>
        <v>127.4231973349404</v>
      </c>
      <c r="FB94" s="2">
        <f t="shared" si="92"/>
        <v>126.39715817750962</v>
      </c>
      <c r="FC94" s="2">
        <f t="shared" si="92"/>
        <v>127.49342554141327</v>
      </c>
      <c r="FD94" s="2">
        <f t="shared" si="92"/>
        <v>128.11366788767725</v>
      </c>
      <c r="FE94" s="2">
        <f t="shared" si="92"/>
        <v>137.15510321838906</v>
      </c>
      <c r="FG94" s="2">
        <f t="shared" si="93"/>
        <v>0.91674687844296388</v>
      </c>
      <c r="FH94" s="2">
        <f t="shared" si="93"/>
        <v>0.91227615637439574</v>
      </c>
      <c r="FI94" s="2">
        <f t="shared" si="93"/>
        <v>0.91630000555048219</v>
      </c>
      <c r="FJ94" s="2">
        <f t="shared" si="93"/>
        <v>0.9123250951363342</v>
      </c>
      <c r="FK94" s="2">
        <f t="shared" si="93"/>
        <v>0.91278246266441809</v>
      </c>
      <c r="FL94" s="2">
        <f t="shared" si="93"/>
        <v>0.90568469154287612</v>
      </c>
      <c r="FM94" s="2">
        <f t="shared" si="93"/>
        <v>0.90574312832178705</v>
      </c>
      <c r="FN94" s="2">
        <f t="shared" si="93"/>
        <v>0.90398941659307408</v>
      </c>
      <c r="FO94" s="2">
        <f t="shared" si="93"/>
        <v>0.90511562764174347</v>
      </c>
      <c r="FP94" s="2">
        <f t="shared" si="93"/>
        <v>0.9086738503209485</v>
      </c>
      <c r="FQ94" s="2">
        <f t="shared" si="93"/>
        <v>0.92584188073329243</v>
      </c>
      <c r="FR94" s="2">
        <f t="shared" si="93"/>
        <v>0.91112846467269604</v>
      </c>
      <c r="FS94" s="2">
        <f t="shared" si="93"/>
        <v>0.91095510099317989</v>
      </c>
      <c r="FT94" s="2">
        <f t="shared" si="93"/>
        <v>0.89769065530279624</v>
      </c>
      <c r="FU94" s="2">
        <f t="shared" si="93"/>
        <v>0.89307729677127368</v>
      </c>
      <c r="FW94" s="2">
        <f t="shared" si="127"/>
        <v>1.1693547460948786E-3</v>
      </c>
      <c r="FX94" s="2">
        <f t="shared" si="127"/>
        <v>1.2535669014269481E-3</v>
      </c>
      <c r="FY94" s="2">
        <f t="shared" si="127"/>
        <v>1.4557052615982058E-3</v>
      </c>
      <c r="FZ94" s="2">
        <f t="shared" si="127"/>
        <v>1.1909396420629215E-3</v>
      </c>
      <c r="GA94" s="2">
        <f t="shared" si="127"/>
        <v>1.2222015408362974E-3</v>
      </c>
      <c r="GB94" s="2">
        <f t="shared" si="127"/>
        <v>1.2288347586051538E-3</v>
      </c>
      <c r="GC94" s="2">
        <f t="shared" si="127"/>
        <v>1.3640618571502715E-3</v>
      </c>
      <c r="GD94" s="2">
        <f t="shared" si="127"/>
        <v>1.4206021597465773E-3</v>
      </c>
      <c r="GE94" s="2">
        <f t="shared" si="127"/>
        <v>1.597297784239971E-3</v>
      </c>
      <c r="GF94" s="2">
        <f t="shared" si="127"/>
        <v>1.6397072312884686E-3</v>
      </c>
      <c r="GG94" s="2">
        <f t="shared" si="127"/>
        <v>1.7275332395898179E-3</v>
      </c>
      <c r="GH94" s="2">
        <f t="shared" si="127"/>
        <v>1.5287173744502156E-3</v>
      </c>
      <c r="GI94" s="2">
        <f t="shared" si="127"/>
        <v>1.3837199427378648E-3</v>
      </c>
      <c r="GJ94" s="2">
        <f t="shared" si="127"/>
        <v>1.0719919022607464E-3</v>
      </c>
      <c r="GK94" s="2">
        <f t="shared" si="127"/>
        <v>9.7980643558287571E-4</v>
      </c>
      <c r="GM94" s="86">
        <f t="shared" si="128"/>
        <v>8.5284887848468133E-3</v>
      </c>
      <c r="GN94" s="86">
        <f t="shared" si="128"/>
        <v>1.5193357024764863E-2</v>
      </c>
      <c r="GO94" s="86">
        <f t="shared" si="128"/>
        <v>7.7925482848058385E-3</v>
      </c>
      <c r="GP94" s="86">
        <f t="shared" si="128"/>
        <v>4.228621010450408E-4</v>
      </c>
      <c r="GQ94" s="86">
        <f t="shared" si="128"/>
        <v>3.1954745230005363E-5</v>
      </c>
      <c r="GR94" s="86">
        <f t="shared" si="128"/>
        <v>4.3439591349656064E-4</v>
      </c>
      <c r="GS94" s="86">
        <f t="shared" si="128"/>
        <v>1.6840049297896036E-4</v>
      </c>
      <c r="GT94" s="86">
        <f t="shared" si="128"/>
        <v>5.1456259521736915E-5</v>
      </c>
      <c r="GU94" s="86">
        <f t="shared" si="128"/>
        <v>2.7070527767633201E-3</v>
      </c>
      <c r="GV94" s="86">
        <f t="shared" si="128"/>
        <v>2.422133630844803E-5</v>
      </c>
      <c r="GW94" s="86">
        <f t="shared" si="128"/>
        <v>1.1314002628984474E-6</v>
      </c>
      <c r="GX94" s="86">
        <f t="shared" si="128"/>
        <v>2.5866489194134736E-4</v>
      </c>
      <c r="GY94" s="86">
        <f t="shared" si="128"/>
        <v>4.8371619271385716E-4</v>
      </c>
      <c r="GZ94" s="86">
        <f t="shared" si="128"/>
        <v>5.0393443915011269E-4</v>
      </c>
      <c r="HA94" s="86">
        <f t="shared" si="128"/>
        <v>6.7028387105959407E-6</v>
      </c>
      <c r="HC94" s="86">
        <f t="shared" si="73"/>
        <v>3.4937096439742701E-2</v>
      </c>
      <c r="HD94" s="86">
        <f t="shared" si="73"/>
        <v>2.6974912723718242E-2</v>
      </c>
      <c r="HE94" s="86">
        <f t="shared" si="73"/>
        <v>2.998551389595222E-2</v>
      </c>
      <c r="HF94" s="86">
        <f t="shared" si="73"/>
        <v>3.335630022786449E-2</v>
      </c>
      <c r="HG94" s="86">
        <f t="shared" si="87"/>
        <v>1.6983299391339118E-2</v>
      </c>
      <c r="HH94" s="86">
        <f t="shared" si="87"/>
        <v>2.7279410632873865E-2</v>
      </c>
      <c r="HI94" s="86">
        <f t="shared" si="87"/>
        <v>2.9022211437914794E-2</v>
      </c>
      <c r="HJ94" s="86">
        <f t="shared" si="87"/>
        <v>3.254388660371603E-2</v>
      </c>
      <c r="HK94" s="86">
        <f t="shared" si="87"/>
        <v>3.6110182136008188E-2</v>
      </c>
      <c r="HL94" s="86">
        <f t="shared" si="87"/>
        <v>4.2673792441718032E-2</v>
      </c>
      <c r="HM94" s="86">
        <f t="shared" si="87"/>
        <v>6.2410682939204556E-2</v>
      </c>
      <c r="HN94" s="86">
        <f t="shared" si="87"/>
        <v>4.6483413478044779E-2</v>
      </c>
      <c r="HO94" s="86">
        <f t="shared" si="87"/>
        <v>3.6396421653515212E-2</v>
      </c>
      <c r="HP94" s="86">
        <f t="shared" si="87"/>
        <v>1.216800971726841E-2</v>
      </c>
      <c r="HQ94" s="86">
        <f t="shared" si="87"/>
        <v>1.0587185769014759E-2</v>
      </c>
      <c r="HS94" s="86">
        <f t="shared" si="129"/>
        <v>1.7217469678163859E-27</v>
      </c>
      <c r="HT94" s="86">
        <f t="shared" si="129"/>
        <v>5.3513846922585579E-27</v>
      </c>
      <c r="HU94" s="86">
        <f t="shared" si="129"/>
        <v>8.4834863168271408E-29</v>
      </c>
      <c r="HV94" s="86">
        <f t="shared" si="129"/>
        <v>4.8778372579005535E-29</v>
      </c>
      <c r="HW94" s="86">
        <f t="shared" si="129"/>
        <v>6.4317977810169719E-41</v>
      </c>
      <c r="HX94" s="86">
        <f t="shared" si="129"/>
        <v>6.6197473629153385E-33</v>
      </c>
      <c r="HY94" s="86">
        <f t="shared" si="129"/>
        <v>1.5684048226719188E-34</v>
      </c>
      <c r="HZ94" s="86">
        <f t="shared" si="129"/>
        <v>1.5706895218711279E-33</v>
      </c>
      <c r="IA94" s="86">
        <f t="shared" si="129"/>
        <v>3.283466324627196E-33</v>
      </c>
      <c r="IB94" s="86">
        <f t="shared" si="129"/>
        <v>4.9056880627800218E-32</v>
      </c>
      <c r="IC94" s="86">
        <f t="shared" si="129"/>
        <v>1.7705360897318345E-27</v>
      </c>
      <c r="ID94" s="86">
        <f t="shared" si="129"/>
        <v>1.9566542708407593E-29</v>
      </c>
      <c r="IE94" s="86">
        <f t="shared" si="129"/>
        <v>8.4194783736690745E-33</v>
      </c>
      <c r="IF94" s="86">
        <f t="shared" si="129"/>
        <v>7.4215754664697749E-18</v>
      </c>
      <c r="IG94" s="86">
        <f t="shared" si="129"/>
        <v>7.9374668885006204E-17</v>
      </c>
      <c r="II94" s="86">
        <f t="shared" si="130"/>
        <v>5.10439610070826E-138</v>
      </c>
      <c r="IJ94" s="86">
        <f t="shared" si="130"/>
        <v>5.5537112440707553E-135</v>
      </c>
      <c r="IK94" s="86">
        <f t="shared" si="130"/>
        <v>4.1995332330860953E-147</v>
      </c>
      <c r="IL94" s="86">
        <f t="shared" si="130"/>
        <v>2.4380650407910974E-148</v>
      </c>
      <c r="IM94" s="86">
        <f t="shared" si="130"/>
        <v>1.4887260827670163E-216</v>
      </c>
      <c r="IN94" s="86">
        <f t="shared" si="130"/>
        <v>4.1285253952211317E-168</v>
      </c>
      <c r="IO94" s="86">
        <f t="shared" si="130"/>
        <v>2.8346741888852966E-176</v>
      </c>
      <c r="IP94" s="86">
        <f t="shared" si="130"/>
        <v>3.6837794171528055E-172</v>
      </c>
      <c r="IQ94" s="86">
        <f t="shared" si="130"/>
        <v>5.5044240911292004E-168</v>
      </c>
      <c r="IR94" s="86">
        <f t="shared" si="130"/>
        <v>1.0939859284097496E-164</v>
      </c>
      <c r="IS94" s="86">
        <f t="shared" si="130"/>
        <v>3.4117496636796914E-141</v>
      </c>
      <c r="IT94" s="86">
        <f t="shared" si="130"/>
        <v>4.7642475962255695E-151</v>
      </c>
      <c r="IU94" s="86">
        <f t="shared" si="130"/>
        <v>1.4187119766265993E-170</v>
      </c>
      <c r="IV94" s="86">
        <f t="shared" si="130"/>
        <v>2.4378972629638177E-104</v>
      </c>
      <c r="IW94" s="86">
        <f t="shared" si="130"/>
        <v>1.6276223524067512E-79</v>
      </c>
      <c r="IY94" s="86">
        <f t="shared" si="131"/>
        <v>4.3465585224589515E-2</v>
      </c>
      <c r="IZ94" s="86">
        <f t="shared" si="131"/>
        <v>4.2168269748483103E-2</v>
      </c>
      <c r="JA94" s="86">
        <f t="shared" si="131"/>
        <v>3.7778062180758062E-2</v>
      </c>
      <c r="JB94" s="86">
        <f t="shared" si="131"/>
        <v>3.3779162328909533E-2</v>
      </c>
      <c r="JC94" s="86">
        <f t="shared" si="131"/>
        <v>1.7015254136569125E-2</v>
      </c>
      <c r="JD94" s="86">
        <f t="shared" si="131"/>
        <v>2.7713806546370425E-2</v>
      </c>
      <c r="JE94" s="86">
        <f t="shared" si="131"/>
        <v>2.9190611930893753E-2</v>
      </c>
      <c r="JF94" s="86">
        <f t="shared" si="131"/>
        <v>3.2595342863237765E-2</v>
      </c>
      <c r="JG94" s="86">
        <f t="shared" si="131"/>
        <v>3.881723491277151E-2</v>
      </c>
      <c r="JH94" s="86">
        <f t="shared" si="131"/>
        <v>4.2698013778026483E-2</v>
      </c>
      <c r="JI94" s="86">
        <f t="shared" si="131"/>
        <v>6.2411814339467457E-2</v>
      </c>
      <c r="JJ94" s="86">
        <f t="shared" si="131"/>
        <v>4.6742078369986124E-2</v>
      </c>
      <c r="JK94" s="86">
        <f t="shared" si="131"/>
        <v>3.6880137846229066E-2</v>
      </c>
      <c r="JL94" s="86">
        <f t="shared" si="131"/>
        <v>1.267194415641853E-2</v>
      </c>
      <c r="JM94" s="86">
        <f t="shared" si="131"/>
        <v>1.0593888607725435E-2</v>
      </c>
    </row>
    <row r="95" spans="2:273" x14ac:dyDescent="0.25">
      <c r="B95" s="2">
        <v>68</v>
      </c>
      <c r="C95" s="37">
        <v>138.667</v>
      </c>
      <c r="D95" s="37">
        <v>136.91499999999999</v>
      </c>
      <c r="E95" s="37">
        <v>142.61000000000001</v>
      </c>
      <c r="F95" s="37">
        <v>139.40700000000001</v>
      </c>
      <c r="G95" s="37">
        <v>141.35599999999999</v>
      </c>
      <c r="H95" s="37">
        <v>132.03399999999999</v>
      </c>
      <c r="I95" s="37">
        <v>137.63200000000001</v>
      </c>
      <c r="J95" s="37">
        <v>136.05199999999999</v>
      </c>
      <c r="K95" s="37">
        <v>139.845</v>
      </c>
      <c r="L95" s="37">
        <v>143.107</v>
      </c>
      <c r="M95" s="37">
        <v>146.857</v>
      </c>
      <c r="N95" s="37">
        <v>142.125</v>
      </c>
      <c r="O95" s="37">
        <v>142.786</v>
      </c>
      <c r="P95" s="37">
        <v>138.268</v>
      </c>
      <c r="Q95" s="37">
        <v>132.30799999999999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143.72150121372505</v>
      </c>
      <c r="T95" s="4">
        <f t="shared" si="132"/>
        <v>141.44720397841661</v>
      </c>
      <c r="U95" s="4">
        <f t="shared" si="132"/>
        <v>142.59774362948303</v>
      </c>
      <c r="V95" s="4">
        <f t="shared" si="132"/>
        <v>141.83791105987495</v>
      </c>
      <c r="W95" s="4">
        <f t="shared" si="132"/>
        <v>140.30470587718645</v>
      </c>
      <c r="X95" s="4">
        <f t="shared" si="132"/>
        <v>138.03276586860554</v>
      </c>
      <c r="Y95" s="4">
        <f t="shared" si="132"/>
        <v>141.93307421132522</v>
      </c>
      <c r="Z95" s="4">
        <f t="shared" si="132"/>
        <v>140.48938021218893</v>
      </c>
      <c r="AA95" s="4">
        <f t="shared" si="132"/>
        <v>142.13011595370088</v>
      </c>
      <c r="AB95" s="4">
        <f t="shared" si="132"/>
        <v>145.55278709401796</v>
      </c>
      <c r="AC95" s="4">
        <f t="shared" si="132"/>
        <v>151.19008059725687</v>
      </c>
      <c r="AD95" s="4">
        <f t="shared" si="132"/>
        <v>147.50289948369101</v>
      </c>
      <c r="AE95" s="4">
        <f t="shared" si="132"/>
        <v>146.019960956587</v>
      </c>
      <c r="AF95" s="4">
        <f t="shared" si="132"/>
        <v>138.33888377617467</v>
      </c>
      <c r="AG95" s="4">
        <f t="shared" si="132"/>
        <v>138.17792418699725</v>
      </c>
      <c r="AI95" s="4">
        <f t="shared" ref="AI95:AW111" si="133">IF(OR($B95 &lt; C$230, $B95 &gt; C$233), 0, C95-S95)</f>
        <v>-5.0545012137250467</v>
      </c>
      <c r="AJ95" s="4">
        <f t="shared" si="133"/>
        <v>-4.5322039784166179</v>
      </c>
      <c r="AK95" s="4">
        <f t="shared" si="133"/>
        <v>1.2256370516979587E-2</v>
      </c>
      <c r="AL95" s="4">
        <f t="shared" si="133"/>
        <v>-2.4309110598749442</v>
      </c>
      <c r="AM95" s="4">
        <f t="shared" si="133"/>
        <v>1.0512941228135446</v>
      </c>
      <c r="AN95" s="4">
        <f t="shared" si="133"/>
        <v>-5.9987658686055454</v>
      </c>
      <c r="AO95" s="4">
        <f t="shared" si="133"/>
        <v>-4.3010742113252149</v>
      </c>
      <c r="AP95" s="4">
        <f t="shared" si="133"/>
        <v>-4.4373802121889412</v>
      </c>
      <c r="AQ95" s="4">
        <f t="shared" si="133"/>
        <v>-2.2851159537008812</v>
      </c>
      <c r="AR95" s="4">
        <f t="shared" si="133"/>
        <v>-2.4457870940179589</v>
      </c>
      <c r="AS95" s="4">
        <f t="shared" si="133"/>
        <v>-4.3330805972568669</v>
      </c>
      <c r="AT95" s="4">
        <f t="shared" si="133"/>
        <v>-5.3778994836910101</v>
      </c>
      <c r="AU95" s="4">
        <f t="shared" si="133"/>
        <v>-3.2339609565869978</v>
      </c>
      <c r="AV95" s="4">
        <f t="shared" si="133"/>
        <v>-7.0883776174667901E-2</v>
      </c>
      <c r="AW95" s="4">
        <f t="shared" si="133"/>
        <v>-5.8699241869972525</v>
      </c>
      <c r="AY95" s="2">
        <f t="shared" si="125"/>
        <v>128.0442603864083</v>
      </c>
      <c r="AZ95" s="2">
        <f t="shared" si="125"/>
        <v>127.97391950646137</v>
      </c>
      <c r="BA95" s="2">
        <f t="shared" si="125"/>
        <v>127.49188300716241</v>
      </c>
      <c r="BB95" s="2">
        <f t="shared" si="125"/>
        <v>126.6744266373952</v>
      </c>
      <c r="BC95" s="2">
        <f t="shared" si="125"/>
        <v>129.27013484532779</v>
      </c>
      <c r="BD95" s="2">
        <f t="shared" si="125"/>
        <v>124.89301194499824</v>
      </c>
      <c r="BE95" s="2">
        <f t="shared" si="125"/>
        <v>127.63864775333536</v>
      </c>
      <c r="BF95" s="2">
        <f t="shared" si="125"/>
        <v>125.30729880523585</v>
      </c>
      <c r="BG95" s="2">
        <f t="shared" si="125"/>
        <v>126.1486989377533</v>
      </c>
      <c r="BH95" s="2">
        <f t="shared" si="125"/>
        <v>128.08400497658371</v>
      </c>
      <c r="BI95" s="2">
        <f t="shared" si="125"/>
        <v>128.03556955904878</v>
      </c>
      <c r="BJ95" s="2">
        <f t="shared" si="125"/>
        <v>127.61416927724139</v>
      </c>
      <c r="BK95" s="2">
        <f t="shared" si="125"/>
        <v>128.94984271539224</v>
      </c>
      <c r="BL95" s="2">
        <f t="shared" si="125"/>
        <v>130.17362543862504</v>
      </c>
      <c r="BM95" s="2">
        <f t="shared" si="125"/>
        <v>132.63104355013354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139.42481114982581</v>
      </c>
      <c r="DL95" s="2">
        <f t="shared" si="134"/>
        <v>139.89794425087103</v>
      </c>
      <c r="DM95" s="2">
        <f t="shared" si="134"/>
        <v>141.30257421602786</v>
      </c>
      <c r="DN95" s="2">
        <f t="shared" si="134"/>
        <v>141.87524651567946</v>
      </c>
      <c r="DO95" s="2">
        <f t="shared" si="134"/>
        <v>143.25194499762921</v>
      </c>
      <c r="DP95" s="2">
        <f t="shared" si="134"/>
        <v>140.17128700128697</v>
      </c>
      <c r="DQ95" s="2">
        <f t="shared" si="134"/>
        <v>140.592593007293</v>
      </c>
      <c r="DR95" s="2">
        <f t="shared" si="134"/>
        <v>136.62797164307165</v>
      </c>
      <c r="DS95" s="2">
        <f t="shared" si="134"/>
        <v>142.51753532479847</v>
      </c>
      <c r="DT95" s="2">
        <f t="shared" si="134"/>
        <v>140.50016642958752</v>
      </c>
      <c r="DU95" s="2">
        <f t="shared" si="134"/>
        <v>142.57454390243905</v>
      </c>
      <c r="DV95" s="2">
        <f t="shared" si="134"/>
        <v>145.14731578947371</v>
      </c>
      <c r="DW95" s="2">
        <f t="shared" si="134"/>
        <v>140.22058890469418</v>
      </c>
      <c r="DX95" s="2">
        <f t="shared" si="134"/>
        <v>139.92465249266863</v>
      </c>
      <c r="DY95" s="2">
        <f t="shared" si="134"/>
        <v>141.15960496848351</v>
      </c>
      <c r="EA95" s="2">
        <f t="shared" si="94"/>
        <v>127.1026072943788</v>
      </c>
      <c r="EB95" s="2">
        <f t="shared" si="91"/>
        <v>126.92908906048908</v>
      </c>
      <c r="EC95" s="2">
        <f t="shared" si="91"/>
        <v>126.34138127040666</v>
      </c>
      <c r="ED95" s="2">
        <f t="shared" si="91"/>
        <v>125.34131252696561</v>
      </c>
      <c r="EE95" s="2">
        <f t="shared" si="91"/>
        <v>128.05203781217492</v>
      </c>
      <c r="EF95" s="2">
        <f t="shared" si="91"/>
        <v>123.44125622355884</v>
      </c>
      <c r="EG95" s="2">
        <f t="shared" si="91"/>
        <v>126.40912327329154</v>
      </c>
      <c r="EH95" s="2">
        <f t="shared" si="91"/>
        <v>124.21019268378888</v>
      </c>
      <c r="EI95" s="2">
        <f t="shared" si="91"/>
        <v>124.58225630539152</v>
      </c>
      <c r="EJ95" s="2">
        <f t="shared" si="91"/>
        <v>126.94633168771341</v>
      </c>
      <c r="EK95" s="2">
        <f t="shared" si="91"/>
        <v>126.97266970730372</v>
      </c>
      <c r="EL95" s="2">
        <f t="shared" si="91"/>
        <v>126.053926617637</v>
      </c>
      <c r="EM95" s="2">
        <f t="shared" ref="EM95:EO158" si="135">CQ$228*$B95+CQ$229</f>
        <v>127.94589640958242</v>
      </c>
      <c r="EN95" s="2">
        <f t="shared" si="135"/>
        <v>129.16149205960434</v>
      </c>
      <c r="EO95" s="2">
        <f t="shared" si="135"/>
        <v>131.69341909450409</v>
      </c>
      <c r="EQ95" s="2">
        <f t="shared" ref="EQ95:FE111" si="136">CU$228*$B95+CU$229</f>
        <v>126.44093167440522</v>
      </c>
      <c r="ER95" s="2">
        <f t="shared" si="136"/>
        <v>126.335979322293</v>
      </c>
      <c r="ES95" s="2">
        <f t="shared" si="136"/>
        <v>126.31705364225677</v>
      </c>
      <c r="ET95" s="2">
        <f t="shared" si="136"/>
        <v>125.93473916063365</v>
      </c>
      <c r="EU95" s="2">
        <f t="shared" si="136"/>
        <v>127.82471846421345</v>
      </c>
      <c r="EV95" s="2">
        <f t="shared" si="136"/>
        <v>123.92619946837451</v>
      </c>
      <c r="EW95" s="2">
        <f t="shared" si="136"/>
        <v>126.45606244905369</v>
      </c>
      <c r="EX95" s="2">
        <f t="shared" si="136"/>
        <v>124.53637853935328</v>
      </c>
      <c r="EY95" s="2">
        <f t="shared" si="136"/>
        <v>125.34529136170566</v>
      </c>
      <c r="EZ95" s="2">
        <f t="shared" si="136"/>
        <v>126.73683826767899</v>
      </c>
      <c r="FA95" s="2">
        <f t="shared" si="136"/>
        <v>127.37798952055711</v>
      </c>
      <c r="FB95" s="2">
        <f t="shared" si="136"/>
        <v>126.34761027278793</v>
      </c>
      <c r="FC95" s="2">
        <f t="shared" si="136"/>
        <v>127.45005232421634</v>
      </c>
      <c r="FD95" s="2">
        <f t="shared" si="136"/>
        <v>128.08083130108588</v>
      </c>
      <c r="FE95" s="2">
        <f t="shared" si="136"/>
        <v>137.06054432353571</v>
      </c>
      <c r="FG95" s="2">
        <f t="shared" ref="FG95:FU111" si="137">POWER(10,($B95-C$231)/C$229)/(1+POWER(10,($B95-C$231)/C$229))</f>
        <v>0.92351194726801333</v>
      </c>
      <c r="FH95" s="2">
        <f t="shared" si="137"/>
        <v>0.91937256091013464</v>
      </c>
      <c r="FI95" s="2">
        <f t="shared" si="137"/>
        <v>0.923098340753567</v>
      </c>
      <c r="FJ95" s="2">
        <f t="shared" si="137"/>
        <v>0.91941789047198086</v>
      </c>
      <c r="FK95" s="2">
        <f t="shared" si="137"/>
        <v>0.9198415084401359</v>
      </c>
      <c r="FL95" s="2">
        <f t="shared" si="137"/>
        <v>0.91326361497811892</v>
      </c>
      <c r="FM95" s="2">
        <f t="shared" si="137"/>
        <v>0.91331780536781448</v>
      </c>
      <c r="FN95" s="2">
        <f t="shared" si="137"/>
        <v>0.91169128487142215</v>
      </c>
      <c r="FO95" s="2">
        <f t="shared" si="137"/>
        <v>0.91273587350898377</v>
      </c>
      <c r="FP95" s="2">
        <f t="shared" si="137"/>
        <v>0.91603484180935457</v>
      </c>
      <c r="FQ95" s="2">
        <f t="shared" si="137"/>
        <v>0.93192278000801365</v>
      </c>
      <c r="FR95" s="2">
        <f t="shared" si="137"/>
        <v>0.91830939787219146</v>
      </c>
      <c r="FS95" s="2">
        <f t="shared" si="137"/>
        <v>0.91814878378961873</v>
      </c>
      <c r="FT95" s="2">
        <f t="shared" si="137"/>
        <v>0.90584517627159555</v>
      </c>
      <c r="FU95" s="2">
        <f t="shared" si="137"/>
        <v>0.90155920081299579</v>
      </c>
      <c r="FW95" s="2">
        <f t="shared" si="127"/>
        <v>1.2820273478670102E-3</v>
      </c>
      <c r="FX95" s="2">
        <f t="shared" si="127"/>
        <v>1.3743425592576193E-3</v>
      </c>
      <c r="FY95" s="2">
        <f t="shared" si="127"/>
        <v>1.5959249415617009E-3</v>
      </c>
      <c r="FZ95" s="2">
        <f t="shared" si="127"/>
        <v>1.3056893271216391E-3</v>
      </c>
      <c r="GA95" s="2">
        <f t="shared" si="127"/>
        <v>1.3399593384422681E-3</v>
      </c>
      <c r="GB95" s="2">
        <f t="shared" si="127"/>
        <v>1.3472307975011628E-3</v>
      </c>
      <c r="GC95" s="2">
        <f t="shared" si="127"/>
        <v>1.4954672777310917E-3</v>
      </c>
      <c r="GD95" s="2">
        <f t="shared" si="127"/>
        <v>1.5574458344938999E-3</v>
      </c>
      <c r="GE95" s="2">
        <f t="shared" si="127"/>
        <v>1.7511323359533642E-3</v>
      </c>
      <c r="GF95" s="2">
        <f t="shared" si="127"/>
        <v>1.7976188510617653E-3</v>
      </c>
      <c r="GG95" s="2">
        <f t="shared" si="127"/>
        <v>1.8938868775402286E-3</v>
      </c>
      <c r="GH95" s="2">
        <f t="shared" si="127"/>
        <v>1.6759580856202647E-3</v>
      </c>
      <c r="GI95" s="2">
        <f t="shared" si="127"/>
        <v>1.5170162269285581E-3</v>
      </c>
      <c r="GJ95" s="2">
        <f t="shared" si="127"/>
        <v>1.1752941938264216E-3</v>
      </c>
      <c r="GK95" s="2">
        <f t="shared" si="127"/>
        <v>1.0742348456831156E-3</v>
      </c>
      <c r="GM95" s="86">
        <f t="shared" si="128"/>
        <v>2.9239230338488948E-3</v>
      </c>
      <c r="GN95" s="86">
        <f t="shared" si="128"/>
        <v>5.0387463792902557E-3</v>
      </c>
      <c r="GO95" s="86">
        <f t="shared" si="128"/>
        <v>2.5537152375553901E-3</v>
      </c>
      <c r="GP95" s="86">
        <f t="shared" si="128"/>
        <v>5.636503344215476E-5</v>
      </c>
      <c r="GQ95" s="86">
        <f t="shared" si="128"/>
        <v>3.229263963995367E-6</v>
      </c>
      <c r="GR95" s="86">
        <f t="shared" si="128"/>
        <v>7.2539549072900717E-5</v>
      </c>
      <c r="GS95" s="86">
        <f t="shared" si="128"/>
        <v>2.4571526744163647E-5</v>
      </c>
      <c r="GT95" s="86">
        <f t="shared" si="128"/>
        <v>5.347748690520051E-6</v>
      </c>
      <c r="GU95" s="86">
        <f t="shared" si="128"/>
        <v>7.5664691646175201E-4</v>
      </c>
      <c r="GV95" s="86">
        <f t="shared" si="128"/>
        <v>2.1464398599357924E-6</v>
      </c>
      <c r="GW95" s="86">
        <f t="shared" si="128"/>
        <v>4.5823172183869731E-8</v>
      </c>
      <c r="GX95" s="86">
        <f t="shared" si="128"/>
        <v>4.217807711021842E-5</v>
      </c>
      <c r="GY95" s="86">
        <f t="shared" si="128"/>
        <v>1.0173944785790202E-4</v>
      </c>
      <c r="GZ95" s="86">
        <f t="shared" si="128"/>
        <v>1.093390264935666E-4</v>
      </c>
      <c r="HA95" s="86">
        <f t="shared" si="128"/>
        <v>6.0538519889400965E-7</v>
      </c>
      <c r="HC95" s="86">
        <f t="shared" si="73"/>
        <v>5.022983296583259E-2</v>
      </c>
      <c r="HD95" s="86">
        <f t="shared" si="73"/>
        <v>3.9309283502869018E-2</v>
      </c>
      <c r="HE95" s="86">
        <f t="shared" si="73"/>
        <v>4.453805071877371E-2</v>
      </c>
      <c r="HF95" s="86">
        <f t="shared" si="73"/>
        <v>4.8766337206460557E-2</v>
      </c>
      <c r="HG95" s="86">
        <f t="shared" si="87"/>
        <v>2.8088253241495241E-2</v>
      </c>
      <c r="HH95" s="86">
        <f t="shared" si="87"/>
        <v>4.1420915563206748E-2</v>
      </c>
      <c r="HI95" s="86">
        <f t="shared" si="87"/>
        <v>4.4625777046591909E-2</v>
      </c>
      <c r="HJ95" s="86">
        <f t="shared" si="87"/>
        <v>4.95705099904587E-2</v>
      </c>
      <c r="HK95" s="86">
        <f t="shared" si="87"/>
        <v>5.4771389552168322E-2</v>
      </c>
      <c r="HL95" s="86">
        <f t="shared" si="87"/>
        <v>6.3892768654601306E-2</v>
      </c>
      <c r="HM95" s="86">
        <f t="shared" si="87"/>
        <v>8.8917478304800873E-2</v>
      </c>
      <c r="HN95" s="86">
        <f t="shared" si="87"/>
        <v>6.7809250039613259E-2</v>
      </c>
      <c r="HO95" s="86">
        <f t="shared" si="87"/>
        <v>5.4862577259332974E-2</v>
      </c>
      <c r="HP95" s="86">
        <f t="shared" si="87"/>
        <v>2.1971581305455089E-2</v>
      </c>
      <c r="HQ95" s="86">
        <f t="shared" si="87"/>
        <v>1.953373261571071E-2</v>
      </c>
      <c r="HS95" s="86">
        <f t="shared" si="129"/>
        <v>2.0288305823846719E-26</v>
      </c>
      <c r="HT95" s="86">
        <f t="shared" si="129"/>
        <v>6.1458631529735689E-26</v>
      </c>
      <c r="HU95" s="86">
        <f t="shared" si="129"/>
        <v>1.2583894693745671E-27</v>
      </c>
      <c r="HV95" s="86">
        <f t="shared" si="129"/>
        <v>6.8337810219682605E-28</v>
      </c>
      <c r="HW95" s="86">
        <f t="shared" si="129"/>
        <v>2.9732856434359862E-39</v>
      </c>
      <c r="HX95" s="86">
        <f t="shared" si="129"/>
        <v>1.3506952748065967E-31</v>
      </c>
      <c r="HY95" s="86">
        <f t="shared" si="129"/>
        <v>3.9136878832044437E-33</v>
      </c>
      <c r="HZ95" s="86">
        <f t="shared" si="129"/>
        <v>3.6643614603249658E-32</v>
      </c>
      <c r="IA95" s="86">
        <f t="shared" si="129"/>
        <v>7.6734337865449307E-32</v>
      </c>
      <c r="IB95" s="86">
        <f t="shared" si="129"/>
        <v>1.0612339502401151E-30</v>
      </c>
      <c r="IC95" s="86">
        <f t="shared" si="129"/>
        <v>2.4960811125164633E-26</v>
      </c>
      <c r="ID95" s="86">
        <f t="shared" si="129"/>
        <v>3.1707661973996959E-28</v>
      </c>
      <c r="IE95" s="86">
        <f t="shared" si="129"/>
        <v>1.8446139318651461E-31</v>
      </c>
      <c r="IF95" s="86">
        <f t="shared" si="129"/>
        <v>3.4337245735564998E-17</v>
      </c>
      <c r="IG95" s="86">
        <f t="shared" si="129"/>
        <v>3.2469869255065086E-16</v>
      </c>
      <c r="II95" s="86">
        <f t="shared" si="130"/>
        <v>2.4795612290981514E-134</v>
      </c>
      <c r="IJ95" s="86">
        <f t="shared" si="130"/>
        <v>2.4330300208844736E-131</v>
      </c>
      <c r="IK95" s="86">
        <f t="shared" si="130"/>
        <v>4.8596195687509618E-143</v>
      </c>
      <c r="IL95" s="86">
        <f t="shared" si="130"/>
        <v>2.309355366974325E-144</v>
      </c>
      <c r="IM95" s="86">
        <f t="shared" si="130"/>
        <v>1.0549229325327541E-210</v>
      </c>
      <c r="IN95" s="86">
        <f t="shared" si="130"/>
        <v>1.4118401991193485E-163</v>
      </c>
      <c r="IO95" s="86">
        <f t="shared" si="130"/>
        <v>1.9228580339737667E-171</v>
      </c>
      <c r="IP95" s="86">
        <f t="shared" si="130"/>
        <v>2.055217322984841E-167</v>
      </c>
      <c r="IQ95" s="86">
        <f t="shared" si="130"/>
        <v>2.84959206881041E-163</v>
      </c>
      <c r="IR95" s="86">
        <f t="shared" si="130"/>
        <v>4.7674309423219529E-160</v>
      </c>
      <c r="IS95" s="86">
        <f t="shared" si="130"/>
        <v>3.4313285413591995E-137</v>
      </c>
      <c r="IT95" s="86">
        <f t="shared" si="130"/>
        <v>7.6394264959553382E-147</v>
      </c>
      <c r="IU95" s="86">
        <f t="shared" si="130"/>
        <v>6.8483010557080491E-166</v>
      </c>
      <c r="IV95" s="86">
        <f t="shared" si="130"/>
        <v>1.340322074401675E-101</v>
      </c>
      <c r="IW95" s="86">
        <f t="shared" si="130"/>
        <v>1.8289934112359692E-77</v>
      </c>
      <c r="IY95" s="86">
        <f t="shared" si="131"/>
        <v>5.3153755999681487E-2</v>
      </c>
      <c r="IZ95" s="86">
        <f t="shared" si="131"/>
        <v>4.4348029882159273E-2</v>
      </c>
      <c r="JA95" s="86">
        <f t="shared" si="131"/>
        <v>4.70917659563291E-2</v>
      </c>
      <c r="JB95" s="86">
        <f t="shared" si="131"/>
        <v>4.8822702239902711E-2</v>
      </c>
      <c r="JC95" s="86">
        <f t="shared" si="131"/>
        <v>2.8091482505459238E-2</v>
      </c>
      <c r="JD95" s="86">
        <f t="shared" si="131"/>
        <v>4.1493455112279649E-2</v>
      </c>
      <c r="JE95" s="86">
        <f t="shared" si="131"/>
        <v>4.4650348573336072E-2</v>
      </c>
      <c r="JF95" s="86">
        <f t="shared" si="131"/>
        <v>4.9575857739149222E-2</v>
      </c>
      <c r="JG95" s="86">
        <f t="shared" si="131"/>
        <v>5.5528036468630075E-2</v>
      </c>
      <c r="JH95" s="86">
        <f t="shared" si="131"/>
        <v>6.3894915094461241E-2</v>
      </c>
      <c r="JI95" s="86">
        <f t="shared" si="131"/>
        <v>8.891752412797306E-2</v>
      </c>
      <c r="JJ95" s="86">
        <f t="shared" si="131"/>
        <v>6.7851428116723483E-2</v>
      </c>
      <c r="JK95" s="86">
        <f t="shared" si="131"/>
        <v>5.4964316707190874E-2</v>
      </c>
      <c r="JL95" s="86">
        <f t="shared" si="131"/>
        <v>2.2080920331948691E-2</v>
      </c>
      <c r="JM95" s="86">
        <f t="shared" si="131"/>
        <v>1.953433800090993E-2</v>
      </c>
    </row>
    <row r="96" spans="2:273" x14ac:dyDescent="0.25">
      <c r="B96" s="2">
        <v>69</v>
      </c>
      <c r="C96" s="37">
        <v>145.28299999999999</v>
      </c>
      <c r="D96" s="37">
        <v>143.136</v>
      </c>
      <c r="E96" s="37">
        <v>150.441</v>
      </c>
      <c r="F96" s="37">
        <v>144.69499999999999</v>
      </c>
      <c r="G96" s="37">
        <v>148.81399999999999</v>
      </c>
      <c r="H96" s="37">
        <v>138.05099999999999</v>
      </c>
      <c r="I96" s="37">
        <v>146.035</v>
      </c>
      <c r="J96" s="37">
        <v>142.60300000000001</v>
      </c>
      <c r="K96" s="37">
        <v>148.08600000000001</v>
      </c>
      <c r="L96" s="37">
        <v>150.75</v>
      </c>
      <c r="M96" s="37">
        <v>158.018</v>
      </c>
      <c r="N96" s="37">
        <v>153.607</v>
      </c>
      <c r="O96" s="37">
        <v>152.071</v>
      </c>
      <c r="P96" s="37">
        <v>142.589</v>
      </c>
      <c r="Q96" s="37">
        <v>139.61500000000001</v>
      </c>
      <c r="S96" s="4">
        <f t="shared" si="132"/>
        <v>148.58721355925158</v>
      </c>
      <c r="T96" s="4">
        <f t="shared" si="132"/>
        <v>145.69383473798817</v>
      </c>
      <c r="U96" s="4">
        <f t="shared" si="132"/>
        <v>147.82853368016481</v>
      </c>
      <c r="V96" s="4">
        <f t="shared" si="132"/>
        <v>146.96516844061028</v>
      </c>
      <c r="W96" s="4">
        <f t="shared" si="132"/>
        <v>145.57794733198494</v>
      </c>
      <c r="X96" s="4">
        <f t="shared" si="132"/>
        <v>143.02960240887927</v>
      </c>
      <c r="Y96" s="4">
        <f t="shared" si="132"/>
        <v>147.50952099409645</v>
      </c>
      <c r="Z96" s="4">
        <f t="shared" si="132"/>
        <v>146.23825885602545</v>
      </c>
      <c r="AA96" s="4">
        <f t="shared" si="132"/>
        <v>148.02425283748539</v>
      </c>
      <c r="AB96" s="4">
        <f t="shared" si="132"/>
        <v>151.70153774917119</v>
      </c>
      <c r="AC96" s="4">
        <f t="shared" si="132"/>
        <v>158.04428206202897</v>
      </c>
      <c r="AD96" s="4">
        <f t="shared" si="132"/>
        <v>153.97318238169368</v>
      </c>
      <c r="AE96" s="4">
        <f t="shared" si="132"/>
        <v>152.24518593747942</v>
      </c>
      <c r="AF96" s="4">
        <f t="shared" si="132"/>
        <v>143.1339304967716</v>
      </c>
      <c r="AG96" s="4">
        <f t="shared" si="132"/>
        <v>141.75692173993548</v>
      </c>
      <c r="AI96" s="4">
        <f t="shared" si="133"/>
        <v>-3.3042135592515933</v>
      </c>
      <c r="AJ96" s="4">
        <f t="shared" si="133"/>
        <v>-2.5578347379881734</v>
      </c>
      <c r="AK96" s="4">
        <f t="shared" si="133"/>
        <v>2.6124663198351925</v>
      </c>
      <c r="AL96" s="4">
        <f t="shared" si="133"/>
        <v>-2.2701684406102913</v>
      </c>
      <c r="AM96" s="4">
        <f t="shared" si="133"/>
        <v>3.2360526680150485</v>
      </c>
      <c r="AN96" s="4">
        <f t="shared" si="133"/>
        <v>-4.9786024088792828</v>
      </c>
      <c r="AO96" s="4">
        <f t="shared" si="133"/>
        <v>-1.4745209940964514</v>
      </c>
      <c r="AP96" s="4">
        <f t="shared" si="133"/>
        <v>-3.6352588560254446</v>
      </c>
      <c r="AQ96" s="4">
        <f t="shared" si="133"/>
        <v>6.1747162514620868E-2</v>
      </c>
      <c r="AR96" s="4">
        <f t="shared" si="133"/>
        <v>-0.95153774917119449</v>
      </c>
      <c r="AS96" s="4">
        <f t="shared" si="133"/>
        <v>-2.6282062028968767E-2</v>
      </c>
      <c r="AT96" s="4">
        <f t="shared" si="133"/>
        <v>-0.36618238169367601</v>
      </c>
      <c r="AU96" s="4">
        <f t="shared" si="133"/>
        <v>-0.17418593747942168</v>
      </c>
      <c r="AV96" s="4">
        <f t="shared" si="133"/>
        <v>-0.54493049677159888</v>
      </c>
      <c r="AW96" s="4">
        <f t="shared" si="133"/>
        <v>-2.1419217399354693</v>
      </c>
      <c r="AY96" s="2">
        <f t="shared" si="125"/>
        <v>127.89883959514195</v>
      </c>
      <c r="AZ96" s="2">
        <f t="shared" si="125"/>
        <v>127.8459115167812</v>
      </c>
      <c r="BA96" s="2">
        <f t="shared" si="125"/>
        <v>127.35555136010466</v>
      </c>
      <c r="BB96" s="2">
        <f t="shared" si="125"/>
        <v>126.55481782314487</v>
      </c>
      <c r="BC96" s="2">
        <f t="shared" si="125"/>
        <v>129.09641334670715</v>
      </c>
      <c r="BD96" s="2">
        <f t="shared" si="125"/>
        <v>124.77653457560932</v>
      </c>
      <c r="BE96" s="2">
        <f t="shared" si="125"/>
        <v>127.50470284728988</v>
      </c>
      <c r="BF96" s="2">
        <f t="shared" si="125"/>
        <v>125.19315034776288</v>
      </c>
      <c r="BG96" s="2">
        <f t="shared" si="125"/>
        <v>126.0267281496487</v>
      </c>
      <c r="BH96" s="2">
        <f t="shared" si="125"/>
        <v>127.95068630115099</v>
      </c>
      <c r="BI96" s="2">
        <f t="shared" si="125"/>
        <v>127.9297778159158</v>
      </c>
      <c r="BJ96" s="2">
        <f t="shared" si="125"/>
        <v>127.46849293701004</v>
      </c>
      <c r="BK96" s="2">
        <f t="shared" si="125"/>
        <v>128.82709367707591</v>
      </c>
      <c r="BL96" s="2">
        <f t="shared" si="125"/>
        <v>130.04638866237573</v>
      </c>
      <c r="BM96" s="2">
        <f t="shared" si="125"/>
        <v>132.69052436353536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139.57496219512197</v>
      </c>
      <c r="DL96" s="2">
        <f t="shared" si="134"/>
        <v>140.06976219512191</v>
      </c>
      <c r="DM96" s="2">
        <f t="shared" si="134"/>
        <v>141.49727317073172</v>
      </c>
      <c r="DN96" s="2">
        <f t="shared" si="134"/>
        <v>142.08159581881534</v>
      </c>
      <c r="DO96" s="2">
        <f t="shared" si="134"/>
        <v>143.51222641062114</v>
      </c>
      <c r="DP96" s="2">
        <f t="shared" si="134"/>
        <v>140.39375225225223</v>
      </c>
      <c r="DQ96" s="2">
        <f t="shared" si="134"/>
        <v>140.81929609609608</v>
      </c>
      <c r="DR96" s="2">
        <f t="shared" si="134"/>
        <v>136.77041990561992</v>
      </c>
      <c r="DS96" s="2">
        <f t="shared" si="134"/>
        <v>142.76940682788049</v>
      </c>
      <c r="DT96" s="2">
        <f t="shared" si="134"/>
        <v>140.68215030820298</v>
      </c>
      <c r="DU96" s="2">
        <f t="shared" si="134"/>
        <v>142.76230975609758</v>
      </c>
      <c r="DV96" s="2">
        <f t="shared" si="134"/>
        <v>145.39391902834009</v>
      </c>
      <c r="DW96" s="2">
        <f t="shared" si="134"/>
        <v>140.39198577524894</v>
      </c>
      <c r="DX96" s="2">
        <f t="shared" si="134"/>
        <v>140.10654472140763</v>
      </c>
      <c r="DY96" s="2">
        <f t="shared" si="134"/>
        <v>141.4137257693734</v>
      </c>
      <c r="EA96" s="2">
        <f t="shared" si="94"/>
        <v>127.01784885325145</v>
      </c>
      <c r="EB96" s="2">
        <f t="shared" si="94"/>
        <v>126.86916315172317</v>
      </c>
      <c r="EC96" s="2">
        <f t="shared" si="94"/>
        <v>126.28113614326705</v>
      </c>
      <c r="ED96" s="2">
        <f t="shared" si="94"/>
        <v>125.31282750876004</v>
      </c>
      <c r="EE96" s="2">
        <f t="shared" si="94"/>
        <v>127.95104983542362</v>
      </c>
      <c r="EF96" s="2">
        <f t="shared" si="94"/>
        <v>123.42305676749069</v>
      </c>
      <c r="EG96" s="2">
        <f t="shared" si="94"/>
        <v>126.35213512824804</v>
      </c>
      <c r="EH96" s="2">
        <f t="shared" si="94"/>
        <v>124.16983087888784</v>
      </c>
      <c r="EI96" s="2">
        <f t="shared" si="94"/>
        <v>124.56531023462141</v>
      </c>
      <c r="EJ96" s="2">
        <f t="shared" si="94"/>
        <v>126.88681626506023</v>
      </c>
      <c r="EK96" s="2">
        <f t="shared" si="94"/>
        <v>126.94072704944828</v>
      </c>
      <c r="EL96" s="2">
        <f t="shared" si="94"/>
        <v>126.01363278957065</v>
      </c>
      <c r="EM96" s="2">
        <f t="shared" si="135"/>
        <v>127.88768636119244</v>
      </c>
      <c r="EN96" s="2">
        <f t="shared" si="135"/>
        <v>129.09420508738387</v>
      </c>
      <c r="EO96" s="2">
        <f t="shared" si="135"/>
        <v>131.8151799693326</v>
      </c>
      <c r="EQ96" s="2">
        <f t="shared" si="136"/>
        <v>126.37554800360232</v>
      </c>
      <c r="ER96" s="2">
        <f t="shared" si="136"/>
        <v>126.29299898089172</v>
      </c>
      <c r="ES96" s="2">
        <f t="shared" si="136"/>
        <v>126.25764006923134</v>
      </c>
      <c r="ET96" s="2">
        <f t="shared" si="136"/>
        <v>125.88828434803514</v>
      </c>
      <c r="EU96" s="2">
        <f t="shared" si="136"/>
        <v>127.73094043794005</v>
      </c>
      <c r="EV96" s="2">
        <f t="shared" si="136"/>
        <v>123.89344979869736</v>
      </c>
      <c r="EW96" s="2">
        <f t="shared" si="136"/>
        <v>126.39768168407507</v>
      </c>
      <c r="EX96" s="2">
        <f t="shared" si="136"/>
        <v>124.48588585761794</v>
      </c>
      <c r="EY96" s="2">
        <f t="shared" si="136"/>
        <v>125.3047226883517</v>
      </c>
      <c r="EZ96" s="2">
        <f t="shared" si="136"/>
        <v>126.68386125134158</v>
      </c>
      <c r="FA96" s="2">
        <f t="shared" si="136"/>
        <v>127.33278170617383</v>
      </c>
      <c r="FB96" s="2">
        <f t="shared" si="136"/>
        <v>126.29806236806624</v>
      </c>
      <c r="FC96" s="2">
        <f t="shared" si="136"/>
        <v>127.40667910701943</v>
      </c>
      <c r="FD96" s="2">
        <f t="shared" si="136"/>
        <v>128.04799471449448</v>
      </c>
      <c r="FE96" s="2">
        <f t="shared" si="136"/>
        <v>136.96598542868239</v>
      </c>
      <c r="FG96" s="2">
        <f t="shared" si="137"/>
        <v>0.92976940653647955</v>
      </c>
      <c r="FH96" s="2">
        <f t="shared" si="137"/>
        <v>0.92594150540888698</v>
      </c>
      <c r="FI96" s="2">
        <f t="shared" si="137"/>
        <v>0.92938704979616726</v>
      </c>
      <c r="FJ96" s="2">
        <f t="shared" si="137"/>
        <v>0.92598343916881376</v>
      </c>
      <c r="FK96" s="2">
        <f t="shared" si="137"/>
        <v>0.92637530609335894</v>
      </c>
      <c r="FL96" s="2">
        <f t="shared" si="137"/>
        <v>0.92028711900883797</v>
      </c>
      <c r="FM96" s="2">
        <f t="shared" si="137"/>
        <v>0.92033730408219949</v>
      </c>
      <c r="FN96" s="2">
        <f t="shared" si="137"/>
        <v>0.91883079283049085</v>
      </c>
      <c r="FO96" s="2">
        <f t="shared" si="137"/>
        <v>0.91979835871197912</v>
      </c>
      <c r="FP96" s="2">
        <f t="shared" si="137"/>
        <v>0.92285290099895234</v>
      </c>
      <c r="FQ96" s="2">
        <f t="shared" si="137"/>
        <v>0.93753869062276463</v>
      </c>
      <c r="FR96" s="2">
        <f t="shared" si="137"/>
        <v>0.92495789114871108</v>
      </c>
      <c r="FS96" s="2">
        <f t="shared" si="137"/>
        <v>0.92480927853600214</v>
      </c>
      <c r="FT96" s="2">
        <f t="shared" si="137"/>
        <v>0.91341243651500559</v>
      </c>
      <c r="FU96" s="2">
        <f t="shared" si="137"/>
        <v>0.90943648802537302</v>
      </c>
      <c r="FW96" s="2">
        <f t="shared" si="127"/>
        <v>1.4055411856587203E-3</v>
      </c>
      <c r="FX96" s="2">
        <f t="shared" si="127"/>
        <v>1.5067368658524996E-3</v>
      </c>
      <c r="FY96" s="2">
        <f t="shared" si="127"/>
        <v>1.7496275075276891E-3</v>
      </c>
      <c r="FZ96" s="2">
        <f t="shared" si="127"/>
        <v>1.4314795538575937E-3</v>
      </c>
      <c r="GA96" s="2">
        <f t="shared" si="127"/>
        <v>1.4690462846297019E-3</v>
      </c>
      <c r="GB96" s="2">
        <f t="shared" si="127"/>
        <v>1.4770172143025687E-3</v>
      </c>
      <c r="GC96" s="2">
        <f t="shared" si="127"/>
        <v>1.6395107144958848E-3</v>
      </c>
      <c r="GD96" s="2">
        <f t="shared" si="127"/>
        <v>1.7074488386773379E-3</v>
      </c>
      <c r="GE96" s="2">
        <f t="shared" si="127"/>
        <v>1.9197540899888389E-3</v>
      </c>
      <c r="GF96" s="2">
        <f t="shared" si="127"/>
        <v>1.9707080932423668E-3</v>
      </c>
      <c r="GG96" s="2">
        <f t="shared" si="127"/>
        <v>2.0762263016276968E-3</v>
      </c>
      <c r="GH96" s="2">
        <f t="shared" si="127"/>
        <v>1.837354410427143E-3</v>
      </c>
      <c r="GI96" s="2">
        <f t="shared" si="127"/>
        <v>1.6631318017333334E-3</v>
      </c>
      <c r="GJ96" s="2">
        <f t="shared" si="127"/>
        <v>1.2885383498809993E-3</v>
      </c>
      <c r="GK96" s="2">
        <f t="shared" si="127"/>
        <v>1.1777530232226158E-3</v>
      </c>
      <c r="GM96" s="86">
        <f t="shared" si="128"/>
        <v>8.813270981198664E-4</v>
      </c>
      <c r="GN96" s="86">
        <f t="shared" si="128"/>
        <v>1.42924295932583E-3</v>
      </c>
      <c r="GO96" s="86">
        <f t="shared" si="128"/>
        <v>7.2997358167226718E-4</v>
      </c>
      <c r="GP96" s="86">
        <f t="shared" si="128"/>
        <v>5.7809973295442985E-6</v>
      </c>
      <c r="GQ96" s="86">
        <f t="shared" si="128"/>
        <v>2.5368160635441461E-7</v>
      </c>
      <c r="GR96" s="86">
        <f t="shared" si="128"/>
        <v>9.8277773649995969E-6</v>
      </c>
      <c r="GS96" s="86">
        <f t="shared" si="128"/>
        <v>2.8949443621738389E-6</v>
      </c>
      <c r="GT96" s="86">
        <f t="shared" si="128"/>
        <v>4.296707086764847E-7</v>
      </c>
      <c r="GU96" s="86">
        <f t="shared" si="128"/>
        <v>1.8331429132303797E-4</v>
      </c>
      <c r="GV96" s="86">
        <f t="shared" si="128"/>
        <v>1.4477191952001342E-7</v>
      </c>
      <c r="GW96" s="86">
        <f t="shared" si="128"/>
        <v>1.2876867348066246E-9</v>
      </c>
      <c r="GX96" s="86">
        <f t="shared" si="128"/>
        <v>5.6253945274654799E-6</v>
      </c>
      <c r="GY96" s="86">
        <f t="shared" si="128"/>
        <v>1.8195787128885882E-5</v>
      </c>
      <c r="GZ96" s="86">
        <f t="shared" si="128"/>
        <v>2.0306187412226429E-5</v>
      </c>
      <c r="HA96" s="86">
        <f t="shared" si="128"/>
        <v>4.3108023117935695E-8</v>
      </c>
      <c r="HC96" s="86">
        <f t="shared" si="73"/>
        <v>7.0775304951143966E-2</v>
      </c>
      <c r="HD96" s="86">
        <f t="shared" si="73"/>
        <v>5.6134696777572678E-2</v>
      </c>
      <c r="HE96" s="86">
        <f t="shared" si="73"/>
        <v>6.4645604752055788E-2</v>
      </c>
      <c r="HF96" s="86">
        <f t="shared" si="73"/>
        <v>6.9756350661363986E-2</v>
      </c>
      <c r="HG96" s="86">
        <f t="shared" si="87"/>
        <v>4.4958369692627544E-2</v>
      </c>
      <c r="HH96" s="86">
        <f t="shared" si="87"/>
        <v>6.1332976332766728E-2</v>
      </c>
      <c r="HI96" s="86">
        <f t="shared" si="87"/>
        <v>6.6781009556155138E-2</v>
      </c>
      <c r="HJ96" s="86">
        <f t="shared" si="87"/>
        <v>7.3512205740175543E-2</v>
      </c>
      <c r="HK96" s="86">
        <f t="shared" si="87"/>
        <v>8.0864611484717505E-2</v>
      </c>
      <c r="HL96" s="86">
        <f t="shared" si="87"/>
        <v>9.3158662180013507E-2</v>
      </c>
      <c r="HM96" s="86">
        <f t="shared" si="87"/>
        <v>0.12382750013218539</v>
      </c>
      <c r="HN96" s="86">
        <f t="shared" si="87"/>
        <v>9.6599491447454264E-2</v>
      </c>
      <c r="HO96" s="86">
        <f t="shared" si="87"/>
        <v>8.0558229497270845E-2</v>
      </c>
      <c r="HP96" s="86">
        <f t="shared" si="87"/>
        <v>3.8024545815067048E-2</v>
      </c>
      <c r="HQ96" s="86">
        <f t="shared" si="87"/>
        <v>3.4486714369451735E-2</v>
      </c>
      <c r="HS96" s="86">
        <f t="shared" si="129"/>
        <v>2.2710539326653244E-25</v>
      </c>
      <c r="HT96" s="86">
        <f t="shared" si="129"/>
        <v>6.7057815401629919E-25</v>
      </c>
      <c r="HU96" s="86">
        <f t="shared" si="129"/>
        <v>1.7605076511916136E-26</v>
      </c>
      <c r="HV96" s="86">
        <f t="shared" si="129"/>
        <v>9.056627847155603E-27</v>
      </c>
      <c r="HW96" s="86">
        <f t="shared" si="129"/>
        <v>1.2659101554278027E-37</v>
      </c>
      <c r="HX96" s="86">
        <f t="shared" si="129"/>
        <v>2.585836633230144E-30</v>
      </c>
      <c r="HY96" s="86">
        <f t="shared" si="129"/>
        <v>9.1147359384442855E-32</v>
      </c>
      <c r="HZ96" s="86">
        <f t="shared" si="129"/>
        <v>7.985198347230766E-31</v>
      </c>
      <c r="IA96" s="86">
        <f t="shared" si="129"/>
        <v>1.6737549743959012E-30</v>
      </c>
      <c r="IB96" s="86">
        <f t="shared" si="129"/>
        <v>2.1445177061458185E-29</v>
      </c>
      <c r="IC96" s="86">
        <f t="shared" si="129"/>
        <v>3.3167125261317032E-25</v>
      </c>
      <c r="ID96" s="86">
        <f t="shared" si="129"/>
        <v>4.8339741614283757E-27</v>
      </c>
      <c r="IE96" s="86">
        <f t="shared" si="129"/>
        <v>3.7793778628762056E-30</v>
      </c>
      <c r="IF96" s="86">
        <f t="shared" si="129"/>
        <v>1.540073791130855E-16</v>
      </c>
      <c r="IG96" s="86">
        <f t="shared" si="129"/>
        <v>1.2916203201287248E-15</v>
      </c>
      <c r="II96" s="86">
        <f t="shared" si="130"/>
        <v>1.072318100155665E-130</v>
      </c>
      <c r="IJ96" s="86">
        <f t="shared" si="130"/>
        <v>9.4912798401511857E-128</v>
      </c>
      <c r="IK96" s="86">
        <f t="shared" si="130"/>
        <v>4.9256799164798968E-139</v>
      </c>
      <c r="IL96" s="86">
        <f t="shared" si="130"/>
        <v>1.9289527208453061E-140</v>
      </c>
      <c r="IM96" s="86">
        <f t="shared" si="130"/>
        <v>6.2070310612511753E-205</v>
      </c>
      <c r="IN96" s="86">
        <f t="shared" si="130"/>
        <v>4.1801128988120551E-159</v>
      </c>
      <c r="IO96" s="86">
        <f t="shared" si="130"/>
        <v>1.1158974528350793E-166</v>
      </c>
      <c r="IP96" s="86">
        <f t="shared" si="130"/>
        <v>9.8272851284540125E-163</v>
      </c>
      <c r="IQ96" s="86">
        <f t="shared" si="130"/>
        <v>1.2621359944724914E-158</v>
      </c>
      <c r="IR96" s="86">
        <f t="shared" si="130"/>
        <v>1.7807927954027987E-155</v>
      </c>
      <c r="IS96" s="86">
        <f t="shared" si="130"/>
        <v>3.01815060069341E-133</v>
      </c>
      <c r="IT96" s="86">
        <f t="shared" si="130"/>
        <v>1.0669047733668993E-142</v>
      </c>
      <c r="IU96" s="86">
        <f t="shared" si="130"/>
        <v>2.8407858758167081E-161</v>
      </c>
      <c r="IV96" s="86">
        <f t="shared" si="130"/>
        <v>6.7670436277066383E-99</v>
      </c>
      <c r="IW96" s="86">
        <f t="shared" si="130"/>
        <v>1.9300902093598465E-75</v>
      </c>
      <c r="IY96" s="86">
        <f t="shared" si="131"/>
        <v>7.1656632049263827E-2</v>
      </c>
      <c r="IZ96" s="86">
        <f t="shared" si="131"/>
        <v>5.7563939736898509E-2</v>
      </c>
      <c r="JA96" s="86">
        <f t="shared" si="131"/>
        <v>6.5375578333728049E-2</v>
      </c>
      <c r="JB96" s="86">
        <f t="shared" si="131"/>
        <v>6.9762131658693535E-2</v>
      </c>
      <c r="JC96" s="86">
        <f t="shared" si="131"/>
        <v>4.4958623374233897E-2</v>
      </c>
      <c r="JD96" s="86">
        <f t="shared" si="131"/>
        <v>6.1342804110131731E-2</v>
      </c>
      <c r="JE96" s="86">
        <f t="shared" si="131"/>
        <v>6.6783904500517313E-2</v>
      </c>
      <c r="JF96" s="86">
        <f t="shared" si="131"/>
        <v>7.3512635410884222E-2</v>
      </c>
      <c r="JG96" s="86">
        <f t="shared" si="131"/>
        <v>8.1047925776040544E-2</v>
      </c>
      <c r="JH96" s="86">
        <f t="shared" si="131"/>
        <v>9.3158806951933029E-2</v>
      </c>
      <c r="JI96" s="86">
        <f t="shared" si="131"/>
        <v>0.12382750141987213</v>
      </c>
      <c r="JJ96" s="86">
        <f t="shared" si="131"/>
        <v>9.6605116841981725E-2</v>
      </c>
      <c r="JK96" s="86">
        <f t="shared" si="131"/>
        <v>8.0576425284399733E-2</v>
      </c>
      <c r="JL96" s="86">
        <f t="shared" si="131"/>
        <v>3.804485200247943E-2</v>
      </c>
      <c r="JM96" s="86">
        <f t="shared" si="131"/>
        <v>3.4486757477476142E-2</v>
      </c>
    </row>
    <row r="97" spans="2:273" x14ac:dyDescent="0.25">
      <c r="B97" s="2">
        <v>70</v>
      </c>
      <c r="C97" s="37">
        <v>155.017</v>
      </c>
      <c r="D97" s="37">
        <v>150.136</v>
      </c>
      <c r="E97" s="37">
        <v>160.49199999999999</v>
      </c>
      <c r="F97" s="37">
        <v>152.42400000000001</v>
      </c>
      <c r="G97" s="37">
        <v>158.37299999999999</v>
      </c>
      <c r="H97" s="37">
        <v>148.91499999999999</v>
      </c>
      <c r="I97" s="37">
        <v>156.12299999999999</v>
      </c>
      <c r="J97" s="37">
        <v>154.20699999999999</v>
      </c>
      <c r="K97" s="37">
        <v>156.19</v>
      </c>
      <c r="L97" s="37">
        <v>160.375</v>
      </c>
      <c r="M97" s="37">
        <v>168.5</v>
      </c>
      <c r="N97" s="37">
        <v>165.982</v>
      </c>
      <c r="O97" s="37">
        <v>163.143</v>
      </c>
      <c r="P97" s="37">
        <v>152.393</v>
      </c>
      <c r="Q97" s="37">
        <v>144.423</v>
      </c>
      <c r="S97" s="4">
        <f t="shared" si="132"/>
        <v>154.59348476463441</v>
      </c>
      <c r="T97" s="4">
        <f t="shared" si="132"/>
        <v>151.18253352322668</v>
      </c>
      <c r="U97" s="4">
        <f t="shared" si="132"/>
        <v>154.41348494037766</v>
      </c>
      <c r="V97" s="4">
        <f t="shared" si="132"/>
        <v>153.24735459391951</v>
      </c>
      <c r="W97" s="4">
        <f t="shared" si="132"/>
        <v>152.6589652083652</v>
      </c>
      <c r="X97" s="4">
        <f t="shared" si="132"/>
        <v>149.31865875519955</v>
      </c>
      <c r="Y97" s="4">
        <f t="shared" si="132"/>
        <v>154.52756717945473</v>
      </c>
      <c r="Z97" s="4">
        <f t="shared" si="132"/>
        <v>153.38564574282304</v>
      </c>
      <c r="AA97" s="4">
        <f t="shared" si="132"/>
        <v>155.30662340444186</v>
      </c>
      <c r="AB97" s="4">
        <f t="shared" si="132"/>
        <v>159.15077500031592</v>
      </c>
      <c r="AC97" s="4">
        <f t="shared" si="132"/>
        <v>165.97771854586625</v>
      </c>
      <c r="AD97" s="4">
        <f t="shared" si="132"/>
        <v>161.70696271664946</v>
      </c>
      <c r="AE97" s="4">
        <f t="shared" si="132"/>
        <v>159.89602059414426</v>
      </c>
      <c r="AF97" s="4">
        <f t="shared" si="132"/>
        <v>149.92873040605193</v>
      </c>
      <c r="AG97" s="4">
        <f t="shared" si="132"/>
        <v>146.86696306382387</v>
      </c>
      <c r="AI97" s="4">
        <f t="shared" si="133"/>
        <v>0.42351523536558489</v>
      </c>
      <c r="AJ97" s="4">
        <f t="shared" si="133"/>
        <v>-1.0465335232266852</v>
      </c>
      <c r="AK97" s="4">
        <f t="shared" si="133"/>
        <v>6.0785150596223332</v>
      </c>
      <c r="AL97" s="4">
        <f t="shared" si="133"/>
        <v>-0.82335459391950394</v>
      </c>
      <c r="AM97" s="4">
        <f t="shared" si="133"/>
        <v>5.7140347916347878</v>
      </c>
      <c r="AN97" s="4">
        <f t="shared" si="133"/>
        <v>-0.40365875519955807</v>
      </c>
      <c r="AO97" s="4">
        <f t="shared" si="133"/>
        <v>1.5954328205452555</v>
      </c>
      <c r="AP97" s="4">
        <f t="shared" si="133"/>
        <v>0.82135425717694943</v>
      </c>
      <c r="AQ97" s="4">
        <f t="shared" si="133"/>
        <v>0.88337659555813275</v>
      </c>
      <c r="AR97" s="4">
        <f t="shared" si="133"/>
        <v>1.2242249996840826</v>
      </c>
      <c r="AS97" s="4">
        <f t="shared" si="133"/>
        <v>2.522281454133747</v>
      </c>
      <c r="AT97" s="4">
        <f t="shared" si="133"/>
        <v>4.2750372833505423</v>
      </c>
      <c r="AU97" s="4">
        <f t="shared" si="133"/>
        <v>3.2469794058557397</v>
      </c>
      <c r="AV97" s="4">
        <f t="shared" si="133"/>
        <v>2.4642695939480745</v>
      </c>
      <c r="AW97" s="4">
        <f t="shared" si="133"/>
        <v>-2.4439630638238725</v>
      </c>
      <c r="AY97" s="2">
        <f t="shared" si="125"/>
        <v>127.75656781206344</v>
      </c>
      <c r="AZ97" s="2">
        <f t="shared" si="125"/>
        <v>127.72151353246564</v>
      </c>
      <c r="BA97" s="2">
        <f t="shared" si="125"/>
        <v>127.22341080107547</v>
      </c>
      <c r="BB97" s="2">
        <f t="shared" si="125"/>
        <v>126.44055127447665</v>
      </c>
      <c r="BC97" s="2">
        <f t="shared" si="125"/>
        <v>128.92582700859435</v>
      </c>
      <c r="BD97" s="2">
        <f t="shared" si="125"/>
        <v>124.66568240949631</v>
      </c>
      <c r="BE97" s="2">
        <f t="shared" si="125"/>
        <v>127.37448862186251</v>
      </c>
      <c r="BF97" s="2">
        <f t="shared" si="125"/>
        <v>125.08316816372886</v>
      </c>
      <c r="BG97" s="2">
        <f t="shared" si="125"/>
        <v>125.91067058302308</v>
      </c>
      <c r="BH97" s="2">
        <f t="shared" si="125"/>
        <v>127.82124379574232</v>
      </c>
      <c r="BI97" s="2">
        <f t="shared" si="125"/>
        <v>127.82849489195833</v>
      </c>
      <c r="BJ97" s="2">
        <f t="shared" si="125"/>
        <v>127.32884646688596</v>
      </c>
      <c r="BK97" s="2">
        <f t="shared" si="125"/>
        <v>128.70766653008269</v>
      </c>
      <c r="BL97" s="2">
        <f t="shared" si="125"/>
        <v>129.92162486383262</v>
      </c>
      <c r="BM97" s="2">
        <f t="shared" si="125"/>
        <v>132.75349164887118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139.72511324041812</v>
      </c>
      <c r="DL97" s="2">
        <f t="shared" si="134"/>
        <v>140.24158013937279</v>
      </c>
      <c r="DM97" s="2">
        <f t="shared" si="134"/>
        <v>141.69197212543554</v>
      </c>
      <c r="DN97" s="2">
        <f t="shared" si="134"/>
        <v>142.28794512195122</v>
      </c>
      <c r="DO97" s="2">
        <f t="shared" si="134"/>
        <v>143.77250782361307</v>
      </c>
      <c r="DP97" s="2">
        <f t="shared" si="134"/>
        <v>140.61621750321748</v>
      </c>
      <c r="DQ97" s="2">
        <f t="shared" si="134"/>
        <v>141.04599918489916</v>
      </c>
      <c r="DR97" s="2">
        <f t="shared" si="134"/>
        <v>136.91286816816816</v>
      </c>
      <c r="DS97" s="2">
        <f t="shared" si="134"/>
        <v>143.02127833096253</v>
      </c>
      <c r="DT97" s="2">
        <f t="shared" si="134"/>
        <v>140.86413418681843</v>
      </c>
      <c r="DU97" s="2">
        <f t="shared" si="134"/>
        <v>142.95007560975611</v>
      </c>
      <c r="DV97" s="2">
        <f t="shared" si="134"/>
        <v>145.64052226720651</v>
      </c>
      <c r="DW97" s="2">
        <f t="shared" si="134"/>
        <v>140.5633826458037</v>
      </c>
      <c r="DX97" s="2">
        <f t="shared" si="134"/>
        <v>140.28843695014663</v>
      </c>
      <c r="DY97" s="2">
        <f t="shared" si="134"/>
        <v>141.66784657026326</v>
      </c>
      <c r="EA97" s="2">
        <f t="shared" si="94"/>
        <v>126.9330904121241</v>
      </c>
      <c r="EB97" s="2">
        <f t="shared" si="94"/>
        <v>126.80923724295725</v>
      </c>
      <c r="EC97" s="2">
        <f t="shared" si="94"/>
        <v>126.22089101612744</v>
      </c>
      <c r="ED97" s="2">
        <f t="shared" si="94"/>
        <v>125.28434249055447</v>
      </c>
      <c r="EE97" s="2">
        <f t="shared" si="94"/>
        <v>127.85006185867232</v>
      </c>
      <c r="EF97" s="2">
        <f t="shared" si="94"/>
        <v>123.40485731142255</v>
      </c>
      <c r="EG97" s="2">
        <f t="shared" si="94"/>
        <v>126.29514698320452</v>
      </c>
      <c r="EH97" s="2">
        <f t="shared" si="94"/>
        <v>124.1294690739868</v>
      </c>
      <c r="EI97" s="2">
        <f t="shared" si="94"/>
        <v>124.54836416385129</v>
      </c>
      <c r="EJ97" s="2">
        <f t="shared" si="94"/>
        <v>126.82730084240706</v>
      </c>
      <c r="EK97" s="2">
        <f t="shared" si="94"/>
        <v>126.90878439159283</v>
      </c>
      <c r="EL97" s="2">
        <f t="shared" si="94"/>
        <v>125.97333896150431</v>
      </c>
      <c r="EM97" s="2">
        <f t="shared" si="135"/>
        <v>127.82947631280244</v>
      </c>
      <c r="EN97" s="2">
        <f t="shared" si="135"/>
        <v>129.0269181151634</v>
      </c>
      <c r="EO97" s="2">
        <f t="shared" si="135"/>
        <v>131.93694084416109</v>
      </c>
      <c r="EQ97" s="2">
        <f t="shared" si="136"/>
        <v>126.3101643327994</v>
      </c>
      <c r="ER97" s="2">
        <f t="shared" si="136"/>
        <v>126.25001863949045</v>
      </c>
      <c r="ES97" s="2">
        <f t="shared" si="136"/>
        <v>126.1982264962059</v>
      </c>
      <c r="ET97" s="2">
        <f t="shared" si="136"/>
        <v>125.84182953543663</v>
      </c>
      <c r="EU97" s="2">
        <f t="shared" si="136"/>
        <v>127.63716241166665</v>
      </c>
      <c r="EV97" s="2">
        <f t="shared" si="136"/>
        <v>123.86070012902023</v>
      </c>
      <c r="EW97" s="2">
        <f t="shared" si="136"/>
        <v>126.33930091909643</v>
      </c>
      <c r="EX97" s="2">
        <f t="shared" si="136"/>
        <v>124.43539317588261</v>
      </c>
      <c r="EY97" s="2">
        <f t="shared" si="136"/>
        <v>125.26415401499774</v>
      </c>
      <c r="EZ97" s="2">
        <f t="shared" si="136"/>
        <v>126.63088423500419</v>
      </c>
      <c r="FA97" s="2">
        <f t="shared" si="136"/>
        <v>127.28757389179054</v>
      </c>
      <c r="FB97" s="2">
        <f t="shared" si="136"/>
        <v>126.24851446334453</v>
      </c>
      <c r="FC97" s="2">
        <f t="shared" si="136"/>
        <v>127.36330588982251</v>
      </c>
      <c r="FD97" s="2">
        <f t="shared" si="136"/>
        <v>128.01515812790311</v>
      </c>
      <c r="FE97" s="2">
        <f t="shared" si="136"/>
        <v>136.87142653382904</v>
      </c>
      <c r="FG97" s="2">
        <f t="shared" si="137"/>
        <v>0.93555067088156274</v>
      </c>
      <c r="FH97" s="2">
        <f t="shared" si="137"/>
        <v>0.93201483541431918</v>
      </c>
      <c r="FI97" s="2">
        <f t="shared" si="137"/>
        <v>0.93519759538552316</v>
      </c>
      <c r="FJ97" s="2">
        <f t="shared" si="137"/>
        <v>0.9320535826512687</v>
      </c>
      <c r="FK97" s="2">
        <f t="shared" si="137"/>
        <v>0.93241565791628467</v>
      </c>
      <c r="FL97" s="2">
        <f t="shared" si="137"/>
        <v>0.92678748547781076</v>
      </c>
      <c r="FM97" s="2">
        <f t="shared" si="137"/>
        <v>0.92683390346100725</v>
      </c>
      <c r="FN97" s="2">
        <f t="shared" si="137"/>
        <v>0.92544029706502939</v>
      </c>
      <c r="FO97" s="2">
        <f t="shared" si="137"/>
        <v>0.92633539187240166</v>
      </c>
      <c r="FP97" s="2">
        <f t="shared" si="137"/>
        <v>0.9291601408369623</v>
      </c>
      <c r="FQ97" s="2">
        <f t="shared" si="137"/>
        <v>0.94271980152315871</v>
      </c>
      <c r="FR97" s="2">
        <f t="shared" si="137"/>
        <v>0.93110588289303953</v>
      </c>
      <c r="FS97" s="2">
        <f t="shared" si="137"/>
        <v>0.93096853702336246</v>
      </c>
      <c r="FT97" s="2">
        <f t="shared" si="137"/>
        <v>0.92042493970220052</v>
      </c>
      <c r="FU97" s="2">
        <f t="shared" si="137"/>
        <v>0.91674164226312549</v>
      </c>
      <c r="FW97" s="2">
        <f t="shared" si="127"/>
        <v>1.5409363066086095E-3</v>
      </c>
      <c r="FX97" s="2">
        <f t="shared" si="127"/>
        <v>1.6518639937981707E-3</v>
      </c>
      <c r="FY97" s="2">
        <f t="shared" si="127"/>
        <v>1.9181046355764603E-3</v>
      </c>
      <c r="FZ97" s="2">
        <f t="shared" si="127"/>
        <v>1.5693693788152306E-3</v>
      </c>
      <c r="GA97" s="2">
        <f t="shared" si="127"/>
        <v>1.6105489556113273E-3</v>
      </c>
      <c r="GB97" s="2">
        <f t="shared" si="127"/>
        <v>1.6192864225661231E-3</v>
      </c>
      <c r="GC97" s="2">
        <f t="shared" si="127"/>
        <v>1.7974034428382623E-3</v>
      </c>
      <c r="GD97" s="2">
        <f t="shared" si="127"/>
        <v>1.8718720661892645E-3</v>
      </c>
      <c r="GE97" s="2">
        <f t="shared" si="127"/>
        <v>2.1045787033231755E-3</v>
      </c>
      <c r="GF97" s="2">
        <f t="shared" si="127"/>
        <v>2.1604276923040369E-3</v>
      </c>
      <c r="GG97" s="2">
        <f t="shared" si="127"/>
        <v>2.2760809469256488E-3</v>
      </c>
      <c r="GH97" s="2">
        <f t="shared" si="127"/>
        <v>2.0142619921955898E-3</v>
      </c>
      <c r="GI97" s="2">
        <f t="shared" si="127"/>
        <v>1.8232951993383242E-3</v>
      </c>
      <c r="GJ97" s="2">
        <f t="shared" si="127"/>
        <v>1.4126785871914971E-3</v>
      </c>
      <c r="GK97" s="2">
        <f t="shared" si="127"/>
        <v>1.2912337907543083E-3</v>
      </c>
      <c r="GM97" s="86">
        <f t="shared" si="128"/>
        <v>2.3337550335439597E-4</v>
      </c>
      <c r="GN97" s="86">
        <f t="shared" si="128"/>
        <v>3.4620052858613603E-4</v>
      </c>
      <c r="GO97" s="86">
        <f t="shared" si="128"/>
        <v>1.8184834423810099E-4</v>
      </c>
      <c r="GP97" s="86">
        <f t="shared" si="128"/>
        <v>4.555379676556791E-7</v>
      </c>
      <c r="GQ97" s="86">
        <f t="shared" si="128"/>
        <v>1.5481239611619315E-8</v>
      </c>
      <c r="GR97" s="86">
        <f t="shared" si="128"/>
        <v>1.0794770267448133E-6</v>
      </c>
      <c r="GS97" s="86">
        <f t="shared" si="128"/>
        <v>2.7525856736308161E-7</v>
      </c>
      <c r="GT97" s="86">
        <f t="shared" si="128"/>
        <v>2.667140305160491E-8</v>
      </c>
      <c r="GU97" s="86">
        <f t="shared" si="128"/>
        <v>3.8481023008562225E-5</v>
      </c>
      <c r="GV97" s="86">
        <f t="shared" si="128"/>
        <v>7.4264341011188495E-9</v>
      </c>
      <c r="GW97" s="86">
        <f t="shared" si="128"/>
        <v>2.5077904914121086E-11</v>
      </c>
      <c r="GX97" s="86">
        <f t="shared" si="128"/>
        <v>6.1331602673044884E-7</v>
      </c>
      <c r="GY97" s="86">
        <f t="shared" si="128"/>
        <v>2.7664104011268248E-6</v>
      </c>
      <c r="GZ97" s="86">
        <f t="shared" si="128"/>
        <v>3.2280564748033031E-6</v>
      </c>
      <c r="HA97" s="86">
        <f t="shared" si="128"/>
        <v>2.4201302239406361E-9</v>
      </c>
      <c r="HC97" s="86">
        <f t="shared" si="73"/>
        <v>9.7755762728400461E-2</v>
      </c>
      <c r="HD97" s="86">
        <f t="shared" si="73"/>
        <v>7.8570299906141755E-2</v>
      </c>
      <c r="HE97" s="86">
        <f t="shared" si="73"/>
        <v>9.1716719693759899E-2</v>
      </c>
      <c r="HF97" s="86">
        <f t="shared" si="73"/>
        <v>9.7650926724767176E-2</v>
      </c>
      <c r="HG97" s="86">
        <f t="shared" si="87"/>
        <v>6.9665231784609372E-2</v>
      </c>
      <c r="HH97" s="86">
        <f t="shared" si="87"/>
        <v>8.8589982442661294E-2</v>
      </c>
      <c r="HI97" s="86">
        <f t="shared" si="87"/>
        <v>9.7292187009298176E-2</v>
      </c>
      <c r="HJ97" s="86">
        <f t="shared" si="87"/>
        <v>0.10617575661428415</v>
      </c>
      <c r="HK97" s="86">
        <f t="shared" si="87"/>
        <v>0.11624595276776353</v>
      </c>
      <c r="HL97" s="86">
        <f t="shared" si="87"/>
        <v>0.13232273596288535</v>
      </c>
      <c r="HM97" s="86">
        <f t="shared" si="87"/>
        <v>0.16861303898302143</v>
      </c>
      <c r="HN97" s="86">
        <f t="shared" si="87"/>
        <v>0.13442884930813881</v>
      </c>
      <c r="HO97" s="86">
        <f t="shared" si="87"/>
        <v>0.11526614119474166</v>
      </c>
      <c r="HP97" s="86">
        <f t="shared" si="87"/>
        <v>6.3074500857827953E-2</v>
      </c>
      <c r="HQ97" s="86">
        <f t="shared" si="87"/>
        <v>5.8293013377972963E-2</v>
      </c>
      <c r="HS97" s="86">
        <f t="shared" si="129"/>
        <v>2.4150284625908415E-24</v>
      </c>
      <c r="HT97" s="86">
        <f t="shared" si="129"/>
        <v>6.9514251312335627E-24</v>
      </c>
      <c r="HU97" s="86">
        <f t="shared" si="129"/>
        <v>2.3230145286438028E-25</v>
      </c>
      <c r="HV97" s="86">
        <f t="shared" si="129"/>
        <v>1.1354079445824861E-25</v>
      </c>
      <c r="HW97" s="86">
        <f t="shared" si="129"/>
        <v>4.9640940062902145E-36</v>
      </c>
      <c r="HX97" s="86">
        <f t="shared" si="129"/>
        <v>4.6449484783073681E-29</v>
      </c>
      <c r="HY97" s="86">
        <f t="shared" si="129"/>
        <v>1.9812563516211113E-30</v>
      </c>
      <c r="HZ97" s="86">
        <f t="shared" si="129"/>
        <v>1.6254049906092348E-29</v>
      </c>
      <c r="IA97" s="86">
        <f t="shared" si="129"/>
        <v>3.4075975244186283E-29</v>
      </c>
      <c r="IB97" s="86">
        <f t="shared" si="129"/>
        <v>4.0482294706357182E-28</v>
      </c>
      <c r="IC97" s="86">
        <f t="shared" si="129"/>
        <v>4.1539578698112546E-24</v>
      </c>
      <c r="ID97" s="86">
        <f t="shared" si="129"/>
        <v>6.9333597229398659E-26</v>
      </c>
      <c r="IE97" s="86">
        <f t="shared" si="129"/>
        <v>7.2416708213398478E-29</v>
      </c>
      <c r="IF97" s="86">
        <f t="shared" si="129"/>
        <v>6.6962469976394438E-16</v>
      </c>
      <c r="IG97" s="86">
        <f t="shared" si="129"/>
        <v>4.9963351591844925E-15</v>
      </c>
      <c r="II97" s="86">
        <f t="shared" si="130"/>
        <v>4.1285074219970077E-127</v>
      </c>
      <c r="IJ97" s="86">
        <f t="shared" si="130"/>
        <v>3.2969897960483317E-124</v>
      </c>
      <c r="IK97" s="86">
        <f t="shared" si="130"/>
        <v>4.3731594952031402E-135</v>
      </c>
      <c r="IL97" s="86">
        <f t="shared" si="130"/>
        <v>1.4208232577259839E-136</v>
      </c>
      <c r="IM97" s="86">
        <f t="shared" si="130"/>
        <v>3.0325412670826408E-199</v>
      </c>
      <c r="IN97" s="86">
        <f t="shared" si="130"/>
        <v>1.0715309719696728E-154</v>
      </c>
      <c r="IO97" s="86">
        <f t="shared" si="130"/>
        <v>5.5403452202606294E-162</v>
      </c>
      <c r="IP97" s="86">
        <f t="shared" si="130"/>
        <v>4.0273888229016622E-158</v>
      </c>
      <c r="IQ97" s="86">
        <f t="shared" si="130"/>
        <v>4.7828299003883233E-154</v>
      </c>
      <c r="IR97" s="86">
        <f t="shared" si="130"/>
        <v>5.7016608053533402E-151</v>
      </c>
      <c r="IS97" s="86">
        <f t="shared" si="130"/>
        <v>2.3217514973383297E-129</v>
      </c>
      <c r="IT97" s="86">
        <f t="shared" si="130"/>
        <v>1.2977517995293729E-138</v>
      </c>
      <c r="IU97" s="86">
        <f t="shared" si="130"/>
        <v>1.0126601043619658E-156</v>
      </c>
      <c r="IV97" s="86">
        <f t="shared" si="130"/>
        <v>3.1375237209894042E-96</v>
      </c>
      <c r="IW97" s="86">
        <f t="shared" si="130"/>
        <v>1.9127232709532002E-73</v>
      </c>
      <c r="IY97" s="86">
        <f t="shared" si="131"/>
        <v>9.7989138231754855E-2</v>
      </c>
      <c r="IZ97" s="86">
        <f t="shared" si="131"/>
        <v>7.8916500434727893E-2</v>
      </c>
      <c r="JA97" s="86">
        <f t="shared" si="131"/>
        <v>9.1898568037997994E-2</v>
      </c>
      <c r="JB97" s="86">
        <f t="shared" si="131"/>
        <v>9.7651382262734829E-2</v>
      </c>
      <c r="JC97" s="86">
        <f t="shared" si="131"/>
        <v>6.9665247265848981E-2</v>
      </c>
      <c r="JD97" s="86">
        <f t="shared" si="131"/>
        <v>8.8591061919688033E-2</v>
      </c>
      <c r="JE97" s="86">
        <f t="shared" si="131"/>
        <v>9.7292462267865545E-2</v>
      </c>
      <c r="JF97" s="86">
        <f t="shared" si="131"/>
        <v>0.10617578328568721</v>
      </c>
      <c r="JG97" s="86">
        <f t="shared" si="131"/>
        <v>0.11628443379077209</v>
      </c>
      <c r="JH97" s="86">
        <f t="shared" si="131"/>
        <v>0.13232274338931946</v>
      </c>
      <c r="JI97" s="86">
        <f t="shared" si="131"/>
        <v>0.16861303900809935</v>
      </c>
      <c r="JJ97" s="86">
        <f t="shared" si="131"/>
        <v>0.13442946262416555</v>
      </c>
      <c r="JK97" s="86">
        <f t="shared" si="131"/>
        <v>0.11526890760514279</v>
      </c>
      <c r="JL97" s="86">
        <f t="shared" si="131"/>
        <v>6.3077728914303424E-2</v>
      </c>
      <c r="JM97" s="86">
        <f t="shared" si="131"/>
        <v>5.829301579810818E-2</v>
      </c>
    </row>
    <row r="98" spans="2:273" x14ac:dyDescent="0.25">
      <c r="B98" s="2">
        <v>71</v>
      </c>
      <c r="C98" s="37">
        <v>166.15</v>
      </c>
      <c r="D98" s="37">
        <v>161.322</v>
      </c>
      <c r="E98" s="37">
        <v>169.898</v>
      </c>
      <c r="F98" s="37">
        <v>161.559</v>
      </c>
      <c r="G98" s="37">
        <v>170.27099999999999</v>
      </c>
      <c r="H98" s="37">
        <v>159.458</v>
      </c>
      <c r="I98" s="37">
        <v>168</v>
      </c>
      <c r="J98" s="37">
        <v>165.60300000000001</v>
      </c>
      <c r="K98" s="37">
        <v>169.24100000000001</v>
      </c>
      <c r="L98" s="37">
        <v>169.964</v>
      </c>
      <c r="M98" s="37">
        <v>178.482</v>
      </c>
      <c r="N98" s="37">
        <v>175.839</v>
      </c>
      <c r="O98" s="37">
        <v>175.143</v>
      </c>
      <c r="P98" s="37">
        <v>162.036</v>
      </c>
      <c r="Q98" s="37">
        <v>155.80799999999999</v>
      </c>
      <c r="S98" s="4">
        <f t="shared" si="132"/>
        <v>161.68285860386123</v>
      </c>
      <c r="T98" s="4">
        <f t="shared" si="132"/>
        <v>157.8330978644388</v>
      </c>
      <c r="U98" s="4">
        <f t="shared" si="132"/>
        <v>162.31647296072094</v>
      </c>
      <c r="V98" s="4">
        <f t="shared" si="132"/>
        <v>160.68091034193273</v>
      </c>
      <c r="W98" s="4">
        <f t="shared" si="132"/>
        <v>161.69756033633206</v>
      </c>
      <c r="X98" s="4">
        <f t="shared" si="132"/>
        <v>156.92866562454287</v>
      </c>
      <c r="Y98" s="4">
        <f t="shared" si="132"/>
        <v>162.99175308883764</v>
      </c>
      <c r="Z98" s="4">
        <f t="shared" si="132"/>
        <v>161.90447067518403</v>
      </c>
      <c r="AA98" s="4">
        <f t="shared" si="132"/>
        <v>163.89426601926587</v>
      </c>
      <c r="AB98" s="4">
        <f t="shared" si="132"/>
        <v>167.78970791744078</v>
      </c>
      <c r="AC98" s="4">
        <f t="shared" si="132"/>
        <v>174.80381823958123</v>
      </c>
      <c r="AD98" s="4">
        <f t="shared" si="132"/>
        <v>170.59202417503752</v>
      </c>
      <c r="AE98" s="4">
        <f t="shared" si="132"/>
        <v>168.90710702930943</v>
      </c>
      <c r="AF98" s="4">
        <f t="shared" si="132"/>
        <v>158.93125524517978</v>
      </c>
      <c r="AG98" s="4">
        <f t="shared" si="132"/>
        <v>153.74253021616158</v>
      </c>
      <c r="AI98" s="4">
        <f t="shared" si="133"/>
        <v>4.4671413961387714</v>
      </c>
      <c r="AJ98" s="4">
        <f t="shared" si="133"/>
        <v>3.4889021355612044</v>
      </c>
      <c r="AK98" s="4">
        <f t="shared" si="133"/>
        <v>7.5815270392790524</v>
      </c>
      <c r="AL98" s="4">
        <f t="shared" si="133"/>
        <v>0.87808965806726746</v>
      </c>
      <c r="AM98" s="4">
        <f t="shared" si="133"/>
        <v>8.5734396636679264</v>
      </c>
      <c r="AN98" s="4">
        <f t="shared" si="133"/>
        <v>2.5293343754571254</v>
      </c>
      <c r="AO98" s="4">
        <f t="shared" si="133"/>
        <v>5.0082469111623595</v>
      </c>
      <c r="AP98" s="4">
        <f t="shared" si="133"/>
        <v>3.6985293248159792</v>
      </c>
      <c r="AQ98" s="4">
        <f t="shared" si="133"/>
        <v>5.3467339807341432</v>
      </c>
      <c r="AR98" s="4">
        <f t="shared" si="133"/>
        <v>2.1742920825592194</v>
      </c>
      <c r="AS98" s="4">
        <f t="shared" si="133"/>
        <v>3.6781817604187665</v>
      </c>
      <c r="AT98" s="4">
        <f t="shared" si="133"/>
        <v>5.2469758249624761</v>
      </c>
      <c r="AU98" s="4">
        <f t="shared" si="133"/>
        <v>6.2358929706905712</v>
      </c>
      <c r="AV98" s="4">
        <f t="shared" si="133"/>
        <v>3.1047447548202172</v>
      </c>
      <c r="AW98" s="4">
        <f t="shared" si="133"/>
        <v>2.0654697838384095</v>
      </c>
      <c r="AY98" s="2">
        <f t="shared" si="125"/>
        <v>127.61738267620794</v>
      </c>
      <c r="AZ98" s="2">
        <f t="shared" si="125"/>
        <v>127.60064502383558</v>
      </c>
      <c r="BA98" s="2">
        <f t="shared" si="125"/>
        <v>127.09534569430676</v>
      </c>
      <c r="BB98" s="2">
        <f t="shared" si="125"/>
        <v>126.33143979802485</v>
      </c>
      <c r="BC98" s="2">
        <f t="shared" si="125"/>
        <v>128.75840503269094</v>
      </c>
      <c r="BD98" s="2">
        <f t="shared" si="125"/>
        <v>124.56027885773545</v>
      </c>
      <c r="BE98" s="2">
        <f t="shared" si="125"/>
        <v>127.24797267943963</v>
      </c>
      <c r="BF98" s="2">
        <f t="shared" si="125"/>
        <v>124.9772293522031</v>
      </c>
      <c r="BG98" s="2">
        <f t="shared" si="125"/>
        <v>125.80035380900095</v>
      </c>
      <c r="BH98" s="2">
        <f t="shared" si="125"/>
        <v>127.69559793734834</v>
      </c>
      <c r="BI98" s="2">
        <f t="shared" si="125"/>
        <v>127.73153410530196</v>
      </c>
      <c r="BJ98" s="2">
        <f t="shared" si="125"/>
        <v>127.19503728844234</v>
      </c>
      <c r="BK98" s="2">
        <f t="shared" si="125"/>
        <v>128.59150135993133</v>
      </c>
      <c r="BL98" s="2">
        <f t="shared" si="125"/>
        <v>129.79937735326138</v>
      </c>
      <c r="BM98" s="2">
        <f t="shared" si="125"/>
        <v>132.81985069461183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139.87526428571431</v>
      </c>
      <c r="DL98" s="2">
        <f t="shared" si="134"/>
        <v>140.41339808362366</v>
      </c>
      <c r="DM98" s="2">
        <f t="shared" si="134"/>
        <v>141.88667108013937</v>
      </c>
      <c r="DN98" s="2">
        <f t="shared" si="134"/>
        <v>142.49429442508713</v>
      </c>
      <c r="DO98" s="2">
        <f t="shared" si="134"/>
        <v>144.03278923660503</v>
      </c>
      <c r="DP98" s="2">
        <f t="shared" si="134"/>
        <v>140.83868275418274</v>
      </c>
      <c r="DQ98" s="2">
        <f t="shared" si="134"/>
        <v>141.27270227370227</v>
      </c>
      <c r="DR98" s="2">
        <f t="shared" si="134"/>
        <v>137.05531643071643</v>
      </c>
      <c r="DS98" s="2">
        <f t="shared" si="134"/>
        <v>143.27314983404455</v>
      </c>
      <c r="DT98" s="2">
        <f t="shared" si="134"/>
        <v>141.04611806543389</v>
      </c>
      <c r="DU98" s="2">
        <f t="shared" si="134"/>
        <v>143.13784146341465</v>
      </c>
      <c r="DV98" s="2">
        <f t="shared" si="134"/>
        <v>145.88712550607289</v>
      </c>
      <c r="DW98" s="2">
        <f t="shared" si="134"/>
        <v>140.73477951635849</v>
      </c>
      <c r="DX98" s="2">
        <f t="shared" si="134"/>
        <v>140.47032917888563</v>
      </c>
      <c r="DY98" s="2">
        <f t="shared" si="134"/>
        <v>141.92196737115313</v>
      </c>
      <c r="EA98" s="2">
        <f t="shared" si="94"/>
        <v>126.84833197099675</v>
      </c>
      <c r="EB98" s="2">
        <f t="shared" si="94"/>
        <v>126.74931133419135</v>
      </c>
      <c r="EC98" s="2">
        <f t="shared" si="94"/>
        <v>126.16064588898783</v>
      </c>
      <c r="ED98" s="2">
        <f t="shared" si="94"/>
        <v>125.25585747234889</v>
      </c>
      <c r="EE98" s="2">
        <f t="shared" si="94"/>
        <v>127.74907388192102</v>
      </c>
      <c r="EF98" s="2">
        <f t="shared" si="94"/>
        <v>123.3866578553544</v>
      </c>
      <c r="EG98" s="2">
        <f t="shared" si="94"/>
        <v>126.23815883816101</v>
      </c>
      <c r="EH98" s="2">
        <f t="shared" si="94"/>
        <v>124.08910726908576</v>
      </c>
      <c r="EI98" s="2">
        <f t="shared" si="94"/>
        <v>124.53141809308116</v>
      </c>
      <c r="EJ98" s="2">
        <f t="shared" si="94"/>
        <v>126.76778541975388</v>
      </c>
      <c r="EK98" s="2">
        <f t="shared" si="94"/>
        <v>126.87684173373739</v>
      </c>
      <c r="EL98" s="2">
        <f t="shared" si="94"/>
        <v>125.93304513343797</v>
      </c>
      <c r="EM98" s="2">
        <f t="shared" si="135"/>
        <v>127.77126626441246</v>
      </c>
      <c r="EN98" s="2">
        <f t="shared" si="135"/>
        <v>128.95963114294295</v>
      </c>
      <c r="EO98" s="2">
        <f t="shared" si="135"/>
        <v>132.0587017189896</v>
      </c>
      <c r="EQ98" s="2">
        <f t="shared" si="136"/>
        <v>126.24478066199649</v>
      </c>
      <c r="ER98" s="2">
        <f t="shared" si="136"/>
        <v>126.20703829808917</v>
      </c>
      <c r="ES98" s="2">
        <f t="shared" si="136"/>
        <v>126.13881292318048</v>
      </c>
      <c r="ET98" s="2">
        <f t="shared" si="136"/>
        <v>125.79537472283813</v>
      </c>
      <c r="EU98" s="2">
        <f t="shared" si="136"/>
        <v>127.54338438539325</v>
      </c>
      <c r="EV98" s="2">
        <f t="shared" si="136"/>
        <v>123.82795045934309</v>
      </c>
      <c r="EW98" s="2">
        <f t="shared" si="136"/>
        <v>126.28092015411781</v>
      </c>
      <c r="EX98" s="2">
        <f t="shared" si="136"/>
        <v>124.38490049414726</v>
      </c>
      <c r="EY98" s="2">
        <f t="shared" si="136"/>
        <v>125.22358534164378</v>
      </c>
      <c r="EZ98" s="2">
        <f t="shared" si="136"/>
        <v>126.57790721866678</v>
      </c>
      <c r="FA98" s="2">
        <f t="shared" si="136"/>
        <v>127.24236607740725</v>
      </c>
      <c r="FB98" s="2">
        <f t="shared" si="136"/>
        <v>126.19896655862284</v>
      </c>
      <c r="FC98" s="2">
        <f t="shared" si="136"/>
        <v>127.3199326726256</v>
      </c>
      <c r="FD98" s="2">
        <f t="shared" si="136"/>
        <v>127.98232154131172</v>
      </c>
      <c r="FE98" s="2">
        <f t="shared" si="136"/>
        <v>136.77686763897572</v>
      </c>
      <c r="FG98" s="2">
        <f t="shared" si="137"/>
        <v>0.94088628871598179</v>
      </c>
      <c r="FH98" s="2">
        <f t="shared" si="137"/>
        <v>0.93762366036551392</v>
      </c>
      <c r="FI98" s="2">
        <f t="shared" si="137"/>
        <v>0.94056058643684071</v>
      </c>
      <c r="FJ98" s="2">
        <f t="shared" si="137"/>
        <v>0.93765942474663833</v>
      </c>
      <c r="FK98" s="2">
        <f t="shared" si="137"/>
        <v>0.93799361472665277</v>
      </c>
      <c r="FL98" s="2">
        <f t="shared" si="137"/>
        <v>0.93279647426929213</v>
      </c>
      <c r="FM98" s="2">
        <f t="shared" si="137"/>
        <v>0.9328393585323963</v>
      </c>
      <c r="FN98" s="2">
        <f t="shared" si="137"/>
        <v>0.93155169133331472</v>
      </c>
      <c r="FO98" s="2">
        <f t="shared" si="137"/>
        <v>0.93237877932113511</v>
      </c>
      <c r="FP98" s="2">
        <f t="shared" si="137"/>
        <v>0.93498805202787005</v>
      </c>
      <c r="FQ98" s="2">
        <f t="shared" si="137"/>
        <v>0.94749521205651355</v>
      </c>
      <c r="FR98" s="2">
        <f t="shared" si="137"/>
        <v>0.93678461081638398</v>
      </c>
      <c r="FS98" s="2">
        <f t="shared" si="137"/>
        <v>0.93665781578419693</v>
      </c>
      <c r="FT98" s="2">
        <f t="shared" si="137"/>
        <v>0.92691495981474714</v>
      </c>
      <c r="FU98" s="2">
        <f t="shared" si="137"/>
        <v>0.92350710107271006</v>
      </c>
      <c r="FW98" s="2">
        <f t="shared" si="127"/>
        <v>1.6893519113746385E-3</v>
      </c>
      <c r="FX98" s="2">
        <f t="shared" si="127"/>
        <v>1.8109442440769001E-3</v>
      </c>
      <c r="FY98" s="2">
        <f t="shared" si="127"/>
        <v>2.1027707820048969E-3</v>
      </c>
      <c r="FZ98" s="2">
        <f t="shared" si="127"/>
        <v>1.7205188019399011E-3</v>
      </c>
      <c r="GA98" s="2">
        <f t="shared" si="127"/>
        <v>1.7656574607464333E-3</v>
      </c>
      <c r="GB98" s="2">
        <f t="shared" si="127"/>
        <v>1.7752349181004458E-3</v>
      </c>
      <c r="GC98" s="2">
        <f t="shared" si="127"/>
        <v>1.9704719847213085E-3</v>
      </c>
      <c r="GD98" s="2">
        <f t="shared" si="127"/>
        <v>2.0520963085407847E-3</v>
      </c>
      <c r="GE98" s="2">
        <f t="shared" si="127"/>
        <v>2.3071562015224167E-3</v>
      </c>
      <c r="GF98" s="2">
        <f t="shared" si="127"/>
        <v>2.3683682101011197E-3</v>
      </c>
      <c r="GG98" s="2">
        <f t="shared" si="127"/>
        <v>2.4951252209641944E-3</v>
      </c>
      <c r="GH98" s="2">
        <f t="shared" si="127"/>
        <v>2.2081652377925897E-3</v>
      </c>
      <c r="GI98" s="2">
        <f t="shared" si="127"/>
        <v>1.9988518167181669E-3</v>
      </c>
      <c r="GJ98" s="2">
        <f t="shared" si="127"/>
        <v>1.5487601843348112E-3</v>
      </c>
      <c r="GK98" s="2">
        <f t="shared" si="127"/>
        <v>1.4156333438777133E-3</v>
      </c>
      <c r="GM98" s="86">
        <f t="shared" si="128"/>
        <v>5.4262845459226456E-5</v>
      </c>
      <c r="GN98" s="86">
        <f t="shared" si="128"/>
        <v>7.153379425281019E-5</v>
      </c>
      <c r="GO98" s="86">
        <f t="shared" si="128"/>
        <v>3.9457440960968523E-5</v>
      </c>
      <c r="GP98" s="86">
        <f t="shared" si="128"/>
        <v>2.7550904354595526E-8</v>
      </c>
      <c r="GQ98" s="86">
        <f t="shared" si="128"/>
        <v>7.336380727478806E-10</v>
      </c>
      <c r="GR98" s="86">
        <f t="shared" si="128"/>
        <v>9.6086528895452938E-8</v>
      </c>
      <c r="GS98" s="86">
        <f t="shared" si="128"/>
        <v>2.1115896794900437E-8</v>
      </c>
      <c r="GT98" s="86">
        <f t="shared" si="128"/>
        <v>1.2786070407770378E-9</v>
      </c>
      <c r="GU98" s="86">
        <f t="shared" si="128"/>
        <v>6.9978990110569666E-6</v>
      </c>
      <c r="GV98" s="86">
        <f t="shared" si="128"/>
        <v>2.8961342094899803E-10</v>
      </c>
      <c r="GW98" s="86">
        <f t="shared" si="128"/>
        <v>3.3821429489410977E-13</v>
      </c>
      <c r="GX98" s="86">
        <f t="shared" si="128"/>
        <v>5.4642867396770742E-8</v>
      </c>
      <c r="GY98" s="86">
        <f t="shared" si="128"/>
        <v>3.5749830133358015E-7</v>
      </c>
      <c r="GZ98" s="86">
        <f t="shared" si="128"/>
        <v>4.39288829525919E-7</v>
      </c>
      <c r="HA98" s="86">
        <f t="shared" si="128"/>
        <v>1.0712457962700188E-10</v>
      </c>
      <c r="HC98" s="86">
        <f t="shared" si="73"/>
        <v>0.13238704468698426</v>
      </c>
      <c r="HD98" s="86">
        <f t="shared" si="73"/>
        <v>0.10781396388032304</v>
      </c>
      <c r="HE98" s="86">
        <f t="shared" si="73"/>
        <v>0.1272290551033666</v>
      </c>
      <c r="HF98" s="86">
        <f t="shared" si="73"/>
        <v>0.13381895492653662</v>
      </c>
      <c r="HG98" s="86">
        <f t="shared" si="87"/>
        <v>0.1045251020490507</v>
      </c>
      <c r="HH98" s="86">
        <f t="shared" si="87"/>
        <v>0.12486275438588583</v>
      </c>
      <c r="HI98" s="86">
        <f t="shared" si="87"/>
        <v>0.13804601718536663</v>
      </c>
      <c r="HJ98" s="86">
        <f t="shared" si="87"/>
        <v>0.1494125257631313</v>
      </c>
      <c r="HK98" s="86">
        <f t="shared" si="87"/>
        <v>0.16274068882582735</v>
      </c>
      <c r="HL98" s="86">
        <f t="shared" si="87"/>
        <v>0.18317217129646374</v>
      </c>
      <c r="HM98" s="86">
        <f t="shared" si="87"/>
        <v>0.22457838889259077</v>
      </c>
      <c r="HN98" s="86">
        <f t="shared" si="87"/>
        <v>0.18280692294781076</v>
      </c>
      <c r="HO98" s="86">
        <f t="shared" si="87"/>
        <v>0.16076196688230726</v>
      </c>
      <c r="HP98" s="86">
        <f t="shared" si="87"/>
        <v>0.10023086438012281</v>
      </c>
      <c r="HQ98" s="86">
        <f t="shared" si="87"/>
        <v>9.4390603199311224E-2</v>
      </c>
      <c r="HS98" s="86">
        <f t="shared" si="129"/>
        <v>2.4397123920642947E-23</v>
      </c>
      <c r="HT98" s="86">
        <f t="shared" si="129"/>
        <v>6.8464411918086034E-23</v>
      </c>
      <c r="HU98" s="86">
        <f t="shared" si="129"/>
        <v>2.8911241319009966E-24</v>
      </c>
      <c r="HV98" s="86">
        <f t="shared" si="129"/>
        <v>1.3465610137730102E-24</v>
      </c>
      <c r="HW98" s="86">
        <f t="shared" si="129"/>
        <v>1.7929056195135148E-34</v>
      </c>
      <c r="HX98" s="86">
        <f t="shared" si="129"/>
        <v>7.8289902370818827E-28</v>
      </c>
      <c r="HY98" s="86">
        <f t="shared" si="129"/>
        <v>4.0196228016711014E-29</v>
      </c>
      <c r="HZ98" s="86">
        <f t="shared" si="129"/>
        <v>3.0905486770965636E-28</v>
      </c>
      <c r="IA98" s="86">
        <f t="shared" si="129"/>
        <v>6.4754350705566204E-28</v>
      </c>
      <c r="IB98" s="86">
        <f t="shared" si="129"/>
        <v>7.1388448179724171E-27</v>
      </c>
      <c r="IC98" s="86">
        <f t="shared" si="129"/>
        <v>4.9037918986029368E-23</v>
      </c>
      <c r="ID98" s="86">
        <f t="shared" si="129"/>
        <v>9.3560469564802184E-25</v>
      </c>
      <c r="IE98" s="86">
        <f t="shared" si="129"/>
        <v>1.2976888922689454E-27</v>
      </c>
      <c r="IF98" s="86">
        <f t="shared" si="129"/>
        <v>2.8225576625325641E-15</v>
      </c>
      <c r="IG98" s="86">
        <f t="shared" si="129"/>
        <v>1.8794797952404635E-14</v>
      </c>
      <c r="II98" s="86">
        <f t="shared" si="130"/>
        <v>1.4150948028648688E-123</v>
      </c>
      <c r="IJ98" s="86">
        <f t="shared" si="130"/>
        <v>1.0198314935109993E-120</v>
      </c>
      <c r="IK98" s="86">
        <f t="shared" si="130"/>
        <v>3.4008879657708334E-131</v>
      </c>
      <c r="IL98" s="86">
        <f t="shared" si="130"/>
        <v>9.2288718401237354E-133</v>
      </c>
      <c r="IM98" s="86">
        <f t="shared" si="130"/>
        <v>1.2302449855891446E-193</v>
      </c>
      <c r="IN98" s="86">
        <f t="shared" si="130"/>
        <v>2.3781440589679354E-150</v>
      </c>
      <c r="IO98" s="86">
        <f t="shared" si="130"/>
        <v>2.353354931828475E-157</v>
      </c>
      <c r="IP98" s="86">
        <f t="shared" si="130"/>
        <v>1.4145894085463624E-153</v>
      </c>
      <c r="IQ98" s="86">
        <f t="shared" si="130"/>
        <v>1.5506787438881635E-149</v>
      </c>
      <c r="IR98" s="86">
        <f t="shared" si="130"/>
        <v>1.5647724769195489E-146</v>
      </c>
      <c r="IS98" s="86">
        <f t="shared" si="130"/>
        <v>1.5620310989827353E-125</v>
      </c>
      <c r="IT98" s="86">
        <f t="shared" si="130"/>
        <v>1.3748693445697769E-134</v>
      </c>
      <c r="IU98" s="86">
        <f t="shared" si="130"/>
        <v>3.102137556573004E-152</v>
      </c>
      <c r="IV98" s="86">
        <f t="shared" si="130"/>
        <v>1.3359050331658084E-93</v>
      </c>
      <c r="IW98" s="86">
        <f t="shared" si="130"/>
        <v>1.7800734577813975E-71</v>
      </c>
      <c r="IY98" s="86">
        <f t="shared" si="131"/>
        <v>0.13244130753244349</v>
      </c>
      <c r="IZ98" s="86">
        <f t="shared" si="131"/>
        <v>0.10788549767457585</v>
      </c>
      <c r="JA98" s="86">
        <f t="shared" si="131"/>
        <v>0.12726851254432756</v>
      </c>
      <c r="JB98" s="86">
        <f t="shared" si="131"/>
        <v>0.13381898247744098</v>
      </c>
      <c r="JC98" s="86">
        <f t="shared" si="131"/>
        <v>0.10452510278268877</v>
      </c>
      <c r="JD98" s="86">
        <f t="shared" si="131"/>
        <v>0.12486285047241473</v>
      </c>
      <c r="JE98" s="86">
        <f t="shared" si="131"/>
        <v>0.13804603830126341</v>
      </c>
      <c r="JF98" s="86">
        <f t="shared" si="131"/>
        <v>0.14941252704173835</v>
      </c>
      <c r="JG98" s="86">
        <f t="shared" si="131"/>
        <v>0.16274768672483841</v>
      </c>
      <c r="JH98" s="86">
        <f t="shared" si="131"/>
        <v>0.18317217158607715</v>
      </c>
      <c r="JI98" s="86">
        <f t="shared" si="131"/>
        <v>0.22457838889292897</v>
      </c>
      <c r="JJ98" s="86">
        <f t="shared" si="131"/>
        <v>0.18280697759067815</v>
      </c>
      <c r="JK98" s="86">
        <f t="shared" si="131"/>
        <v>0.16076232438060858</v>
      </c>
      <c r="JL98" s="86">
        <f t="shared" si="131"/>
        <v>0.10023130366895515</v>
      </c>
      <c r="JM98" s="86">
        <f t="shared" si="131"/>
        <v>9.4390603306454587E-2</v>
      </c>
    </row>
    <row r="99" spans="2:273" x14ac:dyDescent="0.25">
      <c r="B99" s="2">
        <v>72</v>
      </c>
      <c r="C99" s="37">
        <v>175.18299999999999</v>
      </c>
      <c r="D99" s="37">
        <v>171.37299999999999</v>
      </c>
      <c r="E99" s="37">
        <v>181.22</v>
      </c>
      <c r="F99" s="37">
        <v>174.102</v>
      </c>
      <c r="G99" s="37">
        <v>180.22</v>
      </c>
      <c r="H99" s="37">
        <v>171.06800000000001</v>
      </c>
      <c r="I99" s="37">
        <v>178.10499999999999</v>
      </c>
      <c r="J99" s="37">
        <v>178.56899999999999</v>
      </c>
      <c r="K99" s="37">
        <v>177.41399999999999</v>
      </c>
      <c r="L99" s="37">
        <v>182.143</v>
      </c>
      <c r="M99" s="37">
        <v>190.268</v>
      </c>
      <c r="N99" s="37">
        <v>187.321</v>
      </c>
      <c r="O99" s="37">
        <v>186.321</v>
      </c>
      <c r="P99" s="37">
        <v>173.357</v>
      </c>
      <c r="Q99" s="37">
        <v>164.23099999999999</v>
      </c>
      <c r="S99" s="4">
        <f t="shared" si="132"/>
        <v>169.75203417545083</v>
      </c>
      <c r="T99" s="4">
        <f t="shared" si="132"/>
        <v>165.58174037011744</v>
      </c>
      <c r="U99" s="4">
        <f t="shared" si="132"/>
        <v>171.43149539324116</v>
      </c>
      <c r="V99" s="4">
        <f t="shared" si="132"/>
        <v>169.16819701778104</v>
      </c>
      <c r="W99" s="4">
        <f t="shared" si="132"/>
        <v>172.62282060604085</v>
      </c>
      <c r="X99" s="4">
        <f t="shared" si="132"/>
        <v>165.77276264758055</v>
      </c>
      <c r="Y99" s="4">
        <f t="shared" si="132"/>
        <v>172.75682802257211</v>
      </c>
      <c r="Z99" s="4">
        <f t="shared" si="132"/>
        <v>171.61798539749452</v>
      </c>
      <c r="AA99" s="4">
        <f t="shared" si="132"/>
        <v>173.52535585407486</v>
      </c>
      <c r="AB99" s="4">
        <f t="shared" si="132"/>
        <v>177.34928694213818</v>
      </c>
      <c r="AC99" s="4">
        <f t="shared" si="132"/>
        <v>184.21168131675196</v>
      </c>
      <c r="AD99" s="4">
        <f t="shared" si="132"/>
        <v>180.37964229111026</v>
      </c>
      <c r="AE99" s="4">
        <f t="shared" si="132"/>
        <v>179.04126961552683</v>
      </c>
      <c r="AF99" s="4">
        <f t="shared" si="132"/>
        <v>169.98506160141673</v>
      </c>
      <c r="AG99" s="4">
        <f t="shared" si="132"/>
        <v>162.41714803129014</v>
      </c>
      <c r="AI99" s="4">
        <f t="shared" si="133"/>
        <v>5.4309658245491619</v>
      </c>
      <c r="AJ99" s="4">
        <f t="shared" si="133"/>
        <v>5.7912596298825463</v>
      </c>
      <c r="AK99" s="4">
        <f t="shared" si="133"/>
        <v>9.7885046067588348</v>
      </c>
      <c r="AL99" s="4">
        <f t="shared" si="133"/>
        <v>4.933802982218964</v>
      </c>
      <c r="AM99" s="4">
        <f t="shared" si="133"/>
        <v>7.5971793939591521</v>
      </c>
      <c r="AN99" s="4">
        <f t="shared" si="133"/>
        <v>5.2952373524194627</v>
      </c>
      <c r="AO99" s="4">
        <f t="shared" si="133"/>
        <v>5.3481719774278815</v>
      </c>
      <c r="AP99" s="4">
        <f t="shared" si="133"/>
        <v>6.9510146025054667</v>
      </c>
      <c r="AQ99" s="4">
        <f t="shared" si="133"/>
        <v>3.8886441459251273</v>
      </c>
      <c r="AR99" s="4">
        <f t="shared" si="133"/>
        <v>4.7937130578618223</v>
      </c>
      <c r="AS99" s="4">
        <f t="shared" si="133"/>
        <v>6.0563186832480369</v>
      </c>
      <c r="AT99" s="4">
        <f t="shared" si="133"/>
        <v>6.9413577088897398</v>
      </c>
      <c r="AU99" s="4">
        <f t="shared" si="133"/>
        <v>7.2797303844731687</v>
      </c>
      <c r="AV99" s="4">
        <f t="shared" si="133"/>
        <v>3.3719383985832678</v>
      </c>
      <c r="AW99" s="4">
        <f t="shared" si="133"/>
        <v>1.8138519687098551</v>
      </c>
      <c r="AY99" s="2">
        <f t="shared" si="125"/>
        <v>127.48120691170001</v>
      </c>
      <c r="AZ99" s="2">
        <f t="shared" si="125"/>
        <v>127.48320965971658</v>
      </c>
      <c r="BA99" s="2">
        <f t="shared" si="125"/>
        <v>126.97122562533323</v>
      </c>
      <c r="BB99" s="2">
        <f t="shared" si="125"/>
        <v>126.22728334316456</v>
      </c>
      <c r="BC99" s="2">
        <f t="shared" si="125"/>
        <v>128.59414755196406</v>
      </c>
      <c r="BD99" s="2">
        <f t="shared" si="125"/>
        <v>124.46013028783582</v>
      </c>
      <c r="BE99" s="2">
        <f t="shared" si="125"/>
        <v>127.12509834328603</v>
      </c>
      <c r="BF99" s="2">
        <f t="shared" si="125"/>
        <v>124.87519711475709</v>
      </c>
      <c r="BG99" s="2">
        <f t="shared" si="125"/>
        <v>125.69558540922478</v>
      </c>
      <c r="BH99" s="2">
        <f t="shared" si="125"/>
        <v>127.57365108594644</v>
      </c>
      <c r="BI99" s="2">
        <f t="shared" si="125"/>
        <v>127.6387030329366</v>
      </c>
      <c r="BJ99" s="2">
        <f t="shared" si="125"/>
        <v>127.06685534820863</v>
      </c>
      <c r="BK99" s="2">
        <f t="shared" si="125"/>
        <v>128.47852150061527</v>
      </c>
      <c r="BL99" s="2">
        <f t="shared" si="125"/>
        <v>129.67966352600561</v>
      </c>
      <c r="BM99" s="2">
        <f t="shared" si="125"/>
        <v>132.8894929507322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140.02541533101046</v>
      </c>
      <c r="DL99" s="2">
        <f t="shared" si="134"/>
        <v>140.58521602787454</v>
      </c>
      <c r="DM99" s="2">
        <f t="shared" si="134"/>
        <v>142.08137003484322</v>
      </c>
      <c r="DN99" s="2">
        <f t="shared" si="134"/>
        <v>142.70064372822301</v>
      </c>
      <c r="DO99" s="2">
        <f t="shared" si="134"/>
        <v>144.29307064959696</v>
      </c>
      <c r="DP99" s="2">
        <f t="shared" si="134"/>
        <v>141.06114800514797</v>
      </c>
      <c r="DQ99" s="2">
        <f t="shared" si="134"/>
        <v>141.49940536250534</v>
      </c>
      <c r="DR99" s="2">
        <f t="shared" si="134"/>
        <v>137.1977646932647</v>
      </c>
      <c r="DS99" s="2">
        <f t="shared" si="134"/>
        <v>143.52502133712659</v>
      </c>
      <c r="DT99" s="2">
        <f t="shared" si="134"/>
        <v>141.22810194404934</v>
      </c>
      <c r="DU99" s="2">
        <f t="shared" si="134"/>
        <v>143.32560731707318</v>
      </c>
      <c r="DV99" s="2">
        <f t="shared" si="134"/>
        <v>146.13372874493928</v>
      </c>
      <c r="DW99" s="2">
        <f t="shared" si="134"/>
        <v>140.90617638691324</v>
      </c>
      <c r="DX99" s="2">
        <f t="shared" si="134"/>
        <v>140.65222140762464</v>
      </c>
      <c r="DY99" s="2">
        <f t="shared" si="134"/>
        <v>142.17608817204302</v>
      </c>
      <c r="EA99" s="2">
        <f t="shared" si="94"/>
        <v>126.76357352986939</v>
      </c>
      <c r="EB99" s="2">
        <f t="shared" si="94"/>
        <v>126.68938542542544</v>
      </c>
      <c r="EC99" s="2">
        <f t="shared" si="94"/>
        <v>126.10040076184823</v>
      </c>
      <c r="ED99" s="2">
        <f t="shared" si="94"/>
        <v>125.22737245414332</v>
      </c>
      <c r="EE99" s="2">
        <f t="shared" si="94"/>
        <v>127.64808590516972</v>
      </c>
      <c r="EF99" s="2">
        <f t="shared" si="94"/>
        <v>123.36845839928624</v>
      </c>
      <c r="EG99" s="2">
        <f t="shared" si="94"/>
        <v>126.18117069311751</v>
      </c>
      <c r="EH99" s="2">
        <f t="shared" si="94"/>
        <v>124.04874546418473</v>
      </c>
      <c r="EI99" s="2">
        <f t="shared" si="94"/>
        <v>124.51447202231104</v>
      </c>
      <c r="EJ99" s="2">
        <f t="shared" si="94"/>
        <v>126.7082699971007</v>
      </c>
      <c r="EK99" s="2">
        <f t="shared" si="94"/>
        <v>126.84489907588194</v>
      </c>
      <c r="EL99" s="2">
        <f t="shared" si="94"/>
        <v>125.89275130537163</v>
      </c>
      <c r="EM99" s="2">
        <f t="shared" si="135"/>
        <v>127.71305621602247</v>
      </c>
      <c r="EN99" s="2">
        <f t="shared" si="135"/>
        <v>128.89234417072248</v>
      </c>
      <c r="EO99" s="2">
        <f t="shared" si="135"/>
        <v>132.18046259381811</v>
      </c>
      <c r="EQ99" s="2">
        <f t="shared" si="136"/>
        <v>126.17939699119357</v>
      </c>
      <c r="ER99" s="2">
        <f t="shared" si="136"/>
        <v>126.1640579566879</v>
      </c>
      <c r="ES99" s="2">
        <f t="shared" si="136"/>
        <v>126.07939935015506</v>
      </c>
      <c r="ET99" s="2">
        <f t="shared" si="136"/>
        <v>125.74891991023962</v>
      </c>
      <c r="EU99" s="2">
        <f t="shared" si="136"/>
        <v>127.44960635911985</v>
      </c>
      <c r="EV99" s="2">
        <f t="shared" si="136"/>
        <v>123.79520078966596</v>
      </c>
      <c r="EW99" s="2">
        <f t="shared" si="136"/>
        <v>126.22253938913917</v>
      </c>
      <c r="EX99" s="2">
        <f t="shared" si="136"/>
        <v>124.33440781241192</v>
      </c>
      <c r="EY99" s="2">
        <f t="shared" si="136"/>
        <v>125.18301666828982</v>
      </c>
      <c r="EZ99" s="2">
        <f t="shared" si="136"/>
        <v>126.52493020232939</v>
      </c>
      <c r="FA99" s="2">
        <f t="shared" si="136"/>
        <v>127.19715826302397</v>
      </c>
      <c r="FB99" s="2">
        <f t="shared" si="136"/>
        <v>126.14941865390115</v>
      </c>
      <c r="FC99" s="2">
        <f t="shared" si="136"/>
        <v>127.27655945542867</v>
      </c>
      <c r="FD99" s="2">
        <f t="shared" si="136"/>
        <v>127.94948495472033</v>
      </c>
      <c r="FE99" s="2">
        <f t="shared" si="136"/>
        <v>136.68230874412237</v>
      </c>
      <c r="FG99" s="2">
        <f t="shared" si="137"/>
        <v>0.9458057705406695</v>
      </c>
      <c r="FH99" s="2">
        <f t="shared" si="137"/>
        <v>0.94279815312839821</v>
      </c>
      <c r="FI99" s="2">
        <f t="shared" si="137"/>
        <v>0.94550560353816115</v>
      </c>
      <c r="FJ99" s="2">
        <f t="shared" si="137"/>
        <v>0.94283113153515896</v>
      </c>
      <c r="FK99" s="2">
        <f t="shared" si="137"/>
        <v>0.9431392786923225</v>
      </c>
      <c r="FL99" s="2">
        <f t="shared" si="137"/>
        <v>0.938345079334584</v>
      </c>
      <c r="FM99" s="2">
        <f t="shared" si="137"/>
        <v>0.93838465677223248</v>
      </c>
      <c r="FN99" s="2">
        <f t="shared" si="137"/>
        <v>0.93719615124098632</v>
      </c>
      <c r="FO99" s="2">
        <f t="shared" si="137"/>
        <v>0.9379595773222601</v>
      </c>
      <c r="FP99" s="2">
        <f t="shared" si="137"/>
        <v>0.94036727892051408</v>
      </c>
      <c r="FQ99" s="2">
        <f t="shared" si="137"/>
        <v>0.95189281619752375</v>
      </c>
      <c r="FR99" s="2">
        <f t="shared" si="137"/>
        <v>0.94202440398801146</v>
      </c>
      <c r="FS99" s="2">
        <f t="shared" si="137"/>
        <v>0.9419074669947809</v>
      </c>
      <c r="FT99" s="2">
        <f t="shared" si="137"/>
        <v>0.93291424336193418</v>
      </c>
      <c r="FU99" s="2">
        <f t="shared" si="137"/>
        <v>0.92976492665456822</v>
      </c>
      <c r="FW99" s="2">
        <f t="shared" si="127"/>
        <v>1.8520356812419645E-3</v>
      </c>
      <c r="FX99" s="2">
        <f t="shared" si="127"/>
        <v>1.9853140106799762E-3</v>
      </c>
      <c r="FY99" s="2">
        <f t="shared" si="127"/>
        <v>2.3051746596407107E-3</v>
      </c>
      <c r="FZ99" s="2">
        <f t="shared" si="127"/>
        <v>1.8861982575220915E-3</v>
      </c>
      <c r="GA99" s="2">
        <f t="shared" si="127"/>
        <v>1.9356751702428821E-3</v>
      </c>
      <c r="GB99" s="2">
        <f t="shared" si="127"/>
        <v>1.9461730568232016E-3</v>
      </c>
      <c r="GC99" s="2">
        <f t="shared" si="127"/>
        <v>2.1601689028696897E-3</v>
      </c>
      <c r="GD99" s="2">
        <f t="shared" si="127"/>
        <v>2.2496334705294674E-3</v>
      </c>
      <c r="GE99" s="2">
        <f t="shared" si="127"/>
        <v>2.529183498431749E-3</v>
      </c>
      <c r="GF99" s="2">
        <f t="shared" si="127"/>
        <v>2.5962708655853837E-3</v>
      </c>
      <c r="GG99" s="2">
        <f t="shared" si="127"/>
        <v>2.7351919718531428E-3</v>
      </c>
      <c r="GH99" s="2">
        <f t="shared" si="127"/>
        <v>2.4206893335520195E-3</v>
      </c>
      <c r="GI99" s="2">
        <f t="shared" si="127"/>
        <v>2.1912748565995378E-3</v>
      </c>
      <c r="GJ99" s="2">
        <f t="shared" si="127"/>
        <v>1.6979280660684487E-3</v>
      </c>
      <c r="GK99" s="2">
        <f t="shared" si="127"/>
        <v>1.5519991267442486E-3</v>
      </c>
      <c r="GM99" s="86">
        <f t="shared" si="128"/>
        <v>1.10749849147263E-5</v>
      </c>
      <c r="GN99" s="86">
        <f t="shared" si="128"/>
        <v>1.259877163623237E-5</v>
      </c>
      <c r="GO99" s="86">
        <f t="shared" si="128"/>
        <v>7.4542863708108615E-6</v>
      </c>
      <c r="GP99" s="86">
        <f t="shared" si="128"/>
        <v>1.2780476512822044E-9</v>
      </c>
      <c r="GQ99" s="86">
        <f t="shared" si="128"/>
        <v>2.69910541106448E-11</v>
      </c>
      <c r="GR99" s="86">
        <f t="shared" si="128"/>
        <v>6.9294694223062705E-9</v>
      </c>
      <c r="GS99" s="86">
        <f t="shared" si="128"/>
        <v>1.3067295165386439E-9</v>
      </c>
      <c r="GT99" s="86">
        <f t="shared" si="128"/>
        <v>4.7328463220676747E-11</v>
      </c>
      <c r="GU99" s="86">
        <f t="shared" si="128"/>
        <v>1.1023899287549392E-6</v>
      </c>
      <c r="GV99" s="86">
        <f t="shared" si="128"/>
        <v>8.5840696997189489E-12</v>
      </c>
      <c r="GW99" s="86">
        <f t="shared" si="128"/>
        <v>3.1571111890410784E-15</v>
      </c>
      <c r="GX99" s="86">
        <f t="shared" si="128"/>
        <v>3.9776048809757714E-9</v>
      </c>
      <c r="GY99" s="86">
        <f t="shared" si="128"/>
        <v>3.9267113415799239E-8</v>
      </c>
      <c r="GZ99" s="86">
        <f t="shared" si="128"/>
        <v>5.1179627784235806E-8</v>
      </c>
      <c r="HA99" s="86">
        <f t="shared" si="128"/>
        <v>3.7386633798197751E-12</v>
      </c>
      <c r="HC99" s="86">
        <f t="shared" si="73"/>
        <v>0.17582697134706254</v>
      </c>
      <c r="HD99" s="86">
        <f t="shared" si="73"/>
        <v>0.14507356042699687</v>
      </c>
      <c r="HE99" s="86">
        <f t="shared" si="73"/>
        <v>0.17262067106373213</v>
      </c>
      <c r="HF99" s="86">
        <f t="shared" si="73"/>
        <v>0.17957280820952831</v>
      </c>
      <c r="HG99" s="86">
        <f t="shared" si="87"/>
        <v>0.15181260339166452</v>
      </c>
      <c r="HH99" s="86">
        <f t="shared" si="87"/>
        <v>0.1717888861091762</v>
      </c>
      <c r="HI99" s="86">
        <f t="shared" si="87"/>
        <v>0.19083804922072664</v>
      </c>
      <c r="HJ99" s="86">
        <f t="shared" si="87"/>
        <v>0.20494047865158763</v>
      </c>
      <c r="HK99" s="86">
        <f t="shared" si="87"/>
        <v>0.22181501425021297</v>
      </c>
      <c r="HL99" s="86">
        <f t="shared" si="87"/>
        <v>0.24720506652864871</v>
      </c>
      <c r="HM99" s="86">
        <f t="shared" si="87"/>
        <v>0.29269796603922277</v>
      </c>
      <c r="HN99" s="86">
        <f t="shared" si="87"/>
        <v>0.24301033153539831</v>
      </c>
      <c r="HO99" s="86">
        <f t="shared" si="87"/>
        <v>0.21856680116013713</v>
      </c>
      <c r="HP99" s="86">
        <f t="shared" si="87"/>
        <v>0.15232691423965872</v>
      </c>
      <c r="HQ99" s="86">
        <f t="shared" si="87"/>
        <v>0.14647195304852464</v>
      </c>
      <c r="HS99" s="86">
        <f t="shared" si="129"/>
        <v>2.3414536197245645E-22</v>
      </c>
      <c r="HT99" s="86">
        <f t="shared" si="129"/>
        <v>6.4066604997183058E-22</v>
      </c>
      <c r="HU99" s="86">
        <f t="shared" si="129"/>
        <v>3.3938499923875914E-23</v>
      </c>
      <c r="HV99" s="86">
        <f t="shared" si="129"/>
        <v>1.5107693897771751E-23</v>
      </c>
      <c r="HW99" s="86">
        <f t="shared" si="129"/>
        <v>5.9643795635814593E-33</v>
      </c>
      <c r="HX99" s="86">
        <f t="shared" si="129"/>
        <v>1.2381838725026384E-26</v>
      </c>
      <c r="HY99" s="86">
        <f t="shared" si="129"/>
        <v>7.6118107506566184E-28</v>
      </c>
      <c r="HZ99" s="86">
        <f t="shared" si="129"/>
        <v>5.4893130741386245E-27</v>
      </c>
      <c r="IA99" s="86">
        <f t="shared" si="129"/>
        <v>1.148588610281207E-26</v>
      </c>
      <c r="IB99" s="86">
        <f t="shared" si="129"/>
        <v>1.1760591438533236E-25</v>
      </c>
      <c r="IC99" s="86">
        <f t="shared" si="129"/>
        <v>5.456686063647569E-22</v>
      </c>
      <c r="ID99" s="86">
        <f t="shared" si="129"/>
        <v>1.187848165496686E-23</v>
      </c>
      <c r="IE99" s="86">
        <f t="shared" si="129"/>
        <v>2.1748339697012622E-26</v>
      </c>
      <c r="IF99" s="86">
        <f t="shared" si="129"/>
        <v>1.1534097776696768E-14</v>
      </c>
      <c r="IG99" s="86">
        <f t="shared" si="129"/>
        <v>6.8754418950858273E-14</v>
      </c>
      <c r="II99" s="86">
        <f t="shared" si="130"/>
        <v>4.3182078123627258E-120</v>
      </c>
      <c r="IJ99" s="86">
        <f t="shared" si="130"/>
        <v>2.8090522168820167E-117</v>
      </c>
      <c r="IK99" s="86">
        <f t="shared" si="130"/>
        <v>2.3166476961709806E-127</v>
      </c>
      <c r="IL99" s="86">
        <f t="shared" si="130"/>
        <v>5.2862753898497751E-129</v>
      </c>
      <c r="IM99" s="86">
        <f t="shared" si="130"/>
        <v>4.1442041951713892E-188</v>
      </c>
      <c r="IN99" s="86">
        <f t="shared" si="130"/>
        <v>4.5697335130339875E-146</v>
      </c>
      <c r="IO99" s="86">
        <f t="shared" si="130"/>
        <v>8.5522188876148594E-153</v>
      </c>
      <c r="IP99" s="86">
        <f t="shared" si="130"/>
        <v>4.2585018331008048E-149</v>
      </c>
      <c r="IQ99" s="86">
        <f t="shared" si="130"/>
        <v>4.3014983863722455E-145</v>
      </c>
      <c r="IR99" s="86">
        <f t="shared" si="130"/>
        <v>3.6809999202363345E-142</v>
      </c>
      <c r="IS99" s="86">
        <f t="shared" si="130"/>
        <v>9.1910632490901036E-122</v>
      </c>
      <c r="IT99" s="86">
        <f t="shared" si="130"/>
        <v>1.2686384637738913E-130</v>
      </c>
      <c r="IU99" s="86">
        <f t="shared" si="130"/>
        <v>8.1664493944823008E-148</v>
      </c>
      <c r="IV99" s="86">
        <f t="shared" si="130"/>
        <v>5.2235657900560532E-91</v>
      </c>
      <c r="IW99" s="86">
        <f t="shared" si="130"/>
        <v>1.5557407532979578E-69</v>
      </c>
      <c r="IY99" s="86">
        <f t="shared" si="131"/>
        <v>0.17583804633197728</v>
      </c>
      <c r="IZ99" s="86">
        <f t="shared" si="131"/>
        <v>0.1450861591986331</v>
      </c>
      <c r="JA99" s="86">
        <f t="shared" si="131"/>
        <v>0.17262812535010294</v>
      </c>
      <c r="JB99" s="86">
        <f t="shared" si="131"/>
        <v>0.17957280948757595</v>
      </c>
      <c r="JC99" s="86">
        <f t="shared" si="131"/>
        <v>0.15181260341865557</v>
      </c>
      <c r="JD99" s="86">
        <f t="shared" si="131"/>
        <v>0.17178889303864561</v>
      </c>
      <c r="JE99" s="86">
        <f t="shared" si="131"/>
        <v>0.19083805052745617</v>
      </c>
      <c r="JF99" s="86">
        <f t="shared" si="131"/>
        <v>0.2049404786989161</v>
      </c>
      <c r="JG99" s="86">
        <f t="shared" si="131"/>
        <v>0.22181611664014173</v>
      </c>
      <c r="JH99" s="86">
        <f t="shared" si="131"/>
        <v>0.24720506653723279</v>
      </c>
      <c r="JI99" s="86">
        <f t="shared" si="131"/>
        <v>0.29269796603922593</v>
      </c>
      <c r="JJ99" s="86">
        <f t="shared" si="131"/>
        <v>0.24301033551300319</v>
      </c>
      <c r="JK99" s="86">
        <f t="shared" si="131"/>
        <v>0.21856684042725055</v>
      </c>
      <c r="JL99" s="86">
        <f t="shared" si="131"/>
        <v>0.15232696541929805</v>
      </c>
      <c r="JM99" s="86">
        <f t="shared" si="131"/>
        <v>0.14647195305233207</v>
      </c>
    </row>
    <row r="100" spans="2:273" x14ac:dyDescent="0.25">
      <c r="B100" s="2">
        <v>73</v>
      </c>
      <c r="C100" s="37">
        <v>184.65</v>
      </c>
      <c r="D100" s="37">
        <v>180.898</v>
      </c>
      <c r="E100" s="37">
        <v>189.94900000000001</v>
      </c>
      <c r="F100" s="37">
        <v>183.74600000000001</v>
      </c>
      <c r="G100" s="37">
        <v>190.84700000000001</v>
      </c>
      <c r="H100" s="37">
        <v>181.30500000000001</v>
      </c>
      <c r="I100" s="37">
        <v>189.035</v>
      </c>
      <c r="J100" s="37">
        <v>188.39699999999999</v>
      </c>
      <c r="K100" s="37">
        <v>185.08600000000001</v>
      </c>
      <c r="L100" s="37">
        <v>189.821</v>
      </c>
      <c r="M100" s="37">
        <v>197.018</v>
      </c>
      <c r="N100" s="37">
        <v>196.196</v>
      </c>
      <c r="O100" s="37">
        <v>194.304</v>
      </c>
      <c r="P100" s="37">
        <v>182.679</v>
      </c>
      <c r="Q100" s="37">
        <v>176.23099999999999</v>
      </c>
      <c r="S100" s="4">
        <f t="shared" si="132"/>
        <v>178.60323036268892</v>
      </c>
      <c r="T100" s="4">
        <f t="shared" si="132"/>
        <v>174.29981771089112</v>
      </c>
      <c r="U100" s="4">
        <f t="shared" si="132"/>
        <v>181.53287855428084</v>
      </c>
      <c r="V100" s="4">
        <f t="shared" si="132"/>
        <v>178.49964351148438</v>
      </c>
      <c r="W100" s="4">
        <f t="shared" si="132"/>
        <v>185.00267692948987</v>
      </c>
      <c r="X100" s="4">
        <f t="shared" si="132"/>
        <v>175.61938762654529</v>
      </c>
      <c r="Y100" s="4">
        <f t="shared" si="132"/>
        <v>183.49152270806957</v>
      </c>
      <c r="Z100" s="4">
        <f t="shared" si="132"/>
        <v>182.17390517482494</v>
      </c>
      <c r="AA100" s="4">
        <f t="shared" si="132"/>
        <v>183.65686710930387</v>
      </c>
      <c r="AB100" s="4">
        <f t="shared" si="132"/>
        <v>187.36412543855772</v>
      </c>
      <c r="AC100" s="4">
        <f t="shared" si="132"/>
        <v>193.76342321425741</v>
      </c>
      <c r="AD100" s="4">
        <f t="shared" si="132"/>
        <v>190.65992737023078</v>
      </c>
      <c r="AE100" s="4">
        <f t="shared" si="132"/>
        <v>189.81482718651</v>
      </c>
      <c r="AF100" s="4">
        <f t="shared" si="132"/>
        <v>182.31995201512044</v>
      </c>
      <c r="AG100" s="4">
        <f t="shared" si="132"/>
        <v>172.57266794495277</v>
      </c>
      <c r="AI100" s="4">
        <f t="shared" si="133"/>
        <v>6.0467696373110869</v>
      </c>
      <c r="AJ100" s="4">
        <f t="shared" si="133"/>
        <v>6.5981822891088768</v>
      </c>
      <c r="AK100" s="4">
        <f t="shared" si="133"/>
        <v>8.4161214457191704</v>
      </c>
      <c r="AL100" s="4">
        <f t="shared" si="133"/>
        <v>5.2463564885156302</v>
      </c>
      <c r="AM100" s="4">
        <f t="shared" si="133"/>
        <v>5.8443230705101428</v>
      </c>
      <c r="AN100" s="4">
        <f t="shared" si="133"/>
        <v>5.6856123734547168</v>
      </c>
      <c r="AO100" s="4">
        <f t="shared" si="133"/>
        <v>5.5434772919304294</v>
      </c>
      <c r="AP100" s="4">
        <f t="shared" si="133"/>
        <v>6.2230948251750533</v>
      </c>
      <c r="AQ100" s="4">
        <f t="shared" si="133"/>
        <v>1.4291328906961382</v>
      </c>
      <c r="AR100" s="4">
        <f t="shared" si="133"/>
        <v>2.4568745614422767</v>
      </c>
      <c r="AS100" s="4">
        <f t="shared" si="133"/>
        <v>3.2545767857425858</v>
      </c>
      <c r="AT100" s="4">
        <f t="shared" si="133"/>
        <v>5.5360726297692224</v>
      </c>
      <c r="AU100" s="4">
        <f t="shared" si="133"/>
        <v>4.4891728134900006</v>
      </c>
      <c r="AV100" s="4">
        <f t="shared" si="133"/>
        <v>0.35904798487956668</v>
      </c>
      <c r="AW100" s="4">
        <f t="shared" si="133"/>
        <v>3.6583320550472251</v>
      </c>
      <c r="AY100" s="2">
        <f t="shared" si="125"/>
        <v>127.34795130217685</v>
      </c>
      <c r="AZ100" s="2">
        <f t="shared" si="125"/>
        <v>127.36909858882271</v>
      </c>
      <c r="BA100" s="2">
        <f t="shared" si="125"/>
        <v>126.85090885864612</v>
      </c>
      <c r="BB100" s="2">
        <f t="shared" si="125"/>
        <v>126.12787284072607</v>
      </c>
      <c r="BC100" s="2">
        <f t="shared" si="125"/>
        <v>128.43302993503943</v>
      </c>
      <c r="BD100" s="2">
        <f t="shared" si="125"/>
        <v>124.36503042154757</v>
      </c>
      <c r="BE100" s="2">
        <f t="shared" si="125"/>
        <v>127.00578876800584</v>
      </c>
      <c r="BF100" s="2">
        <f t="shared" si="125"/>
        <v>124.77692413207964</v>
      </c>
      <c r="BG100" s="2">
        <f t="shared" si="125"/>
        <v>125.59615778271026</v>
      </c>
      <c r="BH100" s="2">
        <f t="shared" si="125"/>
        <v>127.45529111026083</v>
      </c>
      <c r="BI100" s="2">
        <f t="shared" si="125"/>
        <v>127.5498061815394</v>
      </c>
      <c r="BJ100" s="2">
        <f t="shared" si="125"/>
        <v>126.94407773946149</v>
      </c>
      <c r="BK100" s="2">
        <f t="shared" si="125"/>
        <v>128.36863676279793</v>
      </c>
      <c r="BL100" s="2">
        <f t="shared" si="125"/>
        <v>129.56247844535412</v>
      </c>
      <c r="BM100" s="2">
        <f t="shared" si="125"/>
        <v>132.96229896656493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140.17556637630665</v>
      </c>
      <c r="DL100" s="2">
        <f t="shared" si="134"/>
        <v>140.75703397212538</v>
      </c>
      <c r="DM100" s="2">
        <f t="shared" si="134"/>
        <v>142.27606898954704</v>
      </c>
      <c r="DN100" s="2">
        <f t="shared" si="134"/>
        <v>142.90699303135889</v>
      </c>
      <c r="DO100" s="2">
        <f t="shared" si="134"/>
        <v>144.55335206258889</v>
      </c>
      <c r="DP100" s="2">
        <f t="shared" si="134"/>
        <v>141.28361325611323</v>
      </c>
      <c r="DQ100" s="2">
        <f t="shared" si="134"/>
        <v>141.72610845130845</v>
      </c>
      <c r="DR100" s="2">
        <f t="shared" si="134"/>
        <v>137.34021295581297</v>
      </c>
      <c r="DS100" s="2">
        <f t="shared" si="134"/>
        <v>143.7768928402086</v>
      </c>
      <c r="DT100" s="2">
        <f t="shared" si="134"/>
        <v>141.4100858226648</v>
      </c>
      <c r="DU100" s="2">
        <f t="shared" si="134"/>
        <v>143.51337317073171</v>
      </c>
      <c r="DV100" s="2">
        <f t="shared" si="134"/>
        <v>146.38033198380569</v>
      </c>
      <c r="DW100" s="2">
        <f t="shared" si="134"/>
        <v>141.077573257468</v>
      </c>
      <c r="DX100" s="2">
        <f t="shared" si="134"/>
        <v>140.83411363636364</v>
      </c>
      <c r="DY100" s="2">
        <f t="shared" si="134"/>
        <v>142.43020897293289</v>
      </c>
      <c r="EA100" s="2">
        <f t="shared" si="94"/>
        <v>126.67881508874204</v>
      </c>
      <c r="EB100" s="2">
        <f t="shared" si="94"/>
        <v>126.62945951665952</v>
      </c>
      <c r="EC100" s="2">
        <f t="shared" si="94"/>
        <v>126.04015563470863</v>
      </c>
      <c r="ED100" s="2">
        <f t="shared" si="94"/>
        <v>125.19888743593775</v>
      </c>
      <c r="EE100" s="2">
        <f t="shared" si="94"/>
        <v>127.54709792841842</v>
      </c>
      <c r="EF100" s="2">
        <f t="shared" si="94"/>
        <v>123.35025894321809</v>
      </c>
      <c r="EG100" s="2">
        <f t="shared" si="94"/>
        <v>126.12418254807399</v>
      </c>
      <c r="EH100" s="2">
        <f t="shared" si="94"/>
        <v>124.00838365928369</v>
      </c>
      <c r="EI100" s="2">
        <f t="shared" si="94"/>
        <v>124.49752595154091</v>
      </c>
      <c r="EJ100" s="2">
        <f t="shared" si="94"/>
        <v>126.64875457444752</v>
      </c>
      <c r="EK100" s="2">
        <f t="shared" si="94"/>
        <v>126.8129564180265</v>
      </c>
      <c r="EL100" s="2">
        <f t="shared" si="94"/>
        <v>125.85245747730528</v>
      </c>
      <c r="EM100" s="2">
        <f t="shared" si="135"/>
        <v>127.65484616763248</v>
      </c>
      <c r="EN100" s="2">
        <f t="shared" si="135"/>
        <v>128.82505719850201</v>
      </c>
      <c r="EO100" s="2">
        <f t="shared" si="135"/>
        <v>132.30222346864662</v>
      </c>
      <c r="EQ100" s="2">
        <f t="shared" si="136"/>
        <v>126.11401332039065</v>
      </c>
      <c r="ER100" s="2">
        <f t="shared" si="136"/>
        <v>126.12107761528662</v>
      </c>
      <c r="ES100" s="2">
        <f t="shared" si="136"/>
        <v>126.01998577712963</v>
      </c>
      <c r="ET100" s="2">
        <f t="shared" si="136"/>
        <v>125.70246509764111</v>
      </c>
      <c r="EU100" s="2">
        <f t="shared" si="136"/>
        <v>127.35582833284646</v>
      </c>
      <c r="EV100" s="2">
        <f t="shared" si="136"/>
        <v>123.76245111998881</v>
      </c>
      <c r="EW100" s="2">
        <f t="shared" si="136"/>
        <v>126.16415862416054</v>
      </c>
      <c r="EX100" s="2">
        <f t="shared" si="136"/>
        <v>124.28391513067659</v>
      </c>
      <c r="EY100" s="2">
        <f t="shared" si="136"/>
        <v>125.14244799493586</v>
      </c>
      <c r="EZ100" s="2">
        <f t="shared" si="136"/>
        <v>126.47195318599198</v>
      </c>
      <c r="FA100" s="2">
        <f t="shared" si="136"/>
        <v>127.15195044864068</v>
      </c>
      <c r="FB100" s="2">
        <f t="shared" si="136"/>
        <v>126.09987074917944</v>
      </c>
      <c r="FC100" s="2">
        <f t="shared" si="136"/>
        <v>127.23318623823175</v>
      </c>
      <c r="FD100" s="2">
        <f t="shared" si="136"/>
        <v>127.91664836812895</v>
      </c>
      <c r="FE100" s="2">
        <f t="shared" si="136"/>
        <v>136.58774984926904</v>
      </c>
      <c r="FG100" s="2">
        <f t="shared" si="137"/>
        <v>0.95033745924045021</v>
      </c>
      <c r="FH100" s="2">
        <f t="shared" si="137"/>
        <v>0.94756739484889008</v>
      </c>
      <c r="FI100" s="2">
        <f t="shared" si="137"/>
        <v>0.95006106674233282</v>
      </c>
      <c r="FJ100" s="2">
        <f t="shared" si="137"/>
        <v>0.94759777648618038</v>
      </c>
      <c r="FK100" s="2">
        <f t="shared" si="137"/>
        <v>0.94788165110789124</v>
      </c>
      <c r="FL100" s="2">
        <f t="shared" si="137"/>
        <v>0.94346333463860055</v>
      </c>
      <c r="FM100" s="2">
        <f t="shared" si="137"/>
        <v>0.94349982440180113</v>
      </c>
      <c r="FN100" s="2">
        <f t="shared" si="137"/>
        <v>0.94240392995848721</v>
      </c>
      <c r="FO100" s="2">
        <f t="shared" si="137"/>
        <v>0.9431078945949416</v>
      </c>
      <c r="FP100" s="2">
        <f t="shared" si="137"/>
        <v>0.94532744328184226</v>
      </c>
      <c r="FQ100" s="2">
        <f t="shared" si="137"/>
        <v>0.95593922157978373</v>
      </c>
      <c r="FR100" s="2">
        <f t="shared" si="137"/>
        <v>0.94685452102446155</v>
      </c>
      <c r="FS100" s="2">
        <f t="shared" si="137"/>
        <v>0.94674677565340692</v>
      </c>
      <c r="FT100" s="2">
        <f t="shared" si="137"/>
        <v>0.938453766477364</v>
      </c>
      <c r="FU100" s="2">
        <f t="shared" si="137"/>
        <v>0.9355465342116861</v>
      </c>
      <c r="FW100" s="2">
        <f t="shared" si="127"/>
        <v>2.0303539571602724E-3</v>
      </c>
      <c r="FX100" s="2">
        <f t="shared" si="127"/>
        <v>2.1764366515885231E-3</v>
      </c>
      <c r="FY100" s="2">
        <f t="shared" si="127"/>
        <v>2.5270117474772949E-3</v>
      </c>
      <c r="FZ100" s="2">
        <f t="shared" si="127"/>
        <v>2.0677989711115983E-3</v>
      </c>
      <c r="GA100" s="2">
        <f t="shared" si="127"/>
        <v>2.1220293290576189E-3</v>
      </c>
      <c r="GB100" s="2">
        <f t="shared" si="127"/>
        <v>2.1335357230926788E-3</v>
      </c>
      <c r="GC100" s="2">
        <f t="shared" si="127"/>
        <v>2.3680845713742083E-3</v>
      </c>
      <c r="GD100" s="2">
        <f t="shared" si="127"/>
        <v>2.4661387975564259E-3</v>
      </c>
      <c r="GE100" s="2">
        <f t="shared" si="127"/>
        <v>2.7725180350064074E-3</v>
      </c>
      <c r="GF100" s="2">
        <f t="shared" si="127"/>
        <v>2.846041508873035E-3</v>
      </c>
      <c r="GG100" s="2">
        <f t="shared" si="127"/>
        <v>2.9982871522374133E-3</v>
      </c>
      <c r="GH100" s="2">
        <f t="shared" si="127"/>
        <v>2.6536133390915825E-3</v>
      </c>
      <c r="GI100" s="2">
        <f t="shared" si="127"/>
        <v>2.4021772571347065E-3</v>
      </c>
      <c r="GJ100" s="2">
        <f t="shared" si="127"/>
        <v>1.8614361755505307E-3</v>
      </c>
      <c r="GK100" s="2">
        <f t="shared" si="127"/>
        <v>1.7014784336069624E-3</v>
      </c>
      <c r="GM100" s="86">
        <f t="shared" si="128"/>
        <v>1.9838054557675804E-6</v>
      </c>
      <c r="GN100" s="86">
        <f t="shared" si="128"/>
        <v>1.8904197773361277E-6</v>
      </c>
      <c r="GO100" s="86">
        <f t="shared" si="128"/>
        <v>1.2258727679706203E-6</v>
      </c>
      <c r="GP100" s="86">
        <f t="shared" si="128"/>
        <v>4.545405052142448E-11</v>
      </c>
      <c r="GQ100" s="86">
        <f t="shared" si="128"/>
        <v>7.7084654600480288E-13</v>
      </c>
      <c r="GR100" s="86">
        <f t="shared" si="128"/>
        <v>4.0483262180227303E-10</v>
      </c>
      <c r="GS100" s="86">
        <f t="shared" si="128"/>
        <v>6.5229622761005174E-11</v>
      </c>
      <c r="GT100" s="86">
        <f t="shared" si="128"/>
        <v>1.3525697071146239E-12</v>
      </c>
      <c r="GU100" s="86">
        <f t="shared" si="128"/>
        <v>1.5043677219545159E-7</v>
      </c>
      <c r="GV100" s="86">
        <f t="shared" si="128"/>
        <v>1.9335155628097653E-13</v>
      </c>
      <c r="GW100" s="86">
        <f t="shared" si="128"/>
        <v>2.0391108014770088E-17</v>
      </c>
      <c r="GX100" s="86">
        <f t="shared" si="128"/>
        <v>2.3654387812331378E-10</v>
      </c>
      <c r="GY100" s="86">
        <f t="shared" si="128"/>
        <v>3.6659494924740668E-9</v>
      </c>
      <c r="GZ100" s="86">
        <f t="shared" si="128"/>
        <v>5.1052055533934433E-9</v>
      </c>
      <c r="HA100" s="86">
        <f t="shared" si="128"/>
        <v>1.0287459984949032E-13</v>
      </c>
      <c r="HC100" s="86">
        <f t="shared" si="73"/>
        <v>0.22903090494168432</v>
      </c>
      <c r="HD100" s="86">
        <f t="shared" si="73"/>
        <v>0.19147117917954992</v>
      </c>
      <c r="HE100" s="86">
        <f t="shared" si="73"/>
        <v>0.22914850845892928</v>
      </c>
      <c r="HF100" s="86">
        <f t="shared" si="73"/>
        <v>0.23604351368432669</v>
      </c>
      <c r="HG100" s="86">
        <f t="shared" si="87"/>
        <v>0.21314946083156791</v>
      </c>
      <c r="HH100" s="86">
        <f t="shared" si="87"/>
        <v>0.2307945124696672</v>
      </c>
      <c r="HI100" s="86">
        <f t="shared" ref="HI100:HQ128" si="138" xml:space="preserve"> _xlfn.NORM.DIST($B100, I$8, ABS(I$12), TRUE) * _xlfn.NORM.DIST(($B100 - I$8)*I$16, 0, ABS(I$12), TRUE) * 2</f>
        <v>0.25711649373517109</v>
      </c>
      <c r="HJ100" s="86">
        <f t="shared" si="138"/>
        <v>0.27410657182872011</v>
      </c>
      <c r="HK100" s="86">
        <f t="shared" si="138"/>
        <v>0.29387168202329178</v>
      </c>
      <c r="HL100" s="86">
        <f t="shared" si="138"/>
        <v>0.32522443320484012</v>
      </c>
      <c r="HM100" s="86">
        <f t="shared" si="138"/>
        <v>0.3734006062069557</v>
      </c>
      <c r="HN100" s="86">
        <f t="shared" si="138"/>
        <v>0.31581343451013238</v>
      </c>
      <c r="HO100" s="86">
        <f t="shared" si="138"/>
        <v>0.28943131552750273</v>
      </c>
      <c r="HP100" s="86">
        <f t="shared" si="138"/>
        <v>0.22062475074804089</v>
      </c>
      <c r="HQ100" s="86">
        <f t="shared" si="138"/>
        <v>0.21767456499852084</v>
      </c>
      <c r="HS100" s="86">
        <f t="shared" si="129"/>
        <v>2.13487574024442E-21</v>
      </c>
      <c r="HT100" s="86">
        <f t="shared" si="129"/>
        <v>5.6961859507766094E-21</v>
      </c>
      <c r="HU100" s="86">
        <f t="shared" si="129"/>
        <v>3.7578603420283968E-22</v>
      </c>
      <c r="HV100" s="86">
        <f t="shared" si="129"/>
        <v>1.6035344872243298E-22</v>
      </c>
      <c r="HW100" s="86">
        <f t="shared" si="129"/>
        <v>1.8275712965267184E-31</v>
      </c>
      <c r="HX100" s="86">
        <f t="shared" si="129"/>
        <v>1.8375079456218028E-25</v>
      </c>
      <c r="HY100" s="86">
        <f t="shared" si="129"/>
        <v>1.3454247289211605E-26</v>
      </c>
      <c r="HZ100" s="86">
        <f t="shared" si="129"/>
        <v>9.1079331756974454E-26</v>
      </c>
      <c r="IA100" s="86">
        <f t="shared" si="129"/>
        <v>1.9017190042493549E-25</v>
      </c>
      <c r="IB100" s="86">
        <f t="shared" si="129"/>
        <v>1.8100086145163252E-24</v>
      </c>
      <c r="IC100" s="86">
        <f t="shared" si="129"/>
        <v>5.7235437586478659E-21</v>
      </c>
      <c r="ID100" s="86">
        <f t="shared" si="129"/>
        <v>1.41892917892313E-22</v>
      </c>
      <c r="IE100" s="86">
        <f t="shared" si="129"/>
        <v>3.4089170408090411E-25</v>
      </c>
      <c r="IF100" s="86">
        <f t="shared" si="129"/>
        <v>4.5694339422713338E-14</v>
      </c>
      <c r="IG100" s="86">
        <f t="shared" si="129"/>
        <v>2.4459542620950181E-13</v>
      </c>
      <c r="II100" s="86">
        <f t="shared" si="130"/>
        <v>1.1731395883861988E-116</v>
      </c>
      <c r="IJ100" s="86">
        <f t="shared" si="130"/>
        <v>6.8899247874177827E-114</v>
      </c>
      <c r="IK100" s="86">
        <f t="shared" si="130"/>
        <v>1.3822965652553223E-123</v>
      </c>
      <c r="IL100" s="86">
        <f t="shared" si="130"/>
        <v>2.6702148311163205E-125</v>
      </c>
      <c r="IM100" s="86">
        <f t="shared" si="130"/>
        <v>1.1591991014892674E-182</v>
      </c>
      <c r="IN100" s="86">
        <f t="shared" si="130"/>
        <v>7.6026598594958003E-142</v>
      </c>
      <c r="IO100" s="86">
        <f t="shared" si="130"/>
        <v>2.6589720934399914E-148</v>
      </c>
      <c r="IP100" s="86">
        <f t="shared" si="130"/>
        <v>1.0987673634646833E-144</v>
      </c>
      <c r="IQ100" s="86">
        <f t="shared" si="130"/>
        <v>1.0208966505170709E-140</v>
      </c>
      <c r="IR100" s="86">
        <f t="shared" si="130"/>
        <v>7.4224673588343152E-138</v>
      </c>
      <c r="IS100" s="86">
        <f t="shared" si="130"/>
        <v>4.7298474468907952E-118</v>
      </c>
      <c r="IT100" s="86">
        <f t="shared" si="130"/>
        <v>1.0195862210625102E-126</v>
      </c>
      <c r="IU100" s="86">
        <f t="shared" si="130"/>
        <v>1.8474947601579364E-143</v>
      </c>
      <c r="IV100" s="86">
        <f t="shared" si="130"/>
        <v>1.8757024981389527E-88</v>
      </c>
      <c r="IW100" s="86">
        <f t="shared" si="130"/>
        <v>1.2768868679345267E-67</v>
      </c>
      <c r="IY100" s="86">
        <f t="shared" si="131"/>
        <v>0.22903288874714009</v>
      </c>
      <c r="IZ100" s="86">
        <f t="shared" si="131"/>
        <v>0.19147306959932725</v>
      </c>
      <c r="JA100" s="86">
        <f t="shared" si="131"/>
        <v>0.22914973433169725</v>
      </c>
      <c r="JB100" s="86">
        <f t="shared" si="131"/>
        <v>0.23604351372978075</v>
      </c>
      <c r="JC100" s="86">
        <f t="shared" si="131"/>
        <v>0.21314946083233877</v>
      </c>
      <c r="JD100" s="86">
        <f t="shared" si="131"/>
        <v>0.23079451287449981</v>
      </c>
      <c r="JE100" s="86">
        <f t="shared" si="131"/>
        <v>0.25711649380040069</v>
      </c>
      <c r="JF100" s="86">
        <f t="shared" si="131"/>
        <v>0.2741065718300727</v>
      </c>
      <c r="JG100" s="86">
        <f t="shared" si="131"/>
        <v>0.29387183246006399</v>
      </c>
      <c r="JH100" s="86">
        <f t="shared" si="131"/>
        <v>0.32522443320503347</v>
      </c>
      <c r="JI100" s="86">
        <f t="shared" si="131"/>
        <v>0.3734006062069557</v>
      </c>
      <c r="JJ100" s="86">
        <f t="shared" si="131"/>
        <v>0.31581343474667628</v>
      </c>
      <c r="JK100" s="86">
        <f t="shared" si="131"/>
        <v>0.28943131919345222</v>
      </c>
      <c r="JL100" s="86">
        <f t="shared" si="131"/>
        <v>0.22062475585329214</v>
      </c>
      <c r="JM100" s="86">
        <f t="shared" si="131"/>
        <v>0.21767456499886828</v>
      </c>
    </row>
    <row r="101" spans="2:273" x14ac:dyDescent="0.25">
      <c r="B101" s="2">
        <v>74</v>
      </c>
      <c r="C101" s="37">
        <v>193.917</v>
      </c>
      <c r="D101" s="37">
        <v>190.15299999999999</v>
      </c>
      <c r="E101" s="37">
        <v>197.69499999999999</v>
      </c>
      <c r="F101" s="37">
        <v>193.203</v>
      </c>
      <c r="G101" s="37">
        <v>198.136</v>
      </c>
      <c r="H101" s="37">
        <v>190.661</v>
      </c>
      <c r="I101" s="37">
        <v>197.82499999999999</v>
      </c>
      <c r="J101" s="37">
        <v>194.63800000000001</v>
      </c>
      <c r="K101" s="37">
        <v>194.08600000000001</v>
      </c>
      <c r="L101" s="37">
        <v>196.75</v>
      </c>
      <c r="M101" s="37">
        <v>202.036</v>
      </c>
      <c r="N101" s="37">
        <v>201.107</v>
      </c>
      <c r="O101" s="37">
        <v>200.518</v>
      </c>
      <c r="P101" s="37">
        <v>191.268</v>
      </c>
      <c r="Q101" s="37">
        <v>183.654</v>
      </c>
      <c r="S101" s="4">
        <f t="shared" si="132"/>
        <v>187.89865207330939</v>
      </c>
      <c r="T101" s="4">
        <f t="shared" si="132"/>
        <v>183.75375487922645</v>
      </c>
      <c r="U101" s="4">
        <f t="shared" si="132"/>
        <v>192.24934670280493</v>
      </c>
      <c r="V101" s="4">
        <f t="shared" si="132"/>
        <v>188.34641198751743</v>
      </c>
      <c r="W101" s="4">
        <f t="shared" si="132"/>
        <v>197.85280741668262</v>
      </c>
      <c r="X101" s="4">
        <f t="shared" si="132"/>
        <v>186.06336194157839</v>
      </c>
      <c r="Y101" s="4">
        <f t="shared" si="132"/>
        <v>194.61932238645932</v>
      </c>
      <c r="Z101" s="4">
        <f t="shared" si="132"/>
        <v>193.00730716911337</v>
      </c>
      <c r="AA101" s="4">
        <f t="shared" si="132"/>
        <v>193.30026163438723</v>
      </c>
      <c r="AB101" s="4">
        <f t="shared" si="132"/>
        <v>197.04252668962894</v>
      </c>
      <c r="AC101" s="4">
        <f t="shared" si="132"/>
        <v>202.83405255260192</v>
      </c>
      <c r="AD101" s="4">
        <f t="shared" si="132"/>
        <v>200.77980867259751</v>
      </c>
      <c r="AE101" s="4">
        <f t="shared" si="132"/>
        <v>200.34445384375658</v>
      </c>
      <c r="AF101" s="4">
        <f t="shared" si="132"/>
        <v>194.33746609016336</v>
      </c>
      <c r="AG101" s="4">
        <f t="shared" si="132"/>
        <v>183.29979000413277</v>
      </c>
      <c r="AI101" s="4">
        <f t="shared" si="133"/>
        <v>6.018347926690609</v>
      </c>
      <c r="AJ101" s="4">
        <f t="shared" si="133"/>
        <v>6.3992451207735428</v>
      </c>
      <c r="AK101" s="4">
        <f t="shared" si="133"/>
        <v>5.4456532971950651</v>
      </c>
      <c r="AL101" s="4">
        <f t="shared" si="133"/>
        <v>4.8565880124825753</v>
      </c>
      <c r="AM101" s="4">
        <f t="shared" si="133"/>
        <v>0.28319258331737274</v>
      </c>
      <c r="AN101" s="4">
        <f t="shared" si="133"/>
        <v>4.5976380584216088</v>
      </c>
      <c r="AO101" s="4">
        <f t="shared" si="133"/>
        <v>3.2056776135406722</v>
      </c>
      <c r="AP101" s="4">
        <f t="shared" si="133"/>
        <v>1.6306928308866304</v>
      </c>
      <c r="AQ101" s="4">
        <f t="shared" si="133"/>
        <v>0.78573836561278654</v>
      </c>
      <c r="AR101" s="4">
        <f t="shared" si="133"/>
        <v>-0.2925266896289429</v>
      </c>
      <c r="AS101" s="4">
        <f t="shared" si="133"/>
        <v>-0.79805255260191643</v>
      </c>
      <c r="AT101" s="4">
        <f t="shared" si="133"/>
        <v>0.32719132740248824</v>
      </c>
      <c r="AU101" s="4">
        <f t="shared" si="133"/>
        <v>0.17354615624341818</v>
      </c>
      <c r="AV101" s="4">
        <f t="shared" si="133"/>
        <v>-3.0694660901633597</v>
      </c>
      <c r="AW101" s="4">
        <f t="shared" si="133"/>
        <v>0.35420999586722246</v>
      </c>
      <c r="AY101" s="2">
        <f t="shared" si="125"/>
        <v>127.21751734495042</v>
      </c>
      <c r="AZ101" s="2">
        <f t="shared" si="125"/>
        <v>127.25819336367127</v>
      </c>
      <c r="BA101" s="2">
        <f t="shared" si="125"/>
        <v>126.73424538718332</v>
      </c>
      <c r="BB101" s="2">
        <f t="shared" si="125"/>
        <v>126.03299354286314</v>
      </c>
      <c r="BC101" s="2">
        <f t="shared" si="125"/>
        <v>128.27500673317257</v>
      </c>
      <c r="BD101" s="2">
        <f t="shared" si="125"/>
        <v>124.27476420179494</v>
      </c>
      <c r="BE101" s="2">
        <f t="shared" si="125"/>
        <v>126.88995067181116</v>
      </c>
      <c r="BF101" s="2">
        <f t="shared" si="125"/>
        <v>124.6822555459681</v>
      </c>
      <c r="BG101" s="2">
        <f t="shared" si="125"/>
        <v>125.50185239063596</v>
      </c>
      <c r="BH101" s="2">
        <f t="shared" si="125"/>
        <v>127.34039463116743</v>
      </c>
      <c r="BI101" s="2">
        <f t="shared" si="125"/>
        <v>127.46464725971236</v>
      </c>
      <c r="BJ101" s="2">
        <f t="shared" si="125"/>
        <v>126.8264727531333</v>
      </c>
      <c r="BK101" s="2">
        <f t="shared" si="125"/>
        <v>128.26174632841287</v>
      </c>
      <c r="BL101" s="2">
        <f t="shared" si="125"/>
        <v>129.44779817912257</v>
      </c>
      <c r="BM101" s="2">
        <f t="shared" si="125"/>
        <v>133.03814099701626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140.3257174216028</v>
      </c>
      <c r="DL101" s="2">
        <f t="shared" si="134"/>
        <v>140.92885191637626</v>
      </c>
      <c r="DM101" s="2">
        <f t="shared" si="134"/>
        <v>142.47076794425087</v>
      </c>
      <c r="DN101" s="2">
        <f t="shared" si="134"/>
        <v>143.11334233449477</v>
      </c>
      <c r="DO101" s="2">
        <f t="shared" si="134"/>
        <v>144.81363347558084</v>
      </c>
      <c r="DP101" s="2">
        <f t="shared" si="134"/>
        <v>141.50607850707848</v>
      </c>
      <c r="DQ101" s="2">
        <f t="shared" si="134"/>
        <v>141.95281154011153</v>
      </c>
      <c r="DR101" s="2">
        <f t="shared" si="134"/>
        <v>137.48266121836122</v>
      </c>
      <c r="DS101" s="2">
        <f t="shared" si="134"/>
        <v>144.02876434329065</v>
      </c>
      <c r="DT101" s="2">
        <f t="shared" si="134"/>
        <v>141.59206970128025</v>
      </c>
      <c r="DU101" s="2">
        <f t="shared" si="134"/>
        <v>143.70113902439024</v>
      </c>
      <c r="DV101" s="2">
        <f t="shared" si="134"/>
        <v>146.62693522267207</v>
      </c>
      <c r="DW101" s="2">
        <f t="shared" si="134"/>
        <v>141.24897012802276</v>
      </c>
      <c r="DX101" s="2">
        <f t="shared" si="134"/>
        <v>141.01600586510264</v>
      </c>
      <c r="DY101" s="2">
        <f t="shared" si="134"/>
        <v>142.68432977382278</v>
      </c>
      <c r="EA101" s="2">
        <f t="shared" si="94"/>
        <v>126.59405664761469</v>
      </c>
      <c r="EB101" s="2">
        <f t="shared" si="94"/>
        <v>126.56953360789362</v>
      </c>
      <c r="EC101" s="2">
        <f t="shared" si="94"/>
        <v>125.97991050756902</v>
      </c>
      <c r="ED101" s="2">
        <f t="shared" si="94"/>
        <v>125.17040241773218</v>
      </c>
      <c r="EE101" s="2">
        <f t="shared" si="94"/>
        <v>127.44610995166713</v>
      </c>
      <c r="EF101" s="2">
        <f t="shared" si="94"/>
        <v>123.33205948714995</v>
      </c>
      <c r="EG101" s="2">
        <f t="shared" si="94"/>
        <v>126.06719440303048</v>
      </c>
      <c r="EH101" s="2">
        <f t="shared" si="94"/>
        <v>123.96802185438266</v>
      </c>
      <c r="EI101" s="2">
        <f t="shared" si="94"/>
        <v>124.48057988077079</v>
      </c>
      <c r="EJ101" s="2">
        <f t="shared" si="94"/>
        <v>126.58923915179435</v>
      </c>
      <c r="EK101" s="2">
        <f t="shared" si="94"/>
        <v>126.78101376017105</v>
      </c>
      <c r="EL101" s="2">
        <f t="shared" si="94"/>
        <v>125.81216364923894</v>
      </c>
      <c r="EM101" s="2">
        <f t="shared" si="135"/>
        <v>127.59663611924249</v>
      </c>
      <c r="EN101" s="2">
        <f t="shared" si="135"/>
        <v>128.75777022628154</v>
      </c>
      <c r="EO101" s="2">
        <f t="shared" si="135"/>
        <v>132.42398434347513</v>
      </c>
      <c r="EQ101" s="2">
        <f t="shared" si="136"/>
        <v>126.04862964958774</v>
      </c>
      <c r="ER101" s="2">
        <f t="shared" si="136"/>
        <v>126.07809727388535</v>
      </c>
      <c r="ES101" s="2">
        <f t="shared" si="136"/>
        <v>125.96057220410421</v>
      </c>
      <c r="ET101" s="2">
        <f t="shared" si="136"/>
        <v>125.6560102850426</v>
      </c>
      <c r="EU101" s="2">
        <f t="shared" si="136"/>
        <v>127.26205030657306</v>
      </c>
      <c r="EV101" s="2">
        <f t="shared" si="136"/>
        <v>123.72970145031167</v>
      </c>
      <c r="EW101" s="2">
        <f t="shared" si="136"/>
        <v>126.10577785918191</v>
      </c>
      <c r="EX101" s="2">
        <f t="shared" si="136"/>
        <v>124.23342244894124</v>
      </c>
      <c r="EY101" s="2">
        <f t="shared" si="136"/>
        <v>125.1018793215819</v>
      </c>
      <c r="EZ101" s="2">
        <f t="shared" si="136"/>
        <v>126.41897616965457</v>
      </c>
      <c r="FA101" s="2">
        <f t="shared" si="136"/>
        <v>127.1067426342574</v>
      </c>
      <c r="FB101" s="2">
        <f t="shared" si="136"/>
        <v>126.05032284445775</v>
      </c>
      <c r="FC101" s="2">
        <f t="shared" si="136"/>
        <v>127.18981302103484</v>
      </c>
      <c r="FD101" s="2">
        <f t="shared" si="136"/>
        <v>127.88381178153756</v>
      </c>
      <c r="FE101" s="2">
        <f t="shared" si="136"/>
        <v>136.4931909544157</v>
      </c>
      <c r="FG101" s="2">
        <f t="shared" si="137"/>
        <v>0.95450843706523236</v>
      </c>
      <c r="FH101" s="2">
        <f t="shared" si="137"/>
        <v>0.95195925976737239</v>
      </c>
      <c r="FI101" s="2">
        <f t="shared" si="137"/>
        <v>0.95425414037574663</v>
      </c>
      <c r="FJ101" s="2">
        <f t="shared" si="137"/>
        <v>0.95198722552030346</v>
      </c>
      <c r="FK101" s="2">
        <f t="shared" si="137"/>
        <v>0.95224851976626523</v>
      </c>
      <c r="FL101" s="2">
        <f t="shared" si="137"/>
        <v>0.94818016470518229</v>
      </c>
      <c r="FM101" s="2">
        <f t="shared" si="137"/>
        <v>0.94821377724435929</v>
      </c>
      <c r="FN101" s="2">
        <f t="shared" si="137"/>
        <v>0.94720419968455116</v>
      </c>
      <c r="FO101" s="2">
        <f t="shared" si="137"/>
        <v>0.94785273982146157</v>
      </c>
      <c r="FP101" s="2">
        <f t="shared" si="137"/>
        <v>0.94989701059891685</v>
      </c>
      <c r="FQ101" s="2">
        <f t="shared" si="137"/>
        <v>0.95965969834830878</v>
      </c>
      <c r="FR101" s="2">
        <f t="shared" si="137"/>
        <v>0.9513030290657023</v>
      </c>
      <c r="FS101" s="2">
        <f t="shared" si="137"/>
        <v>0.95120383766967065</v>
      </c>
      <c r="FT101" s="2">
        <f t="shared" si="137"/>
        <v>0.94356354182963276</v>
      </c>
      <c r="FU101" s="2">
        <f t="shared" si="137"/>
        <v>0.94088247287144045</v>
      </c>
      <c r="FW101" s="2">
        <f t="shared" si="127"/>
        <v>2.2258028433401128E-3</v>
      </c>
      <c r="FX101" s="2">
        <f t="shared" si="127"/>
        <v>2.3859143426042772E-3</v>
      </c>
      <c r="FY101" s="2">
        <f t="shared" si="127"/>
        <v>2.7701379186297359E-3</v>
      </c>
      <c r="FZ101" s="2">
        <f t="shared" si="127"/>
        <v>2.2668442560358432E-3</v>
      </c>
      <c r="GA101" s="2">
        <f t="shared" si="127"/>
        <v>2.3262826320640737E-3</v>
      </c>
      <c r="GB101" s="2">
        <f t="shared" si="127"/>
        <v>2.3388939638833736E-3</v>
      </c>
      <c r="GC101" s="2">
        <f t="shared" si="127"/>
        <v>2.5959600039746648E-3</v>
      </c>
      <c r="GD101" s="2">
        <f t="shared" si="127"/>
        <v>2.7034241981875426E-3</v>
      </c>
      <c r="GE101" s="2">
        <f t="shared" si="127"/>
        <v>3.0391926276423899E-3</v>
      </c>
      <c r="GF101" s="2">
        <f t="shared" si="127"/>
        <v>3.1197658315290522E-3</v>
      </c>
      <c r="GG101" s="2">
        <f t="shared" si="127"/>
        <v>3.2866057739347559E-3</v>
      </c>
      <c r="GH101" s="2">
        <f t="shared" si="127"/>
        <v>2.9088844468477832E-3</v>
      </c>
      <c r="GI101" s="2">
        <f t="shared" si="127"/>
        <v>2.6333246923699186E-3</v>
      </c>
      <c r="GJ101" s="2">
        <f t="shared" si="127"/>
        <v>2.0406577023587761E-3</v>
      </c>
      <c r="GK101" s="2">
        <f t="shared" si="127"/>
        <v>1.8653277997096021E-3</v>
      </c>
      <c r="GM101" s="86">
        <f t="shared" si="128"/>
        <v>3.1183985544506994E-7</v>
      </c>
      <c r="GN101" s="86">
        <f t="shared" si="128"/>
        <v>2.4157900694200039E-7</v>
      </c>
      <c r="GO101" s="86">
        <f t="shared" si="128"/>
        <v>1.7546702825893815E-7</v>
      </c>
      <c r="GP101" s="86">
        <f t="shared" si="128"/>
        <v>1.2390753535200674E-12</v>
      </c>
      <c r="GQ101" s="86">
        <f t="shared" si="128"/>
        <v>1.7088330865434955E-14</v>
      </c>
      <c r="GR101" s="86">
        <f t="shared" si="128"/>
        <v>1.9158785964210918E-11</v>
      </c>
      <c r="GS101" s="86">
        <f t="shared" si="128"/>
        <v>2.6265099778410349E-12</v>
      </c>
      <c r="GT101" s="86">
        <f t="shared" si="128"/>
        <v>2.9842074754807068E-14</v>
      </c>
      <c r="GU101" s="86">
        <f t="shared" si="128"/>
        <v>1.7784460737721148E-8</v>
      </c>
      <c r="GV101" s="86">
        <f t="shared" si="128"/>
        <v>3.3094273075492193E-15</v>
      </c>
      <c r="GW101" s="86">
        <f t="shared" si="128"/>
        <v>9.1107333866203954E-20</v>
      </c>
      <c r="GX101" s="86">
        <f t="shared" si="128"/>
        <v>1.1491826730312599E-11</v>
      </c>
      <c r="GY101" s="86">
        <f t="shared" si="128"/>
        <v>2.909085213600819E-10</v>
      </c>
      <c r="GZ101" s="86">
        <f t="shared" si="128"/>
        <v>4.3602504195852709E-10</v>
      </c>
      <c r="HA101" s="86">
        <f t="shared" si="128"/>
        <v>2.2316715461091762E-15</v>
      </c>
      <c r="HC101" s="86">
        <f t="shared" si="73"/>
        <v>0.29246489778734475</v>
      </c>
      <c r="HD101" s="86">
        <f t="shared" si="73"/>
        <v>0.24789897648312506</v>
      </c>
      <c r="HE101" s="86">
        <f t="shared" si="73"/>
        <v>0.29769139278977147</v>
      </c>
      <c r="HF101" s="86">
        <f t="shared" si="73"/>
        <v>0.304032946811504</v>
      </c>
      <c r="HG101" s="86">
        <f t="shared" si="73"/>
        <v>0.2883012280168481</v>
      </c>
      <c r="HH101" s="86">
        <f t="shared" si="73"/>
        <v>0.30280804458224098</v>
      </c>
      <c r="HI101" s="86">
        <f t="shared" si="138"/>
        <v>0.33745396518157328</v>
      </c>
      <c r="HJ101" s="86">
        <f t="shared" si="138"/>
        <v>0.35744479645816518</v>
      </c>
      <c r="HK101" s="86">
        <f t="shared" si="138"/>
        <v>0.3767543507194665</v>
      </c>
      <c r="HL101" s="86">
        <f t="shared" si="138"/>
        <v>0.41613625827803874</v>
      </c>
      <c r="HM101" s="86">
        <f t="shared" si="138"/>
        <v>0.46587597914373641</v>
      </c>
      <c r="HN101" s="86">
        <f t="shared" si="138"/>
        <v>0.40075101260612156</v>
      </c>
      <c r="HO101" s="86">
        <f t="shared" si="138"/>
        <v>0.37210814975609052</v>
      </c>
      <c r="HP101" s="86">
        <f t="shared" si="138"/>
        <v>0.30275749750549186</v>
      </c>
      <c r="HQ101" s="86">
        <f t="shared" si="138"/>
        <v>0.30860487878173526</v>
      </c>
      <c r="HS101" s="86">
        <f t="shared" si="129"/>
        <v>1.84931106546894E-20</v>
      </c>
      <c r="HT101" s="86">
        <f t="shared" si="129"/>
        <v>4.8120786130573098E-20</v>
      </c>
      <c r="HU101" s="86">
        <f t="shared" si="129"/>
        <v>3.9248448398860174E-21</v>
      </c>
      <c r="HV101" s="86">
        <f t="shared" si="129"/>
        <v>1.6101897354013314E-21</v>
      </c>
      <c r="HW101" s="86">
        <f t="shared" si="129"/>
        <v>5.1581759847684187E-30</v>
      </c>
      <c r="HX101" s="86">
        <f t="shared" si="129"/>
        <v>2.5588736944268743E-24</v>
      </c>
      <c r="HY101" s="86">
        <f t="shared" si="129"/>
        <v>2.2197855253107918E-25</v>
      </c>
      <c r="HZ101" s="86">
        <f t="shared" si="129"/>
        <v>1.4117340285175623E-24</v>
      </c>
      <c r="IA101" s="86">
        <f t="shared" si="129"/>
        <v>2.9391834265075675E-24</v>
      </c>
      <c r="IB101" s="86">
        <f t="shared" si="129"/>
        <v>2.6025261132781812E-23</v>
      </c>
      <c r="IC101" s="86">
        <f t="shared" si="129"/>
        <v>5.6591752218857602E-20</v>
      </c>
      <c r="ID101" s="86">
        <f t="shared" si="129"/>
        <v>1.5947916062819336E-21</v>
      </c>
      <c r="IE101" s="86">
        <f t="shared" si="129"/>
        <v>4.9975073407166418E-24</v>
      </c>
      <c r="IF101" s="86">
        <f t="shared" si="129"/>
        <v>1.7550448014469318E-13</v>
      </c>
      <c r="IG101" s="86">
        <f t="shared" si="129"/>
        <v>8.462315185027881E-13</v>
      </c>
      <c r="II101" s="86">
        <f t="shared" si="130"/>
        <v>2.8374402135775187E-113</v>
      </c>
      <c r="IJ101" s="86">
        <f t="shared" si="130"/>
        <v>1.5048570440816642E-110</v>
      </c>
      <c r="IK101" s="86">
        <f t="shared" si="130"/>
        <v>7.2246875935735856E-120</v>
      </c>
      <c r="IL101" s="86">
        <f t="shared" si="130"/>
        <v>1.1894347722100957E-121</v>
      </c>
      <c r="IM101" s="86">
        <f t="shared" si="130"/>
        <v>2.6924341006098014E-177</v>
      </c>
      <c r="IN101" s="86">
        <f t="shared" si="130"/>
        <v>1.0951283518286693E-137</v>
      </c>
      <c r="IO101" s="86">
        <f t="shared" si="130"/>
        <v>7.0728639049457927E-144</v>
      </c>
      <c r="IP101" s="86">
        <f t="shared" si="130"/>
        <v>2.4298538542013034E-140</v>
      </c>
      <c r="IQ101" s="86">
        <f t="shared" si="130"/>
        <v>2.0730561815004828E-136</v>
      </c>
      <c r="IR101" s="86">
        <f t="shared" si="130"/>
        <v>1.2829268654274797E-133</v>
      </c>
      <c r="IS101" s="86">
        <f t="shared" si="130"/>
        <v>2.1288110971290437E-114</v>
      </c>
      <c r="IT101" s="86">
        <f t="shared" si="130"/>
        <v>7.1371166637900813E-123</v>
      </c>
      <c r="IU101" s="86">
        <f t="shared" si="130"/>
        <v>3.5918140581844896E-139</v>
      </c>
      <c r="IV101" s="86">
        <f t="shared" si="130"/>
        <v>6.1854150715867249E-86</v>
      </c>
      <c r="IW101" s="86">
        <f t="shared" si="130"/>
        <v>9.8420591121152096E-66</v>
      </c>
      <c r="IY101" s="86">
        <f t="shared" si="131"/>
        <v>0.29246520962720018</v>
      </c>
      <c r="IZ101" s="86">
        <f t="shared" si="131"/>
        <v>0.247899218062132</v>
      </c>
      <c r="JA101" s="86">
        <f t="shared" si="131"/>
        <v>0.29769156825679971</v>
      </c>
      <c r="JB101" s="86">
        <f t="shared" si="131"/>
        <v>0.30403294681274307</v>
      </c>
      <c r="JC101" s="86">
        <f t="shared" si="131"/>
        <v>0.2883012280168652</v>
      </c>
      <c r="JD101" s="86">
        <f t="shared" si="131"/>
        <v>0.30280804460139976</v>
      </c>
      <c r="JE101" s="86">
        <f t="shared" si="131"/>
        <v>0.33745396518419979</v>
      </c>
      <c r="JF101" s="86">
        <f t="shared" si="131"/>
        <v>0.35744479645819505</v>
      </c>
      <c r="JG101" s="86">
        <f t="shared" si="131"/>
        <v>0.37675436850392724</v>
      </c>
      <c r="JH101" s="86">
        <f t="shared" si="131"/>
        <v>0.41613625827804207</v>
      </c>
      <c r="JI101" s="86">
        <f t="shared" si="131"/>
        <v>0.46587597914373641</v>
      </c>
      <c r="JJ101" s="86">
        <f t="shared" si="131"/>
        <v>0.40075101261761337</v>
      </c>
      <c r="JK101" s="86">
        <f t="shared" si="131"/>
        <v>0.37210815004699904</v>
      </c>
      <c r="JL101" s="86">
        <f t="shared" si="131"/>
        <v>0.30275749794169243</v>
      </c>
      <c r="JM101" s="86">
        <f t="shared" si="131"/>
        <v>0.30860487878258369</v>
      </c>
    </row>
    <row r="102" spans="2:273" x14ac:dyDescent="0.25">
      <c r="B102" s="2">
        <v>75</v>
      </c>
      <c r="C102" s="37">
        <v>198.75</v>
      </c>
      <c r="D102" s="37">
        <v>198.81399999999999</v>
      </c>
      <c r="E102" s="37">
        <v>205.678</v>
      </c>
      <c r="F102" s="37">
        <v>200.42400000000001</v>
      </c>
      <c r="G102" s="37">
        <v>206.03399999999999</v>
      </c>
      <c r="H102" s="37">
        <v>198.25399999999999</v>
      </c>
      <c r="I102" s="37">
        <v>204.07</v>
      </c>
      <c r="J102" s="37">
        <v>202.12100000000001</v>
      </c>
      <c r="K102" s="37">
        <v>197.06899999999999</v>
      </c>
      <c r="L102" s="37">
        <v>202.857</v>
      </c>
      <c r="M102" s="37">
        <v>207.571</v>
      </c>
      <c r="N102" s="37">
        <v>205.893</v>
      </c>
      <c r="O102" s="37">
        <v>205.982</v>
      </c>
      <c r="P102" s="37">
        <v>199.714</v>
      </c>
      <c r="Q102" s="37">
        <v>190.88499999999999</v>
      </c>
      <c r="S102" s="4">
        <f t="shared" si="132"/>
        <v>197.07615747175308</v>
      </c>
      <c r="T102" s="4">
        <f t="shared" si="132"/>
        <v>193.56413706978557</v>
      </c>
      <c r="U102" s="4">
        <f t="shared" si="132"/>
        <v>203.01555826316448</v>
      </c>
      <c r="V102" s="4">
        <f t="shared" si="132"/>
        <v>198.24880531677292</v>
      </c>
      <c r="W102" s="4">
        <f t="shared" si="132"/>
        <v>209.4425197001629</v>
      </c>
      <c r="X102" s="4">
        <f t="shared" si="132"/>
        <v>196.44182758940019</v>
      </c>
      <c r="Y102" s="4">
        <f t="shared" si="132"/>
        <v>205.12347328195705</v>
      </c>
      <c r="Z102" s="4">
        <f t="shared" si="132"/>
        <v>203.16592747765156</v>
      </c>
      <c r="AA102" s="4">
        <f t="shared" si="132"/>
        <v>200.83731934753735</v>
      </c>
      <c r="AB102" s="4">
        <f t="shared" si="132"/>
        <v>204.87826341511692</v>
      </c>
      <c r="AC102" s="4">
        <f t="shared" si="132"/>
        <v>210.21839835670733</v>
      </c>
      <c r="AD102" s="4">
        <f t="shared" si="132"/>
        <v>209.55513204701845</v>
      </c>
      <c r="AE102" s="4">
        <f t="shared" si="132"/>
        <v>209.09171406222436</v>
      </c>
      <c r="AF102" s="4">
        <f t="shared" si="132"/>
        <v>203.63800887189743</v>
      </c>
      <c r="AG102" s="4">
        <f t="shared" si="132"/>
        <v>192.7336783071448</v>
      </c>
      <c r="AI102" s="4">
        <f t="shared" si="133"/>
        <v>1.6738425282469223</v>
      </c>
      <c r="AJ102" s="4">
        <f t="shared" si="133"/>
        <v>5.2498629302144195</v>
      </c>
      <c r="AK102" s="4">
        <f t="shared" si="133"/>
        <v>2.6624417368355182</v>
      </c>
      <c r="AL102" s="4">
        <f t="shared" si="133"/>
        <v>2.1751946832270903</v>
      </c>
      <c r="AM102" s="4">
        <f t="shared" si="133"/>
        <v>-3.4085197001629126</v>
      </c>
      <c r="AN102" s="4">
        <f t="shared" si="133"/>
        <v>1.8121724105997998</v>
      </c>
      <c r="AO102" s="4">
        <f t="shared" si="133"/>
        <v>-1.0534732819570536</v>
      </c>
      <c r="AP102" s="4">
        <f t="shared" si="133"/>
        <v>-1.0449274776515551</v>
      </c>
      <c r="AQ102" s="4">
        <f t="shared" si="133"/>
        <v>-3.7683193475373571</v>
      </c>
      <c r="AR102" s="4">
        <f t="shared" si="133"/>
        <v>-2.0212634151169198</v>
      </c>
      <c r="AS102" s="4">
        <f t="shared" si="133"/>
        <v>-2.6473983567073276</v>
      </c>
      <c r="AT102" s="4">
        <f t="shared" si="133"/>
        <v>-3.6621320470184457</v>
      </c>
      <c r="AU102" s="4">
        <f t="shared" si="133"/>
        <v>-3.1097140622243558</v>
      </c>
      <c r="AV102" s="4">
        <f t="shared" si="133"/>
        <v>-3.9240088718974278</v>
      </c>
      <c r="AW102" s="4">
        <f t="shared" si="133"/>
        <v>-1.8486783071448087</v>
      </c>
      <c r="AY102" s="2">
        <f t="shared" si="125"/>
        <v>127.08979959575554</v>
      </c>
      <c r="AZ102" s="2">
        <f t="shared" si="125"/>
        <v>127.15036851868372</v>
      </c>
      <c r="BA102" s="2">
        <f t="shared" si="125"/>
        <v>126.62107959311795</v>
      </c>
      <c r="BB102" s="2">
        <f t="shared" si="125"/>
        <v>125.94242789352346</v>
      </c>
      <c r="BC102" s="2">
        <f t="shared" si="125"/>
        <v>128.1200152622873</v>
      </c>
      <c r="BD102" s="2">
        <f t="shared" si="125"/>
        <v>124.18911115211019</v>
      </c>
      <c r="BE102" s="2">
        <f t="shared" si="125"/>
        <v>126.77747768865315</v>
      </c>
      <c r="BF102" s="2">
        <f t="shared" si="125"/>
        <v>124.59103156156098</v>
      </c>
      <c r="BG102" s="2">
        <f t="shared" si="125"/>
        <v>125.41244346044105</v>
      </c>
      <c r="BH102" s="2">
        <f t="shared" si="125"/>
        <v>127.22882989191829</v>
      </c>
      <c r="BI102" s="2">
        <f t="shared" si="125"/>
        <v>127.38303108521642</v>
      </c>
      <c r="BJ102" s="2">
        <f t="shared" si="125"/>
        <v>126.71380338698087</v>
      </c>
      <c r="BK102" s="2">
        <f t="shared" si="125"/>
        <v>128.15774131914205</v>
      </c>
      <c r="BL102" s="2">
        <f t="shared" si="125"/>
        <v>129.33558286981005</v>
      </c>
      <c r="BM102" s="2">
        <f t="shared" si="125"/>
        <v>133.11688528174793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140.47586846689899</v>
      </c>
      <c r="DL102" s="2">
        <f t="shared" si="134"/>
        <v>141.10066986062714</v>
      </c>
      <c r="DM102" s="2">
        <f t="shared" si="134"/>
        <v>142.66546689895472</v>
      </c>
      <c r="DN102" s="2">
        <f t="shared" si="134"/>
        <v>143.31969163763068</v>
      </c>
      <c r="DO102" s="2">
        <f t="shared" si="134"/>
        <v>145.07391488857277</v>
      </c>
      <c r="DP102" s="2">
        <f t="shared" si="134"/>
        <v>141.72854375804374</v>
      </c>
      <c r="DQ102" s="2">
        <f t="shared" si="134"/>
        <v>142.1795146289146</v>
      </c>
      <c r="DR102" s="2">
        <f t="shared" si="134"/>
        <v>137.62510948090949</v>
      </c>
      <c r="DS102" s="2">
        <f t="shared" si="134"/>
        <v>144.28063584637266</v>
      </c>
      <c r="DT102" s="2">
        <f t="shared" si="134"/>
        <v>141.77405357989571</v>
      </c>
      <c r="DU102" s="2">
        <f t="shared" si="134"/>
        <v>143.88890487804878</v>
      </c>
      <c r="DV102" s="2">
        <f t="shared" si="134"/>
        <v>146.87353846153849</v>
      </c>
      <c r="DW102" s="2">
        <f t="shared" si="134"/>
        <v>141.42036699857755</v>
      </c>
      <c r="DX102" s="2">
        <f t="shared" si="134"/>
        <v>141.19789809384164</v>
      </c>
      <c r="DY102" s="2">
        <f t="shared" si="134"/>
        <v>142.93845057471265</v>
      </c>
      <c r="EA102" s="2">
        <f t="shared" si="94"/>
        <v>126.50929820648734</v>
      </c>
      <c r="EB102" s="2">
        <f t="shared" si="94"/>
        <v>126.50960769912771</v>
      </c>
      <c r="EC102" s="2">
        <f t="shared" si="94"/>
        <v>125.91966538042941</v>
      </c>
      <c r="ED102" s="2">
        <f t="shared" si="94"/>
        <v>125.1419173995266</v>
      </c>
      <c r="EE102" s="2">
        <f t="shared" si="94"/>
        <v>127.34512197491583</v>
      </c>
      <c r="EF102" s="2">
        <f t="shared" si="94"/>
        <v>123.3138600310818</v>
      </c>
      <c r="EG102" s="2">
        <f t="shared" si="94"/>
        <v>126.01020625798698</v>
      </c>
      <c r="EH102" s="2">
        <f t="shared" si="94"/>
        <v>123.92766004948162</v>
      </c>
      <c r="EI102" s="2">
        <f t="shared" si="94"/>
        <v>124.46363381000067</v>
      </c>
      <c r="EJ102" s="2">
        <f t="shared" si="94"/>
        <v>126.52972372914115</v>
      </c>
      <c r="EK102" s="2">
        <f t="shared" si="94"/>
        <v>126.74907110231561</v>
      </c>
      <c r="EL102" s="2">
        <f t="shared" si="94"/>
        <v>125.7718698211726</v>
      </c>
      <c r="EM102" s="2">
        <f t="shared" si="135"/>
        <v>127.53842607085251</v>
      </c>
      <c r="EN102" s="2">
        <f t="shared" si="135"/>
        <v>128.69048325406106</v>
      </c>
      <c r="EO102" s="2">
        <f t="shared" si="135"/>
        <v>132.54574521830361</v>
      </c>
      <c r="EQ102" s="2">
        <f t="shared" si="136"/>
        <v>125.98324597878482</v>
      </c>
      <c r="ER102" s="2">
        <f t="shared" si="136"/>
        <v>126.03511693248407</v>
      </c>
      <c r="ES102" s="2">
        <f t="shared" si="136"/>
        <v>125.90115863107879</v>
      </c>
      <c r="ET102" s="2">
        <f t="shared" si="136"/>
        <v>125.60955547244409</v>
      </c>
      <c r="EU102" s="2">
        <f t="shared" si="136"/>
        <v>127.16827228029966</v>
      </c>
      <c r="EV102" s="2">
        <f t="shared" si="136"/>
        <v>123.69695178063454</v>
      </c>
      <c r="EW102" s="2">
        <f t="shared" si="136"/>
        <v>126.04739709420328</v>
      </c>
      <c r="EX102" s="2">
        <f t="shared" si="136"/>
        <v>124.18292976720591</v>
      </c>
      <c r="EY102" s="2">
        <f t="shared" si="136"/>
        <v>125.06131064822794</v>
      </c>
      <c r="EZ102" s="2">
        <f t="shared" si="136"/>
        <v>126.36599915331718</v>
      </c>
      <c r="FA102" s="2">
        <f t="shared" si="136"/>
        <v>127.06153481987411</v>
      </c>
      <c r="FB102" s="2">
        <f t="shared" si="136"/>
        <v>126.00077493973606</v>
      </c>
      <c r="FC102" s="2">
        <f t="shared" si="136"/>
        <v>127.14643980383791</v>
      </c>
      <c r="FD102" s="2">
        <f t="shared" si="136"/>
        <v>127.85097519494617</v>
      </c>
      <c r="FE102" s="2">
        <f t="shared" si="136"/>
        <v>136.39863205956237</v>
      </c>
      <c r="FG102" s="2">
        <f t="shared" si="137"/>
        <v>0.95834446420688946</v>
      </c>
      <c r="FH102" s="2">
        <f t="shared" si="137"/>
        <v>0.9560003347581757</v>
      </c>
      <c r="FI102" s="2">
        <f t="shared" si="137"/>
        <v>0.95811066975703596</v>
      </c>
      <c r="FJ102" s="2">
        <f t="shared" si="137"/>
        <v>0.95602605676248864</v>
      </c>
      <c r="FK102" s="2">
        <f t="shared" si="137"/>
        <v>0.9562663807028069</v>
      </c>
      <c r="FL102" s="2">
        <f t="shared" si="137"/>
        <v>0.95252327440801776</v>
      </c>
      <c r="FM102" s="2">
        <f t="shared" si="137"/>
        <v>0.9525542107878795</v>
      </c>
      <c r="FN102" s="2">
        <f t="shared" si="137"/>
        <v>0.95162493349262123</v>
      </c>
      <c r="FO102" s="2">
        <f t="shared" si="137"/>
        <v>0.95222190878397206</v>
      </c>
      <c r="FP102" s="2">
        <f t="shared" si="137"/>
        <v>0.95410319359387319</v>
      </c>
      <c r="FQ102" s="2">
        <f t="shared" si="137"/>
        <v>0.96307815319280266</v>
      </c>
      <c r="FR102" s="2">
        <f t="shared" si="137"/>
        <v>0.95539671827286865</v>
      </c>
      <c r="FS102" s="2">
        <f t="shared" si="137"/>
        <v>0.95530547359536888</v>
      </c>
      <c r="FT102" s="2">
        <f t="shared" si="137"/>
        <v>0.94827247002209869</v>
      </c>
      <c r="FU102" s="2">
        <f t="shared" si="137"/>
        <v>0.94580225396101547</v>
      </c>
      <c r="FW102" s="2">
        <f t="shared" si="127"/>
        <v>2.4400203131522205E-3</v>
      </c>
      <c r="FX102" s="2">
        <f t="shared" si="127"/>
        <v>2.6155009957256432E-3</v>
      </c>
      <c r="FY102" s="2">
        <f t="shared" si="127"/>
        <v>3.0365842769212283E-3</v>
      </c>
      <c r="FZ102" s="2">
        <f t="shared" si="127"/>
        <v>2.485001828299643E-3</v>
      </c>
      <c r="GA102" s="2">
        <f t="shared" si="127"/>
        <v>2.5501458407352355E-3</v>
      </c>
      <c r="GB102" s="2">
        <f t="shared" si="127"/>
        <v>2.5639676693626737E-3</v>
      </c>
      <c r="GC102" s="2">
        <f t="shared" si="127"/>
        <v>2.8457008265766301E-3</v>
      </c>
      <c r="GD102" s="2">
        <f t="shared" si="127"/>
        <v>2.9634727508599077E-3</v>
      </c>
      <c r="GE102" s="2">
        <f t="shared" si="127"/>
        <v>3.3314316216261357E-3</v>
      </c>
      <c r="GF102" s="2">
        <f t="shared" si="127"/>
        <v>3.4197259101632796E-3</v>
      </c>
      <c r="GG102" s="2">
        <f t="shared" si="127"/>
        <v>3.6025492532383513E-3</v>
      </c>
      <c r="GH102" s="2">
        <f t="shared" si="127"/>
        <v>3.1886335004501581E-3</v>
      </c>
      <c r="GI102" s="2">
        <f t="shared" si="127"/>
        <v>2.8866497308903806E-3</v>
      </c>
      <c r="GJ102" s="2">
        <f t="shared" si="127"/>
        <v>2.237096239215578E-3</v>
      </c>
      <c r="GK102" s="2">
        <f t="shared" si="127"/>
        <v>2.0449232495751688E-3</v>
      </c>
      <c r="GM102" s="86">
        <f t="shared" si="128"/>
        <v>4.3015664199035827E-8</v>
      </c>
      <c r="GN102" s="86">
        <f t="shared" si="128"/>
        <v>2.6287173572312258E-8</v>
      </c>
      <c r="GO102" s="86">
        <f t="shared" si="128"/>
        <v>2.1859159373485776E-8</v>
      </c>
      <c r="GP102" s="86">
        <f t="shared" si="128"/>
        <v>2.5885354834353082E-14</v>
      </c>
      <c r="GQ102" s="86">
        <f t="shared" si="128"/>
        <v>2.9403541406827286E-16</v>
      </c>
      <c r="GR102" s="86">
        <f t="shared" si="128"/>
        <v>7.3446215863964191E-13</v>
      </c>
      <c r="GS102" s="86">
        <f t="shared" si="128"/>
        <v>8.5306827745557366E-14</v>
      </c>
      <c r="GT102" s="86">
        <f t="shared" si="128"/>
        <v>5.0829738944352615E-16</v>
      </c>
      <c r="GU102" s="86">
        <f t="shared" si="128"/>
        <v>1.8214297006733266E-9</v>
      </c>
      <c r="GV102" s="86">
        <f t="shared" si="128"/>
        <v>4.3041884931915534E-17</v>
      </c>
      <c r="GW102" s="86">
        <f t="shared" si="128"/>
        <v>2.8155946278493542E-22</v>
      </c>
      <c r="GX102" s="86">
        <f t="shared" si="128"/>
        <v>4.5608736091399762E-13</v>
      </c>
      <c r="GY102" s="86">
        <f t="shared" si="128"/>
        <v>1.9622080287574711E-11</v>
      </c>
      <c r="GZ102" s="86">
        <f t="shared" si="128"/>
        <v>3.1884831750102806E-11</v>
      </c>
      <c r="HA102" s="86">
        <f t="shared" si="128"/>
        <v>3.8161822103046923E-17</v>
      </c>
      <c r="HC102" s="86">
        <f t="shared" si="73"/>
        <v>0.36543853451867758</v>
      </c>
      <c r="HD102" s="86">
        <f t="shared" si="73"/>
        <v>0.31472652666784695</v>
      </c>
      <c r="HE102" s="86">
        <f t="shared" si="73"/>
        <v>0.37829989110226464</v>
      </c>
      <c r="HF102" s="86">
        <f t="shared" si="73"/>
        <v>0.38376223818656835</v>
      </c>
      <c r="HG102" s="86">
        <f t="shared" si="73"/>
        <v>0.37318943929137421</v>
      </c>
      <c r="HH102" s="86">
        <f t="shared" si="73"/>
        <v>0.38751053274576813</v>
      </c>
      <c r="HI102" s="86">
        <f t="shared" si="138"/>
        <v>0.42995027346232101</v>
      </c>
      <c r="HJ102" s="86">
        <f t="shared" si="138"/>
        <v>0.45316838570904688</v>
      </c>
      <c r="HK102" s="86">
        <f t="shared" si="138"/>
        <v>0.46320991942779671</v>
      </c>
      <c r="HL102" s="86">
        <f t="shared" si="138"/>
        <v>0.51328387044100854</v>
      </c>
      <c r="HM102" s="86">
        <f t="shared" si="138"/>
        <v>0.56469753127842737</v>
      </c>
      <c r="HN102" s="86">
        <f t="shared" si="138"/>
        <v>0.49372074228629537</v>
      </c>
      <c r="HO102" s="86">
        <f t="shared" si="138"/>
        <v>0.46080080879249197</v>
      </c>
      <c r="HP102" s="86">
        <f t="shared" si="138"/>
        <v>0.39043230816694657</v>
      </c>
      <c r="HQ102" s="86">
        <f t="shared" si="138"/>
        <v>0.41295363104058108</v>
      </c>
      <c r="HS102" s="86">
        <f t="shared" si="129"/>
        <v>1.5219786713112891E-19</v>
      </c>
      <c r="HT102" s="86">
        <f t="shared" si="129"/>
        <v>3.8626787468191895E-19</v>
      </c>
      <c r="HU102" s="86">
        <f t="shared" si="129"/>
        <v>3.8667922235509436E-20</v>
      </c>
      <c r="HV102" s="86">
        <f t="shared" si="129"/>
        <v>1.5296983512100991E-20</v>
      </c>
      <c r="HW102" s="86">
        <f t="shared" si="129"/>
        <v>1.3410443898539828E-28</v>
      </c>
      <c r="HX102" s="86">
        <f t="shared" si="129"/>
        <v>3.3439180818397572E-23</v>
      </c>
      <c r="HY102" s="86">
        <f t="shared" si="129"/>
        <v>3.4186534298290168E-24</v>
      </c>
      <c r="HZ102" s="86">
        <f t="shared" si="129"/>
        <v>2.0442301513181656E-23</v>
      </c>
      <c r="IA102" s="86">
        <f t="shared" si="129"/>
        <v>4.2405154202675682E-23</v>
      </c>
      <c r="IB102" s="86">
        <f t="shared" si="129"/>
        <v>3.4961188539102261E-22</v>
      </c>
      <c r="IC102" s="86">
        <f t="shared" si="129"/>
        <v>5.2748161713521981E-19</v>
      </c>
      <c r="ID102" s="86">
        <f t="shared" si="129"/>
        <v>1.6865672760495543E-20</v>
      </c>
      <c r="IE102" s="86">
        <f t="shared" si="129"/>
        <v>6.8525131304353241E-23</v>
      </c>
      <c r="IF102" s="86">
        <f t="shared" si="129"/>
        <v>6.5353775889651467E-13</v>
      </c>
      <c r="IG102" s="86">
        <f t="shared" si="129"/>
        <v>2.8472927688366139E-12</v>
      </c>
      <c r="II102" s="86">
        <f t="shared" si="130"/>
        <v>6.1099474641269022E-110</v>
      </c>
      <c r="IJ102" s="86">
        <f t="shared" si="130"/>
        <v>2.9268809208027597E-107</v>
      </c>
      <c r="IK102" s="86">
        <f t="shared" si="130"/>
        <v>3.3076283564178659E-116</v>
      </c>
      <c r="IL102" s="86">
        <f t="shared" si="130"/>
        <v>4.6723562139048661E-118</v>
      </c>
      <c r="IM102" s="86">
        <f t="shared" si="130"/>
        <v>5.1928433661092244E-172</v>
      </c>
      <c r="IN102" s="86">
        <f t="shared" si="130"/>
        <v>1.3658159902432538E-133</v>
      </c>
      <c r="IO102" s="86">
        <f t="shared" si="130"/>
        <v>1.6096315119604589E-139</v>
      </c>
      <c r="IP102" s="86">
        <f t="shared" si="130"/>
        <v>4.6055679981228399E-136</v>
      </c>
      <c r="IQ102" s="86">
        <f t="shared" si="130"/>
        <v>3.6017286419042355E-132</v>
      </c>
      <c r="IR102" s="86">
        <f t="shared" si="130"/>
        <v>1.9007719222115112E-129</v>
      </c>
      <c r="IS102" s="86">
        <f t="shared" si="130"/>
        <v>8.3799070701164152E-111</v>
      </c>
      <c r="IT102" s="86">
        <f t="shared" si="130"/>
        <v>4.3514866327670552E-119</v>
      </c>
      <c r="IU102" s="86">
        <f t="shared" si="130"/>
        <v>6.0010642794791117E-135</v>
      </c>
      <c r="IV102" s="86">
        <f t="shared" si="130"/>
        <v>1.8732013243555269E-83</v>
      </c>
      <c r="IW102" s="86">
        <f t="shared" si="130"/>
        <v>7.1242712891785931E-64</v>
      </c>
      <c r="IY102" s="86">
        <f t="shared" si="131"/>
        <v>0.36543857753434178</v>
      </c>
      <c r="IZ102" s="86">
        <f t="shared" si="131"/>
        <v>0.3147265529550205</v>
      </c>
      <c r="JA102" s="86">
        <f t="shared" si="131"/>
        <v>0.37829991296142401</v>
      </c>
      <c r="JB102" s="86">
        <f t="shared" si="131"/>
        <v>0.38376223818659422</v>
      </c>
      <c r="JC102" s="86">
        <f t="shared" si="131"/>
        <v>0.37318943929137449</v>
      </c>
      <c r="JD102" s="86">
        <f t="shared" si="131"/>
        <v>0.3875105327465026</v>
      </c>
      <c r="JE102" s="86">
        <f t="shared" si="131"/>
        <v>0.42995027346240633</v>
      </c>
      <c r="JF102" s="86">
        <f t="shared" si="131"/>
        <v>0.45316838570904738</v>
      </c>
      <c r="JG102" s="86">
        <f t="shared" si="131"/>
        <v>0.46320992124922639</v>
      </c>
      <c r="JH102" s="86">
        <f t="shared" si="131"/>
        <v>0.51328387044100854</v>
      </c>
      <c r="JI102" s="86">
        <f t="shared" si="131"/>
        <v>0.56469753127842737</v>
      </c>
      <c r="JJ102" s="86">
        <f t="shared" si="131"/>
        <v>0.49372074228675145</v>
      </c>
      <c r="JK102" s="86">
        <f t="shared" si="131"/>
        <v>0.46080080881211405</v>
      </c>
      <c r="JL102" s="86">
        <f t="shared" si="131"/>
        <v>0.39043230819948493</v>
      </c>
      <c r="JM102" s="86">
        <f t="shared" si="131"/>
        <v>0.41295363104342842</v>
      </c>
    </row>
    <row r="103" spans="2:273" x14ac:dyDescent="0.25">
      <c r="B103" s="2">
        <v>76</v>
      </c>
      <c r="C103" s="37">
        <v>202.25</v>
      </c>
      <c r="D103" s="37">
        <v>204.64400000000001</v>
      </c>
      <c r="E103" s="37">
        <v>210.05099999999999</v>
      </c>
      <c r="F103" s="37">
        <v>207.96600000000001</v>
      </c>
      <c r="G103" s="37">
        <v>210.797</v>
      </c>
      <c r="H103" s="37">
        <v>203.881</v>
      </c>
      <c r="I103" s="37">
        <v>207.649</v>
      </c>
      <c r="J103" s="37">
        <v>205.81</v>
      </c>
      <c r="K103" s="37">
        <v>199.20699999999999</v>
      </c>
      <c r="L103" s="37">
        <v>203.643</v>
      </c>
      <c r="M103" s="37">
        <v>207.518</v>
      </c>
      <c r="N103" s="37">
        <v>207.696</v>
      </c>
      <c r="O103" s="37">
        <v>206.804</v>
      </c>
      <c r="P103" s="37">
        <v>201.589</v>
      </c>
      <c r="Q103" s="37">
        <v>195.077</v>
      </c>
      <c r="S103" s="4">
        <f t="shared" si="132"/>
        <v>205.19443724050399</v>
      </c>
      <c r="T103" s="4">
        <f t="shared" si="132"/>
        <v>203.10991549586126</v>
      </c>
      <c r="U103" s="4">
        <f t="shared" si="132"/>
        <v>212.87207039198688</v>
      </c>
      <c r="V103" s="4">
        <f t="shared" si="132"/>
        <v>207.50914480964991</v>
      </c>
      <c r="W103" s="4">
        <f t="shared" si="132"/>
        <v>217.29975154073273</v>
      </c>
      <c r="X103" s="4">
        <f t="shared" si="132"/>
        <v>205.55422504752295</v>
      </c>
      <c r="Y103" s="4">
        <f t="shared" si="132"/>
        <v>213.07256701528888</v>
      </c>
      <c r="Z103" s="4">
        <f t="shared" si="132"/>
        <v>210.73935769842441</v>
      </c>
      <c r="AA103" s="4">
        <f t="shared" si="132"/>
        <v>204.07079017007203</v>
      </c>
      <c r="AB103" s="4">
        <f t="shared" si="132"/>
        <v>208.11891510595623</v>
      </c>
      <c r="AC103" s="4">
        <f t="shared" si="132"/>
        <v>213.08752917481866</v>
      </c>
      <c r="AD103" s="4">
        <f t="shared" si="132"/>
        <v>214.72348849795461</v>
      </c>
      <c r="AE103" s="4">
        <f t="shared" si="132"/>
        <v>213.7109719685601</v>
      </c>
      <c r="AF103" s="4">
        <f t="shared" si="132"/>
        <v>207.55465153399078</v>
      </c>
      <c r="AG103" s="4">
        <f t="shared" si="132"/>
        <v>197.87874014365121</v>
      </c>
      <c r="AI103" s="4">
        <f t="shared" si="133"/>
        <v>-2.9444372405039871</v>
      </c>
      <c r="AJ103" s="4">
        <f t="shared" si="133"/>
        <v>1.5340845041387468</v>
      </c>
      <c r="AK103" s="4">
        <f t="shared" si="133"/>
        <v>-2.8210703919868934</v>
      </c>
      <c r="AL103" s="4">
        <f t="shared" si="133"/>
        <v>0.45685519035009747</v>
      </c>
      <c r="AM103" s="4">
        <f t="shared" si="133"/>
        <v>-6.5027515407327314</v>
      </c>
      <c r="AN103" s="4">
        <f t="shared" si="133"/>
        <v>-1.6732250475229478</v>
      </c>
      <c r="AO103" s="4">
        <f t="shared" si="133"/>
        <v>-5.4235670152888815</v>
      </c>
      <c r="AP103" s="4">
        <f t="shared" si="133"/>
        <v>-4.9293576984244112</v>
      </c>
      <c r="AQ103" s="4">
        <f t="shared" si="133"/>
        <v>-4.8637901700720363</v>
      </c>
      <c r="AR103" s="4">
        <f t="shared" si="133"/>
        <v>-4.4759151059562328</v>
      </c>
      <c r="AS103" s="4">
        <f t="shared" si="133"/>
        <v>-5.5695291748186548</v>
      </c>
      <c r="AT103" s="4">
        <f t="shared" si="133"/>
        <v>-7.0274884979546073</v>
      </c>
      <c r="AU103" s="4">
        <f t="shared" si="133"/>
        <v>-6.9069719685601001</v>
      </c>
      <c r="AV103" s="4">
        <f t="shared" si="133"/>
        <v>-5.9656515339907799</v>
      </c>
      <c r="AW103" s="4">
        <f t="shared" si="133"/>
        <v>-2.8017401436512159</v>
      </c>
      <c r="AY103" s="2">
        <f t="shared" si="125"/>
        <v>126.9646877200132</v>
      </c>
      <c r="AZ103" s="2">
        <f t="shared" si="125"/>
        <v>127.04549382004691</v>
      </c>
      <c r="BA103" s="2">
        <f t="shared" si="125"/>
        <v>126.51125254453686</v>
      </c>
      <c r="BB103" s="2">
        <f t="shared" si="125"/>
        <v>125.85595796406152</v>
      </c>
      <c r="BC103" s="2">
        <f t="shared" si="125"/>
        <v>127.96797882289756</v>
      </c>
      <c r="BD103" s="2">
        <f t="shared" si="125"/>
        <v>124.10784825954356</v>
      </c>
      <c r="BE103" s="2">
        <f t="shared" si="125"/>
        <v>126.66825334801926</v>
      </c>
      <c r="BF103" s="2">
        <f t="shared" si="125"/>
        <v>124.50308969096773</v>
      </c>
      <c r="BG103" s="2">
        <f t="shared" si="125"/>
        <v>125.32770117942535</v>
      </c>
      <c r="BH103" s="2">
        <f t="shared" si="125"/>
        <v>127.12045927155783</v>
      </c>
      <c r="BI103" s="2">
        <f t="shared" si="125"/>
        <v>127.3047651619946</v>
      </c>
      <c r="BJ103" s="2">
        <f t="shared" si="125"/>
        <v>126.60583034912737</v>
      </c>
      <c r="BK103" s="2">
        <f t="shared" si="125"/>
        <v>128.05650705259995</v>
      </c>
      <c r="BL103" s="2">
        <f t="shared" si="125"/>
        <v>129.22577952916023</v>
      </c>
      <c r="BM103" s="2">
        <f t="shared" si="125"/>
        <v>133.1983940088607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140.62601951219514</v>
      </c>
      <c r="DL103" s="2">
        <f t="shared" si="134"/>
        <v>141.27248780487801</v>
      </c>
      <c r="DM103" s="2">
        <f t="shared" si="134"/>
        <v>142.86016585365854</v>
      </c>
      <c r="DN103" s="2">
        <f t="shared" si="134"/>
        <v>143.52604094076656</v>
      </c>
      <c r="DO103" s="2">
        <f t="shared" si="134"/>
        <v>145.3341963015647</v>
      </c>
      <c r="DP103" s="2">
        <f t="shared" si="134"/>
        <v>141.951009009009</v>
      </c>
      <c r="DQ103" s="2">
        <f t="shared" si="134"/>
        <v>142.40621771771771</v>
      </c>
      <c r="DR103" s="2">
        <f t="shared" si="134"/>
        <v>137.76755774345776</v>
      </c>
      <c r="DS103" s="2">
        <f t="shared" si="134"/>
        <v>144.5325073494547</v>
      </c>
      <c r="DT103" s="2">
        <f t="shared" si="134"/>
        <v>141.95603745851116</v>
      </c>
      <c r="DU103" s="2">
        <f t="shared" si="134"/>
        <v>144.07667073170734</v>
      </c>
      <c r="DV103" s="2">
        <f t="shared" si="134"/>
        <v>147.12014170040487</v>
      </c>
      <c r="DW103" s="2">
        <f t="shared" si="134"/>
        <v>141.59176386913231</v>
      </c>
      <c r="DX103" s="2">
        <f t="shared" si="134"/>
        <v>141.37979032258065</v>
      </c>
      <c r="DY103" s="2">
        <f t="shared" si="134"/>
        <v>143.19257137560254</v>
      </c>
      <c r="EA103" s="2">
        <f t="shared" si="94"/>
        <v>126.42453976536</v>
      </c>
      <c r="EB103" s="2">
        <f t="shared" si="94"/>
        <v>126.44968179036181</v>
      </c>
      <c r="EC103" s="2">
        <f t="shared" si="94"/>
        <v>125.85942025328981</v>
      </c>
      <c r="ED103" s="2">
        <f t="shared" si="94"/>
        <v>125.11343238132103</v>
      </c>
      <c r="EE103" s="2">
        <f t="shared" si="94"/>
        <v>127.24413399816453</v>
      </c>
      <c r="EF103" s="2">
        <f t="shared" si="94"/>
        <v>123.29566057501364</v>
      </c>
      <c r="EG103" s="2">
        <f t="shared" si="94"/>
        <v>125.95321811294346</v>
      </c>
      <c r="EH103" s="2">
        <f t="shared" si="94"/>
        <v>123.88729824458058</v>
      </c>
      <c r="EI103" s="2">
        <f t="shared" si="94"/>
        <v>124.44668773923054</v>
      </c>
      <c r="EJ103" s="2">
        <f t="shared" si="94"/>
        <v>126.47020830648798</v>
      </c>
      <c r="EK103" s="2">
        <f t="shared" si="94"/>
        <v>126.71712844446016</v>
      </c>
      <c r="EL103" s="2">
        <f t="shared" si="94"/>
        <v>125.73157599310625</v>
      </c>
      <c r="EM103" s="2">
        <f t="shared" si="135"/>
        <v>127.48021602246251</v>
      </c>
      <c r="EN103" s="2">
        <f t="shared" si="135"/>
        <v>128.62319628184062</v>
      </c>
      <c r="EO103" s="2">
        <f t="shared" si="135"/>
        <v>132.66750609313212</v>
      </c>
      <c r="EQ103" s="2">
        <f t="shared" si="136"/>
        <v>125.91786230798191</v>
      </c>
      <c r="ER103" s="2">
        <f t="shared" si="136"/>
        <v>125.99213659108281</v>
      </c>
      <c r="ES103" s="2">
        <f t="shared" si="136"/>
        <v>125.84174505805336</v>
      </c>
      <c r="ET103" s="2">
        <f t="shared" si="136"/>
        <v>125.56310065984557</v>
      </c>
      <c r="EU103" s="2">
        <f t="shared" si="136"/>
        <v>127.07449425402626</v>
      </c>
      <c r="EV103" s="2">
        <f t="shared" si="136"/>
        <v>123.66420211095739</v>
      </c>
      <c r="EW103" s="2">
        <f t="shared" si="136"/>
        <v>125.98901632922464</v>
      </c>
      <c r="EX103" s="2">
        <f t="shared" si="136"/>
        <v>124.13243708547057</v>
      </c>
      <c r="EY103" s="2">
        <f t="shared" si="136"/>
        <v>125.02074197487399</v>
      </c>
      <c r="EZ103" s="2">
        <f t="shared" si="136"/>
        <v>126.31302213697978</v>
      </c>
      <c r="FA103" s="2">
        <f t="shared" si="136"/>
        <v>127.01632700549082</v>
      </c>
      <c r="FB103" s="2">
        <f t="shared" si="136"/>
        <v>125.95122703501436</v>
      </c>
      <c r="FC103" s="2">
        <f t="shared" si="136"/>
        <v>127.10306658664099</v>
      </c>
      <c r="FD103" s="2">
        <f t="shared" si="136"/>
        <v>127.81813860835479</v>
      </c>
      <c r="FE103" s="2">
        <f t="shared" si="136"/>
        <v>136.30407316470902</v>
      </c>
      <c r="FG103" s="2">
        <f t="shared" si="137"/>
        <v>0.96186994419838368</v>
      </c>
      <c r="FH103" s="2">
        <f t="shared" si="137"/>
        <v>0.95971586861404878</v>
      </c>
      <c r="FI103" s="2">
        <f t="shared" si="137"/>
        <v>0.96165514502988714</v>
      </c>
      <c r="FJ103" s="2">
        <f t="shared" si="137"/>
        <v>0.95973951000815727</v>
      </c>
      <c r="FK103" s="2">
        <f t="shared" si="137"/>
        <v>0.95996038935342631</v>
      </c>
      <c r="FL103" s="2">
        <f t="shared" si="137"/>
        <v>0.95651907279868442</v>
      </c>
      <c r="FM103" s="2">
        <f t="shared" si="137"/>
        <v>0.95654752424709977</v>
      </c>
      <c r="FN103" s="2">
        <f t="shared" si="137"/>
        <v>0.95569282230863173</v>
      </c>
      <c r="FO103" s="2">
        <f t="shared" si="137"/>
        <v>0.95624190590628</v>
      </c>
      <c r="FP103" s="2">
        <f t="shared" si="137"/>
        <v>0.95797188783520204</v>
      </c>
      <c r="FQ103" s="2">
        <f t="shared" si="137"/>
        <v>0.96621712432088314</v>
      </c>
      <c r="FR103" s="2">
        <f t="shared" si="137"/>
        <v>0.95916104682105474</v>
      </c>
      <c r="FS103" s="2">
        <f t="shared" si="137"/>
        <v>0.95907717296369499</v>
      </c>
      <c r="FT103" s="2">
        <f t="shared" si="137"/>
        <v>0.95260823012997908</v>
      </c>
      <c r="FU103" s="2">
        <f t="shared" si="137"/>
        <v>0.95033422127379941</v>
      </c>
      <c r="FW103" s="2">
        <f t="shared" si="127"/>
        <v>2.6747994003121726E-3</v>
      </c>
      <c r="FX103" s="2">
        <f t="shared" si="127"/>
        <v>2.8671163290581916E-3</v>
      </c>
      <c r="FY103" s="2">
        <f t="shared" si="127"/>
        <v>3.3285732976703485E-3</v>
      </c>
      <c r="FZ103" s="2">
        <f t="shared" si="127"/>
        <v>2.7240972239000955E-3</v>
      </c>
      <c r="GA103" s="2">
        <f t="shared" si="127"/>
        <v>2.7954915268689822E-3</v>
      </c>
      <c r="GB103" s="2">
        <f t="shared" si="127"/>
        <v>2.8106393857075785E-3</v>
      </c>
      <c r="GC103" s="2">
        <f t="shared" si="127"/>
        <v>3.1193924858623164E-3</v>
      </c>
      <c r="GD103" s="2">
        <f t="shared" si="127"/>
        <v>3.2484544889179122E-3</v>
      </c>
      <c r="GE103" s="2">
        <f t="shared" si="127"/>
        <v>3.6516684504234679E-3</v>
      </c>
      <c r="GF103" s="2">
        <f t="shared" si="127"/>
        <v>3.7484181854647259E-3</v>
      </c>
      <c r="GG103" s="2">
        <f t="shared" si="127"/>
        <v>3.9487442517237943E-3</v>
      </c>
      <c r="GH103" s="2">
        <f t="shared" si="127"/>
        <v>3.4951918702486235E-3</v>
      </c>
      <c r="GI103" s="2">
        <f t="shared" si="127"/>
        <v>3.1642672453231408E-3</v>
      </c>
      <c r="GJ103" s="2">
        <f t="shared" si="127"/>
        <v>2.452397945448903E-3</v>
      </c>
      <c r="GK103" s="2">
        <f t="shared" si="127"/>
        <v>2.2417714757158318E-3</v>
      </c>
      <c r="GM103" s="86">
        <f t="shared" si="128"/>
        <v>5.2069518555778487E-9</v>
      </c>
      <c r="GN103" s="86">
        <f t="shared" si="128"/>
        <v>2.4353571678699336E-9</v>
      </c>
      <c r="GO103" s="86">
        <f t="shared" si="128"/>
        <v>2.3700236248035231E-9</v>
      </c>
      <c r="GP103" s="86">
        <f t="shared" si="128"/>
        <v>4.1438326391596188E-16</v>
      </c>
      <c r="GQ103" s="86">
        <f t="shared" si="128"/>
        <v>3.9269419590032498E-18</v>
      </c>
      <c r="GR103" s="86">
        <f t="shared" si="128"/>
        <v>2.2807312547927986E-14</v>
      </c>
      <c r="GS103" s="86">
        <f t="shared" si="128"/>
        <v>2.2348596800298279E-15</v>
      </c>
      <c r="GT103" s="86">
        <f t="shared" si="128"/>
        <v>6.68361890397864E-18</v>
      </c>
      <c r="GU103" s="86">
        <f t="shared" si="128"/>
        <v>1.6161414776228694E-10</v>
      </c>
      <c r="GV103" s="86">
        <f t="shared" si="128"/>
        <v>4.2535078309998188E-19</v>
      </c>
      <c r="GW103" s="86">
        <f t="shared" si="128"/>
        <v>6.0180350462597382E-25</v>
      </c>
      <c r="GX103" s="86">
        <f t="shared" si="128"/>
        <v>1.4787102553266694E-14</v>
      </c>
      <c r="GY103" s="86">
        <f t="shared" si="128"/>
        <v>1.1249929131337782E-12</v>
      </c>
      <c r="GZ103" s="86">
        <f t="shared" si="128"/>
        <v>1.9962032119516384E-12</v>
      </c>
      <c r="HA103" s="86">
        <f t="shared" si="128"/>
        <v>5.1432402253693E-19</v>
      </c>
      <c r="HC103" s="86">
        <f t="shared" si="73"/>
        <v>0.44468094925600354</v>
      </c>
      <c r="HD103" s="86">
        <f t="shared" si="73"/>
        <v>0.39105533033149426</v>
      </c>
      <c r="HE103" s="86">
        <f t="shared" si="73"/>
        <v>0.46865908012602941</v>
      </c>
      <c r="HF103" s="86">
        <f t="shared" si="73"/>
        <v>0.47392740602830302</v>
      </c>
      <c r="HG103" s="86">
        <f t="shared" si="73"/>
        <v>0.45761562712208831</v>
      </c>
      <c r="HH103" s="86">
        <f t="shared" si="73"/>
        <v>0.48098138029112225</v>
      </c>
      <c r="HI103" s="86">
        <f t="shared" si="138"/>
        <v>0.52591543244973804</v>
      </c>
      <c r="HJ103" s="86">
        <f t="shared" si="138"/>
        <v>0.55215450303306923</v>
      </c>
      <c r="HK103" s="86">
        <f t="shared" si="138"/>
        <v>0.53836463568942217</v>
      </c>
      <c r="HL103" s="86">
        <f t="shared" si="138"/>
        <v>0.5972840496080033</v>
      </c>
      <c r="HM103" s="86">
        <f t="shared" si="138"/>
        <v>0.64934722390251021</v>
      </c>
      <c r="HN103" s="86">
        <f t="shared" si="138"/>
        <v>0.58138797304945322</v>
      </c>
      <c r="HO103" s="86">
        <f t="shared" si="138"/>
        <v>0.54166687799222113</v>
      </c>
      <c r="HP103" s="86">
        <f t="shared" si="138"/>
        <v>0.46851136670939098</v>
      </c>
      <c r="HQ103" s="86">
        <f t="shared" si="138"/>
        <v>0.51104338083091982</v>
      </c>
      <c r="HS103" s="86">
        <f t="shared" si="129"/>
        <v>1.1900907193902461E-18</v>
      </c>
      <c r="HT103" s="86">
        <f t="shared" si="129"/>
        <v>2.9462106371886604E-18</v>
      </c>
      <c r="HU103" s="86">
        <f t="shared" si="129"/>
        <v>3.5936785137478178E-19</v>
      </c>
      <c r="HV103" s="86">
        <f t="shared" si="129"/>
        <v>1.3749177656541207E-19</v>
      </c>
      <c r="HW103" s="86">
        <f t="shared" si="129"/>
        <v>3.2116532100549813E-27</v>
      </c>
      <c r="HX103" s="86">
        <f t="shared" si="129"/>
        <v>4.1007379488731254E-22</v>
      </c>
      <c r="HY103" s="86">
        <f t="shared" si="129"/>
        <v>4.9147876226874843E-23</v>
      </c>
      <c r="HZ103" s="86">
        <f t="shared" si="129"/>
        <v>2.7654393642033187E-22</v>
      </c>
      <c r="IA103" s="86">
        <f t="shared" si="129"/>
        <v>5.7113176205000726E-22</v>
      </c>
      <c r="IB103" s="86">
        <f t="shared" si="129"/>
        <v>4.3880202574681601E-21</v>
      </c>
      <c r="IC103" s="86">
        <f t="shared" si="129"/>
        <v>4.634923774285134E-18</v>
      </c>
      <c r="ID103" s="86">
        <f t="shared" si="129"/>
        <v>1.6783168532228897E-19</v>
      </c>
      <c r="IE103" s="86">
        <f t="shared" si="129"/>
        <v>8.7885945858020054E-22</v>
      </c>
      <c r="IF103" s="86">
        <f t="shared" si="129"/>
        <v>2.3595007104956737E-12</v>
      </c>
      <c r="IG103" s="86">
        <f t="shared" si="129"/>
        <v>9.317225307561716E-12</v>
      </c>
      <c r="II103" s="86">
        <f t="shared" si="130"/>
        <v>1.1713453039613269E-106</v>
      </c>
      <c r="IJ103" s="86">
        <f t="shared" si="130"/>
        <v>5.0692882808778103E-104</v>
      </c>
      <c r="IK103" s="86">
        <f t="shared" si="130"/>
        <v>1.3264701000895634E-112</v>
      </c>
      <c r="IL103" s="86">
        <f t="shared" si="130"/>
        <v>1.6185836931755053E-114</v>
      </c>
      <c r="IM103" s="86">
        <f t="shared" si="130"/>
        <v>8.3165179740704268E-167</v>
      </c>
      <c r="IN103" s="86">
        <f t="shared" si="130"/>
        <v>1.4748577668225608E-129</v>
      </c>
      <c r="IO103" s="86">
        <f t="shared" si="130"/>
        <v>3.1340831051402962E-135</v>
      </c>
      <c r="IP103" s="86">
        <f t="shared" si="130"/>
        <v>7.4820083769877258E-132</v>
      </c>
      <c r="IQ103" s="86">
        <f t="shared" si="130"/>
        <v>5.3540822538301377E-128</v>
      </c>
      <c r="IR103" s="86">
        <f t="shared" si="130"/>
        <v>2.4139939424925789E-125</v>
      </c>
      <c r="IS103" s="86">
        <f t="shared" si="130"/>
        <v>2.885074326377956E-107</v>
      </c>
      <c r="IT103" s="86">
        <f t="shared" si="130"/>
        <v>2.3108510450174907E-115</v>
      </c>
      <c r="IU103" s="86">
        <f t="shared" si="130"/>
        <v>8.6164777649602037E-131</v>
      </c>
      <c r="IV103" s="86">
        <f t="shared" si="130"/>
        <v>5.2097107924399011E-81</v>
      </c>
      <c r="IW103" s="86">
        <f t="shared" si="130"/>
        <v>4.8430454764905733E-62</v>
      </c>
      <c r="IY103" s="86">
        <f t="shared" si="131"/>
        <v>0.44468095446295541</v>
      </c>
      <c r="IZ103" s="86">
        <f t="shared" si="131"/>
        <v>0.39105533276685145</v>
      </c>
      <c r="JA103" s="86">
        <f t="shared" si="131"/>
        <v>0.46865908249605304</v>
      </c>
      <c r="JB103" s="86">
        <f t="shared" si="131"/>
        <v>0.47392740602830341</v>
      </c>
      <c r="JC103" s="86">
        <f t="shared" si="131"/>
        <v>0.45761562712208831</v>
      </c>
      <c r="JD103" s="86">
        <f t="shared" si="131"/>
        <v>0.48098138029114507</v>
      </c>
      <c r="JE103" s="86">
        <f t="shared" si="131"/>
        <v>0.52591543244974026</v>
      </c>
      <c r="JF103" s="86">
        <f t="shared" si="131"/>
        <v>0.55215450303306923</v>
      </c>
      <c r="JG103" s="86">
        <f t="shared" si="131"/>
        <v>0.53836463585103633</v>
      </c>
      <c r="JH103" s="86">
        <f t="shared" si="131"/>
        <v>0.5972840496080033</v>
      </c>
      <c r="JI103" s="86">
        <f t="shared" si="131"/>
        <v>0.64934722390251021</v>
      </c>
      <c r="JJ103" s="86">
        <f t="shared" si="131"/>
        <v>0.58138797304946799</v>
      </c>
      <c r="JK103" s="86">
        <f t="shared" si="131"/>
        <v>0.54166687799334612</v>
      </c>
      <c r="JL103" s="86">
        <f t="shared" si="131"/>
        <v>0.46851136671374666</v>
      </c>
      <c r="JM103" s="86">
        <f t="shared" si="131"/>
        <v>0.51104338084023704</v>
      </c>
    </row>
    <row r="104" spans="2:273" x14ac:dyDescent="0.25">
      <c r="B104" s="2">
        <v>77</v>
      </c>
      <c r="C104" s="37">
        <v>206.38300000000001</v>
      </c>
      <c r="D104" s="37">
        <v>207.50800000000001</v>
      </c>
      <c r="E104" s="37">
        <v>211.61</v>
      </c>
      <c r="F104" s="37">
        <v>209.84700000000001</v>
      </c>
      <c r="G104" s="37">
        <v>210.57599999999999</v>
      </c>
      <c r="H104" s="37">
        <v>205.25399999999999</v>
      </c>
      <c r="I104" s="37">
        <v>209.26300000000001</v>
      </c>
      <c r="J104" s="37">
        <v>207.172</v>
      </c>
      <c r="K104" s="37">
        <v>200.58600000000001</v>
      </c>
      <c r="L104" s="37">
        <v>201.518</v>
      </c>
      <c r="M104" s="37">
        <v>204.179</v>
      </c>
      <c r="N104" s="37">
        <v>207.857</v>
      </c>
      <c r="O104" s="37">
        <v>206.429</v>
      </c>
      <c r="P104" s="37">
        <v>201.554</v>
      </c>
      <c r="Q104" s="37">
        <v>193.423</v>
      </c>
      <c r="S104" s="4">
        <f t="shared" si="132"/>
        <v>210.76895131698888</v>
      </c>
      <c r="T104" s="4">
        <f t="shared" si="132"/>
        <v>211.32634350574244</v>
      </c>
      <c r="U104" s="4">
        <f t="shared" si="132"/>
        <v>219.94837922034975</v>
      </c>
      <c r="V104" s="4">
        <f t="shared" si="132"/>
        <v>214.73256632672948</v>
      </c>
      <c r="W104" s="4">
        <f t="shared" si="132"/>
        <v>218.74730928813756</v>
      </c>
      <c r="X104" s="4">
        <f t="shared" si="132"/>
        <v>211.13979834344426</v>
      </c>
      <c r="Y104" s="4">
        <f t="shared" si="132"/>
        <v>215.20101787734598</v>
      </c>
      <c r="Z104" s="4">
        <f t="shared" si="132"/>
        <v>212.13421031664677</v>
      </c>
      <c r="AA104" s="4">
        <f t="shared" si="132"/>
        <v>200.90489267586798</v>
      </c>
      <c r="AB104" s="4">
        <f t="shared" si="132"/>
        <v>203.22867355180705</v>
      </c>
      <c r="AC104" s="4">
        <f t="shared" si="132"/>
        <v>206.66876193011237</v>
      </c>
      <c r="AD104" s="4">
        <f t="shared" si="132"/>
        <v>212.84486884110402</v>
      </c>
      <c r="AE104" s="4">
        <f t="shared" si="132"/>
        <v>211.55362061678625</v>
      </c>
      <c r="AF104" s="4">
        <f t="shared" si="132"/>
        <v>204.23534792300717</v>
      </c>
      <c r="AG104" s="4">
        <f t="shared" si="132"/>
        <v>195.53609720239186</v>
      </c>
      <c r="AI104" s="4">
        <f t="shared" si="133"/>
        <v>-4.3859513169888658</v>
      </c>
      <c r="AJ104" s="4">
        <f t="shared" si="133"/>
        <v>-3.8183435057424333</v>
      </c>
      <c r="AK104" s="4">
        <f t="shared" si="133"/>
        <v>-8.3383792203497364</v>
      </c>
      <c r="AL104" s="4">
        <f t="shared" si="133"/>
        <v>-4.8855663267294744</v>
      </c>
      <c r="AM104" s="4">
        <f t="shared" si="133"/>
        <v>-8.1713092881375644</v>
      </c>
      <c r="AN104" s="4">
        <f t="shared" si="133"/>
        <v>-5.8857983434442644</v>
      </c>
      <c r="AO104" s="4">
        <f t="shared" si="133"/>
        <v>-5.9380178773459704</v>
      </c>
      <c r="AP104" s="4">
        <f t="shared" si="133"/>
        <v>-4.9622103166467753</v>
      </c>
      <c r="AQ104" s="4">
        <f t="shared" si="133"/>
        <v>-0.31889267586797132</v>
      </c>
      <c r="AR104" s="4">
        <f t="shared" si="133"/>
        <v>-1.7106735518070479</v>
      </c>
      <c r="AS104" s="4">
        <f t="shared" si="133"/>
        <v>-2.4897619301123655</v>
      </c>
      <c r="AT104" s="4">
        <f t="shared" si="133"/>
        <v>-4.9878688411040173</v>
      </c>
      <c r="AU104" s="4">
        <f t="shared" si="133"/>
        <v>-5.1246206167862454</v>
      </c>
      <c r="AV104" s="4">
        <f t="shared" si="133"/>
        <v>-2.6813479230071664</v>
      </c>
      <c r="AW104" s="4">
        <f t="shared" si="133"/>
        <v>-2.1130972023918559</v>
      </c>
      <c r="AY104" s="2">
        <f t="shared" si="125"/>
        <v>126.84206826998782</v>
      </c>
      <c r="AZ104" s="2">
        <f t="shared" si="125"/>
        <v>126.94343620894425</v>
      </c>
      <c r="BA104" s="2">
        <f t="shared" si="125"/>
        <v>126.40460395582781</v>
      </c>
      <c r="BB104" s="2">
        <f t="shared" si="125"/>
        <v>125.77336749142134</v>
      </c>
      <c r="BC104" s="2">
        <f t="shared" si="125"/>
        <v>127.81880956859601</v>
      </c>
      <c r="BD104" s="2">
        <f t="shared" si="125"/>
        <v>124.03075241693193</v>
      </c>
      <c r="BE104" s="2">
        <f t="shared" si="125"/>
        <v>126.56215369747447</v>
      </c>
      <c r="BF104" s="2">
        <f t="shared" si="125"/>
        <v>124.41826666364429</v>
      </c>
      <c r="BG104" s="2">
        <f t="shared" si="125"/>
        <v>125.24739441390761</v>
      </c>
      <c r="BH104" s="2">
        <f t="shared" si="125"/>
        <v>127.01514146295355</v>
      </c>
      <c r="BI104" s="2">
        <f t="shared" si="125"/>
        <v>127.22966096172678</v>
      </c>
      <c r="BJ104" s="2">
        <f t="shared" si="125"/>
        <v>126.50231459637308</v>
      </c>
      <c r="BK104" s="2">
        <f t="shared" si="125"/>
        <v>127.95792500453717</v>
      </c>
      <c r="BL104" s="2">
        <f t="shared" si="125"/>
        <v>129.11832455672402</v>
      </c>
      <c r="BM104" s="2">
        <f t="shared" si="125"/>
        <v>133.28252697953221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140.7761705574913</v>
      </c>
      <c r="DL104" s="2">
        <f t="shared" si="134"/>
        <v>141.44430574912889</v>
      </c>
      <c r="DM104" s="2">
        <f t="shared" si="134"/>
        <v>143.05486480836237</v>
      </c>
      <c r="DN104" s="2">
        <f t="shared" si="134"/>
        <v>143.73239024390244</v>
      </c>
      <c r="DO104" s="2">
        <f t="shared" si="134"/>
        <v>145.59447771455666</v>
      </c>
      <c r="DP104" s="2">
        <f t="shared" si="134"/>
        <v>142.17347425997423</v>
      </c>
      <c r="DQ104" s="2">
        <f t="shared" si="134"/>
        <v>142.63292080652079</v>
      </c>
      <c r="DR104" s="2">
        <f t="shared" si="134"/>
        <v>137.910006006006</v>
      </c>
      <c r="DS104" s="2">
        <f t="shared" si="134"/>
        <v>144.78437885253675</v>
      </c>
      <c r="DT104" s="2">
        <f t="shared" si="134"/>
        <v>142.13802133712664</v>
      </c>
      <c r="DU104" s="2">
        <f t="shared" si="134"/>
        <v>144.26443658536587</v>
      </c>
      <c r="DV104" s="2">
        <f t="shared" si="134"/>
        <v>147.36674493927126</v>
      </c>
      <c r="DW104" s="2">
        <f t="shared" si="134"/>
        <v>141.76316073968707</v>
      </c>
      <c r="DX104" s="2">
        <f t="shared" si="134"/>
        <v>141.56168255131965</v>
      </c>
      <c r="DY104" s="2">
        <f t="shared" si="134"/>
        <v>143.44669217649241</v>
      </c>
      <c r="EA104" s="2">
        <f t="shared" si="94"/>
        <v>126.33978132423265</v>
      </c>
      <c r="EB104" s="2">
        <f t="shared" si="94"/>
        <v>126.38975588159589</v>
      </c>
      <c r="EC104" s="2">
        <f t="shared" si="94"/>
        <v>125.7991751261502</v>
      </c>
      <c r="ED104" s="2">
        <f t="shared" si="94"/>
        <v>125.08494736311546</v>
      </c>
      <c r="EE104" s="2">
        <f t="shared" si="94"/>
        <v>127.14314602141323</v>
      </c>
      <c r="EF104" s="2">
        <f t="shared" si="94"/>
        <v>123.2774611189455</v>
      </c>
      <c r="EG104" s="2">
        <f t="shared" si="94"/>
        <v>125.89622996789996</v>
      </c>
      <c r="EH104" s="2">
        <f t="shared" si="94"/>
        <v>123.84693643967954</v>
      </c>
      <c r="EI104" s="2">
        <f t="shared" si="94"/>
        <v>124.42974166846042</v>
      </c>
      <c r="EJ104" s="2">
        <f t="shared" si="94"/>
        <v>126.4106928838348</v>
      </c>
      <c r="EK104" s="2">
        <f t="shared" si="94"/>
        <v>126.68518578660472</v>
      </c>
      <c r="EL104" s="2">
        <f t="shared" si="94"/>
        <v>125.69128216503991</v>
      </c>
      <c r="EM104" s="2">
        <f t="shared" si="135"/>
        <v>127.42200597407253</v>
      </c>
      <c r="EN104" s="2">
        <f t="shared" si="135"/>
        <v>128.55590930962015</v>
      </c>
      <c r="EO104" s="2">
        <f t="shared" si="135"/>
        <v>132.78926696796063</v>
      </c>
      <c r="EQ104" s="2">
        <f t="shared" si="136"/>
        <v>125.85247863717899</v>
      </c>
      <c r="ER104" s="2">
        <f t="shared" si="136"/>
        <v>125.94915624968154</v>
      </c>
      <c r="ES104" s="2">
        <f t="shared" si="136"/>
        <v>125.78233148502794</v>
      </c>
      <c r="ET104" s="2">
        <f t="shared" si="136"/>
        <v>125.51664584724708</v>
      </c>
      <c r="EU104" s="2">
        <f t="shared" si="136"/>
        <v>126.98071622775286</v>
      </c>
      <c r="EV104" s="2">
        <f t="shared" si="136"/>
        <v>123.63145244128026</v>
      </c>
      <c r="EW104" s="2">
        <f t="shared" si="136"/>
        <v>125.93063556424602</v>
      </c>
      <c r="EX104" s="2">
        <f t="shared" si="136"/>
        <v>124.08194440373522</v>
      </c>
      <c r="EY104" s="2">
        <f t="shared" si="136"/>
        <v>124.98017330152003</v>
      </c>
      <c r="EZ104" s="2">
        <f t="shared" si="136"/>
        <v>126.26004512064237</v>
      </c>
      <c r="FA104" s="2">
        <f t="shared" si="136"/>
        <v>126.97111919110753</v>
      </c>
      <c r="FB104" s="2">
        <f t="shared" si="136"/>
        <v>125.90167913029266</v>
      </c>
      <c r="FC104" s="2">
        <f t="shared" si="136"/>
        <v>127.05969336944408</v>
      </c>
      <c r="FD104" s="2">
        <f t="shared" si="136"/>
        <v>127.7853020217634</v>
      </c>
      <c r="FE104" s="2">
        <f t="shared" si="136"/>
        <v>136.2095142698557</v>
      </c>
      <c r="FG104" s="2">
        <f t="shared" si="137"/>
        <v>0.96510791174480925</v>
      </c>
      <c r="FH104" s="2">
        <f t="shared" si="137"/>
        <v>0.96312974644132399</v>
      </c>
      <c r="FI104" s="2">
        <f t="shared" si="137"/>
        <v>0.96491068769398047</v>
      </c>
      <c r="FJ104" s="2">
        <f t="shared" si="137"/>
        <v>0.96315146127050333</v>
      </c>
      <c r="FK104" s="2">
        <f t="shared" si="137"/>
        <v>0.96335433651848768</v>
      </c>
      <c r="FL104" s="2">
        <f t="shared" si="137"/>
        <v>0.96019262603398381</v>
      </c>
      <c r="FM104" s="2">
        <f t="shared" si="137"/>
        <v>0.96021877368942954</v>
      </c>
      <c r="FN104" s="2">
        <f t="shared" si="137"/>
        <v>0.95943322201609216</v>
      </c>
      <c r="FO104" s="2">
        <f t="shared" si="137"/>
        <v>0.95993789524003903</v>
      </c>
      <c r="FP104" s="2">
        <f t="shared" si="137"/>
        <v>0.96152763463638558</v>
      </c>
      <c r="FQ104" s="2">
        <f t="shared" si="137"/>
        <v>0.96909779355687886</v>
      </c>
      <c r="FR104" s="2">
        <f t="shared" si="137"/>
        <v>0.96262011169499961</v>
      </c>
      <c r="FS104" s="2">
        <f t="shared" si="137"/>
        <v>0.96254306453600635</v>
      </c>
      <c r="FT104" s="2">
        <f t="shared" si="137"/>
        <v>0.95659720417070826</v>
      </c>
      <c r="FU104" s="2">
        <f t="shared" si="137"/>
        <v>0.95450545802517694</v>
      </c>
      <c r="FW104" s="2">
        <f t="shared" si="127"/>
        <v>2.9321025636358891E-3</v>
      </c>
      <c r="FX104" s="2">
        <f t="shared" si="127"/>
        <v>3.1428611805508935E-3</v>
      </c>
      <c r="FY104" s="2">
        <f t="shared" si="127"/>
        <v>3.6485363733529913E-3</v>
      </c>
      <c r="FZ104" s="2">
        <f t="shared" si="127"/>
        <v>2.9861284078979539E-3</v>
      </c>
      <c r="GA104" s="2">
        <f t="shared" si="127"/>
        <v>3.0643690341906225E-3</v>
      </c>
      <c r="GB104" s="2">
        <f t="shared" si="127"/>
        <v>3.0809693513078207E-3</v>
      </c>
      <c r="GC104" s="2">
        <f t="shared" si="127"/>
        <v>3.4193167910834027E-3</v>
      </c>
      <c r="GD104" s="2">
        <f t="shared" si="127"/>
        <v>3.5607435633209939E-3</v>
      </c>
      <c r="GE104" s="2">
        <f t="shared" si="127"/>
        <v>4.0025647063308464E-3</v>
      </c>
      <c r="GF104" s="2">
        <f t="shared" si="127"/>
        <v>4.108572983487377E-3</v>
      </c>
      <c r="GG104" s="2">
        <f t="shared" si="127"/>
        <v>4.3280631218107993E-3</v>
      </c>
      <c r="GH104" s="2">
        <f t="shared" si="127"/>
        <v>3.8311097892726066E-3</v>
      </c>
      <c r="GI104" s="2">
        <f t="shared" si="127"/>
        <v>3.4684911705846156E-3</v>
      </c>
      <c r="GJ104" s="2">
        <f t="shared" si="127"/>
        <v>2.6883648004623639E-3</v>
      </c>
      <c r="GK104" s="2">
        <f t="shared" si="127"/>
        <v>2.4575220259118709E-3</v>
      </c>
      <c r="GM104" s="86">
        <f t="shared" si="128"/>
        <v>5.5310466500763031E-10</v>
      </c>
      <c r="GN104" s="86">
        <f t="shared" si="128"/>
        <v>1.9208337865362917E-10</v>
      </c>
      <c r="GO104" s="86">
        <f t="shared" si="128"/>
        <v>2.2364247965964883E-10</v>
      </c>
      <c r="GP104" s="86">
        <f t="shared" si="128"/>
        <v>5.082979245157969E-18</v>
      </c>
      <c r="GQ104" s="86">
        <f t="shared" si="128"/>
        <v>4.0704951058564058E-20</v>
      </c>
      <c r="GR104" s="86">
        <f t="shared" si="128"/>
        <v>5.7368328339531915E-16</v>
      </c>
      <c r="GS104" s="86">
        <f t="shared" si="128"/>
        <v>4.7223850177129789E-17</v>
      </c>
      <c r="GT104" s="86">
        <f t="shared" si="128"/>
        <v>6.784050234466488E-20</v>
      </c>
      <c r="GU104" s="86">
        <f t="shared" si="128"/>
        <v>1.2423422677283511E-11</v>
      </c>
      <c r="GV104" s="86">
        <f t="shared" si="128"/>
        <v>3.1937506335349572E-21</v>
      </c>
      <c r="GW104" s="86">
        <f t="shared" si="128"/>
        <v>8.8957372131442079E-28</v>
      </c>
      <c r="GX104" s="86">
        <f t="shared" si="128"/>
        <v>3.9163696735669468E-16</v>
      </c>
      <c r="GY104" s="86">
        <f t="shared" si="128"/>
        <v>5.4822341854306467E-14</v>
      </c>
      <c r="GZ104" s="86">
        <f t="shared" si="128"/>
        <v>1.0698711058846522E-13</v>
      </c>
      <c r="HA104" s="86">
        <f t="shared" si="128"/>
        <v>5.4623199811914346E-21</v>
      </c>
      <c r="HC104" s="86">
        <f t="shared" si="73"/>
        <v>0.52208994311423407</v>
      </c>
      <c r="HD104" s="86">
        <f t="shared" si="73"/>
        <v>0.47297984566315604</v>
      </c>
      <c r="HE104" s="86">
        <f t="shared" si="73"/>
        <v>0.5597344371817049</v>
      </c>
      <c r="HF104" s="86">
        <f t="shared" si="73"/>
        <v>0.56795760076055224</v>
      </c>
      <c r="HG104" s="86">
        <f t="shared" si="73"/>
        <v>0.524590232652413</v>
      </c>
      <c r="HH104" s="86">
        <f t="shared" si="73"/>
        <v>0.57027551116699204</v>
      </c>
      <c r="HI104" s="86">
        <f t="shared" si="138"/>
        <v>0.60302175416878923</v>
      </c>
      <c r="HJ104" s="86">
        <f t="shared" si="138"/>
        <v>0.62838901997109009</v>
      </c>
      <c r="HK104" s="86">
        <f t="shared" si="138"/>
        <v>0.58055954791549158</v>
      </c>
      <c r="HL104" s="86">
        <f t="shared" si="138"/>
        <v>0.63217460970169437</v>
      </c>
      <c r="HM104" s="86">
        <f t="shared" si="138"/>
        <v>0.67273637137522369</v>
      </c>
      <c r="HN104" s="86">
        <f t="shared" si="138"/>
        <v>0.63525204900238819</v>
      </c>
      <c r="HO104" s="86">
        <f t="shared" si="138"/>
        <v>0.59177474260504681</v>
      </c>
      <c r="HP104" s="86">
        <f t="shared" si="138"/>
        <v>0.51768778732437104</v>
      </c>
      <c r="HQ104" s="86">
        <f t="shared" si="138"/>
        <v>0.56815625705170236</v>
      </c>
      <c r="HS104" s="86">
        <f t="shared" si="129"/>
        <v>8.8417245707980654E-18</v>
      </c>
      <c r="HT104" s="86">
        <f t="shared" si="129"/>
        <v>2.1353604543747497E-17</v>
      </c>
      <c r="HU104" s="86">
        <f t="shared" si="129"/>
        <v>3.1506650163999705E-18</v>
      </c>
      <c r="HV104" s="86">
        <f t="shared" si="129"/>
        <v>1.1692379434892147E-18</v>
      </c>
      <c r="HW104" s="86">
        <f t="shared" si="129"/>
        <v>7.0854422231927197E-26</v>
      </c>
      <c r="HX104" s="86">
        <f t="shared" si="129"/>
        <v>4.7193412498587732E-21</v>
      </c>
      <c r="HY104" s="86">
        <f t="shared" si="129"/>
        <v>6.5959023002725383E-22</v>
      </c>
      <c r="HZ104" s="86">
        <f t="shared" si="129"/>
        <v>3.4951881040354649E-21</v>
      </c>
      <c r="IA104" s="86">
        <f t="shared" si="129"/>
        <v>7.1811644091211682E-21</v>
      </c>
      <c r="IB104" s="86">
        <f t="shared" si="129"/>
        <v>5.1458633925414571E-20</v>
      </c>
      <c r="IC104" s="86">
        <f t="shared" si="129"/>
        <v>3.8395041395814995E-17</v>
      </c>
      <c r="ID104" s="86">
        <f t="shared" si="129"/>
        <v>1.5715562328218096E-18</v>
      </c>
      <c r="IE104" s="86">
        <f t="shared" si="129"/>
        <v>1.0543306679357531E-20</v>
      </c>
      <c r="IF104" s="86">
        <f t="shared" si="129"/>
        <v>8.2593801723035019E-12</v>
      </c>
      <c r="IG104" s="86">
        <f t="shared" si="129"/>
        <v>2.9652595335854355E-11</v>
      </c>
      <c r="II104" s="86">
        <f t="shared" si="130"/>
        <v>1.9992736042773771E-103</v>
      </c>
      <c r="IJ104" s="86">
        <f t="shared" si="130"/>
        <v>7.8185151329813346E-101</v>
      </c>
      <c r="IK104" s="86">
        <f t="shared" si="130"/>
        <v>4.659773870081029E-109</v>
      </c>
      <c r="IL104" s="86">
        <f t="shared" si="130"/>
        <v>4.944716867936988E-111</v>
      </c>
      <c r="IM104" s="86">
        <f t="shared" si="130"/>
        <v>1.1060053351045685E-161</v>
      </c>
      <c r="IN104" s="86">
        <f t="shared" si="130"/>
        <v>1.3789295362533275E-125</v>
      </c>
      <c r="IO104" s="86">
        <f t="shared" si="130"/>
        <v>5.2209654600559386E-131</v>
      </c>
      <c r="IP104" s="86">
        <f t="shared" si="130"/>
        <v>1.0418101605444322E-127</v>
      </c>
      <c r="IQ104" s="86">
        <f t="shared" si="130"/>
        <v>6.809839864240629E-124</v>
      </c>
      <c r="IR104" s="86">
        <f t="shared" si="130"/>
        <v>2.627992569150879E-121</v>
      </c>
      <c r="IS104" s="86">
        <f t="shared" si="130"/>
        <v>8.687490809990692E-104</v>
      </c>
      <c r="IT104" s="86">
        <f t="shared" si="130"/>
        <v>1.0688808049100774E-111</v>
      </c>
      <c r="IU104" s="86">
        <f t="shared" si="130"/>
        <v>1.0632165755050523E-126</v>
      </c>
      <c r="IV104" s="86">
        <f t="shared" si="130"/>
        <v>1.3306360562401159E-78</v>
      </c>
      <c r="IW104" s="86">
        <f t="shared" si="130"/>
        <v>3.0918831366314505E-60</v>
      </c>
      <c r="IY104" s="86">
        <f t="shared" si="131"/>
        <v>0.52208994366733874</v>
      </c>
      <c r="IZ104" s="86">
        <f t="shared" si="131"/>
        <v>0.47297984585523944</v>
      </c>
      <c r="JA104" s="86">
        <f t="shared" si="131"/>
        <v>0.55973443740534734</v>
      </c>
      <c r="JB104" s="86">
        <f t="shared" si="131"/>
        <v>0.56795760076055224</v>
      </c>
      <c r="JC104" s="86">
        <f t="shared" si="131"/>
        <v>0.524590232652413</v>
      </c>
      <c r="JD104" s="86">
        <f t="shared" si="131"/>
        <v>0.5702755111669926</v>
      </c>
      <c r="JE104" s="86">
        <f t="shared" si="131"/>
        <v>0.60302175416878923</v>
      </c>
      <c r="JF104" s="86">
        <f t="shared" si="131"/>
        <v>0.62838901997109009</v>
      </c>
      <c r="JG104" s="86">
        <f t="shared" si="131"/>
        <v>0.58055954792791498</v>
      </c>
      <c r="JH104" s="86">
        <f t="shared" si="131"/>
        <v>0.63217460970169437</v>
      </c>
      <c r="JI104" s="86">
        <f t="shared" si="131"/>
        <v>0.67273637137522369</v>
      </c>
      <c r="JJ104" s="86">
        <f t="shared" si="131"/>
        <v>0.63525204900238863</v>
      </c>
      <c r="JK104" s="86">
        <f t="shared" si="131"/>
        <v>0.59177474260510166</v>
      </c>
      <c r="JL104" s="86">
        <f t="shared" si="131"/>
        <v>0.51768778733273746</v>
      </c>
      <c r="JM104" s="86">
        <f t="shared" si="131"/>
        <v>0.56815625708135498</v>
      </c>
    </row>
    <row r="105" spans="2:273" x14ac:dyDescent="0.25">
      <c r="B105" s="2">
        <v>78</v>
      </c>
      <c r="C105" s="37">
        <v>205.733</v>
      </c>
      <c r="D105" s="37">
        <v>209.30500000000001</v>
      </c>
      <c r="E105" s="37">
        <v>209.81399999999999</v>
      </c>
      <c r="F105" s="37">
        <v>212.017</v>
      </c>
      <c r="G105" s="37">
        <v>209.83099999999999</v>
      </c>
      <c r="H105" s="37">
        <v>204.339</v>
      </c>
      <c r="I105" s="37">
        <v>205.71899999999999</v>
      </c>
      <c r="J105" s="37">
        <v>202.172</v>
      </c>
      <c r="K105" s="37">
        <v>193.19</v>
      </c>
      <c r="L105" s="37">
        <v>191.554</v>
      </c>
      <c r="M105" s="37">
        <v>192.054</v>
      </c>
      <c r="N105" s="37">
        <v>203.018</v>
      </c>
      <c r="O105" s="37">
        <v>201.875</v>
      </c>
      <c r="P105" s="37">
        <v>198.554</v>
      </c>
      <c r="Q105" s="37">
        <v>187.46199999999999</v>
      </c>
      <c r="S105" s="4">
        <f t="shared" si="132"/>
        <v>211.8533476261326</v>
      </c>
      <c r="T105" s="4">
        <f t="shared" si="132"/>
        <v>216.47103161964372</v>
      </c>
      <c r="U105" s="4">
        <f t="shared" si="132"/>
        <v>220.97137019892864</v>
      </c>
      <c r="V105" s="4">
        <f t="shared" si="132"/>
        <v>216.96173604929248</v>
      </c>
      <c r="W105" s="4">
        <f t="shared" si="132"/>
        <v>212.09126458248767</v>
      </c>
      <c r="X105" s="4">
        <f t="shared" si="132"/>
        <v>209.78940732104547</v>
      </c>
      <c r="Y105" s="4">
        <f t="shared" si="132"/>
        <v>207.9141449404014</v>
      </c>
      <c r="Z105" s="4">
        <f t="shared" si="132"/>
        <v>203.12817246189391</v>
      </c>
      <c r="AA105" s="4">
        <f t="shared" si="132"/>
        <v>190.6635585241491</v>
      </c>
      <c r="AB105" s="4">
        <f t="shared" si="132"/>
        <v>188.66653015343846</v>
      </c>
      <c r="AC105" s="4">
        <f t="shared" si="132"/>
        <v>188.27527350284512</v>
      </c>
      <c r="AD105" s="4">
        <f t="shared" si="132"/>
        <v>201.14900003492534</v>
      </c>
      <c r="AE105" s="4">
        <f t="shared" si="132"/>
        <v>201.19758229770247</v>
      </c>
      <c r="AF105" s="4">
        <f t="shared" si="132"/>
        <v>193.78482772143627</v>
      </c>
      <c r="AG105" s="4">
        <f t="shared" si="132"/>
        <v>184.73519268646569</v>
      </c>
      <c r="AI105" s="4">
        <f t="shared" si="133"/>
        <v>-6.1203476261325989</v>
      </c>
      <c r="AJ105" s="4">
        <f t="shared" si="133"/>
        <v>-7.1660316196437179</v>
      </c>
      <c r="AK105" s="4">
        <f t="shared" si="133"/>
        <v>-11.157370198928646</v>
      </c>
      <c r="AL105" s="4">
        <f t="shared" si="133"/>
        <v>-4.9447360492924872</v>
      </c>
      <c r="AM105" s="4">
        <f t="shared" si="133"/>
        <v>-2.2602645824876788</v>
      </c>
      <c r="AN105" s="4">
        <f t="shared" si="133"/>
        <v>-5.4504073210454749</v>
      </c>
      <c r="AO105" s="4">
        <f t="shared" si="133"/>
        <v>-2.1951449404014056</v>
      </c>
      <c r="AP105" s="4">
        <f t="shared" si="133"/>
        <v>-0.95617246189391381</v>
      </c>
      <c r="AQ105" s="4">
        <f t="shared" si="133"/>
        <v>2.526441475850902</v>
      </c>
      <c r="AR105" s="4">
        <f t="shared" si="133"/>
        <v>2.8874698465615438</v>
      </c>
      <c r="AS105" s="4">
        <f t="shared" si="133"/>
        <v>3.778726497154878</v>
      </c>
      <c r="AT105" s="4">
        <f t="shared" si="133"/>
        <v>1.8689999650746643</v>
      </c>
      <c r="AU105" s="4">
        <f t="shared" si="133"/>
        <v>0.67741770229753229</v>
      </c>
      <c r="AV105" s="4">
        <f t="shared" si="133"/>
        <v>4.7691722785637296</v>
      </c>
      <c r="AW105" s="4">
        <f t="shared" si="133"/>
        <v>2.7268073135342945</v>
      </c>
      <c r="AY105" s="2">
        <f t="shared" si="125"/>
        <v>126.72182620932614</v>
      </c>
      <c r="AZ105" s="2">
        <f t="shared" si="125"/>
        <v>126.84406146225446</v>
      </c>
      <c r="BA105" s="2">
        <f t="shared" si="125"/>
        <v>126.30097384128388</v>
      </c>
      <c r="BB105" s="2">
        <f t="shared" si="125"/>
        <v>125.69444355744834</v>
      </c>
      <c r="BC105" s="2">
        <f t="shared" si="125"/>
        <v>127.67241103953972</v>
      </c>
      <c r="BD105" s="2">
        <f t="shared" si="125"/>
        <v>123.95760246311201</v>
      </c>
      <c r="BE105" s="2">
        <f t="shared" si="125"/>
        <v>126.45904958817407</v>
      </c>
      <c r="BF105" s="2">
        <f t="shared" si="125"/>
        <v>124.33640003133054</v>
      </c>
      <c r="BG105" s="2">
        <f t="shared" si="125"/>
        <v>125.17129299342979</v>
      </c>
      <c r="BH105" s="2">
        <f t="shared" si="125"/>
        <v>126.91273334012648</v>
      </c>
      <c r="BI105" s="2">
        <f t="shared" si="125"/>
        <v>127.15753494366164</v>
      </c>
      <c r="BJ105" s="2">
        <f t="shared" si="125"/>
        <v>126.40301944978829</v>
      </c>
      <c r="BK105" s="2">
        <f t="shared" si="125"/>
        <v>127.86187449829943</v>
      </c>
      <c r="BL105" s="2">
        <f t="shared" si="125"/>
        <v>129.01314598879696</v>
      </c>
      <c r="BM105" s="2">
        <f t="shared" si="125"/>
        <v>133.36914299327734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140.92632160278748</v>
      </c>
      <c r="DL105" s="2">
        <f t="shared" si="134"/>
        <v>141.61612369337976</v>
      </c>
      <c r="DM105" s="2">
        <f t="shared" si="134"/>
        <v>143.24956376306619</v>
      </c>
      <c r="DN105" s="2">
        <f t="shared" si="134"/>
        <v>143.93873954703835</v>
      </c>
      <c r="DO105" s="2">
        <f t="shared" si="134"/>
        <v>145.85475912754859</v>
      </c>
      <c r="DP105" s="2">
        <f t="shared" si="134"/>
        <v>142.39593951093948</v>
      </c>
      <c r="DQ105" s="2">
        <f t="shared" si="134"/>
        <v>142.85962389532389</v>
      </c>
      <c r="DR105" s="2">
        <f t="shared" si="134"/>
        <v>138.05245426855427</v>
      </c>
      <c r="DS105" s="2">
        <f t="shared" si="134"/>
        <v>145.03625035561876</v>
      </c>
      <c r="DT105" s="2">
        <f t="shared" si="134"/>
        <v>142.3200052157421</v>
      </c>
      <c r="DU105" s="2">
        <f t="shared" si="134"/>
        <v>144.4522024390244</v>
      </c>
      <c r="DV105" s="2">
        <f t="shared" si="134"/>
        <v>147.61334817813767</v>
      </c>
      <c r="DW105" s="2">
        <f t="shared" si="134"/>
        <v>141.93455761024182</v>
      </c>
      <c r="DX105" s="2">
        <f t="shared" si="134"/>
        <v>141.74357478005865</v>
      </c>
      <c r="DY105" s="2">
        <f t="shared" si="134"/>
        <v>143.7008129773823</v>
      </c>
      <c r="EA105" s="2">
        <f t="shared" si="94"/>
        <v>126.25502288310528</v>
      </c>
      <c r="EB105" s="2">
        <f t="shared" si="94"/>
        <v>126.32982997282998</v>
      </c>
      <c r="EC105" s="2">
        <f t="shared" si="94"/>
        <v>125.73892999901059</v>
      </c>
      <c r="ED105" s="2">
        <f t="shared" si="94"/>
        <v>125.05646234490989</v>
      </c>
      <c r="EE105" s="2">
        <f t="shared" si="94"/>
        <v>127.04215804466193</v>
      </c>
      <c r="EF105" s="2">
        <f t="shared" si="94"/>
        <v>123.25926166287735</v>
      </c>
      <c r="EG105" s="2">
        <f t="shared" si="94"/>
        <v>125.83924182285645</v>
      </c>
      <c r="EH105" s="2">
        <f t="shared" si="94"/>
        <v>123.80657463477851</v>
      </c>
      <c r="EI105" s="2">
        <f t="shared" si="94"/>
        <v>124.41279559769029</v>
      </c>
      <c r="EJ105" s="2">
        <f t="shared" si="94"/>
        <v>126.35117746118162</v>
      </c>
      <c r="EK105" s="2">
        <f t="shared" si="94"/>
        <v>126.65324312874927</v>
      </c>
      <c r="EL105" s="2">
        <f t="shared" si="94"/>
        <v>125.65098833697357</v>
      </c>
      <c r="EM105" s="2">
        <f t="shared" si="135"/>
        <v>127.36379592568254</v>
      </c>
      <c r="EN105" s="2">
        <f t="shared" si="135"/>
        <v>128.48862233739968</v>
      </c>
      <c r="EO105" s="2">
        <f t="shared" si="135"/>
        <v>132.91102784278914</v>
      </c>
      <c r="EQ105" s="2">
        <f t="shared" si="136"/>
        <v>125.78709496637609</v>
      </c>
      <c r="ER105" s="2">
        <f t="shared" si="136"/>
        <v>125.90617590828026</v>
      </c>
      <c r="ES105" s="2">
        <f t="shared" si="136"/>
        <v>125.72291791200252</v>
      </c>
      <c r="ET105" s="2">
        <f t="shared" si="136"/>
        <v>125.47019103464856</v>
      </c>
      <c r="EU105" s="2">
        <f t="shared" si="136"/>
        <v>126.88693820147947</v>
      </c>
      <c r="EV105" s="2">
        <f t="shared" si="136"/>
        <v>123.59870277160312</v>
      </c>
      <c r="EW105" s="2">
        <f t="shared" si="136"/>
        <v>125.87225479926738</v>
      </c>
      <c r="EX105" s="2">
        <f t="shared" si="136"/>
        <v>124.03145172199989</v>
      </c>
      <c r="EY105" s="2">
        <f t="shared" si="136"/>
        <v>124.93960462816607</v>
      </c>
      <c r="EZ105" s="2">
        <f t="shared" si="136"/>
        <v>126.20706810430497</v>
      </c>
      <c r="FA105" s="2">
        <f t="shared" si="136"/>
        <v>126.92591137672424</v>
      </c>
      <c r="FB105" s="2">
        <f t="shared" si="136"/>
        <v>125.85213122557097</v>
      </c>
      <c r="FC105" s="2">
        <f t="shared" si="136"/>
        <v>127.01632015224716</v>
      </c>
      <c r="FD105" s="2">
        <f t="shared" si="136"/>
        <v>127.75246543517201</v>
      </c>
      <c r="FE105" s="2">
        <f t="shared" si="136"/>
        <v>136.11495537500235</v>
      </c>
      <c r="FG105" s="2">
        <f t="shared" si="137"/>
        <v>0.96808003901545181</v>
      </c>
      <c r="FH105" s="2">
        <f t="shared" si="137"/>
        <v>0.96626448493156203</v>
      </c>
      <c r="FI105" s="2">
        <f t="shared" si="137"/>
        <v>0.96789905583596869</v>
      </c>
      <c r="FJ105" s="2">
        <f t="shared" si="137"/>
        <v>0.96628441817757649</v>
      </c>
      <c r="FK105" s="2">
        <f t="shared" si="137"/>
        <v>0.96647064492712531</v>
      </c>
      <c r="FL105" s="2">
        <f t="shared" si="137"/>
        <v>0.96356763481966767</v>
      </c>
      <c r="FM105" s="2">
        <f t="shared" si="137"/>
        <v>0.96359164964466737</v>
      </c>
      <c r="FN105" s="2">
        <f t="shared" si="137"/>
        <v>0.96287012602443167</v>
      </c>
      <c r="FO105" s="2">
        <f t="shared" si="137"/>
        <v>0.96333367628479771</v>
      </c>
      <c r="FP105" s="2">
        <f t="shared" si="137"/>
        <v>0.96479360681081205</v>
      </c>
      <c r="FQ105" s="2">
        <f t="shared" si="137"/>
        <v>0.97174001218379857</v>
      </c>
      <c r="FR105" s="2">
        <f t="shared" si="137"/>
        <v>0.96579664098916096</v>
      </c>
      <c r="FS105" s="2">
        <f t="shared" si="137"/>
        <v>0.96572590814807524</v>
      </c>
      <c r="FT105" s="2">
        <f t="shared" si="137"/>
        <v>0.96026443057626132</v>
      </c>
      <c r="FU105" s="2">
        <f t="shared" si="137"/>
        <v>0.95834172540769846</v>
      </c>
      <c r="FW105" s="2">
        <f t="shared" si="127"/>
        <v>3.2140773189424849E-3</v>
      </c>
      <c r="FX105" s="2">
        <f t="shared" si="127"/>
        <v>3.4450341630658048E-3</v>
      </c>
      <c r="FY105" s="2">
        <f t="shared" si="127"/>
        <v>3.9991328696189748E-3</v>
      </c>
      <c r="FZ105" s="2">
        <f t="shared" si="127"/>
        <v>3.2732816698640404E-3</v>
      </c>
      <c r="GA105" s="2">
        <f t="shared" si="127"/>
        <v>3.359020753918343E-3</v>
      </c>
      <c r="GB105" s="2">
        <f t="shared" si="127"/>
        <v>3.3772118527460675E-3</v>
      </c>
      <c r="GC105" s="2">
        <f t="shared" si="127"/>
        <v>3.7479698911556838E-3</v>
      </c>
      <c r="GD105" s="2">
        <f t="shared" si="127"/>
        <v>3.9029368872656131E-3</v>
      </c>
      <c r="GE105" s="2">
        <f t="shared" si="127"/>
        <v>4.3870308323403166E-3</v>
      </c>
      <c r="GF105" s="2">
        <f t="shared" si="127"/>
        <v>4.5031756901565542E-3</v>
      </c>
      <c r="GG105" s="2">
        <f t="shared" si="127"/>
        <v>4.7436460700843366E-3</v>
      </c>
      <c r="GH105" s="2">
        <f t="shared" si="127"/>
        <v>4.1991762574795279E-3</v>
      </c>
      <c r="GI105" s="2">
        <f t="shared" si="127"/>
        <v>3.8018527137489849E-3</v>
      </c>
      <c r="GJ105" s="2">
        <f t="shared" si="127"/>
        <v>2.9469690357924625E-3</v>
      </c>
      <c r="GK105" s="2">
        <f t="shared" si="127"/>
        <v>2.6939805824530809E-3</v>
      </c>
      <c r="GM105" s="86">
        <f t="shared" si="128"/>
        <v>5.1558784824019842E-11</v>
      </c>
      <c r="GN105" s="86">
        <f t="shared" si="128"/>
        <v>1.289773370291398E-11</v>
      </c>
      <c r="GO105" s="86">
        <f t="shared" si="128"/>
        <v>1.8367113269918024E-11</v>
      </c>
      <c r="GP105" s="86">
        <f t="shared" si="128"/>
        <v>4.7773380929076947E-20</v>
      </c>
      <c r="GQ105" s="86">
        <f t="shared" si="128"/>
        <v>3.2745748233314264E-22</v>
      </c>
      <c r="GR105" s="86">
        <f t="shared" si="128"/>
        <v>1.1688168581165814E-17</v>
      </c>
      <c r="GS105" s="86">
        <f t="shared" si="128"/>
        <v>8.0480526064593443E-19</v>
      </c>
      <c r="GT105" s="86">
        <f t="shared" si="128"/>
        <v>5.3152075194980465E-22</v>
      </c>
      <c r="GU105" s="86">
        <f t="shared" si="128"/>
        <v>8.2734406417760842E-13</v>
      </c>
      <c r="GV105" s="86">
        <f t="shared" si="128"/>
        <v>1.8219075790448137E-23</v>
      </c>
      <c r="GW105" s="86">
        <f t="shared" si="128"/>
        <v>9.0935100663161007E-31</v>
      </c>
      <c r="GX105" s="86">
        <f t="shared" si="128"/>
        <v>8.4728969933128682E-18</v>
      </c>
      <c r="GY105" s="86">
        <f t="shared" si="128"/>
        <v>2.2706229569422387E-15</v>
      </c>
      <c r="GZ105" s="86">
        <f t="shared" si="128"/>
        <v>4.9080809219163921E-15</v>
      </c>
      <c r="HA105" s="86">
        <f t="shared" si="128"/>
        <v>4.5705724382401063E-23</v>
      </c>
      <c r="HC105" s="86">
        <f t="shared" si="73"/>
        <v>0.58292439790654116</v>
      </c>
      <c r="HD105" s="86">
        <f t="shared" si="73"/>
        <v>0.55069534793252439</v>
      </c>
      <c r="HE105" s="86">
        <f t="shared" si="73"/>
        <v>0.62884036823234946</v>
      </c>
      <c r="HF105" s="86">
        <f t="shared" si="73"/>
        <v>0.64507678550216496</v>
      </c>
      <c r="HG105" s="86">
        <f t="shared" si="73"/>
        <v>0.55399327257329944</v>
      </c>
      <c r="HH105" s="86">
        <f t="shared" si="73"/>
        <v>0.62760458671034969</v>
      </c>
      <c r="HI105" s="86">
        <f t="shared" si="138"/>
        <v>0.62471033119856878</v>
      </c>
      <c r="HJ105" s="86">
        <f t="shared" si="138"/>
        <v>0.63704620590108374</v>
      </c>
      <c r="HK105" s="86">
        <f t="shared" si="138"/>
        <v>0.56916798828767301</v>
      </c>
      <c r="HL105" s="86">
        <f t="shared" si="138"/>
        <v>0.58155092844003375</v>
      </c>
      <c r="HM105" s="86">
        <f t="shared" si="138"/>
        <v>0.58385513116254772</v>
      </c>
      <c r="HN105" s="86">
        <f t="shared" si="138"/>
        <v>0.61816889386206975</v>
      </c>
      <c r="HO105" s="86">
        <f t="shared" si="138"/>
        <v>0.58619508643031837</v>
      </c>
      <c r="HP105" s="86">
        <f t="shared" si="138"/>
        <v>0.5215078911251384</v>
      </c>
      <c r="HQ105" s="86">
        <f t="shared" si="138"/>
        <v>0.54934531287827604</v>
      </c>
      <c r="HS105" s="86">
        <f t="shared" si="129"/>
        <v>6.241553959981111E-17</v>
      </c>
      <c r="HT105" s="86">
        <f t="shared" si="129"/>
        <v>1.4707017865434333E-16</v>
      </c>
      <c r="HU105" s="86">
        <f t="shared" si="129"/>
        <v>2.6058869142178663E-17</v>
      </c>
      <c r="HV105" s="86">
        <f t="shared" si="129"/>
        <v>9.4080230690765673E-18</v>
      </c>
      <c r="HW105" s="86">
        <f t="shared" si="129"/>
        <v>1.440036671234054E-24</v>
      </c>
      <c r="HX105" s="86">
        <f t="shared" si="129"/>
        <v>5.0971580586205687E-20</v>
      </c>
      <c r="HY105" s="86">
        <f t="shared" si="129"/>
        <v>8.2637791304980396E-21</v>
      </c>
      <c r="HZ105" s="86">
        <f t="shared" si="129"/>
        <v>4.1272880955545096E-20</v>
      </c>
      <c r="IA105" s="86">
        <f t="shared" si="129"/>
        <v>8.429672360375186E-20</v>
      </c>
      <c r="IB105" s="86">
        <f t="shared" si="129"/>
        <v>5.6386117593677903E-19</v>
      </c>
      <c r="IC105" s="86">
        <f t="shared" si="129"/>
        <v>2.9986270469856975E-16</v>
      </c>
      <c r="ID105" s="86">
        <f t="shared" si="129"/>
        <v>1.3848026621034697E-17</v>
      </c>
      <c r="IE105" s="86">
        <f t="shared" si="129"/>
        <v>1.1831450317534127E-19</v>
      </c>
      <c r="IF105" s="86">
        <f t="shared" si="129"/>
        <v>2.8032667903477746E-11</v>
      </c>
      <c r="IG105" s="86">
        <f t="shared" si="129"/>
        <v>9.1784897889815693E-11</v>
      </c>
      <c r="II105" s="86">
        <f t="shared" si="130"/>
        <v>3.0381038517986307E-100</v>
      </c>
      <c r="IJ105" s="86">
        <f t="shared" si="130"/>
        <v>1.0738418129606654E-97</v>
      </c>
      <c r="IK105" s="86">
        <f t="shared" si="130"/>
        <v>1.433912006774991E-105</v>
      </c>
      <c r="IL105" s="86">
        <f t="shared" si="130"/>
        <v>1.3321651012666392E-107</v>
      </c>
      <c r="IM105" s="86">
        <f t="shared" si="130"/>
        <v>1.2213936775370295E-156</v>
      </c>
      <c r="IN105" s="86">
        <f t="shared" si="130"/>
        <v>1.1162754172042434E-121</v>
      </c>
      <c r="IO105" s="86">
        <f t="shared" si="130"/>
        <v>7.4413367098865505E-127</v>
      </c>
      <c r="IP105" s="86">
        <f t="shared" si="130"/>
        <v>1.2433632438980437E-123</v>
      </c>
      <c r="IQ105" s="86">
        <f t="shared" si="130"/>
        <v>7.4108911375681485E-120</v>
      </c>
      <c r="IR105" s="86">
        <f t="shared" si="130"/>
        <v>2.4524366335276383E-117</v>
      </c>
      <c r="IS105" s="86">
        <f t="shared" si="130"/>
        <v>2.2879960657452401E-100</v>
      </c>
      <c r="IT105" s="86">
        <f t="shared" si="130"/>
        <v>4.3063903633136144E-108</v>
      </c>
      <c r="IU105" s="86">
        <f t="shared" si="130"/>
        <v>1.1274771762490983E-122</v>
      </c>
      <c r="IV105" s="86">
        <f t="shared" si="130"/>
        <v>3.1212213776457089E-76</v>
      </c>
      <c r="IW105" s="86">
        <f t="shared" si="130"/>
        <v>1.8537747075608861E-58</v>
      </c>
      <c r="IY105" s="86">
        <f t="shared" si="131"/>
        <v>0.58292439795810003</v>
      </c>
      <c r="IZ105" s="86">
        <f t="shared" si="131"/>
        <v>0.55069534794542219</v>
      </c>
      <c r="JA105" s="86">
        <f t="shared" si="131"/>
        <v>0.62884036825071654</v>
      </c>
      <c r="JB105" s="86">
        <f t="shared" si="131"/>
        <v>0.64507678550216496</v>
      </c>
      <c r="JC105" s="86">
        <f t="shared" si="131"/>
        <v>0.55399327257329944</v>
      </c>
      <c r="JD105" s="86">
        <f t="shared" si="131"/>
        <v>0.62760458671034969</v>
      </c>
      <c r="JE105" s="86">
        <f t="shared" si="131"/>
        <v>0.62471033119856878</v>
      </c>
      <c r="JF105" s="86">
        <f t="shared" si="131"/>
        <v>0.63704620590108374</v>
      </c>
      <c r="JG105" s="86">
        <f t="shared" si="131"/>
        <v>0.56916798828850035</v>
      </c>
      <c r="JH105" s="86">
        <f t="shared" si="131"/>
        <v>0.58155092844003375</v>
      </c>
      <c r="JI105" s="86">
        <f t="shared" si="131"/>
        <v>0.58385513116254806</v>
      </c>
      <c r="JJ105" s="86">
        <f t="shared" si="131"/>
        <v>0.61816889386206975</v>
      </c>
      <c r="JK105" s="86">
        <f t="shared" si="131"/>
        <v>0.58619508643032059</v>
      </c>
      <c r="JL105" s="86">
        <f t="shared" si="131"/>
        <v>0.52150789115317597</v>
      </c>
      <c r="JM105" s="86">
        <f t="shared" si="131"/>
        <v>0.54934531297006095</v>
      </c>
    </row>
    <row r="106" spans="2:273" x14ac:dyDescent="0.25">
      <c r="B106" s="2">
        <v>79</v>
      </c>
      <c r="C106" s="37">
        <v>202.55</v>
      </c>
      <c r="D106" s="37">
        <v>208.15299999999999</v>
      </c>
      <c r="E106" s="37">
        <v>206.78</v>
      </c>
      <c r="F106" s="37">
        <v>206.62700000000001</v>
      </c>
      <c r="G106" s="37">
        <v>202.983</v>
      </c>
      <c r="H106" s="37">
        <v>198.72900000000001</v>
      </c>
      <c r="I106" s="37">
        <v>195.12299999999999</v>
      </c>
      <c r="J106" s="37">
        <v>188.06899999999999</v>
      </c>
      <c r="K106" s="37">
        <v>178.517</v>
      </c>
      <c r="L106" s="37">
        <v>171.268</v>
      </c>
      <c r="M106" s="37">
        <v>167.304</v>
      </c>
      <c r="N106" s="37">
        <v>187.036</v>
      </c>
      <c r="O106" s="37">
        <v>191.339</v>
      </c>
      <c r="P106" s="37">
        <v>188.054</v>
      </c>
      <c r="Q106" s="37">
        <v>173.53800000000001</v>
      </c>
      <c r="S106" s="4">
        <f t="shared" si="132"/>
        <v>206.70267557218301</v>
      </c>
      <c r="T106" s="4">
        <f t="shared" si="132"/>
        <v>216.23162877650523</v>
      </c>
      <c r="U106" s="4">
        <f t="shared" si="132"/>
        <v>212.27945205326569</v>
      </c>
      <c r="V106" s="4">
        <f t="shared" si="132"/>
        <v>209.88292347890933</v>
      </c>
      <c r="W106" s="4">
        <f t="shared" si="132"/>
        <v>197.90821403680354</v>
      </c>
      <c r="X106" s="4">
        <f t="shared" si="132"/>
        <v>198.71872788260652</v>
      </c>
      <c r="Y106" s="4">
        <f t="shared" si="132"/>
        <v>190.54210113160497</v>
      </c>
      <c r="Z106" s="4">
        <f t="shared" si="132"/>
        <v>183.27796816134696</v>
      </c>
      <c r="AA106" s="4">
        <f t="shared" si="132"/>
        <v>175.14892001402978</v>
      </c>
      <c r="AB106" s="4">
        <f t="shared" si="132"/>
        <v>167.99840455886795</v>
      </c>
      <c r="AC106" s="4">
        <f t="shared" si="132"/>
        <v>163.38358272819244</v>
      </c>
      <c r="AD106" s="4">
        <f t="shared" si="132"/>
        <v>180.9913155123181</v>
      </c>
      <c r="AE106" s="4">
        <f t="shared" si="132"/>
        <v>184.14865694082511</v>
      </c>
      <c r="AF106" s="4">
        <f t="shared" si="132"/>
        <v>178.6004261633083</v>
      </c>
      <c r="AG106" s="4">
        <f t="shared" si="132"/>
        <v>168.64839121003311</v>
      </c>
      <c r="AI106" s="4">
        <f t="shared" si="133"/>
        <v>-4.152675572183</v>
      </c>
      <c r="AJ106" s="4">
        <f t="shared" si="133"/>
        <v>-8.0786287765052407</v>
      </c>
      <c r="AK106" s="4">
        <f t="shared" si="133"/>
        <v>-5.499452053265685</v>
      </c>
      <c r="AL106" s="4">
        <f t="shared" si="133"/>
        <v>-3.2559234789093239</v>
      </c>
      <c r="AM106" s="4">
        <f t="shared" si="133"/>
        <v>5.0747859631964616</v>
      </c>
      <c r="AN106" s="4">
        <f t="shared" si="133"/>
        <v>1.0272117393498092E-2</v>
      </c>
      <c r="AO106" s="4">
        <f t="shared" si="133"/>
        <v>4.5808988683950247</v>
      </c>
      <c r="AP106" s="4">
        <f t="shared" si="133"/>
        <v>4.7910318386530264</v>
      </c>
      <c r="AQ106" s="4">
        <f t="shared" si="133"/>
        <v>3.368079985970212</v>
      </c>
      <c r="AR106" s="4">
        <f t="shared" si="133"/>
        <v>3.2695954411320542</v>
      </c>
      <c r="AS106" s="4">
        <f t="shared" si="133"/>
        <v>3.9204172718075654</v>
      </c>
      <c r="AT106" s="4">
        <f t="shared" si="133"/>
        <v>6.0446844876819057</v>
      </c>
      <c r="AU106" s="4">
        <f t="shared" si="133"/>
        <v>7.1903430591748929</v>
      </c>
      <c r="AV106" s="4">
        <f t="shared" si="133"/>
        <v>9.453573836691703</v>
      </c>
      <c r="AW106" s="4">
        <f t="shared" si="133"/>
        <v>4.8896087899668998</v>
      </c>
      <c r="AY106" s="2">
        <f t="shared" si="125"/>
        <v>126.6038462074993</v>
      </c>
      <c r="AZ106" s="2">
        <f t="shared" si="125"/>
        <v>126.74723559605489</v>
      </c>
      <c r="BA106" s="2">
        <f t="shared" si="125"/>
        <v>126.200203891916</v>
      </c>
      <c r="BB106" s="2">
        <f t="shared" si="125"/>
        <v>125.6189779476689</v>
      </c>
      <c r="BC106" s="2">
        <f t="shared" si="125"/>
        <v>127.52868038132299</v>
      </c>
      <c r="BD106" s="2">
        <f t="shared" si="125"/>
        <v>123.88818086063097</v>
      </c>
      <c r="BE106" s="2">
        <f t="shared" si="125"/>
        <v>126.35880864695562</v>
      </c>
      <c r="BF106" s="2">
        <f t="shared" si="125"/>
        <v>124.2573294964523</v>
      </c>
      <c r="BG106" s="2">
        <f t="shared" si="125"/>
        <v>125.0991696009817</v>
      </c>
      <c r="BH106" s="2">
        <f t="shared" si="125"/>
        <v>126.81309154137276</v>
      </c>
      <c r="BI106" s="2">
        <f t="shared" si="125"/>
        <v>127.08820934480646</v>
      </c>
      <c r="BJ106" s="2">
        <f t="shared" si="125"/>
        <v>126.30771233052427</v>
      </c>
      <c r="BK106" s="2">
        <f t="shared" si="125"/>
        <v>127.76823414443339</v>
      </c>
      <c r="BL106" s="2">
        <f t="shared" si="125"/>
        <v>128.91016548914433</v>
      </c>
      <c r="BM106" s="2">
        <f t="shared" si="125"/>
        <v>133.45810097530375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141.07647264808364</v>
      </c>
      <c r="DL106" s="2">
        <f t="shared" si="134"/>
        <v>141.78794163763061</v>
      </c>
      <c r="DM106" s="2">
        <f t="shared" si="134"/>
        <v>143.44426271777004</v>
      </c>
      <c r="DN106" s="2">
        <f t="shared" si="134"/>
        <v>144.14508885017423</v>
      </c>
      <c r="DO106" s="2">
        <f t="shared" si="134"/>
        <v>146.11504054054052</v>
      </c>
      <c r="DP106" s="2">
        <f t="shared" si="134"/>
        <v>142.61840476190474</v>
      </c>
      <c r="DQ106" s="2">
        <f t="shared" si="134"/>
        <v>143.08632698412697</v>
      </c>
      <c r="DR106" s="2">
        <f t="shared" si="134"/>
        <v>138.19490253110254</v>
      </c>
      <c r="DS106" s="2">
        <f t="shared" si="134"/>
        <v>145.28812185870078</v>
      </c>
      <c r="DT106" s="2">
        <f t="shared" si="134"/>
        <v>142.50198909435755</v>
      </c>
      <c r="DU106" s="2">
        <f t="shared" si="134"/>
        <v>144.63996829268294</v>
      </c>
      <c r="DV106" s="2">
        <f t="shared" si="134"/>
        <v>147.85995141700405</v>
      </c>
      <c r="DW106" s="2">
        <f t="shared" si="134"/>
        <v>142.10595448079661</v>
      </c>
      <c r="DX106" s="2">
        <f t="shared" si="134"/>
        <v>141.92546700879765</v>
      </c>
      <c r="DY106" s="2">
        <f t="shared" si="134"/>
        <v>143.95493377827216</v>
      </c>
      <c r="EA106" s="2">
        <f t="shared" si="94"/>
        <v>126.17026444197793</v>
      </c>
      <c r="EB106" s="2">
        <f t="shared" si="94"/>
        <v>126.26990406406408</v>
      </c>
      <c r="EC106" s="2">
        <f t="shared" si="94"/>
        <v>125.67868487187098</v>
      </c>
      <c r="ED106" s="2">
        <f t="shared" si="94"/>
        <v>125.02797732670432</v>
      </c>
      <c r="EE106" s="2">
        <f t="shared" si="94"/>
        <v>126.94117006791062</v>
      </c>
      <c r="EF106" s="2">
        <f t="shared" si="94"/>
        <v>123.2410622068092</v>
      </c>
      <c r="EG106" s="2">
        <f t="shared" si="94"/>
        <v>125.78225367781293</v>
      </c>
      <c r="EH106" s="2">
        <f t="shared" si="94"/>
        <v>123.76621282987747</v>
      </c>
      <c r="EI106" s="2">
        <f t="shared" si="94"/>
        <v>124.39584952692017</v>
      </c>
      <c r="EJ106" s="2">
        <f t="shared" si="94"/>
        <v>126.29166203852844</v>
      </c>
      <c r="EK106" s="2">
        <f t="shared" si="94"/>
        <v>126.62130047089383</v>
      </c>
      <c r="EL106" s="2">
        <f t="shared" si="94"/>
        <v>125.61069450890722</v>
      </c>
      <c r="EM106" s="2">
        <f t="shared" si="135"/>
        <v>127.30558587729256</v>
      </c>
      <c r="EN106" s="2">
        <f t="shared" si="135"/>
        <v>128.4213353651792</v>
      </c>
      <c r="EO106" s="2">
        <f t="shared" si="135"/>
        <v>133.03278871761765</v>
      </c>
      <c r="EQ106" s="2">
        <f t="shared" si="136"/>
        <v>125.72171129557317</v>
      </c>
      <c r="ER106" s="2">
        <f t="shared" si="136"/>
        <v>125.86319556687899</v>
      </c>
      <c r="ES106" s="2">
        <f t="shared" si="136"/>
        <v>125.66350433897709</v>
      </c>
      <c r="ET106" s="2">
        <f t="shared" si="136"/>
        <v>125.42373622205005</v>
      </c>
      <c r="EU106" s="2">
        <f t="shared" si="136"/>
        <v>126.79316017520608</v>
      </c>
      <c r="EV106" s="2">
        <f t="shared" si="136"/>
        <v>123.56595310192598</v>
      </c>
      <c r="EW106" s="2">
        <f t="shared" si="136"/>
        <v>125.81387403428874</v>
      </c>
      <c r="EX106" s="2">
        <f t="shared" si="136"/>
        <v>123.98095904026455</v>
      </c>
      <c r="EY106" s="2">
        <f t="shared" si="136"/>
        <v>124.89903595481211</v>
      </c>
      <c r="EZ106" s="2">
        <f t="shared" si="136"/>
        <v>126.15409108796757</v>
      </c>
      <c r="FA106" s="2">
        <f t="shared" si="136"/>
        <v>126.88070356234095</v>
      </c>
      <c r="FB106" s="2">
        <f t="shared" si="136"/>
        <v>125.80258332084927</v>
      </c>
      <c r="FC106" s="2">
        <f t="shared" si="136"/>
        <v>126.97294693505023</v>
      </c>
      <c r="FD106" s="2">
        <f t="shared" si="136"/>
        <v>127.71962884858063</v>
      </c>
      <c r="FE106" s="2">
        <f t="shared" si="136"/>
        <v>136.02039648014903</v>
      </c>
      <c r="FG106" s="2">
        <f t="shared" si="137"/>
        <v>0.97080665685801137</v>
      </c>
      <c r="FH106" s="2">
        <f t="shared" si="137"/>
        <v>0.96914124470210739</v>
      </c>
      <c r="FI106" s="2">
        <f t="shared" si="137"/>
        <v>0.9706406644942307</v>
      </c>
      <c r="FJ106" s="2">
        <f t="shared" si="137"/>
        <v>0.9691595324144352</v>
      </c>
      <c r="FK106" s="2">
        <f t="shared" si="137"/>
        <v>0.96933038262418425</v>
      </c>
      <c r="FL106" s="2">
        <f t="shared" si="137"/>
        <v>0.96666643219277215</v>
      </c>
      <c r="FM106" s="2">
        <f t="shared" si="137"/>
        <v>0.96668847502387778</v>
      </c>
      <c r="FN106" s="2">
        <f t="shared" si="137"/>
        <v>0.96602615903345523</v>
      </c>
      <c r="FO106" s="2">
        <f t="shared" si="137"/>
        <v>0.966451680433837</v>
      </c>
      <c r="FP106" s="2">
        <f t="shared" si="137"/>
        <v>0.96779161326882823</v>
      </c>
      <c r="FQ106" s="2">
        <f t="shared" si="137"/>
        <v>0.97416233756790616</v>
      </c>
      <c r="FR106" s="2">
        <f t="shared" si="137"/>
        <v>0.96871200383775824</v>
      </c>
      <c r="FS106" s="2">
        <f t="shared" si="137"/>
        <v>0.96864710427138367</v>
      </c>
      <c r="FT106" s="2">
        <f t="shared" si="137"/>
        <v>0.96363358209241301</v>
      </c>
      <c r="FU106" s="2">
        <f t="shared" si="137"/>
        <v>0.9618674279719075</v>
      </c>
      <c r="FW106" s="2">
        <f t="shared" si="127"/>
        <v>3.5230732368591038E-3</v>
      </c>
      <c r="FX106" s="2">
        <f t="shared" si="127"/>
        <v>3.7761497632989951E-3</v>
      </c>
      <c r="FY106" s="2">
        <f t="shared" si="127"/>
        <v>4.3832708014770157E-3</v>
      </c>
      <c r="FZ106" s="2">
        <f t="shared" si="127"/>
        <v>3.5879489054609559E-3</v>
      </c>
      <c r="GA106" s="2">
        <f t="shared" si="127"/>
        <v>3.6818998154580377E-3</v>
      </c>
      <c r="GB106" s="2">
        <f t="shared" si="127"/>
        <v>3.7018330020123585E-3</v>
      </c>
      <c r="GC106" s="2">
        <f t="shared" si="127"/>
        <v>4.1080817938632941E-3</v>
      </c>
      <c r="GD106" s="2">
        <f t="shared" si="127"/>
        <v>4.2778743714424047E-3</v>
      </c>
      <c r="GE106" s="2">
        <f t="shared" si="127"/>
        <v>4.8082485487061207E-3</v>
      </c>
      <c r="GF106" s="2">
        <f t="shared" si="127"/>
        <v>4.9354896933572487E-3</v>
      </c>
      <c r="GG106" s="2">
        <f t="shared" si="127"/>
        <v>5.1989251542168841E-3</v>
      </c>
      <c r="GH106" s="2">
        <f t="shared" si="127"/>
        <v>4.6024406261473355E-3</v>
      </c>
      <c r="GI106" s="2">
        <f t="shared" si="127"/>
        <v>4.1671201230316915E-3</v>
      </c>
      <c r="GJ106" s="2">
        <f t="shared" si="127"/>
        <v>3.230368839618684E-3</v>
      </c>
      <c r="GK106" s="2">
        <f t="shared" si="127"/>
        <v>2.9531234220413214E-3</v>
      </c>
      <c r="GM106" s="86">
        <f t="shared" si="128"/>
        <v>4.217651215385102E-12</v>
      </c>
      <c r="GN106" s="86">
        <f t="shared" si="128"/>
        <v>7.3727271087613864E-13</v>
      </c>
      <c r="GO106" s="86">
        <f t="shared" si="128"/>
        <v>1.3128420715068824E-12</v>
      </c>
      <c r="GP106" s="86">
        <f t="shared" si="128"/>
        <v>3.4402490430457527E-22</v>
      </c>
      <c r="GQ106" s="86">
        <f t="shared" si="128"/>
        <v>2.044315520488087E-24</v>
      </c>
      <c r="GR106" s="86">
        <f t="shared" si="128"/>
        <v>1.9287305083169532E-19</v>
      </c>
      <c r="GS106" s="86">
        <f t="shared" si="128"/>
        <v>1.1061234184614822E-20</v>
      </c>
      <c r="GT106" s="86">
        <f t="shared" si="128"/>
        <v>3.2141594431367796E-24</v>
      </c>
      <c r="GU106" s="86">
        <f t="shared" si="128"/>
        <v>4.7729991908483966E-14</v>
      </c>
      <c r="GV106" s="86">
        <f t="shared" si="128"/>
        <v>7.8956894879667479E-26</v>
      </c>
      <c r="GW106" s="86">
        <f t="shared" si="128"/>
        <v>6.428120142522792E-34</v>
      </c>
      <c r="GX106" s="86">
        <f t="shared" si="128"/>
        <v>1.4972771272495134E-19</v>
      </c>
      <c r="GY106" s="86">
        <f t="shared" si="128"/>
        <v>7.9924493395159658E-17</v>
      </c>
      <c r="GZ106" s="86">
        <f t="shared" si="128"/>
        <v>1.9270221841884167E-16</v>
      </c>
      <c r="HA106" s="86">
        <f t="shared" si="128"/>
        <v>3.0125793315167116E-25</v>
      </c>
      <c r="HC106" s="86">
        <f t="shared" si="73"/>
        <v>0.60754130869257605</v>
      </c>
      <c r="HD106" s="86">
        <f t="shared" si="73"/>
        <v>0.60629171234901325</v>
      </c>
      <c r="HE106" s="86">
        <f t="shared" si="73"/>
        <v>0.63946524172623598</v>
      </c>
      <c r="HF106" s="86">
        <f t="shared" si="73"/>
        <v>0.6640062243411764</v>
      </c>
      <c r="HG106" s="86">
        <f t="shared" si="73"/>
        <v>0.53125916210204271</v>
      </c>
      <c r="HH106" s="86">
        <f t="shared" si="73"/>
        <v>0.61621689328757967</v>
      </c>
      <c r="HI106" s="86">
        <f t="shared" si="138"/>
        <v>0.56024042765546067</v>
      </c>
      <c r="HJ106" s="86">
        <f t="shared" si="138"/>
        <v>0.54376751699968318</v>
      </c>
      <c r="HK106" s="86">
        <f t="shared" si="138"/>
        <v>0.49759066936713081</v>
      </c>
      <c r="HL106" s="86">
        <f t="shared" si="138"/>
        <v>0.44488753288695831</v>
      </c>
      <c r="HM106" s="86">
        <f t="shared" si="138"/>
        <v>0.39471200441619003</v>
      </c>
      <c r="HN106" s="86">
        <f t="shared" si="138"/>
        <v>0.51288504970444138</v>
      </c>
      <c r="HO106" s="86">
        <f t="shared" si="138"/>
        <v>0.51379303639197293</v>
      </c>
      <c r="HP106" s="86">
        <f t="shared" si="138"/>
        <v>0.47484340327598679</v>
      </c>
      <c r="HQ106" s="86">
        <f t="shared" si="138"/>
        <v>0.44833186602291591</v>
      </c>
      <c r="HS106" s="86">
        <f t="shared" si="129"/>
        <v>4.1866025858884009E-16</v>
      </c>
      <c r="HT106" s="86">
        <f t="shared" si="129"/>
        <v>9.6258465234592768E-16</v>
      </c>
      <c r="HU106" s="86">
        <f t="shared" si="129"/>
        <v>2.0333688872142222E-16</v>
      </c>
      <c r="HV106" s="86">
        <f t="shared" si="129"/>
        <v>7.1627246793254111E-17</v>
      </c>
      <c r="HW106" s="86">
        <f t="shared" si="129"/>
        <v>2.6962806715190502E-23</v>
      </c>
      <c r="HX106" s="86">
        <f t="shared" si="129"/>
        <v>5.166752549964483E-19</v>
      </c>
      <c r="HY106" s="86">
        <f t="shared" si="129"/>
        <v>9.6657302571424789E-20</v>
      </c>
      <c r="HZ106" s="86">
        <f t="shared" si="129"/>
        <v>4.5536940335494544E-19</v>
      </c>
      <c r="IA106" s="86">
        <f t="shared" si="129"/>
        <v>9.2385005707138971E-19</v>
      </c>
      <c r="IB106" s="86">
        <f t="shared" si="129"/>
        <v>5.7733643111318635E-18</v>
      </c>
      <c r="IC106" s="86">
        <f t="shared" si="129"/>
        <v>2.2080223441469399E-15</v>
      </c>
      <c r="ID106" s="86">
        <f t="shared" si="129"/>
        <v>1.1483267159496327E-16</v>
      </c>
      <c r="IE106" s="86">
        <f t="shared" si="129"/>
        <v>1.2419954907216839E-18</v>
      </c>
      <c r="IF106" s="86">
        <f t="shared" si="129"/>
        <v>9.2253652369557808E-11</v>
      </c>
      <c r="IG106" s="86">
        <f t="shared" si="129"/>
        <v>2.7632720379955142E-10</v>
      </c>
      <c r="II106" s="86">
        <f t="shared" si="130"/>
        <v>4.1103566910026742E-97</v>
      </c>
      <c r="IJ106" s="86">
        <f t="shared" si="130"/>
        <v>1.3134048704554795E-94</v>
      </c>
      <c r="IK106" s="86">
        <f t="shared" si="130"/>
        <v>3.8652206447978064E-102</v>
      </c>
      <c r="IL106" s="86">
        <f t="shared" si="130"/>
        <v>3.1651076795679951E-104</v>
      </c>
      <c r="IM106" s="86">
        <f t="shared" si="130"/>
        <v>1.1200577125452963E-151</v>
      </c>
      <c r="IN106" s="86">
        <f t="shared" si="130"/>
        <v>7.8242285148717686E-118</v>
      </c>
      <c r="IO106" s="86">
        <f t="shared" si="130"/>
        <v>9.0743316250810307E-123</v>
      </c>
      <c r="IP106" s="86">
        <f t="shared" si="130"/>
        <v>1.2718922123632875E-119</v>
      </c>
      <c r="IQ106" s="86">
        <f t="shared" si="130"/>
        <v>6.900645222479538E-116</v>
      </c>
      <c r="IR106" s="86">
        <f t="shared" si="130"/>
        <v>1.9618295736672427E-113</v>
      </c>
      <c r="IS106" s="86">
        <f t="shared" si="130"/>
        <v>5.2704047863156343E-97</v>
      </c>
      <c r="IT106" s="86">
        <f t="shared" si="130"/>
        <v>1.5112219591292124E-104</v>
      </c>
      <c r="IU106" s="86">
        <f t="shared" si="130"/>
        <v>1.0275230885229603E-118</v>
      </c>
      <c r="IV106" s="86">
        <f t="shared" si="130"/>
        <v>6.7237679308546203E-74</v>
      </c>
      <c r="IW106" s="86">
        <f t="shared" si="130"/>
        <v>1.0438143423896884E-56</v>
      </c>
      <c r="IY106" s="86">
        <f t="shared" si="131"/>
        <v>0.60754130869679412</v>
      </c>
      <c r="IZ106" s="86">
        <f t="shared" si="131"/>
        <v>0.60629171234975154</v>
      </c>
      <c r="JA106" s="86">
        <f t="shared" si="131"/>
        <v>0.63946524172754904</v>
      </c>
      <c r="JB106" s="86">
        <f t="shared" si="131"/>
        <v>0.66400622434117651</v>
      </c>
      <c r="JC106" s="86">
        <f t="shared" si="131"/>
        <v>0.53125916210204271</v>
      </c>
      <c r="JD106" s="86">
        <f t="shared" si="131"/>
        <v>0.61621689328757967</v>
      </c>
      <c r="JE106" s="86">
        <f t="shared" si="131"/>
        <v>0.56024042765546067</v>
      </c>
      <c r="JF106" s="86">
        <f t="shared" si="131"/>
        <v>0.54376751699968318</v>
      </c>
      <c r="JG106" s="86">
        <f t="shared" si="131"/>
        <v>0.49759066936717855</v>
      </c>
      <c r="JH106" s="86">
        <f t="shared" si="131"/>
        <v>0.44488753288695831</v>
      </c>
      <c r="JI106" s="86">
        <f t="shared" si="131"/>
        <v>0.39471200441619225</v>
      </c>
      <c r="JJ106" s="86">
        <f t="shared" si="131"/>
        <v>0.51288504970444149</v>
      </c>
      <c r="JK106" s="86">
        <f t="shared" si="131"/>
        <v>0.51379303639197305</v>
      </c>
      <c r="JL106" s="86">
        <f t="shared" si="131"/>
        <v>0.4748434033682406</v>
      </c>
      <c r="JM106" s="86">
        <f t="shared" si="131"/>
        <v>0.4483318662992431</v>
      </c>
    </row>
    <row r="107" spans="2:273" x14ac:dyDescent="0.25">
      <c r="B107" s="2">
        <v>80</v>
      </c>
      <c r="C107" s="37">
        <v>197.13300000000001</v>
      </c>
      <c r="D107" s="37">
        <v>206.30500000000001</v>
      </c>
      <c r="E107" s="37">
        <v>194.91499999999999</v>
      </c>
      <c r="F107" s="37">
        <v>194.93199999999999</v>
      </c>
      <c r="G107" s="37">
        <v>187.35599999999999</v>
      </c>
      <c r="H107" s="37">
        <v>185.47499999999999</v>
      </c>
      <c r="I107" s="37">
        <v>175.17500000000001</v>
      </c>
      <c r="J107" s="37">
        <v>162.43100000000001</v>
      </c>
      <c r="K107" s="37">
        <v>158.27600000000001</v>
      </c>
      <c r="L107" s="37">
        <v>148.232</v>
      </c>
      <c r="M107" s="37">
        <v>140.232</v>
      </c>
      <c r="N107" s="37">
        <v>163.696</v>
      </c>
      <c r="O107" s="37">
        <v>170.143</v>
      </c>
      <c r="P107" s="37">
        <v>168.875</v>
      </c>
      <c r="Q107" s="37">
        <v>152.577</v>
      </c>
      <c r="S107" s="4">
        <f t="shared" si="132"/>
        <v>194.95609017008499</v>
      </c>
      <c r="T107" s="4">
        <f t="shared" si="132"/>
        <v>208.67439785286146</v>
      </c>
      <c r="U107" s="4">
        <f t="shared" si="132"/>
        <v>193.26969932641097</v>
      </c>
      <c r="V107" s="4">
        <f t="shared" si="132"/>
        <v>191.51835035160354</v>
      </c>
      <c r="W107" s="4">
        <f t="shared" si="132"/>
        <v>179.34010954259324</v>
      </c>
      <c r="X107" s="4">
        <f t="shared" si="132"/>
        <v>179.11369592095269</v>
      </c>
      <c r="Y107" s="4">
        <f t="shared" si="132"/>
        <v>167.88829120348836</v>
      </c>
      <c r="Z107" s="4">
        <f t="shared" si="132"/>
        <v>159.15525930365408</v>
      </c>
      <c r="AA107" s="4">
        <f t="shared" si="132"/>
        <v>158.20991452992877</v>
      </c>
      <c r="AB107" s="4">
        <f t="shared" si="132"/>
        <v>148.50054398254977</v>
      </c>
      <c r="AC107" s="4">
        <f t="shared" si="132"/>
        <v>142.7201822144705</v>
      </c>
      <c r="AD107" s="4">
        <f t="shared" si="132"/>
        <v>158.73459847691893</v>
      </c>
      <c r="AE107" s="4">
        <f t="shared" si="132"/>
        <v>164.82901676314179</v>
      </c>
      <c r="AF107" s="4">
        <f t="shared" si="132"/>
        <v>162.41853064037298</v>
      </c>
      <c r="AG107" s="4">
        <f t="shared" si="132"/>
        <v>153.04727131010966</v>
      </c>
      <c r="AI107" s="4">
        <f t="shared" si="133"/>
        <v>2.1769098299150187</v>
      </c>
      <c r="AJ107" s="4">
        <f t="shared" si="133"/>
        <v>-2.3693978528614537</v>
      </c>
      <c r="AK107" s="4">
        <f t="shared" si="133"/>
        <v>1.6453006735890199</v>
      </c>
      <c r="AL107" s="4">
        <f t="shared" si="133"/>
        <v>3.4136496483964436</v>
      </c>
      <c r="AM107" s="4">
        <f t="shared" si="133"/>
        <v>8.0158904574067549</v>
      </c>
      <c r="AN107" s="4">
        <f t="shared" si="133"/>
        <v>6.3613040790473008</v>
      </c>
      <c r="AO107" s="4">
        <f t="shared" si="133"/>
        <v>7.2867087965116468</v>
      </c>
      <c r="AP107" s="4">
        <f t="shared" si="133"/>
        <v>3.2757406963459346</v>
      </c>
      <c r="AQ107" s="4">
        <f t="shared" si="133"/>
        <v>6.6085470071243435E-2</v>
      </c>
      <c r="AR107" s="4">
        <f t="shared" si="133"/>
        <v>-0.26854398254977241</v>
      </c>
      <c r="AS107" s="4">
        <f t="shared" si="133"/>
        <v>-2.4881822144704984</v>
      </c>
      <c r="AT107" s="4">
        <f t="shared" si="133"/>
        <v>4.9614015230810651</v>
      </c>
      <c r="AU107" s="4">
        <f t="shared" si="133"/>
        <v>5.3139832368582063</v>
      </c>
      <c r="AV107" s="4">
        <f t="shared" si="133"/>
        <v>6.4564693596270217</v>
      </c>
      <c r="AW107" s="4">
        <f t="shared" si="133"/>
        <v>-0.47027131010966627</v>
      </c>
      <c r="AY107" s="2">
        <f t="shared" si="125"/>
        <v>126.48801372686796</v>
      </c>
      <c r="AZ107" s="2">
        <f t="shared" si="125"/>
        <v>126.6528260375355</v>
      </c>
      <c r="BA107" s="2">
        <f t="shared" si="125"/>
        <v>126.10213860503173</v>
      </c>
      <c r="BB107" s="2">
        <f t="shared" si="125"/>
        <v>125.54676822665328</v>
      </c>
      <c r="BC107" s="2">
        <f t="shared" si="125"/>
        <v>127.38751027211813</v>
      </c>
      <c r="BD107" s="2">
        <f t="shared" si="125"/>
        <v>123.82227505013191</v>
      </c>
      <c r="BE107" s="2">
        <f t="shared" si="125"/>
        <v>126.26129696055298</v>
      </c>
      <c r="BF107" s="2">
        <f t="shared" si="125"/>
        <v>124.18089799290856</v>
      </c>
      <c r="BG107" s="2">
        <f t="shared" si="125"/>
        <v>125.03080131020336</v>
      </c>
      <c r="BH107" s="2">
        <f t="shared" si="125"/>
        <v>126.7160737953278</v>
      </c>
      <c r="BI107" s="2">
        <f t="shared" si="125"/>
        <v>127.02151277043731</v>
      </c>
      <c r="BJ107" s="2">
        <f t="shared" si="125"/>
        <v>126.21616615792142</v>
      </c>
      <c r="BK107" s="2">
        <f t="shared" si="125"/>
        <v>127.67688305397773</v>
      </c>
      <c r="BL107" s="2">
        <f t="shared" si="125"/>
        <v>128.80930009648907</v>
      </c>
      <c r="BM107" s="2">
        <f t="shared" si="125"/>
        <v>133.54926086811673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141.22662369337982</v>
      </c>
      <c r="DL107" s="2">
        <f t="shared" si="134"/>
        <v>141.95975958188149</v>
      </c>
      <c r="DM107" s="2">
        <f t="shared" si="134"/>
        <v>143.63896167247387</v>
      </c>
      <c r="DN107" s="2">
        <f t="shared" si="134"/>
        <v>144.35143815331011</v>
      </c>
      <c r="DO107" s="2">
        <f t="shared" si="134"/>
        <v>146.37532195353248</v>
      </c>
      <c r="DP107" s="2">
        <f t="shared" si="134"/>
        <v>142.84087001287</v>
      </c>
      <c r="DQ107" s="2">
        <f t="shared" si="134"/>
        <v>143.31303007293008</v>
      </c>
      <c r="DR107" s="2">
        <f t="shared" si="134"/>
        <v>138.33735079365078</v>
      </c>
      <c r="DS107" s="2">
        <f t="shared" si="134"/>
        <v>145.53999336178282</v>
      </c>
      <c r="DT107" s="2">
        <f t="shared" si="134"/>
        <v>142.68397297297301</v>
      </c>
      <c r="DU107" s="2">
        <f t="shared" si="134"/>
        <v>144.82773414634147</v>
      </c>
      <c r="DV107" s="2">
        <f t="shared" si="134"/>
        <v>148.10655465587047</v>
      </c>
      <c r="DW107" s="2">
        <f t="shared" si="134"/>
        <v>142.27735135135137</v>
      </c>
      <c r="DX107" s="2">
        <f t="shared" si="134"/>
        <v>142.10735923753666</v>
      </c>
      <c r="DY107" s="2">
        <f t="shared" si="134"/>
        <v>144.20905457916206</v>
      </c>
      <c r="EA107" s="2">
        <f t="shared" si="94"/>
        <v>126.08550600085059</v>
      </c>
      <c r="EB107" s="2">
        <f t="shared" si="94"/>
        <v>126.20997815529817</v>
      </c>
      <c r="EC107" s="2">
        <f t="shared" si="94"/>
        <v>125.61843974473138</v>
      </c>
      <c r="ED107" s="2">
        <f t="shared" si="94"/>
        <v>124.99949230849874</v>
      </c>
      <c r="EE107" s="2">
        <f t="shared" si="94"/>
        <v>126.84018209115932</v>
      </c>
      <c r="EF107" s="2">
        <f t="shared" si="94"/>
        <v>123.22286275074104</v>
      </c>
      <c r="EG107" s="2">
        <f t="shared" si="94"/>
        <v>125.72526553276943</v>
      </c>
      <c r="EH107" s="2">
        <f t="shared" si="94"/>
        <v>123.72585102497644</v>
      </c>
      <c r="EI107" s="2">
        <f t="shared" si="94"/>
        <v>124.37890345615006</v>
      </c>
      <c r="EJ107" s="2">
        <f t="shared" si="94"/>
        <v>126.23214661587527</v>
      </c>
      <c r="EK107" s="2">
        <f t="shared" si="94"/>
        <v>126.58935781303839</v>
      </c>
      <c r="EL107" s="2">
        <f t="shared" si="94"/>
        <v>125.57040068084088</v>
      </c>
      <c r="EM107" s="2">
        <f t="shared" si="135"/>
        <v>127.24737582890256</v>
      </c>
      <c r="EN107" s="2">
        <f t="shared" si="135"/>
        <v>128.35404839295876</v>
      </c>
      <c r="EO107" s="2">
        <f t="shared" si="135"/>
        <v>133.15454959244613</v>
      </c>
      <c r="EQ107" s="2">
        <f t="shared" si="136"/>
        <v>125.65632762477026</v>
      </c>
      <c r="ER107" s="2">
        <f t="shared" si="136"/>
        <v>125.82021522547771</v>
      </c>
      <c r="ES107" s="2">
        <f t="shared" si="136"/>
        <v>125.60409076595167</v>
      </c>
      <c r="ET107" s="2">
        <f t="shared" si="136"/>
        <v>125.37728140945154</v>
      </c>
      <c r="EU107" s="2">
        <f t="shared" si="136"/>
        <v>126.69938214893267</v>
      </c>
      <c r="EV107" s="2">
        <f t="shared" si="136"/>
        <v>123.53320343224884</v>
      </c>
      <c r="EW107" s="2">
        <f t="shared" si="136"/>
        <v>125.75549326931012</v>
      </c>
      <c r="EX107" s="2">
        <f t="shared" si="136"/>
        <v>123.9304663585292</v>
      </c>
      <c r="EY107" s="2">
        <f t="shared" si="136"/>
        <v>124.85846728145815</v>
      </c>
      <c r="EZ107" s="2">
        <f t="shared" si="136"/>
        <v>126.10111407163016</v>
      </c>
      <c r="FA107" s="2">
        <f t="shared" si="136"/>
        <v>126.83549574795768</v>
      </c>
      <c r="FB107" s="2">
        <f t="shared" si="136"/>
        <v>125.75303541612757</v>
      </c>
      <c r="FC107" s="2">
        <f t="shared" si="136"/>
        <v>126.92957371785332</v>
      </c>
      <c r="FD107" s="2">
        <f t="shared" si="136"/>
        <v>127.68679226198924</v>
      </c>
      <c r="FE107" s="2">
        <f t="shared" si="136"/>
        <v>135.92583758529568</v>
      </c>
      <c r="FG107" s="2">
        <f t="shared" si="137"/>
        <v>0.97330678782315838</v>
      </c>
      <c r="FH107" s="2">
        <f t="shared" si="137"/>
        <v>0.97177985632991593</v>
      </c>
      <c r="FI107" s="2">
        <f t="shared" si="137"/>
        <v>0.97315461801890624</v>
      </c>
      <c r="FJ107" s="2">
        <f t="shared" si="137"/>
        <v>0.97179662583758286</v>
      </c>
      <c r="FK107" s="2">
        <f t="shared" si="137"/>
        <v>0.97195328983366325</v>
      </c>
      <c r="FL107" s="2">
        <f t="shared" si="137"/>
        <v>0.96950999789324521</v>
      </c>
      <c r="FM107" s="2">
        <f t="shared" si="137"/>
        <v>0.96953021960132424</v>
      </c>
      <c r="FN107" s="2">
        <f t="shared" si="137"/>
        <v>0.96892258815215182</v>
      </c>
      <c r="FO107" s="2">
        <f t="shared" si="137"/>
        <v>0.96931298426526136</v>
      </c>
      <c r="FP107" s="2">
        <f t="shared" si="137"/>
        <v>0.9705421188744594</v>
      </c>
      <c r="FQ107" s="2">
        <f t="shared" si="137"/>
        <v>0.97638207800599919</v>
      </c>
      <c r="FR107" s="2">
        <f t="shared" si="137"/>
        <v>0.97138623453262773</v>
      </c>
      <c r="FS107" s="2">
        <f t="shared" si="137"/>
        <v>0.97132671783730917</v>
      </c>
      <c r="FT107" s="2">
        <f t="shared" si="137"/>
        <v>0.96672696393574165</v>
      </c>
      <c r="FU107" s="2">
        <f t="shared" si="137"/>
        <v>0.96510560144220769</v>
      </c>
      <c r="FW107" s="2">
        <f t="shared" si="127"/>
        <v>3.8616604102206017E-3</v>
      </c>
      <c r="FX107" s="2">
        <f t="shared" si="127"/>
        <v>4.1389579917224363E-3</v>
      </c>
      <c r="FY107" s="2">
        <f t="shared" si="127"/>
        <v>4.8041292431061072E-3</v>
      </c>
      <c r="FZ107" s="2">
        <f t="shared" si="127"/>
        <v>3.9327463887926552E-3</v>
      </c>
      <c r="GA107" s="2">
        <f t="shared" si="127"/>
        <v>4.0356892981616146E-3</v>
      </c>
      <c r="GB107" s="2">
        <f t="shared" si="127"/>
        <v>4.0575300411541098E-3</v>
      </c>
      <c r="GC107" s="2">
        <f t="shared" si="127"/>
        <v>4.5026375381363093E-3</v>
      </c>
      <c r="GD107" s="2">
        <f t="shared" si="127"/>
        <v>4.6886608625007192E-3</v>
      </c>
      <c r="GE107" s="2">
        <f t="shared" si="127"/>
        <v>5.2696951303771765E-3</v>
      </c>
      <c r="GF107" s="2">
        <f t="shared" si="127"/>
        <v>5.4090812093115772E-3</v>
      </c>
      <c r="GG107" s="2">
        <f t="shared" si="127"/>
        <v>5.6976502309348488E-3</v>
      </c>
      <c r="GH107" s="2">
        <f t="shared" si="127"/>
        <v>5.0442359774370681E-3</v>
      </c>
      <c r="GI107" s="2">
        <f t="shared" si="127"/>
        <v>4.5673201274367267E-3</v>
      </c>
      <c r="GJ107" s="2">
        <f t="shared" si="127"/>
        <v>3.5409254327605521E-3</v>
      </c>
      <c r="GK107" s="2">
        <f t="shared" si="127"/>
        <v>3.2371131503390101E-3</v>
      </c>
      <c r="GM107" s="86">
        <f t="shared" si="128"/>
        <v>3.0276572328641987E-13</v>
      </c>
      <c r="GN107" s="86">
        <f t="shared" si="128"/>
        <v>3.5878150769926059E-14</v>
      </c>
      <c r="GO107" s="86">
        <f t="shared" si="128"/>
        <v>8.1670301793430754E-14</v>
      </c>
      <c r="GP107" s="86">
        <f t="shared" si="128"/>
        <v>1.8980717784726316E-24</v>
      </c>
      <c r="GQ107" s="86">
        <f t="shared" si="128"/>
        <v>9.9035467085025465E-27</v>
      </c>
      <c r="GR107" s="86">
        <f t="shared" si="128"/>
        <v>2.57759446698811E-21</v>
      </c>
      <c r="GS107" s="86">
        <f t="shared" si="128"/>
        <v>1.2259086175020262E-22</v>
      </c>
      <c r="GT107" s="86">
        <f t="shared" si="128"/>
        <v>1.499983524587415E-26</v>
      </c>
      <c r="GU107" s="86">
        <f t="shared" si="128"/>
        <v>2.3852026510188096E-15</v>
      </c>
      <c r="GV107" s="86">
        <f t="shared" si="128"/>
        <v>2.5992791909534418E-28</v>
      </c>
      <c r="GW107" s="86">
        <f t="shared" si="128"/>
        <v>3.1420857394955614E-37</v>
      </c>
      <c r="GX107" s="86">
        <f t="shared" si="128"/>
        <v>2.1610358340183978E-21</v>
      </c>
      <c r="GY107" s="86">
        <f t="shared" si="128"/>
        <v>2.390690462931161E-18</v>
      </c>
      <c r="GZ107" s="86">
        <f t="shared" si="128"/>
        <v>6.474334977130176E-18</v>
      </c>
      <c r="HA107" s="86">
        <f t="shared" si="128"/>
        <v>1.563888041720273E-27</v>
      </c>
      <c r="HC107" s="86">
        <f t="shared" si="73"/>
        <v>0.57926832179970766</v>
      </c>
      <c r="HD107" s="86">
        <f t="shared" si="73"/>
        <v>0.61680505376881412</v>
      </c>
      <c r="HE107" s="86">
        <f t="shared" si="73"/>
        <v>0.56264678304194626</v>
      </c>
      <c r="HF107" s="86">
        <f t="shared" si="73"/>
        <v>0.58410465146266699</v>
      </c>
      <c r="HG107" s="86">
        <f t="shared" si="73"/>
        <v>0.45677970545483909</v>
      </c>
      <c r="HH107" s="86">
        <f t="shared" si="73"/>
        <v>0.51750704775338596</v>
      </c>
      <c r="HI107" s="86">
        <f t="shared" si="138"/>
        <v>0.41794799966247603</v>
      </c>
      <c r="HJ107" s="86">
        <f t="shared" si="138"/>
        <v>0.37112562093774354</v>
      </c>
      <c r="HK107" s="86">
        <f t="shared" si="138"/>
        <v>0.38159653672524746</v>
      </c>
      <c r="HL107" s="86">
        <f t="shared" si="138"/>
        <v>0.27302022728609748</v>
      </c>
      <c r="HM107" s="86">
        <f t="shared" si="138"/>
        <v>0.19631427470940174</v>
      </c>
      <c r="HN107" s="86">
        <f t="shared" si="138"/>
        <v>0.34928758661864617</v>
      </c>
      <c r="HO107" s="86">
        <f t="shared" si="138"/>
        <v>0.39013438984670301</v>
      </c>
      <c r="HP107" s="86">
        <f t="shared" si="138"/>
        <v>0.38810448932821795</v>
      </c>
      <c r="HQ107" s="86">
        <f t="shared" si="138"/>
        <v>0.30152786980964996</v>
      </c>
      <c r="HS107" s="86">
        <f t="shared" si="129"/>
        <v>2.6684528694905462E-15</v>
      </c>
      <c r="HT107" s="86">
        <f t="shared" si="129"/>
        <v>5.9872880081758332E-15</v>
      </c>
      <c r="HU107" s="86">
        <f t="shared" si="129"/>
        <v>1.4969330618258056E-15</v>
      </c>
      <c r="HV107" s="86">
        <f t="shared" si="129"/>
        <v>5.1601086623773442E-16</v>
      </c>
      <c r="HW107" s="86">
        <f t="shared" si="129"/>
        <v>4.6511425247432359E-22</v>
      </c>
      <c r="HX107" s="86">
        <f t="shared" si="129"/>
        <v>4.9154895737384622E-18</v>
      </c>
      <c r="HY107" s="86">
        <f t="shared" si="129"/>
        <v>1.0555040642393687E-18</v>
      </c>
      <c r="HZ107" s="86">
        <f t="shared" si="129"/>
        <v>4.6944653979738618E-18</v>
      </c>
      <c r="IA107" s="86">
        <f t="shared" si="129"/>
        <v>9.4533649057420113E-18</v>
      </c>
      <c r="IB107" s="86">
        <f t="shared" si="129"/>
        <v>5.5239360201657244E-17</v>
      </c>
      <c r="IC107" s="86">
        <f t="shared" si="129"/>
        <v>1.532987758988662E-14</v>
      </c>
      <c r="ID107" s="86">
        <f t="shared" si="129"/>
        <v>8.9615211135467079E-16</v>
      </c>
      <c r="IE107" s="86">
        <f t="shared" si="129"/>
        <v>1.2196676387801015E-17</v>
      </c>
      <c r="IF107" s="86">
        <f t="shared" si="129"/>
        <v>2.9438677078323699E-10</v>
      </c>
      <c r="IG107" s="86">
        <f t="shared" si="129"/>
        <v>8.0915594730820527E-10</v>
      </c>
      <c r="II107" s="86">
        <f t="shared" si="130"/>
        <v>4.951154810757028E-94</v>
      </c>
      <c r="IJ107" s="86">
        <f t="shared" si="130"/>
        <v>1.4305496527043397E-91</v>
      </c>
      <c r="IK107" s="86">
        <f t="shared" si="130"/>
        <v>9.1269201380685686E-99</v>
      </c>
      <c r="IL107" s="86">
        <f t="shared" si="130"/>
        <v>6.6318755753660029E-101</v>
      </c>
      <c r="IM107" s="86">
        <f t="shared" si="130"/>
        <v>8.5293341526342039E-147</v>
      </c>
      <c r="IN107" s="86">
        <f t="shared" si="130"/>
        <v>4.7484981112543638E-114</v>
      </c>
      <c r="IO107" s="86">
        <f t="shared" si="130"/>
        <v>9.4677287814189368E-119</v>
      </c>
      <c r="IP107" s="86">
        <f t="shared" si="130"/>
        <v>1.1151914765576888E-115</v>
      </c>
      <c r="IQ107" s="86">
        <f t="shared" si="130"/>
        <v>5.4979269506714435E-112</v>
      </c>
      <c r="IR107" s="86">
        <f t="shared" si="130"/>
        <v>1.3452992736106906E-109</v>
      </c>
      <c r="IS107" s="86">
        <f t="shared" si="130"/>
        <v>1.0618542121124289E-93</v>
      </c>
      <c r="IT107" s="86">
        <f t="shared" si="130"/>
        <v>4.6193196300694298E-101</v>
      </c>
      <c r="IU107" s="86">
        <f t="shared" si="130"/>
        <v>8.0477999748266656E-115</v>
      </c>
      <c r="IV107" s="86">
        <f t="shared" si="130"/>
        <v>1.3302311503365058E-71</v>
      </c>
      <c r="IW107" s="86">
        <f t="shared" si="130"/>
        <v>5.519823646038646E-55</v>
      </c>
      <c r="IY107" s="86">
        <f t="shared" si="131"/>
        <v>0.57926832180001309</v>
      </c>
      <c r="IZ107" s="86">
        <f t="shared" si="131"/>
        <v>0.61680505376885597</v>
      </c>
      <c r="JA107" s="86">
        <f t="shared" si="131"/>
        <v>0.56264678304202942</v>
      </c>
      <c r="JB107" s="86">
        <f t="shared" si="131"/>
        <v>0.58410465146266755</v>
      </c>
      <c r="JC107" s="86">
        <f t="shared" si="131"/>
        <v>0.45677970545483909</v>
      </c>
      <c r="JD107" s="86">
        <f t="shared" si="131"/>
        <v>0.51750704775338596</v>
      </c>
      <c r="JE107" s="86">
        <f t="shared" si="131"/>
        <v>0.41794799966247603</v>
      </c>
      <c r="JF107" s="86">
        <f t="shared" si="131"/>
        <v>0.37112562093774354</v>
      </c>
      <c r="JG107" s="86">
        <f t="shared" si="131"/>
        <v>0.38159653672524985</v>
      </c>
      <c r="JH107" s="86">
        <f t="shared" si="131"/>
        <v>0.27302022728609754</v>
      </c>
      <c r="JI107" s="86">
        <f t="shared" si="131"/>
        <v>0.19631427470941706</v>
      </c>
      <c r="JJ107" s="86">
        <f t="shared" si="131"/>
        <v>0.34928758661864706</v>
      </c>
      <c r="JK107" s="86">
        <f t="shared" si="131"/>
        <v>0.39013438984670301</v>
      </c>
      <c r="JL107" s="86">
        <f t="shared" si="131"/>
        <v>0.38810448962260474</v>
      </c>
      <c r="JM107" s="86">
        <f t="shared" si="131"/>
        <v>0.30152787061880593</v>
      </c>
    </row>
    <row r="108" spans="2:273" x14ac:dyDescent="0.25">
      <c r="B108" s="2">
        <v>81</v>
      </c>
      <c r="C108" s="37">
        <v>186.667</v>
      </c>
      <c r="D108" s="37">
        <v>199.25399999999999</v>
      </c>
      <c r="E108" s="37">
        <v>178.18600000000001</v>
      </c>
      <c r="F108" s="37">
        <v>172.559</v>
      </c>
      <c r="G108" s="37">
        <v>163.017</v>
      </c>
      <c r="H108" s="37">
        <v>160.93199999999999</v>
      </c>
      <c r="I108" s="37">
        <v>144.49100000000001</v>
      </c>
      <c r="J108" s="37">
        <v>135.87899999999999</v>
      </c>
      <c r="K108" s="37">
        <v>142.517</v>
      </c>
      <c r="L108" s="37">
        <v>132.536</v>
      </c>
      <c r="M108" s="37">
        <v>126.429</v>
      </c>
      <c r="N108" s="37">
        <v>135.964</v>
      </c>
      <c r="O108" s="37">
        <v>145.661</v>
      </c>
      <c r="P108" s="37">
        <v>144.911</v>
      </c>
      <c r="Q108" s="37">
        <v>138.5</v>
      </c>
      <c r="S108" s="4">
        <f t="shared" si="132"/>
        <v>178.50498298786218</v>
      </c>
      <c r="T108" s="4">
        <f t="shared" si="132"/>
        <v>193.85924886690029</v>
      </c>
      <c r="U108" s="4">
        <f t="shared" si="132"/>
        <v>169.09664304415159</v>
      </c>
      <c r="V108" s="4">
        <f t="shared" si="132"/>
        <v>166.79446729223173</v>
      </c>
      <c r="W108" s="4">
        <f t="shared" si="132"/>
        <v>160.8042008486523</v>
      </c>
      <c r="X108" s="4">
        <f t="shared" si="132"/>
        <v>157.09662398836821</v>
      </c>
      <c r="Y108" s="4">
        <f t="shared" si="132"/>
        <v>147.66841605697445</v>
      </c>
      <c r="Z108" s="4">
        <f t="shared" si="132"/>
        <v>139.84530640548712</v>
      </c>
      <c r="AA108" s="4">
        <f t="shared" si="132"/>
        <v>143.7775586950668</v>
      </c>
      <c r="AB108" s="4">
        <f t="shared" si="132"/>
        <v>135.51248921180127</v>
      </c>
      <c r="AC108" s="4">
        <f t="shared" si="132"/>
        <v>131.70820078817169</v>
      </c>
      <c r="AD108" s="4">
        <f t="shared" si="132"/>
        <v>141.38134485667206</v>
      </c>
      <c r="AE108" s="4">
        <f t="shared" si="132"/>
        <v>148.20026040663478</v>
      </c>
      <c r="AF108" s="4">
        <f t="shared" si="132"/>
        <v>148.60318335029379</v>
      </c>
      <c r="AG108" s="4">
        <f t="shared" si="132"/>
        <v>142.20713557176137</v>
      </c>
      <c r="AI108" s="4">
        <f t="shared" si="133"/>
        <v>8.1620170121378237</v>
      </c>
      <c r="AJ108" s="4">
        <f t="shared" si="133"/>
        <v>5.3947511330997031</v>
      </c>
      <c r="AK108" s="4">
        <f t="shared" si="133"/>
        <v>9.089356955848416</v>
      </c>
      <c r="AL108" s="4">
        <f t="shared" si="133"/>
        <v>5.764532707768268</v>
      </c>
      <c r="AM108" s="4">
        <f t="shared" si="133"/>
        <v>2.2127991513476957</v>
      </c>
      <c r="AN108" s="4">
        <f t="shared" si="133"/>
        <v>3.8353760116317801</v>
      </c>
      <c r="AO108" s="4">
        <f t="shared" si="133"/>
        <v>-3.1774160569744367</v>
      </c>
      <c r="AP108" s="4">
        <f t="shared" si="133"/>
        <v>-3.9663064054871313</v>
      </c>
      <c r="AQ108" s="4">
        <f t="shared" si="133"/>
        <v>-1.2605586950668055</v>
      </c>
      <c r="AR108" s="4">
        <f t="shared" si="133"/>
        <v>-2.9764892118012654</v>
      </c>
      <c r="AS108" s="4">
        <f t="shared" si="133"/>
        <v>-5.2792007881716927</v>
      </c>
      <c r="AT108" s="4">
        <f t="shared" si="133"/>
        <v>-5.4173448566720594</v>
      </c>
      <c r="AU108" s="4">
        <f t="shared" si="133"/>
        <v>-2.5392604066347815</v>
      </c>
      <c r="AV108" s="4">
        <f t="shared" si="133"/>
        <v>-3.6921833502937886</v>
      </c>
      <c r="AW108" s="4">
        <f t="shared" si="133"/>
        <v>-3.7071355717613699</v>
      </c>
      <c r="AY108" s="2">
        <f t="shared" si="125"/>
        <v>126.37421592465809</v>
      </c>
      <c r="AZ108" s="2">
        <f t="shared" si="125"/>
        <v>126.56070259046292</v>
      </c>
      <c r="BA108" s="2">
        <f t="shared" si="125"/>
        <v>126.00662619503149</v>
      </c>
      <c r="BB108" s="2">
        <f t="shared" si="125"/>
        <v>125.47761856514616</v>
      </c>
      <c r="BC108" s="2">
        <f t="shared" si="125"/>
        <v>127.24879058227677</v>
      </c>
      <c r="BD108" s="2">
        <f t="shared" si="125"/>
        <v>123.75967851923599</v>
      </c>
      <c r="BE108" s="2">
        <f t="shared" si="125"/>
        <v>126.16638049826841</v>
      </c>
      <c r="BF108" s="2">
        <f t="shared" si="125"/>
        <v>124.10695254737996</v>
      </c>
      <c r="BG108" s="2">
        <f t="shared" si="125"/>
        <v>124.9659708093795</v>
      </c>
      <c r="BH108" s="2">
        <f t="shared" si="125"/>
        <v>126.62154001690395</v>
      </c>
      <c r="BI108" s="2">
        <f t="shared" si="125"/>
        <v>126.95728061250934</v>
      </c>
      <c r="BJ108" s="2">
        <f t="shared" si="125"/>
        <v>126.12816045020921</v>
      </c>
      <c r="BK108" s="2">
        <f t="shared" si="125"/>
        <v>127.58770184885876</v>
      </c>
      <c r="BL108" s="2">
        <f t="shared" si="125"/>
        <v>128.71046374606757</v>
      </c>
      <c r="BM108" s="2">
        <f t="shared" si="125"/>
        <v>133.64248430933617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141.37677473867598</v>
      </c>
      <c r="DL108" s="2">
        <f t="shared" si="134"/>
        <v>142.13157752613236</v>
      </c>
      <c r="DM108" s="2">
        <f t="shared" si="134"/>
        <v>143.83366062717769</v>
      </c>
      <c r="DN108" s="2">
        <f t="shared" si="134"/>
        <v>144.55778745644602</v>
      </c>
      <c r="DO108" s="2">
        <f t="shared" si="134"/>
        <v>146.63560336652441</v>
      </c>
      <c r="DP108" s="2">
        <f t="shared" si="134"/>
        <v>143.06333526383523</v>
      </c>
      <c r="DQ108" s="2">
        <f t="shared" si="134"/>
        <v>143.53973316173315</v>
      </c>
      <c r="DR108" s="2">
        <f t="shared" si="134"/>
        <v>138.47979905619906</v>
      </c>
      <c r="DS108" s="2">
        <f t="shared" si="134"/>
        <v>145.79186486486486</v>
      </c>
      <c r="DT108" s="2">
        <f t="shared" si="134"/>
        <v>142.86595685158846</v>
      </c>
      <c r="DU108" s="2">
        <f t="shared" si="134"/>
        <v>145.0155</v>
      </c>
      <c r="DV108" s="2">
        <f t="shared" si="134"/>
        <v>148.35315789473685</v>
      </c>
      <c r="DW108" s="2">
        <f t="shared" si="134"/>
        <v>142.44874822190613</v>
      </c>
      <c r="DX108" s="2">
        <f t="shared" si="134"/>
        <v>142.28925146627566</v>
      </c>
      <c r="DY108" s="2">
        <f t="shared" si="134"/>
        <v>144.46317538005192</v>
      </c>
      <c r="EA108" s="2">
        <f t="shared" si="94"/>
        <v>126.00074755972324</v>
      </c>
      <c r="EB108" s="2">
        <f t="shared" si="94"/>
        <v>126.15005224653225</v>
      </c>
      <c r="EC108" s="2">
        <f t="shared" si="94"/>
        <v>125.55819461759178</v>
      </c>
      <c r="ED108" s="2">
        <f t="shared" si="94"/>
        <v>124.97100729029317</v>
      </c>
      <c r="EE108" s="2">
        <f t="shared" si="94"/>
        <v>126.73919411440802</v>
      </c>
      <c r="EF108" s="2">
        <f t="shared" si="94"/>
        <v>123.2046632946729</v>
      </c>
      <c r="EG108" s="2">
        <f t="shared" si="94"/>
        <v>125.66827738772591</v>
      </c>
      <c r="EH108" s="2">
        <f t="shared" si="94"/>
        <v>123.6854892200754</v>
      </c>
      <c r="EI108" s="2">
        <f t="shared" si="94"/>
        <v>124.36195738537992</v>
      </c>
      <c r="EJ108" s="2">
        <f t="shared" si="94"/>
        <v>126.17263119322209</v>
      </c>
      <c r="EK108" s="2">
        <f t="shared" si="94"/>
        <v>126.55741515518294</v>
      </c>
      <c r="EL108" s="2">
        <f t="shared" si="94"/>
        <v>125.53010685277454</v>
      </c>
      <c r="EM108" s="2">
        <f t="shared" si="135"/>
        <v>127.18916578051258</v>
      </c>
      <c r="EN108" s="2">
        <f t="shared" si="135"/>
        <v>128.28676142073829</v>
      </c>
      <c r="EO108" s="2">
        <f t="shared" si="135"/>
        <v>133.27631046727464</v>
      </c>
      <c r="EQ108" s="2">
        <f t="shared" si="136"/>
        <v>125.59094395396734</v>
      </c>
      <c r="ER108" s="2">
        <f t="shared" si="136"/>
        <v>125.77723488407644</v>
      </c>
      <c r="ES108" s="2">
        <f t="shared" si="136"/>
        <v>125.54467719292623</v>
      </c>
      <c r="ET108" s="2">
        <f t="shared" si="136"/>
        <v>125.33082659685303</v>
      </c>
      <c r="EU108" s="2">
        <f t="shared" si="136"/>
        <v>126.60560412265929</v>
      </c>
      <c r="EV108" s="2">
        <f t="shared" si="136"/>
        <v>123.50045376257171</v>
      </c>
      <c r="EW108" s="2">
        <f t="shared" si="136"/>
        <v>125.69711250433149</v>
      </c>
      <c r="EX108" s="2">
        <f t="shared" si="136"/>
        <v>123.87997367679387</v>
      </c>
      <c r="EY108" s="2">
        <f t="shared" si="136"/>
        <v>124.81789860810419</v>
      </c>
      <c r="EZ108" s="2">
        <f t="shared" si="136"/>
        <v>126.04813705529277</v>
      </c>
      <c r="FA108" s="2">
        <f t="shared" si="136"/>
        <v>126.79028793357439</v>
      </c>
      <c r="FB108" s="2">
        <f t="shared" si="136"/>
        <v>125.70348751140588</v>
      </c>
      <c r="FC108" s="2">
        <f t="shared" si="136"/>
        <v>126.8862005006564</v>
      </c>
      <c r="FD108" s="2">
        <f t="shared" si="136"/>
        <v>127.65395567539785</v>
      </c>
      <c r="FE108" s="2">
        <f t="shared" si="136"/>
        <v>135.83127869044236</v>
      </c>
      <c r="FG108" s="2">
        <f t="shared" si="137"/>
        <v>0.97559818829696443</v>
      </c>
      <c r="FH108" s="2">
        <f t="shared" si="137"/>
        <v>0.97419885712459287</v>
      </c>
      <c r="FI108" s="2">
        <f t="shared" si="137"/>
        <v>0.97545875169949525</v>
      </c>
      <c r="FJ108" s="2">
        <f t="shared" si="137"/>
        <v>0.97421422731036078</v>
      </c>
      <c r="FK108" s="2">
        <f t="shared" si="137"/>
        <v>0.97435781637294794</v>
      </c>
      <c r="FL108" s="2">
        <f t="shared" si="137"/>
        <v>0.97211798600688282</v>
      </c>
      <c r="FM108" s="2">
        <f t="shared" si="137"/>
        <v>0.97213652774465309</v>
      </c>
      <c r="FN108" s="2">
        <f t="shared" si="137"/>
        <v>0.97157934796225509</v>
      </c>
      <c r="FO108" s="2">
        <f t="shared" si="137"/>
        <v>0.97193733632950408</v>
      </c>
      <c r="FP108" s="2">
        <f t="shared" si="137"/>
        <v>0.97306427640750726</v>
      </c>
      <c r="FQ108" s="2">
        <f t="shared" si="137"/>
        <v>0.97841534360782456</v>
      </c>
      <c r="FR108" s="2">
        <f t="shared" si="137"/>
        <v>0.97383806781073556</v>
      </c>
      <c r="FS108" s="2">
        <f t="shared" si="137"/>
        <v>0.97378351329638735</v>
      </c>
      <c r="FT108" s="2">
        <f t="shared" si="137"/>
        <v>0.96956552846789856</v>
      </c>
      <c r="FU108" s="2">
        <f t="shared" si="137"/>
        <v>0.9680779189965415</v>
      </c>
      <c r="FW108" s="2">
        <f t="shared" si="127"/>
        <v>4.232649499293804E-3</v>
      </c>
      <c r="FX108" s="2">
        <f t="shared" si="127"/>
        <v>4.5364656948198257E-3</v>
      </c>
      <c r="FY108" s="2">
        <f t="shared" si="127"/>
        <v>5.2651825874378026E-3</v>
      </c>
      <c r="FZ108" s="2">
        <f t="shared" si="127"/>
        <v>4.3105351445892129E-3</v>
      </c>
      <c r="GA108" s="2">
        <f t="shared" si="127"/>
        <v>4.4233230743589182E-3</v>
      </c>
      <c r="GB108" s="2">
        <f t="shared" si="127"/>
        <v>4.4472522848034721E-3</v>
      </c>
      <c r="GC108" s="2">
        <f t="shared" si="127"/>
        <v>4.934900133759584E-3</v>
      </c>
      <c r="GD108" s="2">
        <f t="shared" si="127"/>
        <v>5.1386899002625599E-3</v>
      </c>
      <c r="GE108" s="2">
        <f t="shared" si="127"/>
        <v>5.7751696528478462E-3</v>
      </c>
      <c r="GF108" s="2">
        <f t="shared" si="127"/>
        <v>5.9278461109037147E-3</v>
      </c>
      <c r="GG108" s="2">
        <f t="shared" si="127"/>
        <v>6.2439169724511565E-3</v>
      </c>
      <c r="GH108" s="2">
        <f t="shared" si="127"/>
        <v>5.5282044161996191E-3</v>
      </c>
      <c r="GI108" s="2">
        <f t="shared" si="127"/>
        <v>5.0057611618671864E-3</v>
      </c>
      <c r="GJ108" s="2">
        <f t="shared" si="127"/>
        <v>3.8812216201164814E-3</v>
      </c>
      <c r="GK108" s="2">
        <f t="shared" si="127"/>
        <v>3.5483158103128219E-3</v>
      </c>
      <c r="GM108" s="86">
        <f t="shared" si="128"/>
        <v>1.9072162800244868E-14</v>
      </c>
      <c r="GN108" s="86">
        <f t="shared" si="128"/>
        <v>1.4863228497940818E-15</v>
      </c>
      <c r="GO108" s="86">
        <f t="shared" si="128"/>
        <v>4.4216587064961019E-15</v>
      </c>
      <c r="GP108" s="86">
        <f t="shared" si="128"/>
        <v>8.022928758500947E-27</v>
      </c>
      <c r="GQ108" s="86">
        <f t="shared" si="128"/>
        <v>3.722574462277565E-29</v>
      </c>
      <c r="GR108" s="86">
        <f t="shared" si="128"/>
        <v>2.7895671979639905E-23</v>
      </c>
      <c r="GS108" s="86">
        <f t="shared" si="128"/>
        <v>1.0954894349203683E-24</v>
      </c>
      <c r="GT108" s="86">
        <f t="shared" si="128"/>
        <v>5.4016824026280647E-29</v>
      </c>
      <c r="GU108" s="86">
        <f t="shared" si="128"/>
        <v>1.0324042896424101E-16</v>
      </c>
      <c r="GV108" s="86">
        <f t="shared" si="128"/>
        <v>6.499370413798951E-31</v>
      </c>
      <c r="GW108" s="86">
        <f t="shared" si="128"/>
        <v>1.0619637925380697E-40</v>
      </c>
      <c r="GX108" s="86">
        <f t="shared" si="128"/>
        <v>2.5472610781438195E-23</v>
      </c>
      <c r="GY108" s="86">
        <f t="shared" si="128"/>
        <v>6.0762029103477502E-20</v>
      </c>
      <c r="GZ108" s="86">
        <f t="shared" si="128"/>
        <v>1.8611276304765054E-19</v>
      </c>
      <c r="HA108" s="86">
        <f t="shared" si="128"/>
        <v>6.3929608353569495E-30</v>
      </c>
      <c r="HC108" s="86">
        <f t="shared" si="73"/>
        <v>0.49571369318257191</v>
      </c>
      <c r="HD108" s="86">
        <f t="shared" si="73"/>
        <v>0.56572543645985196</v>
      </c>
      <c r="HE108" s="86">
        <f t="shared" si="73"/>
        <v>0.41071581886474046</v>
      </c>
      <c r="HF108" s="86">
        <f t="shared" si="73"/>
        <v>0.41454298766634012</v>
      </c>
      <c r="HG108" s="86">
        <f t="shared" si="73"/>
        <v>0.34850266989215917</v>
      </c>
      <c r="HH108" s="86">
        <f t="shared" si="73"/>
        <v>0.35826217462419246</v>
      </c>
      <c r="HI108" s="86">
        <f t="shared" si="138"/>
        <v>0.25126559254448605</v>
      </c>
      <c r="HJ108" s="86">
        <f t="shared" si="138"/>
        <v>0.1946450632414774</v>
      </c>
      <c r="HK108" s="86">
        <f t="shared" si="138"/>
        <v>0.25340525559081234</v>
      </c>
      <c r="HL108" s="86">
        <f t="shared" si="138"/>
        <v>0.13092684770008683</v>
      </c>
      <c r="HM108" s="86">
        <f t="shared" si="138"/>
        <v>6.9077117105022873E-2</v>
      </c>
      <c r="HN108" s="86">
        <f t="shared" si="138"/>
        <v>0.18966611071663037</v>
      </c>
      <c r="HO108" s="86">
        <f t="shared" si="138"/>
        <v>0.25239026671406417</v>
      </c>
      <c r="HP108" s="86">
        <f t="shared" si="138"/>
        <v>0.28330879896877587</v>
      </c>
      <c r="HQ108" s="86">
        <f t="shared" si="138"/>
        <v>0.16424310155277705</v>
      </c>
      <c r="HS108" s="86">
        <f t="shared" si="129"/>
        <v>1.6162289258717686E-14</v>
      </c>
      <c r="HT108" s="86">
        <f t="shared" si="129"/>
        <v>3.539285136687513E-14</v>
      </c>
      <c r="HU108" s="86">
        <f t="shared" si="129"/>
        <v>1.0397622114495186E-14</v>
      </c>
      <c r="HV108" s="86">
        <f t="shared" si="129"/>
        <v>3.5176913897348369E-15</v>
      </c>
      <c r="HW108" s="86">
        <f t="shared" si="129"/>
        <v>7.3922519690125591E-21</v>
      </c>
      <c r="HX108" s="86">
        <f t="shared" si="129"/>
        <v>4.3892823478119841E-17</v>
      </c>
      <c r="HY108" s="86">
        <f t="shared" si="129"/>
        <v>1.0761521539615748E-17</v>
      </c>
      <c r="HZ108" s="86">
        <f t="shared" si="129"/>
        <v>4.5222192892069297E-17</v>
      </c>
      <c r="IA108" s="86">
        <f t="shared" si="129"/>
        <v>9.0320490766186261E-17</v>
      </c>
      <c r="IB108" s="86">
        <f t="shared" si="129"/>
        <v>4.9391592471609329E-16</v>
      </c>
      <c r="IC108" s="86">
        <f t="shared" si="129"/>
        <v>1.0035763268058868E-13</v>
      </c>
      <c r="ID108" s="86">
        <f t="shared" si="129"/>
        <v>6.5819921268306171E-15</v>
      </c>
      <c r="IE108" s="86">
        <f t="shared" si="129"/>
        <v>1.1205275697055407E-16</v>
      </c>
      <c r="IF108" s="86">
        <f t="shared" si="129"/>
        <v>9.1092577262112645E-10</v>
      </c>
      <c r="IG108" s="86">
        <f t="shared" si="129"/>
        <v>2.3046773551807926E-9</v>
      </c>
      <c r="II108" s="86">
        <f t="shared" si="130"/>
        <v>5.3099124864532791E-91</v>
      </c>
      <c r="IJ108" s="86">
        <f t="shared" si="130"/>
        <v>1.3875772041073123E-88</v>
      </c>
      <c r="IK108" s="86">
        <f t="shared" si="130"/>
        <v>1.8878897543965736E-95</v>
      </c>
      <c r="IL108" s="86">
        <f t="shared" si="130"/>
        <v>1.2254779451984926E-97</v>
      </c>
      <c r="IM108" s="86">
        <f t="shared" si="130"/>
        <v>5.3936622136426233E-142</v>
      </c>
      <c r="IN108" s="86">
        <f t="shared" si="130"/>
        <v>2.4952810921486042E-110</v>
      </c>
      <c r="IO108" s="86">
        <f t="shared" si="130"/>
        <v>8.4517872675900783E-115</v>
      </c>
      <c r="IP108" s="86">
        <f t="shared" si="130"/>
        <v>8.3810731598146709E-112</v>
      </c>
      <c r="IQ108" s="86">
        <f t="shared" si="130"/>
        <v>3.7480270814996119E-108</v>
      </c>
      <c r="IR108" s="86">
        <f t="shared" si="130"/>
        <v>7.9081562726180864E-106</v>
      </c>
      <c r="IS108" s="86">
        <f t="shared" si="130"/>
        <v>1.8712108016556849E-90</v>
      </c>
      <c r="IT108" s="86">
        <f t="shared" si="130"/>
        <v>1.2298921784154648E-97</v>
      </c>
      <c r="IU108" s="86">
        <f t="shared" si="130"/>
        <v>5.4171225142314505E-111</v>
      </c>
      <c r="IV108" s="86">
        <f t="shared" si="130"/>
        <v>2.4169703863313767E-69</v>
      </c>
      <c r="IW108" s="86">
        <f t="shared" si="130"/>
        <v>2.7413604398294262E-53</v>
      </c>
      <c r="IY108" s="86">
        <f t="shared" si="131"/>
        <v>0.49571369318260716</v>
      </c>
      <c r="IZ108" s="86">
        <f t="shared" si="131"/>
        <v>0.56572543645988882</v>
      </c>
      <c r="JA108" s="86">
        <f t="shared" si="131"/>
        <v>0.41071581886475528</v>
      </c>
      <c r="JB108" s="86">
        <f t="shared" si="131"/>
        <v>0.41454298766634362</v>
      </c>
      <c r="JC108" s="86">
        <f t="shared" si="131"/>
        <v>0.34850266989215917</v>
      </c>
      <c r="JD108" s="86">
        <f t="shared" si="131"/>
        <v>0.35826217462419252</v>
      </c>
      <c r="JE108" s="86">
        <f t="shared" si="131"/>
        <v>0.25126559254448605</v>
      </c>
      <c r="JF108" s="86">
        <f t="shared" si="131"/>
        <v>0.19464506324147746</v>
      </c>
      <c r="JG108" s="86">
        <f t="shared" si="131"/>
        <v>0.25340525559081256</v>
      </c>
      <c r="JH108" s="86">
        <f t="shared" si="131"/>
        <v>0.13092684770008733</v>
      </c>
      <c r="JI108" s="86">
        <f t="shared" si="131"/>
        <v>6.9077117105123237E-2</v>
      </c>
      <c r="JJ108" s="86">
        <f t="shared" si="131"/>
        <v>0.18966611071663694</v>
      </c>
      <c r="JK108" s="86">
        <f t="shared" si="131"/>
        <v>0.25239026671406428</v>
      </c>
      <c r="JL108" s="86">
        <f t="shared" si="131"/>
        <v>0.28330879987970164</v>
      </c>
      <c r="JM108" s="86">
        <f t="shared" si="131"/>
        <v>0.16424310385745441</v>
      </c>
    </row>
    <row r="109" spans="2:273" x14ac:dyDescent="0.25">
      <c r="B109" s="2">
        <v>82</v>
      </c>
      <c r="C109" s="37">
        <v>164.6</v>
      </c>
      <c r="D109" s="37">
        <v>182.91499999999999</v>
      </c>
      <c r="E109" s="37">
        <v>155.27099999999999</v>
      </c>
      <c r="F109" s="37">
        <v>144.81399999999999</v>
      </c>
      <c r="G109" s="37">
        <v>140.42400000000001</v>
      </c>
      <c r="H109" s="37">
        <v>136.06800000000001</v>
      </c>
      <c r="I109" s="37">
        <v>128.386</v>
      </c>
      <c r="J109" s="37">
        <v>124.224</v>
      </c>
      <c r="K109" s="37">
        <v>131.53399999999999</v>
      </c>
      <c r="L109" s="37">
        <v>125.857</v>
      </c>
      <c r="M109" s="37">
        <v>124.268</v>
      </c>
      <c r="N109" s="37">
        <v>125.357</v>
      </c>
      <c r="O109" s="37">
        <v>130.661</v>
      </c>
      <c r="P109" s="37">
        <v>130.589</v>
      </c>
      <c r="Q109" s="37">
        <v>131.61500000000001</v>
      </c>
      <c r="S109" s="4">
        <f t="shared" si="132"/>
        <v>161.01892977734778</v>
      </c>
      <c r="T109" s="4">
        <f t="shared" si="132"/>
        <v>174.75407717485555</v>
      </c>
      <c r="U109" s="4">
        <f t="shared" si="132"/>
        <v>147.87302992759047</v>
      </c>
      <c r="V109" s="4">
        <f t="shared" si="132"/>
        <v>145.16390202409573</v>
      </c>
      <c r="W109" s="4">
        <f t="shared" si="132"/>
        <v>145.89460606029169</v>
      </c>
      <c r="X109" s="4">
        <f t="shared" si="132"/>
        <v>139.62622197754328</v>
      </c>
      <c r="Y109" s="4">
        <f t="shared" si="132"/>
        <v>134.70781256709759</v>
      </c>
      <c r="Z109" s="4">
        <f t="shared" si="132"/>
        <v>129.26060989920992</v>
      </c>
      <c r="AA109" s="4">
        <f t="shared" si="132"/>
        <v>133.92678012761419</v>
      </c>
      <c r="AB109" s="4">
        <f t="shared" si="132"/>
        <v>129.27576731517729</v>
      </c>
      <c r="AC109" s="4">
        <f t="shared" si="132"/>
        <v>127.87533788214522</v>
      </c>
      <c r="AD109" s="4">
        <f t="shared" si="132"/>
        <v>131.5663707141521</v>
      </c>
      <c r="AE109" s="4">
        <f t="shared" si="132"/>
        <v>136.99899134843406</v>
      </c>
      <c r="AF109" s="4">
        <f t="shared" si="132"/>
        <v>138.85486215691481</v>
      </c>
      <c r="AG109" s="4">
        <f t="shared" si="132"/>
        <v>136.67707943457236</v>
      </c>
      <c r="AI109" s="4">
        <f t="shared" si="133"/>
        <v>3.5810702226522153</v>
      </c>
      <c r="AJ109" s="4">
        <f t="shared" si="133"/>
        <v>8.1609228251444392</v>
      </c>
      <c r="AK109" s="4">
        <f t="shared" si="133"/>
        <v>7.397970072409521</v>
      </c>
      <c r="AL109" s="4">
        <f t="shared" si="133"/>
        <v>-0.34990202409574067</v>
      </c>
      <c r="AM109" s="4">
        <f t="shared" si="133"/>
        <v>-5.4706060602916864</v>
      </c>
      <c r="AN109" s="4">
        <f t="shared" si="133"/>
        <v>-3.5582219775432691</v>
      </c>
      <c r="AO109" s="4">
        <f t="shared" si="133"/>
        <v>-6.3218125670975951</v>
      </c>
      <c r="AP109" s="4">
        <f t="shared" si="133"/>
        <v>-5.0366098992099211</v>
      </c>
      <c r="AQ109" s="4">
        <f t="shared" si="133"/>
        <v>-2.392780127614202</v>
      </c>
      <c r="AR109" s="4">
        <f t="shared" si="133"/>
        <v>-3.4187673151772913</v>
      </c>
      <c r="AS109" s="4">
        <f t="shared" si="133"/>
        <v>-3.6073378821452167</v>
      </c>
      <c r="AT109" s="4">
        <f t="shared" si="133"/>
        <v>-6.2093707141521008</v>
      </c>
      <c r="AU109" s="4">
        <f t="shared" si="133"/>
        <v>-6.3379913484340591</v>
      </c>
      <c r="AV109" s="4">
        <f t="shared" si="133"/>
        <v>-8.2658621569148067</v>
      </c>
      <c r="AW109" s="4">
        <f t="shared" si="133"/>
        <v>-5.0620794345723539</v>
      </c>
      <c r="AY109" s="2">
        <f t="shared" si="125"/>
        <v>126.26234239124591</v>
      </c>
      <c r="AZ109" s="2">
        <f t="shared" si="125"/>
        <v>126.47073821833516</v>
      </c>
      <c r="BA109" s="2">
        <f t="shared" si="125"/>
        <v>125.91351931230285</v>
      </c>
      <c r="BB109" s="2">
        <f t="shared" si="125"/>
        <v>125.41134035174719</v>
      </c>
      <c r="BC109" s="2">
        <f t="shared" si="125"/>
        <v>127.1124097909739</v>
      </c>
      <c r="BD109" s="2">
        <f t="shared" si="125"/>
        <v>123.70019162169052</v>
      </c>
      <c r="BE109" s="2">
        <f t="shared" si="125"/>
        <v>126.07392629935175</v>
      </c>
      <c r="BF109" s="2">
        <f t="shared" si="125"/>
        <v>124.03534494793965</v>
      </c>
      <c r="BG109" s="2">
        <f t="shared" si="125"/>
        <v>124.90446735009624</v>
      </c>
      <c r="BH109" s="2">
        <f t="shared" si="125"/>
        <v>126.52935319916236</v>
      </c>
      <c r="BI109" s="2">
        <f t="shared" si="125"/>
        <v>126.89535532102958</v>
      </c>
      <c r="BJ109" s="2">
        <f t="shared" si="125"/>
        <v>126.04348216567146</v>
      </c>
      <c r="BK109" s="2">
        <f t="shared" si="125"/>
        <v>127.5005734921137</v>
      </c>
      <c r="BL109" s="2">
        <f t="shared" si="125"/>
        <v>128.61356858389794</v>
      </c>
      <c r="BM109" s="2">
        <f t="shared" si="125"/>
        <v>133.73763511684172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141.52692578397213</v>
      </c>
      <c r="DL109" s="2">
        <f t="shared" si="134"/>
        <v>142.30339547038324</v>
      </c>
      <c r="DM109" s="2">
        <f t="shared" si="134"/>
        <v>144.02835958188155</v>
      </c>
      <c r="DN109" s="2">
        <f t="shared" si="134"/>
        <v>144.7641367595819</v>
      </c>
      <c r="DO109" s="2">
        <f t="shared" si="134"/>
        <v>146.89588477951634</v>
      </c>
      <c r="DP109" s="2">
        <f t="shared" si="134"/>
        <v>143.28580051480048</v>
      </c>
      <c r="DQ109" s="2">
        <f t="shared" si="134"/>
        <v>143.76643625053623</v>
      </c>
      <c r="DR109" s="2">
        <f t="shared" si="134"/>
        <v>138.62224731874733</v>
      </c>
      <c r="DS109" s="2">
        <f t="shared" si="134"/>
        <v>146.04373636794688</v>
      </c>
      <c r="DT109" s="2">
        <f t="shared" si="134"/>
        <v>143.04794073020392</v>
      </c>
      <c r="DU109" s="2">
        <f t="shared" si="134"/>
        <v>145.20326585365854</v>
      </c>
      <c r="DV109" s="2">
        <f t="shared" si="134"/>
        <v>148.59976113360327</v>
      </c>
      <c r="DW109" s="2">
        <f t="shared" si="134"/>
        <v>142.62014509246089</v>
      </c>
      <c r="DX109" s="2">
        <f t="shared" si="134"/>
        <v>142.47114369501466</v>
      </c>
      <c r="DY109" s="2">
        <f t="shared" si="134"/>
        <v>144.71729618094179</v>
      </c>
      <c r="EA109" s="2">
        <f t="shared" si="94"/>
        <v>125.91598911859589</v>
      </c>
      <c r="EB109" s="2">
        <f t="shared" si="94"/>
        <v>126.09012633776635</v>
      </c>
      <c r="EC109" s="2">
        <f t="shared" si="94"/>
        <v>125.49794949045217</v>
      </c>
      <c r="ED109" s="2">
        <f t="shared" si="94"/>
        <v>124.9425222720876</v>
      </c>
      <c r="EE109" s="2">
        <f t="shared" si="94"/>
        <v>126.63820613765672</v>
      </c>
      <c r="EF109" s="2">
        <f t="shared" si="94"/>
        <v>123.18646383860475</v>
      </c>
      <c r="EG109" s="2">
        <f t="shared" si="94"/>
        <v>125.6112892426824</v>
      </c>
      <c r="EH109" s="2">
        <f t="shared" si="94"/>
        <v>123.64512741517436</v>
      </c>
      <c r="EI109" s="2">
        <f t="shared" si="94"/>
        <v>124.34501131460981</v>
      </c>
      <c r="EJ109" s="2">
        <f t="shared" si="94"/>
        <v>126.1131157705689</v>
      </c>
      <c r="EK109" s="2">
        <f t="shared" si="94"/>
        <v>126.5254724973275</v>
      </c>
      <c r="EL109" s="2">
        <f t="shared" si="94"/>
        <v>125.48981302470818</v>
      </c>
      <c r="EM109" s="2">
        <f t="shared" si="135"/>
        <v>127.13095573212259</v>
      </c>
      <c r="EN109" s="2">
        <f t="shared" si="135"/>
        <v>128.21947444851781</v>
      </c>
      <c r="EO109" s="2">
        <f t="shared" si="135"/>
        <v>133.39807134210315</v>
      </c>
      <c r="EQ109" s="2">
        <f t="shared" si="136"/>
        <v>125.52556028316442</v>
      </c>
      <c r="ER109" s="2">
        <f t="shared" si="136"/>
        <v>125.73425454267516</v>
      </c>
      <c r="ES109" s="2">
        <f t="shared" si="136"/>
        <v>125.48526361990081</v>
      </c>
      <c r="ET109" s="2">
        <f t="shared" si="136"/>
        <v>125.28437178425452</v>
      </c>
      <c r="EU109" s="2">
        <f t="shared" si="136"/>
        <v>126.51182609638589</v>
      </c>
      <c r="EV109" s="2">
        <f t="shared" si="136"/>
        <v>123.46770409289456</v>
      </c>
      <c r="EW109" s="2">
        <f t="shared" si="136"/>
        <v>125.63873173935286</v>
      </c>
      <c r="EX109" s="2">
        <f t="shared" si="136"/>
        <v>123.82948099505853</v>
      </c>
      <c r="EY109" s="2">
        <f t="shared" si="136"/>
        <v>124.77732993475023</v>
      </c>
      <c r="EZ109" s="2">
        <f t="shared" si="136"/>
        <v>125.99516003895536</v>
      </c>
      <c r="FA109" s="2">
        <f t="shared" si="136"/>
        <v>126.7450801191911</v>
      </c>
      <c r="FB109" s="2">
        <f t="shared" si="136"/>
        <v>125.65393960668418</v>
      </c>
      <c r="FC109" s="2">
        <f t="shared" si="136"/>
        <v>126.84282728345948</v>
      </c>
      <c r="FD109" s="2">
        <f t="shared" si="136"/>
        <v>127.62111908880647</v>
      </c>
      <c r="FE109" s="2">
        <f t="shared" si="136"/>
        <v>135.73671979558904</v>
      </c>
      <c r="FG109" s="2">
        <f t="shared" si="137"/>
        <v>0.97769739742198991</v>
      </c>
      <c r="FH109" s="2">
        <f t="shared" si="137"/>
        <v>0.97641553608684306</v>
      </c>
      <c r="FI109" s="2">
        <f t="shared" si="137"/>
        <v>0.97756968031739244</v>
      </c>
      <c r="FJ109" s="2">
        <f t="shared" si="137"/>
        <v>0.97642961770807191</v>
      </c>
      <c r="FK109" s="2">
        <f t="shared" si="137"/>
        <v>0.97656116709061747</v>
      </c>
      <c r="FL109" s="2">
        <f t="shared" si="137"/>
        <v>0.97450876298084421</v>
      </c>
      <c r="FM109" s="2">
        <f t="shared" si="137"/>
        <v>0.97452575649763451</v>
      </c>
      <c r="FN109" s="2">
        <f t="shared" si="137"/>
        <v>0.9740150765397958</v>
      </c>
      <c r="FO109" s="2">
        <f t="shared" si="137"/>
        <v>0.97434319450492113</v>
      </c>
      <c r="FP109" s="2">
        <f t="shared" si="137"/>
        <v>0.97537596788833258</v>
      </c>
      <c r="FQ109" s="2">
        <f t="shared" si="137"/>
        <v>0.98027710136588031</v>
      </c>
      <c r="FR109" s="2">
        <f t="shared" si="137"/>
        <v>0.97608498269731514</v>
      </c>
      <c r="FS109" s="2">
        <f t="shared" si="137"/>
        <v>0.97603499828952056</v>
      </c>
      <c r="FT109" s="2">
        <f t="shared" si="137"/>
        <v>0.97216890307788262</v>
      </c>
      <c r="FU109" s="2">
        <f t="shared" si="137"/>
        <v>0.97080471247070821</v>
      </c>
      <c r="FW109" s="2">
        <f t="shared" si="127"/>
        <v>4.6391134669921232E-3</v>
      </c>
      <c r="FX109" s="2">
        <f t="shared" si="127"/>
        <v>4.971959644209256E-3</v>
      </c>
      <c r="FY109" s="2">
        <f t="shared" si="127"/>
        <v>5.7702267730560261E-3</v>
      </c>
      <c r="FZ109" s="2">
        <f t="shared" si="127"/>
        <v>4.724443033082653E-3</v>
      </c>
      <c r="GA109" s="2">
        <f t="shared" si="127"/>
        <v>4.8480083974352245E-3</v>
      </c>
      <c r="GB109" s="2">
        <f t="shared" si="127"/>
        <v>4.8742238145359617E-3</v>
      </c>
      <c r="GC109" s="2">
        <f t="shared" si="127"/>
        <v>5.4084353852175138E-3</v>
      </c>
      <c r="GD109" s="2">
        <f t="shared" si="127"/>
        <v>5.631669411006829E-3</v>
      </c>
      <c r="GE109" s="2">
        <f t="shared" si="127"/>
        <v>6.3288213236810898E-3</v>
      </c>
      <c r="GF109" s="2">
        <f t="shared" si="127"/>
        <v>6.4960388747482625E-3</v>
      </c>
      <c r="GG109" s="2">
        <f t="shared" si="127"/>
        <v>6.8421970666748735E-3</v>
      </c>
      <c r="GH109" s="2">
        <f t="shared" si="127"/>
        <v>6.0583243916617329E-3</v>
      </c>
      <c r="GI109" s="2">
        <f t="shared" si="127"/>
        <v>5.4860584946535267E-3</v>
      </c>
      <c r="GJ109" s="2">
        <f t="shared" si="127"/>
        <v>4.2540819260085952E-3</v>
      </c>
      <c r="GK109" s="2">
        <f t="shared" si="127"/>
        <v>3.8893194684350551E-3</v>
      </c>
      <c r="GM109" s="86">
        <f t="shared" si="128"/>
        <v>1.0542254430966837E-15</v>
      </c>
      <c r="GN109" s="86">
        <f t="shared" si="128"/>
        <v>5.2416469872886279E-17</v>
      </c>
      <c r="GO109" s="86">
        <f t="shared" si="128"/>
        <v>2.0833351532244017E-16</v>
      </c>
      <c r="GP109" s="86">
        <f t="shared" si="128"/>
        <v>2.5979165274240166E-29</v>
      </c>
      <c r="GQ109" s="86">
        <f t="shared" si="128"/>
        <v>1.085582855830509E-31</v>
      </c>
      <c r="GR109" s="86">
        <f t="shared" si="128"/>
        <v>2.44453072731761E-25</v>
      </c>
      <c r="GS109" s="86">
        <f t="shared" si="128"/>
        <v>7.8923328700030008E-27</v>
      </c>
      <c r="GT109" s="86">
        <f t="shared" si="128"/>
        <v>1.5008751521387916E-31</v>
      </c>
      <c r="GU109" s="86">
        <f t="shared" si="128"/>
        <v>3.870104207841592E-18</v>
      </c>
      <c r="GV109" s="86">
        <f t="shared" si="128"/>
        <v>1.2342378245938705E-33</v>
      </c>
      <c r="GW109" s="86">
        <f t="shared" si="128"/>
        <v>2.4816016060809944E-44</v>
      </c>
      <c r="GX109" s="86">
        <f t="shared" si="128"/>
        <v>2.4518582933009712E-25</v>
      </c>
      <c r="GY109" s="86">
        <f t="shared" si="128"/>
        <v>1.312083221026722E-21</v>
      </c>
      <c r="GZ109" s="86">
        <f t="shared" si="128"/>
        <v>4.5768967581963582E-21</v>
      </c>
      <c r="HA109" s="86">
        <f t="shared" si="128"/>
        <v>2.0576116665066574E-32</v>
      </c>
      <c r="HC109" s="86">
        <f t="shared" si="73"/>
        <v>0.37457331675128713</v>
      </c>
      <c r="HD109" s="86">
        <f t="shared" si="73"/>
        <v>0.45726519177144109</v>
      </c>
      <c r="HE109" s="86">
        <f t="shared" si="73"/>
        <v>0.24055000919730712</v>
      </c>
      <c r="HF109" s="86">
        <f t="shared" si="73"/>
        <v>0.22669699881432073</v>
      </c>
      <c r="HG109" s="86">
        <f t="shared" si="73"/>
        <v>0.23407966991204845</v>
      </c>
      <c r="HH109" s="86">
        <f t="shared" si="73"/>
        <v>0.19873647271278547</v>
      </c>
      <c r="HI109" s="86">
        <f t="shared" si="138"/>
        <v>0.11896857440993605</v>
      </c>
      <c r="HJ109" s="86">
        <f t="shared" si="138"/>
        <v>7.6314974556068185E-2</v>
      </c>
      <c r="HK109" s="86">
        <f t="shared" si="138"/>
        <v>0.14431661337452234</v>
      </c>
      <c r="HL109" s="86">
        <f t="shared" si="138"/>
        <v>4.8189420547848916E-2</v>
      </c>
      <c r="HM109" s="86">
        <f t="shared" si="138"/>
        <v>1.6769526257871668E-2</v>
      </c>
      <c r="HN109" s="86">
        <f t="shared" si="138"/>
        <v>8.0450695074022152E-2</v>
      </c>
      <c r="HO109" s="86">
        <f t="shared" si="138"/>
        <v>0.13740004915525961</v>
      </c>
      <c r="HP109" s="86">
        <f t="shared" si="138"/>
        <v>0.18408439530721324</v>
      </c>
      <c r="HQ109" s="86">
        <f t="shared" si="138"/>
        <v>7.1613583310261228E-2</v>
      </c>
      <c r="HS109" s="86">
        <f t="shared" si="129"/>
        <v>9.3027177464330274E-14</v>
      </c>
      <c r="HT109" s="86">
        <f t="shared" si="129"/>
        <v>1.9884460990549356E-13</v>
      </c>
      <c r="HU109" s="86">
        <f t="shared" si="129"/>
        <v>6.8144790154050483E-14</v>
      </c>
      <c r="HV109" s="86">
        <f t="shared" si="129"/>
        <v>2.2693106874697553E-14</v>
      </c>
      <c r="HW109" s="86">
        <f t="shared" si="129"/>
        <v>1.0825243850382874E-19</v>
      </c>
      <c r="HX109" s="86">
        <f t="shared" si="129"/>
        <v>3.6788954727046192E-16</v>
      </c>
      <c r="HY109" s="86">
        <f t="shared" si="129"/>
        <v>1.0244644217417008E-16</v>
      </c>
      <c r="HZ109" s="86">
        <f t="shared" si="129"/>
        <v>4.0708203475182424E-16</v>
      </c>
      <c r="IA109" s="86">
        <f t="shared" si="129"/>
        <v>8.0579339018408494E-16</v>
      </c>
      <c r="IB109" s="86">
        <f t="shared" si="129"/>
        <v>4.127298379364773E-15</v>
      </c>
      <c r="IC109" s="86">
        <f t="shared" si="129"/>
        <v>6.195307743280212E-13</v>
      </c>
      <c r="ID109" s="86">
        <f t="shared" si="129"/>
        <v>4.5500358153497338E-14</v>
      </c>
      <c r="IE109" s="86">
        <f t="shared" si="129"/>
        <v>9.6313021232754741E-16</v>
      </c>
      <c r="IF109" s="86">
        <f t="shared" si="129"/>
        <v>2.7333366940009232E-9</v>
      </c>
      <c r="IG109" s="86">
        <f t="shared" si="129"/>
        <v>6.3851548714670081E-9</v>
      </c>
      <c r="II109" s="86">
        <f t="shared" si="130"/>
        <v>5.0702110280296799E-88</v>
      </c>
      <c r="IJ109" s="86">
        <f t="shared" si="130"/>
        <v>1.1985754704310802E-85</v>
      </c>
      <c r="IK109" s="86">
        <f t="shared" si="130"/>
        <v>3.4208647070356925E-92</v>
      </c>
      <c r="IL109" s="86">
        <f t="shared" si="130"/>
        <v>1.9971003115941438E-94</v>
      </c>
      <c r="IM109" s="86">
        <f t="shared" si="130"/>
        <v>2.8323722972613532E-137</v>
      </c>
      <c r="IN109" s="86">
        <f t="shared" si="130"/>
        <v>1.1353642774809138E-106</v>
      </c>
      <c r="IO109" s="86">
        <f t="shared" si="130"/>
        <v>6.4554604170324623E-111</v>
      </c>
      <c r="IP109" s="86">
        <f t="shared" si="130"/>
        <v>5.3989002758625743E-108</v>
      </c>
      <c r="IQ109" s="86">
        <f t="shared" si="130"/>
        <v>2.1862795630265681E-104</v>
      </c>
      <c r="IR109" s="86">
        <f t="shared" si="130"/>
        <v>3.9850619974841219E-102</v>
      </c>
      <c r="IS109" s="86">
        <f t="shared" si="130"/>
        <v>2.884180026696826E-87</v>
      </c>
      <c r="IT109" s="86">
        <f t="shared" si="130"/>
        <v>2.8523310693041626E-94</v>
      </c>
      <c r="IU109" s="86">
        <f t="shared" si="130"/>
        <v>3.1337936942589574E-107</v>
      </c>
      <c r="IV109" s="86">
        <f t="shared" si="130"/>
        <v>4.0331938768993925E-67</v>
      </c>
      <c r="IW109" s="86">
        <f t="shared" si="130"/>
        <v>1.2786438598971886E-51</v>
      </c>
      <c r="IY109" s="86">
        <f t="shared" si="131"/>
        <v>0.37457331675138122</v>
      </c>
      <c r="IZ109" s="86">
        <f t="shared" si="131"/>
        <v>0.45726519177163999</v>
      </c>
      <c r="JA109" s="86">
        <f t="shared" si="131"/>
        <v>0.24055000919737549</v>
      </c>
      <c r="JB109" s="86">
        <f t="shared" si="131"/>
        <v>0.22669699881434344</v>
      </c>
      <c r="JC109" s="86">
        <f t="shared" si="131"/>
        <v>0.23407966991204845</v>
      </c>
      <c r="JD109" s="86">
        <f t="shared" si="131"/>
        <v>0.19873647271278583</v>
      </c>
      <c r="JE109" s="86">
        <f t="shared" si="131"/>
        <v>0.11896857440993615</v>
      </c>
      <c r="JF109" s="86">
        <f t="shared" si="131"/>
        <v>7.6314974556068588E-2</v>
      </c>
      <c r="JG109" s="86">
        <f t="shared" si="131"/>
        <v>0.14431661337452314</v>
      </c>
      <c r="JH109" s="86">
        <f t="shared" si="131"/>
        <v>4.8189420547853044E-2</v>
      </c>
      <c r="JI109" s="86">
        <f t="shared" si="131"/>
        <v>1.6769526258491201E-2</v>
      </c>
      <c r="JJ109" s="86">
        <f t="shared" si="131"/>
        <v>8.0450695074067657E-2</v>
      </c>
      <c r="JK109" s="86">
        <f t="shared" si="131"/>
        <v>0.13740004915526058</v>
      </c>
      <c r="JL109" s="86">
        <f t="shared" si="131"/>
        <v>0.18408439804054993</v>
      </c>
      <c r="JM109" s="86">
        <f t="shared" si="131"/>
        <v>7.1613589695416105E-2</v>
      </c>
    </row>
    <row r="110" spans="2:273" x14ac:dyDescent="0.25">
      <c r="B110" s="2">
        <v>83</v>
      </c>
      <c r="C110" s="37">
        <v>144.13300000000001</v>
      </c>
      <c r="D110" s="37">
        <v>158.81399999999999</v>
      </c>
      <c r="E110" s="37">
        <v>136.136</v>
      </c>
      <c r="F110" s="37">
        <v>128.08500000000001</v>
      </c>
      <c r="G110" s="37">
        <v>126.729</v>
      </c>
      <c r="H110" s="37">
        <v>122.91500000000001</v>
      </c>
      <c r="I110" s="37">
        <v>124.193</v>
      </c>
      <c r="J110" s="37">
        <v>122.172</v>
      </c>
      <c r="K110" s="37">
        <v>126.276</v>
      </c>
      <c r="L110" s="37">
        <v>125.25</v>
      </c>
      <c r="M110" s="37">
        <v>124.089</v>
      </c>
      <c r="N110" s="37">
        <v>124.107</v>
      </c>
      <c r="O110" s="37">
        <v>123.875</v>
      </c>
      <c r="P110" s="37">
        <v>125.982</v>
      </c>
      <c r="Q110" s="37">
        <v>131.88499999999999</v>
      </c>
      <c r="S110" s="4">
        <f t="shared" si="132"/>
        <v>146.16625325664143</v>
      </c>
      <c r="T110" s="4">
        <f t="shared" si="132"/>
        <v>156.08422191890588</v>
      </c>
      <c r="U110" s="4">
        <f t="shared" si="132"/>
        <v>134.49176971940366</v>
      </c>
      <c r="V110" s="4">
        <f t="shared" si="132"/>
        <v>132.31947966856984</v>
      </c>
      <c r="W110" s="4">
        <f t="shared" si="132"/>
        <v>136.02065244593388</v>
      </c>
      <c r="X110" s="4">
        <f t="shared" si="132"/>
        <v>129.54511950777916</v>
      </c>
      <c r="Y110" s="4">
        <f t="shared" si="132"/>
        <v>128.63309112597184</v>
      </c>
      <c r="Z110" s="4">
        <f t="shared" si="132"/>
        <v>125.22113240619026</v>
      </c>
      <c r="AA110" s="4">
        <f t="shared" si="132"/>
        <v>128.47626851192268</v>
      </c>
      <c r="AB110" s="4">
        <f t="shared" si="132"/>
        <v>127.07297937631451</v>
      </c>
      <c r="AC110" s="4">
        <f t="shared" si="132"/>
        <v>126.97105010743816</v>
      </c>
      <c r="AD110" s="4">
        <f t="shared" si="132"/>
        <v>127.48246008380006</v>
      </c>
      <c r="AE110" s="4">
        <f t="shared" si="132"/>
        <v>131.01398042091498</v>
      </c>
      <c r="AF110" s="4">
        <f t="shared" si="132"/>
        <v>133.08260752621189</v>
      </c>
      <c r="AG110" s="4">
        <f t="shared" si="132"/>
        <v>134.61464594014058</v>
      </c>
      <c r="AI110" s="4">
        <f t="shared" si="133"/>
        <v>-2.0332532566414159</v>
      </c>
      <c r="AJ110" s="4">
        <f t="shared" si="133"/>
        <v>2.7297780810941106</v>
      </c>
      <c r="AK110" s="4">
        <f t="shared" si="133"/>
        <v>1.6442302805963322</v>
      </c>
      <c r="AL110" s="4">
        <f t="shared" si="133"/>
        <v>-4.2344796685698327</v>
      </c>
      <c r="AM110" s="4">
        <f t="shared" si="133"/>
        <v>-9.2916524459338774</v>
      </c>
      <c r="AN110" s="4">
        <f t="shared" si="133"/>
        <v>-6.6301195077791562</v>
      </c>
      <c r="AO110" s="4">
        <f t="shared" si="133"/>
        <v>-4.440091125971847</v>
      </c>
      <c r="AP110" s="4">
        <f t="shared" si="133"/>
        <v>-3.0491324061902674</v>
      </c>
      <c r="AQ110" s="4">
        <f t="shared" si="133"/>
        <v>-2.2002685119226868</v>
      </c>
      <c r="AR110" s="4">
        <f t="shared" si="133"/>
        <v>-1.8229793763145068</v>
      </c>
      <c r="AS110" s="4">
        <f t="shared" si="133"/>
        <v>-2.882050107438161</v>
      </c>
      <c r="AT110" s="4">
        <f t="shared" si="133"/>
        <v>-3.3754600838000641</v>
      </c>
      <c r="AU110" s="4">
        <f t="shared" si="133"/>
        <v>-7.1389804209149759</v>
      </c>
      <c r="AV110" s="4">
        <f t="shared" si="133"/>
        <v>-7.1006075262118884</v>
      </c>
      <c r="AW110" s="4">
        <f t="shared" si="133"/>
        <v>-2.7296459401405855</v>
      </c>
      <c r="AY110" s="2">
        <f t="shared" ref="AY110:BM126" si="139">IF(OR($B110 &lt; C$230, $B110 &gt; C$233), #N/A, ((1-FG110)*DK110) + (FG110 - FW110)*EA110 + (FW110*EQ110))</f>
        <v>126.1522857449486</v>
      </c>
      <c r="AZ110" s="2">
        <f t="shared" si="139"/>
        <v>126.38280966800187</v>
      </c>
      <c r="BA110" s="2">
        <f t="shared" si="139"/>
        <v>125.82267559522104</v>
      </c>
      <c r="BB110" s="2">
        <f t="shared" si="139"/>
        <v>125.34775261924946</v>
      </c>
      <c r="BC110" s="2">
        <f t="shared" si="139"/>
        <v>126.97825618416319</v>
      </c>
      <c r="BD110" s="2">
        <f t="shared" si="139"/>
        <v>123.64362218005172</v>
      </c>
      <c r="BE110" s="2">
        <f t="shared" si="139"/>
        <v>125.98380345059319</v>
      </c>
      <c r="BF110" s="2">
        <f t="shared" si="139"/>
        <v>123.96593224500808</v>
      </c>
      <c r="BG110" s="2">
        <f t="shared" si="139"/>
        <v>124.84608745594555</v>
      </c>
      <c r="BH110" s="2">
        <f t="shared" si="139"/>
        <v>126.43938012585222</v>
      </c>
      <c r="BI110" s="2">
        <f t="shared" si="139"/>
        <v>126.83558655091744</v>
      </c>
      <c r="BJ110" s="2">
        <f t="shared" si="139"/>
        <v>125.9619263193313</v>
      </c>
      <c r="BK110" s="2">
        <f t="shared" si="139"/>
        <v>127.4153839595686</v>
      </c>
      <c r="BL110" s="2">
        <f t="shared" si="139"/>
        <v>128.51852609295244</v>
      </c>
      <c r="BM110" s="2">
        <f t="shared" si="139"/>
        <v>133.83457960105028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>
        <f t="shared" si="140"/>
        <v>124.089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>
        <f t="shared" si="120"/>
        <v>124.089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141.67707682926832</v>
      </c>
      <c r="DL110" s="2">
        <f t="shared" si="134"/>
        <v>142.47521341463411</v>
      </c>
      <c r="DM110" s="2">
        <f t="shared" si="134"/>
        <v>144.22305853658537</v>
      </c>
      <c r="DN110" s="2">
        <f t="shared" si="134"/>
        <v>144.97048606271778</v>
      </c>
      <c r="DO110" s="2">
        <f t="shared" si="134"/>
        <v>147.15616619250829</v>
      </c>
      <c r="DP110" s="2">
        <f t="shared" si="134"/>
        <v>143.50826576576574</v>
      </c>
      <c r="DQ110" s="2">
        <f t="shared" si="134"/>
        <v>143.99313933933934</v>
      </c>
      <c r="DR110" s="2">
        <f t="shared" si="134"/>
        <v>138.7646955812956</v>
      </c>
      <c r="DS110" s="2">
        <f t="shared" si="134"/>
        <v>146.29560787102892</v>
      </c>
      <c r="DT110" s="2">
        <f t="shared" si="134"/>
        <v>143.22992460881937</v>
      </c>
      <c r="DU110" s="2">
        <f t="shared" si="134"/>
        <v>145.39103170731707</v>
      </c>
      <c r="DV110" s="2">
        <f t="shared" si="134"/>
        <v>148.84636437246965</v>
      </c>
      <c r="DW110" s="2">
        <f t="shared" si="134"/>
        <v>142.79154196301567</v>
      </c>
      <c r="DX110" s="2">
        <f t="shared" si="134"/>
        <v>142.65303592375366</v>
      </c>
      <c r="DY110" s="2">
        <f t="shared" si="134"/>
        <v>144.97141698183168</v>
      </c>
      <c r="EA110" s="2">
        <f t="shared" si="94"/>
        <v>125.83123067746854</v>
      </c>
      <c r="EB110" s="2">
        <f t="shared" si="94"/>
        <v>126.03020042900044</v>
      </c>
      <c r="EC110" s="2">
        <f t="shared" si="94"/>
        <v>125.43770436331256</v>
      </c>
      <c r="ED110" s="2">
        <f t="shared" si="94"/>
        <v>124.91403725388203</v>
      </c>
      <c r="EE110" s="2">
        <f t="shared" si="94"/>
        <v>126.53721816090543</v>
      </c>
      <c r="EF110" s="2">
        <f t="shared" si="94"/>
        <v>123.16826438253661</v>
      </c>
      <c r="EG110" s="2">
        <f t="shared" si="94"/>
        <v>125.5543010976389</v>
      </c>
      <c r="EH110" s="2">
        <f t="shared" si="94"/>
        <v>123.60476561027332</v>
      </c>
      <c r="EI110" s="2">
        <f t="shared" si="94"/>
        <v>124.32806524383967</v>
      </c>
      <c r="EJ110" s="2">
        <f t="shared" si="94"/>
        <v>126.05360034791572</v>
      </c>
      <c r="EK110" s="2">
        <f t="shared" si="94"/>
        <v>126.49352983947205</v>
      </c>
      <c r="EL110" s="2">
        <f t="shared" si="94"/>
        <v>125.44951919664184</v>
      </c>
      <c r="EM110" s="2">
        <f t="shared" si="135"/>
        <v>127.07274568373261</v>
      </c>
      <c r="EN110" s="2">
        <f t="shared" si="135"/>
        <v>128.15218747629734</v>
      </c>
      <c r="EO110" s="2">
        <f t="shared" si="135"/>
        <v>133.51983221693166</v>
      </c>
      <c r="EQ110" s="2">
        <f t="shared" si="136"/>
        <v>125.46017661236151</v>
      </c>
      <c r="ER110" s="2">
        <f t="shared" si="136"/>
        <v>125.69127420127388</v>
      </c>
      <c r="ES110" s="2">
        <f t="shared" si="136"/>
        <v>125.42585004687538</v>
      </c>
      <c r="ET110" s="2">
        <f t="shared" si="136"/>
        <v>125.23791697165602</v>
      </c>
      <c r="EU110" s="2">
        <f t="shared" si="136"/>
        <v>126.41804807011249</v>
      </c>
      <c r="EV110" s="2">
        <f t="shared" si="136"/>
        <v>123.43495442321742</v>
      </c>
      <c r="EW110" s="2">
        <f t="shared" si="136"/>
        <v>125.58035097437423</v>
      </c>
      <c r="EX110" s="2">
        <f t="shared" si="136"/>
        <v>123.77898831332318</v>
      </c>
      <c r="EY110" s="2">
        <f t="shared" si="136"/>
        <v>124.73676126139627</v>
      </c>
      <c r="EZ110" s="2">
        <f t="shared" si="136"/>
        <v>125.94218302261797</v>
      </c>
      <c r="FA110" s="2">
        <f t="shared" si="136"/>
        <v>126.69987230480781</v>
      </c>
      <c r="FB110" s="2">
        <f t="shared" si="136"/>
        <v>125.60439170196248</v>
      </c>
      <c r="FC110" s="2">
        <f t="shared" si="136"/>
        <v>126.79945406626256</v>
      </c>
      <c r="FD110" s="2">
        <f t="shared" si="136"/>
        <v>127.58828250221508</v>
      </c>
      <c r="FE110" s="2">
        <f t="shared" si="136"/>
        <v>135.64216090073569</v>
      </c>
      <c r="FG110" s="2">
        <f t="shared" si="137"/>
        <v>0.97961979083976714</v>
      </c>
      <c r="FH110" s="2">
        <f t="shared" si="137"/>
        <v>0.97844598487038292</v>
      </c>
      <c r="FI110" s="2">
        <f t="shared" si="137"/>
        <v>0.97950285163476336</v>
      </c>
      <c r="FJ110" s="2">
        <f t="shared" si="137"/>
        <v>0.97845888091324662</v>
      </c>
      <c r="FK110" s="2">
        <f t="shared" si="137"/>
        <v>0.97857935317031741</v>
      </c>
      <c r="FL110" s="2">
        <f t="shared" si="137"/>
        <v>0.97669945350979381</v>
      </c>
      <c r="FM110" s="2">
        <f t="shared" si="137"/>
        <v>0.97671502151635947</v>
      </c>
      <c r="FN110" s="2">
        <f t="shared" si="137"/>
        <v>0.97624715985015453</v>
      </c>
      <c r="FO110" s="2">
        <f t="shared" si="137"/>
        <v>0.97654777139181392</v>
      </c>
      <c r="FP110" s="2">
        <f t="shared" si="137"/>
        <v>0.97749385290879243</v>
      </c>
      <c r="FQ110" s="2">
        <f t="shared" si="137"/>
        <v>0.98198123287033068</v>
      </c>
      <c r="FR110" s="2">
        <f t="shared" si="137"/>
        <v>0.9781432526671705</v>
      </c>
      <c r="FS110" s="2">
        <f t="shared" si="137"/>
        <v>0.9780974736852811</v>
      </c>
      <c r="FT110" s="2">
        <f t="shared" si="137"/>
        <v>0.97455542838193931</v>
      </c>
      <c r="FU110" s="2">
        <f t="shared" si="137"/>
        <v>0.97330500537517861</v>
      </c>
      <c r="FW110" s="2">
        <f t="shared" ref="FW110:GK126" si="141">POWER(10,($B110-C$232)/C$229)/(1+POWER(10,($B110-C$232)/C$229))</f>
        <v>5.0844111193329312E-3</v>
      </c>
      <c r="FX110" s="2">
        <f t="shared" si="141"/>
        <v>5.4490315194926763E-3</v>
      </c>
      <c r="FY110" s="2">
        <f t="shared" si="141"/>
        <v>6.3234075956804811E-3</v>
      </c>
      <c r="FZ110" s="2">
        <f t="shared" si="141"/>
        <v>5.1778886633135346E-3</v>
      </c>
      <c r="GA110" s="2">
        <f t="shared" si="141"/>
        <v>5.3132503513014569E-3</v>
      </c>
      <c r="GB110" s="2">
        <f t="shared" si="141"/>
        <v>5.3419680415212438E-3</v>
      </c>
      <c r="GC110" s="2">
        <f t="shared" si="141"/>
        <v>5.9271387173331401E-3</v>
      </c>
      <c r="GD110" s="2">
        <f t="shared" si="141"/>
        <v>6.1716494543537122E-3</v>
      </c>
      <c r="GE110" s="2">
        <f t="shared" si="141"/>
        <v>6.9351800144938037E-3</v>
      </c>
      <c r="GF110" s="2">
        <f t="shared" si="141"/>
        <v>7.1183037606149871E-3</v>
      </c>
      <c r="GG110" s="2">
        <f t="shared" si="141"/>
        <v>7.4973707117471956E-3</v>
      </c>
      <c r="GH110" s="2">
        <f t="shared" si="141"/>
        <v>6.6389401652614203E-3</v>
      </c>
      <c r="GI110" s="2">
        <f t="shared" si="141"/>
        <v>6.0121613751549152E-3</v>
      </c>
      <c r="GJ110" s="2">
        <f t="shared" si="141"/>
        <v>4.6625944257938697E-3</v>
      </c>
      <c r="GK110" s="2">
        <f t="shared" si="141"/>
        <v>4.262954387303057E-3</v>
      </c>
      <c r="GM110" s="86">
        <f t="shared" ref="GM110:HA126" si="142" xml:space="preserve"> _xlfn.NORM.DIST($B110, C$7, ABS(C$11), TRUE) * _xlfn.NORM.DIST(($B110 - C$7)*C$15, 0, ABS(C$11), TRUE) * 2</f>
        <v>5.1131115202875921E-17</v>
      </c>
      <c r="GN110" s="86">
        <f t="shared" si="142"/>
        <v>1.5735468094952611E-18</v>
      </c>
      <c r="GO110" s="86">
        <f t="shared" si="142"/>
        <v>8.5420926363500484E-18</v>
      </c>
      <c r="GP110" s="86">
        <f t="shared" si="142"/>
        <v>6.4440642990736774E-32</v>
      </c>
      <c r="GQ110" s="86">
        <f t="shared" si="142"/>
        <v>2.4558699808088154E-34</v>
      </c>
      <c r="GR110" s="86">
        <f t="shared" si="142"/>
        <v>1.734385916393091E-27</v>
      </c>
      <c r="GS110" s="86">
        <f t="shared" si="142"/>
        <v>4.5835371999065986E-29</v>
      </c>
      <c r="GT110" s="86">
        <f t="shared" si="142"/>
        <v>3.2172311823377046E-34</v>
      </c>
      <c r="GU110" s="86">
        <f t="shared" si="142"/>
        <v>1.2563181128873533E-19</v>
      </c>
      <c r="GV110" s="86">
        <f t="shared" si="142"/>
        <v>1.779870514661719E-36</v>
      </c>
      <c r="GW110" s="86">
        <f t="shared" si="142"/>
        <v>4.0091796121952461E-48</v>
      </c>
      <c r="GX110" s="86">
        <f t="shared" si="142"/>
        <v>1.9270129397435481E-27</v>
      </c>
      <c r="GY110" s="86">
        <f t="shared" si="142"/>
        <v>2.4069388680689334E-23</v>
      </c>
      <c r="GZ110" s="86">
        <f t="shared" si="142"/>
        <v>9.6277541113569715E-23</v>
      </c>
      <c r="HA110" s="86">
        <f t="shared" si="142"/>
        <v>5.2135249770568742E-35</v>
      </c>
      <c r="HC110" s="86">
        <f t="shared" si="73"/>
        <v>0.24669140546739776</v>
      </c>
      <c r="HD110" s="86">
        <f t="shared" si="73"/>
        <v>0.31961788141759023</v>
      </c>
      <c r="HE110" s="86">
        <f t="shared" si="73"/>
        <v>0.11034071430088604</v>
      </c>
      <c r="HF110" s="86">
        <f t="shared" si="73"/>
        <v>9.2471981896838876E-2</v>
      </c>
      <c r="HG110" s="86">
        <f t="shared" si="73"/>
        <v>0.13762271085030509</v>
      </c>
      <c r="HH110" s="86">
        <f t="shared" si="73"/>
        <v>8.6578403922542777E-2</v>
      </c>
      <c r="HI110" s="86">
        <f t="shared" si="138"/>
        <v>4.3670864222470913E-2</v>
      </c>
      <c r="HJ110" s="86">
        <f t="shared" si="138"/>
        <v>2.1964990541026897E-2</v>
      </c>
      <c r="HK110" s="86">
        <f t="shared" si="138"/>
        <v>7.0001979979820106E-2</v>
      </c>
      <c r="HL110" s="86">
        <f t="shared" si="138"/>
        <v>1.3452267556422605E-2</v>
      </c>
      <c r="HM110" s="86">
        <f t="shared" si="138"/>
        <v>2.7647092094345892E-3</v>
      </c>
      <c r="HN110" s="86">
        <f t="shared" si="138"/>
        <v>2.6288098866624383E-2</v>
      </c>
      <c r="HO110" s="86">
        <f t="shared" si="138"/>
        <v>6.2392581004258568E-2</v>
      </c>
      <c r="HP110" s="86">
        <f t="shared" si="138"/>
        <v>0.10625938576952218</v>
      </c>
      <c r="HQ110" s="86">
        <f t="shared" si="138"/>
        <v>2.4810712920377832E-2</v>
      </c>
      <c r="HS110" s="86">
        <f t="shared" ref="HS110:IG126" si="143" xml:space="preserve"> _xlfn.NORM.DIST($B110, C$9, ABS(C$13), TRUE) * _xlfn.NORM.DIST(($B110 - C$9)*C$17, 0, ABS(C$13), TRUE) * 2</f>
        <v>5.0886200217369146E-13</v>
      </c>
      <c r="HT110" s="86">
        <f t="shared" si="143"/>
        <v>1.0618060485115433E-12</v>
      </c>
      <c r="HU110" s="86">
        <f t="shared" si="143"/>
        <v>4.2142635096213103E-13</v>
      </c>
      <c r="HV110" s="86">
        <f t="shared" si="143"/>
        <v>1.3854413539975424E-13</v>
      </c>
      <c r="HW110" s="86">
        <f t="shared" si="143"/>
        <v>1.4607152275564812E-18</v>
      </c>
      <c r="HX110" s="86">
        <f t="shared" si="143"/>
        <v>2.8944083731056286E-15</v>
      </c>
      <c r="HY110" s="86">
        <f t="shared" si="143"/>
        <v>9.1065157185467493E-16</v>
      </c>
      <c r="HZ110" s="86">
        <f t="shared" si="143"/>
        <v>3.4245276259091075E-15</v>
      </c>
      <c r="IA110" s="86">
        <f t="shared" si="143"/>
        <v>6.7131027627390083E-15</v>
      </c>
      <c r="IB110" s="86">
        <f t="shared" si="143"/>
        <v>3.2233914504760906E-14</v>
      </c>
      <c r="IC110" s="86">
        <f t="shared" si="143"/>
        <v>3.6066381703015812E-12</v>
      </c>
      <c r="ID110" s="86">
        <f t="shared" si="143"/>
        <v>2.9605920359117221E-13</v>
      </c>
      <c r="IE110" s="86">
        <f t="shared" si="143"/>
        <v>7.7455571956838313E-15</v>
      </c>
      <c r="IF110" s="86">
        <f t="shared" si="143"/>
        <v>7.953629351791395E-9</v>
      </c>
      <c r="IG110" s="86">
        <f t="shared" si="143"/>
        <v>1.7208033456253653E-8</v>
      </c>
      <c r="II110" s="86">
        <f t="shared" ref="II110:IW126" si="144" xml:space="preserve"> _xlfn.NORM.DIST($B110, C$10, ABS(C$14), TRUE) * _xlfn.NORM.DIST(($B110 - C$10)*C$18, 0, ABS(C$14), TRUE) * 2</f>
        <v>4.310490330451877E-85</v>
      </c>
      <c r="IJ110" s="86">
        <f t="shared" si="144"/>
        <v>9.2200215711877942E-83</v>
      </c>
      <c r="IK110" s="86">
        <f t="shared" si="144"/>
        <v>5.4300867172123192E-89</v>
      </c>
      <c r="IL110" s="86">
        <f t="shared" si="144"/>
        <v>2.8702763503375475E-91</v>
      </c>
      <c r="IM110" s="86">
        <f t="shared" si="144"/>
        <v>1.2351486019135676E-132</v>
      </c>
      <c r="IN110" s="86">
        <f t="shared" si="144"/>
        <v>4.4730917979917245E-103</v>
      </c>
      <c r="IO110" s="86">
        <f t="shared" si="144"/>
        <v>4.218774973010691E-107</v>
      </c>
      <c r="IP110" s="86">
        <f t="shared" si="144"/>
        <v>2.9810627961471605E-104</v>
      </c>
      <c r="IQ110" s="86">
        <f t="shared" si="144"/>
        <v>1.0912214051333781E-100</v>
      </c>
      <c r="IR110" s="86">
        <f t="shared" si="144"/>
        <v>1.7214859712608486E-98</v>
      </c>
      <c r="IS110" s="86">
        <f t="shared" si="144"/>
        <v>3.88838304262002E-84</v>
      </c>
      <c r="IT110" s="86">
        <f t="shared" si="144"/>
        <v>5.7621099333119792E-91</v>
      </c>
      <c r="IU110" s="86">
        <f t="shared" si="144"/>
        <v>1.5580701170430531E-103</v>
      </c>
      <c r="IV110" s="86">
        <f t="shared" si="144"/>
        <v>6.1810797341148533E-65</v>
      </c>
      <c r="IW110" s="86">
        <f t="shared" si="144"/>
        <v>5.6011765765602844E-50</v>
      </c>
      <c r="IY110" s="86">
        <f t="shared" ref="IY110:JM126" si="145">GM110+HC110+HS110+II110</f>
        <v>0.24669140546790669</v>
      </c>
      <c r="IZ110" s="86">
        <f t="shared" si="145"/>
        <v>0.31961788141865205</v>
      </c>
      <c r="JA110" s="86">
        <f t="shared" si="145"/>
        <v>0.11034071430130749</v>
      </c>
      <c r="JB110" s="86">
        <f t="shared" si="145"/>
        <v>9.2471981896977418E-2</v>
      </c>
      <c r="JC110" s="86">
        <f t="shared" si="145"/>
        <v>0.13762271085030509</v>
      </c>
      <c r="JD110" s="86">
        <f t="shared" si="145"/>
        <v>8.6578403922545677E-2</v>
      </c>
      <c r="JE110" s="86">
        <f t="shared" si="145"/>
        <v>4.3670864222471822E-2</v>
      </c>
      <c r="JF110" s="86">
        <f t="shared" si="145"/>
        <v>2.1964990541030321E-2</v>
      </c>
      <c r="JG110" s="86">
        <f t="shared" si="145"/>
        <v>7.0001979979826823E-2</v>
      </c>
      <c r="JH110" s="86">
        <f t="shared" si="145"/>
        <v>1.3452267556454839E-2</v>
      </c>
      <c r="JI110" s="86">
        <f t="shared" si="145"/>
        <v>2.7647092130412272E-3</v>
      </c>
      <c r="JJ110" s="86">
        <f t="shared" si="145"/>
        <v>2.6288098866920441E-2</v>
      </c>
      <c r="JK110" s="86">
        <f t="shared" si="145"/>
        <v>6.2392581004266312E-2</v>
      </c>
      <c r="JL110" s="86">
        <f t="shared" si="145"/>
        <v>0.10625939372315153</v>
      </c>
      <c r="JM110" s="86">
        <f t="shared" si="145"/>
        <v>2.4810730128411288E-2</v>
      </c>
    </row>
    <row r="111" spans="2:273" x14ac:dyDescent="0.25">
      <c r="B111" s="2">
        <v>84</v>
      </c>
      <c r="C111" s="37">
        <v>129.30000000000001</v>
      </c>
      <c r="D111" s="37">
        <v>136.05099999999999</v>
      </c>
      <c r="E111" s="37">
        <v>128.25399999999999</v>
      </c>
      <c r="F111" s="37">
        <v>123.169</v>
      </c>
      <c r="G111" s="37">
        <v>123.712</v>
      </c>
      <c r="H111" s="37">
        <v>121.593</v>
      </c>
      <c r="I111" s="37">
        <v>122.544</v>
      </c>
      <c r="J111" s="37">
        <v>122.44799999999999</v>
      </c>
      <c r="K111" s="37">
        <v>124.569</v>
      </c>
      <c r="L111" s="37">
        <v>125.375</v>
      </c>
      <c r="M111" s="37">
        <v>125.143</v>
      </c>
      <c r="N111" s="37">
        <v>124.411</v>
      </c>
      <c r="O111" s="37">
        <v>123.089</v>
      </c>
      <c r="P111" s="37">
        <v>123.304</v>
      </c>
      <c r="Q111" s="37">
        <v>131.46199999999999</v>
      </c>
      <c r="S111" s="4">
        <f t="shared" si="132"/>
        <v>135.89173092417801</v>
      </c>
      <c r="T111" s="4">
        <f t="shared" si="132"/>
        <v>141.72318559226659</v>
      </c>
      <c r="U111" s="4">
        <f t="shared" si="132"/>
        <v>128.33876469277496</v>
      </c>
      <c r="V111" s="4">
        <f t="shared" si="132"/>
        <v>127.06278710356278</v>
      </c>
      <c r="W111" s="4">
        <f t="shared" si="132"/>
        <v>130.56870764904704</v>
      </c>
      <c r="X111" s="4">
        <f t="shared" si="132"/>
        <v>125.26090969361313</v>
      </c>
      <c r="Y111" s="4">
        <f t="shared" si="132"/>
        <v>126.5097555978295</v>
      </c>
      <c r="Z111" s="4">
        <f t="shared" si="132"/>
        <v>124.11388638305807</v>
      </c>
      <c r="AA111" s="4">
        <f t="shared" si="132"/>
        <v>126.00832663744831</v>
      </c>
      <c r="AB111" s="4">
        <f t="shared" si="132"/>
        <v>126.4596565193665</v>
      </c>
      <c r="AC111" s="4">
        <f t="shared" si="132"/>
        <v>126.79024066886805</v>
      </c>
      <c r="AD111" s="4">
        <f t="shared" si="132"/>
        <v>126.1982871665666</v>
      </c>
      <c r="AE111" s="4">
        <f t="shared" si="132"/>
        <v>128.44458358468009</v>
      </c>
      <c r="AF111" s="4">
        <f t="shared" si="132"/>
        <v>130.17928913108418</v>
      </c>
      <c r="AG111" s="4">
        <f t="shared" si="132"/>
        <v>134.09208779283864</v>
      </c>
      <c r="AI111" s="4">
        <f t="shared" si="133"/>
        <v>-6.5917309241779947</v>
      </c>
      <c r="AJ111" s="4">
        <f t="shared" si="133"/>
        <v>-5.6721855922666009</v>
      </c>
      <c r="AK111" s="4">
        <f t="shared" si="133"/>
        <v>-8.4764692774967898E-2</v>
      </c>
      <c r="AL111" s="4">
        <f t="shared" si="133"/>
        <v>-3.8937871035627865</v>
      </c>
      <c r="AM111" s="4">
        <f t="shared" si="133"/>
        <v>-6.8567076490470384</v>
      </c>
      <c r="AN111" s="4">
        <f t="shared" si="133"/>
        <v>-3.6679096936131259</v>
      </c>
      <c r="AO111" s="4">
        <f t="shared" si="133"/>
        <v>-3.9657555978294994</v>
      </c>
      <c r="AP111" s="4">
        <f t="shared" si="133"/>
        <v>-1.6658863830580799</v>
      </c>
      <c r="AQ111" s="4">
        <f t="shared" si="133"/>
        <v>-1.4393266374483034</v>
      </c>
      <c r="AR111" s="4">
        <f t="shared" si="133"/>
        <v>-1.0846565193665043</v>
      </c>
      <c r="AS111" s="4">
        <f t="shared" si="133"/>
        <v>-1.6472406688680508</v>
      </c>
      <c r="AT111" s="4">
        <f t="shared" si="133"/>
        <v>-1.7872871665665997</v>
      </c>
      <c r="AU111" s="4">
        <f t="shared" si="133"/>
        <v>-5.3555835846800903</v>
      </c>
      <c r="AV111" s="4">
        <f t="shared" si="133"/>
        <v>-6.8752891310841733</v>
      </c>
      <c r="AW111" s="4">
        <f t="shared" si="133"/>
        <v>-2.6300877928386512</v>
      </c>
      <c r="AY111" s="2">
        <f t="shared" si="139"/>
        <v>126.04394210211656</v>
      </c>
      <c r="AZ111" s="2">
        <f t="shared" si="139"/>
        <v>126.29679795492821</v>
      </c>
      <c r="BA111" s="2">
        <f t="shared" si="139"/>
        <v>125.73395807822288</v>
      </c>
      <c r="BB111" s="2">
        <f t="shared" si="139"/>
        <v>125.28668231294112</v>
      </c>
      <c r="BC111" s="2">
        <f t="shared" si="139"/>
        <v>126.84621885728579</v>
      </c>
      <c r="BD111" s="2">
        <f t="shared" si="139"/>
        <v>123.58978590240736</v>
      </c>
      <c r="BE111" s="2">
        <f t="shared" si="139"/>
        <v>125.89588387842825</v>
      </c>
      <c r="BF111" s="2">
        <f t="shared" si="139"/>
        <v>123.89857710772033</v>
      </c>
      <c r="BG111" s="2">
        <f t="shared" si="139"/>
        <v>124.79063542385578</v>
      </c>
      <c r="BH111" s="2">
        <f t="shared" si="139"/>
        <v>126.35149192772224</v>
      </c>
      <c r="BI111" s="2">
        <f t="shared" si="139"/>
        <v>126.77783120439581</v>
      </c>
      <c r="BJ111" s="2">
        <f t="shared" si="139"/>
        <v>125.88329640717625</v>
      </c>
      <c r="BK111" s="2">
        <f t="shared" si="139"/>
        <v>127.33202277322913</v>
      </c>
      <c r="BL111" s="2">
        <f t="shared" si="139"/>
        <v>128.42524805037564</v>
      </c>
      <c r="BM111" s="2">
        <f t="shared" si="139"/>
        <v>133.9331867225018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122.44799999999999</v>
      </c>
      <c r="CM111" s="2" t="str">
        <f t="shared" si="140"/>
        <v/>
      </c>
      <c r="CN111" s="2">
        <f t="shared" si="140"/>
        <v>125.375</v>
      </c>
      <c r="CO111" s="2">
        <f t="shared" si="140"/>
        <v>125.143</v>
      </c>
      <c r="CP111" s="2">
        <f t="shared" si="140"/>
        <v>124.411</v>
      </c>
      <c r="CQ111" s="2" t="str">
        <f t="shared" si="140"/>
        <v/>
      </c>
      <c r="CR111" s="2" t="str">
        <f t="shared" si="140"/>
        <v/>
      </c>
      <c r="CS111" s="2">
        <f t="shared" si="140"/>
        <v>131.46199999999999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122.44799999999999</v>
      </c>
      <c r="DC111" s="2" t="str">
        <f t="shared" si="118"/>
        <v/>
      </c>
      <c r="DD111" s="2">
        <f t="shared" si="119"/>
        <v>125.375</v>
      </c>
      <c r="DE111" s="2">
        <f t="shared" si="120"/>
        <v>125.143</v>
      </c>
      <c r="DF111" s="2">
        <f t="shared" si="121"/>
        <v>124.411</v>
      </c>
      <c r="DG111" s="2" t="str">
        <f t="shared" si="122"/>
        <v/>
      </c>
      <c r="DH111" s="2" t="str">
        <f t="shared" si="123"/>
        <v/>
      </c>
      <c r="DI111" s="2">
        <f t="shared" si="124"/>
        <v>131.46199999999999</v>
      </c>
      <c r="DK111" s="2">
        <f t="shared" si="134"/>
        <v>141.82722787456447</v>
      </c>
      <c r="DL111" s="2">
        <f t="shared" si="134"/>
        <v>142.64703135888499</v>
      </c>
      <c r="DM111" s="2">
        <f t="shared" si="134"/>
        <v>144.41775749128919</v>
      </c>
      <c r="DN111" s="2">
        <f t="shared" si="134"/>
        <v>145.17683536585366</v>
      </c>
      <c r="DO111" s="2">
        <f t="shared" si="134"/>
        <v>147.41644760550022</v>
      </c>
      <c r="DP111" s="2">
        <f t="shared" si="134"/>
        <v>143.730731016731</v>
      </c>
      <c r="DQ111" s="2">
        <f t="shared" si="134"/>
        <v>144.21984242814241</v>
      </c>
      <c r="DR111" s="2">
        <f t="shared" si="134"/>
        <v>138.90714384384384</v>
      </c>
      <c r="DS111" s="2">
        <f t="shared" si="134"/>
        <v>146.54747937411094</v>
      </c>
      <c r="DT111" s="2">
        <f t="shared" si="134"/>
        <v>143.41190848743483</v>
      </c>
      <c r="DU111" s="2">
        <f t="shared" si="134"/>
        <v>145.57879756097563</v>
      </c>
      <c r="DV111" s="2">
        <f t="shared" si="134"/>
        <v>149.09296761133606</v>
      </c>
      <c r="DW111" s="2">
        <f t="shared" si="134"/>
        <v>142.96293883357043</v>
      </c>
      <c r="DX111" s="2">
        <f t="shared" si="134"/>
        <v>142.83492815249267</v>
      </c>
      <c r="DY111" s="2">
        <f t="shared" si="134"/>
        <v>145.22553778272155</v>
      </c>
      <c r="EA111" s="2">
        <f t="shared" si="94"/>
        <v>125.74647223634119</v>
      </c>
      <c r="EB111" s="2">
        <f t="shared" si="94"/>
        <v>125.97027452023454</v>
      </c>
      <c r="EC111" s="2">
        <f t="shared" si="94"/>
        <v>125.37745923617295</v>
      </c>
      <c r="ED111" s="2">
        <f t="shared" si="94"/>
        <v>124.88555223567646</v>
      </c>
      <c r="EE111" s="2">
        <f t="shared" si="94"/>
        <v>126.43623018415413</v>
      </c>
      <c r="EF111" s="2">
        <f t="shared" si="94"/>
        <v>123.15006492646845</v>
      </c>
      <c r="EG111" s="2">
        <f t="shared" si="94"/>
        <v>125.49731295259538</v>
      </c>
      <c r="EH111" s="2">
        <f t="shared" si="94"/>
        <v>123.56440380537229</v>
      </c>
      <c r="EI111" s="2">
        <f t="shared" si="94"/>
        <v>124.31111917306956</v>
      </c>
      <c r="EJ111" s="2">
        <f t="shared" si="94"/>
        <v>125.99408492526254</v>
      </c>
      <c r="EK111" s="2">
        <f t="shared" si="94"/>
        <v>126.46158718161661</v>
      </c>
      <c r="EL111" s="2">
        <f t="shared" si="94"/>
        <v>125.40922536857551</v>
      </c>
      <c r="EM111" s="2">
        <f t="shared" si="135"/>
        <v>127.01453563534261</v>
      </c>
      <c r="EN111" s="2">
        <f t="shared" si="135"/>
        <v>128.08490050407687</v>
      </c>
      <c r="EO111" s="2">
        <f t="shared" si="135"/>
        <v>133.64159309176017</v>
      </c>
      <c r="EQ111" s="2">
        <f t="shared" si="136"/>
        <v>125.39479294155859</v>
      </c>
      <c r="ER111" s="2">
        <f t="shared" si="136"/>
        <v>125.64829385987261</v>
      </c>
      <c r="ES111" s="2">
        <f t="shared" si="136"/>
        <v>125.36643647384996</v>
      </c>
      <c r="ET111" s="2">
        <f t="shared" si="136"/>
        <v>125.19146215905751</v>
      </c>
      <c r="EU111" s="2">
        <f t="shared" si="136"/>
        <v>126.32427004383909</v>
      </c>
      <c r="EV111" s="2">
        <f t="shared" si="136"/>
        <v>123.40220475354029</v>
      </c>
      <c r="EW111" s="2">
        <f t="shared" si="136"/>
        <v>125.52197020939559</v>
      </c>
      <c r="EX111" s="2">
        <f t="shared" si="136"/>
        <v>123.72849563158785</v>
      </c>
      <c r="EY111" s="2">
        <f t="shared" si="136"/>
        <v>124.69619258804231</v>
      </c>
      <c r="EZ111" s="2">
        <f t="shared" si="136"/>
        <v>125.88920600628056</v>
      </c>
      <c r="FA111" s="2">
        <f t="shared" si="136"/>
        <v>126.65466449042452</v>
      </c>
      <c r="FB111" s="2">
        <f t="shared" si="136"/>
        <v>125.55484379724079</v>
      </c>
      <c r="FC111" s="2">
        <f t="shared" si="136"/>
        <v>126.75608084906564</v>
      </c>
      <c r="FD111" s="2">
        <f t="shared" si="136"/>
        <v>127.55544591562369</v>
      </c>
      <c r="FE111" s="2">
        <f t="shared" si="136"/>
        <v>135.54760200588237</v>
      </c>
      <c r="FG111" s="2">
        <f t="shared" si="137"/>
        <v>0.98137963760545932</v>
      </c>
      <c r="FH111" s="2">
        <f t="shared" si="137"/>
        <v>0.9803051529046477</v>
      </c>
      <c r="FI111" s="2">
        <f t="shared" si="137"/>
        <v>0.9812726031514043</v>
      </c>
      <c r="FJ111" s="2">
        <f t="shared" si="137"/>
        <v>0.9803169589605244</v>
      </c>
      <c r="FK111" s="2">
        <f t="shared" si="137"/>
        <v>0.98042724748014332</v>
      </c>
      <c r="FL111" s="2">
        <f t="shared" si="137"/>
        <v>0.97870599215836085</v>
      </c>
      <c r="FM111" s="2">
        <f t="shared" si="137"/>
        <v>0.97872024872718966</v>
      </c>
      <c r="FN111" s="2">
        <f t="shared" si="137"/>
        <v>0.97829178230638592</v>
      </c>
      <c r="FO111" s="2">
        <f t="shared" si="137"/>
        <v>0.97856708558512295</v>
      </c>
      <c r="FP111" s="2">
        <f t="shared" si="137"/>
        <v>0.97943342196807015</v>
      </c>
      <c r="FQ111" s="2">
        <f t="shared" si="137"/>
        <v>0.98354059339773847</v>
      </c>
      <c r="FR111" s="2">
        <f t="shared" si="137"/>
        <v>0.98002800023118808</v>
      </c>
      <c r="FS111" s="2">
        <f t="shared" si="137"/>
        <v>0.97998608808273302</v>
      </c>
      <c r="FT111" s="2">
        <f t="shared" si="137"/>
        <v>0.97674220424695024</v>
      </c>
      <c r="FU111" s="2">
        <f t="shared" si="137"/>
        <v>0.97559655502164966</v>
      </c>
      <c r="FW111" s="2">
        <f t="shared" si="141"/>
        <v>5.5722125683249704E-3</v>
      </c>
      <c r="FX111" s="2">
        <f t="shared" si="141"/>
        <v>5.9716049024946E-3</v>
      </c>
      <c r="FY111" s="2">
        <f t="shared" si="141"/>
        <v>6.929251219058275E-3</v>
      </c>
      <c r="FZ111" s="2">
        <f t="shared" si="141"/>
        <v>5.6746072522716948E-3</v>
      </c>
      <c r="GA111" s="2">
        <f t="shared" si="141"/>
        <v>5.8228782788579672E-3</v>
      </c>
      <c r="GB111" s="2">
        <f t="shared" si="141"/>
        <v>5.8543342550915253E-3</v>
      </c>
      <c r="GC111" s="2">
        <f t="shared" si="141"/>
        <v>6.4952641194998247E-3</v>
      </c>
      <c r="GD111" s="2">
        <f t="shared" si="141"/>
        <v>6.7630521394631245E-3</v>
      </c>
      <c r="GE111" s="2">
        <f t="shared" si="141"/>
        <v>7.5991891029877617E-3</v>
      </c>
      <c r="GF111" s="2">
        <f t="shared" si="141"/>
        <v>7.7997083307153933E-3</v>
      </c>
      <c r="GG111" s="2">
        <f t="shared" si="141"/>
        <v>8.2147615073737135E-3</v>
      </c>
      <c r="GH111" s="2">
        <f t="shared" si="141"/>
        <v>7.2747935370832779E-3</v>
      </c>
      <c r="GI111" s="2">
        <f t="shared" si="141"/>
        <v>6.5883823179037565E-3</v>
      </c>
      <c r="GJ111" s="2">
        <f t="shared" si="141"/>
        <v>5.1101343891336018E-3</v>
      </c>
      <c r="GK111" s="2">
        <f t="shared" si="141"/>
        <v>4.6723148971165775E-3</v>
      </c>
      <c r="GM111" s="86">
        <f t="shared" si="142"/>
        <v>2.175850760349521E-18</v>
      </c>
      <c r="GN111" s="86">
        <f t="shared" si="142"/>
        <v>4.0209635223401134E-20</v>
      </c>
      <c r="GO111" s="86">
        <f t="shared" si="142"/>
        <v>3.0477185007525702E-19</v>
      </c>
      <c r="GP111" s="86">
        <f t="shared" si="142"/>
        <v>1.2243464389659085E-34</v>
      </c>
      <c r="GQ111" s="86">
        <f t="shared" si="142"/>
        <v>4.3094966946669598E-37</v>
      </c>
      <c r="GR111" s="86">
        <f t="shared" si="142"/>
        <v>9.9619005206269494E-30</v>
      </c>
      <c r="GS111" s="86">
        <f t="shared" si="142"/>
        <v>2.1455881157352571E-31</v>
      </c>
      <c r="GT111" s="86">
        <f t="shared" si="142"/>
        <v>5.319766286944462E-37</v>
      </c>
      <c r="GU111" s="86">
        <f t="shared" si="142"/>
        <v>3.5313129118859014E-21</v>
      </c>
      <c r="GV111" s="86">
        <f t="shared" si="142"/>
        <v>1.9489165647366529E-39</v>
      </c>
      <c r="GW111" s="86">
        <f t="shared" si="142"/>
        <v>4.4776335636718895E-52</v>
      </c>
      <c r="GX111" s="86">
        <f t="shared" si="142"/>
        <v>1.2365108427180175E-29</v>
      </c>
      <c r="GY111" s="86">
        <f t="shared" si="142"/>
        <v>3.7505819729062377E-25</v>
      </c>
      <c r="GZ111" s="86">
        <f t="shared" si="142"/>
        <v>1.7321552628290904E-24</v>
      </c>
      <c r="HA111" s="86">
        <f t="shared" si="142"/>
        <v>1.0398089109057827E-37</v>
      </c>
      <c r="HC111" s="86">
        <f t="shared" si="73"/>
        <v>0.14021824364555735</v>
      </c>
      <c r="HD111" s="86">
        <f t="shared" si="73"/>
        <v>0.19039735850442283</v>
      </c>
      <c r="HE111" s="86">
        <f t="shared" si="73"/>
        <v>3.8988973056860651E-2</v>
      </c>
      <c r="HF111" s="86">
        <f t="shared" si="73"/>
        <v>2.7534559670000725E-2</v>
      </c>
      <c r="HG111" s="86">
        <f t="shared" si="73"/>
        <v>7.0547545729384792E-2</v>
      </c>
      <c r="HH111" s="86">
        <f t="shared" si="73"/>
        <v>2.9218360471795306E-2</v>
      </c>
      <c r="HI111" s="86">
        <f t="shared" si="138"/>
        <v>1.2299207550384763E-2</v>
      </c>
      <c r="HJ111" s="86">
        <f t="shared" si="138"/>
        <v>4.5869834239328344E-3</v>
      </c>
      <c r="HK111" s="86">
        <f t="shared" si="138"/>
        <v>2.8782572869123176E-2</v>
      </c>
      <c r="HL111" s="86">
        <f t="shared" si="138"/>
        <v>2.8261774464154975E-3</v>
      </c>
      <c r="HM111" s="86">
        <f t="shared" si="138"/>
        <v>3.0648317214575753E-4</v>
      </c>
      <c r="HN111" s="86">
        <f t="shared" si="138"/>
        <v>6.5563324069135382E-3</v>
      </c>
      <c r="HO111" s="86">
        <f t="shared" si="138"/>
        <v>2.3489578206656359E-2</v>
      </c>
      <c r="HP111" s="86">
        <f t="shared" si="138"/>
        <v>5.4443285412705218E-2</v>
      </c>
      <c r="HQ111" s="86">
        <f t="shared" si="138"/>
        <v>6.8004137395089471E-3</v>
      </c>
      <c r="HS111" s="86">
        <f t="shared" si="143"/>
        <v>2.6454200278343011E-12</v>
      </c>
      <c r="HT111" s="86">
        <f t="shared" si="143"/>
        <v>5.3892908545384295E-12</v>
      </c>
      <c r="HU111" s="86">
        <f t="shared" si="143"/>
        <v>2.4593856832475978E-12</v>
      </c>
      <c r="HV111" s="86">
        <f t="shared" si="143"/>
        <v>8.0050252618390742E-13</v>
      </c>
      <c r="HW111" s="86">
        <f t="shared" si="143"/>
        <v>1.8162917158647807E-17</v>
      </c>
      <c r="HX111" s="86">
        <f t="shared" si="143"/>
        <v>2.1376848753345023E-14</v>
      </c>
      <c r="HY111" s="86">
        <f t="shared" si="143"/>
        <v>7.5590032159361966E-15</v>
      </c>
      <c r="HZ111" s="86">
        <f t="shared" si="143"/>
        <v>2.6923625819657187E-14</v>
      </c>
      <c r="IA111" s="86">
        <f t="shared" si="143"/>
        <v>5.2229032255150584E-14</v>
      </c>
      <c r="IB111" s="86">
        <f t="shared" si="143"/>
        <v>2.3530052342794594E-13</v>
      </c>
      <c r="IC111" s="86">
        <f t="shared" si="143"/>
        <v>1.9801514523204524E-11</v>
      </c>
      <c r="ID111" s="86">
        <f t="shared" si="143"/>
        <v>1.8133235786596747E-12</v>
      </c>
      <c r="IE111" s="86">
        <f t="shared" si="143"/>
        <v>5.8284284585714282E-14</v>
      </c>
      <c r="IF111" s="86">
        <f t="shared" si="143"/>
        <v>2.2444894017700199E-8</v>
      </c>
      <c r="IG111" s="86">
        <f t="shared" si="143"/>
        <v>4.5113423705781376E-8</v>
      </c>
      <c r="II111" s="86">
        <f t="shared" si="144"/>
        <v>3.262824017414658E-82</v>
      </c>
      <c r="IJ111" s="86">
        <f t="shared" si="144"/>
        <v>6.3162796795890331E-80</v>
      </c>
      <c r="IK111" s="86">
        <f t="shared" si="144"/>
        <v>7.5508213056517564E-86</v>
      </c>
      <c r="IL111" s="86">
        <f t="shared" si="144"/>
        <v>3.6381568775509934E-88</v>
      </c>
      <c r="IM111" s="86">
        <f t="shared" si="144"/>
        <v>4.4729587399059606E-128</v>
      </c>
      <c r="IN111" s="86">
        <f t="shared" si="144"/>
        <v>1.5259550765183352E-99</v>
      </c>
      <c r="IO111" s="86">
        <f t="shared" si="144"/>
        <v>2.3590153877331208E-103</v>
      </c>
      <c r="IP111" s="86">
        <f t="shared" si="144"/>
        <v>1.4109187389394141E-100</v>
      </c>
      <c r="IQ111" s="86">
        <f t="shared" si="144"/>
        <v>4.6604679565372019E-97</v>
      </c>
      <c r="IR111" s="86">
        <f t="shared" si="144"/>
        <v>6.3750823949606655E-95</v>
      </c>
      <c r="IS111" s="86">
        <f t="shared" si="144"/>
        <v>4.5853050325419285E-81</v>
      </c>
      <c r="IT111" s="86">
        <f t="shared" si="144"/>
        <v>1.0139510121934204E-87</v>
      </c>
      <c r="IU111" s="86">
        <f t="shared" si="144"/>
        <v>6.6576855982092126E-100</v>
      </c>
      <c r="IV111" s="86">
        <f t="shared" si="144"/>
        <v>8.7000388223883284E-63</v>
      </c>
      <c r="IW111" s="86">
        <f t="shared" si="144"/>
        <v>2.3044060977185421E-48</v>
      </c>
      <c r="IY111" s="86">
        <f t="shared" si="145"/>
        <v>0.14021824364820276</v>
      </c>
      <c r="IZ111" s="86">
        <f t="shared" si="145"/>
        <v>0.19039735850981213</v>
      </c>
      <c r="JA111" s="86">
        <f t="shared" si="145"/>
        <v>3.8988973059320038E-2</v>
      </c>
      <c r="JB111" s="86">
        <f t="shared" si="145"/>
        <v>2.7534559670801227E-2</v>
      </c>
      <c r="JC111" s="86">
        <f t="shared" si="145"/>
        <v>7.0547545729384806E-2</v>
      </c>
      <c r="JD111" s="86">
        <f t="shared" si="145"/>
        <v>2.9218360471816682E-2</v>
      </c>
      <c r="JE111" s="86">
        <f t="shared" si="145"/>
        <v>1.2299207550392321E-2</v>
      </c>
      <c r="JF111" s="86">
        <f t="shared" si="145"/>
        <v>4.5869834239597581E-3</v>
      </c>
      <c r="JG111" s="86">
        <f t="shared" si="145"/>
        <v>2.8782572869175405E-2</v>
      </c>
      <c r="JH111" s="86">
        <f t="shared" si="145"/>
        <v>2.826177446650798E-3</v>
      </c>
      <c r="JI111" s="86">
        <f t="shared" si="145"/>
        <v>3.0648319194727207E-4</v>
      </c>
      <c r="JJ111" s="86">
        <f t="shared" si="145"/>
        <v>6.556332408726862E-3</v>
      </c>
      <c r="JK111" s="86">
        <f t="shared" si="145"/>
        <v>2.3489578206714642E-2</v>
      </c>
      <c r="JL111" s="86">
        <f t="shared" si="145"/>
        <v>5.4443307857599238E-2</v>
      </c>
      <c r="JM111" s="86">
        <f t="shared" si="145"/>
        <v>6.800458852932653E-3</v>
      </c>
    </row>
    <row r="112" spans="2:273" x14ac:dyDescent="0.25">
      <c r="B112" s="2">
        <v>85</v>
      </c>
      <c r="C112" s="37">
        <v>123.5</v>
      </c>
      <c r="D112" s="37">
        <v>126.22</v>
      </c>
      <c r="E112" s="37">
        <v>125.18600000000001</v>
      </c>
      <c r="F112" s="37">
        <v>123.136</v>
      </c>
      <c r="G112" s="37">
        <v>122.593</v>
      </c>
      <c r="H112" s="37">
        <v>122.57599999999999</v>
      </c>
      <c r="I112" s="37">
        <v>123.509</v>
      </c>
      <c r="J112" s="37">
        <v>123.224</v>
      </c>
      <c r="K112" s="37">
        <v>124.086</v>
      </c>
      <c r="L112" s="37">
        <v>124.125</v>
      </c>
      <c r="M112" s="37">
        <v>125.179</v>
      </c>
      <c r="N112" s="37">
        <v>122.161</v>
      </c>
      <c r="O112" s="37">
        <v>123.821</v>
      </c>
      <c r="P112" s="37">
        <v>125.518</v>
      </c>
      <c r="Q112" s="37">
        <v>131.654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130.0442127962329</v>
      </c>
      <c r="T112" s="4">
        <f t="shared" si="146"/>
        <v>132.89935214392221</v>
      </c>
      <c r="U112" s="4">
        <f t="shared" si="146"/>
        <v>126.23571317643059</v>
      </c>
      <c r="V112" s="4">
        <f t="shared" si="146"/>
        <v>125.5496706052857</v>
      </c>
      <c r="W112" s="4">
        <f t="shared" si="146"/>
        <v>128.02065646762412</v>
      </c>
      <c r="X112" s="4">
        <f t="shared" si="146"/>
        <v>123.89637759227746</v>
      </c>
      <c r="Y112" s="4">
        <f t="shared" si="146"/>
        <v>125.91656380086688</v>
      </c>
      <c r="Z112" s="4">
        <f t="shared" si="146"/>
        <v>123.85928576756764</v>
      </c>
      <c r="AA112" s="4">
        <f t="shared" si="146"/>
        <v>125.0768419109953</v>
      </c>
      <c r="AB112" s="4">
        <f t="shared" si="146"/>
        <v>126.2791401274563</v>
      </c>
      <c r="AC112" s="4">
        <f t="shared" si="146"/>
        <v>126.72270114605006</v>
      </c>
      <c r="AD112" s="4">
        <f t="shared" si="146"/>
        <v>125.85614380530633</v>
      </c>
      <c r="AE112" s="4">
        <f t="shared" si="146"/>
        <v>127.52951992035294</v>
      </c>
      <c r="AF112" s="4">
        <f t="shared" si="146"/>
        <v>128.9132354676461</v>
      </c>
      <c r="AG112" s="4">
        <f t="shared" si="146"/>
        <v>134.05810590927797</v>
      </c>
      <c r="AI112" s="4">
        <f t="shared" ref="AI112:AW128" si="147">IF(OR($B112 &lt; C$230, $B112 &gt; C$233), 0, C112-S112)</f>
        <v>-6.5442127962328982</v>
      </c>
      <c r="AJ112" s="4">
        <f t="shared" si="147"/>
        <v>-6.6793521439222161</v>
      </c>
      <c r="AK112" s="4">
        <f t="shared" si="147"/>
        <v>-1.0497131764305863</v>
      </c>
      <c r="AL112" s="4">
        <f t="shared" si="147"/>
        <v>-2.4136706052857022</v>
      </c>
      <c r="AM112" s="4">
        <f t="shared" si="147"/>
        <v>-5.4276564676241179</v>
      </c>
      <c r="AN112" s="4">
        <f t="shared" si="147"/>
        <v>-1.3203775922774668</v>
      </c>
      <c r="AO112" s="4">
        <f t="shared" si="147"/>
        <v>-2.4075638008668818</v>
      </c>
      <c r="AP112" s="4">
        <f t="shared" si="147"/>
        <v>-0.63528576756763755</v>
      </c>
      <c r="AQ112" s="4">
        <f t="shared" si="147"/>
        <v>-0.99084191099530017</v>
      </c>
      <c r="AR112" s="4">
        <f t="shared" si="147"/>
        <v>-2.1541401274563015</v>
      </c>
      <c r="AS112" s="4">
        <f t="shared" si="147"/>
        <v>-1.5437011460500543</v>
      </c>
      <c r="AT112" s="4">
        <f t="shared" si="147"/>
        <v>-3.6951438053063299</v>
      </c>
      <c r="AU112" s="4">
        <f t="shared" si="147"/>
        <v>-3.7085199203529413</v>
      </c>
      <c r="AV112" s="4">
        <f t="shared" si="147"/>
        <v>-3.3952354676461027</v>
      </c>
      <c r="AW112" s="4">
        <f t="shared" si="147"/>
        <v>-2.4041059092779733</v>
      </c>
      <c r="AY112" s="2">
        <f t="shared" si="139"/>
        <v>125.93721143981675</v>
      </c>
      <c r="AZ112" s="2">
        <f t="shared" si="139"/>
        <v>126.21258872955552</v>
      </c>
      <c r="BA112" s="2">
        <f t="shared" si="139"/>
        <v>125.64723547681419</v>
      </c>
      <c r="BB112" s="2">
        <f t="shared" si="139"/>
        <v>125.2279644253624</v>
      </c>
      <c r="BC112" s="2">
        <f t="shared" si="139"/>
        <v>126.71618854498568</v>
      </c>
      <c r="BD112" s="2">
        <f t="shared" si="139"/>
        <v>123.53850664077153</v>
      </c>
      <c r="BE112" s="2">
        <f t="shared" si="139"/>
        <v>125.81004297833307</v>
      </c>
      <c r="BF112" s="2">
        <f t="shared" si="139"/>
        <v>123.83314805668827</v>
      </c>
      <c r="BG112" s="2">
        <f t="shared" si="139"/>
        <v>124.73792364765733</v>
      </c>
      <c r="BH112" s="2">
        <f t="shared" si="139"/>
        <v>126.26556450390392</v>
      </c>
      <c r="BI112" s="2">
        <f t="shared" si="139"/>
        <v>126.72195338658192</v>
      </c>
      <c r="BJ112" s="2">
        <f t="shared" si="139"/>
        <v>125.80740466684253</v>
      </c>
      <c r="BK112" s="2">
        <f t="shared" si="139"/>
        <v>127.25038341511647</v>
      </c>
      <c r="BL112" s="2">
        <f t="shared" si="139"/>
        <v>128.33364733438529</v>
      </c>
      <c r="BM112" s="2">
        <f t="shared" si="139"/>
        <v>134.03332811111125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123.136</v>
      </c>
      <c r="CI112" s="2" t="str">
        <f t="shared" si="140"/>
        <v/>
      </c>
      <c r="CJ112" s="2">
        <f t="shared" si="140"/>
        <v>122.57599999999999</v>
      </c>
      <c r="CK112" s="2">
        <f t="shared" si="140"/>
        <v>123.509</v>
      </c>
      <c r="CL112" s="2">
        <f t="shared" si="140"/>
        <v>123.224</v>
      </c>
      <c r="CM112" s="2">
        <f t="shared" si="140"/>
        <v>124.086</v>
      </c>
      <c r="CN112" s="2">
        <f t="shared" si="140"/>
        <v>124.125</v>
      </c>
      <c r="CO112" s="2">
        <f t="shared" si="140"/>
        <v>125.179</v>
      </c>
      <c r="CP112" s="2">
        <f t="shared" si="140"/>
        <v>122.161</v>
      </c>
      <c r="CQ112" s="2">
        <f t="shared" si="140"/>
        <v>123.821</v>
      </c>
      <c r="CR112" s="2" t="str">
        <f t="shared" si="140"/>
        <v/>
      </c>
      <c r="CS112" s="2">
        <f t="shared" si="140"/>
        <v>131.654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123.136</v>
      </c>
      <c r="CY112" s="2" t="str">
        <f t="shared" si="114"/>
        <v/>
      </c>
      <c r="CZ112" s="2">
        <f t="shared" si="115"/>
        <v>122.57599999999999</v>
      </c>
      <c r="DA112" s="2">
        <f t="shared" si="116"/>
        <v>123.509</v>
      </c>
      <c r="DB112" s="2">
        <f t="shared" si="117"/>
        <v>123.224</v>
      </c>
      <c r="DC112" s="2">
        <f t="shared" si="118"/>
        <v>124.086</v>
      </c>
      <c r="DD112" s="2">
        <f t="shared" si="119"/>
        <v>124.125</v>
      </c>
      <c r="DE112" s="2">
        <f t="shared" si="120"/>
        <v>125.179</v>
      </c>
      <c r="DF112" s="2">
        <f t="shared" si="121"/>
        <v>122.161</v>
      </c>
      <c r="DG112" s="2">
        <f t="shared" si="122"/>
        <v>123.821</v>
      </c>
      <c r="DH112" s="2" t="str">
        <f t="shared" si="123"/>
        <v/>
      </c>
      <c r="DI112" s="2">
        <f t="shared" si="124"/>
        <v>131.654</v>
      </c>
      <c r="DK112" s="2">
        <f t="shared" ref="DK112:DY128" si="148">BO$228*$B112+BO$229</f>
        <v>141.97737891986066</v>
      </c>
      <c r="DL112" s="2">
        <f t="shared" si="148"/>
        <v>142.81884930313583</v>
      </c>
      <c r="DM112" s="2">
        <f t="shared" si="148"/>
        <v>144.61245644599302</v>
      </c>
      <c r="DN112" s="2">
        <f t="shared" si="148"/>
        <v>145.38318466898957</v>
      </c>
      <c r="DO112" s="2">
        <f t="shared" si="148"/>
        <v>147.67672901849215</v>
      </c>
      <c r="DP112" s="2">
        <f t="shared" si="148"/>
        <v>143.95319626769626</v>
      </c>
      <c r="DQ112" s="2">
        <f t="shared" si="148"/>
        <v>144.44654551694549</v>
      </c>
      <c r="DR112" s="2">
        <f t="shared" si="148"/>
        <v>139.04959210639211</v>
      </c>
      <c r="DS112" s="2">
        <f t="shared" si="148"/>
        <v>146.79935087719298</v>
      </c>
      <c r="DT112" s="2">
        <f t="shared" si="148"/>
        <v>143.59389236605028</v>
      </c>
      <c r="DU112" s="2">
        <f t="shared" si="148"/>
        <v>145.76656341463416</v>
      </c>
      <c r="DV112" s="2">
        <f t="shared" si="148"/>
        <v>149.33957085020245</v>
      </c>
      <c r="DW112" s="2">
        <f t="shared" si="148"/>
        <v>143.13433570412519</v>
      </c>
      <c r="DX112" s="2">
        <f t="shared" si="148"/>
        <v>143.01682038123167</v>
      </c>
      <c r="DY112" s="2">
        <f t="shared" si="148"/>
        <v>145.47965858361144</v>
      </c>
      <c r="EA112" s="2">
        <f t="shared" si="94"/>
        <v>125.66171379521383</v>
      </c>
      <c r="EB112" s="2">
        <f t="shared" si="94"/>
        <v>125.91034861146862</v>
      </c>
      <c r="EC112" s="2">
        <f t="shared" si="94"/>
        <v>125.31721410903334</v>
      </c>
      <c r="ED112" s="2">
        <f t="shared" si="94"/>
        <v>124.85706721747088</v>
      </c>
      <c r="EE112" s="2">
        <f t="shared" si="94"/>
        <v>126.33524220740283</v>
      </c>
      <c r="EF112" s="2">
        <f t="shared" si="94"/>
        <v>123.1318654704003</v>
      </c>
      <c r="EG112" s="2">
        <f t="shared" si="94"/>
        <v>125.44032480755187</v>
      </c>
      <c r="EH112" s="2">
        <f t="shared" si="94"/>
        <v>123.52404200047125</v>
      </c>
      <c r="EI112" s="2">
        <f t="shared" si="94"/>
        <v>124.29417310229944</v>
      </c>
      <c r="EJ112" s="2">
        <f t="shared" si="94"/>
        <v>125.93456950260936</v>
      </c>
      <c r="EK112" s="2">
        <f t="shared" si="94"/>
        <v>126.42964452376116</v>
      </c>
      <c r="EL112" s="2">
        <f t="shared" si="94"/>
        <v>125.36893154050915</v>
      </c>
      <c r="EM112" s="2">
        <f t="shared" si="135"/>
        <v>126.95632558695263</v>
      </c>
      <c r="EN112" s="2">
        <f t="shared" si="135"/>
        <v>128.01761353185643</v>
      </c>
      <c r="EO112" s="2">
        <f t="shared" si="135"/>
        <v>133.76335396658865</v>
      </c>
      <c r="EQ112" s="2">
        <f t="shared" ref="EQ112:FE128" si="149">CU$228*$B112+CU$229</f>
        <v>125.32940927075568</v>
      </c>
      <c r="ER112" s="2">
        <f t="shared" si="149"/>
        <v>125.60531351847135</v>
      </c>
      <c r="ES112" s="2">
        <f t="shared" si="149"/>
        <v>125.30702290082453</v>
      </c>
      <c r="ET112" s="2">
        <f t="shared" si="149"/>
        <v>125.145007346459</v>
      </c>
      <c r="EU112" s="2">
        <f t="shared" si="149"/>
        <v>126.23049201756569</v>
      </c>
      <c r="EV112" s="2">
        <f t="shared" si="149"/>
        <v>123.36945508386314</v>
      </c>
      <c r="EW112" s="2">
        <f t="shared" si="149"/>
        <v>125.46358944441697</v>
      </c>
      <c r="EX112" s="2">
        <f t="shared" si="149"/>
        <v>123.6780029498525</v>
      </c>
      <c r="EY112" s="2">
        <f t="shared" si="149"/>
        <v>124.65562391468835</v>
      </c>
      <c r="EZ112" s="2">
        <f t="shared" si="149"/>
        <v>125.83622898994317</v>
      </c>
      <c r="FA112" s="2">
        <f t="shared" si="149"/>
        <v>126.60945667604125</v>
      </c>
      <c r="FB112" s="2">
        <f t="shared" si="149"/>
        <v>125.50529589251909</v>
      </c>
      <c r="FC112" s="2">
        <f t="shared" si="149"/>
        <v>126.71270763186872</v>
      </c>
      <c r="FD112" s="2">
        <f t="shared" si="149"/>
        <v>127.52260932903231</v>
      </c>
      <c r="FE112" s="2">
        <f t="shared" si="149"/>
        <v>135.45304311102902</v>
      </c>
      <c r="FG112" s="2">
        <f t="shared" ref="FG112:FU128" si="150">POWER(10,($B112-C$231)/C$229)/(1+POWER(10,($B112-C$231)/C$229))</f>
        <v>0.98299015890891217</v>
      </c>
      <c r="FH112" s="2">
        <f t="shared" si="150"/>
        <v>0.98200690514055911</v>
      </c>
      <c r="FI112" s="2">
        <f t="shared" si="150"/>
        <v>0.98289222074684712</v>
      </c>
      <c r="FJ112" s="2">
        <f t="shared" si="150"/>
        <v>0.98201770979532421</v>
      </c>
      <c r="FK112" s="2">
        <f t="shared" si="150"/>
        <v>0.98211864244952507</v>
      </c>
      <c r="FL112" s="2">
        <f t="shared" si="150"/>
        <v>0.98054317892033227</v>
      </c>
      <c r="FM112" s="2">
        <f t="shared" si="150"/>
        <v>0.98055622990923819</v>
      </c>
      <c r="FN112" s="2">
        <f t="shared" si="150"/>
        <v>0.98016398162255292</v>
      </c>
      <c r="FO112" s="2">
        <f t="shared" si="150"/>
        <v>0.98041601700320613</v>
      </c>
      <c r="FP112" s="2">
        <f t="shared" si="150"/>
        <v>0.98120905313365592</v>
      </c>
      <c r="FQ112" s="2">
        <f t="shared" si="150"/>
        <v>0.98496707133988548</v>
      </c>
      <c r="FR112" s="2">
        <f t="shared" si="150"/>
        <v>0.98175325436538674</v>
      </c>
      <c r="FS112" s="2">
        <f t="shared" si="150"/>
        <v>0.98171489519028932</v>
      </c>
      <c r="FT112" s="2">
        <f t="shared" si="150"/>
        <v>0.97874514151017111</v>
      </c>
      <c r="FU112" s="2">
        <f t="shared" si="150"/>
        <v>0.97769590143984975</v>
      </c>
      <c r="FW112" s="2">
        <f t="shared" si="141"/>
        <v>6.1065267348857175E-3</v>
      </c>
      <c r="FX112" s="2">
        <f t="shared" si="141"/>
        <v>6.5439643995231569E-3</v>
      </c>
      <c r="FY112" s="2">
        <f t="shared" si="141"/>
        <v>7.5926969949104452E-3</v>
      </c>
      <c r="FZ112" s="2">
        <f t="shared" si="141"/>
        <v>6.2186785473344946E-3</v>
      </c>
      <c r="GA112" s="2">
        <f t="shared" si="141"/>
        <v>6.3810743065812565E-3</v>
      </c>
      <c r="GB112" s="2">
        <f t="shared" si="141"/>
        <v>6.4155262742652455E-3</v>
      </c>
      <c r="GC112" s="2">
        <f t="shared" si="141"/>
        <v>7.1174553221246446E-3</v>
      </c>
      <c r="GD112" s="2">
        <f t="shared" si="141"/>
        <v>7.4107038218712519E-3</v>
      </c>
      <c r="GE112" s="2">
        <f t="shared" si="141"/>
        <v>8.3262407259762829E-3</v>
      </c>
      <c r="GF112" s="2">
        <f t="shared" si="141"/>
        <v>8.5457794066037419E-3</v>
      </c>
      <c r="GG112" s="2">
        <f t="shared" si="141"/>
        <v>9.0001738332330782E-3</v>
      </c>
      <c r="GH112" s="2">
        <f t="shared" si="141"/>
        <v>7.9710579364395684E-3</v>
      </c>
      <c r="GI112" s="2">
        <f t="shared" si="141"/>
        <v>7.2194286361718894E-3</v>
      </c>
      <c r="GJ112" s="2">
        <f t="shared" si="141"/>
        <v>5.6003898521745851E-3</v>
      </c>
      <c r="GK112" s="2">
        <f t="shared" si="141"/>
        <v>5.1207830814615791E-3</v>
      </c>
      <c r="GM112" s="86">
        <f t="shared" si="142"/>
        <v>8.1233657724397991E-20</v>
      </c>
      <c r="GN112" s="86">
        <f t="shared" si="142"/>
        <v>8.7457390546768149E-22</v>
      </c>
      <c r="GO112" s="86">
        <f t="shared" si="142"/>
        <v>9.4615468752045112E-21</v>
      </c>
      <c r="GP112" s="86">
        <f t="shared" si="142"/>
        <v>1.7816561185351194E-37</v>
      </c>
      <c r="GQ112" s="86">
        <f t="shared" si="142"/>
        <v>5.8652113117487418E-40</v>
      </c>
      <c r="GR112" s="86">
        <f t="shared" si="142"/>
        <v>4.6316994984070469E-32</v>
      </c>
      <c r="GS112" s="86">
        <f t="shared" si="142"/>
        <v>8.0946162938402633E-34</v>
      </c>
      <c r="GT112" s="86">
        <f t="shared" si="142"/>
        <v>6.7846590423490176E-40</v>
      </c>
      <c r="GU112" s="86">
        <f t="shared" si="142"/>
        <v>8.5938736940073538E-23</v>
      </c>
      <c r="GV112" s="86">
        <f t="shared" si="142"/>
        <v>1.620198474761165E-42</v>
      </c>
      <c r="GW112" s="86">
        <f t="shared" si="142"/>
        <v>3.4568338627709004E-56</v>
      </c>
      <c r="GX112" s="86">
        <f t="shared" si="142"/>
        <v>6.4772824104815808E-32</v>
      </c>
      <c r="GY112" s="86">
        <f t="shared" si="142"/>
        <v>4.9638592718766576E-27</v>
      </c>
      <c r="GZ112" s="86">
        <f t="shared" si="142"/>
        <v>2.6650777613367355E-26</v>
      </c>
      <c r="HA112" s="86">
        <f t="shared" si="142"/>
        <v>1.6322332509590537E-40</v>
      </c>
      <c r="HC112" s="86">
        <f t="shared" si="73"/>
        <v>6.8288665185026409E-2</v>
      </c>
      <c r="HD112" s="86">
        <f t="shared" si="73"/>
        <v>9.5628408980887328E-2</v>
      </c>
      <c r="HE112" s="86">
        <f t="shared" si="73"/>
        <v>1.049583889171684E-2</v>
      </c>
      <c r="HF112" s="86">
        <f t="shared" si="73"/>
        <v>5.9013564456146129E-3</v>
      </c>
      <c r="HG112" s="86">
        <f t="shared" si="73"/>
        <v>3.1452176912293926E-2</v>
      </c>
      <c r="HH112" s="86">
        <f t="shared" si="73"/>
        <v>7.5694968247283865E-3</v>
      </c>
      <c r="HI112" s="86">
        <f t="shared" si="138"/>
        <v>2.6395879514037367E-3</v>
      </c>
      <c r="HJ112" s="86">
        <f t="shared" si="138"/>
        <v>6.8986755365613194E-4</v>
      </c>
      <c r="HK112" s="86">
        <f t="shared" si="138"/>
        <v>9.9999999989538076E-3</v>
      </c>
      <c r="HL112" s="86">
        <f t="shared" si="138"/>
        <v>4.4464545440891341E-4</v>
      </c>
      <c r="HM112" s="86">
        <f t="shared" si="138"/>
        <v>2.2702378165389137E-5</v>
      </c>
      <c r="HN112" s="86">
        <f t="shared" si="138"/>
        <v>1.2405046862611795E-3</v>
      </c>
      <c r="HO112" s="86">
        <f t="shared" si="138"/>
        <v>7.3021411444800632E-3</v>
      </c>
      <c r="HP112" s="86">
        <f t="shared" si="138"/>
        <v>2.4759125869096694E-2</v>
      </c>
      <c r="HQ112" s="86">
        <f t="shared" si="138"/>
        <v>1.4712962431225848E-3</v>
      </c>
      <c r="HS112" s="86">
        <f t="shared" si="143"/>
        <v>1.3071238823771714E-11</v>
      </c>
      <c r="HT112" s="86">
        <f t="shared" si="143"/>
        <v>2.600141462317244E-11</v>
      </c>
      <c r="HU112" s="86">
        <f t="shared" si="143"/>
        <v>1.3544887243819804E-11</v>
      </c>
      <c r="HV112" s="86">
        <f t="shared" si="143"/>
        <v>4.3776599442796148E-12</v>
      </c>
      <c r="HW112" s="86">
        <f t="shared" si="143"/>
        <v>2.0812556094932029E-16</v>
      </c>
      <c r="HX112" s="86">
        <f t="shared" si="143"/>
        <v>1.4821571484739509E-13</v>
      </c>
      <c r="HY112" s="86">
        <f t="shared" si="143"/>
        <v>5.8595032374132868E-14</v>
      </c>
      <c r="HZ112" s="86">
        <f t="shared" si="143"/>
        <v>1.9783752379483519E-13</v>
      </c>
      <c r="IA112" s="86">
        <f t="shared" si="143"/>
        <v>3.7950648811353725E-13</v>
      </c>
      <c r="IB112" s="86">
        <f t="shared" si="143"/>
        <v>1.6055596183549365E-12</v>
      </c>
      <c r="IC112" s="86">
        <f t="shared" si="143"/>
        <v>1.025373502422379E-10</v>
      </c>
      <c r="ID112" s="86">
        <f t="shared" si="143"/>
        <v>1.0455245646676846E-11</v>
      </c>
      <c r="IE112" s="86">
        <f t="shared" si="143"/>
        <v>4.1040230631923772E-13</v>
      </c>
      <c r="IF112" s="86">
        <f t="shared" si="143"/>
        <v>6.1428385025505955E-8</v>
      </c>
      <c r="IG112" s="86">
        <f t="shared" si="143"/>
        <v>1.1505686624321954E-7</v>
      </c>
      <c r="II112" s="86">
        <f t="shared" si="144"/>
        <v>2.1990320517253449E-79</v>
      </c>
      <c r="IJ112" s="86">
        <f t="shared" si="144"/>
        <v>3.8535270536966308E-77</v>
      </c>
      <c r="IK112" s="86">
        <f t="shared" si="144"/>
        <v>9.1982120321609458E-83</v>
      </c>
      <c r="IL112" s="86">
        <f t="shared" si="144"/>
        <v>4.0670326975237927E-85</v>
      </c>
      <c r="IM112" s="86">
        <f t="shared" si="144"/>
        <v>1.3451854198824977E-123</v>
      </c>
      <c r="IN112" s="86">
        <f t="shared" si="144"/>
        <v>4.5075628990919826E-96</v>
      </c>
      <c r="IO112" s="86">
        <f t="shared" si="144"/>
        <v>1.1286662109505272E-99</v>
      </c>
      <c r="IP112" s="86">
        <f t="shared" si="144"/>
        <v>5.7240460566652067E-97</v>
      </c>
      <c r="IQ112" s="86">
        <f t="shared" si="144"/>
        <v>1.7031825654023305E-93</v>
      </c>
      <c r="IR112" s="86">
        <f t="shared" si="144"/>
        <v>2.0238935664305361E-91</v>
      </c>
      <c r="IS112" s="86">
        <f t="shared" si="144"/>
        <v>4.7296144776219636E-78</v>
      </c>
      <c r="IT112" s="86">
        <f t="shared" si="144"/>
        <v>1.5542169061405084E-84</v>
      </c>
      <c r="IU112" s="86">
        <f t="shared" si="144"/>
        <v>2.4450309235790394E-96</v>
      </c>
      <c r="IV112" s="86">
        <f t="shared" si="144"/>
        <v>1.1246670366513615E-60</v>
      </c>
      <c r="IW112" s="86">
        <f t="shared" si="144"/>
        <v>8.9041593208338151E-47</v>
      </c>
      <c r="IY112" s="86">
        <f t="shared" si="145"/>
        <v>6.8288665198097648E-2</v>
      </c>
      <c r="IZ112" s="86">
        <f t="shared" si="145"/>
        <v>9.5628409006888737E-2</v>
      </c>
      <c r="JA112" s="86">
        <f t="shared" si="145"/>
        <v>1.0495838905261727E-2</v>
      </c>
      <c r="JB112" s="86">
        <f t="shared" si="145"/>
        <v>5.9013564499922726E-3</v>
      </c>
      <c r="JC112" s="86">
        <f t="shared" si="145"/>
        <v>3.1452176912294134E-2</v>
      </c>
      <c r="JD112" s="86">
        <f t="shared" si="145"/>
        <v>7.5694968248766021E-3</v>
      </c>
      <c r="JE112" s="86">
        <f t="shared" si="145"/>
        <v>2.6395879514623318E-3</v>
      </c>
      <c r="JF112" s="86">
        <f t="shared" si="145"/>
        <v>6.8986755385396946E-4</v>
      </c>
      <c r="JG112" s="86">
        <f t="shared" si="145"/>
        <v>9.9999999993333148E-3</v>
      </c>
      <c r="JH112" s="86">
        <f t="shared" si="145"/>
        <v>4.44645456014473E-4</v>
      </c>
      <c r="JI112" s="86">
        <f t="shared" si="145"/>
        <v>2.2702480702739381E-5</v>
      </c>
      <c r="JJ112" s="86">
        <f t="shared" si="145"/>
        <v>1.2405046967164251E-3</v>
      </c>
      <c r="JK112" s="86">
        <f t="shared" si="145"/>
        <v>7.3021411448904658E-3</v>
      </c>
      <c r="JL112" s="86">
        <f t="shared" si="145"/>
        <v>2.4759187297481718E-2</v>
      </c>
      <c r="JM112" s="86">
        <f t="shared" si="145"/>
        <v>1.471411299988828E-3</v>
      </c>
    </row>
    <row r="113" spans="2:273" x14ac:dyDescent="0.25">
      <c r="B113" s="2">
        <v>86</v>
      </c>
      <c r="C113" s="37">
        <v>123.467</v>
      </c>
      <c r="D113" s="37">
        <v>124.831</v>
      </c>
      <c r="E113" s="37">
        <v>124.78</v>
      </c>
      <c r="F113" s="37">
        <v>123.42400000000001</v>
      </c>
      <c r="G113" s="37">
        <v>124.30500000000001</v>
      </c>
      <c r="H113" s="37">
        <v>121.57599999999999</v>
      </c>
      <c r="I113" s="37">
        <v>124.316</v>
      </c>
      <c r="J113" s="37">
        <v>121.94799999999999</v>
      </c>
      <c r="K113" s="37">
        <v>123.759</v>
      </c>
      <c r="L113" s="37">
        <v>124.286</v>
      </c>
      <c r="M113" s="37">
        <v>124.946</v>
      </c>
      <c r="N113" s="37">
        <v>125.911</v>
      </c>
      <c r="O113" s="37">
        <v>125.875</v>
      </c>
      <c r="P113" s="37">
        <v>124.821</v>
      </c>
      <c r="Q113" s="37">
        <v>134.38499999999999</v>
      </c>
      <c r="S113" s="4">
        <f t="shared" si="146"/>
        <v>127.27487585400743</v>
      </c>
      <c r="T113" s="4">
        <f t="shared" si="146"/>
        <v>128.52829396076547</v>
      </c>
      <c r="U113" s="4">
        <f t="shared" si="146"/>
        <v>125.66149954621928</v>
      </c>
      <c r="V113" s="4">
        <f t="shared" si="146"/>
        <v>125.21245293162339</v>
      </c>
      <c r="W113" s="4">
        <f t="shared" si="146"/>
        <v>126.97581967093015</v>
      </c>
      <c r="X113" s="4">
        <f t="shared" si="146"/>
        <v>123.54715195373788</v>
      </c>
      <c r="Y113" s="4">
        <f t="shared" si="146"/>
        <v>125.73992055296821</v>
      </c>
      <c r="Z113" s="4">
        <f t="shared" si="146"/>
        <v>123.77175122537214</v>
      </c>
      <c r="AA113" s="4">
        <f t="shared" si="146"/>
        <v>124.76576410082511</v>
      </c>
      <c r="AB113" s="4">
        <f t="shared" si="146"/>
        <v>126.182725696284</v>
      </c>
      <c r="AC113" s="4">
        <f t="shared" si="146"/>
        <v>126.66785387824578</v>
      </c>
      <c r="AD113" s="4">
        <f t="shared" si="146"/>
        <v>125.73967569517168</v>
      </c>
      <c r="AE113" s="4">
        <f t="shared" si="146"/>
        <v>127.22696368163641</v>
      </c>
      <c r="AF113" s="4">
        <f t="shared" si="146"/>
        <v>128.40795050498789</v>
      </c>
      <c r="AG113" s="4">
        <f t="shared" si="146"/>
        <v>134.13799075288367</v>
      </c>
      <c r="AI113" s="4">
        <f t="shared" si="147"/>
        <v>-3.8078758540074347</v>
      </c>
      <c r="AJ113" s="4">
        <f t="shared" si="147"/>
        <v>-3.6972939607654638</v>
      </c>
      <c r="AK113" s="4">
        <f t="shared" si="147"/>
        <v>-0.88149954621927407</v>
      </c>
      <c r="AL113" s="4">
        <f t="shared" si="147"/>
        <v>-1.7884529316233824</v>
      </c>
      <c r="AM113" s="4">
        <f t="shared" si="147"/>
        <v>-2.6708196709301433</v>
      </c>
      <c r="AN113" s="4">
        <f t="shared" si="147"/>
        <v>-1.9711519537378877</v>
      </c>
      <c r="AO113" s="4">
        <f t="shared" si="147"/>
        <v>-1.4239205529682124</v>
      </c>
      <c r="AP113" s="4">
        <f t="shared" si="147"/>
        <v>-1.8237512253721491</v>
      </c>
      <c r="AQ113" s="4">
        <f t="shared" si="147"/>
        <v>-1.0067641008251087</v>
      </c>
      <c r="AR113" s="4">
        <f t="shared" si="147"/>
        <v>-1.896725696283994</v>
      </c>
      <c r="AS113" s="4">
        <f t="shared" si="147"/>
        <v>-1.7218538782457813</v>
      </c>
      <c r="AT113" s="4">
        <f t="shared" si="147"/>
        <v>0.17132430482831751</v>
      </c>
      <c r="AU113" s="4">
        <f t="shared" si="147"/>
        <v>-1.3519636816364056</v>
      </c>
      <c r="AV113" s="4">
        <f t="shared" si="147"/>
        <v>-3.5869505049878967</v>
      </c>
      <c r="AW113" s="4">
        <f t="shared" si="147"/>
        <v>0.2470092471163241</v>
      </c>
      <c r="AY113" s="2">
        <f t="shared" si="139"/>
        <v>125.83199786685144</v>
      </c>
      <c r="AZ113" s="2">
        <f t="shared" si="139"/>
        <v>126.1300725424464</v>
      </c>
      <c r="BA113" s="2">
        <f t="shared" si="139"/>
        <v>125.56238236827228</v>
      </c>
      <c r="BB113" s="2">
        <f t="shared" si="139"/>
        <v>125.17144201926895</v>
      </c>
      <c r="BC113" s="2">
        <f t="shared" si="139"/>
        <v>126.58805829866188</v>
      </c>
      <c r="BD113" s="2">
        <f t="shared" si="139"/>
        <v>123.48961651590854</v>
      </c>
      <c r="BE113" s="2">
        <f t="shared" si="139"/>
        <v>125.72616010257804</v>
      </c>
      <c r="BF113" s="2">
        <f t="shared" si="139"/>
        <v>123.76951959202924</v>
      </c>
      <c r="BG113" s="2">
        <f t="shared" si="139"/>
        <v>124.68777279049553</v>
      </c>
      <c r="BH113" s="2">
        <f t="shared" si="139"/>
        <v>126.18147882778231</v>
      </c>
      <c r="BI113" s="2">
        <f t="shared" si="139"/>
        <v>126.66782428972375</v>
      </c>
      <c r="BJ113" s="2">
        <f t="shared" si="139"/>
        <v>125.73407220061173</v>
      </c>
      <c r="BK113" s="2">
        <f t="shared" si="139"/>
        <v>127.17036363867749</v>
      </c>
      <c r="BL113" s="2">
        <f t="shared" si="139"/>
        <v>128.24363859867381</v>
      </c>
      <c r="BM113" s="2">
        <f t="shared" si="139"/>
        <v>134.13487796153385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124.78</v>
      </c>
      <c r="CH113" s="2">
        <f t="shared" si="140"/>
        <v>123.42400000000001</v>
      </c>
      <c r="CI113" s="2" t="str">
        <f t="shared" si="140"/>
        <v/>
      </c>
      <c r="CJ113" s="2">
        <f t="shared" si="140"/>
        <v>121.57599999999999</v>
      </c>
      <c r="CK113" s="2">
        <f t="shared" si="140"/>
        <v>124.316</v>
      </c>
      <c r="CL113" s="2">
        <f t="shared" si="140"/>
        <v>121.94799999999999</v>
      </c>
      <c r="CM113" s="2">
        <f t="shared" si="140"/>
        <v>123.759</v>
      </c>
      <c r="CN113" s="2">
        <f t="shared" si="140"/>
        <v>124.286</v>
      </c>
      <c r="CO113" s="2">
        <f t="shared" si="140"/>
        <v>124.946</v>
      </c>
      <c r="CP113" s="2">
        <f t="shared" si="140"/>
        <v>125.911</v>
      </c>
      <c r="CQ113" s="2">
        <f t="shared" si="140"/>
        <v>125.875</v>
      </c>
      <c r="CR113" s="2">
        <f t="shared" si="140"/>
        <v>124.821</v>
      </c>
      <c r="CS113" s="2">
        <f t="shared" si="140"/>
        <v>134.38499999999999</v>
      </c>
      <c r="CU113" s="2" t="str">
        <f t="shared" si="110"/>
        <v/>
      </c>
      <c r="CV113" s="2" t="str">
        <f t="shared" si="111"/>
        <v/>
      </c>
      <c r="CW113" s="2">
        <f t="shared" si="112"/>
        <v>124.78</v>
      </c>
      <c r="CX113" s="2">
        <f t="shared" si="113"/>
        <v>123.42400000000001</v>
      </c>
      <c r="CY113" s="2" t="str">
        <f t="shared" si="114"/>
        <v/>
      </c>
      <c r="CZ113" s="2">
        <f t="shared" si="115"/>
        <v>121.57599999999999</v>
      </c>
      <c r="DA113" s="2">
        <f t="shared" si="116"/>
        <v>124.316</v>
      </c>
      <c r="DB113" s="2">
        <f t="shared" si="117"/>
        <v>121.94799999999999</v>
      </c>
      <c r="DC113" s="2">
        <f t="shared" si="118"/>
        <v>123.759</v>
      </c>
      <c r="DD113" s="2">
        <f t="shared" si="119"/>
        <v>124.286</v>
      </c>
      <c r="DE113" s="2">
        <f t="shared" si="120"/>
        <v>124.946</v>
      </c>
      <c r="DF113" s="2">
        <f t="shared" si="121"/>
        <v>125.911</v>
      </c>
      <c r="DG113" s="2">
        <f t="shared" si="122"/>
        <v>125.875</v>
      </c>
      <c r="DH113" s="2">
        <f t="shared" si="123"/>
        <v>124.821</v>
      </c>
      <c r="DI113" s="2">
        <f t="shared" si="124"/>
        <v>134.38499999999999</v>
      </c>
      <c r="DK113" s="2">
        <f t="shared" si="148"/>
        <v>142.12752996515681</v>
      </c>
      <c r="DL113" s="2">
        <f t="shared" si="148"/>
        <v>142.99066724738671</v>
      </c>
      <c r="DM113" s="2">
        <f t="shared" si="148"/>
        <v>144.80715540069687</v>
      </c>
      <c r="DN113" s="2">
        <f t="shared" si="148"/>
        <v>145.58953397212545</v>
      </c>
      <c r="DO113" s="2">
        <f t="shared" si="148"/>
        <v>147.93701043148411</v>
      </c>
      <c r="DP113" s="2">
        <f t="shared" si="148"/>
        <v>144.17566151866149</v>
      </c>
      <c r="DQ113" s="2">
        <f t="shared" si="148"/>
        <v>144.6732486057486</v>
      </c>
      <c r="DR113" s="2">
        <f t="shared" si="148"/>
        <v>139.19204036894038</v>
      </c>
      <c r="DS113" s="2">
        <f t="shared" si="148"/>
        <v>147.05122238027499</v>
      </c>
      <c r="DT113" s="2">
        <f t="shared" si="148"/>
        <v>143.77587624466577</v>
      </c>
      <c r="DU113" s="2">
        <f t="shared" si="148"/>
        <v>145.9543292682927</v>
      </c>
      <c r="DV113" s="2">
        <f t="shared" si="148"/>
        <v>149.58617408906883</v>
      </c>
      <c r="DW113" s="2">
        <f t="shared" si="148"/>
        <v>143.30573257467995</v>
      </c>
      <c r="DX113" s="2">
        <f t="shared" si="148"/>
        <v>143.19871260997067</v>
      </c>
      <c r="DY113" s="2">
        <f t="shared" si="148"/>
        <v>145.7337793845013</v>
      </c>
      <c r="EA113" s="2">
        <f t="shared" si="94"/>
        <v>125.57695535408648</v>
      </c>
      <c r="EB113" s="2">
        <f t="shared" si="94"/>
        <v>125.85042270270272</v>
      </c>
      <c r="EC113" s="2">
        <f t="shared" si="94"/>
        <v>125.25696898189375</v>
      </c>
      <c r="ED113" s="2">
        <f t="shared" si="94"/>
        <v>124.82858219926531</v>
      </c>
      <c r="EE113" s="2">
        <f t="shared" si="94"/>
        <v>126.23425423065153</v>
      </c>
      <c r="EF113" s="2">
        <f t="shared" si="94"/>
        <v>123.11366601433215</v>
      </c>
      <c r="EG113" s="2">
        <f t="shared" si="94"/>
        <v>125.38333666250837</v>
      </c>
      <c r="EH113" s="2">
        <f t="shared" si="94"/>
        <v>123.48368019557022</v>
      </c>
      <c r="EI113" s="2">
        <f t="shared" si="94"/>
        <v>124.27722703152931</v>
      </c>
      <c r="EJ113" s="2">
        <f t="shared" si="94"/>
        <v>125.87505407995619</v>
      </c>
      <c r="EK113" s="2">
        <f t="shared" si="94"/>
        <v>126.39770186590572</v>
      </c>
      <c r="EL113" s="2">
        <f t="shared" si="94"/>
        <v>125.32863771244281</v>
      </c>
      <c r="EM113" s="2">
        <f t="shared" si="135"/>
        <v>126.89811553856265</v>
      </c>
      <c r="EN113" s="2">
        <f t="shared" si="135"/>
        <v>127.95032655963595</v>
      </c>
      <c r="EO113" s="2">
        <f t="shared" si="135"/>
        <v>133.88511484141716</v>
      </c>
      <c r="EQ113" s="2">
        <f t="shared" si="149"/>
        <v>125.26402559995277</v>
      </c>
      <c r="ER113" s="2">
        <f t="shared" si="149"/>
        <v>125.56233317707007</v>
      </c>
      <c r="ES113" s="2">
        <f t="shared" si="149"/>
        <v>125.24760932779911</v>
      </c>
      <c r="ET113" s="2">
        <f t="shared" si="149"/>
        <v>125.09855253386048</v>
      </c>
      <c r="EU113" s="2">
        <f t="shared" si="149"/>
        <v>126.1367139912923</v>
      </c>
      <c r="EV113" s="2">
        <f t="shared" si="149"/>
        <v>123.33670541418601</v>
      </c>
      <c r="EW113" s="2">
        <f t="shared" si="149"/>
        <v>125.40520867943833</v>
      </c>
      <c r="EX113" s="2">
        <f t="shared" si="149"/>
        <v>123.62751026811716</v>
      </c>
      <c r="EY113" s="2">
        <f t="shared" si="149"/>
        <v>124.61505524133439</v>
      </c>
      <c r="EZ113" s="2">
        <f t="shared" si="149"/>
        <v>125.78325197360576</v>
      </c>
      <c r="FA113" s="2">
        <f t="shared" si="149"/>
        <v>126.56424886165796</v>
      </c>
      <c r="FB113" s="2">
        <f t="shared" si="149"/>
        <v>125.45574798779739</v>
      </c>
      <c r="FC113" s="2">
        <f t="shared" si="149"/>
        <v>126.66933441467179</v>
      </c>
      <c r="FD113" s="2">
        <f t="shared" si="149"/>
        <v>127.48977274244092</v>
      </c>
      <c r="FE113" s="2">
        <f t="shared" si="149"/>
        <v>135.3584842161757</v>
      </c>
      <c r="FG113" s="2">
        <f t="shared" si="150"/>
        <v>0.9844635874858404</v>
      </c>
      <c r="FH113" s="2">
        <f t="shared" si="150"/>
        <v>0.9835640811520564</v>
      </c>
      <c r="FI113" s="2">
        <f t="shared" si="150"/>
        <v>0.98437399807660686</v>
      </c>
      <c r="FJ113" s="2">
        <f t="shared" si="150"/>
        <v>0.98357396638069217</v>
      </c>
      <c r="FK113" s="2">
        <f t="shared" si="150"/>
        <v>0.98366630922369303</v>
      </c>
      <c r="FL113" s="2">
        <f t="shared" si="150"/>
        <v>0.98222473721525405</v>
      </c>
      <c r="FM113" s="2">
        <f t="shared" si="150"/>
        <v>0.98223668070415526</v>
      </c>
      <c r="FN113" s="2">
        <f t="shared" si="150"/>
        <v>0.98187770640147365</v>
      </c>
      <c r="FO113" s="2">
        <f t="shared" si="150"/>
        <v>0.98210836475287755</v>
      </c>
      <c r="FP113" s="2">
        <f t="shared" si="150"/>
        <v>0.98283407063465777</v>
      </c>
      <c r="FQ113" s="2">
        <f t="shared" si="150"/>
        <v>0.98627164714498905</v>
      </c>
      <c r="FR113" s="2">
        <f t="shared" si="150"/>
        <v>0.98333200947557342</v>
      </c>
      <c r="FS113" s="2">
        <f t="shared" si="150"/>
        <v>0.98329691276765552</v>
      </c>
      <c r="FT113" s="2">
        <f t="shared" si="150"/>
        <v>0.98057901760221167</v>
      </c>
      <c r="FU113" s="2">
        <f t="shared" si="150"/>
        <v>0.97961842111708197</v>
      </c>
      <c r="FW113" s="2">
        <f t="shared" si="141"/>
        <v>6.6917310078335951E-3</v>
      </c>
      <c r="FX113" s="2">
        <f t="shared" si="141"/>
        <v>7.1707870048929338E-3</v>
      </c>
      <c r="FY113" s="2">
        <f t="shared" si="141"/>
        <v>8.3191326929827249E-3</v>
      </c>
      <c r="FZ113" s="2">
        <f t="shared" si="141"/>
        <v>6.8145569274584176E-3</v>
      </c>
      <c r="GA113" s="2">
        <f t="shared" si="141"/>
        <v>6.9924040796768604E-3</v>
      </c>
      <c r="GB113" s="2">
        <f t="shared" si="141"/>
        <v>7.0301333164304158E-3</v>
      </c>
      <c r="GC113" s="2">
        <f t="shared" si="141"/>
        <v>7.7987793127987665E-3</v>
      </c>
      <c r="GD113" s="2">
        <f t="shared" si="141"/>
        <v>8.1198696846730162E-3</v>
      </c>
      <c r="GE113" s="2">
        <f t="shared" si="141"/>
        <v>9.1222135314856685E-3</v>
      </c>
      <c r="GF113" s="2">
        <f t="shared" si="141"/>
        <v>9.3625415471985853E-3</v>
      </c>
      <c r="GG113" s="2">
        <f t="shared" si="141"/>
        <v>9.8599327875115231E-3</v>
      </c>
      <c r="GH113" s="2">
        <f t="shared" si="141"/>
        <v>8.7333749714037477E-3</v>
      </c>
      <c r="GI113" s="2">
        <f t="shared" si="141"/>
        <v>7.9104363312165575E-3</v>
      </c>
      <c r="GJ113" s="2">
        <f t="shared" si="141"/>
        <v>6.137389236211847E-3</v>
      </c>
      <c r="GK113" s="2">
        <f t="shared" si="141"/>
        <v>5.6120543946797776E-3</v>
      </c>
      <c r="GM113" s="86">
        <f t="shared" si="142"/>
        <v>2.6605737391001376E-21</v>
      </c>
      <c r="GN113" s="86">
        <f t="shared" si="142"/>
        <v>1.6190231326747929E-23</v>
      </c>
      <c r="GO113" s="86">
        <f t="shared" si="142"/>
        <v>2.5556162191132197E-22</v>
      </c>
      <c r="GP113" s="86">
        <f t="shared" si="142"/>
        <v>1.9855593270671521E-40</v>
      </c>
      <c r="GQ113" s="86">
        <f t="shared" si="142"/>
        <v>6.1906430627083309E-43</v>
      </c>
      <c r="GR113" s="86">
        <f t="shared" si="142"/>
        <v>1.7430004723898334E-34</v>
      </c>
      <c r="GS113" s="86">
        <f t="shared" si="142"/>
        <v>2.4609752804186593E-36</v>
      </c>
      <c r="GT113" s="86">
        <f t="shared" si="142"/>
        <v>6.6733536285673698E-43</v>
      </c>
      <c r="GU113" s="86">
        <f t="shared" si="142"/>
        <v>1.8105745064419627E-24</v>
      </c>
      <c r="GV113" s="86">
        <f t="shared" si="142"/>
        <v>1.0225168290382721E-45</v>
      </c>
      <c r="GW113" s="86">
        <f t="shared" si="142"/>
        <v>1.8446431450031393E-60</v>
      </c>
      <c r="GX113" s="86">
        <f t="shared" si="142"/>
        <v>2.769673910510179E-34</v>
      </c>
      <c r="GY113" s="86">
        <f t="shared" si="142"/>
        <v>5.5793963036687283E-29</v>
      </c>
      <c r="GZ113" s="86">
        <f t="shared" si="142"/>
        <v>3.5063205363676482E-28</v>
      </c>
      <c r="HA113" s="86">
        <f t="shared" si="142"/>
        <v>2.0163912287796113E-43</v>
      </c>
      <c r="HC113" s="86">
        <f t="shared" si="73"/>
        <v>2.8348772319033141E-2</v>
      </c>
      <c r="HD113" s="86">
        <f t="shared" si="73"/>
        <v>4.0184710610734753E-2</v>
      </c>
      <c r="HE113" s="86">
        <f t="shared" si="73"/>
        <v>2.1369198506978717E-3</v>
      </c>
      <c r="HF113" s="86">
        <f t="shared" si="73"/>
        <v>9.0217421524899728E-4</v>
      </c>
      <c r="HG113" s="86">
        <f t="shared" si="73"/>
        <v>1.2177799891285293E-2</v>
      </c>
      <c r="HH113" s="86">
        <f t="shared" si="73"/>
        <v>1.4964321360836314E-3</v>
      </c>
      <c r="HI113" s="86">
        <f t="shared" si="138"/>
        <v>4.2981783800034125E-4</v>
      </c>
      <c r="HJ113" s="86">
        <f t="shared" si="138"/>
        <v>7.4372881066756471E-5</v>
      </c>
      <c r="HK113" s="86">
        <f t="shared" si="138"/>
        <v>2.929894457217109E-3</v>
      </c>
      <c r="HL113" s="86">
        <f t="shared" si="138"/>
        <v>5.2226880611617451E-5</v>
      </c>
      <c r="HM113" s="86">
        <f t="shared" si="138"/>
        <v>1.1192528399537353E-6</v>
      </c>
      <c r="HN113" s="86">
        <f t="shared" si="138"/>
        <v>1.7736295854555944E-4</v>
      </c>
      <c r="HO113" s="86">
        <f t="shared" si="138"/>
        <v>1.8694721050822871E-3</v>
      </c>
      <c r="HP113" s="86">
        <f t="shared" si="138"/>
        <v>9.9990237126099599E-3</v>
      </c>
      <c r="HQ113" s="86">
        <f t="shared" si="138"/>
        <v>2.510294122791448E-4</v>
      </c>
      <c r="HS113" s="86">
        <f t="shared" si="143"/>
        <v>6.1389127981225826E-11</v>
      </c>
      <c r="HT113" s="86">
        <f t="shared" si="143"/>
        <v>1.1925243749432849E-10</v>
      </c>
      <c r="HU113" s="86">
        <f t="shared" si="143"/>
        <v>7.040418360157001E-11</v>
      </c>
      <c r="HV113" s="86">
        <f t="shared" si="143"/>
        <v>2.2659623408989561E-11</v>
      </c>
      <c r="HW113" s="86">
        <f t="shared" si="143"/>
        <v>2.1979371537744917E-15</v>
      </c>
      <c r="HX113" s="86">
        <f t="shared" si="143"/>
        <v>9.6480379389724528E-13</v>
      </c>
      <c r="HY113" s="86">
        <f t="shared" si="143"/>
        <v>4.2420000084919819E-13</v>
      </c>
      <c r="HZ113" s="86">
        <f t="shared" si="143"/>
        <v>1.3588041050986363E-12</v>
      </c>
      <c r="IA113" s="86">
        <f t="shared" si="143"/>
        <v>2.5755933595687432E-12</v>
      </c>
      <c r="IB113" s="86">
        <f t="shared" si="143"/>
        <v>1.0241363715209542E-11</v>
      </c>
      <c r="IC113" s="86">
        <f t="shared" si="143"/>
        <v>5.0082782744430128E-10</v>
      </c>
      <c r="ID113" s="86">
        <f t="shared" si="143"/>
        <v>5.6752811056358961E-11</v>
      </c>
      <c r="IE113" s="86">
        <f t="shared" si="143"/>
        <v>2.7043240594635115E-12</v>
      </c>
      <c r="IF113" s="86">
        <f t="shared" si="143"/>
        <v>1.6305753030321216E-7</v>
      </c>
      <c r="IG113" s="86">
        <f t="shared" si="143"/>
        <v>2.8547647662751527E-7</v>
      </c>
      <c r="II113" s="86">
        <f t="shared" si="144"/>
        <v>1.3196089321194818E-76</v>
      </c>
      <c r="IJ113" s="86">
        <f t="shared" si="144"/>
        <v>2.093766082608252E-74</v>
      </c>
      <c r="IK113" s="86">
        <f t="shared" si="144"/>
        <v>9.8161224311971277E-80</v>
      </c>
      <c r="IL113" s="86">
        <f t="shared" si="144"/>
        <v>4.00975046367961E-82</v>
      </c>
      <c r="IM113" s="86">
        <f t="shared" si="144"/>
        <v>3.3595879862425974E-119</v>
      </c>
      <c r="IN113" s="86">
        <f t="shared" si="144"/>
        <v>1.1529566247052503E-92</v>
      </c>
      <c r="IO113" s="86">
        <f t="shared" si="144"/>
        <v>4.6205742624283071E-96</v>
      </c>
      <c r="IP113" s="86">
        <f t="shared" si="144"/>
        <v>1.9905814447609713E-93</v>
      </c>
      <c r="IQ113" s="86">
        <f t="shared" si="144"/>
        <v>5.3261547739638761E-90</v>
      </c>
      <c r="IR113" s="86">
        <f t="shared" si="144"/>
        <v>5.5082679797565495E-88</v>
      </c>
      <c r="IS113" s="86">
        <f t="shared" si="144"/>
        <v>4.2672462883444006E-75</v>
      </c>
      <c r="IT113" s="86">
        <f t="shared" si="144"/>
        <v>2.0752537566490503E-81</v>
      </c>
      <c r="IU113" s="86">
        <f t="shared" si="144"/>
        <v>7.7174816508455201E-93</v>
      </c>
      <c r="IV113" s="86">
        <f t="shared" si="144"/>
        <v>1.3352950321153932E-58</v>
      </c>
      <c r="IW113" s="86">
        <f t="shared" si="144"/>
        <v>3.2313593705889923E-45</v>
      </c>
      <c r="IY113" s="86">
        <f t="shared" si="145"/>
        <v>2.8348772380422268E-2</v>
      </c>
      <c r="IZ113" s="86">
        <f t="shared" si="145"/>
        <v>4.0184710729987187E-2</v>
      </c>
      <c r="JA113" s="86">
        <f t="shared" si="145"/>
        <v>2.1369199211020555E-3</v>
      </c>
      <c r="JB113" s="86">
        <f t="shared" si="145"/>
        <v>9.021742379086207E-4</v>
      </c>
      <c r="JC113" s="86">
        <f t="shared" si="145"/>
        <v>1.2177799891287491E-2</v>
      </c>
      <c r="JD113" s="86">
        <f t="shared" si="145"/>
        <v>1.4964321370484351E-3</v>
      </c>
      <c r="JE113" s="86">
        <f t="shared" si="145"/>
        <v>4.2981783842454126E-4</v>
      </c>
      <c r="JF113" s="86">
        <f t="shared" si="145"/>
        <v>7.4372882425560572E-5</v>
      </c>
      <c r="JG113" s="86">
        <f t="shared" si="145"/>
        <v>2.9298944597927023E-3</v>
      </c>
      <c r="JH113" s="86">
        <f t="shared" si="145"/>
        <v>5.2226890852981164E-5</v>
      </c>
      <c r="JI113" s="86">
        <f t="shared" si="145"/>
        <v>1.1197536677811795E-6</v>
      </c>
      <c r="JJ113" s="86">
        <f t="shared" si="145"/>
        <v>1.773630152983705E-4</v>
      </c>
      <c r="JK113" s="86">
        <f t="shared" si="145"/>
        <v>1.8694721077866111E-3</v>
      </c>
      <c r="JL113" s="86">
        <f t="shared" si="145"/>
        <v>9.9991867701402625E-3</v>
      </c>
      <c r="JM113" s="86">
        <f t="shared" si="145"/>
        <v>2.5131488875577231E-4</v>
      </c>
    </row>
    <row r="114" spans="2:273" x14ac:dyDescent="0.25">
      <c r="B114" s="2">
        <v>87</v>
      </c>
      <c r="C114" s="37">
        <v>123.283</v>
      </c>
      <c r="D114" s="37">
        <v>124.136</v>
      </c>
      <c r="E114" s="37">
        <v>124.627</v>
      </c>
      <c r="F114" s="37">
        <v>123.47499999999999</v>
      </c>
      <c r="G114" s="37">
        <v>124.746</v>
      </c>
      <c r="H114" s="37">
        <v>122.61</v>
      </c>
      <c r="I114" s="37">
        <v>125.14</v>
      </c>
      <c r="J114" s="37">
        <v>123.017</v>
      </c>
      <c r="K114" s="37">
        <v>124.931</v>
      </c>
      <c r="L114" s="37">
        <v>125.429</v>
      </c>
      <c r="M114" s="37">
        <v>125.571</v>
      </c>
      <c r="N114" s="37">
        <v>124.804</v>
      </c>
      <c r="O114" s="37">
        <v>125.589</v>
      </c>
      <c r="P114" s="37">
        <v>125.75</v>
      </c>
      <c r="Q114" s="37">
        <v>132.46199999999999</v>
      </c>
      <c r="S114" s="4">
        <f t="shared" si="146"/>
        <v>126.15326202353964</v>
      </c>
      <c r="T114" s="4">
        <f t="shared" si="146"/>
        <v>126.75630001767952</v>
      </c>
      <c r="U114" s="4">
        <f t="shared" si="146"/>
        <v>125.49165088501438</v>
      </c>
      <c r="V114" s="4">
        <f t="shared" si="146"/>
        <v>125.12062004219219</v>
      </c>
      <c r="W114" s="4">
        <f t="shared" si="146"/>
        <v>126.55923291540802</v>
      </c>
      <c r="X114" s="4">
        <f t="shared" si="146"/>
        <v>123.44986408632343</v>
      </c>
      <c r="Y114" s="4">
        <f t="shared" si="146"/>
        <v>125.64543662519313</v>
      </c>
      <c r="Z114" s="4">
        <f t="shared" si="146"/>
        <v>123.7077056496405</v>
      </c>
      <c r="AA114" s="4">
        <f t="shared" si="146"/>
        <v>124.65480967713142</v>
      </c>
      <c r="AB114" s="4">
        <f t="shared" si="146"/>
        <v>126.09920468712141</v>
      </c>
      <c r="AC114" s="4">
        <f t="shared" si="146"/>
        <v>126.6153232524458</v>
      </c>
      <c r="AD114" s="4">
        <f t="shared" si="146"/>
        <v>125.66360590852143</v>
      </c>
      <c r="AE114" s="4">
        <f t="shared" si="146"/>
        <v>127.10111202098578</v>
      </c>
      <c r="AF114" s="4">
        <f t="shared" si="146"/>
        <v>128.19513998030664</v>
      </c>
      <c r="AG114" s="4">
        <f t="shared" si="146"/>
        <v>134.23842791493914</v>
      </c>
      <c r="AI114" s="4">
        <f t="shared" si="147"/>
        <v>-2.8702620235396381</v>
      </c>
      <c r="AJ114" s="4">
        <f t="shared" si="147"/>
        <v>-2.6203000176795257</v>
      </c>
      <c r="AK114" s="4">
        <f t="shared" si="147"/>
        <v>-0.86465088501438458</v>
      </c>
      <c r="AL114" s="4">
        <f t="shared" si="147"/>
        <v>-1.645620042192192</v>
      </c>
      <c r="AM114" s="4">
        <f t="shared" si="147"/>
        <v>-1.8132329154080224</v>
      </c>
      <c r="AN114" s="4">
        <f t="shared" si="147"/>
        <v>-0.83986408632343057</v>
      </c>
      <c r="AO114" s="4">
        <f t="shared" si="147"/>
        <v>-0.50543662519312704</v>
      </c>
      <c r="AP114" s="4">
        <f t="shared" si="147"/>
        <v>-0.69070564964050618</v>
      </c>
      <c r="AQ114" s="4">
        <f t="shared" si="147"/>
        <v>0.27619032286857248</v>
      </c>
      <c r="AR114" s="4">
        <f t="shared" si="147"/>
        <v>-0.67020468712141223</v>
      </c>
      <c r="AS114" s="4">
        <f t="shared" si="147"/>
        <v>-1.0443232524458068</v>
      </c>
      <c r="AT114" s="4">
        <f t="shared" si="147"/>
        <v>-0.85960590852143071</v>
      </c>
      <c r="AU114" s="4">
        <f t="shared" si="147"/>
        <v>-1.5121120209857821</v>
      </c>
      <c r="AV114" s="4">
        <f t="shared" si="147"/>
        <v>-2.4451399803066352</v>
      </c>
      <c r="AW114" s="4">
        <f t="shared" si="147"/>
        <v>-1.7764279149391484</v>
      </c>
      <c r="AY114" s="2">
        <f t="shared" si="139"/>
        <v>125.72820981732788</v>
      </c>
      <c r="AZ114" s="2">
        <f t="shared" si="139"/>
        <v>126.04914502414783</v>
      </c>
      <c r="BA114" s="2">
        <f t="shared" si="139"/>
        <v>125.47927928477036</v>
      </c>
      <c r="BB114" s="2">
        <f t="shared" si="139"/>
        <v>125.11696615793832</v>
      </c>
      <c r="BC114" s="2">
        <f t="shared" si="139"/>
        <v>126.46172403112472</v>
      </c>
      <c r="BD114" s="2">
        <f t="shared" si="139"/>
        <v>123.44295593055361</v>
      </c>
      <c r="BE114" s="2">
        <f t="shared" si="139"/>
        <v>125.64411892560634</v>
      </c>
      <c r="BF114" s="2">
        <f t="shared" si="139"/>
        <v>123.70757223346385</v>
      </c>
      <c r="BG114" s="2">
        <f t="shared" si="139"/>
        <v>124.64001182976463</v>
      </c>
      <c r="BH114" s="2">
        <f t="shared" si="139"/>
        <v>126.0991211548786</v>
      </c>
      <c r="BI114" s="2">
        <f t="shared" si="139"/>
        <v>126.61532201947105</v>
      </c>
      <c r="BJ114" s="2">
        <f t="shared" si="139"/>
        <v>125.66312898362142</v>
      </c>
      <c r="BK114" s="2">
        <f t="shared" si="139"/>
        <v>127.09186569328395</v>
      </c>
      <c r="BL114" s="2">
        <f t="shared" si="139"/>
        <v>128.15513883109236</v>
      </c>
      <c r="BM114" s="2">
        <f t="shared" si="139"/>
        <v>134.23771281715949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123.283</v>
      </c>
      <c r="CF114" s="2" t="str">
        <f t="shared" si="140"/>
        <v/>
      </c>
      <c r="CG114" s="2">
        <f t="shared" si="140"/>
        <v>124.627</v>
      </c>
      <c r="CH114" s="2">
        <f t="shared" si="140"/>
        <v>123.47499999999999</v>
      </c>
      <c r="CI114" s="2">
        <f t="shared" si="140"/>
        <v>124.746</v>
      </c>
      <c r="CJ114" s="2">
        <f t="shared" si="140"/>
        <v>122.61</v>
      </c>
      <c r="CK114" s="2">
        <f t="shared" si="140"/>
        <v>125.14</v>
      </c>
      <c r="CL114" s="2">
        <f t="shared" si="140"/>
        <v>123.017</v>
      </c>
      <c r="CM114" s="2">
        <f t="shared" si="140"/>
        <v>124.931</v>
      </c>
      <c r="CN114" s="2">
        <f t="shared" si="140"/>
        <v>125.429</v>
      </c>
      <c r="CO114" s="2">
        <f t="shared" si="140"/>
        <v>125.571</v>
      </c>
      <c r="CP114" s="2">
        <f t="shared" si="140"/>
        <v>124.804</v>
      </c>
      <c r="CQ114" s="2">
        <f t="shared" si="140"/>
        <v>125.589</v>
      </c>
      <c r="CR114" s="2">
        <f t="shared" si="140"/>
        <v>125.75</v>
      </c>
      <c r="CS114" s="2">
        <f t="shared" si="140"/>
        <v>132.46199999999999</v>
      </c>
      <c r="CU114" s="2">
        <f t="shared" si="110"/>
        <v>123.283</v>
      </c>
      <c r="CV114" s="2" t="str">
        <f t="shared" si="111"/>
        <v/>
      </c>
      <c r="CW114" s="2">
        <f t="shared" si="112"/>
        <v>124.627</v>
      </c>
      <c r="CX114" s="2">
        <f t="shared" si="113"/>
        <v>123.47499999999999</v>
      </c>
      <c r="CY114" s="2">
        <f t="shared" si="114"/>
        <v>124.746</v>
      </c>
      <c r="CZ114" s="2">
        <f t="shared" si="115"/>
        <v>122.61</v>
      </c>
      <c r="DA114" s="2">
        <f t="shared" si="116"/>
        <v>125.14</v>
      </c>
      <c r="DB114" s="2">
        <f t="shared" si="117"/>
        <v>123.017</v>
      </c>
      <c r="DC114" s="2">
        <f t="shared" si="118"/>
        <v>124.931</v>
      </c>
      <c r="DD114" s="2">
        <f t="shared" si="119"/>
        <v>125.429</v>
      </c>
      <c r="DE114" s="2">
        <f t="shared" si="120"/>
        <v>125.571</v>
      </c>
      <c r="DF114" s="2">
        <f t="shared" si="121"/>
        <v>124.804</v>
      </c>
      <c r="DG114" s="2">
        <f t="shared" si="122"/>
        <v>125.589</v>
      </c>
      <c r="DH114" s="2">
        <f t="shared" si="123"/>
        <v>125.75</v>
      </c>
      <c r="DI114" s="2">
        <f t="shared" si="124"/>
        <v>132.46199999999999</v>
      </c>
      <c r="DK114" s="2">
        <f t="shared" si="148"/>
        <v>142.27768101045299</v>
      </c>
      <c r="DL114" s="2">
        <f t="shared" si="148"/>
        <v>143.16248519163759</v>
      </c>
      <c r="DM114" s="2">
        <f t="shared" si="148"/>
        <v>145.0018543554007</v>
      </c>
      <c r="DN114" s="2">
        <f t="shared" si="148"/>
        <v>145.79588327526133</v>
      </c>
      <c r="DO114" s="2">
        <f t="shared" si="148"/>
        <v>148.19729184447604</v>
      </c>
      <c r="DP114" s="2">
        <f t="shared" si="148"/>
        <v>144.39812676962674</v>
      </c>
      <c r="DQ114" s="2">
        <f t="shared" si="148"/>
        <v>144.89995169455167</v>
      </c>
      <c r="DR114" s="2">
        <f t="shared" si="148"/>
        <v>139.33448863148863</v>
      </c>
      <c r="DS114" s="2">
        <f t="shared" si="148"/>
        <v>147.30309388335704</v>
      </c>
      <c r="DT114" s="2">
        <f t="shared" si="148"/>
        <v>143.95786012328122</v>
      </c>
      <c r="DU114" s="2">
        <f t="shared" si="148"/>
        <v>146.14209512195123</v>
      </c>
      <c r="DV114" s="2">
        <f t="shared" si="148"/>
        <v>149.83277732793525</v>
      </c>
      <c r="DW114" s="2">
        <f t="shared" si="148"/>
        <v>143.47712944523471</v>
      </c>
      <c r="DX114" s="2">
        <f t="shared" si="148"/>
        <v>143.38060483870967</v>
      </c>
      <c r="DY114" s="2">
        <f t="shared" si="148"/>
        <v>145.9879001853912</v>
      </c>
      <c r="EA114" s="2">
        <f t="shared" si="94"/>
        <v>125.49219691295913</v>
      </c>
      <c r="EB114" s="2">
        <f t="shared" si="94"/>
        <v>125.79049679393681</v>
      </c>
      <c r="EC114" s="2">
        <f t="shared" si="94"/>
        <v>125.19672385475414</v>
      </c>
      <c r="ED114" s="2">
        <f t="shared" si="94"/>
        <v>124.80009718105974</v>
      </c>
      <c r="EE114" s="2">
        <f t="shared" si="94"/>
        <v>126.13326625390022</v>
      </c>
      <c r="EF114" s="2">
        <f t="shared" si="94"/>
        <v>123.09546655826401</v>
      </c>
      <c r="EG114" s="2">
        <f t="shared" si="94"/>
        <v>125.32634851746485</v>
      </c>
      <c r="EH114" s="2">
        <f t="shared" si="94"/>
        <v>123.44331839066918</v>
      </c>
      <c r="EI114" s="2">
        <f t="shared" si="94"/>
        <v>124.26028096075919</v>
      </c>
      <c r="EJ114" s="2">
        <f t="shared" si="94"/>
        <v>125.81553865730301</v>
      </c>
      <c r="EK114" s="2">
        <f t="shared" si="94"/>
        <v>126.36575920805026</v>
      </c>
      <c r="EL114" s="2">
        <f t="shared" si="94"/>
        <v>125.28834388437647</v>
      </c>
      <c r="EM114" s="2">
        <f t="shared" si="135"/>
        <v>126.83990549017265</v>
      </c>
      <c r="EN114" s="2">
        <f t="shared" si="135"/>
        <v>127.88303958741548</v>
      </c>
      <c r="EO114" s="2">
        <f t="shared" si="135"/>
        <v>134.00687571624567</v>
      </c>
      <c r="EQ114" s="2">
        <f t="shared" si="149"/>
        <v>125.19864192914986</v>
      </c>
      <c r="ER114" s="2">
        <f t="shared" si="149"/>
        <v>125.5193528356688</v>
      </c>
      <c r="ES114" s="2">
        <f t="shared" si="149"/>
        <v>125.18819575477369</v>
      </c>
      <c r="ET114" s="2">
        <f t="shared" si="149"/>
        <v>125.05209772126197</v>
      </c>
      <c r="EU114" s="2">
        <f t="shared" si="149"/>
        <v>126.0429359650189</v>
      </c>
      <c r="EV114" s="2">
        <f t="shared" si="149"/>
        <v>123.30395574450887</v>
      </c>
      <c r="EW114" s="2">
        <f t="shared" si="149"/>
        <v>125.34682791445969</v>
      </c>
      <c r="EX114" s="2">
        <f t="shared" si="149"/>
        <v>123.57701758638183</v>
      </c>
      <c r="EY114" s="2">
        <f t="shared" si="149"/>
        <v>124.57448656798043</v>
      </c>
      <c r="EZ114" s="2">
        <f t="shared" si="149"/>
        <v>125.73027495726836</v>
      </c>
      <c r="FA114" s="2">
        <f t="shared" si="149"/>
        <v>126.51904104727467</v>
      </c>
      <c r="FB114" s="2">
        <f t="shared" si="149"/>
        <v>125.4062000830757</v>
      </c>
      <c r="FC114" s="2">
        <f t="shared" si="149"/>
        <v>126.62596119747488</v>
      </c>
      <c r="FD114" s="2">
        <f t="shared" si="149"/>
        <v>127.45693615584953</v>
      </c>
      <c r="FE114" s="2">
        <f t="shared" si="149"/>
        <v>135.26392532132235</v>
      </c>
      <c r="FG114" s="2">
        <f t="shared" si="150"/>
        <v>0.98581122682011679</v>
      </c>
      <c r="FH114" s="2">
        <f t="shared" si="150"/>
        <v>0.98498855456315082</v>
      </c>
      <c r="FI114" s="2">
        <f t="shared" si="150"/>
        <v>0.98572929581068336</v>
      </c>
      <c r="FJ114" s="2">
        <f t="shared" si="150"/>
        <v>0.98499759612354987</v>
      </c>
      <c r="FK114" s="2">
        <f t="shared" si="150"/>
        <v>0.98508205708062635</v>
      </c>
      <c r="FL114" s="2">
        <f t="shared" si="150"/>
        <v>0.98376337308897466</v>
      </c>
      <c r="FM114" s="2">
        <f t="shared" si="150"/>
        <v>0.98377429982160358</v>
      </c>
      <c r="FN114" s="2">
        <f t="shared" si="150"/>
        <v>0.98344587516942727</v>
      </c>
      <c r="FO114" s="2">
        <f t="shared" si="150"/>
        <v>0.98365690627919411</v>
      </c>
      <c r="FP114" s="2">
        <f t="shared" si="150"/>
        <v>0.98432080424750279</v>
      </c>
      <c r="FQ114" s="2">
        <f t="shared" si="150"/>
        <v>0.98746445112053272</v>
      </c>
      <c r="FR114" s="2">
        <f t="shared" si="150"/>
        <v>0.98477628483278079</v>
      </c>
      <c r="FS114" s="2">
        <f t="shared" si="150"/>
        <v>0.98474418206078129</v>
      </c>
      <c r="FT114" s="2">
        <f t="shared" si="150"/>
        <v>0.98225753457970111</v>
      </c>
      <c r="FU114" s="2">
        <f t="shared" si="150"/>
        <v>0.98137838391106047</v>
      </c>
      <c r="FW114" s="2">
        <f t="shared" si="141"/>
        <v>7.3326031709395681E-3</v>
      </c>
      <c r="FX114" s="2">
        <f t="shared" si="141"/>
        <v>7.8571758125763648E-3</v>
      </c>
      <c r="FY114" s="2">
        <f t="shared" si="141"/>
        <v>9.1144322294220599E-3</v>
      </c>
      <c r="FZ114" s="2">
        <f t="shared" si="141"/>
        <v>7.4671037939488798E-3</v>
      </c>
      <c r="GA114" s="2">
        <f t="shared" si="141"/>
        <v>7.6618498167575532E-3</v>
      </c>
      <c r="GB114" s="2">
        <f t="shared" si="141"/>
        <v>7.7031631917226402E-3</v>
      </c>
      <c r="GC114" s="2">
        <f t="shared" si="141"/>
        <v>8.544762289963247E-3</v>
      </c>
      <c r="GD114" s="2">
        <f t="shared" si="141"/>
        <v>8.8962907961397733E-3</v>
      </c>
      <c r="GE114" s="2">
        <f t="shared" si="141"/>
        <v>9.9935129999472565E-3</v>
      </c>
      <c r="GF114" s="2">
        <f t="shared" si="141"/>
        <v>1.025655811169161E-2</v>
      </c>
      <c r="GG114" s="2">
        <f t="shared" si="141"/>
        <v>1.080092673525173E-2</v>
      </c>
      <c r="GH114" s="2">
        <f t="shared" si="141"/>
        <v>9.5678935166465945E-3</v>
      </c>
      <c r="GI114" s="2">
        <f t="shared" si="141"/>
        <v>8.6670064330778562E-3</v>
      </c>
      <c r="GJ114" s="2">
        <f t="shared" si="141"/>
        <v>6.7255311287249065E-3</v>
      </c>
      <c r="GK114" s="2">
        <f t="shared" si="141"/>
        <v>6.150165328379734E-3</v>
      </c>
      <c r="GM114" s="86">
        <f t="shared" si="142"/>
        <v>7.6439114202918842E-23</v>
      </c>
      <c r="GN114" s="86">
        <f t="shared" si="142"/>
        <v>2.5507730885878748E-25</v>
      </c>
      <c r="GO114" s="86">
        <f t="shared" si="142"/>
        <v>6.0054287634860571E-24</v>
      </c>
      <c r="GP114" s="86">
        <f t="shared" si="142"/>
        <v>1.6945154554641113E-43</v>
      </c>
      <c r="GQ114" s="86">
        <f t="shared" si="142"/>
        <v>5.0669228785690842E-46</v>
      </c>
      <c r="GR114" s="86">
        <f t="shared" si="142"/>
        <v>5.3085166506037356E-37</v>
      </c>
      <c r="GS114" s="86">
        <f t="shared" si="142"/>
        <v>6.0289135438731658E-39</v>
      </c>
      <c r="GT114" s="86">
        <f t="shared" si="142"/>
        <v>5.0617359408863531E-46</v>
      </c>
      <c r="GU114" s="86">
        <f t="shared" si="142"/>
        <v>3.3020180320567583E-26</v>
      </c>
      <c r="GV114" s="86">
        <f t="shared" si="142"/>
        <v>4.8984629947084524E-49</v>
      </c>
      <c r="GW114" s="86">
        <f t="shared" si="142"/>
        <v>6.8032654171316539E-65</v>
      </c>
      <c r="GX114" s="86">
        <f t="shared" si="142"/>
        <v>9.666447571710738E-37</v>
      </c>
      <c r="GY114" s="86">
        <f t="shared" si="142"/>
        <v>5.3255495234020779E-31</v>
      </c>
      <c r="GZ114" s="86">
        <f t="shared" si="142"/>
        <v>3.944330571611413E-30</v>
      </c>
      <c r="HA114" s="86">
        <f t="shared" si="142"/>
        <v>1.9601655034167068E-46</v>
      </c>
      <c r="HC114" s="86">
        <f t="shared" si="73"/>
        <v>9.9948695543102123E-3</v>
      </c>
      <c r="HD114" s="86">
        <f t="shared" si="73"/>
        <v>1.4051649568149072E-2</v>
      </c>
      <c r="HE114" s="86">
        <f t="shared" si="73"/>
        <v>3.2747525232971781E-4</v>
      </c>
      <c r="HF114" s="86">
        <f t="shared" si="73"/>
        <v>9.7801881058729644E-5</v>
      </c>
      <c r="HG114" s="86">
        <f t="shared" si="73"/>
        <v>4.0920212952388294E-3</v>
      </c>
      <c r="HH114" s="86">
        <f t="shared" si="73"/>
        <v>2.2488464608703566E-4</v>
      </c>
      <c r="HI114" s="86">
        <f t="shared" si="138"/>
        <v>5.2960476206113023E-5</v>
      </c>
      <c r="HJ114" s="86">
        <f t="shared" si="138"/>
        <v>5.7308850705844145E-6</v>
      </c>
      <c r="HK114" s="86">
        <f t="shared" si="138"/>
        <v>7.2305912778829315E-4</v>
      </c>
      <c r="HL114" s="86">
        <f t="shared" si="138"/>
        <v>4.5711725140264524E-6</v>
      </c>
      <c r="HM114" s="86">
        <f t="shared" si="138"/>
        <v>3.6635799588527885E-8</v>
      </c>
      <c r="HN114" s="86">
        <f t="shared" si="138"/>
        <v>1.9114753340428186E-5</v>
      </c>
      <c r="HO114" s="86">
        <f t="shared" si="138"/>
        <v>3.9353313174074261E-4</v>
      </c>
      <c r="HP114" s="86">
        <f t="shared" si="138"/>
        <v>3.5887933174088178E-3</v>
      </c>
      <c r="HQ114" s="86">
        <f t="shared" si="138"/>
        <v>3.3770175217614212E-5</v>
      </c>
      <c r="HS114" s="86">
        <f t="shared" si="143"/>
        <v>2.7406032499341232E-10</v>
      </c>
      <c r="HT114" s="86">
        <f t="shared" si="143"/>
        <v>5.199611368261831E-10</v>
      </c>
      <c r="HU114" s="86">
        <f t="shared" si="143"/>
        <v>3.4540558148063304E-10</v>
      </c>
      <c r="HV114" s="86">
        <f t="shared" si="143"/>
        <v>1.1102576413114629E-10</v>
      </c>
      <c r="HW114" s="86">
        <f t="shared" si="143"/>
        <v>2.139382343535165E-14</v>
      </c>
      <c r="HX114" s="86">
        <f t="shared" si="143"/>
        <v>5.8966864178833221E-12</v>
      </c>
      <c r="HY114" s="86">
        <f t="shared" si="143"/>
        <v>2.8683136403907071E-12</v>
      </c>
      <c r="HZ114" s="86">
        <f t="shared" si="143"/>
        <v>8.7239254998458514E-12</v>
      </c>
      <c r="IA114" s="86">
        <f t="shared" si="143"/>
        <v>1.6327579930059439E-11</v>
      </c>
      <c r="IB114" s="86">
        <f t="shared" si="143"/>
        <v>6.1073743385146238E-11</v>
      </c>
      <c r="IC114" s="86">
        <f t="shared" si="143"/>
        <v>2.3075751884136023E-9</v>
      </c>
      <c r="ID114" s="86">
        <f t="shared" si="143"/>
        <v>2.900480216932499E-10</v>
      </c>
      <c r="IE114" s="86">
        <f t="shared" si="143"/>
        <v>1.6677558108659793E-11</v>
      </c>
      <c r="IF114" s="86">
        <f t="shared" si="143"/>
        <v>4.198125980135142E-7</v>
      </c>
      <c r="IG114" s="86">
        <f t="shared" si="143"/>
        <v>6.8912731763599711E-7</v>
      </c>
      <c r="II114" s="86">
        <f t="shared" si="144"/>
        <v>7.0508231283695075E-74</v>
      </c>
      <c r="IJ114" s="86">
        <f t="shared" si="144"/>
        <v>1.0131550577238723E-71</v>
      </c>
      <c r="IK114" s="86">
        <f t="shared" si="144"/>
        <v>9.1771892544068272E-77</v>
      </c>
      <c r="IL114" s="86">
        <f t="shared" si="144"/>
        <v>3.4866282551425024E-79</v>
      </c>
      <c r="IM114" s="86">
        <f t="shared" si="144"/>
        <v>6.9680587850519394E-115</v>
      </c>
      <c r="IN114" s="86">
        <f t="shared" si="144"/>
        <v>2.5536452317660555E-89</v>
      </c>
      <c r="IO114" s="86">
        <f t="shared" si="144"/>
        <v>1.6185559356371626E-92</v>
      </c>
      <c r="IP114" s="86">
        <f t="shared" si="144"/>
        <v>5.9338734820725771E-90</v>
      </c>
      <c r="IQ114" s="86">
        <f t="shared" si="144"/>
        <v>1.4252579932411207E-86</v>
      </c>
      <c r="IR114" s="86">
        <f t="shared" si="144"/>
        <v>1.2852105889353677E-84</v>
      </c>
      <c r="IS114" s="86">
        <f t="shared" si="144"/>
        <v>3.3677561447734286E-72</v>
      </c>
      <c r="IT114" s="86">
        <f t="shared" si="144"/>
        <v>2.4138025638411175E-78</v>
      </c>
      <c r="IU114" s="86">
        <f t="shared" si="144"/>
        <v>2.0936434409920528E-89</v>
      </c>
      <c r="IV114" s="86">
        <f t="shared" si="144"/>
        <v>1.4560818675187563E-56</v>
      </c>
      <c r="IW114" s="86">
        <f t="shared" si="144"/>
        <v>1.1013884759848218E-43</v>
      </c>
      <c r="IY114" s="86">
        <f t="shared" si="145"/>
        <v>9.9948698283705371E-3</v>
      </c>
      <c r="IZ114" s="86">
        <f t="shared" si="145"/>
        <v>1.4051650088110209E-2</v>
      </c>
      <c r="JA114" s="86">
        <f t="shared" si="145"/>
        <v>3.2747559773529928E-4</v>
      </c>
      <c r="JB114" s="86">
        <f t="shared" si="145"/>
        <v>9.7801992084493774E-5</v>
      </c>
      <c r="JC114" s="86">
        <f t="shared" si="145"/>
        <v>4.0920212952602229E-3</v>
      </c>
      <c r="JD114" s="86">
        <f t="shared" si="145"/>
        <v>2.2488465198372207E-4</v>
      </c>
      <c r="JE114" s="86">
        <f t="shared" si="145"/>
        <v>5.2960479074426662E-5</v>
      </c>
      <c r="JF114" s="86">
        <f t="shared" si="145"/>
        <v>5.7308937945099145E-6</v>
      </c>
      <c r="JG114" s="86">
        <f t="shared" si="145"/>
        <v>7.2305914411587306E-4</v>
      </c>
      <c r="JH114" s="86">
        <f t="shared" si="145"/>
        <v>4.5712335877698373E-6</v>
      </c>
      <c r="JI114" s="86">
        <f t="shared" si="145"/>
        <v>3.8943374776941487E-8</v>
      </c>
      <c r="JJ114" s="86">
        <f t="shared" si="145"/>
        <v>1.9115043388449879E-5</v>
      </c>
      <c r="JK114" s="86">
        <f t="shared" si="145"/>
        <v>3.9353314841830071E-4</v>
      </c>
      <c r="JL114" s="86">
        <f t="shared" si="145"/>
        <v>3.5892131300068312E-3</v>
      </c>
      <c r="JM114" s="86">
        <f t="shared" si="145"/>
        <v>3.4459302535250212E-5</v>
      </c>
    </row>
    <row r="115" spans="2:273" x14ac:dyDescent="0.25">
      <c r="B115" s="2">
        <v>88</v>
      </c>
      <c r="C115" s="37">
        <v>122.93300000000001</v>
      </c>
      <c r="D115" s="37">
        <v>123.81399999999999</v>
      </c>
      <c r="E115" s="37">
        <v>125.661</v>
      </c>
      <c r="F115" s="37">
        <v>125.169</v>
      </c>
      <c r="G115" s="37">
        <v>125.864</v>
      </c>
      <c r="H115" s="37">
        <v>122.593</v>
      </c>
      <c r="I115" s="37">
        <v>125.596</v>
      </c>
      <c r="J115" s="37">
        <v>120.276</v>
      </c>
      <c r="K115" s="37">
        <v>122.379</v>
      </c>
      <c r="L115" s="37">
        <v>126.304</v>
      </c>
      <c r="M115" s="37">
        <v>126.589</v>
      </c>
      <c r="N115" s="37">
        <v>124.125</v>
      </c>
      <c r="O115" s="37">
        <v>124.857</v>
      </c>
      <c r="P115" s="37">
        <v>125.161</v>
      </c>
      <c r="Q115" s="37">
        <v>132.69200000000001</v>
      </c>
      <c r="S115" s="4">
        <f t="shared" si="146"/>
        <v>125.73038475501374</v>
      </c>
      <c r="T115" s="4">
        <f t="shared" si="146"/>
        <v>126.1403277386229</v>
      </c>
      <c r="U115" s="4">
        <f t="shared" si="146"/>
        <v>125.39895224974387</v>
      </c>
      <c r="V115" s="4">
        <f t="shared" si="146"/>
        <v>125.06462220337278</v>
      </c>
      <c r="W115" s="4">
        <f t="shared" si="146"/>
        <v>126.35778369107395</v>
      </c>
      <c r="X115" s="4">
        <f t="shared" si="146"/>
        <v>123.39899058724853</v>
      </c>
      <c r="Y115" s="4">
        <f t="shared" si="146"/>
        <v>125.56390095109876</v>
      </c>
      <c r="Z115" s="4">
        <f t="shared" si="146"/>
        <v>123.64719806318496</v>
      </c>
      <c r="AA115" s="4">
        <f t="shared" si="146"/>
        <v>124.59678809319317</v>
      </c>
      <c r="AB115" s="4">
        <f t="shared" si="146"/>
        <v>126.01838728554115</v>
      </c>
      <c r="AC115" s="4">
        <f t="shared" si="146"/>
        <v>126.5643333727824</v>
      </c>
      <c r="AD115" s="4">
        <f t="shared" si="146"/>
        <v>125.59444408375738</v>
      </c>
      <c r="AE115" s="4">
        <f t="shared" si="146"/>
        <v>127.01601055299841</v>
      </c>
      <c r="AF115" s="4">
        <f t="shared" si="146"/>
        <v>128.07669651236196</v>
      </c>
      <c r="AG115" s="4">
        <f t="shared" si="146"/>
        <v>134.34276068783134</v>
      </c>
      <c r="AI115" s="4">
        <f t="shared" si="147"/>
        <v>-2.7973847550137378</v>
      </c>
      <c r="AJ115" s="4">
        <f t="shared" si="147"/>
        <v>-2.3263277386229078</v>
      </c>
      <c r="AK115" s="4">
        <f t="shared" si="147"/>
        <v>0.26204775025613003</v>
      </c>
      <c r="AL115" s="4">
        <f t="shared" si="147"/>
        <v>0.1043777966272188</v>
      </c>
      <c r="AM115" s="4">
        <f t="shared" si="147"/>
        <v>-0.49378369107394349</v>
      </c>
      <c r="AN115" s="4">
        <f t="shared" si="147"/>
        <v>-0.80599058724853023</v>
      </c>
      <c r="AO115" s="4">
        <f t="shared" si="147"/>
        <v>3.2099048901244487E-2</v>
      </c>
      <c r="AP115" s="4">
        <f t="shared" si="147"/>
        <v>-3.3711980631849627</v>
      </c>
      <c r="AQ115" s="4">
        <f t="shared" si="147"/>
        <v>-2.2177880931931639</v>
      </c>
      <c r="AR115" s="4">
        <f t="shared" si="147"/>
        <v>0.28561271445884984</v>
      </c>
      <c r="AS115" s="4">
        <f t="shared" si="147"/>
        <v>2.4666627217598602E-2</v>
      </c>
      <c r="AT115" s="4">
        <f t="shared" si="147"/>
        <v>-1.4694440837573808</v>
      </c>
      <c r="AU115" s="4">
        <f t="shared" si="147"/>
        <v>-2.15901055299841</v>
      </c>
      <c r="AV115" s="4">
        <f t="shared" si="147"/>
        <v>-2.9156965123619614</v>
      </c>
      <c r="AW115" s="4">
        <f t="shared" si="147"/>
        <v>-1.6507606878313368</v>
      </c>
      <c r="AY115" s="2">
        <f t="shared" si="139"/>
        <v>125.62576017951717</v>
      </c>
      <c r="AZ115" s="2">
        <f t="shared" si="139"/>
        <v>125.96970699401699</v>
      </c>
      <c r="BA115" s="2">
        <f t="shared" si="139"/>
        <v>125.39781273372083</v>
      </c>
      <c r="BB115" s="2">
        <f t="shared" si="139"/>
        <v>125.06439575951289</v>
      </c>
      <c r="BC115" s="2">
        <f t="shared" si="139"/>
        <v>126.33708494600283</v>
      </c>
      <c r="BD115" s="2">
        <f t="shared" si="139"/>
        <v>123.39837349034401</v>
      </c>
      <c r="BE115" s="2">
        <f t="shared" si="139"/>
        <v>125.56380770448126</v>
      </c>
      <c r="BF115" s="2">
        <f t="shared" si="139"/>
        <v>123.64719248730825</v>
      </c>
      <c r="BG115" s="2">
        <f t="shared" si="139"/>
        <v>124.59447799543015</v>
      </c>
      <c r="BH115" s="2">
        <f t="shared" si="139"/>
        <v>126.01838314842497</v>
      </c>
      <c r="BI115" s="2">
        <f t="shared" si="139"/>
        <v>126.5643313746978</v>
      </c>
      <c r="BJ115" s="2">
        <f t="shared" si="139"/>
        <v>125.59441377740521</v>
      </c>
      <c r="BK115" s="2">
        <f t="shared" si="139"/>
        <v>127.01479647575711</v>
      </c>
      <c r="BL115" s="2">
        <f t="shared" si="139"/>
        <v>128.06806781223483</v>
      </c>
      <c r="BM115" s="2">
        <f t="shared" si="139"/>
        <v>134.34171125336101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122.93300000000001</v>
      </c>
      <c r="CF115" s="2">
        <f t="shared" si="140"/>
        <v>123.81399999999999</v>
      </c>
      <c r="CG115" s="2">
        <f t="shared" si="140"/>
        <v>125.661</v>
      </c>
      <c r="CH115" s="2">
        <f t="shared" si="140"/>
        <v>125.169</v>
      </c>
      <c r="CI115" s="2">
        <f t="shared" si="140"/>
        <v>125.864</v>
      </c>
      <c r="CJ115" s="2">
        <f t="shared" si="140"/>
        <v>122.593</v>
      </c>
      <c r="CK115" s="2">
        <f t="shared" si="140"/>
        <v>125.596</v>
      </c>
      <c r="CL115" s="2">
        <f t="shared" si="140"/>
        <v>120.276</v>
      </c>
      <c r="CM115" s="2">
        <f t="shared" si="140"/>
        <v>122.379</v>
      </c>
      <c r="CN115" s="2">
        <f t="shared" si="140"/>
        <v>126.304</v>
      </c>
      <c r="CO115" s="2">
        <f t="shared" si="140"/>
        <v>126.589</v>
      </c>
      <c r="CP115" s="2">
        <f t="shared" si="140"/>
        <v>124.125</v>
      </c>
      <c r="CQ115" s="2">
        <f t="shared" si="140"/>
        <v>124.857</v>
      </c>
      <c r="CR115" s="2">
        <f t="shared" si="140"/>
        <v>125.161</v>
      </c>
      <c r="CS115" s="2">
        <f t="shared" si="140"/>
        <v>132.69200000000001</v>
      </c>
      <c r="CU115" s="2">
        <f t="shared" si="110"/>
        <v>122.93300000000001</v>
      </c>
      <c r="CV115" s="2">
        <f t="shared" si="111"/>
        <v>123.81399999999999</v>
      </c>
      <c r="CW115" s="2">
        <f t="shared" si="112"/>
        <v>125.661</v>
      </c>
      <c r="CX115" s="2">
        <f t="shared" si="113"/>
        <v>125.169</v>
      </c>
      <c r="CY115" s="2">
        <f t="shared" si="114"/>
        <v>125.864</v>
      </c>
      <c r="CZ115" s="2">
        <f t="shared" si="115"/>
        <v>122.593</v>
      </c>
      <c r="DA115" s="2">
        <f t="shared" si="116"/>
        <v>125.596</v>
      </c>
      <c r="DB115" s="2">
        <f t="shared" si="117"/>
        <v>120.276</v>
      </c>
      <c r="DC115" s="2">
        <f t="shared" si="118"/>
        <v>122.379</v>
      </c>
      <c r="DD115" s="2">
        <f t="shared" si="119"/>
        <v>126.304</v>
      </c>
      <c r="DE115" s="2">
        <f t="shared" si="120"/>
        <v>126.589</v>
      </c>
      <c r="DF115" s="2">
        <f t="shared" si="121"/>
        <v>124.125</v>
      </c>
      <c r="DG115" s="2">
        <f t="shared" si="122"/>
        <v>124.857</v>
      </c>
      <c r="DH115" s="2">
        <f t="shared" si="123"/>
        <v>125.161</v>
      </c>
      <c r="DI115" s="2">
        <f t="shared" si="124"/>
        <v>132.69200000000001</v>
      </c>
      <c r="DK115" s="2">
        <f t="shared" si="148"/>
        <v>142.42783205574915</v>
      </c>
      <c r="DL115" s="2">
        <f t="shared" si="148"/>
        <v>143.33430313588846</v>
      </c>
      <c r="DM115" s="2">
        <f t="shared" si="148"/>
        <v>145.19655331010452</v>
      </c>
      <c r="DN115" s="2">
        <f t="shared" si="148"/>
        <v>146.00223257839724</v>
      </c>
      <c r="DO115" s="2">
        <f t="shared" si="148"/>
        <v>148.457573257468</v>
      </c>
      <c r="DP115" s="2">
        <f t="shared" si="148"/>
        <v>144.620592020592</v>
      </c>
      <c r="DQ115" s="2">
        <f t="shared" si="148"/>
        <v>145.12665478335478</v>
      </c>
      <c r="DR115" s="2">
        <f t="shared" si="148"/>
        <v>139.4769368940369</v>
      </c>
      <c r="DS115" s="2">
        <f t="shared" si="148"/>
        <v>147.55496538643905</v>
      </c>
      <c r="DT115" s="2">
        <f t="shared" si="148"/>
        <v>144.13984400189668</v>
      </c>
      <c r="DU115" s="2">
        <f t="shared" si="148"/>
        <v>146.32986097560976</v>
      </c>
      <c r="DV115" s="2">
        <f t="shared" si="148"/>
        <v>150.07938056680163</v>
      </c>
      <c r="DW115" s="2">
        <f t="shared" si="148"/>
        <v>143.6485263157895</v>
      </c>
      <c r="DX115" s="2">
        <f t="shared" si="148"/>
        <v>143.5624970674487</v>
      </c>
      <c r="DY115" s="2">
        <f t="shared" si="148"/>
        <v>146.24202098628106</v>
      </c>
      <c r="EA115" s="2">
        <f t="shared" si="94"/>
        <v>125.40743847183178</v>
      </c>
      <c r="EB115" s="2">
        <f t="shared" si="94"/>
        <v>125.73057088517089</v>
      </c>
      <c r="EC115" s="2">
        <f t="shared" si="94"/>
        <v>125.13647872761453</v>
      </c>
      <c r="ED115" s="2">
        <f t="shared" si="94"/>
        <v>124.77161216285417</v>
      </c>
      <c r="EE115" s="2">
        <f t="shared" si="94"/>
        <v>126.03227827714892</v>
      </c>
      <c r="EF115" s="2">
        <f t="shared" si="94"/>
        <v>123.07726710219585</v>
      </c>
      <c r="EG115" s="2">
        <f t="shared" si="94"/>
        <v>125.26936037242135</v>
      </c>
      <c r="EH115" s="2">
        <f t="shared" si="94"/>
        <v>123.40295658576814</v>
      </c>
      <c r="EI115" s="2">
        <f t="shared" si="94"/>
        <v>124.24333488998906</v>
      </c>
      <c r="EJ115" s="2">
        <f t="shared" si="94"/>
        <v>125.75602323464983</v>
      </c>
      <c r="EK115" s="2">
        <f t="shared" si="94"/>
        <v>126.33381655019483</v>
      </c>
      <c r="EL115" s="2">
        <f t="shared" si="94"/>
        <v>125.24805005631013</v>
      </c>
      <c r="EM115" s="2">
        <f t="shared" si="135"/>
        <v>126.78169544178267</v>
      </c>
      <c r="EN115" s="2">
        <f t="shared" si="135"/>
        <v>127.81575261519501</v>
      </c>
      <c r="EO115" s="2">
        <f t="shared" si="135"/>
        <v>134.12863659107418</v>
      </c>
      <c r="EQ115" s="2">
        <f t="shared" si="149"/>
        <v>125.13325825834694</v>
      </c>
      <c r="ER115" s="2">
        <f t="shared" si="149"/>
        <v>125.47637249426752</v>
      </c>
      <c r="ES115" s="2">
        <f t="shared" si="149"/>
        <v>125.12878218174826</v>
      </c>
      <c r="ET115" s="2">
        <f t="shared" si="149"/>
        <v>125.00564290866348</v>
      </c>
      <c r="EU115" s="2">
        <f t="shared" si="149"/>
        <v>125.9491579387455</v>
      </c>
      <c r="EV115" s="2">
        <f t="shared" si="149"/>
        <v>123.27120607483174</v>
      </c>
      <c r="EW115" s="2">
        <f t="shared" si="149"/>
        <v>125.28844714948107</v>
      </c>
      <c r="EX115" s="2">
        <f t="shared" si="149"/>
        <v>123.52652490464648</v>
      </c>
      <c r="EY115" s="2">
        <f t="shared" si="149"/>
        <v>124.53391789462647</v>
      </c>
      <c r="EZ115" s="2">
        <f t="shared" si="149"/>
        <v>125.67729794093096</v>
      </c>
      <c r="FA115" s="2">
        <f t="shared" si="149"/>
        <v>126.47383323289138</v>
      </c>
      <c r="FB115" s="2">
        <f t="shared" si="149"/>
        <v>125.35665217835401</v>
      </c>
      <c r="FC115" s="2">
        <f t="shared" si="149"/>
        <v>126.58258798027796</v>
      </c>
      <c r="FD115" s="2">
        <f t="shared" si="149"/>
        <v>127.42409956925815</v>
      </c>
      <c r="FE115" s="2">
        <f t="shared" si="149"/>
        <v>135.16936642646903</v>
      </c>
      <c r="FG115" s="2">
        <f t="shared" si="150"/>
        <v>0.98704350942533015</v>
      </c>
      <c r="FH115" s="2">
        <f t="shared" si="150"/>
        <v>0.98629129197581666</v>
      </c>
      <c r="FI115" s="2">
        <f t="shared" si="150"/>
        <v>0.98696859999145359</v>
      </c>
      <c r="FJ115" s="2">
        <f t="shared" si="150"/>
        <v>0.98629955979692396</v>
      </c>
      <c r="FK115" s="2">
        <f t="shared" si="150"/>
        <v>0.98637679229885533</v>
      </c>
      <c r="FL115" s="2">
        <f t="shared" si="150"/>
        <v>0.98517083461735633</v>
      </c>
      <c r="FM115" s="2">
        <f t="shared" si="150"/>
        <v>0.98518082844125687</v>
      </c>
      <c r="FN115" s="2">
        <f t="shared" si="150"/>
        <v>0.98488043580999907</v>
      </c>
      <c r="FO115" s="2">
        <f t="shared" si="150"/>
        <v>0.985073456783497</v>
      </c>
      <c r="FP115" s="2">
        <f t="shared" si="150"/>
        <v>0.98568064855448334</v>
      </c>
      <c r="FQ115" s="2">
        <f t="shared" si="150"/>
        <v>0.98855481959737324</v>
      </c>
      <c r="FR115" s="2">
        <f t="shared" si="150"/>
        <v>0.98609718362495269</v>
      </c>
      <c r="FS115" s="2">
        <f t="shared" si="150"/>
        <v>0.98606782687074679</v>
      </c>
      <c r="FT115" s="2">
        <f t="shared" si="150"/>
        <v>0.9837933783392504</v>
      </c>
      <c r="FU115" s="2">
        <f t="shared" si="150"/>
        <v>0.98298901177006237</v>
      </c>
      <c r="FW115" s="2">
        <f t="shared" si="141"/>
        <v>8.0343557028176808E-3</v>
      </c>
      <c r="FX115" s="2">
        <f t="shared" si="141"/>
        <v>8.6086961727703942E-3</v>
      </c>
      <c r="FY115" s="2">
        <f t="shared" si="141"/>
        <v>9.9849959636913836E-3</v>
      </c>
      <c r="FZ115" s="2">
        <f t="shared" si="141"/>
        <v>8.1816223537163422E-3</v>
      </c>
      <c r="GA115" s="2">
        <f t="shared" si="141"/>
        <v>8.3948457840269282E-3</v>
      </c>
      <c r="GB115" s="2">
        <f t="shared" si="141"/>
        <v>8.4400779224236798E-3</v>
      </c>
      <c r="GC115" s="2">
        <f t="shared" si="141"/>
        <v>9.3614281375978218E-3</v>
      </c>
      <c r="GD115" s="2">
        <f t="shared" si="141"/>
        <v>9.7462237193293704E-3</v>
      </c>
      <c r="GE115" s="2">
        <f t="shared" si="141"/>
        <v>1.094711438012797E-2</v>
      </c>
      <c r="GF115" s="2">
        <f t="shared" si="141"/>
        <v>1.123497494471771E-2</v>
      </c>
      <c r="GG115" s="2">
        <f t="shared" si="141"/>
        <v>1.1830652485449173E-2</v>
      </c>
      <c r="GH115" s="2">
        <f t="shared" si="141"/>
        <v>1.0481311397715234E-2</v>
      </c>
      <c r="GI115" s="2">
        <f t="shared" si="141"/>
        <v>9.4952438737737066E-3</v>
      </c>
      <c r="GJ115" s="2">
        <f t="shared" si="141"/>
        <v>7.3696163384634264E-3</v>
      </c>
      <c r="GK115" s="2">
        <f t="shared" si="141"/>
        <v>6.7395232429159936E-3</v>
      </c>
      <c r="GM115" s="86">
        <f t="shared" si="142"/>
        <v>1.9263087149534152E-24</v>
      </c>
      <c r="GN115" s="86">
        <f t="shared" si="142"/>
        <v>3.4199807887103637E-27</v>
      </c>
      <c r="GO115" s="86">
        <f t="shared" si="142"/>
        <v>1.2276542191605862E-25</v>
      </c>
      <c r="GP115" s="86">
        <f t="shared" si="142"/>
        <v>1.1073294417301788E-46</v>
      </c>
      <c r="GQ115" s="86">
        <f t="shared" si="142"/>
        <v>3.2156835702490081E-49</v>
      </c>
      <c r="GR115" s="86">
        <f t="shared" si="142"/>
        <v>1.3083672815303158E-39</v>
      </c>
      <c r="GS115" s="86">
        <f t="shared" si="142"/>
        <v>1.1900206987197601E-41</v>
      </c>
      <c r="GT115" s="86">
        <f t="shared" si="142"/>
        <v>2.9604374786372399E-49</v>
      </c>
      <c r="GU115" s="86">
        <f t="shared" si="142"/>
        <v>5.2124477862797944E-28</v>
      </c>
      <c r="GV115" s="86">
        <f t="shared" si="142"/>
        <v>1.7811441140634115E-52</v>
      </c>
      <c r="GW115" s="86">
        <f t="shared" si="142"/>
        <v>1.7340509312499473E-69</v>
      </c>
      <c r="GX115" s="86">
        <f t="shared" si="142"/>
        <v>2.7534151053476962E-39</v>
      </c>
      <c r="GY115" s="86">
        <f t="shared" si="142"/>
        <v>4.3163481307377768E-33</v>
      </c>
      <c r="GZ115" s="86">
        <f t="shared" si="142"/>
        <v>3.7934974928878965E-32</v>
      </c>
      <c r="HA115" s="86">
        <f t="shared" si="142"/>
        <v>1.4993437748480622E-49</v>
      </c>
      <c r="HC115" s="86">
        <f t="shared" si="73"/>
        <v>2.985283771321982E-3</v>
      </c>
      <c r="HD115" s="86">
        <f t="shared" si="73"/>
        <v>4.0733834098142354E-3</v>
      </c>
      <c r="HE115" s="86">
        <f t="shared" si="73"/>
        <v>3.7657067811786753E-5</v>
      </c>
      <c r="HF115" s="86">
        <f t="shared" si="73"/>
        <v>7.4899812524219533E-6</v>
      </c>
      <c r="HG115" s="86">
        <f t="shared" si="73"/>
        <v>1.1931083969492883E-3</v>
      </c>
      <c r="HH115" s="86">
        <f t="shared" si="73"/>
        <v>2.562873723982928E-5</v>
      </c>
      <c r="HI115" s="86">
        <f t="shared" si="138"/>
        <v>4.9299430257923355E-6</v>
      </c>
      <c r="HJ115" s="86">
        <f t="shared" si="138"/>
        <v>3.1509454438193855E-7</v>
      </c>
      <c r="HK115" s="86">
        <f t="shared" si="138"/>
        <v>1.5020999402563714E-4</v>
      </c>
      <c r="HL115" s="86">
        <f t="shared" si="138"/>
        <v>2.9781682248011242E-7</v>
      </c>
      <c r="HM115" s="86">
        <f t="shared" si="138"/>
        <v>7.9496522302028416E-10</v>
      </c>
      <c r="HN115" s="86">
        <f t="shared" si="138"/>
        <v>1.5504102690903595E-6</v>
      </c>
      <c r="HO115" s="86">
        <f t="shared" si="138"/>
        <v>6.8051551387217883E-5</v>
      </c>
      <c r="HP115" s="86">
        <f t="shared" si="138"/>
        <v>1.145708617045131E-3</v>
      </c>
      <c r="HQ115" s="86">
        <f t="shared" si="138"/>
        <v>3.5827011813239905E-6</v>
      </c>
      <c r="HS115" s="86">
        <f t="shared" si="143"/>
        <v>1.1630832627154215E-9</v>
      </c>
      <c r="HT115" s="86">
        <f t="shared" si="143"/>
        <v>2.1554547725859672E-9</v>
      </c>
      <c r="HU115" s="86">
        <f t="shared" si="143"/>
        <v>1.5995760620862523E-9</v>
      </c>
      <c r="HV115" s="86">
        <f t="shared" si="143"/>
        <v>5.1497615472491669E-10</v>
      </c>
      <c r="HW115" s="86">
        <f t="shared" si="143"/>
        <v>1.9194707184555073E-13</v>
      </c>
      <c r="HX115" s="86">
        <f t="shared" si="143"/>
        <v>3.384031373310382E-11</v>
      </c>
      <c r="HY115" s="86">
        <f t="shared" si="143"/>
        <v>1.8116090970245535E-11</v>
      </c>
      <c r="HZ115" s="86">
        <f t="shared" si="143"/>
        <v>5.2361400886038152E-11</v>
      </c>
      <c r="IA115" s="86">
        <f t="shared" si="143"/>
        <v>9.6692326367246119E-11</v>
      </c>
      <c r="IB115" s="86">
        <f t="shared" si="143"/>
        <v>3.4053222743779649E-10</v>
      </c>
      <c r="IC115" s="86">
        <f t="shared" si="143"/>
        <v>1.0030595021099381E-8</v>
      </c>
      <c r="ID115" s="86">
        <f t="shared" si="143"/>
        <v>1.3957917013228028E-9</v>
      </c>
      <c r="IE115" s="86">
        <f t="shared" si="143"/>
        <v>9.6265049752431272E-11</v>
      </c>
      <c r="IF115" s="86">
        <f t="shared" si="143"/>
        <v>1.048425194254877E-6</v>
      </c>
      <c r="IG115" s="86">
        <f t="shared" si="143"/>
        <v>1.6185343448243048E-6</v>
      </c>
      <c r="II115" s="86">
        <f t="shared" si="144"/>
        <v>3.3544449840787118E-71</v>
      </c>
      <c r="IJ115" s="86">
        <f t="shared" si="144"/>
        <v>4.3662369657238766E-69</v>
      </c>
      <c r="IK115" s="86">
        <f t="shared" si="144"/>
        <v>7.5165537326587075E-74</v>
      </c>
      <c r="IL115" s="86">
        <f t="shared" si="144"/>
        <v>2.6739176411232721E-76</v>
      </c>
      <c r="IM115" s="86">
        <f t="shared" si="144"/>
        <v>1.2002317742211755E-110</v>
      </c>
      <c r="IN115" s="86">
        <f t="shared" si="144"/>
        <v>4.8976773029346815E-86</v>
      </c>
      <c r="IO115" s="86">
        <f t="shared" si="144"/>
        <v>4.8513964869737562E-89</v>
      </c>
      <c r="IP115" s="86">
        <f t="shared" si="144"/>
        <v>1.5162968513100983E-86</v>
      </c>
      <c r="IQ115" s="86">
        <f t="shared" si="144"/>
        <v>3.2636749737272437E-83</v>
      </c>
      <c r="IR115" s="86">
        <f t="shared" si="144"/>
        <v>2.5708223775163686E-81</v>
      </c>
      <c r="IS115" s="86">
        <f t="shared" si="144"/>
        <v>2.3249382390829136E-69</v>
      </c>
      <c r="IT115" s="86">
        <f t="shared" si="144"/>
        <v>2.4457362552781519E-75</v>
      </c>
      <c r="IU115" s="86">
        <f t="shared" si="144"/>
        <v>4.8817071352312532E-86</v>
      </c>
      <c r="IV115" s="86">
        <f t="shared" si="144"/>
        <v>1.4583263076206272E-54</v>
      </c>
      <c r="IW115" s="86">
        <f t="shared" si="144"/>
        <v>3.5258469930262258E-42</v>
      </c>
      <c r="IY115" s="86">
        <f t="shared" si="145"/>
        <v>2.9852849344052445E-3</v>
      </c>
      <c r="IZ115" s="86">
        <f t="shared" si="145"/>
        <v>4.0733855652690084E-3</v>
      </c>
      <c r="JA115" s="86">
        <f t="shared" si="145"/>
        <v>3.765866738784884E-5</v>
      </c>
      <c r="JB115" s="86">
        <f t="shared" si="145"/>
        <v>7.4904962285766786E-6</v>
      </c>
      <c r="JC115" s="86">
        <f t="shared" si="145"/>
        <v>1.1931083971412355E-3</v>
      </c>
      <c r="JD115" s="86">
        <f t="shared" si="145"/>
        <v>2.5628771080143013E-5</v>
      </c>
      <c r="JE115" s="86">
        <f t="shared" si="145"/>
        <v>4.9299611418833061E-6</v>
      </c>
      <c r="JF115" s="86">
        <f t="shared" si="145"/>
        <v>3.1514690578282458E-7</v>
      </c>
      <c r="JG115" s="86">
        <f t="shared" si="145"/>
        <v>1.5021009071796351E-4</v>
      </c>
      <c r="JH115" s="86">
        <f t="shared" si="145"/>
        <v>2.9815735470755023E-7</v>
      </c>
      <c r="JI115" s="86">
        <f t="shared" si="145"/>
        <v>1.0825560244119666E-8</v>
      </c>
      <c r="JJ115" s="86">
        <f t="shared" si="145"/>
        <v>1.5518060607916822E-6</v>
      </c>
      <c r="JK115" s="86">
        <f t="shared" si="145"/>
        <v>6.8051647652267634E-5</v>
      </c>
      <c r="JL115" s="86">
        <f t="shared" si="145"/>
        <v>1.1467570422393858E-3</v>
      </c>
      <c r="JM115" s="86">
        <f t="shared" si="145"/>
        <v>5.2012355261482958E-6</v>
      </c>
    </row>
    <row r="116" spans="2:273" x14ac:dyDescent="0.25">
      <c r="B116" s="2">
        <v>89</v>
      </c>
      <c r="C116" s="37">
        <v>124.733</v>
      </c>
      <c r="D116" s="37">
        <v>125.932</v>
      </c>
      <c r="E116" s="37">
        <v>124.22</v>
      </c>
      <c r="F116" s="37">
        <v>126.119</v>
      </c>
      <c r="G116" s="37">
        <v>121.881</v>
      </c>
      <c r="H116" s="37">
        <v>122.542</v>
      </c>
      <c r="I116" s="37">
        <v>123.08799999999999</v>
      </c>
      <c r="J116" s="37">
        <v>122.31</v>
      </c>
      <c r="K116" s="37">
        <v>122.086</v>
      </c>
      <c r="L116" s="37">
        <v>123</v>
      </c>
      <c r="M116" s="37">
        <v>124.804</v>
      </c>
      <c r="N116" s="37">
        <v>122.071</v>
      </c>
      <c r="O116" s="37">
        <v>125.982</v>
      </c>
      <c r="P116" s="37">
        <v>126.429</v>
      </c>
      <c r="Q116" s="37">
        <v>134.923</v>
      </c>
      <c r="S116" s="4">
        <f t="shared" si="146"/>
        <v>125.54602639362912</v>
      </c>
      <c r="T116" s="4">
        <f t="shared" si="146"/>
        <v>125.92523021488286</v>
      </c>
      <c r="U116" s="4">
        <f t="shared" si="146"/>
        <v>125.31795279334037</v>
      </c>
      <c r="V116" s="4">
        <f t="shared" si="146"/>
        <v>125.01360727943798</v>
      </c>
      <c r="W116" s="4">
        <f t="shared" si="146"/>
        <v>126.21774665255744</v>
      </c>
      <c r="X116" s="4">
        <f t="shared" si="146"/>
        <v>123.35576676893388</v>
      </c>
      <c r="Y116" s="4">
        <f t="shared" si="146"/>
        <v>125.4851243340011</v>
      </c>
      <c r="Z116" s="4">
        <f t="shared" si="146"/>
        <v>123.58827296399245</v>
      </c>
      <c r="AA116" s="4">
        <f t="shared" si="146"/>
        <v>124.55131293353993</v>
      </c>
      <c r="AB116" s="4">
        <f t="shared" si="146"/>
        <v>125.93916241796992</v>
      </c>
      <c r="AC116" s="4">
        <f t="shared" si="146"/>
        <v>126.51475140528845</v>
      </c>
      <c r="AD116" s="4">
        <f t="shared" si="146"/>
        <v>125.52777689841567</v>
      </c>
      <c r="AE116" s="4">
        <f t="shared" si="146"/>
        <v>126.93919564499591</v>
      </c>
      <c r="AF116" s="4">
        <f t="shared" si="146"/>
        <v>127.98466474391654</v>
      </c>
      <c r="AG116" s="4">
        <f t="shared" si="146"/>
        <v>134.44903543359487</v>
      </c>
      <c r="AI116" s="4">
        <f t="shared" si="147"/>
        <v>-0.81302639362911577</v>
      </c>
      <c r="AJ116" s="4">
        <f t="shared" si="147"/>
        <v>6.7697851171431012E-3</v>
      </c>
      <c r="AK116" s="4">
        <f t="shared" si="147"/>
        <v>-1.0979527933403688</v>
      </c>
      <c r="AL116" s="4">
        <f t="shared" si="147"/>
        <v>1.1053927205620226</v>
      </c>
      <c r="AM116" s="4">
        <f t="shared" si="147"/>
        <v>-4.3367466525574372</v>
      </c>
      <c r="AN116" s="4">
        <f t="shared" si="147"/>
        <v>-0.81376676893387412</v>
      </c>
      <c r="AO116" s="4">
        <f t="shared" si="147"/>
        <v>-2.3971243340011057</v>
      </c>
      <c r="AP116" s="4">
        <f t="shared" si="147"/>
        <v>-1.2782729639924497</v>
      </c>
      <c r="AQ116" s="4">
        <f t="shared" si="147"/>
        <v>-2.4653129335399342</v>
      </c>
      <c r="AR116" s="4">
        <f t="shared" si="147"/>
        <v>-2.9391624179699249</v>
      </c>
      <c r="AS116" s="4">
        <f t="shared" si="147"/>
        <v>-1.7107514052884483</v>
      </c>
      <c r="AT116" s="4">
        <f t="shared" si="147"/>
        <v>-3.4567768984156686</v>
      </c>
      <c r="AU116" s="4">
        <f t="shared" si="147"/>
        <v>-0.95719564499590604</v>
      </c>
      <c r="AV116" s="4">
        <f t="shared" si="147"/>
        <v>-1.5556647439165374</v>
      </c>
      <c r="AW116" s="4">
        <f t="shared" si="147"/>
        <v>0.47396456640512952</v>
      </c>
      <c r="AY116" s="2">
        <f t="shared" si="139"/>
        <v>125.52456637134055</v>
      </c>
      <c r="AZ116" s="2">
        <f t="shared" si="139"/>
        <v>125.8916645106501</v>
      </c>
      <c r="BA116" s="2">
        <f t="shared" si="139"/>
        <v>125.3178751583292</v>
      </c>
      <c r="BB116" s="2">
        <f t="shared" si="139"/>
        <v>125.01359738981726</v>
      </c>
      <c r="BC116" s="2">
        <f t="shared" si="139"/>
        <v>126.21404386792116</v>
      </c>
      <c r="BD116" s="2">
        <f t="shared" si="139"/>
        <v>123.35572584929874</v>
      </c>
      <c r="BE116" s="2">
        <f t="shared" si="139"/>
        <v>125.48511945005912</v>
      </c>
      <c r="BF116" s="2">
        <f t="shared" si="139"/>
        <v>123.58827275332796</v>
      </c>
      <c r="BG116" s="2">
        <f t="shared" si="139"/>
        <v>124.55101661997315</v>
      </c>
      <c r="BH116" s="2">
        <f t="shared" si="139"/>
        <v>125.93916193655292</v>
      </c>
      <c r="BI116" s="2">
        <f t="shared" si="139"/>
        <v>126.5147435907013</v>
      </c>
      <c r="BJ116" s="2">
        <f t="shared" si="139"/>
        <v>125.52777396629112</v>
      </c>
      <c r="BK116" s="2">
        <f t="shared" si="139"/>
        <v>126.93906762134229</v>
      </c>
      <c r="BL116" s="2">
        <f t="shared" si="139"/>
        <v>127.98234848831156</v>
      </c>
      <c r="BM116" s="2">
        <f t="shared" si="139"/>
        <v>134.446753468807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124.733</v>
      </c>
      <c r="CF116" s="2">
        <f t="shared" si="140"/>
        <v>125.932</v>
      </c>
      <c r="CG116" s="2">
        <f t="shared" si="140"/>
        <v>124.22</v>
      </c>
      <c r="CH116" s="2">
        <f t="shared" si="140"/>
        <v>126.119</v>
      </c>
      <c r="CI116" s="2">
        <f t="shared" si="140"/>
        <v>121.881</v>
      </c>
      <c r="CJ116" s="2">
        <f t="shared" si="140"/>
        <v>122.542</v>
      </c>
      <c r="CK116" s="2">
        <f t="shared" si="140"/>
        <v>123.08799999999999</v>
      </c>
      <c r="CL116" s="2">
        <f t="shared" si="140"/>
        <v>122.31</v>
      </c>
      <c r="CM116" s="2">
        <f t="shared" si="140"/>
        <v>122.086</v>
      </c>
      <c r="CN116" s="2">
        <f t="shared" si="140"/>
        <v>123</v>
      </c>
      <c r="CO116" s="2">
        <f t="shared" si="140"/>
        <v>124.804</v>
      </c>
      <c r="CP116" s="2">
        <f t="shared" si="140"/>
        <v>122.071</v>
      </c>
      <c r="CQ116" s="2">
        <f t="shared" si="140"/>
        <v>125.982</v>
      </c>
      <c r="CR116" s="2">
        <f t="shared" si="140"/>
        <v>126.429</v>
      </c>
      <c r="CS116" s="2">
        <f t="shared" si="140"/>
        <v>134.923</v>
      </c>
      <c r="CU116" s="2">
        <f t="shared" si="110"/>
        <v>124.733</v>
      </c>
      <c r="CV116" s="2">
        <f t="shared" si="111"/>
        <v>125.932</v>
      </c>
      <c r="CW116" s="2">
        <f t="shared" si="112"/>
        <v>124.22</v>
      </c>
      <c r="CX116" s="2">
        <f t="shared" si="113"/>
        <v>126.119</v>
      </c>
      <c r="CY116" s="2">
        <f t="shared" si="114"/>
        <v>121.881</v>
      </c>
      <c r="CZ116" s="2">
        <f t="shared" si="115"/>
        <v>122.542</v>
      </c>
      <c r="DA116" s="2">
        <f t="shared" si="116"/>
        <v>123.08799999999999</v>
      </c>
      <c r="DB116" s="2">
        <f t="shared" si="117"/>
        <v>122.31</v>
      </c>
      <c r="DC116" s="2">
        <f t="shared" si="118"/>
        <v>122.086</v>
      </c>
      <c r="DD116" s="2">
        <f t="shared" si="119"/>
        <v>123</v>
      </c>
      <c r="DE116" s="2">
        <f t="shared" si="120"/>
        <v>124.804</v>
      </c>
      <c r="DF116" s="2">
        <f t="shared" si="121"/>
        <v>122.071</v>
      </c>
      <c r="DG116" s="2">
        <f t="shared" si="122"/>
        <v>125.982</v>
      </c>
      <c r="DH116" s="2">
        <f t="shared" si="123"/>
        <v>126.429</v>
      </c>
      <c r="DI116" s="2">
        <f t="shared" si="124"/>
        <v>134.923</v>
      </c>
      <c r="DK116" s="2">
        <f t="shared" si="148"/>
        <v>142.57798310104531</v>
      </c>
      <c r="DL116" s="2">
        <f t="shared" si="148"/>
        <v>143.50612108013934</v>
      </c>
      <c r="DM116" s="2">
        <f t="shared" si="148"/>
        <v>145.39125226480837</v>
      </c>
      <c r="DN116" s="2">
        <f t="shared" si="148"/>
        <v>146.20858188153312</v>
      </c>
      <c r="DO116" s="2">
        <f t="shared" si="148"/>
        <v>148.71785467045993</v>
      </c>
      <c r="DP116" s="2">
        <f t="shared" si="148"/>
        <v>144.84305727155726</v>
      </c>
      <c r="DQ116" s="2">
        <f t="shared" si="148"/>
        <v>145.35335787215786</v>
      </c>
      <c r="DR116" s="2">
        <f t="shared" si="148"/>
        <v>139.61938515658517</v>
      </c>
      <c r="DS116" s="2">
        <f t="shared" si="148"/>
        <v>147.80683688952109</v>
      </c>
      <c r="DT116" s="2">
        <f t="shared" si="148"/>
        <v>144.32182788051213</v>
      </c>
      <c r="DU116" s="2">
        <f t="shared" si="148"/>
        <v>146.51762682926829</v>
      </c>
      <c r="DV116" s="2">
        <f t="shared" si="148"/>
        <v>150.32598380566805</v>
      </c>
      <c r="DW116" s="2">
        <f t="shared" si="148"/>
        <v>143.81992318634425</v>
      </c>
      <c r="DX116" s="2">
        <f t="shared" si="148"/>
        <v>143.74438929618771</v>
      </c>
      <c r="DY116" s="2">
        <f t="shared" si="148"/>
        <v>146.49614178717093</v>
      </c>
      <c r="EA116" s="2">
        <f t="shared" si="94"/>
        <v>125.32268003070443</v>
      </c>
      <c r="EB116" s="2">
        <f t="shared" si="94"/>
        <v>125.67064497640499</v>
      </c>
      <c r="EC116" s="2">
        <f t="shared" si="94"/>
        <v>125.07623360047492</v>
      </c>
      <c r="ED116" s="2">
        <f t="shared" si="94"/>
        <v>124.7431271446486</v>
      </c>
      <c r="EE116" s="2">
        <f t="shared" ref="EE116:EL147" si="151">CI$228*$B116+CI$229</f>
        <v>125.93129030039762</v>
      </c>
      <c r="EF116" s="2">
        <f t="shared" si="151"/>
        <v>123.0590676461277</v>
      </c>
      <c r="EG116" s="2">
        <f t="shared" si="151"/>
        <v>125.21237222737783</v>
      </c>
      <c r="EH116" s="2">
        <f t="shared" si="151"/>
        <v>123.3625947808671</v>
      </c>
      <c r="EI116" s="2">
        <f t="shared" si="151"/>
        <v>124.22638881921894</v>
      </c>
      <c r="EJ116" s="2">
        <f t="shared" si="151"/>
        <v>125.69650781199664</v>
      </c>
      <c r="EK116" s="2">
        <f t="shared" si="151"/>
        <v>126.30187389233937</v>
      </c>
      <c r="EL116" s="2">
        <f t="shared" si="151"/>
        <v>125.20775622824378</v>
      </c>
      <c r="EM116" s="2">
        <f t="shared" si="135"/>
        <v>126.72348539339268</v>
      </c>
      <c r="EN116" s="2">
        <f t="shared" si="135"/>
        <v>127.74846564297455</v>
      </c>
      <c r="EO116" s="2">
        <f t="shared" si="135"/>
        <v>134.25039746590269</v>
      </c>
      <c r="EQ116" s="2">
        <f t="shared" si="149"/>
        <v>125.06787458754403</v>
      </c>
      <c r="ER116" s="2">
        <f t="shared" si="149"/>
        <v>125.43339215286625</v>
      </c>
      <c r="ES116" s="2">
        <f t="shared" si="149"/>
        <v>125.06936860872284</v>
      </c>
      <c r="ET116" s="2">
        <f t="shared" si="149"/>
        <v>124.95918809606496</v>
      </c>
      <c r="EU116" s="2">
        <f t="shared" si="149"/>
        <v>125.8553799124721</v>
      </c>
      <c r="EV116" s="2">
        <f t="shared" si="149"/>
        <v>123.23845640515459</v>
      </c>
      <c r="EW116" s="2">
        <f t="shared" si="149"/>
        <v>125.23006638450244</v>
      </c>
      <c r="EX116" s="2">
        <f t="shared" si="149"/>
        <v>123.47603222291114</v>
      </c>
      <c r="EY116" s="2">
        <f t="shared" si="149"/>
        <v>124.49334922127251</v>
      </c>
      <c r="EZ116" s="2">
        <f t="shared" si="149"/>
        <v>125.62432092459356</v>
      </c>
      <c r="FA116" s="2">
        <f t="shared" si="149"/>
        <v>126.42862541850809</v>
      </c>
      <c r="FB116" s="2">
        <f t="shared" si="149"/>
        <v>125.30710427363231</v>
      </c>
      <c r="FC116" s="2">
        <f t="shared" si="149"/>
        <v>126.53921476308105</v>
      </c>
      <c r="FD116" s="2">
        <f t="shared" si="149"/>
        <v>127.39126298266676</v>
      </c>
      <c r="FE116" s="2">
        <f t="shared" si="149"/>
        <v>135.07480753161568</v>
      </c>
      <c r="FG116" s="2">
        <f t="shared" si="150"/>
        <v>0.98817005365351251</v>
      </c>
      <c r="FH116" s="2">
        <f t="shared" si="150"/>
        <v>0.98748241075050813</v>
      </c>
      <c r="FI116" s="2">
        <f t="shared" si="150"/>
        <v>0.98810157894949069</v>
      </c>
      <c r="FJ116" s="2">
        <f t="shared" si="150"/>
        <v>0.98748996931102551</v>
      </c>
      <c r="FK116" s="2">
        <f t="shared" si="150"/>
        <v>0.98756057583905466</v>
      </c>
      <c r="FL116" s="2">
        <f t="shared" si="150"/>
        <v>0.9864579707138672</v>
      </c>
      <c r="FM116" s="2">
        <f t="shared" si="150"/>
        <v>0.9864671090134205</v>
      </c>
      <c r="FN116" s="2">
        <f t="shared" si="150"/>
        <v>0.98619242455721168</v>
      </c>
      <c r="FO116" s="2">
        <f t="shared" si="150"/>
        <v>0.98636892809688337</v>
      </c>
      <c r="FP116" s="2">
        <f t="shared" si="150"/>
        <v>0.9869241213457145</v>
      </c>
      <c r="FQ116" s="2">
        <f t="shared" si="150"/>
        <v>0.98955134908152742</v>
      </c>
      <c r="FR116" s="2">
        <f t="shared" si="150"/>
        <v>0.98730495095114479</v>
      </c>
      <c r="FS116" s="2">
        <f t="shared" si="150"/>
        <v>0.98727811157896672</v>
      </c>
      <c r="FT116" s="2">
        <f t="shared" si="150"/>
        <v>0.98519827801635051</v>
      </c>
      <c r="FU116" s="2">
        <f t="shared" si="150"/>
        <v>0.98446253814395868</v>
      </c>
      <c r="FW116" s="2">
        <f t="shared" si="141"/>
        <v>8.8026725433232693E-3</v>
      </c>
      <c r="FX116" s="2">
        <f t="shared" si="141"/>
        <v>9.4314143755158085E-3</v>
      </c>
      <c r="FY116" s="2">
        <f t="shared" si="141"/>
        <v>1.0937793609930899E-2</v>
      </c>
      <c r="FZ116" s="2">
        <f t="shared" si="141"/>
        <v>8.963894885937327E-3</v>
      </c>
      <c r="GA116" s="2">
        <f t="shared" si="141"/>
        <v>9.1973162756520486E-3</v>
      </c>
      <c r="GB116" s="2">
        <f t="shared" si="141"/>
        <v>9.2468318731277737E-3</v>
      </c>
      <c r="GC116" s="2">
        <f t="shared" si="141"/>
        <v>1.0255339484729727E-2</v>
      </c>
      <c r="GD116" s="2">
        <f t="shared" si="141"/>
        <v>1.0676482726730132E-2</v>
      </c>
      <c r="GE116" s="2">
        <f t="shared" si="141"/>
        <v>1.1990608253482225E-2</v>
      </c>
      <c r="GF116" s="2">
        <f t="shared" si="141"/>
        <v>1.2305566686767036E-2</v>
      </c>
      <c r="GG116" s="2">
        <f t="shared" si="141"/>
        <v>1.2957263076224551E-2</v>
      </c>
      <c r="GH116" s="2">
        <f t="shared" si="141"/>
        <v>1.1480919701729224E-2</v>
      </c>
      <c r="GI116" s="2">
        <f t="shared" si="141"/>
        <v>1.040179895305374E-2</v>
      </c>
      <c r="GJ116" s="2">
        <f t="shared" si="141"/>
        <v>8.0748823288591502E-3</v>
      </c>
      <c r="GK116" s="2">
        <f t="shared" si="141"/>
        <v>7.3849384753821015E-3</v>
      </c>
      <c r="GM116" s="86">
        <f t="shared" si="142"/>
        <v>4.2577061041422896E-26</v>
      </c>
      <c r="GN116" s="86">
        <f t="shared" si="142"/>
        <v>3.9019256331571932E-29</v>
      </c>
      <c r="GO116" s="86">
        <f t="shared" si="142"/>
        <v>2.1830377150850181E-27</v>
      </c>
      <c r="GP116" s="86">
        <f t="shared" si="142"/>
        <v>5.5404246029179368E-50</v>
      </c>
      <c r="GQ116" s="86">
        <f t="shared" si="142"/>
        <v>1.5823025661190688E-52</v>
      </c>
      <c r="GR116" s="86">
        <f t="shared" si="142"/>
        <v>2.6093481179811181E-42</v>
      </c>
      <c r="GS116" s="86">
        <f t="shared" si="142"/>
        <v>1.8924285431645367E-44</v>
      </c>
      <c r="GT116" s="86">
        <f t="shared" si="142"/>
        <v>1.3349910253919425E-52</v>
      </c>
      <c r="GU116" s="86">
        <f t="shared" si="142"/>
        <v>7.1214695126392989E-30</v>
      </c>
      <c r="GV116" s="86">
        <f t="shared" si="142"/>
        <v>4.9153426096044967E-56</v>
      </c>
      <c r="GW116" s="86">
        <f t="shared" si="142"/>
        <v>3.0543242874326645E-74</v>
      </c>
      <c r="GX116" s="86">
        <f t="shared" si="142"/>
        <v>6.4004382938267126E-42</v>
      </c>
      <c r="GY116" s="86">
        <f t="shared" si="142"/>
        <v>2.9703761454480019E-35</v>
      </c>
      <c r="GZ116" s="86">
        <f t="shared" si="142"/>
        <v>3.1190270984743459E-34</v>
      </c>
      <c r="HA116" s="86">
        <f t="shared" si="142"/>
        <v>9.0233681502346227E-53</v>
      </c>
      <c r="HC116" s="86">
        <f t="shared" si="73"/>
        <v>7.5409694064244534E-4</v>
      </c>
      <c r="HD116" s="86">
        <f t="shared" si="73"/>
        <v>9.7641614989970259E-4</v>
      </c>
      <c r="HE116" s="86">
        <f t="shared" si="73"/>
        <v>3.242977411885686E-6</v>
      </c>
      <c r="HF116" s="86">
        <f t="shared" si="73"/>
        <v>4.0424332676660788E-7</v>
      </c>
      <c r="HG116" s="86">
        <f t="shared" si="73"/>
        <v>3.018903956539081E-4</v>
      </c>
      <c r="HH116" s="86">
        <f t="shared" si="73"/>
        <v>2.2116872634190662E-6</v>
      </c>
      <c r="HI116" s="86">
        <f t="shared" si="138"/>
        <v>3.463905650537741E-7</v>
      </c>
      <c r="HJ116" s="86">
        <f t="shared" si="138"/>
        <v>1.2349525701341529E-8</v>
      </c>
      <c r="HK116" s="86">
        <f t="shared" si="138"/>
        <v>2.6261484341601973E-5</v>
      </c>
      <c r="HL116" s="86">
        <f t="shared" si="138"/>
        <v>1.4434896014400744E-8</v>
      </c>
      <c r="HM116" s="86">
        <f t="shared" si="138"/>
        <v>1.1425300950767738E-11</v>
      </c>
      <c r="HN116" s="86">
        <f t="shared" si="138"/>
        <v>9.4559111297226957E-8</v>
      </c>
      <c r="HO116" s="86">
        <f t="shared" si="138"/>
        <v>9.6624889432828476E-6</v>
      </c>
      <c r="HP116" s="86">
        <f t="shared" si="138"/>
        <v>3.2558432007920432E-4</v>
      </c>
      <c r="HQ116" s="86">
        <f t="shared" si="138"/>
        <v>2.9983546519159724E-7</v>
      </c>
      <c r="HS116" s="86">
        <f t="shared" si="143"/>
        <v>4.692650324656658E-9</v>
      </c>
      <c r="HT116" s="86">
        <f t="shared" si="143"/>
        <v>8.4958228154425623E-9</v>
      </c>
      <c r="HU116" s="86">
        <f t="shared" si="143"/>
        <v>6.9930358216266743E-9</v>
      </c>
      <c r="HV116" s="86">
        <f t="shared" si="143"/>
        <v>2.2614017043138712E-9</v>
      </c>
      <c r="HW116" s="86">
        <f t="shared" si="143"/>
        <v>1.587577914798989E-12</v>
      </c>
      <c r="HX116" s="86">
        <f t="shared" si="143"/>
        <v>1.8237042110610415E-10</v>
      </c>
      <c r="HY116" s="86">
        <f t="shared" si="143"/>
        <v>1.0688670921906617E-10</v>
      </c>
      <c r="HZ116" s="86">
        <f t="shared" si="143"/>
        <v>2.9382989528078124E-10</v>
      </c>
      <c r="IA116" s="86">
        <f t="shared" si="143"/>
        <v>5.3497228891979345E-10</v>
      </c>
      <c r="IB116" s="86">
        <f t="shared" si="143"/>
        <v>1.7754762081468458E-9</v>
      </c>
      <c r="IC116" s="86">
        <f t="shared" si="143"/>
        <v>4.1138447734416622E-8</v>
      </c>
      <c r="ID116" s="86">
        <f t="shared" si="143"/>
        <v>6.3253177666626923E-9</v>
      </c>
      <c r="IE116" s="86">
        <f t="shared" si="143"/>
        <v>5.2012636644044186E-10</v>
      </c>
      <c r="IF116" s="86">
        <f t="shared" si="143"/>
        <v>2.539881493946947E-6</v>
      </c>
      <c r="IG116" s="86">
        <f t="shared" si="143"/>
        <v>3.698805291232247E-6</v>
      </c>
      <c r="II116" s="86">
        <f t="shared" si="144"/>
        <v>1.4209981181881427E-68</v>
      </c>
      <c r="IJ116" s="86">
        <f t="shared" si="144"/>
        <v>1.6758234338830642E-66</v>
      </c>
      <c r="IK116" s="86">
        <f t="shared" si="144"/>
        <v>5.3935381426227013E-71</v>
      </c>
      <c r="IL116" s="86">
        <f t="shared" si="144"/>
        <v>1.8086322314822036E-73</v>
      </c>
      <c r="IM116" s="86">
        <f t="shared" si="144"/>
        <v>1.7169272511736178E-106</v>
      </c>
      <c r="IN116" s="86">
        <f t="shared" si="144"/>
        <v>8.1340660779684828E-83</v>
      </c>
      <c r="IO116" s="86">
        <f t="shared" si="144"/>
        <v>1.2442837990961619E-85</v>
      </c>
      <c r="IP116" s="86">
        <f t="shared" si="144"/>
        <v>3.3214237531430603E-83</v>
      </c>
      <c r="IQ116" s="86">
        <f t="shared" si="144"/>
        <v>6.3953014555302666E-80</v>
      </c>
      <c r="IR116" s="86">
        <f t="shared" si="144"/>
        <v>4.4087502539220841E-78</v>
      </c>
      <c r="IS116" s="86">
        <f t="shared" si="144"/>
        <v>1.4040008761018921E-66</v>
      </c>
      <c r="IT116" s="86">
        <f t="shared" si="144"/>
        <v>2.1587463181073541E-72</v>
      </c>
      <c r="IU116" s="86">
        <f t="shared" si="144"/>
        <v>9.7833813224681721E-83</v>
      </c>
      <c r="IV116" s="86">
        <f t="shared" si="144"/>
        <v>1.3414958239921236E-52</v>
      </c>
      <c r="IW116" s="86">
        <f t="shared" si="144"/>
        <v>1.0601298203385859E-40</v>
      </c>
      <c r="IY116" s="86">
        <f t="shared" si="145"/>
        <v>7.5410163329276997E-4</v>
      </c>
      <c r="IZ116" s="86">
        <f t="shared" si="145"/>
        <v>9.7642464572251803E-4</v>
      </c>
      <c r="JA116" s="86">
        <f t="shared" si="145"/>
        <v>3.2499704477073126E-6</v>
      </c>
      <c r="JB116" s="86">
        <f t="shared" si="145"/>
        <v>4.0650472847092172E-7</v>
      </c>
      <c r="JC116" s="86">
        <f t="shared" si="145"/>
        <v>3.0189039724148599E-4</v>
      </c>
      <c r="JD116" s="86">
        <f t="shared" si="145"/>
        <v>2.2118696338401722E-6</v>
      </c>
      <c r="JE116" s="86">
        <f t="shared" si="145"/>
        <v>3.4649745176299315E-7</v>
      </c>
      <c r="JF116" s="86">
        <f t="shared" si="145"/>
        <v>1.2643355596622311E-8</v>
      </c>
      <c r="JG116" s="86">
        <f t="shared" si="145"/>
        <v>2.6262019313890894E-5</v>
      </c>
      <c r="JH116" s="86">
        <f t="shared" si="145"/>
        <v>1.6210372222547591E-8</v>
      </c>
      <c r="JI116" s="86">
        <f t="shared" si="145"/>
        <v>4.1149873035367388E-8</v>
      </c>
      <c r="JJ116" s="86">
        <f t="shared" si="145"/>
        <v>1.0088442906388964E-7</v>
      </c>
      <c r="JK116" s="86">
        <f t="shared" si="145"/>
        <v>9.6630090696492883E-6</v>
      </c>
      <c r="JL116" s="86">
        <f t="shared" si="145"/>
        <v>3.2812420157315124E-4</v>
      </c>
      <c r="JM116" s="86">
        <f t="shared" si="145"/>
        <v>3.9986407564238444E-6</v>
      </c>
    </row>
    <row r="117" spans="2:273" x14ac:dyDescent="0.25">
      <c r="B117" s="2">
        <v>90</v>
      </c>
      <c r="C117" s="37">
        <v>122.95</v>
      </c>
      <c r="D117" s="37">
        <v>124.254</v>
      </c>
      <c r="E117" s="37">
        <v>124.458</v>
      </c>
      <c r="F117" s="37">
        <v>125.78</v>
      </c>
      <c r="G117" s="37">
        <v>123.407</v>
      </c>
      <c r="H117" s="37">
        <v>122.746</v>
      </c>
      <c r="I117" s="37">
        <v>124.667</v>
      </c>
      <c r="J117" s="37">
        <v>122.86199999999999</v>
      </c>
      <c r="K117" s="37">
        <v>123.79300000000001</v>
      </c>
      <c r="L117" s="37">
        <v>125.071</v>
      </c>
      <c r="M117" s="37">
        <v>126.518</v>
      </c>
      <c r="N117" s="37">
        <v>123.714</v>
      </c>
      <c r="O117" s="37">
        <v>126.911</v>
      </c>
      <c r="P117" s="37">
        <v>125.714</v>
      </c>
      <c r="Q117" s="37">
        <v>133.154</v>
      </c>
      <c r="S117" s="4">
        <f t="shared" si="146"/>
        <v>125.42821082819862</v>
      </c>
      <c r="T117" s="4">
        <f t="shared" si="146"/>
        <v>125.82029918000636</v>
      </c>
      <c r="U117" s="4">
        <f t="shared" si="146"/>
        <v>125.23937047145576</v>
      </c>
      <c r="V117" s="4">
        <f t="shared" si="146"/>
        <v>124.96444596595873</v>
      </c>
      <c r="W117" s="4">
        <f t="shared" si="146"/>
        <v>126.09306494317242</v>
      </c>
      <c r="X117" s="4">
        <f t="shared" si="146"/>
        <v>123.31487962138968</v>
      </c>
      <c r="Y117" s="4">
        <f t="shared" si="146"/>
        <v>125.40795231446992</v>
      </c>
      <c r="Z117" s="4">
        <f t="shared" si="146"/>
        <v>123.53071143255271</v>
      </c>
      <c r="AA117" s="4">
        <f t="shared" si="146"/>
        <v>124.50951256769297</v>
      </c>
      <c r="AB117" s="4">
        <f t="shared" si="146"/>
        <v>125.86136169431076</v>
      </c>
      <c r="AC117" s="4">
        <f t="shared" si="146"/>
        <v>126.46648502890945</v>
      </c>
      <c r="AD117" s="4">
        <f t="shared" si="146"/>
        <v>125.46307171257607</v>
      </c>
      <c r="AE117" s="4">
        <f t="shared" si="146"/>
        <v>126.86460701617337</v>
      </c>
      <c r="AF117" s="4">
        <f t="shared" si="146"/>
        <v>127.90006329324963</v>
      </c>
      <c r="AG117" s="4">
        <f t="shared" si="146"/>
        <v>134.55762310677738</v>
      </c>
      <c r="AI117" s="4">
        <f t="shared" si="147"/>
        <v>-2.4782108281986126</v>
      </c>
      <c r="AJ117" s="4">
        <f t="shared" si="147"/>
        <v>-1.5662991800063537</v>
      </c>
      <c r="AK117" s="4">
        <f t="shared" si="147"/>
        <v>-0.78137047145575877</v>
      </c>
      <c r="AL117" s="4">
        <f t="shared" si="147"/>
        <v>0.81555403404126992</v>
      </c>
      <c r="AM117" s="4">
        <f t="shared" si="147"/>
        <v>-2.6860649431724255</v>
      </c>
      <c r="AN117" s="4">
        <f t="shared" si="147"/>
        <v>-0.56887962138968362</v>
      </c>
      <c r="AO117" s="4">
        <f t="shared" si="147"/>
        <v>-0.74095231446992216</v>
      </c>
      <c r="AP117" s="4">
        <f t="shared" si="147"/>
        <v>-0.66871143255271193</v>
      </c>
      <c r="AQ117" s="4">
        <f t="shared" si="147"/>
        <v>-0.71651256769295912</v>
      </c>
      <c r="AR117" s="4">
        <f t="shared" si="147"/>
        <v>-0.79036169431076075</v>
      </c>
      <c r="AS117" s="4">
        <f t="shared" si="147"/>
        <v>5.1514971090554695E-2</v>
      </c>
      <c r="AT117" s="4">
        <f t="shared" si="147"/>
        <v>-1.7490717125760682</v>
      </c>
      <c r="AU117" s="4">
        <f t="shared" si="147"/>
        <v>4.6392983826635259E-2</v>
      </c>
      <c r="AV117" s="4">
        <f t="shared" si="147"/>
        <v>-2.1860632932496316</v>
      </c>
      <c r="AW117" s="4">
        <f t="shared" si="147"/>
        <v>-1.4036231067773883</v>
      </c>
      <c r="AY117" s="2">
        <f t="shared" si="139"/>
        <v>125.42455037251609</v>
      </c>
      <c r="AZ117" s="2">
        <f t="shared" si="139"/>
        <v>125.81492887506296</v>
      </c>
      <c r="BA117" s="2">
        <f t="shared" si="139"/>
        <v>125.23936484968883</v>
      </c>
      <c r="BB117" s="2">
        <f t="shared" si="139"/>
        <v>124.96444500603513</v>
      </c>
      <c r="BC117" s="2">
        <f t="shared" si="139"/>
        <v>126.0925074878848</v>
      </c>
      <c r="BD117" s="2">
        <f t="shared" si="139"/>
        <v>123.31487749440484</v>
      </c>
      <c r="BE117" s="2">
        <f t="shared" si="139"/>
        <v>125.40795202282987</v>
      </c>
      <c r="BF117" s="2">
        <f t="shared" si="139"/>
        <v>123.53071118270499</v>
      </c>
      <c r="BG117" s="2">
        <f t="shared" si="139"/>
        <v>124.50948091575714</v>
      </c>
      <c r="BH117" s="2">
        <f t="shared" si="139"/>
        <v>125.8613601133637</v>
      </c>
      <c r="BI117" s="2">
        <f t="shared" si="139"/>
        <v>126.46645605409684</v>
      </c>
      <c r="BJ117" s="2">
        <f t="shared" si="139"/>
        <v>125.46306533181573</v>
      </c>
      <c r="BK117" s="2">
        <f t="shared" si="139"/>
        <v>126.86459554513807</v>
      </c>
      <c r="BL117" s="2">
        <f t="shared" si="139"/>
        <v>127.89790727145426</v>
      </c>
      <c r="BM117" s="2">
        <f t="shared" si="139"/>
        <v>134.55272079194512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122.95</v>
      </c>
      <c r="CF117" s="2">
        <f t="shared" si="140"/>
        <v>124.254</v>
      </c>
      <c r="CG117" s="2">
        <f t="shared" si="140"/>
        <v>124.458</v>
      </c>
      <c r="CH117" s="2">
        <f t="shared" si="140"/>
        <v>125.78</v>
      </c>
      <c r="CI117" s="2">
        <f t="shared" si="140"/>
        <v>123.407</v>
      </c>
      <c r="CJ117" s="2">
        <f t="shared" si="140"/>
        <v>122.746</v>
      </c>
      <c r="CK117" s="2">
        <f t="shared" si="140"/>
        <v>124.667</v>
      </c>
      <c r="CL117" s="2">
        <f t="shared" si="140"/>
        <v>122.86199999999999</v>
      </c>
      <c r="CM117" s="2">
        <f t="shared" si="140"/>
        <v>123.79300000000001</v>
      </c>
      <c r="CN117" s="2">
        <f t="shared" si="140"/>
        <v>125.071</v>
      </c>
      <c r="CO117" s="2">
        <f t="shared" si="140"/>
        <v>126.518</v>
      </c>
      <c r="CP117" s="2">
        <f t="shared" si="140"/>
        <v>123.714</v>
      </c>
      <c r="CQ117" s="2">
        <f t="shared" si="140"/>
        <v>126.911</v>
      </c>
      <c r="CR117" s="2">
        <f t="shared" si="140"/>
        <v>125.714</v>
      </c>
      <c r="CS117" s="2">
        <f t="shared" si="140"/>
        <v>133.154</v>
      </c>
      <c r="CU117" s="2">
        <f t="shared" si="110"/>
        <v>122.95</v>
      </c>
      <c r="CV117" s="2">
        <f t="shared" si="111"/>
        <v>124.254</v>
      </c>
      <c r="CW117" s="2">
        <f t="shared" si="112"/>
        <v>124.458</v>
      </c>
      <c r="CX117" s="2">
        <f t="shared" si="113"/>
        <v>125.78</v>
      </c>
      <c r="CY117" s="2">
        <f t="shared" si="114"/>
        <v>123.407</v>
      </c>
      <c r="CZ117" s="2">
        <f t="shared" si="115"/>
        <v>122.746</v>
      </c>
      <c r="DA117" s="2">
        <f t="shared" si="116"/>
        <v>124.667</v>
      </c>
      <c r="DB117" s="2">
        <f t="shared" si="117"/>
        <v>122.86199999999999</v>
      </c>
      <c r="DC117" s="2">
        <f t="shared" si="118"/>
        <v>123.79300000000001</v>
      </c>
      <c r="DD117" s="2">
        <f t="shared" si="119"/>
        <v>125.071</v>
      </c>
      <c r="DE117" s="2">
        <f t="shared" si="120"/>
        <v>126.518</v>
      </c>
      <c r="DF117" s="2">
        <f t="shared" si="121"/>
        <v>123.714</v>
      </c>
      <c r="DG117" s="2">
        <f t="shared" si="122"/>
        <v>126.911</v>
      </c>
      <c r="DH117" s="2">
        <f t="shared" si="123"/>
        <v>125.714</v>
      </c>
      <c r="DI117" s="2">
        <f t="shared" si="124"/>
        <v>133.154</v>
      </c>
      <c r="DK117" s="2">
        <f t="shared" si="148"/>
        <v>142.72813414634149</v>
      </c>
      <c r="DL117" s="2">
        <f t="shared" si="148"/>
        <v>143.67793902439021</v>
      </c>
      <c r="DM117" s="2">
        <f t="shared" si="148"/>
        <v>145.5859512195122</v>
      </c>
      <c r="DN117" s="2">
        <f t="shared" si="148"/>
        <v>146.414931184669</v>
      </c>
      <c r="DO117" s="2">
        <f t="shared" si="148"/>
        <v>148.97813608345186</v>
      </c>
      <c r="DP117" s="2">
        <f t="shared" si="148"/>
        <v>145.06552252252249</v>
      </c>
      <c r="DQ117" s="2">
        <f t="shared" si="148"/>
        <v>145.58006096096096</v>
      </c>
      <c r="DR117" s="2">
        <f t="shared" si="148"/>
        <v>139.76183341913341</v>
      </c>
      <c r="DS117" s="2">
        <f t="shared" si="148"/>
        <v>148.05870839260311</v>
      </c>
      <c r="DT117" s="2">
        <f t="shared" si="148"/>
        <v>144.50381175912759</v>
      </c>
      <c r="DU117" s="2">
        <f t="shared" si="148"/>
        <v>146.70539268292683</v>
      </c>
      <c r="DV117" s="2">
        <f t="shared" si="148"/>
        <v>150.57258704453443</v>
      </c>
      <c r="DW117" s="2">
        <f t="shared" si="148"/>
        <v>143.99132005689901</v>
      </c>
      <c r="DX117" s="2">
        <f t="shared" si="148"/>
        <v>143.92628152492671</v>
      </c>
      <c r="DY117" s="2">
        <f t="shared" si="148"/>
        <v>146.75026258806082</v>
      </c>
      <c r="EA117" s="2">
        <f t="shared" ref="EA117:EK159" si="152">CE$228*$B117+CE$229</f>
        <v>125.23792158957708</v>
      </c>
      <c r="EB117" s="2">
        <f t="shared" si="152"/>
        <v>125.61071906763908</v>
      </c>
      <c r="EC117" s="2">
        <f t="shared" si="152"/>
        <v>125.01598847333531</v>
      </c>
      <c r="ED117" s="2">
        <f t="shared" si="152"/>
        <v>124.71464212644302</v>
      </c>
      <c r="EE117" s="2">
        <f t="shared" si="151"/>
        <v>125.83030232364632</v>
      </c>
      <c r="EF117" s="2">
        <f t="shared" si="151"/>
        <v>123.04086819005956</v>
      </c>
      <c r="EG117" s="2">
        <f t="shared" si="151"/>
        <v>125.15538408233432</v>
      </c>
      <c r="EH117" s="2">
        <f t="shared" si="151"/>
        <v>123.32223297596607</v>
      </c>
      <c r="EI117" s="2">
        <f t="shared" si="151"/>
        <v>124.20944274844882</v>
      </c>
      <c r="EJ117" s="2">
        <f t="shared" si="151"/>
        <v>125.63699238934346</v>
      </c>
      <c r="EK117" s="2">
        <f t="shared" si="151"/>
        <v>126.26993123448393</v>
      </c>
      <c r="EL117" s="2">
        <f t="shared" si="151"/>
        <v>125.16746240017744</v>
      </c>
      <c r="EM117" s="2">
        <f t="shared" si="135"/>
        <v>126.6652753450027</v>
      </c>
      <c r="EN117" s="2">
        <f t="shared" si="135"/>
        <v>127.68117867075408</v>
      </c>
      <c r="EO117" s="2">
        <f t="shared" si="135"/>
        <v>134.37215834073118</v>
      </c>
      <c r="EQ117" s="2">
        <f t="shared" si="149"/>
        <v>125.00249091674111</v>
      </c>
      <c r="ER117" s="2">
        <f t="shared" si="149"/>
        <v>125.39041181146497</v>
      </c>
      <c r="ES117" s="2">
        <f t="shared" si="149"/>
        <v>125.00995503569742</v>
      </c>
      <c r="ET117" s="2">
        <f t="shared" si="149"/>
        <v>124.91273328346645</v>
      </c>
      <c r="EU117" s="2">
        <f t="shared" si="149"/>
        <v>125.7616018861987</v>
      </c>
      <c r="EV117" s="2">
        <f t="shared" si="149"/>
        <v>123.20570673547745</v>
      </c>
      <c r="EW117" s="2">
        <f t="shared" si="149"/>
        <v>125.1716856195238</v>
      </c>
      <c r="EX117" s="2">
        <f t="shared" si="149"/>
        <v>123.42553954117581</v>
      </c>
      <c r="EY117" s="2">
        <f t="shared" si="149"/>
        <v>124.45278054791855</v>
      </c>
      <c r="EZ117" s="2">
        <f t="shared" si="149"/>
        <v>125.57134390825615</v>
      </c>
      <c r="FA117" s="2">
        <f t="shared" si="149"/>
        <v>126.38341760412482</v>
      </c>
      <c r="FB117" s="2">
        <f t="shared" si="149"/>
        <v>125.25755636891061</v>
      </c>
      <c r="FC117" s="2">
        <f t="shared" si="149"/>
        <v>126.49584154588412</v>
      </c>
      <c r="FD117" s="2">
        <f t="shared" si="149"/>
        <v>127.35842639607539</v>
      </c>
      <c r="FE117" s="2">
        <f t="shared" si="149"/>
        <v>134.98024863676235</v>
      </c>
      <c r="FG117" s="2">
        <f t="shared" si="150"/>
        <v>0.98919971861397338</v>
      </c>
      <c r="FH117" s="2">
        <f t="shared" si="150"/>
        <v>0.98857123514113943</v>
      </c>
      <c r="FI117" s="2">
        <f t="shared" si="150"/>
        <v>0.98913713835236217</v>
      </c>
      <c r="FJ117" s="2">
        <f t="shared" si="150"/>
        <v>0.98857814383593146</v>
      </c>
      <c r="FK117" s="2">
        <f t="shared" si="150"/>
        <v>0.98864267935069816</v>
      </c>
      <c r="FL117" s="2">
        <f t="shared" si="150"/>
        <v>0.98763478871452703</v>
      </c>
      <c r="FM117" s="2">
        <f t="shared" si="150"/>
        <v>0.98764314283293198</v>
      </c>
      <c r="FN117" s="2">
        <f t="shared" si="150"/>
        <v>0.98739202388676806</v>
      </c>
      <c r="FO117" s="2">
        <f t="shared" si="150"/>
        <v>0.98755338637102164</v>
      </c>
      <c r="FP117" s="2">
        <f t="shared" si="150"/>
        <v>0.98806092059745476</v>
      </c>
      <c r="FQ117" s="2">
        <f t="shared" si="150"/>
        <v>0.9904619481258008</v>
      </c>
      <c r="FR117" s="2">
        <f t="shared" si="150"/>
        <v>0.98840903023846904</v>
      </c>
      <c r="FS117" s="2">
        <f t="shared" si="150"/>
        <v>0.9883844976056485</v>
      </c>
      <c r="FT117" s="2">
        <f t="shared" si="150"/>
        <v>0.98648306477372993</v>
      </c>
      <c r="FU117" s="2">
        <f t="shared" si="150"/>
        <v>0.98581026718694531</v>
      </c>
      <c r="FW117" s="2">
        <f t="shared" si="141"/>
        <v>9.6437484042164786E-3</v>
      </c>
      <c r="FX117" s="2">
        <f t="shared" si="141"/>
        <v>1.0331938923278602E-2</v>
      </c>
      <c r="FY117" s="2">
        <f t="shared" si="141"/>
        <v>1.1980409776787678E-2</v>
      </c>
      <c r="FZ117" s="2">
        <f t="shared" si="141"/>
        <v>9.8202225660535165E-3</v>
      </c>
      <c r="GA117" s="2">
        <f t="shared" si="141"/>
        <v>1.0075716168427465E-2</v>
      </c>
      <c r="GB117" s="2">
        <f t="shared" si="141"/>
        <v>1.0129912458496492E-2</v>
      </c>
      <c r="GC117" s="2">
        <f t="shared" si="141"/>
        <v>1.1233641387175277E-2</v>
      </c>
      <c r="GD117" s="2">
        <f t="shared" si="141"/>
        <v>1.1694484643242832E-2</v>
      </c>
      <c r="GE117" s="2">
        <f t="shared" si="141"/>
        <v>1.3132248699562019E-2</v>
      </c>
      <c r="GF117" s="2">
        <f t="shared" si="141"/>
        <v>1.3476785668885903E-2</v>
      </c>
      <c r="GG117" s="2">
        <f t="shared" si="141"/>
        <v>1.4189618097285767E-2</v>
      </c>
      <c r="GH117" s="2">
        <f t="shared" si="141"/>
        <v>1.2574649707952934E-2</v>
      </c>
      <c r="GI117" s="2">
        <f t="shared" si="141"/>
        <v>1.1393911429338209E-2</v>
      </c>
      <c r="GJ117" s="2">
        <f t="shared" si="141"/>
        <v>8.8470401226903791E-3</v>
      </c>
      <c r="GK117" s="2">
        <f t="shared" si="141"/>
        <v>8.0916588281835615E-3</v>
      </c>
      <c r="GM117" s="86">
        <f t="shared" si="142"/>
        <v>8.2534573321840097E-28</v>
      </c>
      <c r="GN117" s="86">
        <f t="shared" si="142"/>
        <v>3.7879868588901947E-31</v>
      </c>
      <c r="GO117" s="86">
        <f t="shared" si="142"/>
        <v>3.3765269037024832E-29</v>
      </c>
      <c r="GP117" s="86">
        <f t="shared" si="142"/>
        <v>2.122325781434315E-53</v>
      </c>
      <c r="GQ117" s="86">
        <f t="shared" si="142"/>
        <v>6.0361819257604169E-56</v>
      </c>
      <c r="GR117" s="86">
        <f t="shared" si="142"/>
        <v>4.2106391207052998E-45</v>
      </c>
      <c r="GS117" s="86">
        <f t="shared" si="142"/>
        <v>2.4243912480354878E-47</v>
      </c>
      <c r="GT117" s="86">
        <f t="shared" si="142"/>
        <v>4.6412483144239913E-56</v>
      </c>
      <c r="GU117" s="86">
        <f t="shared" si="142"/>
        <v>8.4203901816647402E-32</v>
      </c>
      <c r="GV117" s="86">
        <f t="shared" si="142"/>
        <v>1.0294197148998674E-59</v>
      </c>
      <c r="GW117" s="86">
        <f t="shared" si="142"/>
        <v>3.7174775289094944E-79</v>
      </c>
      <c r="GX117" s="86">
        <f t="shared" si="142"/>
        <v>1.2140882686772475E-44</v>
      </c>
      <c r="GY117" s="86">
        <f t="shared" si="142"/>
        <v>1.7354820677105325E-37</v>
      </c>
      <c r="GZ117" s="86">
        <f t="shared" si="142"/>
        <v>2.1922105168596937E-36</v>
      </c>
      <c r="HA117" s="86">
        <f t="shared" si="142"/>
        <v>4.2723461591161268E-56</v>
      </c>
      <c r="HC117" s="86">
        <f t="shared" si="73"/>
        <v>1.6092665330333947E-4</v>
      </c>
      <c r="HD117" s="86">
        <f t="shared" si="73"/>
        <v>1.9320957639014461E-4</v>
      </c>
      <c r="HE117" s="86">
        <f t="shared" si="73"/>
        <v>2.0890648435629169E-7</v>
      </c>
      <c r="HF117" s="86">
        <f t="shared" si="73"/>
        <v>1.535243139843059E-8</v>
      </c>
      <c r="HG117" s="86">
        <f t="shared" si="73"/>
        <v>6.6307728911497025E-5</v>
      </c>
      <c r="HH117" s="86">
        <f t="shared" si="73"/>
        <v>1.4440593813084821E-7</v>
      </c>
      <c r="HI117" s="86">
        <f t="shared" si="138"/>
        <v>1.836237232608087E-8</v>
      </c>
      <c r="HJ117" s="86">
        <f t="shared" si="138"/>
        <v>3.4484911712525198E-10</v>
      </c>
      <c r="HK117" s="86">
        <f t="shared" si="138"/>
        <v>3.8638583451548041E-6</v>
      </c>
      <c r="HL117" s="86">
        <f t="shared" si="138"/>
        <v>5.2036367943337477E-10</v>
      </c>
      <c r="HM117" s="86">
        <f t="shared" si="138"/>
        <v>1.087038753828541E-13</v>
      </c>
      <c r="HN117" s="86">
        <f t="shared" si="138"/>
        <v>4.3343422829667498E-9</v>
      </c>
      <c r="HO117" s="86">
        <f t="shared" si="138"/>
        <v>1.1263084674251371E-6</v>
      </c>
      <c r="HP117" s="86">
        <f t="shared" si="138"/>
        <v>8.2407562591477811E-5</v>
      </c>
      <c r="HQ117" s="86">
        <f t="shared" si="138"/>
        <v>1.979927109968086E-8</v>
      </c>
      <c r="HS117" s="86">
        <f t="shared" si="143"/>
        <v>1.8001321251337879E-8</v>
      </c>
      <c r="HT117" s="86">
        <f t="shared" si="143"/>
        <v>3.1842559573267363E-8</v>
      </c>
      <c r="HU117" s="86">
        <f t="shared" si="143"/>
        <v>2.8864024923536709E-8</v>
      </c>
      <c r="HV117" s="86">
        <f t="shared" si="143"/>
        <v>9.4022993314168704E-9</v>
      </c>
      <c r="HW117" s="86">
        <f t="shared" si="143"/>
        <v>1.2105814559040942E-11</v>
      </c>
      <c r="HX117" s="86">
        <f t="shared" si="143"/>
        <v>9.2301382970430888E-10</v>
      </c>
      <c r="HY117" s="86">
        <f t="shared" si="143"/>
        <v>5.8917996247328332E-10</v>
      </c>
      <c r="HZ117" s="86">
        <f t="shared" si="143"/>
        <v>1.5417422376079216E-9</v>
      </c>
      <c r="IA117" s="86">
        <f t="shared" si="143"/>
        <v>2.7655902584160956E-9</v>
      </c>
      <c r="IB117" s="86">
        <f t="shared" si="143"/>
        <v>8.657163590510624E-9</v>
      </c>
      <c r="IC117" s="86">
        <f t="shared" si="143"/>
        <v>1.5921047001537541E-7</v>
      </c>
      <c r="ID117" s="86">
        <f t="shared" si="143"/>
        <v>2.6996198739847647E-8</v>
      </c>
      <c r="IE117" s="86">
        <f t="shared" si="143"/>
        <v>2.6308692230716941E-9</v>
      </c>
      <c r="IF117" s="86">
        <f t="shared" si="143"/>
        <v>5.9691498902305214E-6</v>
      </c>
      <c r="IG117" s="86">
        <f t="shared" si="143"/>
        <v>8.2251516176326656E-6</v>
      </c>
      <c r="II117" s="86">
        <f t="shared" si="144"/>
        <v>5.3599943745107469E-66</v>
      </c>
      <c r="IJ117" s="86">
        <f t="shared" si="144"/>
        <v>5.7285548720014367E-64</v>
      </c>
      <c r="IK117" s="86">
        <f t="shared" si="144"/>
        <v>3.3906393721428138E-68</v>
      </c>
      <c r="IL117" s="86">
        <f t="shared" si="144"/>
        <v>1.0789926216532347E-70</v>
      </c>
      <c r="IM117" s="86">
        <f t="shared" si="144"/>
        <v>2.0397568880709801E-102</v>
      </c>
      <c r="IN117" s="86">
        <f t="shared" si="144"/>
        <v>1.1698209855141718E-79</v>
      </c>
      <c r="IO117" s="86">
        <f t="shared" si="144"/>
        <v>2.7308160377503112E-82</v>
      </c>
      <c r="IP117" s="86">
        <f t="shared" si="144"/>
        <v>6.2368502908453465E-80</v>
      </c>
      <c r="IQ117" s="86">
        <f t="shared" si="144"/>
        <v>1.0724159554999916E-76</v>
      </c>
      <c r="IR117" s="86">
        <f t="shared" si="144"/>
        <v>6.4820462266073428E-75</v>
      </c>
      <c r="IS117" s="86">
        <f t="shared" si="144"/>
        <v>7.4167952720141274E-64</v>
      </c>
      <c r="IT117" s="86">
        <f t="shared" si="144"/>
        <v>1.6599113434074175E-69</v>
      </c>
      <c r="IU117" s="86">
        <f t="shared" si="144"/>
        <v>1.6852380487406502E-79</v>
      </c>
      <c r="IV117" s="86">
        <f t="shared" si="144"/>
        <v>1.1334315028199821E-50</v>
      </c>
      <c r="IW117" s="86">
        <f t="shared" si="144"/>
        <v>2.9938673721591872E-39</v>
      </c>
      <c r="IY117" s="86">
        <f t="shared" si="145"/>
        <v>1.609446546245908E-4</v>
      </c>
      <c r="IZ117" s="86">
        <f t="shared" si="145"/>
        <v>1.9324141894971788E-4</v>
      </c>
      <c r="JA117" s="86">
        <f t="shared" si="145"/>
        <v>2.3777050927982841E-7</v>
      </c>
      <c r="JB117" s="86">
        <f t="shared" si="145"/>
        <v>2.475473072984746E-8</v>
      </c>
      <c r="JC117" s="86">
        <f t="shared" si="145"/>
        <v>6.6307741017311586E-5</v>
      </c>
      <c r="JD117" s="86">
        <f t="shared" si="145"/>
        <v>1.4532895196055251E-7</v>
      </c>
      <c r="JE117" s="86">
        <f t="shared" si="145"/>
        <v>1.8951552288554154E-8</v>
      </c>
      <c r="JF117" s="86">
        <f t="shared" si="145"/>
        <v>1.8865913547331736E-9</v>
      </c>
      <c r="JG117" s="86">
        <f t="shared" si="145"/>
        <v>3.8666239354132204E-6</v>
      </c>
      <c r="JH117" s="86">
        <f t="shared" si="145"/>
        <v>9.1775272699439981E-9</v>
      </c>
      <c r="JI117" s="86">
        <f t="shared" si="145"/>
        <v>1.5921057871925079E-7</v>
      </c>
      <c r="JJ117" s="86">
        <f t="shared" si="145"/>
        <v>3.1330541022814396E-8</v>
      </c>
      <c r="JK117" s="86">
        <f t="shared" si="145"/>
        <v>1.1289393366482088E-6</v>
      </c>
      <c r="JL117" s="86">
        <f t="shared" si="145"/>
        <v>8.8376712481708338E-5</v>
      </c>
      <c r="JM117" s="86">
        <f t="shared" si="145"/>
        <v>8.2449508887323468E-6</v>
      </c>
    </row>
    <row r="118" spans="2:273" x14ac:dyDescent="0.25">
      <c r="B118" s="2">
        <v>91</v>
      </c>
      <c r="C118" s="37">
        <v>124.4</v>
      </c>
      <c r="D118" s="37">
        <v>126.18600000000001</v>
      </c>
      <c r="E118" s="37">
        <v>124.91500000000001</v>
      </c>
      <c r="F118" s="37">
        <v>124.508</v>
      </c>
      <c r="G118" s="37">
        <v>126.051</v>
      </c>
      <c r="H118" s="37">
        <v>123.559</v>
      </c>
      <c r="I118" s="37">
        <v>124.42100000000001</v>
      </c>
      <c r="J118" s="37">
        <v>124.03400000000001</v>
      </c>
      <c r="K118" s="37">
        <v>124.55200000000001</v>
      </c>
      <c r="L118" s="37">
        <v>125.839</v>
      </c>
      <c r="M118" s="37">
        <v>126.054</v>
      </c>
      <c r="N118" s="37">
        <v>126.286</v>
      </c>
      <c r="O118" s="37">
        <v>126.643</v>
      </c>
      <c r="P118" s="37">
        <v>125.929</v>
      </c>
      <c r="Q118" s="37">
        <v>132.80799999999999</v>
      </c>
      <c r="S118" s="4">
        <f t="shared" si="146"/>
        <v>125.32615755957896</v>
      </c>
      <c r="T118" s="4">
        <f t="shared" si="146"/>
        <v>125.74011697366629</v>
      </c>
      <c r="U118" s="4">
        <f t="shared" si="146"/>
        <v>125.1621926304143</v>
      </c>
      <c r="V118" s="4">
        <f t="shared" si="146"/>
        <v>124.91682220785813</v>
      </c>
      <c r="W118" s="4">
        <f t="shared" si="146"/>
        <v>125.97245710038239</v>
      </c>
      <c r="X118" s="4">
        <f t="shared" si="146"/>
        <v>123.2757011058651</v>
      </c>
      <c r="Y118" s="4">
        <f t="shared" si="146"/>
        <v>125.33220868947676</v>
      </c>
      <c r="Z118" s="4">
        <f t="shared" si="146"/>
        <v>123.47441265687429</v>
      </c>
      <c r="AA118" s="4">
        <f t="shared" si="146"/>
        <v>124.46973666882415</v>
      </c>
      <c r="AB118" s="4">
        <f t="shared" si="146"/>
        <v>125.78489257811302</v>
      </c>
      <c r="AC118" s="4">
        <f t="shared" si="146"/>
        <v>126.41947320545943</v>
      </c>
      <c r="AD118" s="4">
        <f t="shared" si="146"/>
        <v>125.40017616993738</v>
      </c>
      <c r="AE118" s="4">
        <f t="shared" si="146"/>
        <v>126.79130525825943</v>
      </c>
      <c r="AF118" s="4">
        <f t="shared" si="146"/>
        <v>127.81895601503432</v>
      </c>
      <c r="AG118" s="4">
        <f t="shared" si="146"/>
        <v>134.66973618378844</v>
      </c>
      <c r="AI118" s="4">
        <f t="shared" si="147"/>
        <v>-0.92615755957895374</v>
      </c>
      <c r="AJ118" s="4">
        <f t="shared" si="147"/>
        <v>0.44588302633371768</v>
      </c>
      <c r="AK118" s="4">
        <f t="shared" si="147"/>
        <v>-0.24719263041428974</v>
      </c>
      <c r="AL118" s="4">
        <f t="shared" si="147"/>
        <v>-0.40882220785813672</v>
      </c>
      <c r="AM118" s="4">
        <f t="shared" si="147"/>
        <v>7.8542899617616513E-2</v>
      </c>
      <c r="AN118" s="4">
        <f t="shared" si="147"/>
        <v>0.2832988941349015</v>
      </c>
      <c r="AO118" s="4">
        <f t="shared" si="147"/>
        <v>-0.91120868947675149</v>
      </c>
      <c r="AP118" s="4">
        <f t="shared" si="147"/>
        <v>0.55958734312571323</v>
      </c>
      <c r="AQ118" s="4">
        <f t="shared" si="147"/>
        <v>8.2263331175852272E-2</v>
      </c>
      <c r="AR118" s="4">
        <f t="shared" si="147"/>
        <v>5.4107421886982365E-2</v>
      </c>
      <c r="AS118" s="4">
        <f t="shared" si="147"/>
        <v>-0.36547320545942341</v>
      </c>
      <c r="AT118" s="4">
        <f t="shared" si="147"/>
        <v>0.88582383006261978</v>
      </c>
      <c r="AU118" s="4">
        <f t="shared" si="147"/>
        <v>-0.14830525825942686</v>
      </c>
      <c r="AV118" s="4">
        <f t="shared" si="147"/>
        <v>-1.8899560150343149</v>
      </c>
      <c r="AW118" s="4">
        <f t="shared" si="147"/>
        <v>-1.8617361837884516</v>
      </c>
      <c r="AY118" s="2">
        <f t="shared" si="139"/>
        <v>125.32563872219451</v>
      </c>
      <c r="AZ118" s="2">
        <f t="shared" si="139"/>
        <v>125.73941659639502</v>
      </c>
      <c r="BA118" s="2">
        <f t="shared" si="139"/>
        <v>125.16218582023112</v>
      </c>
      <c r="BB118" s="2">
        <f t="shared" si="139"/>
        <v>124.91681966178083</v>
      </c>
      <c r="BC118" s="2">
        <f t="shared" si="139"/>
        <v>125.97238653678609</v>
      </c>
      <c r="BD118" s="2">
        <f t="shared" si="139"/>
        <v>123.27570048179795</v>
      </c>
      <c r="BE118" s="2">
        <f t="shared" si="139"/>
        <v>125.33220816575189</v>
      </c>
      <c r="BF118" s="2">
        <f t="shared" si="139"/>
        <v>123.47441149680252</v>
      </c>
      <c r="BG118" s="2">
        <f t="shared" si="139"/>
        <v>124.46973169340417</v>
      </c>
      <c r="BH118" s="2">
        <f t="shared" si="139"/>
        <v>125.78488569462172</v>
      </c>
      <c r="BI118" s="2">
        <f t="shared" si="139"/>
        <v>126.41937199639179</v>
      </c>
      <c r="BJ118" s="2">
        <f t="shared" si="139"/>
        <v>125.40015177816505</v>
      </c>
      <c r="BK118" s="2">
        <f t="shared" si="139"/>
        <v>126.79130144366377</v>
      </c>
      <c r="BL118" s="2">
        <f t="shared" si="139"/>
        <v>127.81467427937366</v>
      </c>
      <c r="BM118" s="2">
        <f t="shared" si="139"/>
        <v>134.65949510818746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124.4</v>
      </c>
      <c r="CF118" s="2">
        <f t="shared" si="140"/>
        <v>126.18600000000001</v>
      </c>
      <c r="CG118" s="2">
        <f t="shared" si="140"/>
        <v>124.91500000000001</v>
      </c>
      <c r="CH118" s="2">
        <f t="shared" si="140"/>
        <v>124.508</v>
      </c>
      <c r="CI118" s="2">
        <f t="shared" si="140"/>
        <v>126.051</v>
      </c>
      <c r="CJ118" s="2">
        <f t="shared" si="140"/>
        <v>123.559</v>
      </c>
      <c r="CK118" s="2">
        <f t="shared" si="140"/>
        <v>124.42100000000001</v>
      </c>
      <c r="CL118" s="2">
        <f t="shared" si="140"/>
        <v>124.03400000000001</v>
      </c>
      <c r="CM118" s="2">
        <f t="shared" si="140"/>
        <v>124.55200000000001</v>
      </c>
      <c r="CN118" s="2">
        <f t="shared" si="140"/>
        <v>125.839</v>
      </c>
      <c r="CO118" s="2">
        <f t="shared" si="140"/>
        <v>126.054</v>
      </c>
      <c r="CP118" s="2">
        <f t="shared" si="140"/>
        <v>126.286</v>
      </c>
      <c r="CQ118" s="2">
        <f t="shared" si="140"/>
        <v>126.643</v>
      </c>
      <c r="CR118" s="2">
        <f t="shared" si="140"/>
        <v>125.929</v>
      </c>
      <c r="CS118" s="2">
        <f t="shared" si="140"/>
        <v>132.80799999999999</v>
      </c>
      <c r="CU118" s="2">
        <f t="shared" si="110"/>
        <v>124.4</v>
      </c>
      <c r="CV118" s="2">
        <f t="shared" si="111"/>
        <v>126.18600000000001</v>
      </c>
      <c r="CW118" s="2">
        <f t="shared" si="112"/>
        <v>124.91500000000001</v>
      </c>
      <c r="CX118" s="2">
        <f t="shared" si="113"/>
        <v>124.508</v>
      </c>
      <c r="CY118" s="2">
        <f t="shared" si="114"/>
        <v>126.051</v>
      </c>
      <c r="CZ118" s="2">
        <f t="shared" si="115"/>
        <v>123.559</v>
      </c>
      <c r="DA118" s="2">
        <f t="shared" si="116"/>
        <v>124.42100000000001</v>
      </c>
      <c r="DB118" s="2">
        <f t="shared" si="117"/>
        <v>124.03400000000001</v>
      </c>
      <c r="DC118" s="2">
        <f t="shared" si="118"/>
        <v>124.55200000000001</v>
      </c>
      <c r="DD118" s="2">
        <f t="shared" si="119"/>
        <v>125.839</v>
      </c>
      <c r="DE118" s="2">
        <f t="shared" si="120"/>
        <v>126.054</v>
      </c>
      <c r="DF118" s="2">
        <f t="shared" si="121"/>
        <v>126.286</v>
      </c>
      <c r="DG118" s="2">
        <f t="shared" si="122"/>
        <v>126.643</v>
      </c>
      <c r="DH118" s="2">
        <f t="shared" si="123"/>
        <v>125.929</v>
      </c>
      <c r="DI118" s="2">
        <f t="shared" si="124"/>
        <v>132.80799999999999</v>
      </c>
      <c r="DK118" s="2">
        <f t="shared" si="148"/>
        <v>142.87828519163764</v>
      </c>
      <c r="DL118" s="2">
        <f t="shared" si="148"/>
        <v>143.84975696864109</v>
      </c>
      <c r="DM118" s="2">
        <f t="shared" si="148"/>
        <v>145.78065017421602</v>
      </c>
      <c r="DN118" s="2">
        <f t="shared" si="148"/>
        <v>146.62128048780488</v>
      </c>
      <c r="DO118" s="2">
        <f t="shared" si="148"/>
        <v>149.23841749644382</v>
      </c>
      <c r="DP118" s="2">
        <f t="shared" si="148"/>
        <v>145.28798777348774</v>
      </c>
      <c r="DQ118" s="2">
        <f t="shared" si="148"/>
        <v>145.80676404976404</v>
      </c>
      <c r="DR118" s="2">
        <f t="shared" si="148"/>
        <v>139.90428168168168</v>
      </c>
      <c r="DS118" s="2">
        <f t="shared" si="148"/>
        <v>148.31057989568515</v>
      </c>
      <c r="DT118" s="2">
        <f t="shared" si="148"/>
        <v>144.68579563774304</v>
      </c>
      <c r="DU118" s="2">
        <f t="shared" si="148"/>
        <v>146.89315853658536</v>
      </c>
      <c r="DV118" s="2">
        <f t="shared" si="148"/>
        <v>150.81919028340081</v>
      </c>
      <c r="DW118" s="2">
        <f t="shared" si="148"/>
        <v>144.16271692745377</v>
      </c>
      <c r="DX118" s="2">
        <f t="shared" si="148"/>
        <v>144.10817375366571</v>
      </c>
      <c r="DY118" s="2">
        <f t="shared" si="148"/>
        <v>147.00438338895069</v>
      </c>
      <c r="EA118" s="2">
        <f t="shared" si="152"/>
        <v>125.15316314844974</v>
      </c>
      <c r="EB118" s="2">
        <f t="shared" si="152"/>
        <v>125.55079315887318</v>
      </c>
      <c r="EC118" s="2">
        <f t="shared" si="152"/>
        <v>124.95574334619572</v>
      </c>
      <c r="ED118" s="2">
        <f t="shared" si="152"/>
        <v>124.68615710823745</v>
      </c>
      <c r="EE118" s="2">
        <f t="shared" si="151"/>
        <v>125.72931434689502</v>
      </c>
      <c r="EF118" s="2">
        <f t="shared" si="151"/>
        <v>123.0226687339914</v>
      </c>
      <c r="EG118" s="2">
        <f t="shared" si="151"/>
        <v>125.09839593729082</v>
      </c>
      <c r="EH118" s="2">
        <f t="shared" si="151"/>
        <v>123.28187117106503</v>
      </c>
      <c r="EI118" s="2">
        <f t="shared" si="151"/>
        <v>124.19249667767869</v>
      </c>
      <c r="EJ118" s="2">
        <f t="shared" si="151"/>
        <v>125.57747696669028</v>
      </c>
      <c r="EK118" s="2">
        <f t="shared" si="151"/>
        <v>126.23798857662848</v>
      </c>
      <c r="EL118" s="2">
        <f t="shared" si="151"/>
        <v>125.1271685721111</v>
      </c>
      <c r="EM118" s="2">
        <f t="shared" si="135"/>
        <v>126.6070652966127</v>
      </c>
      <c r="EN118" s="2">
        <f t="shared" si="135"/>
        <v>127.61389169853362</v>
      </c>
      <c r="EO118" s="2">
        <f t="shared" si="135"/>
        <v>134.49391921555969</v>
      </c>
      <c r="EQ118" s="2">
        <f t="shared" si="149"/>
        <v>124.93710724593819</v>
      </c>
      <c r="ER118" s="2">
        <f t="shared" si="149"/>
        <v>125.3474314700637</v>
      </c>
      <c r="ES118" s="2">
        <f t="shared" si="149"/>
        <v>124.95054146267199</v>
      </c>
      <c r="ET118" s="2">
        <f t="shared" si="149"/>
        <v>124.86627847086794</v>
      </c>
      <c r="EU118" s="2">
        <f t="shared" si="149"/>
        <v>125.66782385992531</v>
      </c>
      <c r="EV118" s="2">
        <f t="shared" si="149"/>
        <v>123.17295706580032</v>
      </c>
      <c r="EW118" s="2">
        <f t="shared" si="149"/>
        <v>125.11330485454518</v>
      </c>
      <c r="EX118" s="2">
        <f t="shared" si="149"/>
        <v>123.37504685944046</v>
      </c>
      <c r="EY118" s="2">
        <f t="shared" si="149"/>
        <v>124.41221187456459</v>
      </c>
      <c r="EZ118" s="2">
        <f t="shared" si="149"/>
        <v>125.51836689191876</v>
      </c>
      <c r="FA118" s="2">
        <f t="shared" si="149"/>
        <v>126.33820978974153</v>
      </c>
      <c r="FB118" s="2">
        <f t="shared" si="149"/>
        <v>125.20800846418891</v>
      </c>
      <c r="FC118" s="2">
        <f t="shared" si="149"/>
        <v>126.4524683286872</v>
      </c>
      <c r="FD118" s="2">
        <f t="shared" si="149"/>
        <v>127.325589809484</v>
      </c>
      <c r="FE118" s="2">
        <f t="shared" si="149"/>
        <v>134.885689741909</v>
      </c>
      <c r="FG118" s="2">
        <f t="shared" si="150"/>
        <v>0.99014065689824371</v>
      </c>
      <c r="FH118" s="2">
        <f t="shared" si="150"/>
        <v>0.9895663504127522</v>
      </c>
      <c r="FI118" s="2">
        <f t="shared" si="150"/>
        <v>0.99008347407584196</v>
      </c>
      <c r="FJ118" s="2">
        <f t="shared" si="150"/>
        <v>0.98957266390485898</v>
      </c>
      <c r="FK118" s="2">
        <f t="shared" si="150"/>
        <v>0.98963163913990104</v>
      </c>
      <c r="FL118" s="2">
        <f t="shared" si="150"/>
        <v>0.98871051026038104</v>
      </c>
      <c r="FM118" s="2">
        <f t="shared" si="150"/>
        <v>0.98871814590751206</v>
      </c>
      <c r="FN118" s="2">
        <f t="shared" si="150"/>
        <v>0.9884886187962707</v>
      </c>
      <c r="FO118" s="2">
        <f t="shared" si="150"/>
        <v>0.98863610809671454</v>
      </c>
      <c r="FP118" s="2">
        <f t="shared" si="150"/>
        <v>0.98909997959714158</v>
      </c>
      <c r="FQ118" s="2">
        <f t="shared" si="150"/>
        <v>0.99129388674081431</v>
      </c>
      <c r="FR118" s="2">
        <f t="shared" si="150"/>
        <v>0.98941811769187948</v>
      </c>
      <c r="FS118" s="2">
        <f t="shared" si="150"/>
        <v>0.98939569790883986</v>
      </c>
      <c r="FT118" s="2">
        <f t="shared" si="150"/>
        <v>0.98765772935588614</v>
      </c>
      <c r="FU118" s="2">
        <f t="shared" si="150"/>
        <v>0.98704263204001152</v>
      </c>
      <c r="FW118" s="2">
        <f t="shared" si="141"/>
        <v>1.0564330680086628E-2</v>
      </c>
      <c r="FX118" s="2">
        <f t="shared" si="141"/>
        <v>1.1317464427418777E-2</v>
      </c>
      <c r="FY118" s="2">
        <f t="shared" si="141"/>
        <v>1.312109210878115E-2</v>
      </c>
      <c r="FZ118" s="2">
        <f t="shared" si="141"/>
        <v>1.0757467897977274E-2</v>
      </c>
      <c r="GA118" s="2">
        <f t="shared" si="141"/>
        <v>1.103707409383777E-2</v>
      </c>
      <c r="GB118" s="2">
        <f t="shared" si="141"/>
        <v>1.1096383470012038E-2</v>
      </c>
      <c r="GC118" s="2">
        <f t="shared" si="141"/>
        <v>1.2304107634546072E-2</v>
      </c>
      <c r="GD118" s="2">
        <f t="shared" si="141"/>
        <v>1.2808296302412821E-2</v>
      </c>
      <c r="GE118" s="2">
        <f t="shared" si="141"/>
        <v>1.4381003983302306E-2</v>
      </c>
      <c r="GF118" s="2">
        <f t="shared" si="141"/>
        <v>1.4757813295482414E-2</v>
      </c>
      <c r="GG118" s="2">
        <f t="shared" si="141"/>
        <v>1.5537336416389493E-2</v>
      </c>
      <c r="GH118" s="2">
        <f t="shared" si="141"/>
        <v>1.3771122385250308E-2</v>
      </c>
      <c r="GI118" s="2">
        <f t="shared" si="141"/>
        <v>1.2479457232709492E-2</v>
      </c>
      <c r="GJ118" s="2">
        <f t="shared" si="141"/>
        <v>9.692313754720714E-3</v>
      </c>
      <c r="GK118" s="2">
        <f t="shared" si="141"/>
        <v>8.8654065308064068E-3</v>
      </c>
      <c r="GM118" s="86">
        <f t="shared" si="142"/>
        <v>1.4030688849937655E-29</v>
      </c>
      <c r="GN118" s="86">
        <f t="shared" si="142"/>
        <v>3.1288413977978023E-33</v>
      </c>
      <c r="GO118" s="86">
        <f t="shared" si="142"/>
        <v>4.5422928244154053E-31</v>
      </c>
      <c r="GP118" s="86">
        <f t="shared" si="142"/>
        <v>6.2237717032151039E-57</v>
      </c>
      <c r="GQ118" s="86">
        <f t="shared" si="142"/>
        <v>1.7851039384252931E-59</v>
      </c>
      <c r="GR118" s="86">
        <f t="shared" si="142"/>
        <v>5.4972829194768894E-48</v>
      </c>
      <c r="GS118" s="86">
        <f t="shared" si="142"/>
        <v>2.5019323139470299E-50</v>
      </c>
      <c r="GT118" s="86">
        <f t="shared" si="142"/>
        <v>1.2439301303637359E-59</v>
      </c>
      <c r="GU118" s="86">
        <f t="shared" si="142"/>
        <v>8.6159092000422152E-34</v>
      </c>
      <c r="GV118" s="86">
        <f t="shared" si="142"/>
        <v>1.636010928658772E-63</v>
      </c>
      <c r="GW118" s="86">
        <f t="shared" si="142"/>
        <v>3.1263258393507244E-84</v>
      </c>
      <c r="GX118" s="86">
        <f t="shared" si="142"/>
        <v>1.8791657752182263E-47</v>
      </c>
      <c r="GY118" s="86">
        <f t="shared" si="142"/>
        <v>8.6082664251369391E-40</v>
      </c>
      <c r="GZ118" s="86">
        <f t="shared" si="142"/>
        <v>1.3170510111519451E-38</v>
      </c>
      <c r="HA118" s="86">
        <f t="shared" si="142"/>
        <v>1.5913597292849295E-59</v>
      </c>
      <c r="HC118" s="86">
        <f t="shared" si="73"/>
        <v>2.8993293289859191E-5</v>
      </c>
      <c r="HD118" s="86">
        <f t="shared" si="73"/>
        <v>3.1525520720996636E-5</v>
      </c>
      <c r="HE118" s="86">
        <f t="shared" si="73"/>
        <v>1.0059320973777126E-8</v>
      </c>
      <c r="HF118" s="86">
        <f t="shared" si="73"/>
        <v>4.0990684517190249E-10</v>
      </c>
      <c r="HG118" s="86">
        <f t="shared" si="73"/>
        <v>1.2646079062832684E-5</v>
      </c>
      <c r="HH118" s="86">
        <f t="shared" si="73"/>
        <v>7.1304896749692067E-9</v>
      </c>
      <c r="HI118" s="86">
        <f t="shared" si="138"/>
        <v>7.3425477400162898E-10</v>
      </c>
      <c r="HJ118" s="86">
        <f t="shared" si="138"/>
        <v>6.8592009500850561E-12</v>
      </c>
      <c r="HK118" s="86">
        <f t="shared" si="138"/>
        <v>4.7845001161081344E-7</v>
      </c>
      <c r="HL118" s="86">
        <f t="shared" si="138"/>
        <v>1.3950358540794584E-11</v>
      </c>
      <c r="HM118" s="86">
        <f t="shared" si="138"/>
        <v>6.8448279239899841E-16</v>
      </c>
      <c r="HN118" s="86">
        <f t="shared" si="138"/>
        <v>1.4927910409123171E-10</v>
      </c>
      <c r="HO118" s="86">
        <f t="shared" si="138"/>
        <v>1.0777897916160991E-7</v>
      </c>
      <c r="HP118" s="86">
        <f t="shared" si="138"/>
        <v>1.8584128696124101E-5</v>
      </c>
      <c r="HQ118" s="86">
        <f t="shared" si="138"/>
        <v>1.0316869329681246E-9</v>
      </c>
      <c r="HS118" s="86">
        <f t="shared" si="143"/>
        <v>6.5661239510818467E-8</v>
      </c>
      <c r="HT118" s="86">
        <f t="shared" si="143"/>
        <v>1.1349789790473876E-7</v>
      </c>
      <c r="HU118" s="86">
        <f t="shared" si="143"/>
        <v>1.1249370030088116E-7</v>
      </c>
      <c r="HV118" s="86">
        <f t="shared" si="143"/>
        <v>3.7016787042766946E-8</v>
      </c>
      <c r="HW118" s="86">
        <f t="shared" si="143"/>
        <v>8.5115447444454122E-11</v>
      </c>
      <c r="HX118" s="86">
        <f t="shared" si="143"/>
        <v>4.3877329977205254E-9</v>
      </c>
      <c r="HY118" s="86">
        <f t="shared" si="143"/>
        <v>3.0344904592122709E-9</v>
      </c>
      <c r="HZ118" s="86">
        <f t="shared" si="143"/>
        <v>7.5650075814071282E-9</v>
      </c>
      <c r="IA118" s="86">
        <f t="shared" si="143"/>
        <v>1.336027227422282E-8</v>
      </c>
      <c r="IB118" s="86">
        <f t="shared" si="143"/>
        <v>3.9481858889200137E-8</v>
      </c>
      <c r="IC118" s="86">
        <f t="shared" si="143"/>
        <v>5.8150839324369955E-7</v>
      </c>
      <c r="ID118" s="86">
        <f t="shared" si="143"/>
        <v>1.0852610648607073E-7</v>
      </c>
      <c r="IE118" s="86">
        <f t="shared" si="143"/>
        <v>1.2459226030286381E-8</v>
      </c>
      <c r="IF118" s="86">
        <f t="shared" si="143"/>
        <v>1.3610251956427569E-5</v>
      </c>
      <c r="IG118" s="86">
        <f t="shared" si="143"/>
        <v>1.7799068280299905E-5</v>
      </c>
      <c r="II118" s="86">
        <f t="shared" si="144"/>
        <v>1.800277882149671E-63</v>
      </c>
      <c r="IJ118" s="86">
        <f t="shared" si="144"/>
        <v>1.7440720477132639E-61</v>
      </c>
      <c r="IK118" s="86">
        <f t="shared" si="144"/>
        <v>1.8674530124210264E-65</v>
      </c>
      <c r="IL118" s="86">
        <f t="shared" si="144"/>
        <v>5.6775259062579488E-68</v>
      </c>
      <c r="IM118" s="86">
        <f t="shared" si="144"/>
        <v>2.0125715065066401E-98</v>
      </c>
      <c r="IN118" s="86">
        <f t="shared" si="144"/>
        <v>1.4569073491609061E-76</v>
      </c>
      <c r="IO118" s="86">
        <f t="shared" si="144"/>
        <v>5.1285296859290067E-79</v>
      </c>
      <c r="IP118" s="86">
        <f t="shared" si="144"/>
        <v>1.0039558807880989E-76</v>
      </c>
      <c r="IQ118" s="86">
        <f t="shared" si="144"/>
        <v>1.5389394492370047E-73</v>
      </c>
      <c r="IR118" s="86">
        <f t="shared" si="144"/>
        <v>8.1709016014579935E-72</v>
      </c>
      <c r="IS118" s="86">
        <f t="shared" si="144"/>
        <v>3.427412970261674E-61</v>
      </c>
      <c r="IT118" s="86">
        <f t="shared" si="144"/>
        <v>1.1119035132396706E-66</v>
      </c>
      <c r="IU118" s="86">
        <f t="shared" si="144"/>
        <v>2.4951445796770022E-76</v>
      </c>
      <c r="IV118" s="86">
        <f t="shared" si="144"/>
        <v>8.7958646360538719E-49</v>
      </c>
      <c r="IW118" s="86">
        <f t="shared" si="144"/>
        <v>7.9412621864315784E-38</v>
      </c>
      <c r="IY118" s="86">
        <f t="shared" si="145"/>
        <v>2.905895452937001E-5</v>
      </c>
      <c r="IZ118" s="86">
        <f t="shared" si="145"/>
        <v>3.1639018618901376E-5</v>
      </c>
      <c r="JA118" s="86">
        <f t="shared" si="145"/>
        <v>1.2255302127465829E-7</v>
      </c>
      <c r="JB118" s="86">
        <f t="shared" si="145"/>
        <v>3.7426693887938848E-8</v>
      </c>
      <c r="JC118" s="86">
        <f t="shared" si="145"/>
        <v>1.2646164178280128E-5</v>
      </c>
      <c r="JD118" s="86">
        <f t="shared" si="145"/>
        <v>1.1518222672689733E-8</v>
      </c>
      <c r="JE118" s="86">
        <f t="shared" si="145"/>
        <v>3.7687452332139001E-9</v>
      </c>
      <c r="JF118" s="86">
        <f t="shared" si="145"/>
        <v>7.5718667823572141E-9</v>
      </c>
      <c r="JG118" s="86">
        <f t="shared" si="145"/>
        <v>4.9181028388503627E-7</v>
      </c>
      <c r="JH118" s="86">
        <f t="shared" si="145"/>
        <v>3.9495809247740931E-8</v>
      </c>
      <c r="JI118" s="86">
        <f t="shared" si="145"/>
        <v>5.8150839392818232E-7</v>
      </c>
      <c r="JJ118" s="86">
        <f t="shared" si="145"/>
        <v>1.0867538559016197E-7</v>
      </c>
      <c r="JK118" s="86">
        <f t="shared" si="145"/>
        <v>1.2023820519189629E-7</v>
      </c>
      <c r="JL118" s="86">
        <f t="shared" si="145"/>
        <v>3.2194380652551672E-5</v>
      </c>
      <c r="JM118" s="86">
        <f t="shared" si="145"/>
        <v>1.7800099967232872E-5</v>
      </c>
    </row>
    <row r="119" spans="2:273" x14ac:dyDescent="0.25">
      <c r="B119" s="2">
        <v>92</v>
      </c>
      <c r="C119" s="37">
        <v>124.9</v>
      </c>
      <c r="D119" s="37">
        <v>124.746</v>
      </c>
      <c r="E119" s="37">
        <v>125.288</v>
      </c>
      <c r="F119" s="37">
        <v>123.898</v>
      </c>
      <c r="G119" s="37">
        <v>123.746</v>
      </c>
      <c r="H119" s="37">
        <v>122.169</v>
      </c>
      <c r="I119" s="37">
        <v>126.053</v>
      </c>
      <c r="J119" s="37">
        <v>122.914</v>
      </c>
      <c r="K119" s="37">
        <v>124.5</v>
      </c>
      <c r="L119" s="37">
        <v>126.786</v>
      </c>
      <c r="M119" s="37">
        <v>125.018</v>
      </c>
      <c r="N119" s="37">
        <v>125.75</v>
      </c>
      <c r="O119" s="37">
        <v>127.304</v>
      </c>
      <c r="P119" s="37">
        <v>127.643</v>
      </c>
      <c r="Q119" s="37">
        <v>133.96199999999999</v>
      </c>
      <c r="S119" s="4">
        <f t="shared" si="146"/>
        <v>125.22782513634888</v>
      </c>
      <c r="T119" s="4">
        <f t="shared" si="146"/>
        <v>125.66513377429094</v>
      </c>
      <c r="U119" s="4">
        <f t="shared" si="146"/>
        <v>125.08627114725907</v>
      </c>
      <c r="V119" s="4">
        <f t="shared" si="146"/>
        <v>124.87061826977705</v>
      </c>
      <c r="W119" s="4">
        <f t="shared" si="146"/>
        <v>125.85360347060944</v>
      </c>
      <c r="X119" s="4">
        <f t="shared" si="146"/>
        <v>123.2380764982573</v>
      </c>
      <c r="Y119" s="4">
        <f t="shared" si="146"/>
        <v>125.25779787504368</v>
      </c>
      <c r="Z119" s="4">
        <f t="shared" si="146"/>
        <v>123.41928787004412</v>
      </c>
      <c r="AA119" s="4">
        <f t="shared" si="146"/>
        <v>124.4316471083177</v>
      </c>
      <c r="AB119" s="4">
        <f t="shared" si="146"/>
        <v>125.70968008524802</v>
      </c>
      <c r="AC119" s="4">
        <f t="shared" si="146"/>
        <v>126.37373321084566</v>
      </c>
      <c r="AD119" s="4">
        <f t="shared" si="146"/>
        <v>125.33899334241393</v>
      </c>
      <c r="AE119" s="4">
        <f t="shared" si="146"/>
        <v>126.71912439913523</v>
      </c>
      <c r="AF119" s="4">
        <f t="shared" si="146"/>
        <v>127.74164562496627</v>
      </c>
      <c r="AG119" s="4">
        <f t="shared" si="146"/>
        <v>134.78775415893799</v>
      </c>
      <c r="AI119" s="4">
        <f t="shared" si="147"/>
        <v>-0.32782513634887778</v>
      </c>
      <c r="AJ119" s="4">
        <f t="shared" si="147"/>
        <v>-0.91913377429094112</v>
      </c>
      <c r="AK119" s="4">
        <f t="shared" si="147"/>
        <v>0.20172885274092778</v>
      </c>
      <c r="AL119" s="4">
        <f t="shared" si="147"/>
        <v>-0.97261826977705823</v>
      </c>
      <c r="AM119" s="4">
        <f t="shared" si="147"/>
        <v>-2.1076034706094475</v>
      </c>
      <c r="AN119" s="4">
        <f t="shared" si="147"/>
        <v>-1.0690764982573029</v>
      </c>
      <c r="AO119" s="4">
        <f t="shared" si="147"/>
        <v>0.79520212495631881</v>
      </c>
      <c r="AP119" s="4">
        <f t="shared" si="147"/>
        <v>-0.50528787004411413</v>
      </c>
      <c r="AQ119" s="4">
        <f t="shared" si="147"/>
        <v>6.835289168229508E-2</v>
      </c>
      <c r="AR119" s="4">
        <f t="shared" si="147"/>
        <v>1.0763199147519771</v>
      </c>
      <c r="AS119" s="4">
        <f t="shared" si="147"/>
        <v>-1.3557332108456563</v>
      </c>
      <c r="AT119" s="4">
        <f t="shared" si="147"/>
        <v>0.41100665758607136</v>
      </c>
      <c r="AU119" s="4">
        <f t="shared" si="147"/>
        <v>0.58487560086477686</v>
      </c>
      <c r="AV119" s="4">
        <f t="shared" si="147"/>
        <v>-9.864562496626661E-2</v>
      </c>
      <c r="AW119" s="4">
        <f t="shared" si="147"/>
        <v>-0.82575415893799686</v>
      </c>
      <c r="AY119" s="2">
        <f t="shared" si="139"/>
        <v>125.22776248981471</v>
      </c>
      <c r="AZ119" s="2">
        <f t="shared" si="139"/>
        <v>125.66504932865644</v>
      </c>
      <c r="BA119" s="2">
        <f t="shared" si="139"/>
        <v>125.08624764697844</v>
      </c>
      <c r="BB119" s="2">
        <f t="shared" si="139"/>
        <v>124.87060918245085</v>
      </c>
      <c r="BC119" s="2">
        <f t="shared" si="139"/>
        <v>125.85359589852274</v>
      </c>
      <c r="BD119" s="2">
        <f t="shared" si="139"/>
        <v>123.23807413516045</v>
      </c>
      <c r="BE119" s="2">
        <f t="shared" si="139"/>
        <v>125.25779548490557</v>
      </c>
      <c r="BF119" s="2">
        <f t="shared" si="139"/>
        <v>123.41928277500162</v>
      </c>
      <c r="BG119" s="2">
        <f t="shared" si="139"/>
        <v>124.43163703277311</v>
      </c>
      <c r="BH119" s="2">
        <f t="shared" si="139"/>
        <v>125.70965203741179</v>
      </c>
      <c r="BI119" s="2">
        <f t="shared" si="139"/>
        <v>126.37340017205831</v>
      </c>
      <c r="BJ119" s="2">
        <f t="shared" si="139"/>
        <v>125.33890501972888</v>
      </c>
      <c r="BK119" s="2">
        <f t="shared" si="139"/>
        <v>126.71911126503998</v>
      </c>
      <c r="BL119" s="2">
        <f t="shared" si="139"/>
        <v>127.73258352510899</v>
      </c>
      <c r="BM119" s="2">
        <f t="shared" si="139"/>
        <v>134.76695821190026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124.9</v>
      </c>
      <c r="CF119" s="2">
        <f t="shared" si="140"/>
        <v>124.746</v>
      </c>
      <c r="CG119" s="2">
        <f t="shared" si="140"/>
        <v>125.288</v>
      </c>
      <c r="CH119" s="2">
        <f t="shared" si="140"/>
        <v>123.898</v>
      </c>
      <c r="CI119" s="2">
        <f t="shared" si="140"/>
        <v>123.746</v>
      </c>
      <c r="CJ119" s="2">
        <f t="shared" si="140"/>
        <v>122.169</v>
      </c>
      <c r="CK119" s="2">
        <f t="shared" si="140"/>
        <v>126.053</v>
      </c>
      <c r="CL119" s="2">
        <f t="shared" si="140"/>
        <v>122.914</v>
      </c>
      <c r="CM119" s="2">
        <f t="shared" si="140"/>
        <v>124.5</v>
      </c>
      <c r="CN119" s="2">
        <f t="shared" si="140"/>
        <v>126.786</v>
      </c>
      <c r="CO119" s="2">
        <f t="shared" si="140"/>
        <v>125.018</v>
      </c>
      <c r="CP119" s="2">
        <f t="shared" si="140"/>
        <v>125.75</v>
      </c>
      <c r="CQ119" s="2">
        <f t="shared" si="140"/>
        <v>127.304</v>
      </c>
      <c r="CR119" s="2">
        <f t="shared" si="140"/>
        <v>127.643</v>
      </c>
      <c r="CS119" s="2">
        <f t="shared" si="140"/>
        <v>133.96199999999999</v>
      </c>
      <c r="CU119" s="2">
        <f t="shared" si="110"/>
        <v>124.9</v>
      </c>
      <c r="CV119" s="2">
        <f t="shared" si="111"/>
        <v>124.746</v>
      </c>
      <c r="CW119" s="2">
        <f t="shared" si="112"/>
        <v>125.288</v>
      </c>
      <c r="CX119" s="2">
        <f t="shared" si="113"/>
        <v>123.898</v>
      </c>
      <c r="CY119" s="2">
        <f t="shared" si="114"/>
        <v>123.746</v>
      </c>
      <c r="CZ119" s="2">
        <f t="shared" si="115"/>
        <v>122.169</v>
      </c>
      <c r="DA119" s="2">
        <f t="shared" si="116"/>
        <v>126.053</v>
      </c>
      <c r="DB119" s="2">
        <f t="shared" si="117"/>
        <v>122.914</v>
      </c>
      <c r="DC119" s="2">
        <f t="shared" si="118"/>
        <v>124.5</v>
      </c>
      <c r="DD119" s="2">
        <f t="shared" si="119"/>
        <v>126.786</v>
      </c>
      <c r="DE119" s="2">
        <f t="shared" si="120"/>
        <v>125.018</v>
      </c>
      <c r="DF119" s="2">
        <f t="shared" si="121"/>
        <v>125.75</v>
      </c>
      <c r="DG119" s="2">
        <f t="shared" si="122"/>
        <v>127.304</v>
      </c>
      <c r="DH119" s="2">
        <f t="shared" si="123"/>
        <v>127.643</v>
      </c>
      <c r="DI119" s="2">
        <f t="shared" si="124"/>
        <v>133.96199999999999</v>
      </c>
      <c r="DK119" s="2">
        <f t="shared" si="148"/>
        <v>143.02843623693383</v>
      </c>
      <c r="DL119" s="2">
        <f t="shared" si="148"/>
        <v>144.02157491289194</v>
      </c>
      <c r="DM119" s="2">
        <f t="shared" si="148"/>
        <v>145.97534912891987</v>
      </c>
      <c r="DN119" s="2">
        <f t="shared" si="148"/>
        <v>146.82762979094079</v>
      </c>
      <c r="DO119" s="2">
        <f t="shared" si="148"/>
        <v>149.49869890943575</v>
      </c>
      <c r="DP119" s="2">
        <f t="shared" si="148"/>
        <v>145.510453024453</v>
      </c>
      <c r="DQ119" s="2">
        <f t="shared" si="148"/>
        <v>146.03346713856712</v>
      </c>
      <c r="DR119" s="2">
        <f t="shared" si="148"/>
        <v>140.04672994422995</v>
      </c>
      <c r="DS119" s="2">
        <f t="shared" si="148"/>
        <v>148.56245139876717</v>
      </c>
      <c r="DT119" s="2">
        <f t="shared" si="148"/>
        <v>144.8677795163585</v>
      </c>
      <c r="DU119" s="2">
        <f t="shared" si="148"/>
        <v>147.08092439024392</v>
      </c>
      <c r="DV119" s="2">
        <f t="shared" si="148"/>
        <v>151.06579352226723</v>
      </c>
      <c r="DW119" s="2">
        <f t="shared" si="148"/>
        <v>144.33411379800856</v>
      </c>
      <c r="DX119" s="2">
        <f t="shared" si="148"/>
        <v>144.29006598240471</v>
      </c>
      <c r="DY119" s="2">
        <f t="shared" si="148"/>
        <v>147.25850418984058</v>
      </c>
      <c r="EA119" s="2">
        <f t="shared" si="152"/>
        <v>125.06840470732237</v>
      </c>
      <c r="EB119" s="2">
        <f t="shared" si="152"/>
        <v>125.49086725010726</v>
      </c>
      <c r="EC119" s="2">
        <f t="shared" si="152"/>
        <v>124.89549821905611</v>
      </c>
      <c r="ED119" s="2">
        <f t="shared" si="152"/>
        <v>124.65767209003188</v>
      </c>
      <c r="EE119" s="2">
        <f t="shared" si="151"/>
        <v>125.62832637014372</v>
      </c>
      <c r="EF119" s="2">
        <f t="shared" si="151"/>
        <v>123.00446927792325</v>
      </c>
      <c r="EG119" s="2">
        <f t="shared" si="151"/>
        <v>125.0414077922473</v>
      </c>
      <c r="EH119" s="2">
        <f t="shared" si="151"/>
        <v>123.241509366164</v>
      </c>
      <c r="EI119" s="2">
        <f t="shared" si="151"/>
        <v>124.17555060690857</v>
      </c>
      <c r="EJ119" s="2">
        <f t="shared" si="151"/>
        <v>125.51796154403711</v>
      </c>
      <c r="EK119" s="2">
        <f t="shared" si="151"/>
        <v>126.20604591877304</v>
      </c>
      <c r="EL119" s="2">
        <f t="shared" si="151"/>
        <v>125.08687474404475</v>
      </c>
      <c r="EM119" s="2">
        <f t="shared" si="135"/>
        <v>126.54885524822272</v>
      </c>
      <c r="EN119" s="2">
        <f t="shared" si="135"/>
        <v>127.54660472631315</v>
      </c>
      <c r="EO119" s="2">
        <f t="shared" si="135"/>
        <v>134.6156800903882</v>
      </c>
      <c r="EQ119" s="2">
        <f t="shared" si="149"/>
        <v>124.87172357513528</v>
      </c>
      <c r="ER119" s="2">
        <f t="shared" si="149"/>
        <v>125.30445112866242</v>
      </c>
      <c r="ES119" s="2">
        <f t="shared" si="149"/>
        <v>124.89112788964657</v>
      </c>
      <c r="ET119" s="2">
        <f t="shared" si="149"/>
        <v>124.81982365826943</v>
      </c>
      <c r="EU119" s="2">
        <f t="shared" si="149"/>
        <v>125.57404583365191</v>
      </c>
      <c r="EV119" s="2">
        <f t="shared" si="149"/>
        <v>123.14020739612317</v>
      </c>
      <c r="EW119" s="2">
        <f t="shared" si="149"/>
        <v>125.05492408956654</v>
      </c>
      <c r="EX119" s="2">
        <f t="shared" si="149"/>
        <v>123.32455417770512</v>
      </c>
      <c r="EY119" s="2">
        <f t="shared" si="149"/>
        <v>124.37164320121063</v>
      </c>
      <c r="EZ119" s="2">
        <f t="shared" si="149"/>
        <v>125.46538987558135</v>
      </c>
      <c r="FA119" s="2">
        <f t="shared" si="149"/>
        <v>126.29300197535824</v>
      </c>
      <c r="FB119" s="2">
        <f t="shared" si="149"/>
        <v>125.15846055946722</v>
      </c>
      <c r="FC119" s="2">
        <f t="shared" si="149"/>
        <v>126.40909511149029</v>
      </c>
      <c r="FD119" s="2">
        <f t="shared" si="149"/>
        <v>127.29275322289261</v>
      </c>
      <c r="FE119" s="2">
        <f t="shared" si="149"/>
        <v>134.79113084705568</v>
      </c>
      <c r="FG119" s="2">
        <f t="shared" si="150"/>
        <v>0.99100036490091026</v>
      </c>
      <c r="FH119" s="2">
        <f t="shared" si="150"/>
        <v>0.99047565467554899</v>
      </c>
      <c r="FI119" s="2">
        <f t="shared" si="150"/>
        <v>0.99094812268189325</v>
      </c>
      <c r="FJ119" s="2">
        <f t="shared" si="150"/>
        <v>0.990481423232346</v>
      </c>
      <c r="FK119" s="2">
        <f t="shared" si="150"/>
        <v>0.99053530783868771</v>
      </c>
      <c r="FL119" s="2">
        <f t="shared" si="150"/>
        <v>0.98969362512108605</v>
      </c>
      <c r="FM119" s="2">
        <f t="shared" si="150"/>
        <v>0.98970060276498972</v>
      </c>
      <c r="FN119" s="2">
        <f t="shared" si="150"/>
        <v>0.98949085109344137</v>
      </c>
      <c r="FO119" s="2">
        <f t="shared" si="150"/>
        <v>0.98962563408561299</v>
      </c>
      <c r="FP119" s="2">
        <f t="shared" si="150"/>
        <v>0.99004951990065693</v>
      </c>
      <c r="FQ119" s="2">
        <f t="shared" si="150"/>
        <v>0.99205384323644386</v>
      </c>
      <c r="FR119" s="2">
        <f t="shared" si="150"/>
        <v>0.99034021449541743</v>
      </c>
      <c r="FS119" s="2">
        <f t="shared" si="150"/>
        <v>0.99031972924038414</v>
      </c>
      <c r="FT119" s="2">
        <f t="shared" si="150"/>
        <v>0.98873147793271032</v>
      </c>
      <c r="FU119" s="2">
        <f t="shared" si="150"/>
        <v>0.98816925164093428</v>
      </c>
      <c r="FW119" s="2">
        <f t="shared" si="141"/>
        <v>1.1571763986701929E-2</v>
      </c>
      <c r="FX119" s="2">
        <f t="shared" si="141"/>
        <v>1.2395818128372956E-2</v>
      </c>
      <c r="FY119" s="2">
        <f t="shared" si="141"/>
        <v>1.4368801950561406E-2</v>
      </c>
      <c r="FZ119" s="2">
        <f t="shared" si="141"/>
        <v>1.178309977497363E-2</v>
      </c>
      <c r="GA119" s="2">
        <f t="shared" si="141"/>
        <v>1.2089038237908571E-2</v>
      </c>
      <c r="GB119" s="2">
        <f t="shared" si="141"/>
        <v>1.2153931029922228E-2</v>
      </c>
      <c r="GC119" s="2">
        <f t="shared" si="141"/>
        <v>1.3475189641630584E-2</v>
      </c>
      <c r="GD119" s="2">
        <f t="shared" si="141"/>
        <v>1.4026684552146012E-2</v>
      </c>
      <c r="GE119" s="2">
        <f t="shared" si="141"/>
        <v>1.5746609620494741E-2</v>
      </c>
      <c r="GF119" s="2">
        <f t="shared" si="141"/>
        <v>1.6158613750555231E-2</v>
      </c>
      <c r="GG119" s="2">
        <f t="shared" si="141"/>
        <v>1.7010851099524917E-2</v>
      </c>
      <c r="GH119" s="2">
        <f t="shared" si="141"/>
        <v>1.5079700345228871E-2</v>
      </c>
      <c r="GI119" s="2">
        <f t="shared" si="141"/>
        <v>1.3666997751266632E-2</v>
      </c>
      <c r="GJ119" s="2">
        <f t="shared" si="141"/>
        <v>1.0617482326915813E-2</v>
      </c>
      <c r="GK119" s="2">
        <f t="shared" si="141"/>
        <v>9.7124177510706424E-3</v>
      </c>
      <c r="GM119" s="86">
        <f t="shared" si="142"/>
        <v>2.0916018169870243E-31</v>
      </c>
      <c r="GN119" s="86">
        <f t="shared" si="142"/>
        <v>2.1987550729493949E-35</v>
      </c>
      <c r="GO119" s="86">
        <f t="shared" si="142"/>
        <v>5.3143452627641967E-33</v>
      </c>
      <c r="GP119" s="86">
        <f t="shared" si="142"/>
        <v>1.3971391495977977E-60</v>
      </c>
      <c r="GQ119" s="86">
        <f t="shared" si="142"/>
        <v>4.0922979569496948E-63</v>
      </c>
      <c r="GR119" s="86">
        <f t="shared" si="142"/>
        <v>5.806375185647533E-51</v>
      </c>
      <c r="GS119" s="86">
        <f t="shared" si="142"/>
        <v>2.0797534572827133E-53</v>
      </c>
      <c r="GT119" s="86">
        <f t="shared" si="142"/>
        <v>2.5700118639646622E-63</v>
      </c>
      <c r="GU119" s="86">
        <f t="shared" si="142"/>
        <v>7.6286952301703862E-36</v>
      </c>
      <c r="GV119" s="86">
        <f t="shared" si="142"/>
        <v>1.9729153934719899E-67</v>
      </c>
      <c r="GW119" s="86">
        <f t="shared" si="142"/>
        <v>1.8165500422871031E-89</v>
      </c>
      <c r="GX119" s="86">
        <f t="shared" si="142"/>
        <v>2.3731668658934885E-50</v>
      </c>
      <c r="GY119" s="86">
        <f t="shared" si="142"/>
        <v>3.6247125750472421E-42</v>
      </c>
      <c r="GZ119" s="86">
        <f t="shared" si="142"/>
        <v>6.7632573350977117E-41</v>
      </c>
      <c r="HA119" s="86">
        <f t="shared" si="142"/>
        <v>4.6628409368042585E-63</v>
      </c>
      <c r="HC119" s="86">
        <f t="shared" si="73"/>
        <v>4.4083076337740084E-6</v>
      </c>
      <c r="HD119" s="86">
        <f t="shared" si="73"/>
        <v>4.2388266172182942E-6</v>
      </c>
      <c r="HE119" s="86">
        <f t="shared" si="73"/>
        <v>3.6193505837865131E-10</v>
      </c>
      <c r="HF119" s="86">
        <f t="shared" si="73"/>
        <v>7.6901611940771339E-12</v>
      </c>
      <c r="HG119" s="86">
        <f t="shared" si="73"/>
        <v>2.0947689561065338E-6</v>
      </c>
      <c r="HH119" s="86">
        <f t="shared" si="73"/>
        <v>2.6621815010243202E-10</v>
      </c>
      <c r="HI119" s="86">
        <f t="shared" si="138"/>
        <v>2.2145900028677651E-11</v>
      </c>
      <c r="HJ119" s="86">
        <f t="shared" si="138"/>
        <v>9.7171627059987818E-14</v>
      </c>
      <c r="HK119" s="86">
        <f t="shared" si="138"/>
        <v>4.9866607662709118E-8</v>
      </c>
      <c r="HL119" s="86">
        <f t="shared" si="138"/>
        <v>2.781213253853721E-13</v>
      </c>
      <c r="HM119" s="86">
        <f t="shared" si="138"/>
        <v>2.8520574982863595E-18</v>
      </c>
      <c r="HN119" s="86">
        <f t="shared" si="138"/>
        <v>3.862639112932998E-12</v>
      </c>
      <c r="HO119" s="86">
        <f t="shared" si="138"/>
        <v>8.4671837920913788E-9</v>
      </c>
      <c r="HP119" s="86">
        <f t="shared" si="138"/>
        <v>3.7347097090324909E-6</v>
      </c>
      <c r="HQ119" s="86">
        <f t="shared" si="138"/>
        <v>4.2418313140734399E-11</v>
      </c>
      <c r="HS119" s="86">
        <f t="shared" si="143"/>
        <v>2.2775930085923522E-7</v>
      </c>
      <c r="HT119" s="86">
        <f t="shared" si="143"/>
        <v>3.8476067851851253E-7</v>
      </c>
      <c r="HU119" s="86">
        <f t="shared" si="143"/>
        <v>4.140332408336366E-7</v>
      </c>
      <c r="HV119" s="86">
        <f t="shared" si="143"/>
        <v>1.3801260073449984E-7</v>
      </c>
      <c r="HW119" s="86">
        <f t="shared" si="143"/>
        <v>5.5186640602169977E-10</v>
      </c>
      <c r="HX119" s="86">
        <f t="shared" si="143"/>
        <v>1.9592940455081113E-8</v>
      </c>
      <c r="HY119" s="86">
        <f t="shared" si="143"/>
        <v>1.4604649417513777E-8</v>
      </c>
      <c r="HZ119" s="86">
        <f t="shared" si="143"/>
        <v>3.4717252470922512E-8</v>
      </c>
      <c r="IA119" s="86">
        <f t="shared" si="143"/>
        <v>6.0321708365747598E-8</v>
      </c>
      <c r="IB119" s="86">
        <f t="shared" si="143"/>
        <v>1.6843976584227854E-7</v>
      </c>
      <c r="IC119" s="86">
        <f t="shared" si="143"/>
        <v>2.0047765371387382E-6</v>
      </c>
      <c r="ID119" s="86">
        <f t="shared" si="143"/>
        <v>4.1099454122937341E-7</v>
      </c>
      <c r="IE119" s="86">
        <f t="shared" si="143"/>
        <v>5.5251164967553707E-8</v>
      </c>
      <c r="IF119" s="86">
        <f t="shared" si="143"/>
        <v>3.0109881372689465E-5</v>
      </c>
      <c r="IG119" s="86">
        <f t="shared" si="143"/>
        <v>3.7484527497060357E-5</v>
      </c>
      <c r="II119" s="86">
        <f t="shared" si="144"/>
        <v>5.384258466698686E-61</v>
      </c>
      <c r="IJ119" s="86">
        <f t="shared" si="144"/>
        <v>4.7292618555527605E-59</v>
      </c>
      <c r="IK119" s="86">
        <f t="shared" si="144"/>
        <v>9.0112667134661222E-63</v>
      </c>
      <c r="IL119" s="86">
        <f t="shared" si="144"/>
        <v>2.6349906365214604E-65</v>
      </c>
      <c r="IM119" s="86">
        <f t="shared" si="144"/>
        <v>1.6492165735038774E-94</v>
      </c>
      <c r="IN119" s="86">
        <f t="shared" si="144"/>
        <v>1.571275392606213E-73</v>
      </c>
      <c r="IO119" s="86">
        <f t="shared" si="144"/>
        <v>8.2419179394624671E-76</v>
      </c>
      <c r="IP119" s="86">
        <f t="shared" si="144"/>
        <v>1.3854152698787694E-73</v>
      </c>
      <c r="IQ119" s="86">
        <f t="shared" si="144"/>
        <v>1.8899234770821193E-70</v>
      </c>
      <c r="IR119" s="86">
        <f t="shared" si="144"/>
        <v>8.8307505994968199E-69</v>
      </c>
      <c r="IS119" s="86">
        <f t="shared" si="144"/>
        <v>1.385564134186049E-58</v>
      </c>
      <c r="IT119" s="86">
        <f t="shared" si="144"/>
        <v>6.4886800091045921E-64</v>
      </c>
      <c r="IU119" s="86">
        <f t="shared" si="144"/>
        <v>3.1754112415295742E-73</v>
      </c>
      <c r="IV119" s="86">
        <f t="shared" si="144"/>
        <v>6.2696804985060348E-47</v>
      </c>
      <c r="IW119" s="86">
        <f t="shared" si="144"/>
        <v>1.9784990747768742E-36</v>
      </c>
      <c r="IY119" s="86">
        <f t="shared" si="145"/>
        <v>4.6360669346332436E-6</v>
      </c>
      <c r="IZ119" s="86">
        <f t="shared" si="145"/>
        <v>4.6235872957368071E-6</v>
      </c>
      <c r="JA119" s="86">
        <f t="shared" si="145"/>
        <v>4.1439517589201524E-7</v>
      </c>
      <c r="JB119" s="86">
        <f t="shared" si="145"/>
        <v>1.3802029089569391E-7</v>
      </c>
      <c r="JC119" s="86">
        <f t="shared" si="145"/>
        <v>2.0953208225125553E-6</v>
      </c>
      <c r="JD119" s="86">
        <f t="shared" si="145"/>
        <v>1.9859158605183544E-8</v>
      </c>
      <c r="JE119" s="86">
        <f t="shared" si="145"/>
        <v>1.4626795317542454E-8</v>
      </c>
      <c r="JF119" s="86">
        <f t="shared" si="145"/>
        <v>3.4717349642549573E-8</v>
      </c>
      <c r="JG119" s="86">
        <f t="shared" si="145"/>
        <v>1.1018831602845672E-7</v>
      </c>
      <c r="JH119" s="86">
        <f t="shared" si="145"/>
        <v>1.6844004396360391E-7</v>
      </c>
      <c r="JI119" s="86">
        <f t="shared" si="145"/>
        <v>2.0047765371415902E-6</v>
      </c>
      <c r="JJ119" s="86">
        <f t="shared" si="145"/>
        <v>4.1099840386848632E-7</v>
      </c>
      <c r="JK119" s="86">
        <f t="shared" si="145"/>
        <v>6.3718348759645081E-8</v>
      </c>
      <c r="JL119" s="86">
        <f t="shared" si="145"/>
        <v>3.3844591081721955E-5</v>
      </c>
      <c r="JM119" s="86">
        <f t="shared" si="145"/>
        <v>3.7484569915373495E-5</v>
      </c>
    </row>
    <row r="120" spans="2:273" x14ac:dyDescent="0.25">
      <c r="B120" s="2">
        <v>93</v>
      </c>
      <c r="C120" s="37">
        <v>127.417</v>
      </c>
      <c r="D120" s="37">
        <v>123.30500000000001</v>
      </c>
      <c r="E120" s="37">
        <v>123.203</v>
      </c>
      <c r="F120" s="37">
        <v>124.458</v>
      </c>
      <c r="G120" s="37">
        <v>124.15300000000001</v>
      </c>
      <c r="H120" s="37">
        <v>123.18600000000001</v>
      </c>
      <c r="I120" s="37">
        <v>124.895</v>
      </c>
      <c r="J120" s="37">
        <v>125.10299999999999</v>
      </c>
      <c r="K120" s="37">
        <v>123.845</v>
      </c>
      <c r="L120" s="37">
        <v>126.339</v>
      </c>
      <c r="M120" s="37">
        <v>126.554</v>
      </c>
      <c r="N120" s="37">
        <v>124.5</v>
      </c>
      <c r="O120" s="37">
        <v>126.732</v>
      </c>
      <c r="P120" s="37">
        <v>127.75</v>
      </c>
      <c r="Q120" s="37">
        <v>135.23099999999999</v>
      </c>
      <c r="S120" s="4">
        <f t="shared" si="146"/>
        <v>125.1308688321127</v>
      </c>
      <c r="T120" s="4">
        <f t="shared" si="146"/>
        <v>125.59179449893976</v>
      </c>
      <c r="U120" s="4">
        <f t="shared" si="146"/>
        <v>125.0115433155013</v>
      </c>
      <c r="V120" s="4">
        <f t="shared" si="146"/>
        <v>124.82573855657428</v>
      </c>
      <c r="W120" s="4">
        <f t="shared" si="146"/>
        <v>125.73605575605541</v>
      </c>
      <c r="X120" s="4">
        <f t="shared" si="146"/>
        <v>123.20189419890114</v>
      </c>
      <c r="Y120" s="4">
        <f t="shared" si="146"/>
        <v>125.18463666571462</v>
      </c>
      <c r="Z120" s="4">
        <f t="shared" si="146"/>
        <v>123.36526011167541</v>
      </c>
      <c r="AA120" s="4">
        <f t="shared" si="146"/>
        <v>124.39511174270153</v>
      </c>
      <c r="AB120" s="4">
        <f t="shared" si="146"/>
        <v>125.63568443723389</v>
      </c>
      <c r="AC120" s="4">
        <f t="shared" si="146"/>
        <v>126.32948692306428</v>
      </c>
      <c r="AD120" s="4">
        <f t="shared" si="146"/>
        <v>125.27950498755399</v>
      </c>
      <c r="AE120" s="4">
        <f t="shared" si="146"/>
        <v>126.64800759558156</v>
      </c>
      <c r="AF120" s="4">
        <f t="shared" si="146"/>
        <v>127.67026988261971</v>
      </c>
      <c r="AG120" s="4">
        <f t="shared" si="146"/>
        <v>134.91603961722706</v>
      </c>
      <c r="AI120" s="4">
        <f t="shared" si="147"/>
        <v>2.2861311678873051</v>
      </c>
      <c r="AJ120" s="4">
        <f t="shared" si="147"/>
        <v>-2.2867944989397557</v>
      </c>
      <c r="AK120" s="4">
        <f t="shared" si="147"/>
        <v>-1.8085433155012964</v>
      </c>
      <c r="AL120" s="4">
        <f t="shared" si="147"/>
        <v>-0.36773855657428101</v>
      </c>
      <c r="AM120" s="4">
        <f t="shared" si="147"/>
        <v>-1.5830557560554013</v>
      </c>
      <c r="AN120" s="4">
        <f t="shared" si="147"/>
        <v>-1.5894198901136747E-2</v>
      </c>
      <c r="AO120" s="4">
        <f t="shared" si="147"/>
        <v>-0.28963666571462454</v>
      </c>
      <c r="AP120" s="4">
        <f t="shared" si="147"/>
        <v>1.7377398883245831</v>
      </c>
      <c r="AQ120" s="4">
        <f t="shared" si="147"/>
        <v>-0.55011174270153163</v>
      </c>
      <c r="AR120" s="4">
        <f t="shared" si="147"/>
        <v>0.7033155627661074</v>
      </c>
      <c r="AS120" s="4">
        <f t="shared" si="147"/>
        <v>0.22451307693572176</v>
      </c>
      <c r="AT120" s="4">
        <f t="shared" si="147"/>
        <v>-0.77950498755399167</v>
      </c>
      <c r="AU120" s="4">
        <f t="shared" si="147"/>
        <v>8.3992404418438582E-2</v>
      </c>
      <c r="AV120" s="4">
        <f t="shared" si="147"/>
        <v>7.9730117380293564E-2</v>
      </c>
      <c r="AW120" s="4">
        <f t="shared" si="147"/>
        <v>0.31496038277293792</v>
      </c>
      <c r="AY120" s="2">
        <f t="shared" si="139"/>
        <v>125.13085722591482</v>
      </c>
      <c r="AZ120" s="2">
        <f t="shared" si="139"/>
        <v>125.59175378590342</v>
      </c>
      <c r="BA120" s="2">
        <f t="shared" si="139"/>
        <v>125.01146529182368</v>
      </c>
      <c r="BB120" s="2">
        <f t="shared" si="139"/>
        <v>124.82570781828129</v>
      </c>
      <c r="BC120" s="2">
        <f t="shared" si="139"/>
        <v>125.73605467288616</v>
      </c>
      <c r="BD120" s="2">
        <f t="shared" si="139"/>
        <v>123.20188471530221</v>
      </c>
      <c r="BE120" s="2">
        <f t="shared" si="139"/>
        <v>125.18462638741359</v>
      </c>
      <c r="BF120" s="2">
        <f t="shared" si="139"/>
        <v>123.36523921862272</v>
      </c>
      <c r="BG120" s="2">
        <f t="shared" si="139"/>
        <v>124.39507191635994</v>
      </c>
      <c r="BH120" s="2">
        <f t="shared" si="139"/>
        <v>125.63557773183035</v>
      </c>
      <c r="BI120" s="2">
        <f t="shared" si="139"/>
        <v>126.32845452590956</v>
      </c>
      <c r="BJ120" s="2">
        <f t="shared" si="139"/>
        <v>125.27920424014567</v>
      </c>
      <c r="BK120" s="2">
        <f t="shared" si="139"/>
        <v>126.64795565515264</v>
      </c>
      <c r="BL120" s="2">
        <f t="shared" si="139"/>
        <v>127.65157306649392</v>
      </c>
      <c r="BM120" s="2">
        <f t="shared" si="139"/>
        <v>134.87499108602952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127.417</v>
      </c>
      <c r="CF120" s="2">
        <f t="shared" si="140"/>
        <v>123.30500000000001</v>
      </c>
      <c r="CG120" s="2">
        <f t="shared" si="140"/>
        <v>123.203</v>
      </c>
      <c r="CH120" s="2">
        <f t="shared" si="140"/>
        <v>124.458</v>
      </c>
      <c r="CI120" s="2">
        <f t="shared" si="140"/>
        <v>124.15300000000001</v>
      </c>
      <c r="CJ120" s="2">
        <f t="shared" si="140"/>
        <v>123.18600000000001</v>
      </c>
      <c r="CK120" s="2">
        <f t="shared" si="140"/>
        <v>124.895</v>
      </c>
      <c r="CL120" s="2">
        <f t="shared" si="140"/>
        <v>125.10299999999999</v>
      </c>
      <c r="CM120" s="2">
        <f t="shared" si="140"/>
        <v>123.845</v>
      </c>
      <c r="CN120" s="2">
        <f t="shared" si="140"/>
        <v>126.339</v>
      </c>
      <c r="CO120" s="2">
        <f t="shared" si="140"/>
        <v>126.554</v>
      </c>
      <c r="CP120" s="2">
        <f t="shared" si="140"/>
        <v>124.5</v>
      </c>
      <c r="CQ120" s="2">
        <f t="shared" si="140"/>
        <v>126.732</v>
      </c>
      <c r="CR120" s="2">
        <f t="shared" si="140"/>
        <v>127.75</v>
      </c>
      <c r="CS120" s="2">
        <f t="shared" si="140"/>
        <v>135.23099999999999</v>
      </c>
      <c r="CU120" s="2">
        <f t="shared" si="110"/>
        <v>127.417</v>
      </c>
      <c r="CV120" s="2">
        <f t="shared" si="111"/>
        <v>123.30500000000001</v>
      </c>
      <c r="CW120" s="2">
        <f t="shared" si="112"/>
        <v>123.203</v>
      </c>
      <c r="CX120" s="2">
        <f t="shared" si="113"/>
        <v>124.458</v>
      </c>
      <c r="CY120" s="2">
        <f t="shared" si="114"/>
        <v>124.15300000000001</v>
      </c>
      <c r="CZ120" s="2">
        <f t="shared" si="115"/>
        <v>123.18600000000001</v>
      </c>
      <c r="DA120" s="2">
        <f t="shared" si="116"/>
        <v>124.895</v>
      </c>
      <c r="DB120" s="2">
        <f t="shared" si="117"/>
        <v>125.10299999999999</v>
      </c>
      <c r="DC120" s="2">
        <f t="shared" si="118"/>
        <v>123.845</v>
      </c>
      <c r="DD120" s="2">
        <f t="shared" si="119"/>
        <v>126.339</v>
      </c>
      <c r="DE120" s="2">
        <f t="shared" si="120"/>
        <v>126.554</v>
      </c>
      <c r="DF120" s="2">
        <f t="shared" si="121"/>
        <v>124.5</v>
      </c>
      <c r="DG120" s="2">
        <f t="shared" si="122"/>
        <v>126.732</v>
      </c>
      <c r="DH120" s="2">
        <f t="shared" si="123"/>
        <v>127.75</v>
      </c>
      <c r="DI120" s="2">
        <f t="shared" si="124"/>
        <v>135.23099999999999</v>
      </c>
      <c r="DK120" s="2">
        <f t="shared" si="148"/>
        <v>143.17858728222998</v>
      </c>
      <c r="DL120" s="2">
        <f t="shared" si="148"/>
        <v>144.19339285714281</v>
      </c>
      <c r="DM120" s="2">
        <f t="shared" si="148"/>
        <v>146.1700480836237</v>
      </c>
      <c r="DN120" s="2">
        <f t="shared" si="148"/>
        <v>147.03397909407667</v>
      </c>
      <c r="DO120" s="2">
        <f t="shared" si="148"/>
        <v>149.75898032242767</v>
      </c>
      <c r="DP120" s="2">
        <f t="shared" si="148"/>
        <v>145.73291827541826</v>
      </c>
      <c r="DQ120" s="2">
        <f t="shared" si="148"/>
        <v>146.26017022737022</v>
      </c>
      <c r="DR120" s="2">
        <f t="shared" si="148"/>
        <v>140.18917820677819</v>
      </c>
      <c r="DS120" s="2">
        <f t="shared" si="148"/>
        <v>148.81432290184921</v>
      </c>
      <c r="DT120" s="2">
        <f t="shared" si="148"/>
        <v>145.04976339497395</v>
      </c>
      <c r="DU120" s="2">
        <f t="shared" si="148"/>
        <v>147.26869024390245</v>
      </c>
      <c r="DV120" s="2">
        <f t="shared" si="148"/>
        <v>151.31239676113361</v>
      </c>
      <c r="DW120" s="2">
        <f t="shared" si="148"/>
        <v>144.50551066856332</v>
      </c>
      <c r="DX120" s="2">
        <f t="shared" si="148"/>
        <v>144.47195821114371</v>
      </c>
      <c r="DY120" s="2">
        <f t="shared" si="148"/>
        <v>147.51262499073044</v>
      </c>
      <c r="EA120" s="2">
        <f t="shared" si="152"/>
        <v>124.98364626619502</v>
      </c>
      <c r="EB120" s="2">
        <f t="shared" si="152"/>
        <v>125.43094134134135</v>
      </c>
      <c r="EC120" s="2">
        <f t="shared" si="152"/>
        <v>124.8352530919165</v>
      </c>
      <c r="ED120" s="2">
        <f t="shared" si="152"/>
        <v>124.62918707182631</v>
      </c>
      <c r="EE120" s="2">
        <f t="shared" si="151"/>
        <v>125.52733839339243</v>
      </c>
      <c r="EF120" s="2">
        <f t="shared" si="151"/>
        <v>122.9862698218551</v>
      </c>
      <c r="EG120" s="2">
        <f t="shared" si="151"/>
        <v>124.98441964720379</v>
      </c>
      <c r="EH120" s="2">
        <f t="shared" si="151"/>
        <v>123.20114756126296</v>
      </c>
      <c r="EI120" s="2">
        <f t="shared" si="151"/>
        <v>124.15860453613844</v>
      </c>
      <c r="EJ120" s="2">
        <f t="shared" si="151"/>
        <v>125.45844612138393</v>
      </c>
      <c r="EK120" s="2">
        <f t="shared" si="151"/>
        <v>126.17410326091759</v>
      </c>
      <c r="EL120" s="2">
        <f t="shared" si="151"/>
        <v>125.04658091597841</v>
      </c>
      <c r="EM120" s="2">
        <f t="shared" si="135"/>
        <v>126.49064519983273</v>
      </c>
      <c r="EN120" s="2">
        <f t="shared" si="135"/>
        <v>127.47931775409268</v>
      </c>
      <c r="EO120" s="2">
        <f t="shared" si="135"/>
        <v>134.73744096521671</v>
      </c>
      <c r="EQ120" s="2">
        <f t="shared" si="149"/>
        <v>124.80633990433236</v>
      </c>
      <c r="ER120" s="2">
        <f t="shared" si="149"/>
        <v>125.26147078726115</v>
      </c>
      <c r="ES120" s="2">
        <f t="shared" si="149"/>
        <v>124.83171431662115</v>
      </c>
      <c r="ET120" s="2">
        <f t="shared" si="149"/>
        <v>124.77336884567092</v>
      </c>
      <c r="EU120" s="2">
        <f t="shared" si="149"/>
        <v>125.48026780737851</v>
      </c>
      <c r="EV120" s="2">
        <f t="shared" si="149"/>
        <v>123.10745772644604</v>
      </c>
      <c r="EW120" s="2">
        <f t="shared" si="149"/>
        <v>124.9965433245879</v>
      </c>
      <c r="EX120" s="2">
        <f t="shared" si="149"/>
        <v>123.27406149596979</v>
      </c>
      <c r="EY120" s="2">
        <f t="shared" si="149"/>
        <v>124.33107452785667</v>
      </c>
      <c r="EZ120" s="2">
        <f t="shared" si="149"/>
        <v>125.41241285924396</v>
      </c>
      <c r="FA120" s="2">
        <f t="shared" si="149"/>
        <v>126.24779416097495</v>
      </c>
      <c r="FB120" s="2">
        <f t="shared" si="149"/>
        <v>125.10891265474552</v>
      </c>
      <c r="FC120" s="2">
        <f t="shared" si="149"/>
        <v>126.36572189429336</v>
      </c>
      <c r="FD120" s="2">
        <f t="shared" si="149"/>
        <v>127.25991663630123</v>
      </c>
      <c r="FE120" s="2">
        <f t="shared" si="149"/>
        <v>134.69657195220233</v>
      </c>
      <c r="FG120" s="2">
        <f t="shared" si="150"/>
        <v>0.99178573060309461</v>
      </c>
      <c r="FH120" s="2">
        <f t="shared" si="150"/>
        <v>0.99130640825608962</v>
      </c>
      <c r="FI120" s="2">
        <f t="shared" si="150"/>
        <v>0.99173800936574963</v>
      </c>
      <c r="FJ120" s="2">
        <f t="shared" si="150"/>
        <v>0.99131167806866083</v>
      </c>
      <c r="FK120" s="2">
        <f t="shared" si="150"/>
        <v>0.99136090360187068</v>
      </c>
      <c r="FL120" s="2">
        <f t="shared" si="150"/>
        <v>0.99059194270603002</v>
      </c>
      <c r="FM120" s="2">
        <f t="shared" si="150"/>
        <v>0.99059831794651432</v>
      </c>
      <c r="FN120" s="2">
        <f t="shared" si="150"/>
        <v>0.99040667141837779</v>
      </c>
      <c r="FO120" s="2">
        <f t="shared" si="150"/>
        <v>0.99052982115471566</v>
      </c>
      <c r="FP120" s="2">
        <f t="shared" si="150"/>
        <v>0.99091710190294136</v>
      </c>
      <c r="FQ120" s="2">
        <f t="shared" si="150"/>
        <v>0.99274794844245262</v>
      </c>
      <c r="FR120" s="2">
        <f t="shared" si="150"/>
        <v>0.99118267657332659</v>
      </c>
      <c r="FS120" s="2">
        <f t="shared" si="150"/>
        <v>0.99116396196530288</v>
      </c>
      <c r="FT120" s="2">
        <f t="shared" si="150"/>
        <v>0.98971278587808487</v>
      </c>
      <c r="FU120" s="2">
        <f t="shared" si="150"/>
        <v>0.98919898564464526</v>
      </c>
      <c r="FW120" s="2">
        <f t="shared" si="141"/>
        <v>1.2674037316639743E-2</v>
      </c>
      <c r="FX120" s="2">
        <f t="shared" si="141"/>
        <v>1.3575508994602395E-2</v>
      </c>
      <c r="FY120" s="2">
        <f t="shared" si="141"/>
        <v>1.5733267391042399E-2</v>
      </c>
      <c r="FZ120" s="2">
        <f t="shared" si="141"/>
        <v>1.2905241150509048E-2</v>
      </c>
      <c r="GA120" s="2">
        <f t="shared" si="141"/>
        <v>1.3239924737294588E-2</v>
      </c>
      <c r="GB120" s="2">
        <f t="shared" si="141"/>
        <v>1.3310912138034899E-2</v>
      </c>
      <c r="GC120" s="2">
        <f t="shared" si="141"/>
        <v>1.4756067828047491E-2</v>
      </c>
      <c r="GD120" s="2">
        <f t="shared" si="141"/>
        <v>1.5359168685326757E-2</v>
      </c>
      <c r="GE120" s="2">
        <f t="shared" si="141"/>
        <v>1.7239623598447489E-2</v>
      </c>
      <c r="GF120" s="2">
        <f t="shared" si="141"/>
        <v>1.7689989778706013E-2</v>
      </c>
      <c r="GG120" s="2">
        <f t="shared" si="141"/>
        <v>1.8621466220757818E-2</v>
      </c>
      <c r="GH120" s="2">
        <f t="shared" si="141"/>
        <v>1.6510542067912411E-2</v>
      </c>
      <c r="GI120" s="2">
        <f t="shared" si="141"/>
        <v>1.4965831585010119E-2</v>
      </c>
      <c r="GJ120" s="2">
        <f t="shared" si="141"/>
        <v>1.162992469158231E-2</v>
      </c>
      <c r="GK120" s="2">
        <f t="shared" si="141"/>
        <v>1.0639484709891843E-2</v>
      </c>
      <c r="GM120" s="86">
        <f t="shared" si="142"/>
        <v>2.7340833962704852E-33</v>
      </c>
      <c r="GN120" s="86">
        <f t="shared" si="142"/>
        <v>1.314505431265116E-37</v>
      </c>
      <c r="GO120" s="86">
        <f t="shared" si="142"/>
        <v>5.4071650384396079E-35</v>
      </c>
      <c r="GP120" s="86">
        <f t="shared" si="142"/>
        <v>2.4007330985871391E-64</v>
      </c>
      <c r="GQ120" s="86">
        <f t="shared" si="142"/>
        <v>7.2719320732845108E-67</v>
      </c>
      <c r="GR120" s="86">
        <f t="shared" si="142"/>
        <v>4.9612848351350094E-54</v>
      </c>
      <c r="GS120" s="86">
        <f t="shared" si="142"/>
        <v>1.3924756993776554E-56</v>
      </c>
      <c r="GT120" s="86">
        <f t="shared" si="142"/>
        <v>4.0928679678751989E-67</v>
      </c>
      <c r="GU120" s="86">
        <f t="shared" si="142"/>
        <v>5.8446131715590555E-38</v>
      </c>
      <c r="GV120" s="86">
        <f t="shared" si="142"/>
        <v>1.8052401765780889E-71</v>
      </c>
      <c r="GW120" s="86">
        <f t="shared" si="142"/>
        <v>7.2922921898057774E-95</v>
      </c>
      <c r="GX120" s="86">
        <f t="shared" si="142"/>
        <v>2.4452090689595569E-53</v>
      </c>
      <c r="GY120" s="86">
        <f t="shared" si="142"/>
        <v>1.2956007645005993E-44</v>
      </c>
      <c r="GZ120" s="86">
        <f t="shared" si="142"/>
        <v>2.9683833320674443E-43</v>
      </c>
      <c r="HA120" s="86">
        <f t="shared" si="142"/>
        <v>1.0747099908804823E-66</v>
      </c>
      <c r="HC120" s="86">
        <f t="shared" si="73"/>
        <v>5.6554930020340843E-7</v>
      </c>
      <c r="HD120" s="86">
        <f t="shared" si="73"/>
        <v>4.6947635525553804E-7</v>
      </c>
      <c r="HE120" s="86">
        <f t="shared" si="73"/>
        <v>9.7287557975396165E-12</v>
      </c>
      <c r="HF120" s="86">
        <f t="shared" si="73"/>
        <v>1.0134462712337112E-13</v>
      </c>
      <c r="HG120" s="86">
        <f t="shared" si="73"/>
        <v>3.0142465254473906E-7</v>
      </c>
      <c r="HH120" s="86">
        <f t="shared" si="73"/>
        <v>7.5145939721211191E-12</v>
      </c>
      <c r="HI120" s="86">
        <f t="shared" si="138"/>
        <v>5.0380417101088769E-13</v>
      </c>
      <c r="HJ120" s="86">
        <f t="shared" si="138"/>
        <v>9.804053601593388E-16</v>
      </c>
      <c r="HK120" s="86">
        <f t="shared" si="138"/>
        <v>4.3749860568926719E-9</v>
      </c>
      <c r="HL120" s="86">
        <f t="shared" si="138"/>
        <v>4.123281816496884E-15</v>
      </c>
      <c r="HM120" s="86">
        <f t="shared" si="138"/>
        <v>7.8631402412366408E-21</v>
      </c>
      <c r="HN120" s="86">
        <f t="shared" si="138"/>
        <v>7.5086075162733667E-14</v>
      </c>
      <c r="HO120" s="86">
        <f t="shared" si="138"/>
        <v>5.4612862103560346E-10</v>
      </c>
      <c r="HP120" s="86">
        <f t="shared" si="138"/>
        <v>6.6881512951168804E-7</v>
      </c>
      <c r="HQ120" s="86">
        <f t="shared" si="138"/>
        <v>1.3758997259659176E-12</v>
      </c>
      <c r="HS120" s="86">
        <f t="shared" si="143"/>
        <v>7.5137036633028937E-7</v>
      </c>
      <c r="HT120" s="86">
        <f t="shared" si="143"/>
        <v>1.240701228542928E-6</v>
      </c>
      <c r="HU120" s="86">
        <f t="shared" si="143"/>
        <v>1.439262128684226E-6</v>
      </c>
      <c r="HV120" s="86">
        <f t="shared" si="143"/>
        <v>4.8735610642908963E-7</v>
      </c>
      <c r="HW120" s="86">
        <f t="shared" si="143"/>
        <v>3.3001466570174002E-9</v>
      </c>
      <c r="HX120" s="86">
        <f t="shared" si="143"/>
        <v>8.2194231165907515E-8</v>
      </c>
      <c r="HY120" s="86">
        <f t="shared" si="143"/>
        <v>6.5693800823523807E-8</v>
      </c>
      <c r="HZ120" s="86">
        <f t="shared" si="143"/>
        <v>1.4903319391870614E-7</v>
      </c>
      <c r="IA120" s="86">
        <f t="shared" si="143"/>
        <v>2.5458334470018163E-7</v>
      </c>
      <c r="IB120" s="86">
        <f t="shared" si="143"/>
        <v>6.7233925262282829E-7</v>
      </c>
      <c r="IC120" s="86">
        <f t="shared" si="143"/>
        <v>6.5249092247887016E-6</v>
      </c>
      <c r="ID120" s="86">
        <f t="shared" si="143"/>
        <v>1.4664727594025956E-6</v>
      </c>
      <c r="IE120" s="86">
        <f t="shared" si="143"/>
        <v>2.2946388489552595E-7</v>
      </c>
      <c r="IF120" s="86">
        <f t="shared" si="143"/>
        <v>6.4636665350176317E-5</v>
      </c>
      <c r="IG120" s="86">
        <f t="shared" si="143"/>
        <v>7.6831883977808945E-5</v>
      </c>
      <c r="II120" s="86">
        <f t="shared" si="144"/>
        <v>1.4339386435246987E-58</v>
      </c>
      <c r="IJ120" s="86">
        <f t="shared" si="144"/>
        <v>1.1421927608630139E-56</v>
      </c>
      <c r="IK120" s="86">
        <f t="shared" si="144"/>
        <v>3.8097671229444175E-60</v>
      </c>
      <c r="IL120" s="86">
        <f t="shared" si="144"/>
        <v>1.078662579397338E-62</v>
      </c>
      <c r="IM120" s="86">
        <f t="shared" si="144"/>
        <v>1.1224448792744099E-90</v>
      </c>
      <c r="IN120" s="86">
        <f t="shared" si="144"/>
        <v>1.4675334343227618E-70</v>
      </c>
      <c r="IO120" s="86">
        <f t="shared" si="144"/>
        <v>1.1334613485469314E-72</v>
      </c>
      <c r="IP120" s="86">
        <f t="shared" si="144"/>
        <v>1.638964702192144E-70</v>
      </c>
      <c r="IQ120" s="86">
        <f t="shared" si="144"/>
        <v>1.9862791578296882E-67</v>
      </c>
      <c r="IR120" s="86">
        <f t="shared" si="144"/>
        <v>8.1828418922451182E-66</v>
      </c>
      <c r="IS120" s="86">
        <f t="shared" si="144"/>
        <v>4.9001152273863096E-56</v>
      </c>
      <c r="IT120" s="86">
        <f t="shared" si="144"/>
        <v>3.2988403980338158E-61</v>
      </c>
      <c r="IU120" s="86">
        <f t="shared" si="144"/>
        <v>3.4736187170088489E-70</v>
      </c>
      <c r="IV120" s="86">
        <f t="shared" si="144"/>
        <v>4.1049000145146124E-45</v>
      </c>
      <c r="IW120" s="86">
        <f t="shared" si="144"/>
        <v>4.6299650546393564E-35</v>
      </c>
      <c r="IY120" s="86">
        <f t="shared" si="145"/>
        <v>1.3169196665336977E-6</v>
      </c>
      <c r="IZ120" s="86">
        <f t="shared" si="145"/>
        <v>1.710177583798466E-6</v>
      </c>
      <c r="JA120" s="86">
        <f t="shared" si="145"/>
        <v>1.4392718574400235E-6</v>
      </c>
      <c r="JB120" s="86">
        <f t="shared" si="145"/>
        <v>4.8735620777371679E-7</v>
      </c>
      <c r="JC120" s="86">
        <f t="shared" si="145"/>
        <v>3.0472479920175645E-7</v>
      </c>
      <c r="JD120" s="86">
        <f t="shared" si="145"/>
        <v>8.2201745759879635E-8</v>
      </c>
      <c r="JE120" s="86">
        <f t="shared" si="145"/>
        <v>6.5694304627694821E-8</v>
      </c>
      <c r="JF120" s="86">
        <f t="shared" si="145"/>
        <v>1.4903319489911149E-7</v>
      </c>
      <c r="JG120" s="86">
        <f t="shared" si="145"/>
        <v>2.589583307570743E-7</v>
      </c>
      <c r="JH120" s="86">
        <f t="shared" si="145"/>
        <v>6.7233925674611013E-7</v>
      </c>
      <c r="JI120" s="86">
        <f t="shared" si="145"/>
        <v>6.5249092247887092E-6</v>
      </c>
      <c r="JJ120" s="86">
        <f t="shared" si="145"/>
        <v>1.4664728344886709E-6</v>
      </c>
      <c r="JK120" s="86">
        <f t="shared" si="145"/>
        <v>2.3001001351656156E-7</v>
      </c>
      <c r="JL120" s="86">
        <f t="shared" si="145"/>
        <v>6.5305480479688004E-5</v>
      </c>
      <c r="JM120" s="86">
        <f t="shared" si="145"/>
        <v>7.6831885353708664E-5</v>
      </c>
    </row>
    <row r="121" spans="2:273" x14ac:dyDescent="0.25">
      <c r="B121" s="2">
        <v>94</v>
      </c>
      <c r="C121" s="37">
        <v>125.217</v>
      </c>
      <c r="D121" s="37">
        <v>124.932</v>
      </c>
      <c r="E121" s="37">
        <v>124.949</v>
      </c>
      <c r="F121" s="37">
        <v>124.661</v>
      </c>
      <c r="G121" s="37">
        <v>124.339</v>
      </c>
      <c r="H121" s="37">
        <v>125.64400000000001</v>
      </c>
      <c r="I121" s="37">
        <v>125.807</v>
      </c>
      <c r="J121" s="37">
        <v>122.983</v>
      </c>
      <c r="K121" s="37">
        <v>123.431</v>
      </c>
      <c r="L121" s="37">
        <v>125.732</v>
      </c>
      <c r="M121" s="37">
        <v>127.125</v>
      </c>
      <c r="N121" s="37">
        <v>124.357</v>
      </c>
      <c r="O121" s="37">
        <v>127</v>
      </c>
      <c r="P121" s="37">
        <v>129.804</v>
      </c>
      <c r="Q121" s="37">
        <v>135.03800000000001</v>
      </c>
      <c r="S121" s="4">
        <f t="shared" si="146"/>
        <v>125.03488046536664</v>
      </c>
      <c r="T121" s="4">
        <f t="shared" si="146"/>
        <v>125.51956323821994</v>
      </c>
      <c r="U121" s="4">
        <f t="shared" si="146"/>
        <v>124.93800314904441</v>
      </c>
      <c r="V121" s="4">
        <f t="shared" si="146"/>
        <v>124.78211419304247</v>
      </c>
      <c r="W121" s="4">
        <f t="shared" si="146"/>
        <v>125.61968842603225</v>
      </c>
      <c r="X121" s="4">
        <f t="shared" si="146"/>
        <v>123.16706079172891</v>
      </c>
      <c r="Y121" s="4">
        <f t="shared" si="146"/>
        <v>125.11265921997926</v>
      </c>
      <c r="Z121" s="4">
        <f t="shared" si="146"/>
        <v>123.31227988580258</v>
      </c>
      <c r="AA121" s="4">
        <f t="shared" si="146"/>
        <v>124.3600674281122</v>
      </c>
      <c r="AB121" s="4">
        <f t="shared" si="146"/>
        <v>125.56296549469543</v>
      </c>
      <c r="AC121" s="4">
        <f t="shared" si="146"/>
        <v>126.28746877079379</v>
      </c>
      <c r="AD121" s="4">
        <f t="shared" si="146"/>
        <v>125.22189869815107</v>
      </c>
      <c r="AE121" s="4">
        <f t="shared" si="146"/>
        <v>126.57796244933108</v>
      </c>
      <c r="AF121" s="4">
        <f t="shared" si="146"/>
        <v>127.60897649973045</v>
      </c>
      <c r="AG121" s="4">
        <f t="shared" si="146"/>
        <v>135.06223249090061</v>
      </c>
      <c r="AI121" s="4">
        <f t="shared" si="147"/>
        <v>0.18211953463335817</v>
      </c>
      <c r="AJ121" s="4">
        <f t="shared" si="147"/>
        <v>-0.58756323821994272</v>
      </c>
      <c r="AK121" s="4">
        <f t="shared" si="147"/>
        <v>1.0996850955592663E-2</v>
      </c>
      <c r="AL121" s="4">
        <f t="shared" si="147"/>
        <v>-0.12111419304247306</v>
      </c>
      <c r="AM121" s="4">
        <f t="shared" si="147"/>
        <v>-1.2806884260322562</v>
      </c>
      <c r="AN121" s="4">
        <f t="shared" si="147"/>
        <v>2.4769392082710908</v>
      </c>
      <c r="AO121" s="4">
        <f t="shared" si="147"/>
        <v>0.69434078002073818</v>
      </c>
      <c r="AP121" s="4">
        <f t="shared" si="147"/>
        <v>-0.32927988580257761</v>
      </c>
      <c r="AQ121" s="4">
        <f t="shared" si="147"/>
        <v>-0.92906742811220511</v>
      </c>
      <c r="AR121" s="4">
        <f t="shared" si="147"/>
        <v>0.1690345053045661</v>
      </c>
      <c r="AS121" s="4">
        <f t="shared" si="147"/>
        <v>0.83753122920620626</v>
      </c>
      <c r="AT121" s="4">
        <f t="shared" si="147"/>
        <v>-0.86489869815106601</v>
      </c>
      <c r="AU121" s="4">
        <f t="shared" si="147"/>
        <v>0.42203755066891802</v>
      </c>
      <c r="AV121" s="4">
        <f t="shared" si="147"/>
        <v>2.1950235002695564</v>
      </c>
      <c r="AW121" s="4">
        <f t="shared" si="147"/>
        <v>-2.4232490900601533E-2</v>
      </c>
      <c r="AY121" s="2">
        <f t="shared" si="139"/>
        <v>125.03486289873877</v>
      </c>
      <c r="AZ121" s="2">
        <f t="shared" si="139"/>
        <v>125.51946164220921</v>
      </c>
      <c r="BA121" s="2">
        <f t="shared" si="139"/>
        <v>124.93775890497146</v>
      </c>
      <c r="BB121" s="2">
        <f t="shared" si="139"/>
        <v>124.78201588125957</v>
      </c>
      <c r="BC121" s="2">
        <f t="shared" si="139"/>
        <v>125.61968619715394</v>
      </c>
      <c r="BD121" s="2">
        <f t="shared" si="139"/>
        <v>123.16702506842503</v>
      </c>
      <c r="BE121" s="2">
        <f t="shared" si="139"/>
        <v>125.11261798482148</v>
      </c>
      <c r="BF121" s="2">
        <f t="shared" si="139"/>
        <v>123.3121998968318</v>
      </c>
      <c r="BG121" s="2">
        <f t="shared" si="139"/>
        <v>124.35991783338424</v>
      </c>
      <c r="BH121" s="2">
        <f t="shared" si="139"/>
        <v>125.56258647163723</v>
      </c>
      <c r="BI121" s="2">
        <f t="shared" si="139"/>
        <v>126.28445385372007</v>
      </c>
      <c r="BJ121" s="2">
        <f t="shared" si="139"/>
        <v>125.22093573071145</v>
      </c>
      <c r="BK121" s="2">
        <f t="shared" si="139"/>
        <v>126.57776988617493</v>
      </c>
      <c r="BL121" s="2">
        <f t="shared" si="139"/>
        <v>127.57158512391584</v>
      </c>
      <c r="BM121" s="2">
        <f t="shared" si="139"/>
        <v>134.98347311108836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125.217</v>
      </c>
      <c r="CF121" s="2">
        <f t="shared" si="140"/>
        <v>124.932</v>
      </c>
      <c r="CG121" s="2">
        <f t="shared" si="140"/>
        <v>124.949</v>
      </c>
      <c r="CH121" s="2">
        <f t="shared" si="140"/>
        <v>124.661</v>
      </c>
      <c r="CI121" s="2">
        <f t="shared" si="140"/>
        <v>124.339</v>
      </c>
      <c r="CJ121" s="2">
        <f t="shared" si="140"/>
        <v>125.64400000000001</v>
      </c>
      <c r="CK121" s="2">
        <f t="shared" si="140"/>
        <v>125.807</v>
      </c>
      <c r="CL121" s="2">
        <f t="shared" si="140"/>
        <v>122.983</v>
      </c>
      <c r="CM121" s="2">
        <f t="shared" si="140"/>
        <v>123.431</v>
      </c>
      <c r="CN121" s="2">
        <f t="shared" si="140"/>
        <v>125.732</v>
      </c>
      <c r="CO121" s="2">
        <f t="shared" si="140"/>
        <v>127.125</v>
      </c>
      <c r="CP121" s="2">
        <f t="shared" si="140"/>
        <v>124.357</v>
      </c>
      <c r="CQ121" s="2">
        <f t="shared" si="140"/>
        <v>127</v>
      </c>
      <c r="CR121" s="2">
        <f t="shared" si="140"/>
        <v>129.804</v>
      </c>
      <c r="CS121" s="2">
        <f t="shared" si="140"/>
        <v>135.03800000000001</v>
      </c>
      <c r="CU121" s="2">
        <f t="shared" si="110"/>
        <v>125.217</v>
      </c>
      <c r="CV121" s="2">
        <f t="shared" si="111"/>
        <v>124.932</v>
      </c>
      <c r="CW121" s="2">
        <f t="shared" si="112"/>
        <v>124.949</v>
      </c>
      <c r="CX121" s="2">
        <f t="shared" si="113"/>
        <v>124.661</v>
      </c>
      <c r="CY121" s="2">
        <f t="shared" si="114"/>
        <v>124.339</v>
      </c>
      <c r="CZ121" s="2">
        <f t="shared" si="115"/>
        <v>125.64400000000001</v>
      </c>
      <c r="DA121" s="2">
        <f t="shared" si="116"/>
        <v>125.807</v>
      </c>
      <c r="DB121" s="2">
        <f t="shared" si="117"/>
        <v>122.983</v>
      </c>
      <c r="DC121" s="2">
        <f t="shared" si="118"/>
        <v>123.431</v>
      </c>
      <c r="DD121" s="2">
        <f t="shared" si="119"/>
        <v>125.732</v>
      </c>
      <c r="DE121" s="2">
        <f t="shared" si="120"/>
        <v>127.125</v>
      </c>
      <c r="DF121" s="2">
        <f t="shared" si="121"/>
        <v>124.357</v>
      </c>
      <c r="DG121" s="2">
        <f t="shared" si="122"/>
        <v>127</v>
      </c>
      <c r="DH121" s="2">
        <f t="shared" si="123"/>
        <v>129.804</v>
      </c>
      <c r="DI121" s="2">
        <f t="shared" si="124"/>
        <v>135.03800000000001</v>
      </c>
      <c r="DK121" s="2">
        <f t="shared" si="148"/>
        <v>143.32873832752614</v>
      </c>
      <c r="DL121" s="2">
        <f t="shared" si="148"/>
        <v>144.36521080139369</v>
      </c>
      <c r="DM121" s="2">
        <f t="shared" si="148"/>
        <v>146.36474703832752</v>
      </c>
      <c r="DN121" s="2">
        <f t="shared" si="148"/>
        <v>147.24032839721255</v>
      </c>
      <c r="DO121" s="2">
        <f t="shared" si="148"/>
        <v>150.01926173541963</v>
      </c>
      <c r="DP121" s="2">
        <f t="shared" si="148"/>
        <v>145.95538352638351</v>
      </c>
      <c r="DQ121" s="2">
        <f t="shared" si="148"/>
        <v>146.4868733161733</v>
      </c>
      <c r="DR121" s="2">
        <f t="shared" si="148"/>
        <v>140.33162646932647</v>
      </c>
      <c r="DS121" s="2">
        <f t="shared" si="148"/>
        <v>149.06619440493122</v>
      </c>
      <c r="DT121" s="2">
        <f t="shared" si="148"/>
        <v>145.23174727358941</v>
      </c>
      <c r="DU121" s="2">
        <f t="shared" si="148"/>
        <v>147.45645609756099</v>
      </c>
      <c r="DV121" s="2">
        <f t="shared" si="148"/>
        <v>151.55900000000003</v>
      </c>
      <c r="DW121" s="2">
        <f t="shared" si="148"/>
        <v>144.67690753911808</v>
      </c>
      <c r="DX121" s="2">
        <f t="shared" si="148"/>
        <v>144.65385043988272</v>
      </c>
      <c r="DY121" s="2">
        <f t="shared" si="148"/>
        <v>147.76674579162034</v>
      </c>
      <c r="EA121" s="2">
        <f t="shared" si="152"/>
        <v>124.89888782506767</v>
      </c>
      <c r="EB121" s="2">
        <f t="shared" si="152"/>
        <v>125.37101543257545</v>
      </c>
      <c r="EC121" s="2">
        <f t="shared" si="152"/>
        <v>124.77500796477689</v>
      </c>
      <c r="ED121" s="2">
        <f t="shared" si="152"/>
        <v>124.60070205362074</v>
      </c>
      <c r="EE121" s="2">
        <f t="shared" si="151"/>
        <v>125.42635041664113</v>
      </c>
      <c r="EF121" s="2">
        <f t="shared" si="151"/>
        <v>122.96807036578696</v>
      </c>
      <c r="EG121" s="2">
        <f t="shared" si="151"/>
        <v>124.92743150216029</v>
      </c>
      <c r="EH121" s="2">
        <f t="shared" si="151"/>
        <v>123.16078575636192</v>
      </c>
      <c r="EI121" s="2">
        <f t="shared" si="151"/>
        <v>124.14165846536832</v>
      </c>
      <c r="EJ121" s="2">
        <f t="shared" si="151"/>
        <v>125.39893069873075</v>
      </c>
      <c r="EK121" s="2">
        <f t="shared" si="151"/>
        <v>126.14216060306215</v>
      </c>
      <c r="EL121" s="2">
        <f t="shared" si="151"/>
        <v>125.00628708791207</v>
      </c>
      <c r="EM121" s="2">
        <f t="shared" si="135"/>
        <v>126.43243515144275</v>
      </c>
      <c r="EN121" s="2">
        <f t="shared" si="135"/>
        <v>127.41203078187222</v>
      </c>
      <c r="EO121" s="2">
        <f t="shared" si="135"/>
        <v>134.85920184004522</v>
      </c>
      <c r="EQ121" s="2">
        <f t="shared" si="149"/>
        <v>124.74095623352946</v>
      </c>
      <c r="ER121" s="2">
        <f t="shared" si="149"/>
        <v>125.21849044585987</v>
      </c>
      <c r="ES121" s="2">
        <f t="shared" si="149"/>
        <v>124.77230074359571</v>
      </c>
      <c r="ET121" s="2">
        <f t="shared" si="149"/>
        <v>124.72691403307242</v>
      </c>
      <c r="EU121" s="2">
        <f t="shared" si="149"/>
        <v>125.38648978110511</v>
      </c>
      <c r="EV121" s="2">
        <f t="shared" si="149"/>
        <v>123.0747080567689</v>
      </c>
      <c r="EW121" s="2">
        <f t="shared" si="149"/>
        <v>124.93816255960928</v>
      </c>
      <c r="EX121" s="2">
        <f t="shared" si="149"/>
        <v>123.22356881423444</v>
      </c>
      <c r="EY121" s="2">
        <f t="shared" si="149"/>
        <v>124.29050585450271</v>
      </c>
      <c r="EZ121" s="2">
        <f t="shared" si="149"/>
        <v>125.35943584290655</v>
      </c>
      <c r="FA121" s="2">
        <f t="shared" si="149"/>
        <v>126.20258634659166</v>
      </c>
      <c r="FB121" s="2">
        <f t="shared" si="149"/>
        <v>125.05936475002383</v>
      </c>
      <c r="FC121" s="2">
        <f t="shared" si="149"/>
        <v>126.32234867709644</v>
      </c>
      <c r="FD121" s="2">
        <f t="shared" si="149"/>
        <v>127.22708004970984</v>
      </c>
      <c r="FE121" s="2">
        <f t="shared" si="149"/>
        <v>134.60201305734901</v>
      </c>
      <c r="FG121" s="2">
        <f t="shared" si="150"/>
        <v>0.99250307874782751</v>
      </c>
      <c r="FH121" s="2">
        <f t="shared" si="150"/>
        <v>0.9920652804976785</v>
      </c>
      <c r="FI121" s="2">
        <f t="shared" si="150"/>
        <v>0.99245949329776795</v>
      </c>
      <c r="FJ121" s="2">
        <f t="shared" si="150"/>
        <v>0.99207009398289048</v>
      </c>
      <c r="FK121" s="2">
        <f t="shared" si="150"/>
        <v>0.99211505672794742</v>
      </c>
      <c r="FL121" s="2">
        <f t="shared" si="150"/>
        <v>0.99141264109424954</v>
      </c>
      <c r="FM121" s="2">
        <f t="shared" si="150"/>
        <v>0.99141846501758935</v>
      </c>
      <c r="FN121" s="2">
        <f t="shared" si="150"/>
        <v>0.99124338881436225</v>
      </c>
      <c r="FO121" s="2">
        <f t="shared" si="150"/>
        <v>0.99135589133934721</v>
      </c>
      <c r="FP121" s="2">
        <f t="shared" si="150"/>
        <v>0.99170967288163914</v>
      </c>
      <c r="FQ121" s="2">
        <f t="shared" si="150"/>
        <v>0.99338182730318125</v>
      </c>
      <c r="FR121" s="2">
        <f t="shared" si="150"/>
        <v>0.99195226179298757</v>
      </c>
      <c r="FS121" s="2">
        <f t="shared" si="150"/>
        <v>0.99193516732501341</v>
      </c>
      <c r="FT121" s="2">
        <f t="shared" si="150"/>
        <v>0.99060944923177841</v>
      </c>
      <c r="FU121" s="2">
        <f t="shared" si="150"/>
        <v>0.99013998714989926</v>
      </c>
      <c r="FW121" s="2">
        <f t="shared" si="141"/>
        <v>1.3879833754656809E-2</v>
      </c>
      <c r="FX121" s="2">
        <f t="shared" si="141"/>
        <v>1.486577929913825E-2</v>
      </c>
      <c r="FY121" s="2">
        <f t="shared" si="141"/>
        <v>1.722503846522409E-2</v>
      </c>
      <c r="FZ121" s="2">
        <f t="shared" si="141"/>
        <v>1.4132719250745275E-2</v>
      </c>
      <c r="GA121" s="2">
        <f t="shared" si="141"/>
        <v>1.4498768587174764E-2</v>
      </c>
      <c r="GB121" s="2">
        <f t="shared" si="141"/>
        <v>1.4576405723440074E-2</v>
      </c>
      <c r="GC121" s="2">
        <f t="shared" si="141"/>
        <v>1.615670532158759E-2</v>
      </c>
      <c r="GD121" s="2">
        <f t="shared" si="141"/>
        <v>1.6816075095733497E-2</v>
      </c>
      <c r="GE121" s="2">
        <f t="shared" si="141"/>
        <v>1.8871483432357557E-2</v>
      </c>
      <c r="GF121" s="2">
        <f t="shared" si="141"/>
        <v>1.9363640190481545E-2</v>
      </c>
      <c r="GG121" s="2">
        <f t="shared" si="141"/>
        <v>2.0381415144588692E-2</v>
      </c>
      <c r="GH121" s="2">
        <f t="shared" si="141"/>
        <v>1.8074658128802157E-2</v>
      </c>
      <c r="GI121" s="2">
        <f t="shared" si="141"/>
        <v>1.6386048590690018E-2</v>
      </c>
      <c r="GJ121" s="2">
        <f t="shared" si="141"/>
        <v>1.2737666749952126E-2</v>
      </c>
      <c r="GK121" s="2">
        <f t="shared" si="141"/>
        <v>1.1654000424136671E-2</v>
      </c>
      <c r="GM121" s="86">
        <f t="shared" si="142"/>
        <v>3.1336805845455814E-35</v>
      </c>
      <c r="GN121" s="86">
        <f t="shared" si="142"/>
        <v>6.6852195094667587E-40</v>
      </c>
      <c r="GO121" s="86">
        <f t="shared" si="142"/>
        <v>4.7842283725652856E-37</v>
      </c>
      <c r="GP121" s="86">
        <f t="shared" si="142"/>
        <v>3.1574905247661892E-68</v>
      </c>
      <c r="GQ121" s="86">
        <f t="shared" si="142"/>
        <v>1.0015887074855057E-70</v>
      </c>
      <c r="GR121" s="86">
        <f t="shared" si="142"/>
        <v>3.4291971947713068E-57</v>
      </c>
      <c r="GS121" s="86">
        <f t="shared" si="142"/>
        <v>7.5089787205276272E-60</v>
      </c>
      <c r="GT121" s="86">
        <f t="shared" si="142"/>
        <v>5.0240200427567967E-71</v>
      </c>
      <c r="GU121" s="86">
        <f t="shared" si="142"/>
        <v>3.8743217702384589E-40</v>
      </c>
      <c r="GV121" s="86">
        <f t="shared" si="142"/>
        <v>1.2532667610867066E-75</v>
      </c>
      <c r="GW121" s="86">
        <f t="shared" si="142"/>
        <v>2.0223781930872352E-100</v>
      </c>
      <c r="GX121" s="86">
        <f t="shared" si="142"/>
        <v>2.0554474764355586E-56</v>
      </c>
      <c r="GY121" s="86">
        <f t="shared" si="142"/>
        <v>3.930862315900047E-47</v>
      </c>
      <c r="GZ121" s="86">
        <f t="shared" si="142"/>
        <v>1.1134594547639751E-45</v>
      </c>
      <c r="HA121" s="86">
        <f t="shared" si="142"/>
        <v>1.9483651542845173E-70</v>
      </c>
      <c r="HC121" s="86">
        <f t="shared" si="73"/>
        <v>6.1215838413303829E-8</v>
      </c>
      <c r="HD121" s="86">
        <f t="shared" si="73"/>
        <v>4.2823559541385418E-8</v>
      </c>
      <c r="HE121" s="86">
        <f t="shared" si="73"/>
        <v>1.953495482212485E-13</v>
      </c>
      <c r="HF121" s="86">
        <f t="shared" si="73"/>
        <v>9.380248432129375E-16</v>
      </c>
      <c r="HG121" s="86">
        <f t="shared" si="73"/>
        <v>3.7680304998269748E-8</v>
      </c>
      <c r="HH121" s="86">
        <f t="shared" si="73"/>
        <v>1.6036535090626158E-13</v>
      </c>
      <c r="HI121" s="86">
        <f t="shared" si="138"/>
        <v>8.6445666152568174E-15</v>
      </c>
      <c r="HJ121" s="86">
        <f t="shared" si="138"/>
        <v>7.0445193990046762E-18</v>
      </c>
      <c r="HK121" s="86">
        <f t="shared" si="138"/>
        <v>3.2311182972908544E-10</v>
      </c>
      <c r="HL121" s="86">
        <f t="shared" si="138"/>
        <v>4.5455965972378667E-17</v>
      </c>
      <c r="HM121" s="86">
        <f t="shared" si="138"/>
        <v>1.4343210843021132E-23</v>
      </c>
      <c r="HN121" s="86">
        <f t="shared" si="138"/>
        <v>1.0965089445213481E-15</v>
      </c>
      <c r="HO121" s="86">
        <f t="shared" si="138"/>
        <v>2.8920957646385315E-11</v>
      </c>
      <c r="HP121" s="86">
        <f t="shared" si="138"/>
        <v>1.0671695133004634E-7</v>
      </c>
      <c r="HQ121" s="86">
        <f t="shared" si="138"/>
        <v>3.5199314664058088E-14</v>
      </c>
      <c r="HS121" s="86">
        <f t="shared" si="143"/>
        <v>2.357744885585514E-6</v>
      </c>
      <c r="HT121" s="86">
        <f t="shared" si="143"/>
        <v>3.8060432568317837E-6</v>
      </c>
      <c r="HU121" s="86">
        <f t="shared" si="143"/>
        <v>4.7261956252975198E-6</v>
      </c>
      <c r="HV121" s="86">
        <f t="shared" si="143"/>
        <v>1.6301965320444567E-6</v>
      </c>
      <c r="HW121" s="86">
        <f t="shared" si="143"/>
        <v>1.8204406407434282E-8</v>
      </c>
      <c r="HX121" s="86">
        <f t="shared" si="143"/>
        <v>3.2398627590540508E-7</v>
      </c>
      <c r="HY121" s="86">
        <f t="shared" si="143"/>
        <v>2.7621877310828619E-7</v>
      </c>
      <c r="HZ121" s="86">
        <f t="shared" si="143"/>
        <v>5.9854033408331676E-7</v>
      </c>
      <c r="IA121" s="86">
        <f t="shared" si="143"/>
        <v>1.0045231683008291E-6</v>
      </c>
      <c r="IB121" s="86">
        <f t="shared" si="143"/>
        <v>2.5113657680273665E-6</v>
      </c>
      <c r="IC121" s="86">
        <f t="shared" si="143"/>
        <v>2.0052271150814994E-5</v>
      </c>
      <c r="ID121" s="86">
        <f t="shared" si="143"/>
        <v>4.9308528258689778E-6</v>
      </c>
      <c r="IE121" s="86">
        <f t="shared" si="143"/>
        <v>8.9265078817593927E-7</v>
      </c>
      <c r="IF121" s="86">
        <f t="shared" si="143"/>
        <v>1.3465340651544754E-4</v>
      </c>
      <c r="IG121" s="86">
        <f t="shared" si="143"/>
        <v>1.5328579849751571E-4</v>
      </c>
      <c r="II121" s="86">
        <f t="shared" si="144"/>
        <v>3.4006440297473579E-56</v>
      </c>
      <c r="IJ121" s="86">
        <f t="shared" si="144"/>
        <v>2.4570303999132869E-54</v>
      </c>
      <c r="IK121" s="86">
        <f t="shared" si="144"/>
        <v>1.4112252375261753E-57</v>
      </c>
      <c r="IL121" s="86">
        <f t="shared" si="144"/>
        <v>3.8948117568868002E-60</v>
      </c>
      <c r="IM121" s="86">
        <f t="shared" si="144"/>
        <v>6.3448490816803664E-87</v>
      </c>
      <c r="IN121" s="86">
        <f t="shared" si="144"/>
        <v>1.1869897367593057E-67</v>
      </c>
      <c r="IO121" s="86">
        <f t="shared" si="144"/>
        <v>1.3339412890957504E-69</v>
      </c>
      <c r="IP121" s="86">
        <f t="shared" si="144"/>
        <v>1.6622345879990035E-67</v>
      </c>
      <c r="IQ121" s="86">
        <f t="shared" si="144"/>
        <v>1.7865669235170065E-64</v>
      </c>
      <c r="IR121" s="86">
        <f t="shared" si="144"/>
        <v>6.5012870098720306E-63</v>
      </c>
      <c r="IS121" s="86">
        <f t="shared" si="144"/>
        <v>1.5160567866256407E-53</v>
      </c>
      <c r="IT121" s="86">
        <f t="shared" si="144"/>
        <v>1.4611377631748051E-58</v>
      </c>
      <c r="IU121" s="86">
        <f t="shared" si="144"/>
        <v>3.2662607464542495E-67</v>
      </c>
      <c r="IV121" s="86">
        <f t="shared" si="144"/>
        <v>2.4686365092699881E-43</v>
      </c>
      <c r="IW121" s="86">
        <f t="shared" si="144"/>
        <v>1.0177044869783068E-33</v>
      </c>
      <c r="IY121" s="86">
        <f t="shared" si="145"/>
        <v>2.4189607239988178E-6</v>
      </c>
      <c r="IZ121" s="86">
        <f t="shared" si="145"/>
        <v>3.8488668163731693E-6</v>
      </c>
      <c r="JA121" s="86">
        <f t="shared" si="145"/>
        <v>4.7261958206470682E-6</v>
      </c>
      <c r="JB121" s="86">
        <f t="shared" si="145"/>
        <v>1.6301965329824816E-6</v>
      </c>
      <c r="JC121" s="86">
        <f t="shared" si="145"/>
        <v>5.588471140570403E-8</v>
      </c>
      <c r="JD121" s="86">
        <f t="shared" si="145"/>
        <v>3.2398643627075601E-7</v>
      </c>
      <c r="JE121" s="86">
        <f t="shared" si="145"/>
        <v>2.7621878175285283E-7</v>
      </c>
      <c r="JF121" s="86">
        <f t="shared" si="145"/>
        <v>5.9854033409036132E-7</v>
      </c>
      <c r="JG121" s="86">
        <f t="shared" si="145"/>
        <v>1.0048462801305581E-6</v>
      </c>
      <c r="JH121" s="86">
        <f t="shared" si="145"/>
        <v>2.5113657680728225E-6</v>
      </c>
      <c r="JI121" s="86">
        <f t="shared" si="145"/>
        <v>2.0052271150814994E-5</v>
      </c>
      <c r="JJ121" s="86">
        <f t="shared" si="145"/>
        <v>4.9308528269654865E-6</v>
      </c>
      <c r="JK121" s="86">
        <f t="shared" si="145"/>
        <v>8.926797091335857E-7</v>
      </c>
      <c r="JL121" s="86">
        <f t="shared" si="145"/>
        <v>1.3476012346677759E-4</v>
      </c>
      <c r="JM121" s="86">
        <f t="shared" si="145"/>
        <v>1.5328579853271502E-4</v>
      </c>
    </row>
    <row r="122" spans="2:273" x14ac:dyDescent="0.25">
      <c r="B122" s="2">
        <v>95</v>
      </c>
      <c r="C122" s="37">
        <v>126.383</v>
      </c>
      <c r="D122" s="37">
        <v>125.203</v>
      </c>
      <c r="E122" s="37">
        <v>125.627</v>
      </c>
      <c r="F122" s="37">
        <v>123.661</v>
      </c>
      <c r="G122" s="37">
        <v>123.949</v>
      </c>
      <c r="H122" s="37">
        <v>122.441</v>
      </c>
      <c r="I122" s="37">
        <v>125.807</v>
      </c>
      <c r="J122" s="37">
        <v>124.53400000000001</v>
      </c>
      <c r="K122" s="37">
        <v>124.569</v>
      </c>
      <c r="L122" s="37">
        <v>124.054</v>
      </c>
      <c r="M122" s="37">
        <v>128.036</v>
      </c>
      <c r="N122" s="37">
        <v>125.696</v>
      </c>
      <c r="O122" s="37">
        <v>127.5</v>
      </c>
      <c r="P122" s="37">
        <v>128.911</v>
      </c>
      <c r="Q122" s="37">
        <v>134.96199999999999</v>
      </c>
      <c r="S122" s="4">
        <f t="shared" si="146"/>
        <v>124.93977259857148</v>
      </c>
      <c r="T122" s="4">
        <f t="shared" si="146"/>
        <v>125.44839134614296</v>
      </c>
      <c r="U122" s="4">
        <f t="shared" si="146"/>
        <v>124.86577438947572</v>
      </c>
      <c r="V122" s="4">
        <f t="shared" si="146"/>
        <v>124.73973668101941</v>
      </c>
      <c r="W122" s="4">
        <f t="shared" si="146"/>
        <v>125.50442859123568</v>
      </c>
      <c r="X122" s="4">
        <f t="shared" si="146"/>
        <v>123.13352046069456</v>
      </c>
      <c r="Y122" s="4">
        <f t="shared" si="146"/>
        <v>125.04184629616998</v>
      </c>
      <c r="Z122" s="4">
        <f t="shared" si="146"/>
        <v>123.26037439146974</v>
      </c>
      <c r="AA122" s="4">
        <f t="shared" si="146"/>
        <v>124.32658670224646</v>
      </c>
      <c r="AB122" s="4">
        <f t="shared" si="146"/>
        <v>125.49186391477056</v>
      </c>
      <c r="AC122" s="4">
        <f t="shared" si="146"/>
        <v>126.24961577444518</v>
      </c>
      <c r="AD122" s="4">
        <f t="shared" si="146"/>
        <v>125.16689186899518</v>
      </c>
      <c r="AE122" s="4">
        <f t="shared" si="146"/>
        <v>126.50916110642009</v>
      </c>
      <c r="AF122" s="4">
        <f t="shared" si="146"/>
        <v>127.56502818387742</v>
      </c>
      <c r="AG122" s="4">
        <f t="shared" si="146"/>
        <v>135.23917136296004</v>
      </c>
      <c r="AI122" s="4">
        <f t="shared" si="147"/>
        <v>1.4432274014285156</v>
      </c>
      <c r="AJ122" s="4">
        <f t="shared" si="147"/>
        <v>-0.24539134614295222</v>
      </c>
      <c r="AK122" s="4">
        <f t="shared" si="147"/>
        <v>0.76122561052427784</v>
      </c>
      <c r="AL122" s="4">
        <f t="shared" si="147"/>
        <v>-1.0787366810194072</v>
      </c>
      <c r="AM122" s="4">
        <f t="shared" si="147"/>
        <v>-1.5554285912356818</v>
      </c>
      <c r="AN122" s="4">
        <f t="shared" si="147"/>
        <v>-0.69252046069455275</v>
      </c>
      <c r="AO122" s="4">
        <f t="shared" si="147"/>
        <v>0.76515370383002335</v>
      </c>
      <c r="AP122" s="4">
        <f t="shared" si="147"/>
        <v>1.2736256085302671</v>
      </c>
      <c r="AQ122" s="4">
        <f t="shared" si="147"/>
        <v>0.24241329775354359</v>
      </c>
      <c r="AR122" s="4">
        <f t="shared" si="147"/>
        <v>-1.4378639147705599</v>
      </c>
      <c r="AS122" s="4">
        <f t="shared" si="147"/>
        <v>1.7863842255548263</v>
      </c>
      <c r="AT122" s="4">
        <f t="shared" si="147"/>
        <v>0.52910813100481846</v>
      </c>
      <c r="AU122" s="4">
        <f t="shared" si="147"/>
        <v>0.99083889357990529</v>
      </c>
      <c r="AV122" s="4">
        <f t="shared" si="147"/>
        <v>1.3459718161225851</v>
      </c>
      <c r="AW122" s="4">
        <f t="shared" si="147"/>
        <v>-0.27717136296004696</v>
      </c>
      <c r="AY122" s="2">
        <f t="shared" si="139"/>
        <v>124.93972382167617</v>
      </c>
      <c r="AZ122" s="2">
        <f t="shared" si="139"/>
        <v>125.44810942188771</v>
      </c>
      <c r="BA122" s="2">
        <f t="shared" si="139"/>
        <v>124.86505361671712</v>
      </c>
      <c r="BB122" s="2">
        <f t="shared" si="139"/>
        <v>124.73943937092817</v>
      </c>
      <c r="BC122" s="2">
        <f t="shared" si="139"/>
        <v>125.50441803420337</v>
      </c>
      <c r="BD122" s="2">
        <f t="shared" si="139"/>
        <v>123.13339425929188</v>
      </c>
      <c r="BE122" s="2">
        <f t="shared" si="139"/>
        <v>125.04169196900672</v>
      </c>
      <c r="BF122" s="2">
        <f t="shared" si="139"/>
        <v>123.26008847945812</v>
      </c>
      <c r="BG122" s="2">
        <f t="shared" si="139"/>
        <v>124.32606236147403</v>
      </c>
      <c r="BH122" s="2">
        <f t="shared" si="139"/>
        <v>125.49060690976923</v>
      </c>
      <c r="BI122" s="2">
        <f t="shared" si="139"/>
        <v>126.24132145929615</v>
      </c>
      <c r="BJ122" s="2">
        <f t="shared" si="139"/>
        <v>125.16399251471483</v>
      </c>
      <c r="BK122" s="2">
        <f t="shared" si="139"/>
        <v>126.50849377292184</v>
      </c>
      <c r="BL122" s="2">
        <f t="shared" si="139"/>
        <v>127.49256617397356</v>
      </c>
      <c r="BM122" s="2">
        <f t="shared" si="139"/>
        <v>135.09228120430845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126.383</v>
      </c>
      <c r="CF122" s="2">
        <f t="shared" si="140"/>
        <v>125.203</v>
      </c>
      <c r="CG122" s="2">
        <f t="shared" si="140"/>
        <v>125.627</v>
      </c>
      <c r="CH122" s="2">
        <f t="shared" si="140"/>
        <v>123.661</v>
      </c>
      <c r="CI122" s="2">
        <f t="shared" si="140"/>
        <v>123.949</v>
      </c>
      <c r="CJ122" s="2">
        <f t="shared" si="140"/>
        <v>122.441</v>
      </c>
      <c r="CK122" s="2">
        <f t="shared" si="140"/>
        <v>125.807</v>
      </c>
      <c r="CL122" s="2">
        <f t="shared" si="140"/>
        <v>124.53400000000001</v>
      </c>
      <c r="CM122" s="2">
        <f t="shared" si="140"/>
        <v>124.569</v>
      </c>
      <c r="CN122" s="2">
        <f t="shared" si="140"/>
        <v>124.054</v>
      </c>
      <c r="CO122" s="2">
        <f t="shared" si="140"/>
        <v>128.036</v>
      </c>
      <c r="CP122" s="2">
        <f t="shared" si="140"/>
        <v>125.696</v>
      </c>
      <c r="CQ122" s="2">
        <f t="shared" si="140"/>
        <v>127.5</v>
      </c>
      <c r="CR122" s="2">
        <f t="shared" si="140"/>
        <v>128.911</v>
      </c>
      <c r="CS122" s="2">
        <f t="shared" si="140"/>
        <v>134.96199999999999</v>
      </c>
      <c r="CU122" s="2">
        <f t="shared" si="110"/>
        <v>126.383</v>
      </c>
      <c r="CV122" s="2">
        <f t="shared" si="111"/>
        <v>125.203</v>
      </c>
      <c r="CW122" s="2">
        <f t="shared" si="112"/>
        <v>125.627</v>
      </c>
      <c r="CX122" s="2">
        <f t="shared" si="113"/>
        <v>123.661</v>
      </c>
      <c r="CY122" s="2">
        <f t="shared" si="114"/>
        <v>123.949</v>
      </c>
      <c r="CZ122" s="2">
        <f t="shared" si="115"/>
        <v>122.441</v>
      </c>
      <c r="DA122" s="2">
        <f t="shared" si="116"/>
        <v>125.807</v>
      </c>
      <c r="DB122" s="2">
        <f t="shared" si="117"/>
        <v>124.53400000000001</v>
      </c>
      <c r="DC122" s="2">
        <f t="shared" si="118"/>
        <v>124.569</v>
      </c>
      <c r="DD122" s="2">
        <f t="shared" si="119"/>
        <v>124.054</v>
      </c>
      <c r="DE122" s="2">
        <f t="shared" si="120"/>
        <v>128.036</v>
      </c>
      <c r="DF122" s="2">
        <f t="shared" si="121"/>
        <v>125.696</v>
      </c>
      <c r="DG122" s="2">
        <f t="shared" si="122"/>
        <v>127.5</v>
      </c>
      <c r="DH122" s="2">
        <f t="shared" si="123"/>
        <v>128.911</v>
      </c>
      <c r="DI122" s="2">
        <f t="shared" si="124"/>
        <v>134.96199999999999</v>
      </c>
      <c r="DK122" s="2">
        <f t="shared" si="148"/>
        <v>143.47888937282232</v>
      </c>
      <c r="DL122" s="2">
        <f t="shared" si="148"/>
        <v>144.53702874564456</v>
      </c>
      <c r="DM122" s="2">
        <f t="shared" si="148"/>
        <v>146.55944599303137</v>
      </c>
      <c r="DN122" s="2">
        <f t="shared" si="148"/>
        <v>147.44667770034846</v>
      </c>
      <c r="DO122" s="2">
        <f t="shared" si="148"/>
        <v>150.27954314841156</v>
      </c>
      <c r="DP122" s="2">
        <f t="shared" si="148"/>
        <v>146.17784877734874</v>
      </c>
      <c r="DQ122" s="2">
        <f t="shared" si="148"/>
        <v>146.71357640497641</v>
      </c>
      <c r="DR122" s="2">
        <f t="shared" si="148"/>
        <v>140.47407473187474</v>
      </c>
      <c r="DS122" s="2">
        <f t="shared" si="148"/>
        <v>149.31806590801327</v>
      </c>
      <c r="DT122" s="2">
        <f t="shared" si="148"/>
        <v>145.41373115220486</v>
      </c>
      <c r="DU122" s="2">
        <f t="shared" si="148"/>
        <v>147.64422195121952</v>
      </c>
      <c r="DV122" s="2">
        <f t="shared" si="148"/>
        <v>151.80560323886641</v>
      </c>
      <c r="DW122" s="2">
        <f t="shared" si="148"/>
        <v>144.84830440967283</v>
      </c>
      <c r="DX122" s="2">
        <f t="shared" si="148"/>
        <v>144.83574266862172</v>
      </c>
      <c r="DY122" s="2">
        <f t="shared" si="148"/>
        <v>148.0208665925102</v>
      </c>
      <c r="EA122" s="2">
        <f t="shared" si="152"/>
        <v>124.81412938394033</v>
      </c>
      <c r="EB122" s="2">
        <f t="shared" si="152"/>
        <v>125.31108952380954</v>
      </c>
      <c r="EC122" s="2">
        <f t="shared" si="152"/>
        <v>124.71476283763728</v>
      </c>
      <c r="ED122" s="2">
        <f t="shared" si="152"/>
        <v>124.57221703541516</v>
      </c>
      <c r="EE122" s="2">
        <f t="shared" si="151"/>
        <v>125.32536243988983</v>
      </c>
      <c r="EF122" s="2">
        <f t="shared" si="151"/>
        <v>122.9498709097188</v>
      </c>
      <c r="EG122" s="2">
        <f t="shared" si="151"/>
        <v>124.87044335711677</v>
      </c>
      <c r="EH122" s="2">
        <f t="shared" si="151"/>
        <v>123.12042395146088</v>
      </c>
      <c r="EI122" s="2">
        <f t="shared" si="151"/>
        <v>124.12471239459821</v>
      </c>
      <c r="EJ122" s="2">
        <f t="shared" si="151"/>
        <v>125.33941527607757</v>
      </c>
      <c r="EK122" s="2">
        <f t="shared" si="151"/>
        <v>126.1102179452067</v>
      </c>
      <c r="EL122" s="2">
        <f t="shared" si="151"/>
        <v>124.96599325984572</v>
      </c>
      <c r="EM122" s="2">
        <f t="shared" si="135"/>
        <v>126.37422510305275</v>
      </c>
      <c r="EN122" s="2">
        <f t="shared" si="135"/>
        <v>127.34474380965175</v>
      </c>
      <c r="EO122" s="2">
        <f t="shared" si="135"/>
        <v>134.98096271487373</v>
      </c>
      <c r="EQ122" s="2">
        <f t="shared" si="149"/>
        <v>124.67557256272654</v>
      </c>
      <c r="ER122" s="2">
        <f t="shared" si="149"/>
        <v>125.1755101044586</v>
      </c>
      <c r="ES122" s="2">
        <f t="shared" si="149"/>
        <v>124.71288717057028</v>
      </c>
      <c r="ET122" s="2">
        <f t="shared" si="149"/>
        <v>124.68045922047391</v>
      </c>
      <c r="EU122" s="2">
        <f t="shared" si="149"/>
        <v>125.29271175483171</v>
      </c>
      <c r="EV122" s="2">
        <f t="shared" si="149"/>
        <v>123.04195838709177</v>
      </c>
      <c r="EW122" s="2">
        <f t="shared" si="149"/>
        <v>124.87978179463065</v>
      </c>
      <c r="EX122" s="2">
        <f t="shared" si="149"/>
        <v>123.17307613249911</v>
      </c>
      <c r="EY122" s="2">
        <f t="shared" si="149"/>
        <v>124.24993718114875</v>
      </c>
      <c r="EZ122" s="2">
        <f t="shared" si="149"/>
        <v>125.30645882656916</v>
      </c>
      <c r="FA122" s="2">
        <f t="shared" si="149"/>
        <v>126.15737853220838</v>
      </c>
      <c r="FB122" s="2">
        <f t="shared" si="149"/>
        <v>125.00981684530213</v>
      </c>
      <c r="FC122" s="2">
        <f t="shared" si="149"/>
        <v>126.27897545989953</v>
      </c>
      <c r="FD122" s="2">
        <f t="shared" si="149"/>
        <v>127.19424346311845</v>
      </c>
      <c r="FE122" s="2">
        <f t="shared" si="149"/>
        <v>134.50745416249566</v>
      </c>
      <c r="FG122" s="2">
        <f t="shared" si="150"/>
        <v>0.99315821338667609</v>
      </c>
      <c r="FH122" s="2">
        <f t="shared" si="150"/>
        <v>0.99275839393953513</v>
      </c>
      <c r="FI122" s="2">
        <f t="shared" si="150"/>
        <v>0.99311841033656789</v>
      </c>
      <c r="FJ122" s="2">
        <f t="shared" si="150"/>
        <v>0.99276279002464352</v>
      </c>
      <c r="FK122" s="2">
        <f t="shared" si="150"/>
        <v>0.99280385365711887</v>
      </c>
      <c r="FL122" s="2">
        <f t="shared" si="150"/>
        <v>0.9921623134836739</v>
      </c>
      <c r="FM122" s="2">
        <f t="shared" si="150"/>
        <v>0.99216763299791788</v>
      </c>
      <c r="FN122" s="2">
        <f t="shared" si="150"/>
        <v>0.99200771773413943</v>
      </c>
      <c r="FO122" s="2">
        <f t="shared" si="150"/>
        <v>0.99211047853061962</v>
      </c>
      <c r="FP122" s="2">
        <f t="shared" si="150"/>
        <v>0.99243361243731398</v>
      </c>
      <c r="FQ122" s="2">
        <f t="shared" si="150"/>
        <v>0.99396063787736355</v>
      </c>
      <c r="FR122" s="2">
        <f t="shared" si="150"/>
        <v>0.9926551745511617</v>
      </c>
      <c r="FS122" s="2">
        <f t="shared" si="150"/>
        <v>0.99263956208463444</v>
      </c>
      <c r="FT122" s="2">
        <f t="shared" si="150"/>
        <v>0.99142863367746481</v>
      </c>
      <c r="FU122" s="2">
        <f t="shared" si="150"/>
        <v>0.9909997530219562</v>
      </c>
      <c r="FW122" s="2">
        <f t="shared" si="141"/>
        <v>1.5198582635951537E-2</v>
      </c>
      <c r="FX122" s="2">
        <f t="shared" si="141"/>
        <v>1.6276658502899121E-2</v>
      </c>
      <c r="FY122" s="2">
        <f t="shared" si="141"/>
        <v>1.8855544195220085E-2</v>
      </c>
      <c r="FZ122" s="2">
        <f t="shared" si="141"/>
        <v>1.547511819844464E-2</v>
      </c>
      <c r="GA122" s="2">
        <f t="shared" si="141"/>
        <v>1.5875376910780926E-2</v>
      </c>
      <c r="GB122" s="2">
        <f t="shared" si="141"/>
        <v>1.5960266046671966E-2</v>
      </c>
      <c r="GC122" s="2">
        <f t="shared" si="141"/>
        <v>1.7687903736725782E-2</v>
      </c>
      <c r="GD122" s="2">
        <f t="shared" si="141"/>
        <v>1.8408593868136373E-2</v>
      </c>
      <c r="GE122" s="2">
        <f t="shared" si="141"/>
        <v>2.0654564621767312E-2</v>
      </c>
      <c r="GF122" s="2">
        <f t="shared" si="141"/>
        <v>2.1192218619341122E-2</v>
      </c>
      <c r="GG122" s="2">
        <f t="shared" si="141"/>
        <v>2.2303919728631619E-2</v>
      </c>
      <c r="GH122" s="2">
        <f t="shared" si="141"/>
        <v>1.9783969049750716E-2</v>
      </c>
      <c r="GI122" s="2">
        <f t="shared" si="141"/>
        <v>1.7938585954499431E-2</v>
      </c>
      <c r="GJ122" s="2">
        <f t="shared" si="141"/>
        <v>1.3949431305733003E-2</v>
      </c>
      <c r="GK122" s="2">
        <f t="shared" si="141"/>
        <v>1.2764006064124561E-2</v>
      </c>
      <c r="GM122" s="86">
        <f t="shared" si="142"/>
        <v>3.1491042622450247E-37</v>
      </c>
      <c r="GN122" s="86">
        <f t="shared" si="142"/>
        <v>2.8921034341409927E-42</v>
      </c>
      <c r="GO122" s="86">
        <f t="shared" si="142"/>
        <v>3.68091200504664E-39</v>
      </c>
      <c r="GP122" s="86">
        <f t="shared" si="142"/>
        <v>3.1784236459288043E-72</v>
      </c>
      <c r="GQ122" s="86">
        <f t="shared" si="142"/>
        <v>1.0692174230614366E-74</v>
      </c>
      <c r="GR122" s="86">
        <f t="shared" si="142"/>
        <v>1.9172511980950123E-60</v>
      </c>
      <c r="GS122" s="86">
        <f t="shared" si="142"/>
        <v>3.261154652548452E-63</v>
      </c>
      <c r="GT122" s="86">
        <f t="shared" si="142"/>
        <v>4.7531925533118838E-75</v>
      </c>
      <c r="GU122" s="86">
        <f t="shared" si="142"/>
        <v>2.2220295031006573E-42</v>
      </c>
      <c r="GV122" s="86">
        <f t="shared" si="142"/>
        <v>6.601058775379447E-80</v>
      </c>
      <c r="GW122" s="86">
        <f t="shared" si="142"/>
        <v>3.8745562949910149E-106</v>
      </c>
      <c r="GX122" s="86">
        <f t="shared" si="142"/>
        <v>1.4095461874809691E-59</v>
      </c>
      <c r="GY122" s="86">
        <f t="shared" si="142"/>
        <v>1.0122887286898897E-49</v>
      </c>
      <c r="GZ122" s="86">
        <f t="shared" si="142"/>
        <v>3.5694426004306207E-48</v>
      </c>
      <c r="HA122" s="86">
        <f t="shared" si="142"/>
        <v>2.7782373056367393E-74</v>
      </c>
      <c r="HC122" s="86">
        <f t="shared" si="73"/>
        <v>5.5904868155166663E-9</v>
      </c>
      <c r="HD122" s="86">
        <f t="shared" si="73"/>
        <v>3.2167557077402891E-9</v>
      </c>
      <c r="HE122" s="86">
        <f t="shared" si="73"/>
        <v>2.9300716627850119E-15</v>
      </c>
      <c r="HF122" s="86">
        <f t="shared" si="73"/>
        <v>6.0973398978024939E-18</v>
      </c>
      <c r="HG122" s="86">
        <f t="shared" si="73"/>
        <v>4.0919791808786791E-9</v>
      </c>
      <c r="HH122" s="86">
        <f t="shared" si="73"/>
        <v>2.5872723884935611E-15</v>
      </c>
      <c r="HI122" s="86">
        <f t="shared" si="138"/>
        <v>1.1187049867910232E-16</v>
      </c>
      <c r="HJ122" s="86">
        <f t="shared" si="138"/>
        <v>3.6045000223156777E-20</v>
      </c>
      <c r="HK122" s="86">
        <f t="shared" si="138"/>
        <v>2.0087712174848381E-11</v>
      </c>
      <c r="HL122" s="86">
        <f t="shared" si="138"/>
        <v>3.7259917040755428E-19</v>
      </c>
      <c r="HM122" s="86">
        <f t="shared" si="138"/>
        <v>1.7309173756610804E-26</v>
      </c>
      <c r="HN122" s="86">
        <f t="shared" si="138"/>
        <v>1.2028852647347842E-17</v>
      </c>
      <c r="HO122" s="86">
        <f t="shared" si="138"/>
        <v>1.2574307342535728E-12</v>
      </c>
      <c r="HP122" s="86">
        <f t="shared" si="138"/>
        <v>1.5168800029291591E-8</v>
      </c>
      <c r="HQ122" s="86">
        <f t="shared" si="138"/>
        <v>7.1000972625331235E-16</v>
      </c>
      <c r="HS122" s="86">
        <f t="shared" si="143"/>
        <v>7.0382454561746941E-6</v>
      </c>
      <c r="HT122" s="86">
        <f t="shared" si="143"/>
        <v>1.1108949614700579E-5</v>
      </c>
      <c r="HU122" s="86">
        <f t="shared" si="143"/>
        <v>1.4663195714875367E-5</v>
      </c>
      <c r="HV122" s="86">
        <f t="shared" si="143"/>
        <v>5.1661195975950654E-6</v>
      </c>
      <c r="HW122" s="86">
        <f t="shared" si="143"/>
        <v>9.2649516461275366E-8</v>
      </c>
      <c r="HX122" s="86">
        <f t="shared" si="143"/>
        <v>1.2001184520718512E-6</v>
      </c>
      <c r="HY122" s="86">
        <f t="shared" si="143"/>
        <v>1.0858096076396332E-6</v>
      </c>
      <c r="HZ122" s="86">
        <f t="shared" si="143"/>
        <v>2.2493481588443921E-6</v>
      </c>
      <c r="IA122" s="86">
        <f t="shared" si="143"/>
        <v>3.7063711435921961E-6</v>
      </c>
      <c r="IB122" s="86">
        <f t="shared" si="143"/>
        <v>8.780124101636154E-6</v>
      </c>
      <c r="IC122" s="86">
        <f t="shared" si="143"/>
        <v>5.8200402850214042E-5</v>
      </c>
      <c r="ID122" s="86">
        <f t="shared" si="143"/>
        <v>1.5626565361725089E-5</v>
      </c>
      <c r="IE122" s="86">
        <f t="shared" si="143"/>
        <v>3.2533002179535559E-6</v>
      </c>
      <c r="IF122" s="86">
        <f t="shared" si="143"/>
        <v>2.7225122983202271E-4</v>
      </c>
      <c r="IG122" s="86">
        <f t="shared" si="143"/>
        <v>2.9769607624856005E-4</v>
      </c>
      <c r="II122" s="86">
        <f t="shared" si="144"/>
        <v>7.1816761683358826E-54</v>
      </c>
      <c r="IJ122" s="86">
        <f t="shared" si="144"/>
        <v>4.7077700106570779E-52</v>
      </c>
      <c r="IK122" s="86">
        <f t="shared" si="144"/>
        <v>4.580248590241254E-55</v>
      </c>
      <c r="IL122" s="86">
        <f t="shared" si="144"/>
        <v>1.2404803498131487E-57</v>
      </c>
      <c r="IM122" s="86">
        <f t="shared" si="144"/>
        <v>2.9788937154866028E-83</v>
      </c>
      <c r="IN122" s="86">
        <f t="shared" si="144"/>
        <v>8.3145288599887936E-65</v>
      </c>
      <c r="IO122" s="86">
        <f t="shared" si="144"/>
        <v>1.343468256214752E-66</v>
      </c>
      <c r="IP122" s="86">
        <f t="shared" si="144"/>
        <v>1.4452983221478641E-64</v>
      </c>
      <c r="IQ122" s="86">
        <f t="shared" si="144"/>
        <v>1.3752810206298658E-61</v>
      </c>
      <c r="IR122" s="86">
        <f t="shared" si="144"/>
        <v>4.4288764943805028E-60</v>
      </c>
      <c r="IS122" s="86">
        <f t="shared" si="144"/>
        <v>4.1035990290007389E-51</v>
      </c>
      <c r="IT122" s="86">
        <f t="shared" si="144"/>
        <v>5.6383987807542797E-56</v>
      </c>
      <c r="IU122" s="86">
        <f t="shared" si="144"/>
        <v>2.6400691323638251E-64</v>
      </c>
      <c r="IV122" s="86">
        <f t="shared" si="144"/>
        <v>1.3636930612898082E-41</v>
      </c>
      <c r="IW122" s="86">
        <f t="shared" si="144"/>
        <v>2.1012355612860037E-32</v>
      </c>
      <c r="IY122" s="86">
        <f t="shared" si="145"/>
        <v>7.0438359429902107E-6</v>
      </c>
      <c r="IZ122" s="86">
        <f t="shared" si="145"/>
        <v>1.111216637040832E-5</v>
      </c>
      <c r="JA122" s="86">
        <f t="shared" si="145"/>
        <v>1.4663195717805439E-5</v>
      </c>
      <c r="JB122" s="86">
        <f t="shared" si="145"/>
        <v>5.1661195976011624E-6</v>
      </c>
      <c r="JC122" s="86">
        <f t="shared" si="145"/>
        <v>9.6741495642154049E-8</v>
      </c>
      <c r="JD122" s="86">
        <f t="shared" si="145"/>
        <v>1.2001184546591235E-6</v>
      </c>
      <c r="JE122" s="86">
        <f t="shared" si="145"/>
        <v>1.0858096077515036E-6</v>
      </c>
      <c r="JF122" s="86">
        <f t="shared" si="145"/>
        <v>2.2493481588444281E-6</v>
      </c>
      <c r="JG122" s="86">
        <f t="shared" si="145"/>
        <v>3.706391231304371E-6</v>
      </c>
      <c r="JH122" s="86">
        <f t="shared" si="145"/>
        <v>8.7801241016365267E-6</v>
      </c>
      <c r="JI122" s="86">
        <f t="shared" si="145"/>
        <v>5.8200402850214042E-5</v>
      </c>
      <c r="JJ122" s="86">
        <f t="shared" si="145"/>
        <v>1.5626565361737117E-5</v>
      </c>
      <c r="JK122" s="86">
        <f t="shared" si="145"/>
        <v>3.2533014753842902E-6</v>
      </c>
      <c r="JL122" s="86">
        <f t="shared" si="145"/>
        <v>2.7226639863205202E-4</v>
      </c>
      <c r="JM122" s="86">
        <f t="shared" si="145"/>
        <v>2.9769607624927004E-4</v>
      </c>
    </row>
    <row r="123" spans="2:273" x14ac:dyDescent="0.25">
      <c r="B123" s="2">
        <v>96</v>
      </c>
      <c r="C123" s="37">
        <v>124.75</v>
      </c>
      <c r="D123" s="37">
        <v>126.35599999999999</v>
      </c>
      <c r="E123" s="37">
        <v>123.96599999999999</v>
      </c>
      <c r="F123" s="37">
        <v>125.136</v>
      </c>
      <c r="G123" s="37">
        <v>125.203</v>
      </c>
      <c r="H123" s="37">
        <v>122.47499999999999</v>
      </c>
      <c r="I123" s="37">
        <v>124.386</v>
      </c>
      <c r="J123" s="37">
        <v>125.879</v>
      </c>
      <c r="K123" s="37">
        <v>124.5</v>
      </c>
      <c r="L123" s="37">
        <v>126.339</v>
      </c>
      <c r="M123" s="37">
        <v>127.214</v>
      </c>
      <c r="N123" s="37">
        <v>126.875</v>
      </c>
      <c r="O123" s="37">
        <v>126.536</v>
      </c>
      <c r="P123" s="37">
        <v>127.554</v>
      </c>
      <c r="Q123" s="37">
        <v>134.846</v>
      </c>
      <c r="S123" s="4">
        <f t="shared" si="146"/>
        <v>124.84552059256868</v>
      </c>
      <c r="T123" s="4">
        <f t="shared" si="146"/>
        <v>125.37838433457767</v>
      </c>
      <c r="U123" s="4">
        <f t="shared" si="146"/>
        <v>124.7952844817984</v>
      </c>
      <c r="V123" s="4">
        <f t="shared" si="146"/>
        <v>124.69873973613645</v>
      </c>
      <c r="W123" s="4">
        <f t="shared" si="146"/>
        <v>125.39022899561478</v>
      </c>
      <c r="X123" s="4">
        <f t="shared" si="146"/>
        <v>123.10131532229906</v>
      </c>
      <c r="Y123" s="4">
        <f t="shared" si="146"/>
        <v>124.97231328877572</v>
      </c>
      <c r="Z123" s="4">
        <f t="shared" si="146"/>
        <v>123.20978709349872</v>
      </c>
      <c r="AA123" s="4">
        <f t="shared" si="146"/>
        <v>124.29511327150566</v>
      </c>
      <c r="AB123" s="4">
        <f t="shared" si="146"/>
        <v>125.42346475197769</v>
      </c>
      <c r="AC123" s="4">
        <f t="shared" si="146"/>
        <v>126.22048103951838</v>
      </c>
      <c r="AD123" s="4">
        <f t="shared" si="146"/>
        <v>125.11648259809103</v>
      </c>
      <c r="AE123" s="4">
        <f t="shared" si="146"/>
        <v>126.44223330914907</v>
      </c>
      <c r="AF123" s="4">
        <f t="shared" si="146"/>
        <v>127.55054206834363</v>
      </c>
      <c r="AG123" s="4">
        <f t="shared" si="146"/>
        <v>135.46758747385724</v>
      </c>
      <c r="AI123" s="4">
        <f t="shared" si="147"/>
        <v>-9.5520592568675511E-2</v>
      </c>
      <c r="AJ123" s="4">
        <f t="shared" si="147"/>
        <v>0.97761566542232003</v>
      </c>
      <c r="AK123" s="4">
        <f t="shared" si="147"/>
        <v>-0.82928448179841041</v>
      </c>
      <c r="AL123" s="4">
        <f t="shared" si="147"/>
        <v>0.43726026386354988</v>
      </c>
      <c r="AM123" s="4">
        <f t="shared" si="147"/>
        <v>-0.18722899561477391</v>
      </c>
      <c r="AN123" s="4">
        <f t="shared" si="147"/>
        <v>-0.62631532229906384</v>
      </c>
      <c r="AO123" s="4">
        <f t="shared" si="147"/>
        <v>-0.58631328877572741</v>
      </c>
      <c r="AP123" s="4">
        <f t="shared" si="147"/>
        <v>2.6692129065012864</v>
      </c>
      <c r="AQ123" s="4">
        <f t="shared" si="147"/>
        <v>0.20488672849434408</v>
      </c>
      <c r="AR123" s="4">
        <f t="shared" si="147"/>
        <v>0.91553524802230868</v>
      </c>
      <c r="AS123" s="4">
        <f t="shared" si="147"/>
        <v>0.99351896048162303</v>
      </c>
      <c r="AT123" s="4">
        <f t="shared" si="147"/>
        <v>1.7585174019089749</v>
      </c>
      <c r="AU123" s="4">
        <f t="shared" si="147"/>
        <v>9.3766690850927148E-2</v>
      </c>
      <c r="AV123" s="4">
        <f t="shared" si="147"/>
        <v>3.4579316563707607E-3</v>
      </c>
      <c r="AW123" s="4">
        <f t="shared" si="147"/>
        <v>-0.62158747385723245</v>
      </c>
      <c r="AY123" s="2">
        <f t="shared" si="139"/>
        <v>124.84538857585348</v>
      </c>
      <c r="AZ123" s="2">
        <f t="shared" si="139"/>
        <v>125.37763838461291</v>
      </c>
      <c r="BA123" s="2">
        <f t="shared" si="139"/>
        <v>124.79327932189608</v>
      </c>
      <c r="BB123" s="2">
        <f t="shared" si="139"/>
        <v>124.69788959316567</v>
      </c>
      <c r="BC123" s="2">
        <f t="shared" si="139"/>
        <v>125.39018193394659</v>
      </c>
      <c r="BD123" s="2">
        <f t="shared" si="139"/>
        <v>123.10089719441369</v>
      </c>
      <c r="BE123" s="2">
        <f t="shared" si="139"/>
        <v>124.97177446667445</v>
      </c>
      <c r="BF123" s="2">
        <f t="shared" si="139"/>
        <v>123.20883296080666</v>
      </c>
      <c r="BG123" s="2">
        <f t="shared" si="139"/>
        <v>124.29339873170767</v>
      </c>
      <c r="BH123" s="2">
        <f t="shared" si="139"/>
        <v>125.41957250370197</v>
      </c>
      <c r="BI123" s="2">
        <f t="shared" si="139"/>
        <v>126.19898481059545</v>
      </c>
      <c r="BJ123" s="2">
        <f t="shared" si="139"/>
        <v>125.10827396312597</v>
      </c>
      <c r="BK123" s="2">
        <f t="shared" si="139"/>
        <v>126.44007158170456</v>
      </c>
      <c r="BL123" s="2">
        <f t="shared" si="139"/>
        <v>127.41446702573802</v>
      </c>
      <c r="BM123" s="2">
        <f t="shared" si="139"/>
        <v>135.20128888902127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124.75</v>
      </c>
      <c r="CF123" s="2">
        <f t="shared" si="140"/>
        <v>126.35599999999999</v>
      </c>
      <c r="CG123" s="2">
        <f t="shared" si="140"/>
        <v>123.96599999999999</v>
      </c>
      <c r="CH123" s="2">
        <f t="shared" si="140"/>
        <v>125.136</v>
      </c>
      <c r="CI123" s="2">
        <f t="shared" si="140"/>
        <v>125.203</v>
      </c>
      <c r="CJ123" s="2">
        <f t="shared" si="140"/>
        <v>122.47499999999999</v>
      </c>
      <c r="CK123" s="2">
        <f t="shared" si="140"/>
        <v>124.386</v>
      </c>
      <c r="CL123" s="2">
        <f t="shared" si="140"/>
        <v>125.879</v>
      </c>
      <c r="CM123" s="2">
        <f t="shared" si="140"/>
        <v>124.5</v>
      </c>
      <c r="CN123" s="2">
        <f t="shared" si="140"/>
        <v>126.339</v>
      </c>
      <c r="CO123" s="2">
        <f t="shared" si="140"/>
        <v>127.214</v>
      </c>
      <c r="CP123" s="2">
        <f t="shared" si="140"/>
        <v>126.875</v>
      </c>
      <c r="CQ123" s="2">
        <f t="shared" si="140"/>
        <v>126.536</v>
      </c>
      <c r="CR123" s="2">
        <f t="shared" si="140"/>
        <v>127.554</v>
      </c>
      <c r="CS123" s="2">
        <f t="shared" si="140"/>
        <v>134.846</v>
      </c>
      <c r="CU123" s="2">
        <f t="shared" si="110"/>
        <v>124.75</v>
      </c>
      <c r="CV123" s="2">
        <f t="shared" si="111"/>
        <v>126.35599999999999</v>
      </c>
      <c r="CW123" s="2">
        <f t="shared" si="112"/>
        <v>123.96599999999999</v>
      </c>
      <c r="CX123" s="2">
        <f t="shared" si="113"/>
        <v>125.136</v>
      </c>
      <c r="CY123" s="2">
        <f t="shared" si="114"/>
        <v>125.203</v>
      </c>
      <c r="CZ123" s="2">
        <f t="shared" si="115"/>
        <v>122.47499999999999</v>
      </c>
      <c r="DA123" s="2">
        <f t="shared" si="116"/>
        <v>124.386</v>
      </c>
      <c r="DB123" s="2">
        <f t="shared" si="117"/>
        <v>125.879</v>
      </c>
      <c r="DC123" s="2">
        <f t="shared" si="118"/>
        <v>124.5</v>
      </c>
      <c r="DD123" s="2">
        <f t="shared" si="119"/>
        <v>126.339</v>
      </c>
      <c r="DE123" s="2">
        <f t="shared" si="120"/>
        <v>127.214</v>
      </c>
      <c r="DF123" s="2">
        <f t="shared" si="121"/>
        <v>126.875</v>
      </c>
      <c r="DG123" s="2">
        <f t="shared" si="122"/>
        <v>126.536</v>
      </c>
      <c r="DH123" s="2">
        <f t="shared" si="123"/>
        <v>127.554</v>
      </c>
      <c r="DI123" s="2">
        <f t="shared" si="124"/>
        <v>134.846</v>
      </c>
      <c r="DK123" s="2">
        <f t="shared" si="148"/>
        <v>143.62904041811848</v>
      </c>
      <c r="DL123" s="2">
        <f t="shared" si="148"/>
        <v>144.70884668989544</v>
      </c>
      <c r="DM123" s="2">
        <f t="shared" si="148"/>
        <v>146.7541449477352</v>
      </c>
      <c r="DN123" s="2">
        <f t="shared" si="148"/>
        <v>147.65302700348434</v>
      </c>
      <c r="DO123" s="2">
        <f t="shared" si="148"/>
        <v>150.53982456140349</v>
      </c>
      <c r="DP123" s="2">
        <f t="shared" si="148"/>
        <v>146.400314028314</v>
      </c>
      <c r="DQ123" s="2">
        <f t="shared" si="148"/>
        <v>146.94027949377949</v>
      </c>
      <c r="DR123" s="2">
        <f t="shared" si="148"/>
        <v>140.61652299442301</v>
      </c>
      <c r="DS123" s="2">
        <f t="shared" si="148"/>
        <v>149.56993741109528</v>
      </c>
      <c r="DT123" s="2">
        <f t="shared" si="148"/>
        <v>145.59571503082032</v>
      </c>
      <c r="DU123" s="2">
        <f t="shared" si="148"/>
        <v>147.83198780487805</v>
      </c>
      <c r="DV123" s="2">
        <f t="shared" si="148"/>
        <v>152.0522064777328</v>
      </c>
      <c r="DW123" s="2">
        <f t="shared" si="148"/>
        <v>145.01970128022762</v>
      </c>
      <c r="DX123" s="2">
        <f t="shared" si="148"/>
        <v>145.01763489736072</v>
      </c>
      <c r="DY123" s="2">
        <f t="shared" si="148"/>
        <v>148.27498739340007</v>
      </c>
      <c r="EA123" s="2">
        <f t="shared" si="152"/>
        <v>124.72937094281298</v>
      </c>
      <c r="EB123" s="2">
        <f t="shared" si="152"/>
        <v>125.25116361504362</v>
      </c>
      <c r="EC123" s="2">
        <f t="shared" si="152"/>
        <v>124.65451771049769</v>
      </c>
      <c r="ED123" s="2">
        <f t="shared" si="152"/>
        <v>124.54373201720959</v>
      </c>
      <c r="EE123" s="2">
        <f t="shared" si="151"/>
        <v>125.22437446313853</v>
      </c>
      <c r="EF123" s="2">
        <f t="shared" si="151"/>
        <v>122.93167145365065</v>
      </c>
      <c r="EG123" s="2">
        <f t="shared" si="151"/>
        <v>124.81345521207326</v>
      </c>
      <c r="EH123" s="2">
        <f t="shared" si="151"/>
        <v>123.08006214655984</v>
      </c>
      <c r="EI123" s="2">
        <f t="shared" si="151"/>
        <v>124.10776632382807</v>
      </c>
      <c r="EJ123" s="2">
        <f t="shared" si="151"/>
        <v>125.27989985342438</v>
      </c>
      <c r="EK123" s="2">
        <f t="shared" si="151"/>
        <v>126.07827528735126</v>
      </c>
      <c r="EL123" s="2">
        <f t="shared" si="151"/>
        <v>124.92569943177938</v>
      </c>
      <c r="EM123" s="2">
        <f t="shared" si="135"/>
        <v>126.31601505466277</v>
      </c>
      <c r="EN123" s="2">
        <f t="shared" si="135"/>
        <v>127.27745683743129</v>
      </c>
      <c r="EO123" s="2">
        <f t="shared" si="135"/>
        <v>135.10272358970221</v>
      </c>
      <c r="EQ123" s="2">
        <f t="shared" si="149"/>
        <v>124.61018889192363</v>
      </c>
      <c r="ER123" s="2">
        <f t="shared" si="149"/>
        <v>125.13252976305733</v>
      </c>
      <c r="ES123" s="2">
        <f t="shared" si="149"/>
        <v>124.65347359754486</v>
      </c>
      <c r="ET123" s="2">
        <f t="shared" si="149"/>
        <v>124.63400440787539</v>
      </c>
      <c r="EU123" s="2">
        <f t="shared" si="149"/>
        <v>125.19893372855833</v>
      </c>
      <c r="EV123" s="2">
        <f t="shared" si="149"/>
        <v>123.00920871741462</v>
      </c>
      <c r="EW123" s="2">
        <f t="shared" si="149"/>
        <v>124.82140102965201</v>
      </c>
      <c r="EX123" s="2">
        <f t="shared" si="149"/>
        <v>123.12258345076377</v>
      </c>
      <c r="EY123" s="2">
        <f t="shared" si="149"/>
        <v>124.20936850779479</v>
      </c>
      <c r="EZ123" s="2">
        <f t="shared" si="149"/>
        <v>125.25348181023175</v>
      </c>
      <c r="FA123" s="2">
        <f t="shared" si="149"/>
        <v>126.11217071782509</v>
      </c>
      <c r="FB123" s="2">
        <f t="shared" si="149"/>
        <v>124.96026894058043</v>
      </c>
      <c r="FC123" s="2">
        <f t="shared" si="149"/>
        <v>126.23560224270261</v>
      </c>
      <c r="FD123" s="2">
        <f t="shared" si="149"/>
        <v>127.16140687652707</v>
      </c>
      <c r="FE123" s="2">
        <f t="shared" si="149"/>
        <v>134.41289526764234</v>
      </c>
      <c r="FG123" s="2">
        <f t="shared" si="150"/>
        <v>0.99375645781657995</v>
      </c>
      <c r="FH123" s="2">
        <f t="shared" si="150"/>
        <v>0.99339136587025401</v>
      </c>
      <c r="FI123" s="2">
        <f t="shared" si="150"/>
        <v>0.99372011313017738</v>
      </c>
      <c r="FJ123" s="2">
        <f t="shared" si="150"/>
        <v>0.99339538026014262</v>
      </c>
      <c r="FK123" s="2">
        <f t="shared" si="150"/>
        <v>0.99343287834472049</v>
      </c>
      <c r="FL123" s="2">
        <f t="shared" si="150"/>
        <v>0.99284701201610481</v>
      </c>
      <c r="FM123" s="2">
        <f t="shared" si="150"/>
        <v>0.99285187016683973</v>
      </c>
      <c r="FN123" s="2">
        <f t="shared" si="150"/>
        <v>0.99270582242715322</v>
      </c>
      <c r="FO123" s="2">
        <f t="shared" si="150"/>
        <v>0.99279967249016088</v>
      </c>
      <c r="FP123" s="2">
        <f t="shared" si="150"/>
        <v>0.99309477530504309</v>
      </c>
      <c r="FQ123" s="2">
        <f t="shared" si="150"/>
        <v>0.99448910780204147</v>
      </c>
      <c r="FR123" s="2">
        <f t="shared" si="150"/>
        <v>0.9932971077326348</v>
      </c>
      <c r="FS123" s="2">
        <f t="shared" si="150"/>
        <v>0.99328285055248089</v>
      </c>
      <c r="FT123" s="2">
        <f t="shared" si="150"/>
        <v>0.99217692093866139</v>
      </c>
      <c r="FU123" s="2">
        <f t="shared" si="150"/>
        <v>0.99178517167798408</v>
      </c>
      <c r="FW123" s="2">
        <f t="shared" si="141"/>
        <v>1.6640513957207604E-2</v>
      </c>
      <c r="FX123" s="2">
        <f t="shared" si="141"/>
        <v>1.781901918865586E-2</v>
      </c>
      <c r="FY123" s="2">
        <f t="shared" si="141"/>
        <v>2.0637151036047168E-2</v>
      </c>
      <c r="FZ123" s="2">
        <f t="shared" si="141"/>
        <v>1.6942833841753099E-2</v>
      </c>
      <c r="GA123" s="2">
        <f t="shared" si="141"/>
        <v>1.7380384359627386E-2</v>
      </c>
      <c r="GB123" s="2">
        <f t="shared" si="141"/>
        <v>1.7473178216109591E-2</v>
      </c>
      <c r="GC123" s="2">
        <f t="shared" si="141"/>
        <v>1.9361360677994429E-2</v>
      </c>
      <c r="GD123" s="2">
        <f t="shared" si="141"/>
        <v>2.0148836900974926E-2</v>
      </c>
      <c r="GE123" s="2">
        <f t="shared" si="141"/>
        <v>2.2602239932957582E-2</v>
      </c>
      <c r="GF123" s="2">
        <f t="shared" si="141"/>
        <v>2.3189392912149109E-2</v>
      </c>
      <c r="GG123" s="2">
        <f t="shared" si="141"/>
        <v>2.4403249734663929E-2</v>
      </c>
      <c r="GH123" s="2">
        <f t="shared" si="141"/>
        <v>2.1651364268568184E-2</v>
      </c>
      <c r="GI123" s="2">
        <f t="shared" si="141"/>
        <v>1.9635285924700371E-2</v>
      </c>
      <c r="GJ123" s="2">
        <f t="shared" si="141"/>
        <v>1.5274690353125455E-2</v>
      </c>
      <c r="GK123" s="2">
        <f t="shared" si="141"/>
        <v>1.3978240864073722E-2</v>
      </c>
      <c r="GM123" s="86">
        <f t="shared" si="142"/>
        <v>2.7745295424250238E-39</v>
      </c>
      <c r="GN123" s="86">
        <f t="shared" si="142"/>
        <v>1.0642300038891939E-44</v>
      </c>
      <c r="GO123" s="86">
        <f t="shared" si="142"/>
        <v>2.4625248187833097E-41</v>
      </c>
      <c r="GP123" s="86">
        <f t="shared" si="142"/>
        <v>2.4486819228604194E-76</v>
      </c>
      <c r="GQ123" s="86">
        <f t="shared" si="142"/>
        <v>8.8462901687826931E-79</v>
      </c>
      <c r="GR123" s="86">
        <f t="shared" si="142"/>
        <v>8.6703082392927292E-64</v>
      </c>
      <c r="GS123" s="86">
        <f t="shared" si="142"/>
        <v>1.1406189629560972E-66</v>
      </c>
      <c r="GT123" s="86">
        <f t="shared" si="142"/>
        <v>3.4658591980581737E-79</v>
      </c>
      <c r="GU123" s="86">
        <f t="shared" si="142"/>
        <v>1.1025532571045034E-44</v>
      </c>
      <c r="GV123" s="86">
        <f t="shared" si="142"/>
        <v>2.6377060814963601E-84</v>
      </c>
      <c r="GW123" s="86">
        <f t="shared" si="142"/>
        <v>5.1277171212022133E-112</v>
      </c>
      <c r="GX123" s="86">
        <f t="shared" si="142"/>
        <v>7.8852641049244089E-63</v>
      </c>
      <c r="GY123" s="86">
        <f t="shared" si="142"/>
        <v>2.212602015748724E-52</v>
      </c>
      <c r="GZ123" s="86">
        <f t="shared" si="142"/>
        <v>9.7786893716384142E-51</v>
      </c>
      <c r="HA123" s="86">
        <f t="shared" si="142"/>
        <v>3.1158117667884971E-78</v>
      </c>
      <c r="HC123" s="86">
        <f t="shared" ref="HC123:HK153" si="153" xml:space="preserve"> _xlfn.NORM.DIST($B123, C$8, ABS(C$12), TRUE) * _xlfn.NORM.DIST(($B123 - C$8)*C$16, 0, ABS(C$12), TRUE) * 2</f>
        <v>4.3076060923369367E-10</v>
      </c>
      <c r="HD123" s="86">
        <f t="shared" si="153"/>
        <v>1.9898053907641901E-10</v>
      </c>
      <c r="HE123" s="86">
        <f t="shared" si="153"/>
        <v>3.2827611647783365E-17</v>
      </c>
      <c r="HF123" s="86">
        <f t="shared" si="153"/>
        <v>2.7832642202869124E-20</v>
      </c>
      <c r="HG123" s="86">
        <f t="shared" si="153"/>
        <v>3.8600592115633435E-10</v>
      </c>
      <c r="HH123" s="86">
        <f t="shared" si="153"/>
        <v>3.1555906126287171E-17</v>
      </c>
      <c r="HI123" s="86">
        <f t="shared" si="138"/>
        <v>1.0917916875023798E-18</v>
      </c>
      <c r="HJ123" s="86">
        <f t="shared" si="138"/>
        <v>1.3132297058733784E-22</v>
      </c>
      <c r="HK123" s="86">
        <f t="shared" si="138"/>
        <v>1.051185672194683E-12</v>
      </c>
      <c r="HL123" s="86">
        <f t="shared" si="138"/>
        <v>2.2706211044560561E-21</v>
      </c>
      <c r="HM123" s="86">
        <f t="shared" si="138"/>
        <v>1.3817982703911292E-29</v>
      </c>
      <c r="HN123" s="86">
        <f t="shared" si="138"/>
        <v>9.9121100782353536E-20</v>
      </c>
      <c r="HO123" s="86">
        <f t="shared" si="138"/>
        <v>4.4882934444751406E-14</v>
      </c>
      <c r="HP123" s="86">
        <f t="shared" si="138"/>
        <v>1.9202483021400851E-9</v>
      </c>
      <c r="HQ123" s="86">
        <f t="shared" si="138"/>
        <v>1.1288649470257405E-17</v>
      </c>
      <c r="HS123" s="86">
        <f t="shared" si="143"/>
        <v>1.9990512619959434E-5</v>
      </c>
      <c r="HT123" s="86">
        <f t="shared" si="143"/>
        <v>3.0855691387546209E-5</v>
      </c>
      <c r="HU123" s="86">
        <f t="shared" si="143"/>
        <v>4.299111719168389E-5</v>
      </c>
      <c r="HV123" s="86">
        <f t="shared" si="143"/>
        <v>1.5512893558753225E-5</v>
      </c>
      <c r="HW123" s="86">
        <f t="shared" si="143"/>
        <v>4.351340857302586E-7</v>
      </c>
      <c r="HX123" s="86">
        <f t="shared" si="143"/>
        <v>4.1784101745781571E-6</v>
      </c>
      <c r="HY123" s="86">
        <f t="shared" si="143"/>
        <v>3.9912769462783615E-6</v>
      </c>
      <c r="HZ123" s="86">
        <f t="shared" si="143"/>
        <v>7.9115833400498207E-6</v>
      </c>
      <c r="IA123" s="86">
        <f t="shared" si="143"/>
        <v>1.2790679880330675E-5</v>
      </c>
      <c r="IB123" s="86">
        <f t="shared" si="143"/>
        <v>2.8738527654706165E-5</v>
      </c>
      <c r="IC123" s="86">
        <f t="shared" si="143"/>
        <v>1.5957576044053846E-4</v>
      </c>
      <c r="ID123" s="86">
        <f t="shared" si="143"/>
        <v>4.6686655128795308E-5</v>
      </c>
      <c r="IE123" s="86">
        <f t="shared" si="143"/>
        <v>1.1110499557091574E-5</v>
      </c>
      <c r="IF123" s="86">
        <f t="shared" si="143"/>
        <v>5.3430186256599621E-4</v>
      </c>
      <c r="IG123" s="86">
        <f t="shared" si="143"/>
        <v>5.628577432599944E-4</v>
      </c>
      <c r="II123" s="86">
        <f t="shared" si="144"/>
        <v>1.3506198657711548E-51</v>
      </c>
      <c r="IJ123" s="86">
        <f t="shared" si="144"/>
        <v>8.0345690041001335E-50</v>
      </c>
      <c r="IK123" s="86">
        <f t="shared" si="144"/>
        <v>1.3025269478400852E-52</v>
      </c>
      <c r="IL123" s="86">
        <f t="shared" si="144"/>
        <v>3.4850148610885603E-55</v>
      </c>
      <c r="IM123" s="86">
        <f t="shared" si="144"/>
        <v>1.1616497926565283E-79</v>
      </c>
      <c r="IN123" s="86">
        <f t="shared" si="144"/>
        <v>5.0439301550938336E-62</v>
      </c>
      <c r="IO123" s="86">
        <f t="shared" si="144"/>
        <v>1.1579466161281017E-63</v>
      </c>
      <c r="IP123" s="86">
        <f t="shared" si="144"/>
        <v>1.0773955528745532E-61</v>
      </c>
      <c r="IQ123" s="86">
        <f t="shared" si="144"/>
        <v>9.0608242296489128E-59</v>
      </c>
      <c r="IR123" s="86">
        <f t="shared" si="144"/>
        <v>2.5870093715933523E-57</v>
      </c>
      <c r="IS123" s="86">
        <f t="shared" si="144"/>
        <v>9.7177599671404643E-49</v>
      </c>
      <c r="IT123" s="86">
        <f t="shared" si="144"/>
        <v>1.8956829616976572E-53</v>
      </c>
      <c r="IU123" s="86">
        <f t="shared" si="144"/>
        <v>1.8343631639626762E-61</v>
      </c>
      <c r="IV123" s="86">
        <f t="shared" si="144"/>
        <v>6.9197281697457653E-40</v>
      </c>
      <c r="IW123" s="86">
        <f t="shared" si="144"/>
        <v>4.0751561832490089E-31</v>
      </c>
      <c r="IY123" s="86">
        <f t="shared" si="145"/>
        <v>1.9990943380568667E-5</v>
      </c>
      <c r="IZ123" s="86">
        <f t="shared" si="145"/>
        <v>3.0855890368085285E-5</v>
      </c>
      <c r="JA123" s="86">
        <f t="shared" si="145"/>
        <v>4.2991117191716721E-5</v>
      </c>
      <c r="JB123" s="86">
        <f t="shared" si="145"/>
        <v>1.5512893558753252E-5</v>
      </c>
      <c r="JC123" s="86">
        <f t="shared" si="145"/>
        <v>4.3552009165141496E-7</v>
      </c>
      <c r="JD123" s="86">
        <f t="shared" si="145"/>
        <v>4.1784101746097133E-6</v>
      </c>
      <c r="JE123" s="86">
        <f t="shared" si="145"/>
        <v>3.9912769462794534E-6</v>
      </c>
      <c r="JF123" s="86">
        <f t="shared" si="145"/>
        <v>7.9115833400498207E-6</v>
      </c>
      <c r="JG123" s="86">
        <f t="shared" si="145"/>
        <v>1.2790680931516347E-5</v>
      </c>
      <c r="JH123" s="86">
        <f t="shared" si="145"/>
        <v>2.8738527654706168E-5</v>
      </c>
      <c r="JI123" s="86">
        <f t="shared" si="145"/>
        <v>1.5957576044053846E-4</v>
      </c>
      <c r="JJ123" s="86">
        <f t="shared" si="145"/>
        <v>4.668665512879541E-5</v>
      </c>
      <c r="JK123" s="86">
        <f t="shared" si="145"/>
        <v>1.1110499601974508E-5</v>
      </c>
      <c r="JL123" s="86">
        <f t="shared" si="145"/>
        <v>5.3430378281429838E-4</v>
      </c>
      <c r="JM123" s="86">
        <f t="shared" si="145"/>
        <v>5.6285774326000567E-4</v>
      </c>
    </row>
    <row r="124" spans="2:273" x14ac:dyDescent="0.25">
      <c r="B124" s="2">
        <v>97</v>
      </c>
      <c r="C124" s="37">
        <v>126.06699999999999</v>
      </c>
      <c r="D124" s="37">
        <v>126.23699999999999</v>
      </c>
      <c r="E124" s="37">
        <v>125.949</v>
      </c>
      <c r="F124" s="37">
        <v>125.797</v>
      </c>
      <c r="G124" s="37">
        <v>124.47499999999999</v>
      </c>
      <c r="H124" s="37">
        <v>124.559</v>
      </c>
      <c r="I124" s="37">
        <v>125.596</v>
      </c>
      <c r="J124" s="37">
        <v>123.517</v>
      </c>
      <c r="K124" s="37">
        <v>125.672</v>
      </c>
      <c r="L124" s="37">
        <v>125.696</v>
      </c>
      <c r="M124" s="37">
        <v>129.607</v>
      </c>
      <c r="N124" s="37">
        <v>128.232</v>
      </c>
      <c r="O124" s="37">
        <v>128.357</v>
      </c>
      <c r="P124" s="37">
        <v>128.75</v>
      </c>
      <c r="Q124" s="37">
        <v>134.846</v>
      </c>
      <c r="S124" s="4">
        <f t="shared" si="146"/>
        <v>124.75214942443084</v>
      </c>
      <c r="T124" s="4">
        <f t="shared" si="146"/>
        <v>125.30986888595797</v>
      </c>
      <c r="U124" s="4">
        <f t="shared" si="146"/>
        <v>124.72762913123151</v>
      </c>
      <c r="V124" s="4">
        <f t="shared" si="146"/>
        <v>124.65958131765611</v>
      </c>
      <c r="W124" s="4">
        <f t="shared" si="146"/>
        <v>125.27710696134314</v>
      </c>
      <c r="X124" s="4">
        <f t="shared" si="146"/>
        <v>123.0707434706772</v>
      </c>
      <c r="Y124" s="4">
        <f t="shared" si="146"/>
        <v>124.90455087608318</v>
      </c>
      <c r="Z124" s="4">
        <f t="shared" si="146"/>
        <v>123.16133813362759</v>
      </c>
      <c r="AA124" s="4">
        <f t="shared" si="146"/>
        <v>124.26705556210443</v>
      </c>
      <c r="AB124" s="4">
        <f t="shared" si="146"/>
        <v>125.36067404128285</v>
      </c>
      <c r="AC124" s="4">
        <f t="shared" si="146"/>
        <v>126.2098584294058</v>
      </c>
      <c r="AD124" s="4">
        <f t="shared" si="146"/>
        <v>125.07553888434882</v>
      </c>
      <c r="AE124" s="4">
        <f t="shared" si="146"/>
        <v>126.37899749999555</v>
      </c>
      <c r="AF124" s="4">
        <f t="shared" si="146"/>
        <v>127.58485706666688</v>
      </c>
      <c r="AG124" s="4">
        <f t="shared" si="146"/>
        <v>135.77964390831045</v>
      </c>
      <c r="AI124" s="4">
        <f t="shared" si="147"/>
        <v>1.3148505755691531</v>
      </c>
      <c r="AJ124" s="4">
        <f t="shared" si="147"/>
        <v>0.92713111404202664</v>
      </c>
      <c r="AK124" s="4">
        <f t="shared" si="147"/>
        <v>1.2213708687684885</v>
      </c>
      <c r="AL124" s="4">
        <f t="shared" si="147"/>
        <v>1.1374186823438919</v>
      </c>
      <c r="AM124" s="4">
        <f t="shared" si="147"/>
        <v>-0.80210696134314219</v>
      </c>
      <c r="AN124" s="4">
        <f t="shared" si="147"/>
        <v>1.488256529322797</v>
      </c>
      <c r="AO124" s="4">
        <f t="shared" si="147"/>
        <v>0.69144912391682567</v>
      </c>
      <c r="AP124" s="4">
        <f t="shared" si="147"/>
        <v>0.35566186637240094</v>
      </c>
      <c r="AQ124" s="4">
        <f t="shared" si="147"/>
        <v>1.4049444378955656</v>
      </c>
      <c r="AR124" s="4">
        <f t="shared" si="147"/>
        <v>0.33532595871714932</v>
      </c>
      <c r="AS124" s="4">
        <f t="shared" si="147"/>
        <v>3.3971415705942007</v>
      </c>
      <c r="AT124" s="4">
        <f t="shared" si="147"/>
        <v>3.156461115651183</v>
      </c>
      <c r="AU124" s="4">
        <f t="shared" si="147"/>
        <v>1.9780025000044503</v>
      </c>
      <c r="AV124" s="4">
        <f t="shared" si="147"/>
        <v>1.1651429333331151</v>
      </c>
      <c r="AW124" s="4">
        <f t="shared" si="147"/>
        <v>-0.93364390831044375</v>
      </c>
      <c r="AY124" s="2">
        <f t="shared" si="139"/>
        <v>124.7518099315502</v>
      </c>
      <c r="AZ124" s="2">
        <f t="shared" si="139"/>
        <v>125.30799440935183</v>
      </c>
      <c r="BA124" s="2">
        <f t="shared" si="139"/>
        <v>124.72237046060047</v>
      </c>
      <c r="BB124" s="2">
        <f t="shared" si="139"/>
        <v>124.6572827752201</v>
      </c>
      <c r="BC124" s="2">
        <f t="shared" si="139"/>
        <v>125.27691377397296</v>
      </c>
      <c r="BD124" s="2">
        <f t="shared" si="139"/>
        <v>123.06944423941685</v>
      </c>
      <c r="BE124" s="2">
        <f t="shared" si="139"/>
        <v>124.90279587760527</v>
      </c>
      <c r="BF124" s="2">
        <f t="shared" si="139"/>
        <v>123.15836537782786</v>
      </c>
      <c r="BG124" s="2">
        <f t="shared" si="139"/>
        <v>124.261825381805</v>
      </c>
      <c r="BH124" s="2">
        <f t="shared" si="139"/>
        <v>125.34942135483179</v>
      </c>
      <c r="BI124" s="2">
        <f t="shared" si="139"/>
        <v>126.15737519699991</v>
      </c>
      <c r="BJ124" s="2">
        <f t="shared" si="139"/>
        <v>125.0536854060994</v>
      </c>
      <c r="BK124" s="2">
        <f t="shared" si="139"/>
        <v>126.37245193562488</v>
      </c>
      <c r="BL124" s="2">
        <f t="shared" si="139"/>
        <v>127.33724288548865</v>
      </c>
      <c r="BM124" s="2">
        <f t="shared" si="139"/>
        <v>135.31036529380768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126.06699999999999</v>
      </c>
      <c r="CF124" s="2">
        <f t="shared" si="140"/>
        <v>126.23699999999999</v>
      </c>
      <c r="CG124" s="2">
        <f t="shared" si="140"/>
        <v>125.949</v>
      </c>
      <c r="CH124" s="2">
        <f t="shared" si="140"/>
        <v>125.797</v>
      </c>
      <c r="CI124" s="2">
        <f t="shared" si="140"/>
        <v>124.47499999999999</v>
      </c>
      <c r="CJ124" s="2">
        <f t="shared" si="140"/>
        <v>124.559</v>
      </c>
      <c r="CK124" s="2">
        <f t="shared" si="140"/>
        <v>125.596</v>
      </c>
      <c r="CL124" s="2">
        <f t="shared" si="140"/>
        <v>123.517</v>
      </c>
      <c r="CM124" s="2">
        <f t="shared" si="140"/>
        <v>125.672</v>
      </c>
      <c r="CN124" s="2">
        <f t="shared" si="140"/>
        <v>125.696</v>
      </c>
      <c r="CO124" s="2">
        <f t="shared" si="140"/>
        <v>129.607</v>
      </c>
      <c r="CP124" s="2">
        <f t="shared" si="140"/>
        <v>128.232</v>
      </c>
      <c r="CQ124" s="2">
        <f t="shared" si="140"/>
        <v>128.357</v>
      </c>
      <c r="CR124" s="2">
        <f t="shared" si="140"/>
        <v>128.75</v>
      </c>
      <c r="CS124" s="2">
        <f t="shared" si="140"/>
        <v>134.846</v>
      </c>
      <c r="CU124" s="2">
        <f t="shared" si="110"/>
        <v>126.06699999999999</v>
      </c>
      <c r="CV124" s="2">
        <f t="shared" si="111"/>
        <v>126.23699999999999</v>
      </c>
      <c r="CW124" s="2">
        <f t="shared" si="112"/>
        <v>125.949</v>
      </c>
      <c r="CX124" s="2">
        <f t="shared" si="113"/>
        <v>125.797</v>
      </c>
      <c r="CY124" s="2">
        <f t="shared" si="114"/>
        <v>124.47499999999999</v>
      </c>
      <c r="CZ124" s="2">
        <f t="shared" si="115"/>
        <v>124.559</v>
      </c>
      <c r="DA124" s="2">
        <f t="shared" si="116"/>
        <v>125.596</v>
      </c>
      <c r="DB124" s="2">
        <f t="shared" si="117"/>
        <v>123.517</v>
      </c>
      <c r="DC124" s="2">
        <f t="shared" si="118"/>
        <v>125.672</v>
      </c>
      <c r="DD124" s="2">
        <f t="shared" si="119"/>
        <v>125.696</v>
      </c>
      <c r="DE124" s="2">
        <f t="shared" si="120"/>
        <v>129.607</v>
      </c>
      <c r="DF124" s="2">
        <f t="shared" si="121"/>
        <v>128.232</v>
      </c>
      <c r="DG124" s="2">
        <f t="shared" si="122"/>
        <v>128.357</v>
      </c>
      <c r="DH124" s="2">
        <f t="shared" si="123"/>
        <v>128.75</v>
      </c>
      <c r="DI124" s="2">
        <f t="shared" si="124"/>
        <v>134.846</v>
      </c>
      <c r="DK124" s="2">
        <f t="shared" si="148"/>
        <v>143.77919146341466</v>
      </c>
      <c r="DL124" s="2">
        <f t="shared" si="148"/>
        <v>144.88066463414629</v>
      </c>
      <c r="DM124" s="2">
        <f t="shared" si="148"/>
        <v>146.94884390243902</v>
      </c>
      <c r="DN124" s="2">
        <f t="shared" si="148"/>
        <v>147.85937630662022</v>
      </c>
      <c r="DO124" s="2">
        <f t="shared" si="148"/>
        <v>150.80010597439545</v>
      </c>
      <c r="DP124" s="2">
        <f t="shared" si="148"/>
        <v>146.62277927927926</v>
      </c>
      <c r="DQ124" s="2">
        <f t="shared" si="148"/>
        <v>147.16698258258256</v>
      </c>
      <c r="DR124" s="2">
        <f t="shared" si="148"/>
        <v>140.75897125697125</v>
      </c>
      <c r="DS124" s="2">
        <f t="shared" si="148"/>
        <v>149.82180891417732</v>
      </c>
      <c r="DT124" s="2">
        <f t="shared" si="148"/>
        <v>145.7776989094358</v>
      </c>
      <c r="DU124" s="2">
        <f t="shared" si="148"/>
        <v>148.01975365853659</v>
      </c>
      <c r="DV124" s="2">
        <f t="shared" si="148"/>
        <v>152.29880971659921</v>
      </c>
      <c r="DW124" s="2">
        <f t="shared" si="148"/>
        <v>145.19109815078238</v>
      </c>
      <c r="DX124" s="2">
        <f t="shared" si="148"/>
        <v>145.19952712609972</v>
      </c>
      <c r="DY124" s="2">
        <f t="shared" si="148"/>
        <v>148.52910819428996</v>
      </c>
      <c r="EA124" s="2">
        <f t="shared" si="152"/>
        <v>124.64461250168563</v>
      </c>
      <c r="EB124" s="2">
        <f t="shared" si="152"/>
        <v>125.19123770627772</v>
      </c>
      <c r="EC124" s="2">
        <f t="shared" si="152"/>
        <v>124.59427258335808</v>
      </c>
      <c r="ED124" s="2">
        <f t="shared" si="152"/>
        <v>124.51524699900402</v>
      </c>
      <c r="EE124" s="2">
        <f t="shared" si="151"/>
        <v>125.12338648638722</v>
      </c>
      <c r="EF124" s="2">
        <f t="shared" si="151"/>
        <v>122.9134719975825</v>
      </c>
      <c r="EG124" s="2">
        <f t="shared" si="151"/>
        <v>124.75646706702975</v>
      </c>
      <c r="EH124" s="2">
        <f t="shared" si="151"/>
        <v>123.03970034165881</v>
      </c>
      <c r="EI124" s="2">
        <f t="shared" si="151"/>
        <v>124.09082025305796</v>
      </c>
      <c r="EJ124" s="2">
        <f t="shared" si="151"/>
        <v>125.2203844307712</v>
      </c>
      <c r="EK124" s="2">
        <f t="shared" si="151"/>
        <v>126.04633262949581</v>
      </c>
      <c r="EL124" s="2">
        <f t="shared" si="151"/>
        <v>124.88540560371304</v>
      </c>
      <c r="EM124" s="2">
        <f t="shared" si="135"/>
        <v>126.25780500627278</v>
      </c>
      <c r="EN124" s="2">
        <f t="shared" si="135"/>
        <v>127.21016986521082</v>
      </c>
      <c r="EO124" s="2">
        <f t="shared" si="135"/>
        <v>135.22448446453072</v>
      </c>
      <c r="EQ124" s="2">
        <f t="shared" si="149"/>
        <v>124.54480522112071</v>
      </c>
      <c r="ER124" s="2">
        <f t="shared" si="149"/>
        <v>125.08954942165606</v>
      </c>
      <c r="ES124" s="2">
        <f t="shared" si="149"/>
        <v>124.59406002451944</v>
      </c>
      <c r="ET124" s="2">
        <f t="shared" si="149"/>
        <v>124.58754959527688</v>
      </c>
      <c r="EU124" s="2">
        <f t="shared" si="149"/>
        <v>125.10515570228492</v>
      </c>
      <c r="EV124" s="2">
        <f t="shared" si="149"/>
        <v>122.97645904773749</v>
      </c>
      <c r="EW124" s="2">
        <f t="shared" si="149"/>
        <v>124.76302026467339</v>
      </c>
      <c r="EX124" s="2">
        <f t="shared" si="149"/>
        <v>123.07209076902842</v>
      </c>
      <c r="EY124" s="2">
        <f t="shared" si="149"/>
        <v>124.16879983444083</v>
      </c>
      <c r="EZ124" s="2">
        <f t="shared" si="149"/>
        <v>125.20050479389435</v>
      </c>
      <c r="FA124" s="2">
        <f t="shared" si="149"/>
        <v>126.06696290344181</v>
      </c>
      <c r="FB124" s="2">
        <f t="shared" si="149"/>
        <v>124.91072103585874</v>
      </c>
      <c r="FC124" s="2">
        <f t="shared" si="149"/>
        <v>126.19222902550568</v>
      </c>
      <c r="FD124" s="2">
        <f t="shared" si="149"/>
        <v>127.12857028993568</v>
      </c>
      <c r="FE124" s="2">
        <f t="shared" si="149"/>
        <v>134.31833637278902</v>
      </c>
      <c r="FG124" s="2">
        <f t="shared" si="150"/>
        <v>0.99430269195660304</v>
      </c>
      <c r="FH124" s="2">
        <f t="shared" si="150"/>
        <v>0.99396934728712383</v>
      </c>
      <c r="FI124" s="2">
        <f t="shared" si="150"/>
        <v>0.99426950865317876</v>
      </c>
      <c r="FJ124" s="2">
        <f t="shared" si="150"/>
        <v>0.99397301271448768</v>
      </c>
      <c r="FK124" s="2">
        <f t="shared" si="150"/>
        <v>0.99400725104379306</v>
      </c>
      <c r="FL124" s="2">
        <f t="shared" si="150"/>
        <v>0.99347228897883544</v>
      </c>
      <c r="FM124" s="2">
        <f t="shared" si="150"/>
        <v>0.99347672524555553</v>
      </c>
      <c r="FN124" s="2">
        <f t="shared" si="150"/>
        <v>0.99334335869999502</v>
      </c>
      <c r="FO124" s="2">
        <f t="shared" si="150"/>
        <v>0.99342906024014366</v>
      </c>
      <c r="FP124" s="2">
        <f t="shared" si="150"/>
        <v>0.99369853155277743</v>
      </c>
      <c r="FQ124" s="2">
        <f t="shared" si="150"/>
        <v>0.994971568300549</v>
      </c>
      <c r="FR124" s="2">
        <f t="shared" si="150"/>
        <v>0.99388328206782139</v>
      </c>
      <c r="FS124" s="2">
        <f t="shared" si="150"/>
        <v>0.99387026399754586</v>
      </c>
      <c r="FT124" s="2">
        <f t="shared" si="150"/>
        <v>0.99286035255001315</v>
      </c>
      <c r="FU124" s="2">
        <f t="shared" si="150"/>
        <v>0.9925025682643891</v>
      </c>
      <c r="FW124" s="2">
        <f t="shared" si="141"/>
        <v>1.8216714760831046E-2</v>
      </c>
      <c r="FX124" s="2">
        <f t="shared" si="141"/>
        <v>1.9504634686159109E-2</v>
      </c>
      <c r="FY124" s="2">
        <f t="shared" si="141"/>
        <v>2.258322215343684E-2</v>
      </c>
      <c r="FZ124" s="2">
        <f t="shared" si="141"/>
        <v>1.8547130488338674E-2</v>
      </c>
      <c r="GA124" s="2">
        <f t="shared" si="141"/>
        <v>1.9025310315376062E-2</v>
      </c>
      <c r="GB124" s="2">
        <f t="shared" si="141"/>
        <v>1.9126715483181993E-2</v>
      </c>
      <c r="GC124" s="2">
        <f t="shared" si="141"/>
        <v>2.1189728495687184E-2</v>
      </c>
      <c r="GD124" s="2">
        <f t="shared" si="141"/>
        <v>2.2049897027913188E-2</v>
      </c>
      <c r="GE124" s="2">
        <f t="shared" si="141"/>
        <v>2.4728938769491761E-2</v>
      </c>
      <c r="GF124" s="2">
        <f t="shared" si="141"/>
        <v>2.5369904363792214E-2</v>
      </c>
      <c r="GG124" s="2">
        <f t="shared" si="141"/>
        <v>2.6694781548885469E-2</v>
      </c>
      <c r="GH124" s="2">
        <f t="shared" si="141"/>
        <v>2.3690761570972999E-2</v>
      </c>
      <c r="GI124" s="2">
        <f t="shared" si="141"/>
        <v>2.1488954710627346E-2</v>
      </c>
      <c r="GJ124" s="2">
        <f t="shared" si="141"/>
        <v>1.6723719604711414E-2</v>
      </c>
      <c r="GK124" s="2">
        <f t="shared" si="141"/>
        <v>1.5306194463472705E-2</v>
      </c>
      <c r="GM124" s="86">
        <f t="shared" si="142"/>
        <v>2.1431065044538141E-41</v>
      </c>
      <c r="GN124" s="86">
        <f t="shared" si="142"/>
        <v>3.3308945011297753E-47</v>
      </c>
      <c r="GO124" s="86">
        <f t="shared" si="142"/>
        <v>1.4324163999295291E-43</v>
      </c>
      <c r="GP124" s="86">
        <f t="shared" si="142"/>
        <v>1.4437258563906257E-80</v>
      </c>
      <c r="GQ124" s="86">
        <f t="shared" si="142"/>
        <v>5.6722824924512425E-83</v>
      </c>
      <c r="GR124" s="86">
        <f t="shared" si="142"/>
        <v>3.1713284964708112E-67</v>
      </c>
      <c r="GS124" s="86">
        <f t="shared" si="142"/>
        <v>3.2127083059143067E-70</v>
      </c>
      <c r="GT124" s="86">
        <f t="shared" si="142"/>
        <v>1.9476477579616486E-83</v>
      </c>
      <c r="GU124" s="86">
        <f t="shared" si="142"/>
        <v>4.7329050132433975E-47</v>
      </c>
      <c r="GV124" s="86">
        <f t="shared" si="142"/>
        <v>7.9958487160849092E-89</v>
      </c>
      <c r="GW124" s="86">
        <f t="shared" si="142"/>
        <v>4.6876072812262236E-118</v>
      </c>
      <c r="GX124" s="86">
        <f t="shared" si="142"/>
        <v>3.5983224290965069E-66</v>
      </c>
      <c r="GY124" s="86">
        <f t="shared" si="142"/>
        <v>4.1045757953725051E-55</v>
      </c>
      <c r="GZ124" s="86">
        <f t="shared" si="142"/>
        <v>2.2892812223661721E-53</v>
      </c>
      <c r="HA124" s="86">
        <f t="shared" si="142"/>
        <v>2.7482753449870796E-82</v>
      </c>
      <c r="HC124" s="86">
        <f t="shared" si="153"/>
        <v>2.8004641718005723E-11</v>
      </c>
      <c r="HD124" s="86">
        <f t="shared" si="153"/>
        <v>1.0135860316196312E-11</v>
      </c>
      <c r="HE124" s="86">
        <f t="shared" si="153"/>
        <v>2.7470927721688744E-19</v>
      </c>
      <c r="HF124" s="86">
        <f t="shared" si="153"/>
        <v>8.9213719168028432E-23</v>
      </c>
      <c r="HG124" s="86">
        <f t="shared" si="153"/>
        <v>3.162509947007235E-11</v>
      </c>
      <c r="HH124" s="86">
        <f t="shared" si="153"/>
        <v>2.9093294186419792E-19</v>
      </c>
      <c r="HI124" s="86">
        <f t="shared" si="138"/>
        <v>8.0345453190878709E-21</v>
      </c>
      <c r="HJ124" s="86">
        <f t="shared" si="138"/>
        <v>3.4062693604928584E-25</v>
      </c>
      <c r="HK124" s="86">
        <f t="shared" si="138"/>
        <v>4.6296889915071425E-14</v>
      </c>
      <c r="HL124" s="86">
        <f t="shared" si="138"/>
        <v>1.0285744757283725E-23</v>
      </c>
      <c r="HM124" s="86">
        <f t="shared" si="138"/>
        <v>7.2962740886783404E-33</v>
      </c>
      <c r="HN124" s="86">
        <f t="shared" si="138"/>
        <v>6.1347436511783639E-22</v>
      </c>
      <c r="HO124" s="86">
        <f t="shared" si="138"/>
        <v>1.3151013342198828E-15</v>
      </c>
      <c r="HP124" s="86">
        <f t="shared" si="138"/>
        <v>2.164445822258544E-10</v>
      </c>
      <c r="HQ124" s="86">
        <f t="shared" si="138"/>
        <v>1.414286887257098E-19</v>
      </c>
      <c r="HS124" s="86">
        <f t="shared" si="143"/>
        <v>5.4031939117326721E-5</v>
      </c>
      <c r="HT124" s="86">
        <f t="shared" si="143"/>
        <v>8.1571678029250674E-5</v>
      </c>
      <c r="HU124" s="86">
        <f t="shared" si="143"/>
        <v>1.1914111149471926E-4</v>
      </c>
      <c r="HV124" s="86">
        <f t="shared" si="143"/>
        <v>4.4147596337868086E-5</v>
      </c>
      <c r="HW124" s="86">
        <f t="shared" si="143"/>
        <v>1.8863349115622647E-6</v>
      </c>
      <c r="HX124" s="86">
        <f t="shared" si="143"/>
        <v>1.3676490978320157E-5</v>
      </c>
      <c r="HY124" s="86">
        <f t="shared" si="143"/>
        <v>1.3722249024884659E-5</v>
      </c>
      <c r="HZ124" s="86">
        <f t="shared" si="143"/>
        <v>2.6050528626878951E-5</v>
      </c>
      <c r="IA124" s="86">
        <f t="shared" si="143"/>
        <v>4.1295654224339515E-5</v>
      </c>
      <c r="IB124" s="86">
        <f t="shared" si="143"/>
        <v>8.8088705238337036E-5</v>
      </c>
      <c r="IC124" s="86">
        <f t="shared" si="143"/>
        <v>4.1343392298863555E-4</v>
      </c>
      <c r="ID124" s="86">
        <f t="shared" si="143"/>
        <v>1.3152756164536795E-4</v>
      </c>
      <c r="IE124" s="86">
        <f t="shared" si="143"/>
        <v>3.5564277171589263E-5</v>
      </c>
      <c r="IF124" s="86">
        <f t="shared" si="143"/>
        <v>1.0179426396098269E-3</v>
      </c>
      <c r="IG124" s="86">
        <f t="shared" si="143"/>
        <v>1.0361590323316235E-3</v>
      </c>
      <c r="II124" s="86">
        <f t="shared" si="144"/>
        <v>2.2619985419751651E-49</v>
      </c>
      <c r="IJ124" s="86">
        <f t="shared" si="144"/>
        <v>1.2214121557085216E-47</v>
      </c>
      <c r="IK124" s="86">
        <f t="shared" si="144"/>
        <v>3.2456388250962937E-50</v>
      </c>
      <c r="IL124" s="86">
        <f t="shared" si="144"/>
        <v>8.6365454882215047E-53</v>
      </c>
      <c r="IM124" s="86">
        <f t="shared" si="144"/>
        <v>3.76263078764901E-76</v>
      </c>
      <c r="IN124" s="86">
        <f t="shared" si="144"/>
        <v>2.650030334757648E-59</v>
      </c>
      <c r="IO124" s="86">
        <f t="shared" si="144"/>
        <v>8.5414286579787039E-61</v>
      </c>
      <c r="IP124" s="86">
        <f t="shared" si="144"/>
        <v>6.8858266425915595E-59</v>
      </c>
      <c r="IQ124" s="86">
        <f t="shared" si="144"/>
        <v>5.1092809586355106E-56</v>
      </c>
      <c r="IR124" s="86">
        <f t="shared" si="144"/>
        <v>1.295760081983325E-54</v>
      </c>
      <c r="IS124" s="86">
        <f t="shared" si="144"/>
        <v>2.0134070589817441E-46</v>
      </c>
      <c r="IT124" s="86">
        <f t="shared" si="144"/>
        <v>5.5530578918864203E-51</v>
      </c>
      <c r="IU124" s="86">
        <f t="shared" si="144"/>
        <v>1.0956489589233779E-58</v>
      </c>
      <c r="IV124" s="86">
        <f t="shared" si="144"/>
        <v>3.2253947422270143E-38</v>
      </c>
      <c r="IW124" s="86">
        <f t="shared" si="144"/>
        <v>7.4240020266912622E-30</v>
      </c>
      <c r="IY124" s="86">
        <f t="shared" si="145"/>
        <v>5.4031967121968438E-5</v>
      </c>
      <c r="IZ124" s="86">
        <f t="shared" si="145"/>
        <v>8.1571688165110991E-5</v>
      </c>
      <c r="JA124" s="86">
        <f t="shared" si="145"/>
        <v>1.1914111149471953E-4</v>
      </c>
      <c r="JB124" s="86">
        <f t="shared" si="145"/>
        <v>4.4147596337868086E-5</v>
      </c>
      <c r="JC124" s="86">
        <f t="shared" si="145"/>
        <v>1.8863665366617348E-6</v>
      </c>
      <c r="JD124" s="86">
        <f t="shared" si="145"/>
        <v>1.3676490978320448E-5</v>
      </c>
      <c r="JE124" s="86">
        <f t="shared" si="145"/>
        <v>1.3722249024884667E-5</v>
      </c>
      <c r="JF124" s="86">
        <f t="shared" si="145"/>
        <v>2.6050528626878951E-5</v>
      </c>
      <c r="JG124" s="86">
        <f t="shared" si="145"/>
        <v>4.1295654270636404E-5</v>
      </c>
      <c r="JH124" s="86">
        <f t="shared" si="145"/>
        <v>8.8088705238337036E-5</v>
      </c>
      <c r="JI124" s="86">
        <f t="shared" si="145"/>
        <v>4.1343392298863555E-4</v>
      </c>
      <c r="JJ124" s="86">
        <f t="shared" si="145"/>
        <v>1.3152756164536795E-4</v>
      </c>
      <c r="JK124" s="86">
        <f t="shared" si="145"/>
        <v>3.5564277172904366E-5</v>
      </c>
      <c r="JL124" s="86">
        <f t="shared" si="145"/>
        <v>1.0179428560544092E-3</v>
      </c>
      <c r="JM124" s="86">
        <f t="shared" si="145"/>
        <v>1.0361590323316237E-3</v>
      </c>
    </row>
    <row r="125" spans="2:273" x14ac:dyDescent="0.25">
      <c r="B125" s="2">
        <v>98</v>
      </c>
      <c r="C125" s="37">
        <v>125.117</v>
      </c>
      <c r="D125" s="37">
        <v>126.627</v>
      </c>
      <c r="E125" s="37">
        <v>125.42400000000001</v>
      </c>
      <c r="F125" s="37">
        <v>124.136</v>
      </c>
      <c r="G125" s="37">
        <v>125.288</v>
      </c>
      <c r="H125" s="37">
        <v>124.407</v>
      </c>
      <c r="I125" s="37">
        <v>128.28100000000001</v>
      </c>
      <c r="J125" s="37">
        <v>125.345</v>
      </c>
      <c r="K125" s="37">
        <v>124.672</v>
      </c>
      <c r="L125" s="37">
        <v>126.286</v>
      </c>
      <c r="M125" s="37">
        <v>128.75</v>
      </c>
      <c r="N125" s="37">
        <v>126.875</v>
      </c>
      <c r="O125" s="37">
        <v>127.089</v>
      </c>
      <c r="P125" s="37">
        <v>128.982</v>
      </c>
      <c r="Q125" s="37">
        <v>136.88499999999999</v>
      </c>
      <c r="S125" s="4">
        <f t="shared" si="146"/>
        <v>124.65977377088052</v>
      </c>
      <c r="T125" s="4">
        <f t="shared" si="146"/>
        <v>125.24360098007338</v>
      </c>
      <c r="U125" s="4">
        <f t="shared" si="146"/>
        <v>124.66526687187894</v>
      </c>
      <c r="V125" s="4">
        <f t="shared" si="146"/>
        <v>124.62341580858958</v>
      </c>
      <c r="W125" s="4">
        <f t="shared" si="146"/>
        <v>125.16528353239022</v>
      </c>
      <c r="X125" s="4">
        <f t="shared" si="146"/>
        <v>123.04273696960067</v>
      </c>
      <c r="Y125" s="4">
        <f t="shared" si="146"/>
        <v>124.84002326902697</v>
      </c>
      <c r="Z125" s="4">
        <f t="shared" si="146"/>
        <v>123.11726889009289</v>
      </c>
      <c r="AA125" s="4">
        <f t="shared" si="146"/>
        <v>124.24612954325193</v>
      </c>
      <c r="AB125" s="4">
        <f t="shared" si="146"/>
        <v>125.31047018884536</v>
      </c>
      <c r="AC125" s="4">
        <f t="shared" si="146"/>
        <v>126.23714071788389</v>
      </c>
      <c r="AD125" s="4">
        <f t="shared" si="146"/>
        <v>125.05484565633289</v>
      </c>
      <c r="AE125" s="4">
        <f t="shared" si="146"/>
        <v>126.32411370886443</v>
      </c>
      <c r="AF125" s="4">
        <f t="shared" si="146"/>
        <v>127.69747124982041</v>
      </c>
      <c r="AG125" s="4">
        <f t="shared" si="146"/>
        <v>136.2232303702072</v>
      </c>
      <c r="AI125" s="4">
        <f t="shared" si="147"/>
        <v>0.45722622911948463</v>
      </c>
      <c r="AJ125" s="4">
        <f t="shared" si="147"/>
        <v>1.383399019926614</v>
      </c>
      <c r="AK125" s="4">
        <f t="shared" si="147"/>
        <v>0.75873312812106519</v>
      </c>
      <c r="AL125" s="4">
        <f t="shared" si="147"/>
        <v>-0.48741580858958855</v>
      </c>
      <c r="AM125" s="4">
        <f t="shared" si="147"/>
        <v>0.12271646760977717</v>
      </c>
      <c r="AN125" s="4">
        <f t="shared" si="147"/>
        <v>1.3642630303993286</v>
      </c>
      <c r="AO125" s="4">
        <f t="shared" si="147"/>
        <v>3.4409767309730341</v>
      </c>
      <c r="AP125" s="4">
        <f t="shared" si="147"/>
        <v>2.2277311099071113</v>
      </c>
      <c r="AQ125" s="4">
        <f t="shared" si="147"/>
        <v>0.425870456748072</v>
      </c>
      <c r="AR125" s="4">
        <f t="shared" si="147"/>
        <v>0.97552981115464377</v>
      </c>
      <c r="AS125" s="4">
        <f t="shared" si="147"/>
        <v>2.5128592821161106</v>
      </c>
      <c r="AT125" s="4">
        <f t="shared" si="147"/>
        <v>1.820154343667113</v>
      </c>
      <c r="AU125" s="4">
        <f t="shared" si="147"/>
        <v>0.76488629113556783</v>
      </c>
      <c r="AV125" s="4">
        <f t="shared" si="147"/>
        <v>1.2845287501795895</v>
      </c>
      <c r="AW125" s="4">
        <f t="shared" si="147"/>
        <v>0.66176962979278642</v>
      </c>
      <c r="AY125" s="2">
        <f t="shared" si="139"/>
        <v>124.6589447715338</v>
      </c>
      <c r="AZ125" s="2">
        <f t="shared" si="139"/>
        <v>125.23912788037875</v>
      </c>
      <c r="BA125" s="2">
        <f t="shared" si="139"/>
        <v>124.6522657981205</v>
      </c>
      <c r="BB125" s="2">
        <f t="shared" si="139"/>
        <v>124.61753967959285</v>
      </c>
      <c r="BC125" s="2">
        <f t="shared" si="139"/>
        <v>125.16455348445731</v>
      </c>
      <c r="BD125" s="2">
        <f t="shared" si="139"/>
        <v>123.03895083395136</v>
      </c>
      <c r="BE125" s="2">
        <f t="shared" si="139"/>
        <v>124.83469070103236</v>
      </c>
      <c r="BF125" s="2">
        <f t="shared" si="139"/>
        <v>123.10862152540045</v>
      </c>
      <c r="BG125" s="2">
        <f t="shared" si="139"/>
        <v>124.23124550146913</v>
      </c>
      <c r="BH125" s="2">
        <f t="shared" si="139"/>
        <v>125.28009604532517</v>
      </c>
      <c r="BI125" s="2">
        <f t="shared" si="139"/>
        <v>126.11642738946207</v>
      </c>
      <c r="BJ125" s="2">
        <f t="shared" si="139"/>
        <v>125.00013774393288</v>
      </c>
      <c r="BK125" s="2">
        <f t="shared" si="139"/>
        <v>126.30558771959215</v>
      </c>
      <c r="BL125" s="2">
        <f t="shared" si="139"/>
        <v>127.26085341502611</v>
      </c>
      <c r="BM125" s="2">
        <f t="shared" si="139"/>
        <v>135.41937408064817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125.117</v>
      </c>
      <c r="CF125" s="2">
        <f t="shared" si="140"/>
        <v>126.627</v>
      </c>
      <c r="CG125" s="2">
        <f t="shared" si="140"/>
        <v>125.42400000000001</v>
      </c>
      <c r="CH125" s="2">
        <f t="shared" si="140"/>
        <v>124.136</v>
      </c>
      <c r="CI125" s="2">
        <f t="shared" si="140"/>
        <v>125.288</v>
      </c>
      <c r="CJ125" s="2">
        <f t="shared" si="140"/>
        <v>124.407</v>
      </c>
      <c r="CK125" s="2">
        <f t="shared" si="140"/>
        <v>128.28100000000001</v>
      </c>
      <c r="CL125" s="2">
        <f t="shared" si="140"/>
        <v>125.345</v>
      </c>
      <c r="CM125" s="2">
        <f t="shared" si="140"/>
        <v>124.672</v>
      </c>
      <c r="CN125" s="2">
        <f t="shared" si="140"/>
        <v>126.286</v>
      </c>
      <c r="CO125" s="2">
        <f t="shared" si="140"/>
        <v>128.75</v>
      </c>
      <c r="CP125" s="2">
        <f t="shared" si="140"/>
        <v>126.875</v>
      </c>
      <c r="CQ125" s="2">
        <f t="shared" si="140"/>
        <v>127.089</v>
      </c>
      <c r="CR125" s="2">
        <f t="shared" si="140"/>
        <v>128.982</v>
      </c>
      <c r="CS125" s="2">
        <f t="shared" si="140"/>
        <v>136.88499999999999</v>
      </c>
      <c r="CU125" s="2">
        <f t="shared" si="110"/>
        <v>125.117</v>
      </c>
      <c r="CV125" s="2">
        <f t="shared" si="111"/>
        <v>126.627</v>
      </c>
      <c r="CW125" s="2">
        <f t="shared" si="112"/>
        <v>125.42400000000001</v>
      </c>
      <c r="CX125" s="2">
        <f t="shared" si="113"/>
        <v>124.136</v>
      </c>
      <c r="CY125" s="2">
        <f t="shared" si="114"/>
        <v>125.288</v>
      </c>
      <c r="CZ125" s="2">
        <f t="shared" si="115"/>
        <v>124.407</v>
      </c>
      <c r="DA125" s="2">
        <f t="shared" si="116"/>
        <v>128.28100000000001</v>
      </c>
      <c r="DB125" s="2">
        <f t="shared" si="117"/>
        <v>125.345</v>
      </c>
      <c r="DC125" s="2">
        <f t="shared" si="118"/>
        <v>124.672</v>
      </c>
      <c r="DD125" s="2">
        <f t="shared" si="119"/>
        <v>126.286</v>
      </c>
      <c r="DE125" s="2">
        <f t="shared" si="120"/>
        <v>128.75</v>
      </c>
      <c r="DF125" s="2">
        <f t="shared" si="121"/>
        <v>126.875</v>
      </c>
      <c r="DG125" s="2">
        <f t="shared" si="122"/>
        <v>127.089</v>
      </c>
      <c r="DH125" s="2">
        <f t="shared" si="123"/>
        <v>128.982</v>
      </c>
      <c r="DI125" s="2">
        <f t="shared" si="124"/>
        <v>136.88499999999999</v>
      </c>
      <c r="DK125" s="2">
        <f t="shared" si="148"/>
        <v>143.92934250871082</v>
      </c>
      <c r="DL125" s="2">
        <f t="shared" si="148"/>
        <v>145.05248257839716</v>
      </c>
      <c r="DM125" s="2">
        <f t="shared" si="148"/>
        <v>147.14354285714285</v>
      </c>
      <c r="DN125" s="2">
        <f t="shared" si="148"/>
        <v>148.0657256097561</v>
      </c>
      <c r="DO125" s="2">
        <f t="shared" si="148"/>
        <v>151.06038738738738</v>
      </c>
      <c r="DP125" s="2">
        <f t="shared" si="148"/>
        <v>146.84524453024451</v>
      </c>
      <c r="DQ125" s="2">
        <f t="shared" si="148"/>
        <v>147.39368567138567</v>
      </c>
      <c r="DR125" s="2">
        <f t="shared" si="148"/>
        <v>140.90141951951952</v>
      </c>
      <c r="DS125" s="2">
        <f t="shared" si="148"/>
        <v>150.07368041725934</v>
      </c>
      <c r="DT125" s="2">
        <f t="shared" si="148"/>
        <v>145.95968278805125</v>
      </c>
      <c r="DU125" s="2">
        <f t="shared" si="148"/>
        <v>148.20751951219512</v>
      </c>
      <c r="DV125" s="2">
        <f t="shared" si="148"/>
        <v>152.54541295546559</v>
      </c>
      <c r="DW125" s="2">
        <f t="shared" si="148"/>
        <v>145.36249502133714</v>
      </c>
      <c r="DX125" s="2">
        <f t="shared" si="148"/>
        <v>145.38141935483873</v>
      </c>
      <c r="DY125" s="2">
        <f t="shared" si="148"/>
        <v>148.78322899517985</v>
      </c>
      <c r="EA125" s="2">
        <f t="shared" si="152"/>
        <v>124.55985406055828</v>
      </c>
      <c r="EB125" s="2">
        <f t="shared" si="152"/>
        <v>125.13131179751181</v>
      </c>
      <c r="EC125" s="2">
        <f t="shared" si="152"/>
        <v>124.53402745621847</v>
      </c>
      <c r="ED125" s="2">
        <f t="shared" si="152"/>
        <v>124.48676198079845</v>
      </c>
      <c r="EE125" s="2">
        <f t="shared" si="151"/>
        <v>125.02239850963592</v>
      </c>
      <c r="EF125" s="2">
        <f t="shared" si="151"/>
        <v>122.89527254151436</v>
      </c>
      <c r="EG125" s="2">
        <f t="shared" si="151"/>
        <v>124.69947892198624</v>
      </c>
      <c r="EH125" s="2">
        <f t="shared" si="151"/>
        <v>122.99933853675778</v>
      </c>
      <c r="EI125" s="2">
        <f t="shared" si="151"/>
        <v>124.07387418228782</v>
      </c>
      <c r="EJ125" s="2">
        <f t="shared" si="151"/>
        <v>125.16086900811803</v>
      </c>
      <c r="EK125" s="2">
        <f t="shared" si="151"/>
        <v>126.01438997164037</v>
      </c>
      <c r="EL125" s="2">
        <f t="shared" si="151"/>
        <v>124.84511177564669</v>
      </c>
      <c r="EM125" s="2">
        <f t="shared" si="135"/>
        <v>126.19959495788279</v>
      </c>
      <c r="EN125" s="2">
        <f t="shared" si="135"/>
        <v>127.14288289299034</v>
      </c>
      <c r="EO125" s="2">
        <f t="shared" si="135"/>
        <v>135.34624533935923</v>
      </c>
      <c r="EQ125" s="2">
        <f t="shared" si="149"/>
        <v>124.4794215503178</v>
      </c>
      <c r="ER125" s="2">
        <f t="shared" si="149"/>
        <v>125.04656908025478</v>
      </c>
      <c r="ES125" s="2">
        <f t="shared" si="149"/>
        <v>124.53464645149401</v>
      </c>
      <c r="ET125" s="2">
        <f t="shared" si="149"/>
        <v>124.54109478267837</v>
      </c>
      <c r="EU125" s="2">
        <f t="shared" si="149"/>
        <v>125.01137767601153</v>
      </c>
      <c r="EV125" s="2">
        <f t="shared" si="149"/>
        <v>122.94370937806035</v>
      </c>
      <c r="EW125" s="2">
        <f t="shared" si="149"/>
        <v>124.70463949969475</v>
      </c>
      <c r="EX125" s="2">
        <f t="shared" si="149"/>
        <v>123.02159808729309</v>
      </c>
      <c r="EY125" s="2">
        <f t="shared" si="149"/>
        <v>124.12823116108687</v>
      </c>
      <c r="EZ125" s="2">
        <f t="shared" si="149"/>
        <v>125.14752777755695</v>
      </c>
      <c r="FA125" s="2">
        <f t="shared" si="149"/>
        <v>126.02175508905852</v>
      </c>
      <c r="FB125" s="2">
        <f t="shared" si="149"/>
        <v>124.86117313113704</v>
      </c>
      <c r="FC125" s="2">
        <f t="shared" si="149"/>
        <v>126.14885580830877</v>
      </c>
      <c r="FD125" s="2">
        <f t="shared" si="149"/>
        <v>127.09573370334429</v>
      </c>
      <c r="FE125" s="2">
        <f t="shared" si="149"/>
        <v>134.22377747793567</v>
      </c>
      <c r="FG125" s="2">
        <f t="shared" si="150"/>
        <v>0.99480138723766265</v>
      </c>
      <c r="FH125" s="2">
        <f t="shared" si="150"/>
        <v>0.99449705932066013</v>
      </c>
      <c r="FI125" s="2">
        <f t="shared" si="150"/>
        <v>0.99477109325162749</v>
      </c>
      <c r="FJ125" s="2">
        <f t="shared" si="150"/>
        <v>0.99450040577960275</v>
      </c>
      <c r="FK125" s="2">
        <f t="shared" si="150"/>
        <v>0.99453166455779685</v>
      </c>
      <c r="FL125" s="2">
        <f t="shared" si="150"/>
        <v>0.99404323541866568</v>
      </c>
      <c r="FM125" s="2">
        <f t="shared" si="150"/>
        <v>0.99404728599212222</v>
      </c>
      <c r="FN125" s="2">
        <f t="shared" si="150"/>
        <v>0.99392551307910271</v>
      </c>
      <c r="FO125" s="2">
        <f t="shared" si="150"/>
        <v>0.99400376486214759</v>
      </c>
      <c r="FP125" s="2">
        <f t="shared" si="150"/>
        <v>0.99424980421343068</v>
      </c>
      <c r="FQ125" s="2">
        <f t="shared" si="150"/>
        <v>0.99541198582981105</v>
      </c>
      <c r="FR125" s="2">
        <f t="shared" si="150"/>
        <v>0.99441848294487167</v>
      </c>
      <c r="FS125" s="2">
        <f t="shared" si="150"/>
        <v>0.99440659751992155</v>
      </c>
      <c r="FT125" s="2">
        <f t="shared" si="150"/>
        <v>0.99348447100562631</v>
      </c>
      <c r="FU125" s="2">
        <f t="shared" si="150"/>
        <v>0.99315774720539796</v>
      </c>
      <c r="FW125" s="2">
        <f t="shared" si="141"/>
        <v>1.9939187104638569E-2</v>
      </c>
      <c r="FX125" s="2">
        <f t="shared" si="141"/>
        <v>2.1346237904936748E-2</v>
      </c>
      <c r="FY125" s="2">
        <f t="shared" si="141"/>
        <v>2.4708176797537826E-2</v>
      </c>
      <c r="FZ125" s="2">
        <f t="shared" si="141"/>
        <v>2.0300199133187303E-2</v>
      </c>
      <c r="GA125" s="2">
        <f t="shared" si="141"/>
        <v>2.0822617446218571E-2</v>
      </c>
      <c r="GB125" s="2">
        <f t="shared" si="141"/>
        <v>2.0933397861635207E-2</v>
      </c>
      <c r="GC125" s="2">
        <f t="shared" si="141"/>
        <v>2.3186673675999466E-2</v>
      </c>
      <c r="GD125" s="2">
        <f t="shared" si="141"/>
        <v>2.4125907448107952E-2</v>
      </c>
      <c r="GE125" s="2">
        <f t="shared" si="141"/>
        <v>2.7050205701638252E-2</v>
      </c>
      <c r="GF125" s="2">
        <f t="shared" si="141"/>
        <v>2.774962580661839E-2</v>
      </c>
      <c r="GG125" s="2">
        <f t="shared" si="141"/>
        <v>2.9195055094973055E-2</v>
      </c>
      <c r="GH125" s="2">
        <f t="shared" si="141"/>
        <v>2.591716615063679E-2</v>
      </c>
      <c r="GI125" s="2">
        <f t="shared" si="141"/>
        <v>2.3513421905302111E-2</v>
      </c>
      <c r="GJ125" s="2">
        <f t="shared" si="141"/>
        <v>1.8307654974179393E-2</v>
      </c>
      <c r="GK125" s="2">
        <f t="shared" si="141"/>
        <v>1.6758161482918841E-2</v>
      </c>
      <c r="GM125" s="86">
        <f t="shared" si="142"/>
        <v>1.4512213111984954E-43</v>
      </c>
      <c r="GN125" s="86">
        <f t="shared" si="142"/>
        <v>8.8668948085574508E-50</v>
      </c>
      <c r="GO125" s="86">
        <f t="shared" si="142"/>
        <v>7.2444366429028977E-46</v>
      </c>
      <c r="GP125" s="86">
        <f t="shared" si="142"/>
        <v>6.5140519623339771E-85</v>
      </c>
      <c r="GQ125" s="86">
        <f t="shared" si="142"/>
        <v>2.8186444686280371E-87</v>
      </c>
      <c r="GR125" s="86">
        <f t="shared" si="142"/>
        <v>9.381724340750337E-71</v>
      </c>
      <c r="GS125" s="86">
        <f t="shared" si="142"/>
        <v>7.2869814812553275E-74</v>
      </c>
      <c r="GT125" s="86">
        <f t="shared" si="142"/>
        <v>8.4346637397740016E-88</v>
      </c>
      <c r="GU125" s="86">
        <f t="shared" si="142"/>
        <v>1.7575940968943908E-49</v>
      </c>
      <c r="GV125" s="86">
        <f t="shared" si="142"/>
        <v>1.8387050577615765E-93</v>
      </c>
      <c r="GW125" s="86">
        <f t="shared" si="142"/>
        <v>2.9599702532770085E-124</v>
      </c>
      <c r="GX125" s="86">
        <f t="shared" si="142"/>
        <v>1.3394144920770506E-69</v>
      </c>
      <c r="GY125" s="86">
        <f t="shared" si="142"/>
        <v>6.462257784531037E-58</v>
      </c>
      <c r="GZ125" s="86">
        <f t="shared" si="142"/>
        <v>4.5797425867712676E-56</v>
      </c>
      <c r="HA125" s="86">
        <f t="shared" si="142"/>
        <v>1.9064343516344946E-86</v>
      </c>
      <c r="HC125" s="86">
        <f t="shared" si="153"/>
        <v>1.5361423085988517E-12</v>
      </c>
      <c r="HD125" s="86">
        <f t="shared" si="153"/>
        <v>4.251745464173087E-13</v>
      </c>
      <c r="HE125" s="86">
        <f t="shared" si="153"/>
        <v>1.7169109165963871E-21</v>
      </c>
      <c r="HF125" s="86">
        <f t="shared" si="153"/>
        <v>2.0078947360788344E-25</v>
      </c>
      <c r="HG125" s="86">
        <f t="shared" si="153"/>
        <v>2.2499356112157963E-12</v>
      </c>
      <c r="HH125" s="86">
        <f t="shared" si="153"/>
        <v>2.0273671875024926E-21</v>
      </c>
      <c r="HI125" s="86">
        <f t="shared" si="138"/>
        <v>4.4577316623730371E-23</v>
      </c>
      <c r="HJ125" s="86">
        <f t="shared" si="138"/>
        <v>6.2891303410764777E-28</v>
      </c>
      <c r="HK125" s="86">
        <f t="shared" si="138"/>
        <v>1.7158819730293981E-15</v>
      </c>
      <c r="HL125" s="86">
        <f t="shared" si="138"/>
        <v>3.4629302879793065E-26</v>
      </c>
      <c r="HM125" s="86">
        <f t="shared" si="138"/>
        <v>2.5479346621567212E-36</v>
      </c>
      <c r="HN125" s="86">
        <f t="shared" si="138"/>
        <v>2.8514331654308929E-24</v>
      </c>
      <c r="HO125" s="86">
        <f t="shared" si="138"/>
        <v>3.1627178526797136E-17</v>
      </c>
      <c r="HP125" s="86">
        <f t="shared" si="138"/>
        <v>2.1717907888513852E-11</v>
      </c>
      <c r="HQ125" s="86">
        <f t="shared" si="138"/>
        <v>1.3958259224025641E-21</v>
      </c>
      <c r="HS125" s="86">
        <f t="shared" si="143"/>
        <v>1.3900448257695932E-4</v>
      </c>
      <c r="HT125" s="86">
        <f t="shared" si="143"/>
        <v>2.0529297215295521E-4</v>
      </c>
      <c r="HU125" s="86">
        <f t="shared" si="143"/>
        <v>3.121696133443915E-4</v>
      </c>
      <c r="HV125" s="86">
        <f t="shared" si="143"/>
        <v>1.190967189684114E-4</v>
      </c>
      <c r="HW125" s="86">
        <f t="shared" si="143"/>
        <v>7.5500084640069219E-6</v>
      </c>
      <c r="HX125" s="86">
        <f t="shared" si="143"/>
        <v>4.2093378144460723E-5</v>
      </c>
      <c r="HY125" s="86">
        <f t="shared" si="143"/>
        <v>4.4137231783797289E-5</v>
      </c>
      <c r="HZ125" s="86">
        <f t="shared" si="143"/>
        <v>8.0321815953489053E-5</v>
      </c>
      <c r="IA125" s="86">
        <f t="shared" si="143"/>
        <v>1.2476912288234679E-4</v>
      </c>
      <c r="IB125" s="86">
        <f t="shared" si="143"/>
        <v>2.5293201929711245E-4</v>
      </c>
      <c r="IC125" s="86">
        <f t="shared" si="143"/>
        <v>1.0124656370439512E-3</v>
      </c>
      <c r="ID125" s="86">
        <f t="shared" si="143"/>
        <v>3.4950836418496891E-4</v>
      </c>
      <c r="IE125" s="86">
        <f t="shared" si="143"/>
        <v>1.0672939851178542E-4</v>
      </c>
      <c r="IF125" s="86">
        <f t="shared" si="143"/>
        <v>1.8829598010011209E-3</v>
      </c>
      <c r="IG125" s="86">
        <f t="shared" si="143"/>
        <v>1.8574158515073187E-3</v>
      </c>
      <c r="II125" s="86">
        <f t="shared" si="144"/>
        <v>3.3737523913688477E-47</v>
      </c>
      <c r="IJ125" s="86">
        <f t="shared" si="144"/>
        <v>1.6539581979214171E-45</v>
      </c>
      <c r="IK125" s="86">
        <f t="shared" si="144"/>
        <v>7.0866518842914299E-48</v>
      </c>
      <c r="IL125" s="86">
        <f t="shared" si="144"/>
        <v>1.8880181925545003E-50</v>
      </c>
      <c r="IM125" s="86">
        <f t="shared" si="144"/>
        <v>1.0123122934077339E-72</v>
      </c>
      <c r="IN125" s="86">
        <f t="shared" si="144"/>
        <v>1.2058499700401515E-56</v>
      </c>
      <c r="IO125" s="86">
        <f t="shared" si="144"/>
        <v>5.3921815286669241E-58</v>
      </c>
      <c r="IP125" s="86">
        <f t="shared" si="144"/>
        <v>3.7732164149680225E-56</v>
      </c>
      <c r="IQ125" s="86">
        <f t="shared" si="144"/>
        <v>2.4659273761906347E-53</v>
      </c>
      <c r="IR125" s="86">
        <f t="shared" si="144"/>
        <v>5.5652695353043173E-52</v>
      </c>
      <c r="IS125" s="86">
        <f t="shared" si="144"/>
        <v>3.6498454425088309E-44</v>
      </c>
      <c r="IT125" s="86">
        <f t="shared" si="144"/>
        <v>1.4173182313267765E-48</v>
      </c>
      <c r="IU125" s="86">
        <f t="shared" si="144"/>
        <v>5.6258078056934799E-56</v>
      </c>
      <c r="IV125" s="86">
        <f t="shared" si="144"/>
        <v>1.3810430703128575E-36</v>
      </c>
      <c r="IW125" s="86">
        <f t="shared" si="144"/>
        <v>1.2704704120765635E-28</v>
      </c>
      <c r="IY125" s="86">
        <f t="shared" si="145"/>
        <v>1.3900448411310163E-4</v>
      </c>
      <c r="IZ125" s="86">
        <f t="shared" si="145"/>
        <v>2.0529297257812975E-4</v>
      </c>
      <c r="JA125" s="86">
        <f t="shared" si="145"/>
        <v>3.121696133443915E-4</v>
      </c>
      <c r="JB125" s="86">
        <f t="shared" si="145"/>
        <v>1.190967189684114E-4</v>
      </c>
      <c r="JC125" s="86">
        <f t="shared" si="145"/>
        <v>7.5500107139425333E-6</v>
      </c>
      <c r="JD125" s="86">
        <f t="shared" si="145"/>
        <v>4.2093378144460723E-5</v>
      </c>
      <c r="JE125" s="86">
        <f t="shared" si="145"/>
        <v>4.4137231783797289E-5</v>
      </c>
      <c r="JF125" s="86">
        <f t="shared" si="145"/>
        <v>8.0321815953489053E-5</v>
      </c>
      <c r="JG125" s="86">
        <f t="shared" si="145"/>
        <v>1.2476912288406268E-4</v>
      </c>
      <c r="JH125" s="86">
        <f t="shared" si="145"/>
        <v>2.5293201929711245E-4</v>
      </c>
      <c r="JI125" s="86">
        <f t="shared" si="145"/>
        <v>1.0124656370439512E-3</v>
      </c>
      <c r="JJ125" s="86">
        <f t="shared" si="145"/>
        <v>3.4950836418496891E-4</v>
      </c>
      <c r="JK125" s="86">
        <f t="shared" si="145"/>
        <v>1.0672939851181705E-4</v>
      </c>
      <c r="JL125" s="86">
        <f t="shared" si="145"/>
        <v>1.8829598227190288E-3</v>
      </c>
      <c r="JM125" s="86">
        <f t="shared" si="145"/>
        <v>1.8574158515073187E-3</v>
      </c>
    </row>
    <row r="126" spans="2:273" x14ac:dyDescent="0.25">
      <c r="B126" s="2">
        <v>99</v>
      </c>
      <c r="C126" s="37">
        <v>125.633</v>
      </c>
      <c r="D126" s="37">
        <v>127.441</v>
      </c>
      <c r="E126" s="37">
        <v>125.898</v>
      </c>
      <c r="F126" s="37">
        <v>125.661</v>
      </c>
      <c r="G126" s="37">
        <v>126.22</v>
      </c>
      <c r="H126" s="37">
        <v>124.35599999999999</v>
      </c>
      <c r="I126" s="37">
        <v>126.947</v>
      </c>
      <c r="J126" s="37">
        <v>123.79300000000001</v>
      </c>
      <c r="K126" s="37">
        <v>125.172</v>
      </c>
      <c r="L126" s="37">
        <v>126.071</v>
      </c>
      <c r="M126" s="37">
        <v>127.429</v>
      </c>
      <c r="N126" s="37">
        <v>127.268</v>
      </c>
      <c r="O126" s="37">
        <v>126.679</v>
      </c>
      <c r="P126" s="37">
        <v>130.429</v>
      </c>
      <c r="Q126" s="37">
        <v>136.23099999999999</v>
      </c>
      <c r="S126" s="4">
        <f t="shared" si="146"/>
        <v>124.56867619873786</v>
      </c>
      <c r="T126" s="4">
        <f t="shared" si="146"/>
        <v>125.18113023428293</v>
      </c>
      <c r="U126" s="4">
        <f t="shared" si="146"/>
        <v>124.61320932443721</v>
      </c>
      <c r="V126" s="4">
        <f t="shared" si="146"/>
        <v>124.59278914268143</v>
      </c>
      <c r="W126" s="4">
        <f t="shared" si="146"/>
        <v>125.05558466959521</v>
      </c>
      <c r="X126" s="4">
        <f t="shared" si="146"/>
        <v>123.01968467399711</v>
      </c>
      <c r="Y126" s="4">
        <f t="shared" si="146"/>
        <v>124.78251291832235</v>
      </c>
      <c r="Z126" s="4">
        <f t="shared" si="146"/>
        <v>123.08302522871465</v>
      </c>
      <c r="AA126" s="4">
        <f t="shared" si="146"/>
        <v>124.24108141111165</v>
      </c>
      <c r="AB126" s="4">
        <f t="shared" si="146"/>
        <v>125.28809324823582</v>
      </c>
      <c r="AC126" s="4">
        <f t="shared" si="146"/>
        <v>126.33763561573876</v>
      </c>
      <c r="AD126" s="4">
        <f t="shared" si="146"/>
        <v>125.07633034882862</v>
      </c>
      <c r="AE126" s="4">
        <f t="shared" si="146"/>
        <v>126.28844814832878</v>
      </c>
      <c r="AF126" s="4">
        <f t="shared" si="146"/>
        <v>127.93129289198681</v>
      </c>
      <c r="AG126" s="4">
        <f t="shared" si="146"/>
        <v>136.86665205875175</v>
      </c>
      <c r="AI126" s="4">
        <f t="shared" si="147"/>
        <v>1.0643238012621339</v>
      </c>
      <c r="AJ126" s="4">
        <f t="shared" si="147"/>
        <v>2.2598697657170703</v>
      </c>
      <c r="AK126" s="4">
        <f t="shared" si="147"/>
        <v>1.2847906755627889</v>
      </c>
      <c r="AL126" s="4">
        <f t="shared" si="147"/>
        <v>1.0682108573185758</v>
      </c>
      <c r="AM126" s="4">
        <f t="shared" si="147"/>
        <v>1.1644153304047933</v>
      </c>
      <c r="AN126" s="4">
        <f t="shared" si="147"/>
        <v>1.3363153260028895</v>
      </c>
      <c r="AO126" s="4">
        <f t="shared" si="147"/>
        <v>2.1644870816776489</v>
      </c>
      <c r="AP126" s="4">
        <f t="shared" si="147"/>
        <v>0.70997477128535991</v>
      </c>
      <c r="AQ126" s="4">
        <f t="shared" si="147"/>
        <v>0.93091858888834622</v>
      </c>
      <c r="AR126" s="4">
        <f t="shared" si="147"/>
        <v>0.78290675176417324</v>
      </c>
      <c r="AS126" s="4">
        <f t="shared" si="147"/>
        <v>1.0913643842612402</v>
      </c>
      <c r="AT126" s="4">
        <f t="shared" si="147"/>
        <v>2.1916696511713809</v>
      </c>
      <c r="AU126" s="4">
        <f t="shared" si="147"/>
        <v>0.3905518516712192</v>
      </c>
      <c r="AV126" s="4">
        <f t="shared" si="147"/>
        <v>2.4977071080131878</v>
      </c>
      <c r="AW126" s="4">
        <f t="shared" si="147"/>
        <v>-0.63565205875175934</v>
      </c>
      <c r="AY126" s="2">
        <f t="shared" si="139"/>
        <v>124.5667540188791</v>
      </c>
      <c r="AZ126" s="2">
        <f t="shared" si="139"/>
        <v>125.17099357805078</v>
      </c>
      <c r="BA126" s="2">
        <f t="shared" si="139"/>
        <v>124.58290820651379</v>
      </c>
      <c r="BB126" s="2">
        <f t="shared" si="139"/>
        <v>124.57858521881805</v>
      </c>
      <c r="BC126" s="2">
        <f t="shared" si="139"/>
        <v>125.05304496165243</v>
      </c>
      <c r="BD126" s="2">
        <f t="shared" si="139"/>
        <v>123.00933710683051</v>
      </c>
      <c r="BE126" s="2">
        <f t="shared" si="139"/>
        <v>124.76739735383511</v>
      </c>
      <c r="BF126" s="2">
        <f t="shared" si="139"/>
        <v>123.05954067098047</v>
      </c>
      <c r="BG126" s="2">
        <f t="shared" si="139"/>
        <v>124.20156657326076</v>
      </c>
      <c r="BH126" s="2">
        <f t="shared" si="139"/>
        <v>125.21154347523535</v>
      </c>
      <c r="BI126" s="2">
        <f t="shared" si="139"/>
        <v>126.07607930495854</v>
      </c>
      <c r="BJ126" s="2">
        <f t="shared" si="139"/>
        <v>124.94754706044392</v>
      </c>
      <c r="BK126" s="2">
        <f t="shared" si="139"/>
        <v>126.23943598774737</v>
      </c>
      <c r="BL126" s="2">
        <f t="shared" si="139"/>
        <v>127.18526278794016</v>
      </c>
      <c r="BM126" s="2">
        <f t="shared" si="139"/>
        <v>135.52817230125513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125.633</v>
      </c>
      <c r="CF126" s="2">
        <f t="shared" si="140"/>
        <v>127.441</v>
      </c>
      <c r="CG126" s="2">
        <f t="shared" si="140"/>
        <v>125.898</v>
      </c>
      <c r="CH126" s="2">
        <f t="shared" si="140"/>
        <v>125.661</v>
      </c>
      <c r="CI126" s="2">
        <f t="shared" si="140"/>
        <v>126.22</v>
      </c>
      <c r="CJ126" s="2">
        <f t="shared" si="140"/>
        <v>124.35599999999999</v>
      </c>
      <c r="CK126" s="2">
        <f t="shared" si="140"/>
        <v>126.947</v>
      </c>
      <c r="CL126" s="2">
        <f t="shared" si="140"/>
        <v>123.79300000000001</v>
      </c>
      <c r="CM126" s="2">
        <f t="shared" si="140"/>
        <v>125.172</v>
      </c>
      <c r="CN126" s="2">
        <f t="shared" si="140"/>
        <v>126.071</v>
      </c>
      <c r="CO126" s="2">
        <f t="shared" si="140"/>
        <v>127.429</v>
      </c>
      <c r="CP126" s="2">
        <f t="shared" si="140"/>
        <v>127.268</v>
      </c>
      <c r="CQ126" s="2">
        <f t="shared" si="140"/>
        <v>126.679</v>
      </c>
      <c r="CR126" s="2">
        <f t="shared" si="140"/>
        <v>130.429</v>
      </c>
      <c r="CS126" s="2">
        <f t="shared" si="140"/>
        <v>136.23099999999999</v>
      </c>
      <c r="CU126" s="2">
        <f t="shared" si="110"/>
        <v>125.633</v>
      </c>
      <c r="CV126" s="2">
        <f t="shared" si="111"/>
        <v>127.441</v>
      </c>
      <c r="CW126" s="2">
        <f t="shared" si="112"/>
        <v>125.898</v>
      </c>
      <c r="CX126" s="2">
        <f t="shared" si="113"/>
        <v>125.661</v>
      </c>
      <c r="CY126" s="2">
        <f t="shared" si="114"/>
        <v>126.22</v>
      </c>
      <c r="CZ126" s="2">
        <f t="shared" si="115"/>
        <v>124.35599999999999</v>
      </c>
      <c r="DA126" s="2">
        <f t="shared" si="116"/>
        <v>126.947</v>
      </c>
      <c r="DB126" s="2">
        <f t="shared" si="117"/>
        <v>123.79300000000001</v>
      </c>
      <c r="DC126" s="2">
        <f t="shared" si="118"/>
        <v>125.172</v>
      </c>
      <c r="DD126" s="2">
        <f t="shared" si="119"/>
        <v>126.071</v>
      </c>
      <c r="DE126" s="2">
        <f t="shared" si="120"/>
        <v>127.429</v>
      </c>
      <c r="DF126" s="2">
        <f t="shared" si="121"/>
        <v>127.268</v>
      </c>
      <c r="DG126" s="2">
        <f t="shared" si="122"/>
        <v>126.679</v>
      </c>
      <c r="DH126" s="2">
        <f t="shared" si="123"/>
        <v>130.429</v>
      </c>
      <c r="DI126" s="2">
        <f t="shared" si="124"/>
        <v>136.23099999999999</v>
      </c>
      <c r="DK126" s="2">
        <f t="shared" si="148"/>
        <v>144.079493554007</v>
      </c>
      <c r="DL126" s="2">
        <f t="shared" si="148"/>
        <v>145.22430052264804</v>
      </c>
      <c r="DM126" s="2">
        <f t="shared" si="148"/>
        <v>147.3382418118467</v>
      </c>
      <c r="DN126" s="2">
        <f t="shared" si="148"/>
        <v>148.27207491289201</v>
      </c>
      <c r="DO126" s="2">
        <f t="shared" si="148"/>
        <v>151.32066880037931</v>
      </c>
      <c r="DP126" s="2">
        <f t="shared" si="148"/>
        <v>147.06770978120977</v>
      </c>
      <c r="DQ126" s="2">
        <f t="shared" si="148"/>
        <v>147.62038876018875</v>
      </c>
      <c r="DR126" s="2">
        <f t="shared" si="148"/>
        <v>141.04386778206779</v>
      </c>
      <c r="DS126" s="2">
        <f t="shared" si="148"/>
        <v>150.32555192034138</v>
      </c>
      <c r="DT126" s="2">
        <f t="shared" si="148"/>
        <v>146.14166666666671</v>
      </c>
      <c r="DU126" s="2">
        <f t="shared" si="148"/>
        <v>148.39528536585368</v>
      </c>
      <c r="DV126" s="2">
        <f t="shared" si="148"/>
        <v>152.79201619433201</v>
      </c>
      <c r="DW126" s="2">
        <f t="shared" si="148"/>
        <v>145.5338918918919</v>
      </c>
      <c r="DX126" s="2">
        <f t="shared" si="148"/>
        <v>145.56331158357773</v>
      </c>
      <c r="DY126" s="2">
        <f t="shared" si="148"/>
        <v>149.03734979606972</v>
      </c>
      <c r="EA126" s="2">
        <f t="shared" si="152"/>
        <v>124.47509561943092</v>
      </c>
      <c r="EB126" s="2">
        <f t="shared" si="152"/>
        <v>125.07138588874589</v>
      </c>
      <c r="EC126" s="2">
        <f t="shared" si="152"/>
        <v>124.47378232907886</v>
      </c>
      <c r="ED126" s="2">
        <f t="shared" si="152"/>
        <v>124.45827696259288</v>
      </c>
      <c r="EE126" s="2">
        <f t="shared" si="151"/>
        <v>124.92141053288462</v>
      </c>
      <c r="EF126" s="2">
        <f t="shared" si="151"/>
        <v>122.8770730854462</v>
      </c>
      <c r="EG126" s="2">
        <f t="shared" si="151"/>
        <v>124.64249077694274</v>
      </c>
      <c r="EH126" s="2">
        <f t="shared" si="151"/>
        <v>122.95897673185674</v>
      </c>
      <c r="EI126" s="2">
        <f t="shared" si="151"/>
        <v>124.05692811151771</v>
      </c>
      <c r="EJ126" s="2">
        <f t="shared" si="151"/>
        <v>125.10135358546485</v>
      </c>
      <c r="EK126" s="2">
        <f t="shared" si="151"/>
        <v>125.98244731378492</v>
      </c>
      <c r="EL126" s="2">
        <f t="shared" si="151"/>
        <v>124.80481794758035</v>
      </c>
      <c r="EM126" s="2">
        <f t="shared" si="135"/>
        <v>126.1413849094928</v>
      </c>
      <c r="EN126" s="2">
        <f t="shared" si="135"/>
        <v>127.07559592076989</v>
      </c>
      <c r="EO126" s="2">
        <f t="shared" si="135"/>
        <v>135.46800621418774</v>
      </c>
      <c r="EQ126" s="2">
        <f t="shared" si="149"/>
        <v>124.41403787951488</v>
      </c>
      <c r="ER126" s="2">
        <f t="shared" si="149"/>
        <v>125.00358873885351</v>
      </c>
      <c r="ES126" s="2">
        <f t="shared" si="149"/>
        <v>124.47523287846859</v>
      </c>
      <c r="ET126" s="2">
        <f t="shared" si="149"/>
        <v>124.49463997007987</v>
      </c>
      <c r="EU126" s="2">
        <f t="shared" si="149"/>
        <v>124.91759964973814</v>
      </c>
      <c r="EV126" s="2">
        <f t="shared" si="149"/>
        <v>122.9109597083832</v>
      </c>
      <c r="EW126" s="2">
        <f t="shared" si="149"/>
        <v>124.64625873471613</v>
      </c>
      <c r="EX126" s="2">
        <f t="shared" si="149"/>
        <v>122.97110540555775</v>
      </c>
      <c r="EY126" s="2">
        <f t="shared" si="149"/>
        <v>124.08766248773291</v>
      </c>
      <c r="EZ126" s="2">
        <f t="shared" si="149"/>
        <v>125.09455076121955</v>
      </c>
      <c r="FA126" s="2">
        <f t="shared" si="149"/>
        <v>125.97654727467523</v>
      </c>
      <c r="FB126" s="2">
        <f t="shared" si="149"/>
        <v>124.81162522641534</v>
      </c>
      <c r="FC126" s="2">
        <f t="shared" si="149"/>
        <v>126.10548259111185</v>
      </c>
      <c r="FD126" s="2">
        <f t="shared" si="149"/>
        <v>127.06289711675291</v>
      </c>
      <c r="FE126" s="2">
        <f t="shared" si="149"/>
        <v>134.12921858308235</v>
      </c>
      <c r="FG126" s="2">
        <f t="shared" si="150"/>
        <v>0.99525663909552586</v>
      </c>
      <c r="FH126" s="2">
        <f t="shared" si="150"/>
        <v>0.99497882720460307</v>
      </c>
      <c r="FI126" s="2">
        <f t="shared" si="150"/>
        <v>0.99522898528510306</v>
      </c>
      <c r="FJ126" s="2">
        <f t="shared" si="150"/>
        <v>0.99498188216823835</v>
      </c>
      <c r="FK126" s="2">
        <f t="shared" si="150"/>
        <v>0.99501041804493484</v>
      </c>
      <c r="FL126" s="2">
        <f t="shared" si="150"/>
        <v>0.99456451723085793</v>
      </c>
      <c r="FM126" s="2">
        <f t="shared" si="150"/>
        <v>0.99456821527193662</v>
      </c>
      <c r="FN126" s="2">
        <f t="shared" si="150"/>
        <v>0.99445703943313501</v>
      </c>
      <c r="FO126" s="2">
        <f t="shared" si="150"/>
        <v>0.9945284817657043</v>
      </c>
      <c r="FP126" s="2">
        <f t="shared" si="150"/>
        <v>0.99475310442169829</v>
      </c>
      <c r="FQ126" s="2">
        <f t="shared" si="150"/>
        <v>0.99581399147279737</v>
      </c>
      <c r="FR126" s="2">
        <f t="shared" si="150"/>
        <v>0.99490709475369488</v>
      </c>
      <c r="FS126" s="2">
        <f t="shared" si="150"/>
        <v>0.994896244451136</v>
      </c>
      <c r="FT126" s="2">
        <f t="shared" si="150"/>
        <v>0.99405435832083322</v>
      </c>
      <c r="FU126" s="2">
        <f t="shared" si="150"/>
        <v>0.99375603214182295</v>
      </c>
      <c r="FW126" s="2">
        <f t="shared" si="141"/>
        <v>2.1820907099798195E-2</v>
      </c>
      <c r="FX126" s="2">
        <f t="shared" si="141"/>
        <v>2.3357580743894241E-2</v>
      </c>
      <c r="FY126" s="2">
        <f t="shared" si="141"/>
        <v>2.7027548845164891E-2</v>
      </c>
      <c r="FZ126" s="2">
        <f t="shared" si="141"/>
        <v>2.221521663434111E-2</v>
      </c>
      <c r="GA126" s="2">
        <f t="shared" si="141"/>
        <v>2.2785771029993379E-2</v>
      </c>
      <c r="GB126" s="2">
        <f t="shared" si="141"/>
        <v>2.2906751474040452E-2</v>
      </c>
      <c r="GC126" s="2">
        <f t="shared" si="141"/>
        <v>2.5366936076446127E-2</v>
      </c>
      <c r="GD126" s="2">
        <f t="shared" si="141"/>
        <v>2.6392100591455948E-2</v>
      </c>
      <c r="GE126" s="2">
        <f t="shared" si="141"/>
        <v>2.9582757003510263E-2</v>
      </c>
      <c r="GF126" s="2">
        <f t="shared" si="141"/>
        <v>3.0345617334421263E-2</v>
      </c>
      <c r="GG126" s="2">
        <f t="shared" si="141"/>
        <v>3.1921827573974985E-2</v>
      </c>
      <c r="GH126" s="2">
        <f t="shared" si="141"/>
        <v>2.8346728255991965E-2</v>
      </c>
      <c r="GI126" s="2">
        <f t="shared" si="141"/>
        <v>2.5723599613352872E-2</v>
      </c>
      <c r="GJ126" s="2">
        <f t="shared" si="141"/>
        <v>2.0038550619593941E-2</v>
      </c>
      <c r="GK126" s="2">
        <f t="shared" si="141"/>
        <v>1.8345298047124672E-2</v>
      </c>
      <c r="GM126" s="86">
        <f t="shared" si="142"/>
        <v>8.614769186959943E-46</v>
      </c>
      <c r="GN126" s="86">
        <f t="shared" si="142"/>
        <v>2.0074764847597469E-52</v>
      </c>
      <c r="GO126" s="86">
        <f t="shared" si="142"/>
        <v>3.1854517009777893E-48</v>
      </c>
      <c r="GP126" s="86">
        <f t="shared" si="142"/>
        <v>2.2491349363441734E-89</v>
      </c>
      <c r="GQ126" s="86">
        <f t="shared" si="142"/>
        <v>1.0854103227806222E-91</v>
      </c>
      <c r="GR126" s="86">
        <f t="shared" si="142"/>
        <v>2.2446242625654551E-74</v>
      </c>
      <c r="GS126" s="86">
        <f t="shared" si="142"/>
        <v>1.3309293947265893E-77</v>
      </c>
      <c r="GT126" s="86">
        <f t="shared" si="142"/>
        <v>2.8149329843778733E-92</v>
      </c>
      <c r="GU126" s="86">
        <f t="shared" si="142"/>
        <v>5.6462130886094959E-52</v>
      </c>
      <c r="GV126" s="86">
        <f t="shared" si="142"/>
        <v>3.2074069699784935E-98</v>
      </c>
      <c r="GW126" s="86">
        <f t="shared" si="142"/>
        <v>1.2909740249357401E-130</v>
      </c>
      <c r="GX126" s="86">
        <f t="shared" si="142"/>
        <v>4.0667394782621709E-73</v>
      </c>
      <c r="GY126" s="86">
        <f t="shared" si="142"/>
        <v>8.6345029443865359E-61</v>
      </c>
      <c r="GZ126" s="86">
        <f t="shared" si="142"/>
        <v>7.8287544023785809E-59</v>
      </c>
      <c r="HA126" s="86">
        <f t="shared" si="142"/>
        <v>1.0400220238082275E-90</v>
      </c>
      <c r="HC126" s="86">
        <f t="shared" si="153"/>
        <v>7.109344181169778E-14</v>
      </c>
      <c r="HD126" s="86">
        <f t="shared" si="153"/>
        <v>1.4686643371750951E-14</v>
      </c>
      <c r="HE126" s="86">
        <f t="shared" si="153"/>
        <v>8.0134486848575218E-24</v>
      </c>
      <c r="HF126" s="86">
        <f t="shared" si="153"/>
        <v>3.172801525234064E-28</v>
      </c>
      <c r="HG126" s="86">
        <f t="shared" si="153"/>
        <v>1.3897161341705369E-13</v>
      </c>
      <c r="HH126" s="86">
        <f t="shared" si="153"/>
        <v>1.0676822380507235E-23</v>
      </c>
      <c r="HI126" s="86">
        <f t="shared" si="138"/>
        <v>1.8643369802710485E-25</v>
      </c>
      <c r="HJ126" s="86">
        <f t="shared" si="138"/>
        <v>8.2641946897455922E-31</v>
      </c>
      <c r="HK126" s="86">
        <f t="shared" si="138"/>
        <v>5.3508040792260971E-17</v>
      </c>
      <c r="HL126" s="86">
        <f t="shared" si="138"/>
        <v>8.663508433241136E-29</v>
      </c>
      <c r="HM126" s="86">
        <f t="shared" si="138"/>
        <v>5.8836081617738056E-40</v>
      </c>
      <c r="HN126" s="86">
        <f t="shared" si="138"/>
        <v>9.9519255011980436E-27</v>
      </c>
      <c r="HO126" s="86">
        <f t="shared" si="138"/>
        <v>6.2419413559316339E-19</v>
      </c>
      <c r="HP126" s="86">
        <f t="shared" si="138"/>
        <v>1.9394450141467709E-12</v>
      </c>
      <c r="HQ126" s="86">
        <f t="shared" si="138"/>
        <v>1.0849646762694591E-23</v>
      </c>
      <c r="HS126" s="86">
        <f t="shared" si="143"/>
        <v>3.4045054911350066E-4</v>
      </c>
      <c r="HT126" s="86">
        <f t="shared" si="143"/>
        <v>4.9197107376175583E-4</v>
      </c>
      <c r="HU126" s="86">
        <f t="shared" si="143"/>
        <v>7.7356140644826716E-4</v>
      </c>
      <c r="HV126" s="86">
        <f t="shared" si="143"/>
        <v>3.0463226340540344E-4</v>
      </c>
      <c r="HW126" s="86">
        <f t="shared" si="143"/>
        <v>2.7908964757625863E-5</v>
      </c>
      <c r="HX126" s="86">
        <f t="shared" si="143"/>
        <v>1.218542901341328E-4</v>
      </c>
      <c r="HY126" s="86">
        <f t="shared" si="143"/>
        <v>1.3285513809615067E-4</v>
      </c>
      <c r="HZ126" s="86">
        <f t="shared" si="143"/>
        <v>2.3197912019029551E-4</v>
      </c>
      <c r="IA126" s="86">
        <f t="shared" si="143"/>
        <v>3.5289599877002549E-4</v>
      </c>
      <c r="IB126" s="86">
        <f t="shared" si="143"/>
        <v>6.8056844803121108E-4</v>
      </c>
      <c r="IC126" s="86">
        <f t="shared" si="143"/>
        <v>2.344475301531459E-3</v>
      </c>
      <c r="ID126" s="86">
        <f t="shared" si="143"/>
        <v>8.7630385412018055E-4</v>
      </c>
      <c r="IE126" s="86">
        <f t="shared" si="143"/>
        <v>3.0038610254224226E-4</v>
      </c>
      <c r="IF126" s="86">
        <f t="shared" si="143"/>
        <v>3.3822673124552153E-3</v>
      </c>
      <c r="IG126" s="86">
        <f t="shared" si="143"/>
        <v>3.2426866596420491E-3</v>
      </c>
      <c r="II126" s="86">
        <f t="shared" si="144"/>
        <v>4.4813234623554259E-45</v>
      </c>
      <c r="IJ126" s="86">
        <f t="shared" si="144"/>
        <v>1.9950809317001743E-43</v>
      </c>
      <c r="IK126" s="86">
        <f t="shared" si="144"/>
        <v>1.3558821143736283E-45</v>
      </c>
      <c r="IL126" s="86">
        <f t="shared" si="144"/>
        <v>3.6409411188366826E-48</v>
      </c>
      <c r="IM126" s="86">
        <f t="shared" si="144"/>
        <v>2.2623251191085017E-69</v>
      </c>
      <c r="IN126" s="86">
        <f t="shared" si="144"/>
        <v>4.7523385673142832E-54</v>
      </c>
      <c r="IO126" s="86">
        <f t="shared" si="144"/>
        <v>2.913415745620425E-55</v>
      </c>
      <c r="IP126" s="86">
        <f t="shared" si="144"/>
        <v>1.7727782361475329E-53</v>
      </c>
      <c r="IQ126" s="86">
        <f t="shared" si="144"/>
        <v>1.0186916427849513E-50</v>
      </c>
      <c r="IR126" s="86">
        <f t="shared" si="144"/>
        <v>2.0497299555426998E-49</v>
      </c>
      <c r="IS126" s="86">
        <f t="shared" si="144"/>
        <v>5.7890746240887715E-42</v>
      </c>
      <c r="IT126" s="86">
        <f t="shared" si="144"/>
        <v>3.1519856182770204E-46</v>
      </c>
      <c r="IU126" s="86">
        <f t="shared" si="144"/>
        <v>2.4833491622158541E-53</v>
      </c>
      <c r="IV126" s="86">
        <f t="shared" si="144"/>
        <v>5.4321501307994855E-35</v>
      </c>
      <c r="IW126" s="86">
        <f t="shared" si="144"/>
        <v>2.0423612384417507E-27</v>
      </c>
      <c r="IY126" s="86">
        <f t="shared" si="145"/>
        <v>3.4045054918459413E-4</v>
      </c>
      <c r="IZ126" s="86">
        <f t="shared" si="145"/>
        <v>4.9197107377644243E-4</v>
      </c>
      <c r="JA126" s="86">
        <f t="shared" si="145"/>
        <v>7.7356140644826716E-4</v>
      </c>
      <c r="JB126" s="86">
        <f t="shared" si="145"/>
        <v>3.0463226340540344E-4</v>
      </c>
      <c r="JC126" s="86">
        <f t="shared" si="145"/>
        <v>2.7908964896597478E-5</v>
      </c>
      <c r="JD126" s="86">
        <f t="shared" si="145"/>
        <v>1.218542901341328E-4</v>
      </c>
      <c r="JE126" s="86">
        <f t="shared" si="145"/>
        <v>1.3285513809615067E-4</v>
      </c>
      <c r="JF126" s="86">
        <f t="shared" si="145"/>
        <v>2.3197912019029551E-4</v>
      </c>
      <c r="JG126" s="86">
        <f t="shared" si="145"/>
        <v>3.52895998770079E-4</v>
      </c>
      <c r="JH126" s="86">
        <f t="shared" si="145"/>
        <v>6.8056844803121108E-4</v>
      </c>
      <c r="JI126" s="86">
        <f t="shared" si="145"/>
        <v>2.344475301531459E-3</v>
      </c>
      <c r="JJ126" s="86">
        <f t="shared" si="145"/>
        <v>8.7630385412018055E-4</v>
      </c>
      <c r="JK126" s="86">
        <f t="shared" si="145"/>
        <v>3.0038610254224291E-4</v>
      </c>
      <c r="JL126" s="86">
        <f t="shared" si="145"/>
        <v>3.3822673143946605E-3</v>
      </c>
      <c r="JM126" s="86">
        <f t="shared" si="145"/>
        <v>3.2426866596420491E-3</v>
      </c>
    </row>
    <row r="127" spans="2:273" x14ac:dyDescent="0.25">
      <c r="B127" s="2">
        <v>100</v>
      </c>
      <c r="C127" s="37">
        <v>126.517</v>
      </c>
      <c r="D127" s="37">
        <v>126.407</v>
      </c>
      <c r="E127" s="37">
        <v>123.84699999999999</v>
      </c>
      <c r="F127" s="37">
        <v>125.864</v>
      </c>
      <c r="G127" s="37">
        <v>126.339</v>
      </c>
      <c r="H127" s="37">
        <v>123.69499999999999</v>
      </c>
      <c r="I127" s="37">
        <v>124.509</v>
      </c>
      <c r="J127" s="37">
        <v>123.96599999999999</v>
      </c>
      <c r="K127" s="37">
        <v>124.19</v>
      </c>
      <c r="L127" s="37">
        <v>126.161</v>
      </c>
      <c r="M127" s="37">
        <v>127.393</v>
      </c>
      <c r="N127" s="37">
        <v>126.143</v>
      </c>
      <c r="O127" s="37">
        <v>128.304</v>
      </c>
      <c r="P127" s="37">
        <v>129.036</v>
      </c>
      <c r="Q127" s="37">
        <v>138</v>
      </c>
      <c r="S127" s="4">
        <f t="shared" si="146"/>
        <v>124.47943461330038</v>
      </c>
      <c r="T127" s="4">
        <f t="shared" si="146"/>
        <v>125.12536472247587</v>
      </c>
      <c r="U127" s="4">
        <f t="shared" si="146"/>
        <v>124.58081982780614</v>
      </c>
      <c r="V127" s="4">
        <f t="shared" si="146"/>
        <v>124.57281218021215</v>
      </c>
      <c r="W127" s="4">
        <f t="shared" si="146"/>
        <v>124.95046944452051</v>
      </c>
      <c r="X127" s="4">
        <f t="shared" si="146"/>
        <v>123.00704988570591</v>
      </c>
      <c r="Y127" s="4">
        <f t="shared" si="146"/>
        <v>124.74082857933334</v>
      </c>
      <c r="Z127" s="4">
        <f t="shared" si="146"/>
        <v>123.07061159837811</v>
      </c>
      <c r="AA127" s="4">
        <f t="shared" si="146"/>
        <v>124.27056650018808</v>
      </c>
      <c r="AB127" s="4">
        <f t="shared" si="146"/>
        <v>125.32384020803795</v>
      </c>
      <c r="AC127" s="4">
        <f t="shared" si="146"/>
        <v>126.57015440856517</v>
      </c>
      <c r="AD127" s="4">
        <f t="shared" si="146"/>
        <v>125.18090183550677</v>
      </c>
      <c r="AE127" s="4">
        <f t="shared" si="146"/>
        <v>126.29516113136967</v>
      </c>
      <c r="AF127" s="4">
        <f t="shared" si="146"/>
        <v>128.34564792059504</v>
      </c>
      <c r="AG127" s="4">
        <f t="shared" si="146"/>
        <v>137.80297066668652</v>
      </c>
      <c r="AI127" s="4">
        <f t="shared" si="147"/>
        <v>2.0375653866996117</v>
      </c>
      <c r="AJ127" s="4">
        <f t="shared" si="147"/>
        <v>1.2816352775241313</v>
      </c>
      <c r="AK127" s="4">
        <f t="shared" si="147"/>
        <v>-0.73381982780614408</v>
      </c>
      <c r="AL127" s="4">
        <f t="shared" si="147"/>
        <v>1.2911878197878508</v>
      </c>
      <c r="AM127" s="4">
        <f t="shared" si="147"/>
        <v>1.3885305554794911</v>
      </c>
      <c r="AN127" s="4">
        <f t="shared" si="147"/>
        <v>0.68795011429408248</v>
      </c>
      <c r="AO127" s="4">
        <f t="shared" si="147"/>
        <v>-0.23182857933333878</v>
      </c>
      <c r="AP127" s="4">
        <f t="shared" si="147"/>
        <v>0.89538840162188649</v>
      </c>
      <c r="AQ127" s="4">
        <f t="shared" si="147"/>
        <v>-8.0566500188083978E-2</v>
      </c>
      <c r="AR127" s="4">
        <f t="shared" si="147"/>
        <v>0.83715979196205126</v>
      </c>
      <c r="AS127" s="4">
        <f t="shared" si="147"/>
        <v>0.82284559143482738</v>
      </c>
      <c r="AT127" s="4">
        <f t="shared" si="147"/>
        <v>0.96209816449322716</v>
      </c>
      <c r="AU127" s="4">
        <f t="shared" si="147"/>
        <v>2.0088388686303347</v>
      </c>
      <c r="AV127" s="4">
        <f t="shared" si="147"/>
        <v>0.6903520794049598</v>
      </c>
      <c r="AW127" s="4">
        <f t="shared" si="147"/>
        <v>0.19702933331348049</v>
      </c>
      <c r="AY127" s="2">
        <f t="shared" ref="AY127:BM143" si="154">IF(OR($B127 &lt; C$230, $B127 &gt; C$233), #N/A, ((1-FG127)*DK127) + (FG127 - FW127)*EA127 + (FW127*EQ127))</f>
        <v>124.47520257135315</v>
      </c>
      <c r="AZ127" s="2">
        <f t="shared" si="154"/>
        <v>125.10355057649097</v>
      </c>
      <c r="BA127" s="2">
        <f t="shared" si="154"/>
        <v>124.51424444972994</v>
      </c>
      <c r="BB127" s="2">
        <f t="shared" si="154"/>
        <v>124.54034807274118</v>
      </c>
      <c r="BC127" s="2">
        <f t="shared" si="154"/>
        <v>124.94233597361568</v>
      </c>
      <c r="BD127" s="2">
        <f t="shared" si="154"/>
        <v>122.98052749354947</v>
      </c>
      <c r="BE127" s="2">
        <f t="shared" si="154"/>
        <v>124.70085798363775</v>
      </c>
      <c r="BF127" s="2">
        <f t="shared" si="154"/>
        <v>123.01106527046498</v>
      </c>
      <c r="BG127" s="2">
        <f t="shared" si="154"/>
        <v>124.17269991192592</v>
      </c>
      <c r="BH127" s="2">
        <f t="shared" si="154"/>
        <v>125.14371470210719</v>
      </c>
      <c r="BI127" s="2">
        <f t="shared" si="154"/>
        <v>126.03627167649586</v>
      </c>
      <c r="BJ127" s="2">
        <f t="shared" si="154"/>
        <v>124.89583424117446</v>
      </c>
      <c r="BK127" s="2">
        <f t="shared" si="154"/>
        <v>126.17395787542878</v>
      </c>
      <c r="BL127" s="2">
        <f t="shared" si="154"/>
        <v>127.11043974752856</v>
      </c>
      <c r="BM127" s="2">
        <f t="shared" si="154"/>
        <v>135.6366091809922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126.517</v>
      </c>
      <c r="CF127" s="2">
        <f t="shared" si="155"/>
        <v>126.407</v>
      </c>
      <c r="CG127" s="2">
        <f t="shared" si="155"/>
        <v>123.84699999999999</v>
      </c>
      <c r="CH127" s="2">
        <f t="shared" si="155"/>
        <v>125.864</v>
      </c>
      <c r="CI127" s="2">
        <f t="shared" si="155"/>
        <v>126.339</v>
      </c>
      <c r="CJ127" s="2">
        <f t="shared" si="155"/>
        <v>123.69499999999999</v>
      </c>
      <c r="CK127" s="2">
        <f t="shared" si="155"/>
        <v>124.509</v>
      </c>
      <c r="CL127" s="2">
        <f t="shared" si="155"/>
        <v>123.96599999999999</v>
      </c>
      <c r="CM127" s="2">
        <f t="shared" si="155"/>
        <v>124.19</v>
      </c>
      <c r="CN127" s="2">
        <f t="shared" si="155"/>
        <v>126.161</v>
      </c>
      <c r="CO127" s="2">
        <f t="shared" si="155"/>
        <v>127.393</v>
      </c>
      <c r="CP127" s="2">
        <f t="shared" si="155"/>
        <v>126.143</v>
      </c>
      <c r="CQ127" s="2">
        <f t="shared" si="155"/>
        <v>128.304</v>
      </c>
      <c r="CR127" s="2">
        <f t="shared" si="155"/>
        <v>129.036</v>
      </c>
      <c r="CS127" s="2">
        <f t="shared" si="155"/>
        <v>138</v>
      </c>
      <c r="CU127" s="2">
        <f t="shared" si="110"/>
        <v>126.517</v>
      </c>
      <c r="CV127" s="2">
        <f t="shared" si="111"/>
        <v>126.407</v>
      </c>
      <c r="CW127" s="2">
        <f t="shared" si="112"/>
        <v>123.84699999999999</v>
      </c>
      <c r="CX127" s="2">
        <f t="shared" si="113"/>
        <v>125.864</v>
      </c>
      <c r="CY127" s="2">
        <f t="shared" si="114"/>
        <v>126.339</v>
      </c>
      <c r="CZ127" s="2">
        <f t="shared" si="115"/>
        <v>123.69499999999999</v>
      </c>
      <c r="DA127" s="2">
        <f t="shared" si="116"/>
        <v>124.509</v>
      </c>
      <c r="DB127" s="2">
        <f t="shared" si="117"/>
        <v>123.96599999999999</v>
      </c>
      <c r="DC127" s="2">
        <f t="shared" si="118"/>
        <v>124.19</v>
      </c>
      <c r="DD127" s="2">
        <f t="shared" si="119"/>
        <v>126.161</v>
      </c>
      <c r="DE127" s="2">
        <f t="shared" si="120"/>
        <v>127.393</v>
      </c>
      <c r="DF127" s="2">
        <f t="shared" si="121"/>
        <v>126.143</v>
      </c>
      <c r="DG127" s="2">
        <f t="shared" si="122"/>
        <v>128.304</v>
      </c>
      <c r="DH127" s="2">
        <f t="shared" si="123"/>
        <v>129.036</v>
      </c>
      <c r="DI127" s="2">
        <f t="shared" si="124"/>
        <v>138</v>
      </c>
      <c r="DK127" s="2">
        <f t="shared" si="148"/>
        <v>144.22964459930316</v>
      </c>
      <c r="DL127" s="2">
        <f t="shared" si="148"/>
        <v>145.39611846689891</v>
      </c>
      <c r="DM127" s="2">
        <f t="shared" si="148"/>
        <v>147.53294076655052</v>
      </c>
      <c r="DN127" s="2">
        <f t="shared" si="148"/>
        <v>148.47842421602789</v>
      </c>
      <c r="DO127" s="2">
        <f t="shared" si="148"/>
        <v>151.58095021337127</v>
      </c>
      <c r="DP127" s="2">
        <f t="shared" si="148"/>
        <v>147.290175032175</v>
      </c>
      <c r="DQ127" s="2">
        <f t="shared" si="148"/>
        <v>147.84709184899185</v>
      </c>
      <c r="DR127" s="2">
        <f t="shared" si="148"/>
        <v>141.18631604461604</v>
      </c>
      <c r="DS127" s="2">
        <f t="shared" si="148"/>
        <v>150.5774234234234</v>
      </c>
      <c r="DT127" s="2">
        <f t="shared" si="148"/>
        <v>146.32365054528216</v>
      </c>
      <c r="DU127" s="2">
        <f t="shared" si="148"/>
        <v>148.58305121951221</v>
      </c>
      <c r="DV127" s="2">
        <f t="shared" si="148"/>
        <v>153.03861943319839</v>
      </c>
      <c r="DW127" s="2">
        <f t="shared" si="148"/>
        <v>145.70528876244668</v>
      </c>
      <c r="DX127" s="2">
        <f t="shared" si="148"/>
        <v>145.74520381231673</v>
      </c>
      <c r="DY127" s="2">
        <f t="shared" si="148"/>
        <v>149.29147059695958</v>
      </c>
      <c r="EA127" s="2">
        <f t="shared" si="152"/>
        <v>124.39033717830357</v>
      </c>
      <c r="EB127" s="2">
        <f t="shared" si="152"/>
        <v>125.01145997997999</v>
      </c>
      <c r="EC127" s="2">
        <f t="shared" si="152"/>
        <v>124.41353720193925</v>
      </c>
      <c r="ED127" s="2">
        <f t="shared" si="152"/>
        <v>124.4297919443873</v>
      </c>
      <c r="EE127" s="2">
        <f t="shared" si="151"/>
        <v>124.82042255613332</v>
      </c>
      <c r="EF127" s="2">
        <f t="shared" si="151"/>
        <v>122.85887362937805</v>
      </c>
      <c r="EG127" s="2">
        <f t="shared" si="151"/>
        <v>124.58550263189922</v>
      </c>
      <c r="EH127" s="2">
        <f t="shared" si="151"/>
        <v>122.9186149269557</v>
      </c>
      <c r="EI127" s="2">
        <f t="shared" si="151"/>
        <v>124.03998204074759</v>
      </c>
      <c r="EJ127" s="2">
        <f t="shared" si="151"/>
        <v>125.04183816281167</v>
      </c>
      <c r="EK127" s="2">
        <f t="shared" si="151"/>
        <v>125.95050465592948</v>
      </c>
      <c r="EL127" s="2">
        <f t="shared" si="151"/>
        <v>124.76452411951401</v>
      </c>
      <c r="EM127" s="2">
        <f t="shared" si="135"/>
        <v>126.08317486110282</v>
      </c>
      <c r="EN127" s="2">
        <f t="shared" si="135"/>
        <v>127.00830894854941</v>
      </c>
      <c r="EO127" s="2">
        <f t="shared" si="135"/>
        <v>135.58976708901622</v>
      </c>
      <c r="EQ127" s="2">
        <f t="shared" si="149"/>
        <v>124.34865420871196</v>
      </c>
      <c r="ER127" s="2">
        <f t="shared" si="149"/>
        <v>124.96060839745223</v>
      </c>
      <c r="ES127" s="2">
        <f t="shared" si="149"/>
        <v>124.41581930544316</v>
      </c>
      <c r="ET127" s="2">
        <f t="shared" si="149"/>
        <v>124.44818515748136</v>
      </c>
      <c r="EU127" s="2">
        <f t="shared" si="149"/>
        <v>124.82382162346474</v>
      </c>
      <c r="EV127" s="2">
        <f t="shared" si="149"/>
        <v>122.87821003870607</v>
      </c>
      <c r="EW127" s="2">
        <f t="shared" si="149"/>
        <v>124.58787796973749</v>
      </c>
      <c r="EX127" s="2">
        <f t="shared" si="149"/>
        <v>122.9206127238224</v>
      </c>
      <c r="EY127" s="2">
        <f t="shared" si="149"/>
        <v>124.04709381437895</v>
      </c>
      <c r="EZ127" s="2">
        <f t="shared" si="149"/>
        <v>125.04157374488214</v>
      </c>
      <c r="FA127" s="2">
        <f t="shared" si="149"/>
        <v>125.93133946029195</v>
      </c>
      <c r="FB127" s="2">
        <f t="shared" si="149"/>
        <v>124.76207732169365</v>
      </c>
      <c r="FC127" s="2">
        <f t="shared" si="149"/>
        <v>126.06210937391494</v>
      </c>
      <c r="FD127" s="2">
        <f t="shared" si="149"/>
        <v>127.03006053016152</v>
      </c>
      <c r="FE127" s="2">
        <f t="shared" si="149"/>
        <v>134.034659688229</v>
      </c>
      <c r="FG127" s="2">
        <f t="shared" si="150"/>
        <v>0.99567219716955058</v>
      </c>
      <c r="FH127" s="2">
        <f t="shared" si="150"/>
        <v>0.99541861188682734</v>
      </c>
      <c r="FI127" s="2">
        <f t="shared" si="150"/>
        <v>0.9956469554677263</v>
      </c>
      <c r="FJ127" s="2">
        <f t="shared" si="150"/>
        <v>0.99542140050955896</v>
      </c>
      <c r="FK127" s="2">
        <f t="shared" si="150"/>
        <v>0.99544744847039679</v>
      </c>
      <c r="FL127" s="2">
        <f t="shared" si="150"/>
        <v>0.99504040880563693</v>
      </c>
      <c r="FM127" s="2">
        <f t="shared" si="150"/>
        <v>0.99504378468643651</v>
      </c>
      <c r="FN127" s="2">
        <f t="shared" si="150"/>
        <v>0.99494229313383931</v>
      </c>
      <c r="FO127" s="2">
        <f t="shared" si="150"/>
        <v>0.99500751250788333</v>
      </c>
      <c r="FP127" s="2">
        <f t="shared" si="150"/>
        <v>0.99521256414440595</v>
      </c>
      <c r="FQ127" s="2">
        <f t="shared" si="150"/>
        <v>0.99618090818876281</v>
      </c>
      <c r="FR127" s="2">
        <f t="shared" si="150"/>
        <v>0.99535313285532456</v>
      </c>
      <c r="FS127" s="2">
        <f t="shared" si="150"/>
        <v>0.99534322837751976</v>
      </c>
      <c r="FT127" s="2">
        <f t="shared" si="150"/>
        <v>0.99457467207040351</v>
      </c>
      <c r="FU127" s="2">
        <f t="shared" si="150"/>
        <v>0.99430230330969616</v>
      </c>
      <c r="FW127" s="2">
        <f t="shared" ref="FW127:GK143" si="156">POWER(10,($B127-C$232)/C$229)/(1+POWER(10,($B127-C$232)/C$229))</f>
        <v>2.387588434632662E-2</v>
      </c>
      <c r="FX127" s="2">
        <f t="shared" si="156"/>
        <v>2.5553493273350009E-2</v>
      </c>
      <c r="FY127" s="2">
        <f t="shared" si="156"/>
        <v>2.9558043361655278E-2</v>
      </c>
      <c r="FZ127" s="2">
        <f t="shared" si="156"/>
        <v>2.430640513225894E-2</v>
      </c>
      <c r="GA127" s="2">
        <f t="shared" si="156"/>
        <v>2.4929298290226925E-2</v>
      </c>
      <c r="GB127" s="2">
        <f t="shared" si="156"/>
        <v>2.5061367861113643E-2</v>
      </c>
      <c r="GC127" s="2">
        <f t="shared" si="156"/>
        <v>2.7746387017533496E-2</v>
      </c>
      <c r="GD127" s="2">
        <f t="shared" si="156"/>
        <v>2.8864865331787153E-2</v>
      </c>
      <c r="GE127" s="2">
        <f t="shared" si="156"/>
        <v>3.2344533792299554E-2</v>
      </c>
      <c r="GF127" s="2">
        <f t="shared" si="156"/>
        <v>3.3176178176635304E-2</v>
      </c>
      <c r="GG127" s="2">
        <f t="shared" si="156"/>
        <v>3.4894122381628437E-2</v>
      </c>
      <c r="GH127" s="2">
        <f t="shared" si="156"/>
        <v>3.0996798143789753E-2</v>
      </c>
      <c r="GI127" s="2">
        <f t="shared" si="156"/>
        <v>2.8135540261387901E-2</v>
      </c>
      <c r="GJ127" s="2">
        <f t="shared" si="156"/>
        <v>2.1929438022207447E-2</v>
      </c>
      <c r="GK127" s="2">
        <f t="shared" si="156"/>
        <v>2.0079679858079374E-2</v>
      </c>
      <c r="GM127" s="86">
        <f t="shared" ref="GM127:HA143" si="157" xml:space="preserve"> _xlfn.NORM.DIST($B127, C$7, ABS(C$11), TRUE) * _xlfn.NORM.DIST(($B127 - C$7)*C$15, 0, ABS(C$11), TRUE) * 2</f>
        <v>4.4829043133668642E-48</v>
      </c>
      <c r="GN127" s="86">
        <f t="shared" si="157"/>
        <v>3.8652872524700959E-55</v>
      </c>
      <c r="GO127" s="86">
        <f t="shared" si="157"/>
        <v>1.2177384877031818E-50</v>
      </c>
      <c r="GP127" s="86">
        <f t="shared" si="157"/>
        <v>5.942408525180247E-94</v>
      </c>
      <c r="GQ127" s="86">
        <f t="shared" si="157"/>
        <v>3.2389576805563685E-96</v>
      </c>
      <c r="GR127" s="86">
        <f t="shared" si="157"/>
        <v>4.3432026805605499E-78</v>
      </c>
      <c r="GS127" s="86">
        <f t="shared" si="157"/>
        <v>1.9574006674320104E-81</v>
      </c>
      <c r="GT127" s="86">
        <f t="shared" si="157"/>
        <v>7.2393143144844641E-97</v>
      </c>
      <c r="GU127" s="86">
        <f t="shared" si="157"/>
        <v>1.5690261513658596E-54</v>
      </c>
      <c r="GV127" s="86">
        <f t="shared" si="157"/>
        <v>4.2440139581175569E-103</v>
      </c>
      <c r="GW127" s="86">
        <f t="shared" si="157"/>
        <v>3.8889094893688425E-137</v>
      </c>
      <c r="GX127" s="86">
        <f t="shared" si="157"/>
        <v>1.0071184743862915E-76</v>
      </c>
      <c r="GY127" s="86">
        <f t="shared" si="157"/>
        <v>9.7907171495540614E-64</v>
      </c>
      <c r="GZ127" s="86">
        <f t="shared" si="157"/>
        <v>1.1435131700386712E-61</v>
      </c>
      <c r="HA127" s="86">
        <f t="shared" si="157"/>
        <v>4.4617961493189739E-95</v>
      </c>
      <c r="HC127" s="86">
        <f t="shared" si="153"/>
        <v>2.7758928046006476E-15</v>
      </c>
      <c r="HD127" s="86">
        <f t="shared" si="153"/>
        <v>4.1774270342228141E-16</v>
      </c>
      <c r="HE127" s="86">
        <f t="shared" si="153"/>
        <v>2.7927794236770457E-26</v>
      </c>
      <c r="HF127" s="86">
        <f t="shared" si="153"/>
        <v>3.5195754277802668E-31</v>
      </c>
      <c r="HG127" s="86">
        <f t="shared" si="153"/>
        <v>7.4510536817126679E-15</v>
      </c>
      <c r="HH127" s="86">
        <f t="shared" si="153"/>
        <v>4.2487136498413464E-26</v>
      </c>
      <c r="HI127" s="86">
        <f t="shared" si="138"/>
        <v>5.876475192554846E-28</v>
      </c>
      <c r="HJ127" s="86">
        <f t="shared" si="138"/>
        <v>7.7273776972813977E-34</v>
      </c>
      <c r="HK127" s="86">
        <f t="shared" si="138"/>
        <v>1.4037091102523084E-18</v>
      </c>
      <c r="HL127" s="86">
        <f t="shared" si="138"/>
        <v>1.6103159177726522E-31</v>
      </c>
      <c r="HM127" s="86">
        <f t="shared" si="138"/>
        <v>8.9826213012482174E-44</v>
      </c>
      <c r="HN127" s="86">
        <f t="shared" si="138"/>
        <v>2.607742773329117E-29</v>
      </c>
      <c r="HO127" s="86">
        <f t="shared" si="138"/>
        <v>1.0108072068598414E-20</v>
      </c>
      <c r="HP127" s="86">
        <f t="shared" si="138"/>
        <v>1.5411335166724192E-13</v>
      </c>
      <c r="HQ127" s="86">
        <f t="shared" si="138"/>
        <v>6.6404107971345098E-26</v>
      </c>
      <c r="HS127" s="86">
        <f t="shared" ref="HS127:IG143" si="158" xml:space="preserve"> _xlfn.NORM.DIST($B127, C$9, ABS(C$13), TRUE) * _xlfn.NORM.DIST(($B127 - C$9)*C$17, 0, ABS(C$13), TRUE) * 2</f>
        <v>7.9402490693951801E-4</v>
      </c>
      <c r="HT127" s="86">
        <f t="shared" si="158"/>
        <v>1.1229213014690147E-3</v>
      </c>
      <c r="HU127" s="86">
        <f t="shared" si="158"/>
        <v>1.8135168835660882E-3</v>
      </c>
      <c r="HV127" s="86">
        <f t="shared" si="158"/>
        <v>7.3901720645508286E-4</v>
      </c>
      <c r="HW127" s="86">
        <f t="shared" si="158"/>
        <v>9.5315454176011068E-5</v>
      </c>
      <c r="HX127" s="86">
        <f t="shared" si="158"/>
        <v>3.3188246436993425E-4</v>
      </c>
      <c r="HY127" s="86">
        <f t="shared" si="158"/>
        <v>3.7436145594012336E-4</v>
      </c>
      <c r="HZ127" s="86">
        <f t="shared" si="158"/>
        <v>6.2779447531185811E-4</v>
      </c>
      <c r="IA127" s="86">
        <f t="shared" si="158"/>
        <v>9.3473854297399157E-4</v>
      </c>
      <c r="IB127" s="86">
        <f t="shared" si="158"/>
        <v>1.7167412169852513E-3</v>
      </c>
      <c r="IC127" s="86">
        <f t="shared" si="158"/>
        <v>5.1354537077648154E-3</v>
      </c>
      <c r="ID127" s="86">
        <f t="shared" si="158"/>
        <v>2.0738053312949331E-3</v>
      </c>
      <c r="IE127" s="86">
        <f t="shared" si="158"/>
        <v>7.9315445804959436E-4</v>
      </c>
      <c r="IF127" s="86">
        <f t="shared" si="158"/>
        <v>5.9006455061250815E-3</v>
      </c>
      <c r="IG127" s="86">
        <f t="shared" si="158"/>
        <v>5.5141449774290799E-3</v>
      </c>
      <c r="II127" s="86">
        <f t="shared" ref="II127:IW143" si="159" xml:space="preserve"> _xlfn.NORM.DIST($B127, C$10, ABS(C$14), TRUE) * _xlfn.NORM.DIST(($B127 - C$10)*C$18, 0, ABS(C$14), TRUE) * 2</f>
        <v>5.3013054724339962E-43</v>
      </c>
      <c r="IJ127" s="86">
        <f t="shared" si="159"/>
        <v>2.1437891035741459E-41</v>
      </c>
      <c r="IK127" s="86">
        <f t="shared" si="159"/>
        <v>2.2732966468415833E-43</v>
      </c>
      <c r="IL127" s="86">
        <f t="shared" si="159"/>
        <v>6.194039361350013E-46</v>
      </c>
      <c r="IM127" s="86">
        <f t="shared" si="159"/>
        <v>4.199765188796333E-66</v>
      </c>
      <c r="IN127" s="86">
        <f t="shared" si="159"/>
        <v>1.6222020415017786E-51</v>
      </c>
      <c r="IO127" s="86">
        <f t="shared" si="159"/>
        <v>1.347278095687096E-52</v>
      </c>
      <c r="IP127" s="86">
        <f t="shared" si="159"/>
        <v>7.1416315806269838E-51</v>
      </c>
      <c r="IQ127" s="86">
        <f t="shared" si="159"/>
        <v>3.6021497706128496E-48</v>
      </c>
      <c r="IR127" s="86">
        <f t="shared" si="159"/>
        <v>6.4739723443568319E-47</v>
      </c>
      <c r="IS127" s="86">
        <f t="shared" si="159"/>
        <v>8.0343556659321703E-40</v>
      </c>
      <c r="IT127" s="86">
        <f t="shared" si="159"/>
        <v>6.1079680556072145E-44</v>
      </c>
      <c r="IU127" s="86">
        <f t="shared" si="159"/>
        <v>9.4241697274803764E-51</v>
      </c>
      <c r="IV127" s="86">
        <f t="shared" si="159"/>
        <v>1.9628487770719282E-33</v>
      </c>
      <c r="IW127" s="86">
        <f t="shared" si="159"/>
        <v>3.0842641187651271E-26</v>
      </c>
      <c r="IY127" s="86">
        <f t="shared" ref="IY127:JM143" si="160">GM127+HC127+HS127+II127</f>
        <v>7.9402490694229389E-4</v>
      </c>
      <c r="IZ127" s="86">
        <f t="shared" si="160"/>
        <v>1.1229213014694323E-3</v>
      </c>
      <c r="JA127" s="86">
        <f t="shared" si="160"/>
        <v>1.8135168835660882E-3</v>
      </c>
      <c r="JB127" s="86">
        <f t="shared" si="160"/>
        <v>7.3901720645508286E-4</v>
      </c>
      <c r="JC127" s="86">
        <f t="shared" si="160"/>
        <v>9.5315454183462125E-5</v>
      </c>
      <c r="JD127" s="86">
        <f t="shared" si="160"/>
        <v>3.3188246436993425E-4</v>
      </c>
      <c r="JE127" s="86">
        <f t="shared" si="160"/>
        <v>3.7436145594012336E-4</v>
      </c>
      <c r="JF127" s="86">
        <f t="shared" si="160"/>
        <v>6.2779447531185811E-4</v>
      </c>
      <c r="JG127" s="86">
        <f t="shared" si="160"/>
        <v>9.3473854297399298E-4</v>
      </c>
      <c r="JH127" s="86">
        <f t="shared" si="160"/>
        <v>1.7167412169852513E-3</v>
      </c>
      <c r="JI127" s="86">
        <f t="shared" si="160"/>
        <v>5.1354537077648154E-3</v>
      </c>
      <c r="JJ127" s="86">
        <f t="shared" si="160"/>
        <v>2.0738053312949331E-3</v>
      </c>
      <c r="JK127" s="86">
        <f t="shared" si="160"/>
        <v>7.9315445804959436E-4</v>
      </c>
      <c r="JL127" s="86">
        <f t="shared" si="160"/>
        <v>5.9006455062791952E-3</v>
      </c>
      <c r="JM127" s="86">
        <f t="shared" si="160"/>
        <v>5.5141449774290799E-3</v>
      </c>
    </row>
    <row r="128" spans="2:273" x14ac:dyDescent="0.25">
      <c r="B128" s="2">
        <v>101</v>
      </c>
      <c r="C128" s="37">
        <v>124.25</v>
      </c>
      <c r="D128" s="37">
        <v>126.169</v>
      </c>
      <c r="E128" s="37">
        <v>126.068</v>
      </c>
      <c r="F128" s="37">
        <v>125.864</v>
      </c>
      <c r="G128" s="37">
        <v>124.169</v>
      </c>
      <c r="H128" s="37">
        <v>121.746</v>
      </c>
      <c r="I128" s="37">
        <v>125.649</v>
      </c>
      <c r="J128" s="37">
        <v>123.05200000000001</v>
      </c>
      <c r="K128" s="37">
        <v>124.086</v>
      </c>
      <c r="L128" s="37">
        <v>128.036</v>
      </c>
      <c r="M128" s="37">
        <v>127.75</v>
      </c>
      <c r="N128" s="37">
        <v>126.214</v>
      </c>
      <c r="O128" s="37">
        <v>126.964</v>
      </c>
      <c r="P128" s="37">
        <v>130.071</v>
      </c>
      <c r="Q128" s="37">
        <v>139.26900000000001</v>
      </c>
      <c r="S128" s="4">
        <f t="shared" si="146"/>
        <v>124.39310676232843</v>
      </c>
      <c r="T128" s="4">
        <f t="shared" si="146"/>
        <v>125.08134194360528</v>
      </c>
      <c r="U128" s="4">
        <f t="shared" si="146"/>
        <v>124.58411768331774</v>
      </c>
      <c r="V128" s="4">
        <f t="shared" si="146"/>
        <v>124.57291814615181</v>
      </c>
      <c r="W128" s="4">
        <f t="shared" si="146"/>
        <v>124.85635687946325</v>
      </c>
      <c r="X128" s="4">
        <f t="shared" si="146"/>
        <v>123.01620610486238</v>
      </c>
      <c r="Y128" s="4">
        <f t="shared" si="146"/>
        <v>124.73362010332609</v>
      </c>
      <c r="Z128" s="4">
        <f t="shared" si="146"/>
        <v>123.10410236149383</v>
      </c>
      <c r="AA128" s="4">
        <f t="shared" si="146"/>
        <v>124.3706820488168</v>
      </c>
      <c r="AB128" s="4">
        <f t="shared" si="146"/>
        <v>125.472290919792</v>
      </c>
      <c r="AC128" s="4">
        <f t="shared" si="146"/>
        <v>127.02349504005953</v>
      </c>
      <c r="AD128" s="4">
        <f t="shared" si="146"/>
        <v>125.43827505173638</v>
      </c>
      <c r="AE128" s="4">
        <f t="shared" si="146"/>
        <v>126.38928226937473</v>
      </c>
      <c r="AF128" s="4">
        <f t="shared" si="146"/>
        <v>129.01812599855677</v>
      </c>
      <c r="AG128" s="4">
        <f t="shared" si="146"/>
        <v>139.15280808573894</v>
      </c>
      <c r="AI128" s="4">
        <f t="shared" si="147"/>
        <v>-0.14310676232842923</v>
      </c>
      <c r="AJ128" s="4">
        <f t="shared" si="147"/>
        <v>1.0876580563947158</v>
      </c>
      <c r="AK128" s="4">
        <f t="shared" si="147"/>
        <v>1.483882316682255</v>
      </c>
      <c r="AL128" s="4">
        <f t="shared" si="147"/>
        <v>1.2910818538481976</v>
      </c>
      <c r="AM128" s="4">
        <f t="shared" si="147"/>
        <v>-0.68735687946325186</v>
      </c>
      <c r="AN128" s="4">
        <f t="shared" si="147"/>
        <v>-1.2702061048623818</v>
      </c>
      <c r="AO128" s="4">
        <f t="shared" si="147"/>
        <v>0.91537989667391173</v>
      </c>
      <c r="AP128" s="4">
        <f t="shared" si="147"/>
        <v>-5.2102361493822968E-2</v>
      </c>
      <c r="AQ128" s="4">
        <f t="shared" si="147"/>
        <v>-0.28468204881680492</v>
      </c>
      <c r="AR128" s="4">
        <f t="shared" si="147"/>
        <v>2.5637090802079996</v>
      </c>
      <c r="AS128" s="4">
        <f t="shared" si="147"/>
        <v>0.72650495994047048</v>
      </c>
      <c r="AT128" s="4">
        <f t="shared" si="147"/>
        <v>0.77572494826361549</v>
      </c>
      <c r="AU128" s="4">
        <f t="shared" si="147"/>
        <v>0.57471773062526665</v>
      </c>
      <c r="AV128" s="4">
        <f t="shared" si="147"/>
        <v>1.0528740014432287</v>
      </c>
      <c r="AW128" s="4">
        <f t="shared" si="147"/>
        <v>0.11619191426106568</v>
      </c>
      <c r="AY128" s="2">
        <f t="shared" si="154"/>
        <v>124.38425924399176</v>
      </c>
      <c r="AZ128" s="2">
        <f t="shared" si="154"/>
        <v>125.03676214982738</v>
      </c>
      <c r="BA128" s="2">
        <f t="shared" si="154"/>
        <v>124.44622497380527</v>
      </c>
      <c r="BB128" s="2">
        <f t="shared" si="154"/>
        <v>124.50276030956839</v>
      </c>
      <c r="BC128" s="2">
        <f t="shared" si="154"/>
        <v>124.83237806121923</v>
      </c>
      <c r="BD128" s="2">
        <f t="shared" si="154"/>
        <v>122.95245035789996</v>
      </c>
      <c r="BE128" s="2">
        <f t="shared" si="154"/>
        <v>124.635018279383</v>
      </c>
      <c r="BF128" s="2">
        <f t="shared" si="154"/>
        <v>122.96314068680677</v>
      </c>
      <c r="BG128" s="2">
        <f t="shared" si="154"/>
        <v>124.14456020479645</v>
      </c>
      <c r="BH128" s="2">
        <f t="shared" si="154"/>
        <v>125.07656478476729</v>
      </c>
      <c r="BI128" s="2">
        <f t="shared" si="154"/>
        <v>125.99694772981594</v>
      </c>
      <c r="BJ128" s="2">
        <f t="shared" si="154"/>
        <v>124.84492459839713</v>
      </c>
      <c r="BK128" s="2">
        <f t="shared" si="154"/>
        <v>126.10911851729729</v>
      </c>
      <c r="BL128" s="2">
        <f t="shared" si="154"/>
        <v>127.03635766940542</v>
      </c>
      <c r="BM128" s="2">
        <f t="shared" si="154"/>
        <v>135.74452483033124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124.25</v>
      </c>
      <c r="CF128" s="2">
        <f t="shared" si="155"/>
        <v>126.169</v>
      </c>
      <c r="CG128" s="2">
        <f t="shared" si="155"/>
        <v>126.068</v>
      </c>
      <c r="CH128" s="2">
        <f t="shared" si="155"/>
        <v>125.864</v>
      </c>
      <c r="CI128" s="2">
        <f t="shared" si="155"/>
        <v>124.169</v>
      </c>
      <c r="CJ128" s="2">
        <f t="shared" si="155"/>
        <v>121.746</v>
      </c>
      <c r="CK128" s="2">
        <f t="shared" si="155"/>
        <v>125.649</v>
      </c>
      <c r="CL128" s="2">
        <f t="shared" si="155"/>
        <v>123.05200000000001</v>
      </c>
      <c r="CM128" s="2">
        <f t="shared" si="155"/>
        <v>124.086</v>
      </c>
      <c r="CN128" s="2">
        <f t="shared" si="155"/>
        <v>128.036</v>
      </c>
      <c r="CO128" s="2" t="str">
        <f t="shared" si="155"/>
        <v/>
      </c>
      <c r="CP128" s="2">
        <f t="shared" si="155"/>
        <v>126.214</v>
      </c>
      <c r="CQ128" s="2">
        <f t="shared" si="155"/>
        <v>126.964</v>
      </c>
      <c r="CR128" s="2" t="str">
        <f t="shared" si="155"/>
        <v/>
      </c>
      <c r="CS128" s="2">
        <f t="shared" si="155"/>
        <v>139.26900000000001</v>
      </c>
      <c r="CU128" s="2">
        <f t="shared" si="110"/>
        <v>124.25</v>
      </c>
      <c r="CV128" s="2">
        <f t="shared" si="111"/>
        <v>126.169</v>
      </c>
      <c r="CW128" s="2">
        <f t="shared" si="112"/>
        <v>126.068</v>
      </c>
      <c r="CX128" s="2">
        <f t="shared" si="113"/>
        <v>125.864</v>
      </c>
      <c r="CY128" s="2">
        <f t="shared" si="114"/>
        <v>124.169</v>
      </c>
      <c r="CZ128" s="2">
        <f t="shared" si="115"/>
        <v>121.746</v>
      </c>
      <c r="DA128" s="2">
        <f t="shared" si="116"/>
        <v>125.649</v>
      </c>
      <c r="DB128" s="2">
        <f t="shared" si="117"/>
        <v>123.05200000000001</v>
      </c>
      <c r="DC128" s="2">
        <f t="shared" si="118"/>
        <v>124.086</v>
      </c>
      <c r="DD128" s="2">
        <f t="shared" si="119"/>
        <v>128.036</v>
      </c>
      <c r="DE128" s="2" t="str">
        <f t="shared" si="120"/>
        <v/>
      </c>
      <c r="DF128" s="2">
        <f t="shared" si="121"/>
        <v>126.214</v>
      </c>
      <c r="DG128" s="2">
        <f t="shared" si="122"/>
        <v>126.964</v>
      </c>
      <c r="DH128" s="2" t="str">
        <f t="shared" si="123"/>
        <v/>
      </c>
      <c r="DI128" s="2">
        <f t="shared" si="124"/>
        <v>139.26900000000001</v>
      </c>
      <c r="DK128" s="2">
        <f t="shared" si="148"/>
        <v>144.37979564459931</v>
      </c>
      <c r="DL128" s="2">
        <f t="shared" si="148"/>
        <v>145.56793641114979</v>
      </c>
      <c r="DM128" s="2">
        <f t="shared" si="148"/>
        <v>147.72763972125435</v>
      </c>
      <c r="DN128" s="2">
        <f t="shared" si="148"/>
        <v>148.68477351916377</v>
      </c>
      <c r="DO128" s="2">
        <f t="shared" si="148"/>
        <v>151.8412316263632</v>
      </c>
      <c r="DP128" s="2">
        <f t="shared" si="148"/>
        <v>147.51264028314026</v>
      </c>
      <c r="DQ128" s="2">
        <f t="shared" si="148"/>
        <v>148.07379493779493</v>
      </c>
      <c r="DR128" s="2">
        <f t="shared" si="148"/>
        <v>141.32876430716431</v>
      </c>
      <c r="DS128" s="2">
        <f t="shared" si="148"/>
        <v>150.82929492650544</v>
      </c>
      <c r="DT128" s="2">
        <f t="shared" si="148"/>
        <v>146.50563442389762</v>
      </c>
      <c r="DU128" s="2">
        <f t="shared" si="148"/>
        <v>148.77081707317075</v>
      </c>
      <c r="DV128" s="2">
        <f t="shared" si="148"/>
        <v>153.2852226720648</v>
      </c>
      <c r="DW128" s="2">
        <f t="shared" si="148"/>
        <v>145.87668563300144</v>
      </c>
      <c r="DX128" s="2">
        <f t="shared" si="148"/>
        <v>145.92709604105573</v>
      </c>
      <c r="DY128" s="2">
        <f t="shared" si="148"/>
        <v>149.54559139784948</v>
      </c>
      <c r="EA128" s="2">
        <f t="shared" si="152"/>
        <v>124.30557873717622</v>
      </c>
      <c r="EB128" s="2">
        <f t="shared" si="152"/>
        <v>124.95153407121408</v>
      </c>
      <c r="EC128" s="2">
        <f t="shared" si="152"/>
        <v>124.35329207479965</v>
      </c>
      <c r="ED128" s="2">
        <f t="shared" si="152"/>
        <v>124.40130692618173</v>
      </c>
      <c r="EE128" s="2">
        <f t="shared" si="151"/>
        <v>124.71943457938202</v>
      </c>
      <c r="EF128" s="2">
        <f t="shared" si="151"/>
        <v>122.84067417330991</v>
      </c>
      <c r="EG128" s="2">
        <f t="shared" si="151"/>
        <v>124.52851448685571</v>
      </c>
      <c r="EH128" s="2">
        <f t="shared" si="151"/>
        <v>122.87825312205466</v>
      </c>
      <c r="EI128" s="2">
        <f t="shared" si="151"/>
        <v>124.02303596997746</v>
      </c>
      <c r="EJ128" s="2">
        <f t="shared" si="151"/>
        <v>124.98232274015849</v>
      </c>
      <c r="EK128" s="2">
        <f t="shared" si="151"/>
        <v>125.91856199807403</v>
      </c>
      <c r="EL128" s="2">
        <f t="shared" si="151"/>
        <v>124.72423029144767</v>
      </c>
      <c r="EM128" s="2">
        <f t="shared" si="135"/>
        <v>126.02496481271282</v>
      </c>
      <c r="EN128" s="2">
        <f t="shared" si="135"/>
        <v>126.94102197632895</v>
      </c>
      <c r="EO128" s="2">
        <f t="shared" si="135"/>
        <v>135.71152796384473</v>
      </c>
      <c r="EQ128" s="2">
        <f t="shared" si="149"/>
        <v>124.28327053790905</v>
      </c>
      <c r="ER128" s="2">
        <f t="shared" si="149"/>
        <v>124.91762805605096</v>
      </c>
      <c r="ES128" s="2">
        <f t="shared" si="149"/>
        <v>124.35640573241774</v>
      </c>
      <c r="ET128" s="2">
        <f t="shared" si="149"/>
        <v>124.40173034488285</v>
      </c>
      <c r="EU128" s="2">
        <f t="shared" si="149"/>
        <v>124.73004359719134</v>
      </c>
      <c r="EV128" s="2">
        <f t="shared" si="149"/>
        <v>122.84546036902893</v>
      </c>
      <c r="EW128" s="2">
        <f t="shared" si="149"/>
        <v>124.52949720475885</v>
      </c>
      <c r="EX128" s="2">
        <f t="shared" si="149"/>
        <v>122.87012004208707</v>
      </c>
      <c r="EY128" s="2">
        <f t="shared" si="149"/>
        <v>124.00652514102499</v>
      </c>
      <c r="EZ128" s="2">
        <f t="shared" si="149"/>
        <v>124.98859672854475</v>
      </c>
      <c r="FA128" s="2">
        <f t="shared" si="149"/>
        <v>125.88613164590866</v>
      </c>
      <c r="FB128" s="2">
        <f t="shared" si="149"/>
        <v>124.71252941697195</v>
      </c>
      <c r="FC128" s="2">
        <f t="shared" si="149"/>
        <v>126.01873615671801</v>
      </c>
      <c r="FD128" s="2">
        <f t="shared" si="149"/>
        <v>126.99722394357013</v>
      </c>
      <c r="FE128" s="2">
        <f t="shared" si="149"/>
        <v>133.94010079337568</v>
      </c>
      <c r="FG128" s="2">
        <f t="shared" si="150"/>
        <v>0.99605149331772291</v>
      </c>
      <c r="FH128" s="2">
        <f t="shared" si="150"/>
        <v>0.99582003938714003</v>
      </c>
      <c r="FI128" s="2">
        <f t="shared" si="150"/>
        <v>0.99602845501829085</v>
      </c>
      <c r="FJ128" s="2">
        <f t="shared" si="150"/>
        <v>0.99582258469234886</v>
      </c>
      <c r="FK128" s="2">
        <f t="shared" si="150"/>
        <v>0.99584635981307734</v>
      </c>
      <c r="FL128" s="2">
        <f t="shared" si="150"/>
        <v>0.99547482432935064</v>
      </c>
      <c r="FM128" s="2">
        <f t="shared" si="150"/>
        <v>0.99547790585722795</v>
      </c>
      <c r="FN128" s="2">
        <f t="shared" si="150"/>
        <v>0.9953852628498433</v>
      </c>
      <c r="FO128" s="2">
        <f t="shared" si="150"/>
        <v>0.99544479626015003</v>
      </c>
      <c r="FP128" s="2">
        <f t="shared" si="150"/>
        <v>0.99563196660583353</v>
      </c>
      <c r="FQ128" s="2">
        <f t="shared" si="150"/>
        <v>0.99651577603762509</v>
      </c>
      <c r="FR128" s="2">
        <f t="shared" si="150"/>
        <v>0.9957602732812425</v>
      </c>
      <c r="FS128" s="2">
        <f t="shared" si="150"/>
        <v>0.99575123289100231</v>
      </c>
      <c r="FT128" s="2">
        <f t="shared" si="150"/>
        <v>0.99504967898615404</v>
      </c>
      <c r="FU128" s="2">
        <f t="shared" si="150"/>
        <v>0.9948010324318185</v>
      </c>
      <c r="FW128" s="2">
        <f t="shared" si="156"/>
        <v>2.6119220915157351E-2</v>
      </c>
      <c r="FX128" s="2">
        <f t="shared" si="156"/>
        <v>2.7949941682826402E-2</v>
      </c>
      <c r="FY128" s="2">
        <f t="shared" si="156"/>
        <v>3.2317589779245169E-2</v>
      </c>
      <c r="FZ128" s="2">
        <f t="shared" si="156"/>
        <v>2.6589090822539591E-2</v>
      </c>
      <c r="GA128" s="2">
        <f t="shared" si="156"/>
        <v>2.7268846797169066E-2</v>
      </c>
      <c r="GB128" s="2">
        <f t="shared" si="156"/>
        <v>2.7412962293564894E-2</v>
      </c>
      <c r="GC128" s="2">
        <f t="shared" si="156"/>
        <v>3.0342085010732323E-2</v>
      </c>
      <c r="GD128" s="2">
        <f t="shared" si="156"/>
        <v>3.1561801215643476E-2</v>
      </c>
      <c r="GE128" s="2">
        <f t="shared" si="156"/>
        <v>3.5354750075427287E-2</v>
      </c>
      <c r="GF128" s="2">
        <f t="shared" si="156"/>
        <v>3.6260892939990214E-2</v>
      </c>
      <c r="GG128" s="2">
        <f t="shared" si="156"/>
        <v>3.8132271235616612E-2</v>
      </c>
      <c r="GH128" s="2">
        <f t="shared" si="156"/>
        <v>3.3885976787246294E-2</v>
      </c>
      <c r="GI128" s="2">
        <f t="shared" si="156"/>
        <v>3.0766491832013521E-2</v>
      </c>
      <c r="GJ128" s="2">
        <f t="shared" si="156"/>
        <v>2.3994385420912055E-2</v>
      </c>
      <c r="GK128" s="2">
        <f t="shared" si="156"/>
        <v>2.1974361290122868E-2</v>
      </c>
      <c r="GM128" s="86">
        <f t="shared" si="157"/>
        <v>2.044880077108676E-50</v>
      </c>
      <c r="GN128" s="86">
        <f t="shared" si="157"/>
        <v>6.329228577750993E-58</v>
      </c>
      <c r="GO128" s="86">
        <f t="shared" si="157"/>
        <v>4.0470651735540932E-53</v>
      </c>
      <c r="GP128" s="86">
        <f t="shared" si="157"/>
        <v>1.2013738862793513E-98</v>
      </c>
      <c r="GQ128" s="86">
        <f t="shared" si="157"/>
        <v>7.4896532265172833E-101</v>
      </c>
      <c r="GR128" s="86">
        <f t="shared" si="157"/>
        <v>6.796243296706826E-82</v>
      </c>
      <c r="GS128" s="86">
        <f t="shared" si="157"/>
        <v>2.3179771847955204E-85</v>
      </c>
      <c r="GT128" s="86">
        <f t="shared" si="157"/>
        <v>1.4346403351999019E-101</v>
      </c>
      <c r="GU128" s="86">
        <f t="shared" si="157"/>
        <v>3.771591558579111E-57</v>
      </c>
      <c r="GV128" s="86">
        <f t="shared" si="157"/>
        <v>4.2595870209134574E-108</v>
      </c>
      <c r="GW128" s="86">
        <f t="shared" si="157"/>
        <v>8.0910607894173446E-144</v>
      </c>
      <c r="GX128" s="86">
        <f t="shared" si="157"/>
        <v>2.0342531541659163E-80</v>
      </c>
      <c r="GY128" s="86">
        <f t="shared" si="157"/>
        <v>9.421145236024012E-67</v>
      </c>
      <c r="GZ128" s="86">
        <f t="shared" si="157"/>
        <v>1.4271666211566209E-64</v>
      </c>
      <c r="HA128" s="86">
        <f t="shared" si="157"/>
        <v>1.5052607090016076E-99</v>
      </c>
      <c r="HC128" s="86">
        <f t="shared" si="153"/>
        <v>9.143651757571456E-17</v>
      </c>
      <c r="HD128" s="86">
        <f t="shared" si="153"/>
        <v>9.7836030573987268E-18</v>
      </c>
      <c r="HE128" s="86">
        <f t="shared" si="153"/>
        <v>7.2667738878038414E-29</v>
      </c>
      <c r="HF128" s="86">
        <f t="shared" si="153"/>
        <v>2.7405000468343317E-34</v>
      </c>
      <c r="HG128" s="86">
        <f t="shared" si="153"/>
        <v>3.4670996000202173E-16</v>
      </c>
      <c r="HH128" s="86">
        <f t="shared" si="153"/>
        <v>1.2773534912292576E-28</v>
      </c>
      <c r="HI128" s="86">
        <f t="shared" si="138"/>
        <v>1.3957780037868884E-30</v>
      </c>
      <c r="HJ128" s="86">
        <f t="shared" si="138"/>
        <v>5.14055689051587E-37</v>
      </c>
      <c r="HK128" s="86">
        <f t="shared" si="138"/>
        <v>3.0973687194112722E-20</v>
      </c>
      <c r="HL128" s="86">
        <f t="shared" ref="HL128:HQ170" si="161" xml:space="preserve"> _xlfn.NORM.DIST($B128, L$8, ABS(L$12), TRUE) * _xlfn.NORM.DIST(($B128 - L$8)*L$16, 0, ABS(L$12), TRUE) * 2</f>
        <v>2.2234300312718816E-34</v>
      </c>
      <c r="HM128" s="86">
        <f t="shared" si="161"/>
        <v>9.0657189965309019E-48</v>
      </c>
      <c r="HN128" s="86">
        <f t="shared" si="161"/>
        <v>5.1294589924819363E-32</v>
      </c>
      <c r="HO128" s="86">
        <f t="shared" si="161"/>
        <v>1.34288214110867E-22</v>
      </c>
      <c r="HP128" s="86">
        <f t="shared" si="161"/>
        <v>1.0895076642495633E-14</v>
      </c>
      <c r="HQ128" s="86">
        <f t="shared" si="161"/>
        <v>3.1995203127158935E-28</v>
      </c>
      <c r="HS128" s="86">
        <f t="shared" si="158"/>
        <v>1.7639701105659502E-3</v>
      </c>
      <c r="HT128" s="86">
        <f t="shared" si="158"/>
        <v>2.4419214329025182E-3</v>
      </c>
      <c r="HU128" s="86">
        <f t="shared" si="158"/>
        <v>4.0238196241998625E-3</v>
      </c>
      <c r="HV128" s="86">
        <f t="shared" si="158"/>
        <v>1.7008711015272368E-3</v>
      </c>
      <c r="HW128" s="86">
        <f t="shared" si="158"/>
        <v>3.0087562622846566E-4</v>
      </c>
      <c r="HX128" s="86">
        <f t="shared" si="158"/>
        <v>8.507296567907631E-4</v>
      </c>
      <c r="HY128" s="86">
        <f t="shared" si="158"/>
        <v>9.8789740825512974E-4</v>
      </c>
      <c r="HZ128" s="86">
        <f t="shared" si="158"/>
        <v>1.5926410589495875E-3</v>
      </c>
      <c r="IA128" s="86">
        <f t="shared" si="158"/>
        <v>2.3196908908165014E-3</v>
      </c>
      <c r="IB128" s="86">
        <f t="shared" si="158"/>
        <v>4.0617229531142588E-3</v>
      </c>
      <c r="IC128" s="86">
        <f t="shared" si="158"/>
        <v>1.0645628335622765E-2</v>
      </c>
      <c r="ID128" s="86">
        <f t="shared" si="158"/>
        <v>4.634243933140555E-3</v>
      </c>
      <c r="IE128" s="86">
        <f t="shared" si="158"/>
        <v>1.9656136631148089E-3</v>
      </c>
      <c r="IF128" s="86">
        <f t="shared" si="158"/>
        <v>1.000000005047867E-2</v>
      </c>
      <c r="IG128" s="86">
        <f t="shared" si="158"/>
        <v>9.1348162337413306E-3</v>
      </c>
      <c r="II128" s="86">
        <f t="shared" si="159"/>
        <v>5.5854077012401064E-41</v>
      </c>
      <c r="IJ128" s="86">
        <f t="shared" si="159"/>
        <v>2.0521158750241872E-39</v>
      </c>
      <c r="IK128" s="86">
        <f t="shared" si="159"/>
        <v>3.3400894342842732E-41</v>
      </c>
      <c r="IL128" s="86">
        <f t="shared" si="159"/>
        <v>9.2960698782741493E-44</v>
      </c>
      <c r="IM128" s="86">
        <f t="shared" si="159"/>
        <v>6.476453546203484E-63</v>
      </c>
      <c r="IN128" s="86">
        <f t="shared" si="159"/>
        <v>4.7962153063372042E-49</v>
      </c>
      <c r="IO128" s="86">
        <f t="shared" si="159"/>
        <v>5.3326452886475746E-50</v>
      </c>
      <c r="IP128" s="86">
        <f t="shared" si="159"/>
        <v>2.4669201819527789E-48</v>
      </c>
      <c r="IQ128" s="86">
        <f t="shared" si="159"/>
        <v>1.0903178153510614E-45</v>
      </c>
      <c r="IR128" s="86">
        <f t="shared" si="159"/>
        <v>1.7535771537531682E-44</v>
      </c>
      <c r="IS128" s="86">
        <f t="shared" si="159"/>
        <v>9.7570128977906021E-38</v>
      </c>
      <c r="IT128" s="86">
        <f t="shared" si="159"/>
        <v>1.0313831972522273E-41</v>
      </c>
      <c r="IU128" s="86">
        <f t="shared" si="159"/>
        <v>3.074785367382104E-48</v>
      </c>
      <c r="IV128" s="86">
        <f t="shared" si="159"/>
        <v>6.5157366631418623E-32</v>
      </c>
      <c r="IW128" s="86">
        <f t="shared" si="159"/>
        <v>4.3755400758419855E-25</v>
      </c>
      <c r="IY128" s="86">
        <f t="shared" si="160"/>
        <v>1.7639701105660417E-3</v>
      </c>
      <c r="IZ128" s="86">
        <f t="shared" si="160"/>
        <v>2.4419214329025282E-3</v>
      </c>
      <c r="JA128" s="86">
        <f t="shared" si="160"/>
        <v>4.0238196241998625E-3</v>
      </c>
      <c r="JB128" s="86">
        <f t="shared" si="160"/>
        <v>1.7008711015272368E-3</v>
      </c>
      <c r="JC128" s="86">
        <f t="shared" si="160"/>
        <v>3.0087562622881239E-4</v>
      </c>
      <c r="JD128" s="86">
        <f t="shared" si="160"/>
        <v>8.507296567907631E-4</v>
      </c>
      <c r="JE128" s="86">
        <f t="shared" si="160"/>
        <v>9.8789740825512974E-4</v>
      </c>
      <c r="JF128" s="86">
        <f t="shared" si="160"/>
        <v>1.5926410589495875E-3</v>
      </c>
      <c r="JG128" s="86">
        <f t="shared" si="160"/>
        <v>2.3196908908165014E-3</v>
      </c>
      <c r="JH128" s="86">
        <f t="shared" si="160"/>
        <v>4.0617229531142588E-3</v>
      </c>
      <c r="JI128" s="86">
        <f t="shared" si="160"/>
        <v>1.0645628335622765E-2</v>
      </c>
      <c r="JJ128" s="86">
        <f t="shared" si="160"/>
        <v>4.634243933140555E-3</v>
      </c>
      <c r="JK128" s="86">
        <f t="shared" si="160"/>
        <v>1.9656136631148089E-3</v>
      </c>
      <c r="JL128" s="86">
        <f t="shared" si="160"/>
        <v>1.0000000050489566E-2</v>
      </c>
      <c r="JM128" s="86">
        <f t="shared" si="160"/>
        <v>9.1348162337413306E-3</v>
      </c>
    </row>
    <row r="129" spans="2:273" x14ac:dyDescent="0.25">
      <c r="B129" s="2">
        <v>102</v>
      </c>
      <c r="C129" s="37">
        <v>124.917</v>
      </c>
      <c r="D129" s="37">
        <v>125.102</v>
      </c>
      <c r="E129" s="37">
        <v>123.18600000000001</v>
      </c>
      <c r="F129" s="37">
        <v>124.627</v>
      </c>
      <c r="G129" s="37">
        <v>123.593</v>
      </c>
      <c r="H129" s="37">
        <v>122.39</v>
      </c>
      <c r="I129" s="37">
        <v>123.596</v>
      </c>
      <c r="J129" s="37">
        <v>123.121</v>
      </c>
      <c r="K129" s="37">
        <v>126.379</v>
      </c>
      <c r="L129" s="37">
        <v>125.714</v>
      </c>
      <c r="M129" s="37">
        <v>126.446</v>
      </c>
      <c r="N129" s="37">
        <v>124.804</v>
      </c>
      <c r="O129" s="37">
        <v>126.929</v>
      </c>
      <c r="P129" s="37">
        <v>128.911</v>
      </c>
      <c r="Q129" s="37">
        <v>139.23099999999999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124.31146002637524</v>
      </c>
      <c r="T129" s="4">
        <f t="shared" si="162"/>
        <v>125.05711043683391</v>
      </c>
      <c r="U129" s="4">
        <f t="shared" si="162"/>
        <v>124.64803767224801</v>
      </c>
      <c r="V129" s="4">
        <f t="shared" si="162"/>
        <v>124.60911572831445</v>
      </c>
      <c r="W129" s="4">
        <f t="shared" si="162"/>
        <v>124.78820518310913</v>
      </c>
      <c r="X129" s="4">
        <f t="shared" si="162"/>
        <v>123.0687709091917</v>
      </c>
      <c r="Y129" s="4">
        <f t="shared" si="162"/>
        <v>124.79673859119249</v>
      </c>
      <c r="Z129" s="4">
        <f t="shared" si="162"/>
        <v>123.22725774275953</v>
      </c>
      <c r="AA129" s="4">
        <f t="shared" si="162"/>
        <v>124.60445751532345</v>
      </c>
      <c r="AB129" s="4">
        <f t="shared" si="162"/>
        <v>125.8217380081163</v>
      </c>
      <c r="AC129" s="4">
        <f t="shared" si="162"/>
        <v>127.81714932433673</v>
      </c>
      <c r="AD129" s="4">
        <f t="shared" si="162"/>
        <v>125.95601920726261</v>
      </c>
      <c r="AE129" s="4">
        <f t="shared" si="162"/>
        <v>126.6502178234574</v>
      </c>
      <c r="AF129" s="4">
        <f t="shared" si="162"/>
        <v>130.04401474425941</v>
      </c>
      <c r="AG129" s="4">
        <f t="shared" si="162"/>
        <v>141.06400405235837</v>
      </c>
      <c r="AI129" s="4">
        <f t="shared" ref="AI129:AW145" si="163">IF(OR($B129 &lt; C$230, $B129 &gt; C$233), 0, C129-S129)</f>
        <v>0.60553997362475798</v>
      </c>
      <c r="AJ129" s="4">
        <f t="shared" si="163"/>
        <v>4.4889563166094604E-2</v>
      </c>
      <c r="AK129" s="4">
        <f t="shared" si="163"/>
        <v>-1.4620376722480017</v>
      </c>
      <c r="AL129" s="4">
        <f t="shared" si="163"/>
        <v>1.7884271685545627E-2</v>
      </c>
      <c r="AM129" s="4">
        <f t="shared" si="163"/>
        <v>-1.1952051831091239</v>
      </c>
      <c r="AN129" s="4">
        <f t="shared" si="163"/>
        <v>-0.67877090919169802</v>
      </c>
      <c r="AO129" s="4">
        <f t="shared" si="163"/>
        <v>-1.2007385911924899</v>
      </c>
      <c r="AP129" s="4">
        <f t="shared" si="163"/>
        <v>-0.10625774275953859</v>
      </c>
      <c r="AQ129" s="4">
        <f t="shared" si="163"/>
        <v>1.7745424846765587</v>
      </c>
      <c r="AR129" s="4">
        <f t="shared" si="163"/>
        <v>-0.10773800811629997</v>
      </c>
      <c r="AS129" s="4">
        <f t="shared" si="163"/>
        <v>-1.3711493243367272</v>
      </c>
      <c r="AT129" s="4">
        <f t="shared" si="163"/>
        <v>-1.1520192072626116</v>
      </c>
      <c r="AU129" s="4">
        <f t="shared" si="163"/>
        <v>0.27878217654260595</v>
      </c>
      <c r="AV129" s="4">
        <f t="shared" si="163"/>
        <v>-1.1330147442594125</v>
      </c>
      <c r="AW129" s="4">
        <f t="shared" si="163"/>
        <v>-1.8330040523583762</v>
      </c>
      <c r="AY129" s="2">
        <f t="shared" si="154"/>
        <v>124.29389672105853</v>
      </c>
      <c r="AZ129" s="2">
        <f t="shared" si="154"/>
        <v>124.97059568816856</v>
      </c>
      <c r="BA129" s="2">
        <f t="shared" si="154"/>
        <v>124.37880370329231</v>
      </c>
      <c r="BB129" s="2">
        <f t="shared" si="154"/>
        <v>124.46575701172502</v>
      </c>
      <c r="BC129" s="2">
        <f t="shared" si="154"/>
        <v>124.72312643694679</v>
      </c>
      <c r="BD129" s="2">
        <f t="shared" si="154"/>
        <v>122.92503761907805</v>
      </c>
      <c r="BE129" s="2">
        <f t="shared" si="154"/>
        <v>124.56982728150672</v>
      </c>
      <c r="BF129" s="2">
        <f t="shared" si="154"/>
        <v>122.91571491268762</v>
      </c>
      <c r="BG129" s="2">
        <f t="shared" si="154"/>
        <v>124.11706505572954</v>
      </c>
      <c r="BH129" s="2">
        <f t="shared" si="154"/>
        <v>125.01005263251922</v>
      </c>
      <c r="BI129" s="2">
        <f t="shared" si="154"/>
        <v>125.95805286793936</v>
      </c>
      <c r="BJ129" s="2">
        <f t="shared" si="154"/>
        <v>124.79474750456822</v>
      </c>
      <c r="BK129" s="2">
        <f t="shared" si="154"/>
        <v>126.04488697274995</v>
      </c>
      <c r="BL129" s="2">
        <f t="shared" si="154"/>
        <v>126.96299463119034</v>
      </c>
      <c r="BM129" s="2">
        <f t="shared" si="154"/>
        <v>135.85174888470155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124.917</v>
      </c>
      <c r="CF129" s="2">
        <f t="shared" si="155"/>
        <v>125.102</v>
      </c>
      <c r="CG129" s="2">
        <f t="shared" si="155"/>
        <v>123.18600000000001</v>
      </c>
      <c r="CH129" s="2">
        <f t="shared" si="155"/>
        <v>124.627</v>
      </c>
      <c r="CI129" s="2">
        <f t="shared" si="155"/>
        <v>123.593</v>
      </c>
      <c r="CJ129" s="2">
        <f t="shared" si="155"/>
        <v>122.39</v>
      </c>
      <c r="CK129" s="2">
        <f t="shared" si="155"/>
        <v>123.596</v>
      </c>
      <c r="CL129" s="2">
        <f t="shared" si="155"/>
        <v>123.121</v>
      </c>
      <c r="CM129" s="2">
        <f t="shared" si="155"/>
        <v>126.379</v>
      </c>
      <c r="CN129" s="2">
        <f t="shared" si="155"/>
        <v>125.714</v>
      </c>
      <c r="CO129" s="2" t="str">
        <f t="shared" si="155"/>
        <v/>
      </c>
      <c r="CP129" s="2">
        <f t="shared" si="155"/>
        <v>124.804</v>
      </c>
      <c r="CQ129" s="2">
        <f t="shared" si="155"/>
        <v>126.929</v>
      </c>
      <c r="CR129" s="2" t="str">
        <f t="shared" si="155"/>
        <v/>
      </c>
      <c r="CS129" s="2" t="str">
        <f t="shared" si="155"/>
        <v/>
      </c>
      <c r="CU129" s="2">
        <f t="shared" si="110"/>
        <v>124.917</v>
      </c>
      <c r="CV129" s="2">
        <f t="shared" si="111"/>
        <v>125.102</v>
      </c>
      <c r="CW129" s="2">
        <f t="shared" si="112"/>
        <v>123.18600000000001</v>
      </c>
      <c r="CX129" s="2">
        <f t="shared" si="113"/>
        <v>124.627</v>
      </c>
      <c r="CY129" s="2">
        <f t="shared" si="114"/>
        <v>123.593</v>
      </c>
      <c r="CZ129" s="2">
        <f t="shared" si="115"/>
        <v>122.39</v>
      </c>
      <c r="DA129" s="2">
        <f t="shared" si="116"/>
        <v>123.596</v>
      </c>
      <c r="DB129" s="2">
        <f t="shared" si="117"/>
        <v>123.121</v>
      </c>
      <c r="DC129" s="2">
        <f t="shared" si="118"/>
        <v>126.379</v>
      </c>
      <c r="DD129" s="2">
        <f t="shared" si="119"/>
        <v>125.714</v>
      </c>
      <c r="DE129" s="2" t="str">
        <f t="shared" si="120"/>
        <v/>
      </c>
      <c r="DF129" s="2">
        <f t="shared" si="121"/>
        <v>124.804</v>
      </c>
      <c r="DG129" s="2">
        <f t="shared" si="122"/>
        <v>126.929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144.5299466898955</v>
      </c>
      <c r="DL129" s="2">
        <f t="shared" si="164"/>
        <v>145.73975435540066</v>
      </c>
      <c r="DM129" s="2">
        <f t="shared" si="164"/>
        <v>147.9223386759582</v>
      </c>
      <c r="DN129" s="2">
        <f t="shared" si="164"/>
        <v>148.89112282229968</v>
      </c>
      <c r="DO129" s="2">
        <f t="shared" si="164"/>
        <v>152.10151303935513</v>
      </c>
      <c r="DP129" s="2">
        <f t="shared" si="164"/>
        <v>147.73510553410551</v>
      </c>
      <c r="DQ129" s="2">
        <f t="shared" si="164"/>
        <v>148.30049802659801</v>
      </c>
      <c r="DR129" s="2">
        <f t="shared" si="164"/>
        <v>141.47121256971258</v>
      </c>
      <c r="DS129" s="2">
        <f t="shared" si="164"/>
        <v>151.08116642958748</v>
      </c>
      <c r="DT129" s="2">
        <f t="shared" si="164"/>
        <v>146.68761830251307</v>
      </c>
      <c r="DU129" s="2">
        <f t="shared" si="164"/>
        <v>148.95858292682928</v>
      </c>
      <c r="DV129" s="2">
        <f t="shared" si="164"/>
        <v>153.53182591093119</v>
      </c>
      <c r="DW129" s="2">
        <f t="shared" si="164"/>
        <v>146.0480825035562</v>
      </c>
      <c r="DX129" s="2">
        <f t="shared" si="164"/>
        <v>146.10898826979474</v>
      </c>
      <c r="DY129" s="2">
        <f t="shared" si="164"/>
        <v>149.79971219873934</v>
      </c>
      <c r="EA129" s="2">
        <f t="shared" si="152"/>
        <v>124.22082029604887</v>
      </c>
      <c r="EB129" s="2">
        <f t="shared" si="152"/>
        <v>124.89160816244818</v>
      </c>
      <c r="EC129" s="2">
        <f t="shared" si="152"/>
        <v>124.29304694766005</v>
      </c>
      <c r="ED129" s="2">
        <f t="shared" si="152"/>
        <v>124.37282190797616</v>
      </c>
      <c r="EE129" s="2">
        <f t="shared" si="151"/>
        <v>124.61844660263073</v>
      </c>
      <c r="EF129" s="2">
        <f t="shared" si="151"/>
        <v>122.82247471724176</v>
      </c>
      <c r="EG129" s="2">
        <f t="shared" si="151"/>
        <v>124.47152634181221</v>
      </c>
      <c r="EH129" s="2">
        <f t="shared" si="151"/>
        <v>122.83789131715362</v>
      </c>
      <c r="EI129" s="2">
        <f t="shared" si="151"/>
        <v>124.00608989920734</v>
      </c>
      <c r="EJ129" s="2">
        <f t="shared" si="151"/>
        <v>124.92280731750532</v>
      </c>
      <c r="EK129" s="2">
        <f t="shared" si="151"/>
        <v>125.88661934021859</v>
      </c>
      <c r="EL129" s="2">
        <f t="shared" si="151"/>
        <v>124.68393646338131</v>
      </c>
      <c r="EM129" s="2">
        <f t="shared" si="135"/>
        <v>125.96675476432284</v>
      </c>
      <c r="EN129" s="2">
        <f t="shared" si="135"/>
        <v>126.87373500410848</v>
      </c>
      <c r="EO129" s="2">
        <f t="shared" si="135"/>
        <v>135.83328883867324</v>
      </c>
      <c r="EQ129" s="2">
        <f t="shared" ref="EQ129:FE145" si="165">CU$228*$B129+CU$229</f>
        <v>124.21788686710615</v>
      </c>
      <c r="ER129" s="2">
        <f t="shared" si="165"/>
        <v>124.87464771464968</v>
      </c>
      <c r="ES129" s="2">
        <f t="shared" si="165"/>
        <v>124.29699215939232</v>
      </c>
      <c r="ET129" s="2">
        <f t="shared" si="165"/>
        <v>124.35527553228434</v>
      </c>
      <c r="EU129" s="2">
        <f t="shared" si="165"/>
        <v>124.63626557091794</v>
      </c>
      <c r="EV129" s="2">
        <f t="shared" si="165"/>
        <v>122.8127106993518</v>
      </c>
      <c r="EW129" s="2">
        <f t="shared" si="165"/>
        <v>124.47111643978023</v>
      </c>
      <c r="EX129" s="2">
        <f t="shared" si="165"/>
        <v>122.81962736035173</v>
      </c>
      <c r="EY129" s="2">
        <f t="shared" si="165"/>
        <v>123.96595646767103</v>
      </c>
      <c r="EZ129" s="2">
        <f t="shared" si="165"/>
        <v>124.93561971220734</v>
      </c>
      <c r="FA129" s="2">
        <f t="shared" si="165"/>
        <v>125.84092383152537</v>
      </c>
      <c r="FB129" s="2">
        <f t="shared" si="165"/>
        <v>124.66298151225025</v>
      </c>
      <c r="FC129" s="2">
        <f t="shared" si="165"/>
        <v>125.97536293952109</v>
      </c>
      <c r="FD129" s="2">
        <f t="shared" si="165"/>
        <v>126.96438735697875</v>
      </c>
      <c r="FE129" s="2">
        <f t="shared" si="165"/>
        <v>133.84554189852233</v>
      </c>
      <c r="FG129" s="2">
        <f t="shared" ref="FG129:FU145" si="166">POWER(10,($B129-C$231)/C$229)/(1+POWER(10,($B129-C$231)/C$229))</f>
        <v>0.99639766756330583</v>
      </c>
      <c r="FH129" s="2">
        <f t="shared" si="166"/>
        <v>0.9961864280146755</v>
      </c>
      <c r="FI129" s="2">
        <f t="shared" si="166"/>
        <v>0.99637664173460405</v>
      </c>
      <c r="FJ129" s="2">
        <f t="shared" si="166"/>
        <v>0.99618875106857885</v>
      </c>
      <c r="FK129" s="2">
        <f t="shared" si="166"/>
        <v>0.99621045013981846</v>
      </c>
      <c r="FL129" s="2">
        <f t="shared" si="166"/>
        <v>0.99587134684737821</v>
      </c>
      <c r="FM129" s="2">
        <f t="shared" si="166"/>
        <v>0.99587415947278179</v>
      </c>
      <c r="FN129" s="2">
        <f t="shared" si="166"/>
        <v>0.99578960007866002</v>
      </c>
      <c r="FO129" s="2">
        <f t="shared" si="166"/>
        <v>0.99584393902899571</v>
      </c>
      <c r="FP129" s="2">
        <f t="shared" si="166"/>
        <v>0.99601477451791576</v>
      </c>
      <c r="FQ129" s="2">
        <f t="shared" si="166"/>
        <v>0.99682137549612637</v>
      </c>
      <c r="FR129" s="2">
        <f t="shared" si="166"/>
        <v>0.99613188027454069</v>
      </c>
      <c r="FS129" s="2">
        <f t="shared" si="166"/>
        <v>0.9961236291790948</v>
      </c>
      <c r="FT129" s="2">
        <f t="shared" si="166"/>
        <v>0.99548328621132032</v>
      </c>
      <c r="FU129" s="2">
        <f t="shared" si="166"/>
        <v>0.99525631521250568</v>
      </c>
      <c r="FW129" s="2">
        <f t="shared" si="156"/>
        <v>2.8567168816066222E-2</v>
      </c>
      <c r="FX129" s="2">
        <f t="shared" si="156"/>
        <v>3.0564083754352982E-2</v>
      </c>
      <c r="FY129" s="2">
        <f t="shared" si="156"/>
        <v>3.5325390000647737E-2</v>
      </c>
      <c r="FZ129" s="2">
        <f t="shared" si="156"/>
        <v>2.9079760975875044E-2</v>
      </c>
      <c r="GA129" s="2">
        <f t="shared" si="156"/>
        <v>2.9821240761159475E-2</v>
      </c>
      <c r="GB129" s="2">
        <f t="shared" si="156"/>
        <v>2.9978429899589529E-2</v>
      </c>
      <c r="GC129" s="2">
        <f t="shared" si="156"/>
        <v>3.3172327638782549E-2</v>
      </c>
      <c r="GD129" s="2">
        <f t="shared" si="156"/>
        <v>3.450176809519645E-2</v>
      </c>
      <c r="GE129" s="2">
        <f t="shared" si="156"/>
        <v>3.8633933688281517E-2</v>
      </c>
      <c r="GF129" s="2">
        <f t="shared" si="156"/>
        <v>3.9620670101956704E-2</v>
      </c>
      <c r="GG129" s="2">
        <f t="shared" si="156"/>
        <v>4.1657947193308655E-2</v>
      </c>
      <c r="GH129" s="2">
        <f t="shared" si="156"/>
        <v>3.7034160479955794E-2</v>
      </c>
      <c r="GI129" s="2">
        <f t="shared" si="156"/>
        <v>3.3634948993386572E-2</v>
      </c>
      <c r="GJ129" s="2">
        <f t="shared" si="156"/>
        <v>2.6248556740584687E-2</v>
      </c>
      <c r="GK129" s="2">
        <f t="shared" si="156"/>
        <v>2.4043434823209198E-2</v>
      </c>
      <c r="GM129" s="86">
        <f t="shared" si="157"/>
        <v>8.1762924539635635E-53</v>
      </c>
      <c r="GN129" s="86">
        <f t="shared" si="157"/>
        <v>8.8134069947593282E-61</v>
      </c>
      <c r="GO129" s="86">
        <f t="shared" si="157"/>
        <v>1.1692759395812109E-55</v>
      </c>
      <c r="GP129" s="86">
        <f t="shared" si="157"/>
        <v>1.8584442811812652E-103</v>
      </c>
      <c r="GQ129" s="86">
        <f t="shared" si="157"/>
        <v>1.3419970403399308E-105</v>
      </c>
      <c r="GR129" s="86">
        <f t="shared" si="157"/>
        <v>8.600188054280353E-86</v>
      </c>
      <c r="GS129" s="86">
        <f t="shared" si="157"/>
        <v>2.2101996838102662E-89</v>
      </c>
      <c r="GT129" s="86">
        <f t="shared" si="157"/>
        <v>2.1907504538397155E-106</v>
      </c>
      <c r="GU129" s="86">
        <f t="shared" si="157"/>
        <v>7.842036745220284E-60</v>
      </c>
      <c r="GV129" s="86">
        <f t="shared" si="157"/>
        <v>3.242755844713348E-113</v>
      </c>
      <c r="GW129" s="86">
        <f t="shared" si="157"/>
        <v>1.1626216535544229E-150</v>
      </c>
      <c r="GX129" s="86">
        <f t="shared" si="157"/>
        <v>3.3512582903481854E-84</v>
      </c>
      <c r="GY129" s="86">
        <f t="shared" si="157"/>
        <v>7.6929636375566526E-70</v>
      </c>
      <c r="GZ129" s="86">
        <f t="shared" si="157"/>
        <v>1.5218859422061316E-67</v>
      </c>
      <c r="HA129" s="86">
        <f t="shared" si="157"/>
        <v>3.9933523900930276E-104</v>
      </c>
      <c r="HC129" s="86">
        <f t="shared" si="153"/>
        <v>2.540632048656409E-18</v>
      </c>
      <c r="HD129" s="86">
        <f t="shared" si="153"/>
        <v>1.8864989661930558E-19</v>
      </c>
      <c r="HE129" s="86">
        <f t="shared" si="153"/>
        <v>1.4114773092143111E-31</v>
      </c>
      <c r="HF129" s="86">
        <f t="shared" si="153"/>
        <v>1.4976304856220043E-37</v>
      </c>
      <c r="HG129" s="86">
        <f t="shared" si="153"/>
        <v>1.3999063894137221E-17</v>
      </c>
      <c r="HH129" s="86">
        <f t="shared" si="153"/>
        <v>2.9009150506642322E-31</v>
      </c>
      <c r="HI129" s="86">
        <f t="shared" si="153"/>
        <v>2.4977613461088227E-33</v>
      </c>
      <c r="HJ129" s="86">
        <f t="shared" si="153"/>
        <v>2.4325570636550774E-40</v>
      </c>
      <c r="HK129" s="86">
        <f t="shared" si="153"/>
        <v>5.7477890771710436E-22</v>
      </c>
      <c r="HL129" s="86">
        <f t="shared" si="161"/>
        <v>2.280148616023914E-37</v>
      </c>
      <c r="HM129" s="86">
        <f t="shared" si="161"/>
        <v>6.0475479924941388E-52</v>
      </c>
      <c r="HN129" s="86">
        <f t="shared" si="161"/>
        <v>7.5729355182200096E-35</v>
      </c>
      <c r="HO129" s="86">
        <f t="shared" si="161"/>
        <v>1.4633978273935771E-24</v>
      </c>
      <c r="HP129" s="86">
        <f t="shared" si="161"/>
        <v>6.8514055051500885E-16</v>
      </c>
      <c r="HQ129" s="86">
        <f t="shared" si="161"/>
        <v>1.2134191764212266E-30</v>
      </c>
      <c r="HS129" s="86">
        <f t="shared" si="158"/>
        <v>3.733902309869596E-3</v>
      </c>
      <c r="HT129" s="86">
        <f t="shared" si="158"/>
        <v>5.0609297391329064E-3</v>
      </c>
      <c r="HU129" s="86">
        <f t="shared" si="158"/>
        <v>8.4533816109870485E-3</v>
      </c>
      <c r="HV129" s="86">
        <f t="shared" si="158"/>
        <v>3.7151821900572451E-3</v>
      </c>
      <c r="HW129" s="86">
        <f t="shared" si="158"/>
        <v>8.7826543018224446E-4</v>
      </c>
      <c r="HX129" s="86">
        <f t="shared" si="158"/>
        <v>2.0532026348606836E-3</v>
      </c>
      <c r="HY129" s="86">
        <f t="shared" si="158"/>
        <v>2.4425020240899137E-3</v>
      </c>
      <c r="HZ129" s="86">
        <f t="shared" si="158"/>
        <v>3.7892693685923156E-3</v>
      </c>
      <c r="IA129" s="86">
        <f t="shared" si="158"/>
        <v>5.3961860615696911E-3</v>
      </c>
      <c r="IB129" s="86">
        <f t="shared" si="158"/>
        <v>9.0181921715062272E-3</v>
      </c>
      <c r="IC129" s="86">
        <f t="shared" si="158"/>
        <v>2.0893173967837516E-2</v>
      </c>
      <c r="ID129" s="86">
        <f t="shared" si="158"/>
        <v>9.7833245486069198E-3</v>
      </c>
      <c r="IE129" s="86">
        <f t="shared" si="158"/>
        <v>4.5741182031601305E-3</v>
      </c>
      <c r="IF129" s="86">
        <f t="shared" si="158"/>
        <v>1.6466575707627929E-2</v>
      </c>
      <c r="IG129" s="86">
        <f t="shared" si="158"/>
        <v>1.4745124735048652E-2</v>
      </c>
      <c r="II129" s="86">
        <f t="shared" si="159"/>
        <v>5.2412562724322268E-39</v>
      </c>
      <c r="IJ129" s="86">
        <f t="shared" si="159"/>
        <v>1.7499823339243566E-37</v>
      </c>
      <c r="IK129" s="86">
        <f t="shared" si="159"/>
        <v>4.3007429159411581E-39</v>
      </c>
      <c r="IL129" s="86">
        <f t="shared" si="159"/>
        <v>1.2308442995918685E-41</v>
      </c>
      <c r="IM129" s="86">
        <f t="shared" si="159"/>
        <v>8.2967020728060792E-60</v>
      </c>
      <c r="IN129" s="86">
        <f t="shared" si="159"/>
        <v>1.2282936239018813E-46</v>
      </c>
      <c r="IO129" s="86">
        <f t="shared" si="159"/>
        <v>1.8066487340866083E-47</v>
      </c>
      <c r="IP129" s="86">
        <f t="shared" si="159"/>
        <v>7.3070620761261313E-46</v>
      </c>
      <c r="IQ129" s="86">
        <f t="shared" si="159"/>
        <v>2.8250999270602479E-43</v>
      </c>
      <c r="IR129" s="86">
        <f t="shared" si="159"/>
        <v>4.073579419449472E-42</v>
      </c>
      <c r="IS129" s="86">
        <f t="shared" si="159"/>
        <v>1.0368709099583687E-35</v>
      </c>
      <c r="IT129" s="86">
        <f t="shared" si="159"/>
        <v>1.5176457457729511E-39</v>
      </c>
      <c r="IU129" s="86">
        <f t="shared" si="159"/>
        <v>8.6251762087804819E-46</v>
      </c>
      <c r="IV129" s="86">
        <f t="shared" si="159"/>
        <v>1.9870723056116364E-30</v>
      </c>
      <c r="IW129" s="86">
        <f t="shared" si="159"/>
        <v>5.8315455599888774E-24</v>
      </c>
      <c r="IY129" s="86">
        <f t="shared" si="160"/>
        <v>3.7339023098695986E-3</v>
      </c>
      <c r="IZ129" s="86">
        <f t="shared" si="160"/>
        <v>5.0609297391329064E-3</v>
      </c>
      <c r="JA129" s="86">
        <f t="shared" si="160"/>
        <v>8.4533816109870485E-3</v>
      </c>
      <c r="JB129" s="86">
        <f t="shared" si="160"/>
        <v>3.7151821900572451E-3</v>
      </c>
      <c r="JC129" s="86">
        <f t="shared" si="160"/>
        <v>8.7826543018225845E-4</v>
      </c>
      <c r="JD129" s="86">
        <f t="shared" si="160"/>
        <v>2.0532026348606836E-3</v>
      </c>
      <c r="JE129" s="86">
        <f t="shared" si="160"/>
        <v>2.4425020240899137E-3</v>
      </c>
      <c r="JF129" s="86">
        <f t="shared" si="160"/>
        <v>3.7892693685923156E-3</v>
      </c>
      <c r="JG129" s="86">
        <f t="shared" si="160"/>
        <v>5.3961860615696911E-3</v>
      </c>
      <c r="JH129" s="86">
        <f t="shared" si="160"/>
        <v>9.0181921715062272E-3</v>
      </c>
      <c r="JI129" s="86">
        <f t="shared" si="160"/>
        <v>2.0893173967837516E-2</v>
      </c>
      <c r="JJ129" s="86">
        <f t="shared" si="160"/>
        <v>9.7833245486069198E-3</v>
      </c>
      <c r="JK129" s="86">
        <f t="shared" si="160"/>
        <v>4.5741182031601305E-3</v>
      </c>
      <c r="JL129" s="86">
        <f t="shared" si="160"/>
        <v>1.6466575707628613E-2</v>
      </c>
      <c r="JM129" s="86">
        <f t="shared" si="160"/>
        <v>1.4745124735048652E-2</v>
      </c>
    </row>
    <row r="130" spans="2:273" x14ac:dyDescent="0.25">
      <c r="B130" s="2">
        <v>103</v>
      </c>
      <c r="C130" s="37">
        <v>124.35</v>
      </c>
      <c r="D130" s="37">
        <v>123</v>
      </c>
      <c r="E130" s="37">
        <v>124.57599999999999</v>
      </c>
      <c r="F130" s="37">
        <v>123.81399999999999</v>
      </c>
      <c r="G130" s="37">
        <v>123.627</v>
      </c>
      <c r="H130" s="37">
        <v>123.15300000000001</v>
      </c>
      <c r="I130" s="37">
        <v>123.965</v>
      </c>
      <c r="J130" s="37">
        <v>122.63800000000001</v>
      </c>
      <c r="K130" s="37">
        <v>125.44799999999999</v>
      </c>
      <c r="L130" s="37">
        <v>126.286</v>
      </c>
      <c r="M130" s="37">
        <v>129.589</v>
      </c>
      <c r="N130" s="37">
        <v>127.446</v>
      </c>
      <c r="O130" s="37">
        <v>127.5</v>
      </c>
      <c r="P130" s="37">
        <v>129.929</v>
      </c>
      <c r="Q130" s="37">
        <v>141.88499999999999</v>
      </c>
      <c r="S130" s="4">
        <f t="shared" si="162"/>
        <v>124.23719667479681</v>
      </c>
      <c r="T130" s="4">
        <f t="shared" si="162"/>
        <v>125.06445622962244</v>
      </c>
      <c r="U130" s="4">
        <f t="shared" si="162"/>
        <v>124.80743063264633</v>
      </c>
      <c r="V130" s="4">
        <f t="shared" si="162"/>
        <v>124.706249052399</v>
      </c>
      <c r="W130" s="4">
        <f t="shared" si="162"/>
        <v>124.77713551276875</v>
      </c>
      <c r="X130" s="4">
        <f t="shared" si="162"/>
        <v>123.20211880996969</v>
      </c>
      <c r="Y130" s="4">
        <f t="shared" si="162"/>
        <v>124.99237075986073</v>
      </c>
      <c r="Z130" s="4">
        <f t="shared" si="162"/>
        <v>123.51156222858036</v>
      </c>
      <c r="AA130" s="4">
        <f t="shared" si="162"/>
        <v>125.07011820594623</v>
      </c>
      <c r="AB130" s="4">
        <f t="shared" si="162"/>
        <v>126.49830452168894</v>
      </c>
      <c r="AC130" s="4">
        <f t="shared" si="162"/>
        <v>129.08931463220094</v>
      </c>
      <c r="AD130" s="4">
        <f t="shared" si="162"/>
        <v>126.88201141057635</v>
      </c>
      <c r="AE130" s="4">
        <f t="shared" si="162"/>
        <v>127.20370887303638</v>
      </c>
      <c r="AF130" s="4">
        <f t="shared" si="162"/>
        <v>131.53190561304919</v>
      </c>
      <c r="AG130" s="4">
        <f t="shared" si="162"/>
        <v>143.706270904272</v>
      </c>
      <c r="AI130" s="4">
        <f t="shared" si="163"/>
        <v>0.11280332520318836</v>
      </c>
      <c r="AJ130" s="4">
        <f t="shared" si="163"/>
        <v>-2.0644562296224365</v>
      </c>
      <c r="AK130" s="4">
        <f t="shared" si="163"/>
        <v>-0.23143063264633668</v>
      </c>
      <c r="AL130" s="4">
        <f t="shared" si="163"/>
        <v>-0.8922490523990092</v>
      </c>
      <c r="AM130" s="4">
        <f t="shared" si="163"/>
        <v>-1.150135512768756</v>
      </c>
      <c r="AN130" s="4">
        <f t="shared" si="163"/>
        <v>-4.9118809969684207E-2</v>
      </c>
      <c r="AO130" s="4">
        <f t="shared" si="163"/>
        <v>-1.0273707598607302</v>
      </c>
      <c r="AP130" s="4">
        <f t="shared" si="163"/>
        <v>-0.87356222858035437</v>
      </c>
      <c r="AQ130" s="4">
        <f t="shared" si="163"/>
        <v>0.37788179405376354</v>
      </c>
      <c r="AR130" s="4">
        <f t="shared" si="163"/>
        <v>-0.21230452168893521</v>
      </c>
      <c r="AS130" s="4">
        <f t="shared" si="163"/>
        <v>0.49968536779906003</v>
      </c>
      <c r="AT130" s="4">
        <f t="shared" si="163"/>
        <v>0.56398858942364427</v>
      </c>
      <c r="AU130" s="4">
        <f t="shared" si="163"/>
        <v>0.2962911269636237</v>
      </c>
      <c r="AV130" s="4">
        <f t="shared" si="163"/>
        <v>-1.6029056130491881</v>
      </c>
      <c r="AW130" s="4">
        <f t="shared" si="163"/>
        <v>-1.8212709042720121</v>
      </c>
      <c r="AY130" s="2">
        <f t="shared" si="154"/>
        <v>124.20409151814771</v>
      </c>
      <c r="AZ130" s="2">
        <f t="shared" si="154"/>
        <v>124.90502262404033</v>
      </c>
      <c r="BA130" s="2">
        <f t="shared" si="154"/>
        <v>124.311937844786</v>
      </c>
      <c r="BB130" s="2">
        <f t="shared" si="154"/>
        <v>124.42927590742835</v>
      </c>
      <c r="BC130" s="2">
        <f t="shared" si="154"/>
        <v>124.61453988348266</v>
      </c>
      <c r="BD130" s="2">
        <f t="shared" si="154"/>
        <v>122.89822438546149</v>
      </c>
      <c r="BE130" s="2">
        <f t="shared" si="154"/>
        <v>124.50523719346391</v>
      </c>
      <c r="BF130" s="2">
        <f t="shared" si="154"/>
        <v>122.86873829841262</v>
      </c>
      <c r="BG130" s="2">
        <f t="shared" si="154"/>
        <v>124.09013453504926</v>
      </c>
      <c r="BH130" s="2">
        <f t="shared" si="154"/>
        <v>124.944140860522</v>
      </c>
      <c r="BI130" s="2">
        <f t="shared" si="154"/>
        <v>125.91953436475998</v>
      </c>
      <c r="BJ130" s="2">
        <f t="shared" si="154"/>
        <v>124.74523603564415</v>
      </c>
      <c r="BK130" s="2">
        <f t="shared" si="154"/>
        <v>125.98123615927007</v>
      </c>
      <c r="BL130" s="2">
        <f t="shared" si="154"/>
        <v>126.8903334910206</v>
      </c>
      <c r="BM130" s="2">
        <f t="shared" si="154"/>
        <v>135.95809907490482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124.35</v>
      </c>
      <c r="CF130" s="2">
        <f t="shared" si="155"/>
        <v>123</v>
      </c>
      <c r="CG130" s="2" t="str">
        <f t="shared" si="155"/>
        <v/>
      </c>
      <c r="CH130" s="2">
        <f t="shared" si="155"/>
        <v>123.81399999999999</v>
      </c>
      <c r="CI130" s="2">
        <f t="shared" si="155"/>
        <v>123.627</v>
      </c>
      <c r="CJ130" s="2">
        <f t="shared" si="155"/>
        <v>123.15300000000001</v>
      </c>
      <c r="CK130" s="2">
        <f t="shared" si="155"/>
        <v>123.965</v>
      </c>
      <c r="CL130" s="2">
        <f t="shared" si="155"/>
        <v>122.63800000000001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>
        <f t="shared" si="110"/>
        <v>124.35</v>
      </c>
      <c r="CV130" s="2">
        <f t="shared" si="111"/>
        <v>123</v>
      </c>
      <c r="CW130" s="2" t="str">
        <f t="shared" si="112"/>
        <v/>
      </c>
      <c r="CX130" s="2">
        <f t="shared" si="113"/>
        <v>123.81399999999999</v>
      </c>
      <c r="CY130" s="2">
        <f t="shared" si="114"/>
        <v>123.627</v>
      </c>
      <c r="CZ130" s="2">
        <f t="shared" si="115"/>
        <v>123.15300000000001</v>
      </c>
      <c r="DA130" s="2">
        <f t="shared" si="116"/>
        <v>123.965</v>
      </c>
      <c r="DB130" s="2">
        <f t="shared" si="117"/>
        <v>122.63800000000001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144.68009773519165</v>
      </c>
      <c r="DL130" s="2">
        <f t="shared" si="164"/>
        <v>145.91157229965154</v>
      </c>
      <c r="DM130" s="2">
        <f t="shared" si="164"/>
        <v>148.11703763066203</v>
      </c>
      <c r="DN130" s="2">
        <f t="shared" si="164"/>
        <v>149.09747212543556</v>
      </c>
      <c r="DO130" s="2">
        <f t="shared" si="164"/>
        <v>152.36179445234708</v>
      </c>
      <c r="DP130" s="2">
        <f t="shared" si="164"/>
        <v>147.95757078507077</v>
      </c>
      <c r="DQ130" s="2">
        <f t="shared" si="164"/>
        <v>148.52720111540111</v>
      </c>
      <c r="DR130" s="2">
        <f t="shared" si="164"/>
        <v>141.61366083226085</v>
      </c>
      <c r="DS130" s="2">
        <f t="shared" si="164"/>
        <v>151.3330379326695</v>
      </c>
      <c r="DT130" s="2">
        <f t="shared" si="164"/>
        <v>146.86960218112853</v>
      </c>
      <c r="DU130" s="2">
        <f t="shared" si="164"/>
        <v>149.14634878048781</v>
      </c>
      <c r="DV130" s="2">
        <f t="shared" si="164"/>
        <v>153.7784291497976</v>
      </c>
      <c r="DW130" s="2">
        <f t="shared" si="164"/>
        <v>146.21947937411096</v>
      </c>
      <c r="DX130" s="2">
        <f t="shared" si="164"/>
        <v>146.29088049853374</v>
      </c>
      <c r="DY130" s="2">
        <f t="shared" si="164"/>
        <v>150.05383299962924</v>
      </c>
      <c r="EA130" s="2">
        <f t="shared" si="152"/>
        <v>124.13606185492152</v>
      </c>
      <c r="EB130" s="2">
        <f t="shared" si="152"/>
        <v>124.83168225368226</v>
      </c>
      <c r="EC130" s="2">
        <f t="shared" si="152"/>
        <v>124.23280182052044</v>
      </c>
      <c r="ED130" s="2">
        <f t="shared" si="152"/>
        <v>124.3443368897706</v>
      </c>
      <c r="EE130" s="2">
        <f t="shared" si="151"/>
        <v>124.51745862587943</v>
      </c>
      <c r="EF130" s="2">
        <f t="shared" si="151"/>
        <v>122.8042752611736</v>
      </c>
      <c r="EG130" s="2">
        <f t="shared" si="151"/>
        <v>124.41453819676869</v>
      </c>
      <c r="EH130" s="2">
        <f t="shared" si="151"/>
        <v>122.79752951225259</v>
      </c>
      <c r="EI130" s="2">
        <f t="shared" si="151"/>
        <v>123.98914382843721</v>
      </c>
      <c r="EJ130" s="2">
        <f t="shared" si="151"/>
        <v>124.86329189485213</v>
      </c>
      <c r="EK130" s="2">
        <f t="shared" si="151"/>
        <v>125.85467668236313</v>
      </c>
      <c r="EL130" s="2">
        <f t="shared" si="151"/>
        <v>124.64364263531498</v>
      </c>
      <c r="EM130" s="2">
        <f t="shared" si="135"/>
        <v>125.90854471593286</v>
      </c>
      <c r="EN130" s="2">
        <f t="shared" si="135"/>
        <v>126.80644803188802</v>
      </c>
      <c r="EO130" s="2">
        <f t="shared" si="135"/>
        <v>135.95504971350175</v>
      </c>
      <c r="EQ130" s="2">
        <f t="shared" si="165"/>
        <v>124.15250319630323</v>
      </c>
      <c r="ER130" s="2">
        <f t="shared" si="165"/>
        <v>124.83166737324841</v>
      </c>
      <c r="ES130" s="2">
        <f t="shared" si="165"/>
        <v>124.23757858636689</v>
      </c>
      <c r="ET130" s="2">
        <f t="shared" si="165"/>
        <v>124.30882071968583</v>
      </c>
      <c r="EU130" s="2">
        <f t="shared" si="165"/>
        <v>124.54248754464454</v>
      </c>
      <c r="EV130" s="2">
        <f t="shared" si="165"/>
        <v>122.77996102967465</v>
      </c>
      <c r="EW130" s="2">
        <f t="shared" si="165"/>
        <v>124.4127356748016</v>
      </c>
      <c r="EX130" s="2">
        <f t="shared" si="165"/>
        <v>122.76913467861638</v>
      </c>
      <c r="EY130" s="2">
        <f t="shared" si="165"/>
        <v>123.92538779431707</v>
      </c>
      <c r="EZ130" s="2">
        <f t="shared" si="165"/>
        <v>124.88264269586995</v>
      </c>
      <c r="FA130" s="2">
        <f t="shared" si="165"/>
        <v>125.79571601714208</v>
      </c>
      <c r="FB130" s="2">
        <f t="shared" si="165"/>
        <v>124.61343360752856</v>
      </c>
      <c r="FC130" s="2">
        <f t="shared" si="165"/>
        <v>125.93198972232418</v>
      </c>
      <c r="FD130" s="2">
        <f t="shared" si="165"/>
        <v>126.93155077038736</v>
      </c>
      <c r="FE130" s="2">
        <f t="shared" si="165"/>
        <v>133.75098300366901</v>
      </c>
      <c r="FG130" s="2">
        <f t="shared" si="166"/>
        <v>0.99671359209052024</v>
      </c>
      <c r="FH130" s="2">
        <f t="shared" si="166"/>
        <v>0.99652081356127975</v>
      </c>
      <c r="FI130" s="2">
        <f t="shared" si="166"/>
        <v>0.99669440410939503</v>
      </c>
      <c r="FJ130" s="2">
        <f t="shared" si="166"/>
        <v>0.99652293363374145</v>
      </c>
      <c r="FK130" s="2">
        <f t="shared" si="166"/>
        <v>0.9965427366637285</v>
      </c>
      <c r="FL130" s="2">
        <f t="shared" si="166"/>
        <v>0.99623325520215211</v>
      </c>
      <c r="FM130" s="2">
        <f t="shared" si="166"/>
        <v>0.99623582221110263</v>
      </c>
      <c r="FN130" s="2">
        <f t="shared" si="166"/>
        <v>0.9961586465292035</v>
      </c>
      <c r="FO130" s="2">
        <f t="shared" si="166"/>
        <v>0.99620824074336112</v>
      </c>
      <c r="FP130" s="2">
        <f t="shared" si="166"/>
        <v>0.99636415623028318</v>
      </c>
      <c r="FQ130" s="2">
        <f t="shared" si="166"/>
        <v>0.99710024898280547</v>
      </c>
      <c r="FR130" s="2">
        <f t="shared" si="166"/>
        <v>0.99647103178892082</v>
      </c>
      <c r="FS130" s="2">
        <f t="shared" si="166"/>
        <v>0.99646350156998542</v>
      </c>
      <c r="FT130" s="2">
        <f t="shared" si="166"/>
        <v>0.99587907031893708</v>
      </c>
      <c r="FU130" s="2">
        <f t="shared" si="166"/>
        <v>0.99567190153799645</v>
      </c>
      <c r="FW130" s="2">
        <f t="shared" si="156"/>
        <v>3.1237184649226549E-2</v>
      </c>
      <c r="FX130" s="2">
        <f t="shared" si="156"/>
        <v>3.3414320354253776E-2</v>
      </c>
      <c r="FY130" s="2">
        <f t="shared" si="156"/>
        <v>3.8601959413683135E-2</v>
      </c>
      <c r="FZ130" s="2">
        <f t="shared" si="156"/>
        <v>3.1796117851028892E-2</v>
      </c>
      <c r="GA130" s="2">
        <f t="shared" si="156"/>
        <v>3.2604533788186299E-2</v>
      </c>
      <c r="GB130" s="2">
        <f t="shared" si="156"/>
        <v>3.2775898161657172E-2</v>
      </c>
      <c r="GC130" s="2">
        <f t="shared" si="156"/>
        <v>3.6256697805990612E-2</v>
      </c>
      <c r="GD130" s="2">
        <f t="shared" si="156"/>
        <v>3.7704929240186723E-2</v>
      </c>
      <c r="GE130" s="2">
        <f t="shared" si="156"/>
        <v>4.2203957748401966E-2</v>
      </c>
      <c r="GF130" s="2">
        <f t="shared" si="156"/>
        <v>4.3277770274352707E-2</v>
      </c>
      <c r="GG130" s="2">
        <f t="shared" si="156"/>
        <v>4.5494185857262018E-2</v>
      </c>
      <c r="GH130" s="2">
        <f t="shared" si="156"/>
        <v>4.0462577135770637E-2</v>
      </c>
      <c r="GI130" s="2">
        <f t="shared" si="156"/>
        <v>3.6760698292428486E-2</v>
      </c>
      <c r="GJ130" s="2">
        <f t="shared" si="156"/>
        <v>2.8708268941157494E-2</v>
      </c>
      <c r="GK130" s="2">
        <f t="shared" si="156"/>
        <v>2.6302089948146631E-2</v>
      </c>
      <c r="GM130" s="86">
        <f t="shared" si="157"/>
        <v>2.8655875127984101E-55</v>
      </c>
      <c r="GN130" s="86">
        <f t="shared" si="157"/>
        <v>1.0436339644622028E-63</v>
      </c>
      <c r="GO130" s="86">
        <f t="shared" si="157"/>
        <v>2.9367895244601701E-58</v>
      </c>
      <c r="GP130" s="86">
        <f t="shared" si="157"/>
        <v>2.1997051380648103E-108</v>
      </c>
      <c r="GQ130" s="86">
        <f t="shared" si="157"/>
        <v>1.8632190182397697E-110</v>
      </c>
      <c r="GR130" s="86">
        <f t="shared" si="157"/>
        <v>8.8006722953912719E-90</v>
      </c>
      <c r="GS130" s="86">
        <f t="shared" si="157"/>
        <v>1.6968201604968356E-93</v>
      </c>
      <c r="GT130" s="86">
        <f t="shared" si="157"/>
        <v>2.5777209789924362E-111</v>
      </c>
      <c r="GU130" s="86">
        <f t="shared" si="157"/>
        <v>1.4103659715452393E-62</v>
      </c>
      <c r="GV130" s="86">
        <f t="shared" si="157"/>
        <v>1.872431706630101E-118</v>
      </c>
      <c r="GW130" s="86">
        <f t="shared" si="157"/>
        <v>1.1537600512123394E-157</v>
      </c>
      <c r="GX130" s="86">
        <f t="shared" si="157"/>
        <v>4.5027549245397246E-88</v>
      </c>
      <c r="GY130" s="86">
        <f t="shared" si="157"/>
        <v>5.3305736365007849E-73</v>
      </c>
      <c r="GZ130" s="86">
        <f t="shared" si="157"/>
        <v>1.3866060499877623E-70</v>
      </c>
      <c r="HA130" s="86">
        <f t="shared" si="157"/>
        <v>8.3306189759618187E-109</v>
      </c>
      <c r="HC130" s="86">
        <f t="shared" si="153"/>
        <v>5.9542241570792025E-20</v>
      </c>
      <c r="HD130" s="86">
        <f t="shared" si="153"/>
        <v>2.9946079177329324E-21</v>
      </c>
      <c r="HE130" s="86">
        <f t="shared" si="153"/>
        <v>2.0463146100262915E-34</v>
      </c>
      <c r="HF130" s="86">
        <f t="shared" si="153"/>
        <v>5.7432369139370545E-41</v>
      </c>
      <c r="HG130" s="86">
        <f t="shared" si="153"/>
        <v>4.9039842203600012E-19</v>
      </c>
      <c r="HH130" s="86">
        <f t="shared" si="153"/>
        <v>4.9758048567163291E-34</v>
      </c>
      <c r="HI130" s="86">
        <f t="shared" si="153"/>
        <v>3.367081141335543E-36</v>
      </c>
      <c r="HJ130" s="86">
        <f t="shared" si="153"/>
        <v>8.1869863325440889E-44</v>
      </c>
      <c r="HK130" s="86">
        <f t="shared" si="153"/>
        <v>8.968909541578169E-24</v>
      </c>
      <c r="HL130" s="86">
        <f t="shared" si="161"/>
        <v>1.7364710530447086E-40</v>
      </c>
      <c r="HM130" s="86">
        <f t="shared" si="161"/>
        <v>2.6660961123944616E-56</v>
      </c>
      <c r="HN130" s="86">
        <f t="shared" si="161"/>
        <v>8.3903955137581832E-38</v>
      </c>
      <c r="HO130" s="86">
        <f t="shared" si="161"/>
        <v>1.3079159718892073E-26</v>
      </c>
      <c r="HP130" s="86">
        <f t="shared" si="161"/>
        <v>3.8320211332560227E-17</v>
      </c>
      <c r="HQ130" s="86">
        <f t="shared" si="161"/>
        <v>3.621654400162158E-33</v>
      </c>
      <c r="HS130" s="86">
        <f t="shared" si="158"/>
        <v>7.5335693828111044E-3</v>
      </c>
      <c r="HT130" s="86">
        <f t="shared" si="158"/>
        <v>9.9999968640155333E-3</v>
      </c>
      <c r="HU130" s="86">
        <f t="shared" si="158"/>
        <v>1.6822238815790851E-2</v>
      </c>
      <c r="HV130" s="86">
        <f t="shared" si="158"/>
        <v>7.7046104107177694E-3</v>
      </c>
      <c r="HW130" s="86">
        <f t="shared" si="158"/>
        <v>2.3720643590290393E-3</v>
      </c>
      <c r="HX130" s="86">
        <f t="shared" si="158"/>
        <v>4.6676452141692238E-3</v>
      </c>
      <c r="HY130" s="86">
        <f t="shared" si="158"/>
        <v>5.6608583607168179E-3</v>
      </c>
      <c r="HZ130" s="86">
        <f t="shared" si="158"/>
        <v>8.4598012172140049E-3</v>
      </c>
      <c r="IA130" s="86">
        <f t="shared" si="158"/>
        <v>1.1773364650296913E-2</v>
      </c>
      <c r="IB130" s="86">
        <f t="shared" si="158"/>
        <v>1.8800253661449183E-2</v>
      </c>
      <c r="IC130" s="86">
        <f t="shared" si="158"/>
        <v>3.88308788726104E-2</v>
      </c>
      <c r="ID130" s="86">
        <f t="shared" si="158"/>
        <v>1.9520204016334412E-2</v>
      </c>
      <c r="IE130" s="86">
        <f t="shared" si="158"/>
        <v>1.0000306659376379E-2</v>
      </c>
      <c r="IF130" s="86">
        <f t="shared" si="158"/>
        <v>2.6352052909593564E-2</v>
      </c>
      <c r="IG130" s="86">
        <f t="shared" si="158"/>
        <v>2.3195846357824901E-2</v>
      </c>
      <c r="II130" s="86">
        <f t="shared" si="159"/>
        <v>4.3806475231564282E-37</v>
      </c>
      <c r="IJ130" s="86">
        <f t="shared" si="159"/>
        <v>1.3295116516376076E-35</v>
      </c>
      <c r="IK130" s="86">
        <f t="shared" si="159"/>
        <v>4.8532105094768365E-37</v>
      </c>
      <c r="IL130" s="86">
        <f t="shared" si="159"/>
        <v>1.4378030276598719E-39</v>
      </c>
      <c r="IM130" s="86">
        <f t="shared" si="159"/>
        <v>8.8296714956133408E-57</v>
      </c>
      <c r="IN130" s="86">
        <f t="shared" si="159"/>
        <v>2.7247723603026642E-44</v>
      </c>
      <c r="IO130" s="86">
        <f t="shared" si="159"/>
        <v>5.2392175446089623E-45</v>
      </c>
      <c r="IP130" s="86">
        <f t="shared" si="159"/>
        <v>1.8559967249387928E-43</v>
      </c>
      <c r="IQ130" s="86">
        <f t="shared" si="159"/>
        <v>6.2664611764823791E-41</v>
      </c>
      <c r="IR130" s="86">
        <f t="shared" si="159"/>
        <v>8.1160302855495454E-40</v>
      </c>
      <c r="IS130" s="86">
        <f t="shared" si="159"/>
        <v>9.6425982740842192E-34</v>
      </c>
      <c r="IT130" s="86">
        <f t="shared" si="159"/>
        <v>1.9461013884024232E-37</v>
      </c>
      <c r="IU130" s="86">
        <f t="shared" si="159"/>
        <v>2.0802660997889504E-43</v>
      </c>
      <c r="IV130" s="86">
        <f t="shared" si="159"/>
        <v>5.5673690451881497E-29</v>
      </c>
      <c r="IW130" s="86">
        <f t="shared" si="159"/>
        <v>7.3016185740719735E-23</v>
      </c>
      <c r="IY130" s="86">
        <f t="shared" si="160"/>
        <v>7.5335693828111044E-3</v>
      </c>
      <c r="IZ130" s="86">
        <f t="shared" si="160"/>
        <v>9.9999968640155333E-3</v>
      </c>
      <c r="JA130" s="86">
        <f t="shared" si="160"/>
        <v>1.6822238815790851E-2</v>
      </c>
      <c r="JB130" s="86">
        <f t="shared" si="160"/>
        <v>7.7046104107177694E-3</v>
      </c>
      <c r="JC130" s="86">
        <f t="shared" si="160"/>
        <v>2.3720643590290397E-3</v>
      </c>
      <c r="JD130" s="86">
        <f t="shared" si="160"/>
        <v>4.6676452141692238E-3</v>
      </c>
      <c r="JE130" s="86">
        <f t="shared" si="160"/>
        <v>5.6608583607168179E-3</v>
      </c>
      <c r="JF130" s="86">
        <f t="shared" si="160"/>
        <v>8.4598012172140049E-3</v>
      </c>
      <c r="JG130" s="86">
        <f t="shared" si="160"/>
        <v>1.1773364650296913E-2</v>
      </c>
      <c r="JH130" s="86">
        <f t="shared" si="160"/>
        <v>1.8800253661449183E-2</v>
      </c>
      <c r="JI130" s="86">
        <f t="shared" si="160"/>
        <v>3.88308788726104E-2</v>
      </c>
      <c r="JJ130" s="86">
        <f t="shared" si="160"/>
        <v>1.9520204016334412E-2</v>
      </c>
      <c r="JK130" s="86">
        <f t="shared" si="160"/>
        <v>1.0000306659376379E-2</v>
      </c>
      <c r="JL130" s="86">
        <f t="shared" si="160"/>
        <v>2.6352052909593603E-2</v>
      </c>
      <c r="JM130" s="86">
        <f t="shared" si="160"/>
        <v>2.3195846357824901E-2</v>
      </c>
    </row>
    <row r="131" spans="2:273" x14ac:dyDescent="0.25">
      <c r="B131" s="2">
        <v>104</v>
      </c>
      <c r="C131" s="37">
        <v>123.717</v>
      </c>
      <c r="D131" s="37">
        <v>124.30500000000001</v>
      </c>
      <c r="E131" s="37">
        <v>126.08499999999999</v>
      </c>
      <c r="F131" s="37">
        <v>125.508</v>
      </c>
      <c r="G131" s="37">
        <v>125.64400000000001</v>
      </c>
      <c r="H131" s="37">
        <v>123.797</v>
      </c>
      <c r="I131" s="37">
        <v>124.63200000000001</v>
      </c>
      <c r="J131" s="37">
        <v>123.086</v>
      </c>
      <c r="K131" s="37">
        <v>125.241</v>
      </c>
      <c r="L131" s="37">
        <v>127.589</v>
      </c>
      <c r="M131" s="37">
        <v>129.911</v>
      </c>
      <c r="N131" s="37">
        <v>125.625</v>
      </c>
      <c r="O131" s="37">
        <v>127.089</v>
      </c>
      <c r="P131" s="37">
        <v>131.107</v>
      </c>
      <c r="Q131" s="37">
        <v>145.19200000000001</v>
      </c>
      <c r="S131" s="4">
        <f t="shared" si="162"/>
        <v>124.17407018669682</v>
      </c>
      <c r="T131" s="4">
        <f t="shared" si="162"/>
        <v>125.11899051318983</v>
      </c>
      <c r="U131" s="4">
        <f t="shared" si="162"/>
        <v>125.10486656925823</v>
      </c>
      <c r="V131" s="4">
        <f t="shared" si="162"/>
        <v>124.89917885163565</v>
      </c>
      <c r="W131" s="4">
        <f t="shared" si="162"/>
        <v>124.88054431262879</v>
      </c>
      <c r="X131" s="4">
        <f t="shared" si="162"/>
        <v>123.47450586313843</v>
      </c>
      <c r="Y131" s="4">
        <f t="shared" si="162"/>
        <v>125.41671856911222</v>
      </c>
      <c r="Z131" s="4">
        <f t="shared" si="162"/>
        <v>124.06031033576281</v>
      </c>
      <c r="AA131" s="4">
        <f t="shared" si="162"/>
        <v>125.90137918065902</v>
      </c>
      <c r="AB131" s="4">
        <f t="shared" si="162"/>
        <v>127.65551460745817</v>
      </c>
      <c r="AC131" s="4">
        <f t="shared" si="162"/>
        <v>130.96393889230961</v>
      </c>
      <c r="AD131" s="4">
        <f t="shared" si="162"/>
        <v>128.39131098940152</v>
      </c>
      <c r="AE131" s="4">
        <f t="shared" si="162"/>
        <v>128.22533820360405</v>
      </c>
      <c r="AF131" s="4">
        <f t="shared" si="162"/>
        <v>133.59422404906584</v>
      </c>
      <c r="AG131" s="4">
        <f t="shared" si="162"/>
        <v>147.25905756791474</v>
      </c>
      <c r="AI131" s="4">
        <f t="shared" si="163"/>
        <v>-0.45707018669682498</v>
      </c>
      <c r="AJ131" s="4">
        <f t="shared" si="163"/>
        <v>-0.81399051318982174</v>
      </c>
      <c r="AK131" s="4">
        <f t="shared" si="163"/>
        <v>0.98013343074175907</v>
      </c>
      <c r="AL131" s="4">
        <f t="shared" si="163"/>
        <v>0.60882114836434198</v>
      </c>
      <c r="AM131" s="4">
        <f t="shared" si="163"/>
        <v>0.76345568737121994</v>
      </c>
      <c r="AN131" s="4">
        <f t="shared" si="163"/>
        <v>0.32249413686156458</v>
      </c>
      <c r="AO131" s="4">
        <f t="shared" si="163"/>
        <v>-0.78471856911221494</v>
      </c>
      <c r="AP131" s="4">
        <f t="shared" si="163"/>
        <v>-0.97431033576280868</v>
      </c>
      <c r="AQ131" s="4">
        <f t="shared" si="163"/>
        <v>-0.6603791806590209</v>
      </c>
      <c r="AR131" s="4">
        <f t="shared" si="163"/>
        <v>-6.6514607458174169E-2</v>
      </c>
      <c r="AS131" s="4">
        <f t="shared" si="163"/>
        <v>-1.0529388923096121</v>
      </c>
      <c r="AT131" s="4">
        <f t="shared" si="163"/>
        <v>-2.7663109894015179</v>
      </c>
      <c r="AU131" s="4">
        <f t="shared" si="163"/>
        <v>-1.1363382036040548</v>
      </c>
      <c r="AV131" s="4">
        <f t="shared" si="163"/>
        <v>-2.4872240490658442</v>
      </c>
      <c r="AW131" s="4">
        <f t="shared" si="163"/>
        <v>-2.0670575679147305</v>
      </c>
      <c r="AY131" s="2">
        <f t="shared" si="154"/>
        <v>124.11482395476114</v>
      </c>
      <c r="AZ131" s="2">
        <f t="shared" si="154"/>
        <v>124.84001836955728</v>
      </c>
      <c r="BA131" s="2">
        <f t="shared" si="154"/>
        <v>124.24558769815116</v>
      </c>
      <c r="BB131" s="2">
        <f t="shared" si="154"/>
        <v>124.39325700883821</v>
      </c>
      <c r="BC131" s="2">
        <f t="shared" si="154"/>
        <v>124.50658065363841</v>
      </c>
      <c r="BD131" s="2">
        <f t="shared" si="154"/>
        <v>122.8719485961107</v>
      </c>
      <c r="BE131" s="2">
        <f t="shared" si="154"/>
        <v>124.44120319603768</v>
      </c>
      <c r="BF131" s="2">
        <f t="shared" si="154"/>
        <v>122.8221632861181</v>
      </c>
      <c r="BG131" s="2">
        <f t="shared" si="154"/>
        <v>124.06369073809665</v>
      </c>
      <c r="BH131" s="2">
        <f t="shared" si="154"/>
        <v>124.87879565171605</v>
      </c>
      <c r="BI131" s="2">
        <f t="shared" si="154"/>
        <v>125.88134106906607</v>
      </c>
      <c r="BJ131" s="2">
        <f t="shared" si="154"/>
        <v>124.6963266255423</v>
      </c>
      <c r="BK131" s="2">
        <f t="shared" si="154"/>
        <v>125.91814279388596</v>
      </c>
      <c r="BL131" s="2">
        <f t="shared" si="154"/>
        <v>126.8183619759554</v>
      </c>
      <c r="BM131" s="2">
        <f t="shared" si="154"/>
        <v>136.06337973205791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>
        <f t="shared" si="155"/>
        <v>125.64400000000001</v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>
        <f t="shared" si="114"/>
        <v>125.64400000000001</v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144.83024878048784</v>
      </c>
      <c r="DL131" s="2">
        <f t="shared" si="164"/>
        <v>146.08339024390239</v>
      </c>
      <c r="DM131" s="2">
        <f t="shared" si="164"/>
        <v>148.31173658536585</v>
      </c>
      <c r="DN131" s="2">
        <f t="shared" si="164"/>
        <v>149.30382142857144</v>
      </c>
      <c r="DO131" s="2">
        <f t="shared" si="164"/>
        <v>152.62207586533901</v>
      </c>
      <c r="DP131" s="2">
        <f t="shared" si="164"/>
        <v>148.18003603603603</v>
      </c>
      <c r="DQ131" s="2">
        <f t="shared" si="164"/>
        <v>148.75390420420419</v>
      </c>
      <c r="DR131" s="2">
        <f t="shared" si="164"/>
        <v>141.75610909480909</v>
      </c>
      <c r="DS131" s="2">
        <f t="shared" si="164"/>
        <v>151.58490943575151</v>
      </c>
      <c r="DT131" s="2">
        <f t="shared" si="164"/>
        <v>147.05158605974398</v>
      </c>
      <c r="DU131" s="2">
        <f t="shared" si="164"/>
        <v>149.33411463414635</v>
      </c>
      <c r="DV131" s="2">
        <f t="shared" si="164"/>
        <v>154.02503238866399</v>
      </c>
      <c r="DW131" s="2">
        <f t="shared" si="164"/>
        <v>146.39087624466572</v>
      </c>
      <c r="DX131" s="2">
        <f t="shared" si="164"/>
        <v>146.47277272727274</v>
      </c>
      <c r="DY131" s="2">
        <f t="shared" si="164"/>
        <v>150.3079538005191</v>
      </c>
      <c r="EA131" s="2">
        <f t="shared" si="152"/>
        <v>124.05130341379417</v>
      </c>
      <c r="EB131" s="2">
        <f t="shared" si="152"/>
        <v>124.77175634491635</v>
      </c>
      <c r="EC131" s="2">
        <f t="shared" si="152"/>
        <v>124.17255669338083</v>
      </c>
      <c r="ED131" s="2">
        <f t="shared" si="152"/>
        <v>124.31585187156503</v>
      </c>
      <c r="EE131" s="2">
        <f t="shared" si="151"/>
        <v>124.41647064912813</v>
      </c>
      <c r="EF131" s="2">
        <f t="shared" si="151"/>
        <v>122.78607580510545</v>
      </c>
      <c r="EG131" s="2">
        <f t="shared" si="151"/>
        <v>124.35755005172518</v>
      </c>
      <c r="EH131" s="2">
        <f t="shared" si="151"/>
        <v>122.75716770735156</v>
      </c>
      <c r="EI131" s="2">
        <f t="shared" si="151"/>
        <v>123.97219775766709</v>
      </c>
      <c r="EJ131" s="2">
        <f t="shared" si="151"/>
        <v>124.80377647219895</v>
      </c>
      <c r="EK131" s="2">
        <f t="shared" si="151"/>
        <v>125.8227340245077</v>
      </c>
      <c r="EL131" s="2">
        <f t="shared" si="151"/>
        <v>124.60334880724864</v>
      </c>
      <c r="EM131" s="2">
        <f t="shared" si="135"/>
        <v>125.85033466754287</v>
      </c>
      <c r="EN131" s="2">
        <f t="shared" si="135"/>
        <v>126.73916105966755</v>
      </c>
      <c r="EO131" s="2">
        <f t="shared" si="135"/>
        <v>136.07681058833026</v>
      </c>
      <c r="EQ131" s="2">
        <f t="shared" si="165"/>
        <v>124.08711952550031</v>
      </c>
      <c r="ER131" s="2">
        <f t="shared" si="165"/>
        <v>124.78868703184713</v>
      </c>
      <c r="ES131" s="2">
        <f t="shared" si="165"/>
        <v>124.17816501334147</v>
      </c>
      <c r="ET131" s="2">
        <f t="shared" si="165"/>
        <v>124.26236590708731</v>
      </c>
      <c r="EU131" s="2">
        <f t="shared" si="165"/>
        <v>124.44870951837115</v>
      </c>
      <c r="EV131" s="2">
        <f t="shared" si="165"/>
        <v>122.74721135999752</v>
      </c>
      <c r="EW131" s="2">
        <f t="shared" si="165"/>
        <v>124.35435490982296</v>
      </c>
      <c r="EX131" s="2">
        <f t="shared" si="165"/>
        <v>122.71864199688105</v>
      </c>
      <c r="EY131" s="2">
        <f t="shared" si="165"/>
        <v>123.88481912096312</v>
      </c>
      <c r="EZ131" s="2">
        <f t="shared" si="165"/>
        <v>124.82966567953254</v>
      </c>
      <c r="FA131" s="2">
        <f t="shared" si="165"/>
        <v>125.75050820275879</v>
      </c>
      <c r="FB131" s="2">
        <f t="shared" si="165"/>
        <v>124.56388570280686</v>
      </c>
      <c r="FC131" s="2">
        <f t="shared" si="165"/>
        <v>125.88861650512726</v>
      </c>
      <c r="FD131" s="2">
        <f t="shared" si="165"/>
        <v>126.89871418379597</v>
      </c>
      <c r="FE131" s="2">
        <f t="shared" si="165"/>
        <v>133.65642410881566</v>
      </c>
      <c r="FG131" s="2">
        <f t="shared" si="166"/>
        <v>0.9970018934067022</v>
      </c>
      <c r="FH131" s="2">
        <f t="shared" si="166"/>
        <v>0.99682597258853134</v>
      </c>
      <c r="FI131" s="2">
        <f t="shared" si="166"/>
        <v>0.99698438360528274</v>
      </c>
      <c r="FJ131" s="2">
        <f t="shared" si="166"/>
        <v>0.99682790730160453</v>
      </c>
      <c r="FK131" s="2">
        <f t="shared" si="166"/>
        <v>0.99684597890423632</v>
      </c>
      <c r="FL131" s="2">
        <f t="shared" si="166"/>
        <v>0.99656354896298449</v>
      </c>
      <c r="FM131" s="2">
        <f t="shared" si="166"/>
        <v>0.99656589165507536</v>
      </c>
      <c r="FN131" s="2">
        <f t="shared" si="166"/>
        <v>0.99649545947101215</v>
      </c>
      <c r="FO131" s="2">
        <f t="shared" si="166"/>
        <v>0.99654072032539043</v>
      </c>
      <c r="FP131" s="2">
        <f t="shared" si="166"/>
        <v>0.99668300991745706</v>
      </c>
      <c r="FQ131" s="2">
        <f t="shared" si="166"/>
        <v>0.99735472070671394</v>
      </c>
      <c r="FR131" s="2">
        <f t="shared" si="166"/>
        <v>0.9967805430631187</v>
      </c>
      <c r="FS131" s="2">
        <f t="shared" si="166"/>
        <v>0.99677367115032944</v>
      </c>
      <c r="FT131" s="2">
        <f t="shared" si="166"/>
        <v>0.99624030420769161</v>
      </c>
      <c r="FU131" s="2">
        <f t="shared" si="166"/>
        <v>0.99605122349307496</v>
      </c>
      <c r="FW131" s="2">
        <f t="shared" si="156"/>
        <v>3.4147979863056031E-2</v>
      </c>
      <c r="FX131" s="2">
        <f t="shared" si="156"/>
        <v>3.6520341135190711E-2</v>
      </c>
      <c r="FY131" s="2">
        <f t="shared" si="156"/>
        <v>4.2169158446305262E-2</v>
      </c>
      <c r="FZ131" s="2">
        <f t="shared" si="156"/>
        <v>3.4757127864697604E-2</v>
      </c>
      <c r="GA131" s="2">
        <f t="shared" si="156"/>
        <v>3.5638056375839007E-2</v>
      </c>
      <c r="GB131" s="2">
        <f t="shared" si="156"/>
        <v>3.5824774042560154E-2</v>
      </c>
      <c r="GC131" s="2">
        <f t="shared" si="156"/>
        <v>3.9616102243306937E-2</v>
      </c>
      <c r="GD131" s="2">
        <f t="shared" si="156"/>
        <v>4.1192785656008632E-2</v>
      </c>
      <c r="GE131" s="2">
        <f t="shared" si="156"/>
        <v>4.6088059864457603E-2</v>
      </c>
      <c r="GF131" s="2">
        <f t="shared" si="156"/>
        <v>4.7255821360107024E-2</v>
      </c>
      <c r="GG131" s="2">
        <f t="shared" si="156"/>
        <v>4.9665391656381355E-2</v>
      </c>
      <c r="GH131" s="2">
        <f t="shared" si="156"/>
        <v>4.4193811711466892E-2</v>
      </c>
      <c r="GI131" s="2">
        <f t="shared" si="156"/>
        <v>4.0164855241670953E-2</v>
      </c>
      <c r="GJ131" s="2">
        <f t="shared" si="156"/>
        <v>3.1391046470922619E-2</v>
      </c>
      <c r="GK131" s="2">
        <f t="shared" si="156"/>
        <v>2.8766670465481398E-2</v>
      </c>
      <c r="GM131" s="86">
        <f t="shared" si="157"/>
        <v>8.8029629440165692E-58</v>
      </c>
      <c r="GN131" s="86">
        <f t="shared" si="157"/>
        <v>1.0508774662596427E-66</v>
      </c>
      <c r="GO131" s="86">
        <f t="shared" si="157"/>
        <v>6.4120477878210538E-61</v>
      </c>
      <c r="GP131" s="86">
        <f t="shared" si="157"/>
        <v>1.9921024939085437E-113</v>
      </c>
      <c r="GQ131" s="86">
        <f t="shared" si="157"/>
        <v>2.0044192911792654E-115</v>
      </c>
      <c r="GR131" s="86">
        <f t="shared" si="157"/>
        <v>7.2825259990861002E-94</v>
      </c>
      <c r="GS131" s="86">
        <f t="shared" si="157"/>
        <v>1.048846202315173E-97</v>
      </c>
      <c r="GT131" s="86">
        <f t="shared" si="157"/>
        <v>2.3370156414809646E-116</v>
      </c>
      <c r="GU131" s="86">
        <f t="shared" si="157"/>
        <v>2.1939322421667478E-65</v>
      </c>
      <c r="GV131" s="86">
        <f t="shared" si="157"/>
        <v>8.200349363537275E-124</v>
      </c>
      <c r="GW131" s="86">
        <f t="shared" si="157"/>
        <v>7.907265313280012E-165</v>
      </c>
      <c r="GX131" s="86">
        <f t="shared" si="157"/>
        <v>4.9340777114207291E-92</v>
      </c>
      <c r="GY131" s="86">
        <f t="shared" si="157"/>
        <v>3.1342575796196742E-76</v>
      </c>
      <c r="GZ131" s="86">
        <f t="shared" si="157"/>
        <v>1.0793889040401148E-73</v>
      </c>
      <c r="HA131" s="86">
        <f t="shared" si="157"/>
        <v>1.3665360927399017E-113</v>
      </c>
      <c r="HC131" s="86">
        <f t="shared" si="153"/>
        <v>1.1768560925404556E-21</v>
      </c>
      <c r="HD131" s="86">
        <f t="shared" si="153"/>
        <v>3.9129370963790863E-23</v>
      </c>
      <c r="HE131" s="86">
        <f t="shared" si="153"/>
        <v>2.214000596393523E-37</v>
      </c>
      <c r="HF131" s="86">
        <f t="shared" si="153"/>
        <v>1.5453560502095384E-44</v>
      </c>
      <c r="HG131" s="86">
        <f t="shared" si="153"/>
        <v>1.4902400082283706E-20</v>
      </c>
      <c r="HH131" s="86">
        <f t="shared" si="153"/>
        <v>6.4451617012523104E-37</v>
      </c>
      <c r="HI131" s="86">
        <f t="shared" si="153"/>
        <v>3.4187124368569601E-39</v>
      </c>
      <c r="HJ131" s="86">
        <f t="shared" si="153"/>
        <v>1.959440440179234E-47</v>
      </c>
      <c r="HK131" s="86">
        <f t="shared" si="153"/>
        <v>1.1766656621685882E-25</v>
      </c>
      <c r="HL131" s="86">
        <f t="shared" si="161"/>
        <v>9.8192769035279961E-44</v>
      </c>
      <c r="HM131" s="86">
        <f t="shared" si="161"/>
        <v>7.7667136002161691E-61</v>
      </c>
      <c r="HN131" s="86">
        <f t="shared" si="161"/>
        <v>6.9754070006656436E-41</v>
      </c>
      <c r="HO131" s="86">
        <f t="shared" si="161"/>
        <v>9.5859002885142522E-29</v>
      </c>
      <c r="HP131" s="86">
        <f t="shared" si="161"/>
        <v>1.9059912798652918E-18</v>
      </c>
      <c r="HQ131" s="86">
        <f t="shared" si="161"/>
        <v>8.5057943987525114E-36</v>
      </c>
      <c r="HS131" s="86">
        <f t="shared" si="158"/>
        <v>1.4493048747643251E-2</v>
      </c>
      <c r="HT131" s="86">
        <f t="shared" si="158"/>
        <v>1.8844678409512532E-2</v>
      </c>
      <c r="HU131" s="86">
        <f t="shared" si="158"/>
        <v>3.1720104875418882E-2</v>
      </c>
      <c r="HV131" s="86">
        <f t="shared" si="158"/>
        <v>1.5175990425928012E-2</v>
      </c>
      <c r="HW131" s="86">
        <f t="shared" si="158"/>
        <v>5.9316382329889549E-3</v>
      </c>
      <c r="HX131" s="86">
        <f t="shared" si="158"/>
        <v>1.0000034646066833E-2</v>
      </c>
      <c r="HY131" s="86">
        <f t="shared" si="158"/>
        <v>1.230536419532507E-2</v>
      </c>
      <c r="HZ131" s="86">
        <f t="shared" si="158"/>
        <v>1.7732314194480448E-2</v>
      </c>
      <c r="IA131" s="86">
        <f t="shared" si="158"/>
        <v>2.4104141193017313E-2</v>
      </c>
      <c r="IB131" s="86">
        <f t="shared" si="158"/>
        <v>3.6812346001569518E-2</v>
      </c>
      <c r="IC131" s="86">
        <f t="shared" si="158"/>
        <v>6.8320048617444021E-2</v>
      </c>
      <c r="ID131" s="86">
        <f t="shared" si="158"/>
        <v>3.6820654645849278E-2</v>
      </c>
      <c r="IE131" s="86">
        <f t="shared" si="158"/>
        <v>2.0551206599858741E-2</v>
      </c>
      <c r="IF131" s="86">
        <f t="shared" si="158"/>
        <v>4.0996914144214719E-2</v>
      </c>
      <c r="IG131" s="86">
        <f t="shared" si="158"/>
        <v>3.5569427945901691E-2</v>
      </c>
      <c r="II131" s="86">
        <f t="shared" si="159"/>
        <v>3.2612090159317303E-35</v>
      </c>
      <c r="IJ131" s="86">
        <f t="shared" si="159"/>
        <v>8.9989786209696317E-34</v>
      </c>
      <c r="IK131" s="86">
        <f t="shared" si="159"/>
        <v>4.7999121069444098E-35</v>
      </c>
      <c r="IL131" s="86">
        <f t="shared" si="159"/>
        <v>1.4818475712314389E-37</v>
      </c>
      <c r="IM131" s="86">
        <f t="shared" si="159"/>
        <v>7.8067524933483993E-54</v>
      </c>
      <c r="IN131" s="86">
        <f t="shared" si="159"/>
        <v>5.2359877887974751E-42</v>
      </c>
      <c r="IO131" s="86">
        <f t="shared" si="159"/>
        <v>1.3005835665521977E-42</v>
      </c>
      <c r="IP131" s="86">
        <f t="shared" si="159"/>
        <v>4.0427452482306683E-41</v>
      </c>
      <c r="IQ131" s="86">
        <f t="shared" si="159"/>
        <v>1.1899775944698345E-38</v>
      </c>
      <c r="IR131" s="86">
        <f t="shared" si="159"/>
        <v>1.3869085244583542E-37</v>
      </c>
      <c r="IS131" s="86">
        <f t="shared" si="159"/>
        <v>7.8477705950255278E-32</v>
      </c>
      <c r="IT131" s="86">
        <f t="shared" si="159"/>
        <v>2.1748250591542898E-35</v>
      </c>
      <c r="IU131" s="86">
        <f t="shared" si="159"/>
        <v>4.3140500014939035E-41</v>
      </c>
      <c r="IV131" s="86">
        <f t="shared" si="159"/>
        <v>1.4331321069060651E-27</v>
      </c>
      <c r="IW131" s="86">
        <f t="shared" si="159"/>
        <v>8.5891554859385244E-22</v>
      </c>
      <c r="IY131" s="86">
        <f t="shared" si="160"/>
        <v>1.4493048747643251E-2</v>
      </c>
      <c r="IZ131" s="86">
        <f t="shared" si="160"/>
        <v>1.8844678409512532E-2</v>
      </c>
      <c r="JA131" s="86">
        <f t="shared" si="160"/>
        <v>3.1720104875418882E-2</v>
      </c>
      <c r="JB131" s="86">
        <f t="shared" si="160"/>
        <v>1.5175990425928012E-2</v>
      </c>
      <c r="JC131" s="86">
        <f t="shared" si="160"/>
        <v>5.9316382329889549E-3</v>
      </c>
      <c r="JD131" s="86">
        <f t="shared" si="160"/>
        <v>1.0000034646066833E-2</v>
      </c>
      <c r="JE131" s="86">
        <f t="shared" si="160"/>
        <v>1.230536419532507E-2</v>
      </c>
      <c r="JF131" s="86">
        <f t="shared" si="160"/>
        <v>1.7732314194480448E-2</v>
      </c>
      <c r="JG131" s="86">
        <f t="shared" si="160"/>
        <v>2.4104141193017313E-2</v>
      </c>
      <c r="JH131" s="86">
        <f t="shared" si="160"/>
        <v>3.6812346001569518E-2</v>
      </c>
      <c r="JI131" s="86">
        <f t="shared" si="160"/>
        <v>6.8320048617444021E-2</v>
      </c>
      <c r="JJ131" s="86">
        <f t="shared" si="160"/>
        <v>3.6820654645849278E-2</v>
      </c>
      <c r="JK131" s="86">
        <f t="shared" si="160"/>
        <v>2.0551206599858741E-2</v>
      </c>
      <c r="JL131" s="86">
        <f t="shared" si="160"/>
        <v>4.0996914144214719E-2</v>
      </c>
      <c r="JM131" s="86">
        <f t="shared" si="160"/>
        <v>3.5569427945901691E-2</v>
      </c>
    </row>
    <row r="132" spans="2:273" x14ac:dyDescent="0.25">
      <c r="B132" s="2">
        <v>105</v>
      </c>
      <c r="C132" s="37">
        <v>125.283</v>
      </c>
      <c r="D132" s="37">
        <v>124.169</v>
      </c>
      <c r="E132" s="37">
        <v>124.458</v>
      </c>
      <c r="F132" s="37">
        <v>125.57599999999999</v>
      </c>
      <c r="G132" s="37">
        <v>125.831</v>
      </c>
      <c r="H132" s="37">
        <v>123.39</v>
      </c>
      <c r="I132" s="37">
        <v>126.56100000000001</v>
      </c>
      <c r="J132" s="37">
        <v>123.44799999999999</v>
      </c>
      <c r="K132" s="37">
        <v>126.53400000000001</v>
      </c>
      <c r="L132" s="37">
        <v>129.857</v>
      </c>
      <c r="M132" s="37">
        <v>133.071</v>
      </c>
      <c r="N132" s="37">
        <v>129.25</v>
      </c>
      <c r="O132" s="37">
        <v>129.607</v>
      </c>
      <c r="P132" s="37">
        <v>134.214</v>
      </c>
      <c r="Q132" s="37">
        <v>149.53800000000001</v>
      </c>
      <c r="S132" s="4">
        <f t="shared" si="162"/>
        <v>124.12672867404982</v>
      </c>
      <c r="T132" s="4">
        <f t="shared" si="162"/>
        <v>125.23890607559825</v>
      </c>
      <c r="U132" s="4">
        <f t="shared" si="162"/>
        <v>125.58276802245328</v>
      </c>
      <c r="V132" s="4">
        <f t="shared" si="162"/>
        <v>125.23113446984777</v>
      </c>
      <c r="W132" s="4">
        <f t="shared" si="162"/>
        <v>125.19092083165008</v>
      </c>
      <c r="X132" s="4">
        <f t="shared" si="162"/>
        <v>123.9664186483036</v>
      </c>
      <c r="Y132" s="4">
        <f t="shared" si="162"/>
        <v>126.1995506066569</v>
      </c>
      <c r="Z132" s="4">
        <f t="shared" si="162"/>
        <v>125.00122648712846</v>
      </c>
      <c r="AA132" s="4">
        <f t="shared" si="162"/>
        <v>127.24949276407003</v>
      </c>
      <c r="AB132" s="4">
        <f t="shared" si="162"/>
        <v>129.43739749775455</v>
      </c>
      <c r="AC132" s="4">
        <f t="shared" si="162"/>
        <v>133.48929583999637</v>
      </c>
      <c r="AD132" s="4">
        <f t="shared" si="162"/>
        <v>130.64638414110777</v>
      </c>
      <c r="AE132" s="4">
        <f t="shared" si="162"/>
        <v>129.9229680913397</v>
      </c>
      <c r="AF132" s="4">
        <f t="shared" si="162"/>
        <v>136.33208246849682</v>
      </c>
      <c r="AG132" s="4">
        <f t="shared" si="162"/>
        <v>151.89125110724669</v>
      </c>
      <c r="AI132" s="4">
        <f t="shared" si="163"/>
        <v>1.1562713259501862</v>
      </c>
      <c r="AJ132" s="4">
        <f t="shared" si="163"/>
        <v>-1.0699060755982543</v>
      </c>
      <c r="AK132" s="4">
        <f t="shared" si="163"/>
        <v>-1.1247680224532814</v>
      </c>
      <c r="AL132" s="4">
        <f t="shared" si="163"/>
        <v>0.34486553015221943</v>
      </c>
      <c r="AM132" s="4">
        <f t="shared" si="163"/>
        <v>0.64007916834992784</v>
      </c>
      <c r="AN132" s="4">
        <f t="shared" si="163"/>
        <v>-0.57641864830360134</v>
      </c>
      <c r="AO132" s="4">
        <f t="shared" si="163"/>
        <v>0.36144939334310777</v>
      </c>
      <c r="AP132" s="4">
        <f t="shared" si="163"/>
        <v>-1.5532264871284696</v>
      </c>
      <c r="AQ132" s="4">
        <f t="shared" si="163"/>
        <v>-0.71549276407002083</v>
      </c>
      <c r="AR132" s="4">
        <f t="shared" si="163"/>
        <v>0.41960250224545348</v>
      </c>
      <c r="AS132" s="4">
        <f t="shared" si="163"/>
        <v>-0.41829583999637521</v>
      </c>
      <c r="AT132" s="4">
        <f t="shared" si="163"/>
        <v>-1.3963841411077738</v>
      </c>
      <c r="AU132" s="4">
        <f t="shared" si="163"/>
        <v>-0.31596809133969828</v>
      </c>
      <c r="AV132" s="4">
        <f t="shared" si="163"/>
        <v>-2.1180824684968229</v>
      </c>
      <c r="AW132" s="4">
        <f t="shared" si="163"/>
        <v>-2.3532511072466775</v>
      </c>
      <c r="AY132" s="2">
        <f t="shared" si="154"/>
        <v>124.02607813723937</v>
      </c>
      <c r="AZ132" s="2">
        <f t="shared" si="154"/>
        <v>124.77556226414097</v>
      </c>
      <c r="BA132" s="2">
        <f t="shared" si="154"/>
        <v>124.17971647583401</v>
      </c>
      <c r="BB132" s="2">
        <f t="shared" si="154"/>
        <v>124.35764225770392</v>
      </c>
      <c r="BC132" s="2">
        <f t="shared" si="154"/>
        <v>124.39921437273161</v>
      </c>
      <c r="BD132" s="2">
        <f t="shared" si="154"/>
        <v>122.84615067101753</v>
      </c>
      <c r="BE132" s="2">
        <f t="shared" si="154"/>
        <v>124.37768326560061</v>
      </c>
      <c r="BF132" s="2">
        <f t="shared" si="154"/>
        <v>122.77594415139191</v>
      </c>
      <c r="BG132" s="2">
        <f t="shared" si="154"/>
        <v>124.03765735527899</v>
      </c>
      <c r="BH132" s="2">
        <f t="shared" si="154"/>
        <v>124.81398662526442</v>
      </c>
      <c r="BI132" s="2">
        <f t="shared" si="154"/>
        <v>125.84342312060163</v>
      </c>
      <c r="BJ132" s="2">
        <f t="shared" si="154"/>
        <v>124.64795873297861</v>
      </c>
      <c r="BK132" s="2">
        <f t="shared" si="154"/>
        <v>125.85558734242474</v>
      </c>
      <c r="BL132" s="2">
        <f t="shared" si="154"/>
        <v>126.74707278063516</v>
      </c>
      <c r="BM132" s="2">
        <f t="shared" si="154"/>
        <v>136.16738023334926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144.98039982578399</v>
      </c>
      <c r="DL132" s="2">
        <f t="shared" si="164"/>
        <v>146.25520818815326</v>
      </c>
      <c r="DM132" s="2">
        <f t="shared" si="164"/>
        <v>148.50643554006967</v>
      </c>
      <c r="DN132" s="2">
        <f t="shared" si="164"/>
        <v>149.51017073170732</v>
      </c>
      <c r="DO132" s="2">
        <f t="shared" si="164"/>
        <v>152.88235727833094</v>
      </c>
      <c r="DP132" s="2">
        <f t="shared" si="164"/>
        <v>148.40250128700126</v>
      </c>
      <c r="DQ132" s="2">
        <f t="shared" si="164"/>
        <v>148.9806072930073</v>
      </c>
      <c r="DR132" s="2">
        <f t="shared" si="164"/>
        <v>141.89855735735736</v>
      </c>
      <c r="DS132" s="2">
        <f t="shared" si="164"/>
        <v>151.83678093883356</v>
      </c>
      <c r="DT132" s="2">
        <f t="shared" si="164"/>
        <v>147.23356993835944</v>
      </c>
      <c r="DU132" s="2">
        <f t="shared" si="164"/>
        <v>149.52188048780488</v>
      </c>
      <c r="DV132" s="2">
        <f t="shared" si="164"/>
        <v>154.27163562753037</v>
      </c>
      <c r="DW132" s="2">
        <f t="shared" si="164"/>
        <v>146.56227311522051</v>
      </c>
      <c r="DX132" s="2">
        <f t="shared" si="164"/>
        <v>146.65466495601174</v>
      </c>
      <c r="DY132" s="2">
        <f t="shared" si="164"/>
        <v>150.56207460140899</v>
      </c>
      <c r="EA132" s="2">
        <f t="shared" si="152"/>
        <v>123.96654497266681</v>
      </c>
      <c r="EB132" s="2">
        <f t="shared" si="152"/>
        <v>124.71183043615045</v>
      </c>
      <c r="EC132" s="2">
        <f t="shared" si="152"/>
        <v>124.11231156624122</v>
      </c>
      <c r="ED132" s="2">
        <f t="shared" si="152"/>
        <v>124.28736685335946</v>
      </c>
      <c r="EE132" s="2">
        <f t="shared" si="151"/>
        <v>124.31548267237682</v>
      </c>
      <c r="EF132" s="2">
        <f t="shared" si="151"/>
        <v>122.76787634903731</v>
      </c>
      <c r="EG132" s="2">
        <f t="shared" si="151"/>
        <v>124.30056190668168</v>
      </c>
      <c r="EH132" s="2">
        <f t="shared" si="151"/>
        <v>122.71680590245052</v>
      </c>
      <c r="EI132" s="2">
        <f t="shared" si="151"/>
        <v>123.95525168689697</v>
      </c>
      <c r="EJ132" s="2">
        <f t="shared" si="151"/>
        <v>124.74426104954577</v>
      </c>
      <c r="EK132" s="2">
        <f t="shared" si="151"/>
        <v>125.79079136665224</v>
      </c>
      <c r="EL132" s="2">
        <f t="shared" si="151"/>
        <v>124.56305497918228</v>
      </c>
      <c r="EM132" s="2">
        <f t="shared" si="135"/>
        <v>125.79212461915289</v>
      </c>
      <c r="EN132" s="2">
        <f t="shared" si="135"/>
        <v>126.67187408744708</v>
      </c>
      <c r="EO132" s="2">
        <f t="shared" si="135"/>
        <v>136.19857146315877</v>
      </c>
      <c r="EQ132" s="2">
        <f t="shared" si="165"/>
        <v>124.0217358546974</v>
      </c>
      <c r="ER132" s="2">
        <f t="shared" si="165"/>
        <v>124.74570669044587</v>
      </c>
      <c r="ES132" s="2">
        <f t="shared" si="165"/>
        <v>124.11875144031605</v>
      </c>
      <c r="ET132" s="2">
        <f t="shared" si="165"/>
        <v>124.21591109448882</v>
      </c>
      <c r="EU132" s="2">
        <f t="shared" si="165"/>
        <v>124.35493149209775</v>
      </c>
      <c r="EV132" s="2">
        <f t="shared" si="165"/>
        <v>122.71446169032038</v>
      </c>
      <c r="EW132" s="2">
        <f t="shared" si="165"/>
        <v>124.29597414484434</v>
      </c>
      <c r="EX132" s="2">
        <f t="shared" si="165"/>
        <v>122.66814931514571</v>
      </c>
      <c r="EY132" s="2">
        <f t="shared" si="165"/>
        <v>123.84425044760916</v>
      </c>
      <c r="EZ132" s="2">
        <f t="shared" si="165"/>
        <v>124.77668866319515</v>
      </c>
      <c r="FA132" s="2">
        <f t="shared" si="165"/>
        <v>125.70530038837552</v>
      </c>
      <c r="FB132" s="2">
        <f t="shared" si="165"/>
        <v>124.51433779808517</v>
      </c>
      <c r="FC132" s="2">
        <f t="shared" si="165"/>
        <v>125.84524328793033</v>
      </c>
      <c r="FD132" s="2">
        <f t="shared" si="165"/>
        <v>126.86587759720459</v>
      </c>
      <c r="FE132" s="2">
        <f t="shared" si="165"/>
        <v>133.56186521396234</v>
      </c>
      <c r="FG132" s="2">
        <f t="shared" si="166"/>
        <v>0.99726497278677495</v>
      </c>
      <c r="FH132" s="2">
        <f t="shared" si="166"/>
        <v>0.99710444392540476</v>
      </c>
      <c r="FI132" s="2">
        <f t="shared" si="166"/>
        <v>0.99724899520478727</v>
      </c>
      <c r="FJ132" s="2">
        <f t="shared" si="166"/>
        <v>0.99710620939037853</v>
      </c>
      <c r="FK132" s="2">
        <f t="shared" si="166"/>
        <v>0.9971227000657813</v>
      </c>
      <c r="FL132" s="2">
        <f t="shared" si="166"/>
        <v>0.99686497146536124</v>
      </c>
      <c r="FM132" s="2">
        <f t="shared" si="166"/>
        <v>0.99686710931815237</v>
      </c>
      <c r="FN132" s="2">
        <f t="shared" si="166"/>
        <v>0.9968028351678031</v>
      </c>
      <c r="FO132" s="2">
        <f t="shared" si="166"/>
        <v>0.99684413886217227</v>
      </c>
      <c r="FP132" s="2">
        <f t="shared" si="166"/>
        <v>0.9969739859207174</v>
      </c>
      <c r="FQ132" s="2">
        <f t="shared" si="166"/>
        <v>0.9975869149516059</v>
      </c>
      <c r="FR132" s="2">
        <f t="shared" si="166"/>
        <v>0.99706298838796525</v>
      </c>
      <c r="FS132" s="2">
        <f t="shared" si="166"/>
        <v>0.99705671757296765</v>
      </c>
      <c r="FT132" s="2">
        <f t="shared" si="166"/>
        <v>0.99656998199198044</v>
      </c>
      <c r="FU132" s="2">
        <f t="shared" si="166"/>
        <v>0.99639742130921594</v>
      </c>
      <c r="FW132" s="2">
        <f t="shared" si="156"/>
        <v>3.7319564731358272E-2</v>
      </c>
      <c r="FX132" s="2">
        <f t="shared" si="156"/>
        <v>3.990316230458435E-2</v>
      </c>
      <c r="FY132" s="2">
        <f t="shared" si="156"/>
        <v>4.6050211904122625E-2</v>
      </c>
      <c r="FZ132" s="2">
        <f t="shared" si="156"/>
        <v>3.7983064065574099E-2</v>
      </c>
      <c r="GA132" s="2">
        <f t="shared" si="156"/>
        <v>3.8942456101615404E-2</v>
      </c>
      <c r="GB132" s="2">
        <f t="shared" si="156"/>
        <v>3.9145783672422746E-2</v>
      </c>
      <c r="GC132" s="2">
        <f t="shared" si="156"/>
        <v>4.3272799787050231E-2</v>
      </c>
      <c r="GD132" s="2">
        <f t="shared" si="156"/>
        <v>4.4988198955551589E-2</v>
      </c>
      <c r="GE132" s="2">
        <f t="shared" si="156"/>
        <v>5.0310845925751017E-2</v>
      </c>
      <c r="GF132" s="2">
        <f t="shared" si="156"/>
        <v>5.157981730789693E-2</v>
      </c>
      <c r="GG132" s="2">
        <f t="shared" si="156"/>
        <v>5.4197325663599194E-2</v>
      </c>
      <c r="GH132" s="2">
        <f t="shared" si="156"/>
        <v>4.8251817777481477E-2</v>
      </c>
      <c r="GI132" s="2">
        <f t="shared" si="156"/>
        <v>4.3869890758902984E-2</v>
      </c>
      <c r="GJ132" s="2">
        <f t="shared" si="156"/>
        <v>3.431567123058199E-2</v>
      </c>
      <c r="GK132" s="2">
        <f t="shared" si="156"/>
        <v>3.1454728855620201E-2</v>
      </c>
      <c r="GM132" s="86">
        <f t="shared" si="157"/>
        <v>2.3702380456565227E-60</v>
      </c>
      <c r="GN132" s="86">
        <f t="shared" si="157"/>
        <v>8.9979672873449204E-70</v>
      </c>
      <c r="GO132" s="86">
        <f t="shared" si="157"/>
        <v>1.216966531883788E-63</v>
      </c>
      <c r="GP132" s="86">
        <f t="shared" si="157"/>
        <v>1.3803227511516037E-118</v>
      </c>
      <c r="GQ132" s="86">
        <f t="shared" si="157"/>
        <v>1.6707675271806316E-120</v>
      </c>
      <c r="GR132" s="86">
        <f t="shared" si="157"/>
        <v>4.8730025819679882E-98</v>
      </c>
      <c r="GS132" s="86">
        <f t="shared" si="157"/>
        <v>5.2197524144571108E-102</v>
      </c>
      <c r="GT132" s="86">
        <f t="shared" si="157"/>
        <v>1.6325268097033656E-121</v>
      </c>
      <c r="GU132" s="86">
        <f t="shared" si="157"/>
        <v>2.9518441018294346E-68</v>
      </c>
      <c r="GV132" s="86">
        <f t="shared" si="157"/>
        <v>2.7238531039704529E-129</v>
      </c>
      <c r="GW132" s="86">
        <f t="shared" si="157"/>
        <v>3.742493926542634E-172</v>
      </c>
      <c r="GX132" s="86">
        <f t="shared" si="157"/>
        <v>4.4094188223554325E-96</v>
      </c>
      <c r="GY132" s="86">
        <f t="shared" si="157"/>
        <v>1.5637477642824084E-79</v>
      </c>
      <c r="GZ132" s="86">
        <f t="shared" si="157"/>
        <v>7.178729822878923E-77</v>
      </c>
      <c r="HA132" s="86">
        <f t="shared" si="157"/>
        <v>1.7626261955961933E-118</v>
      </c>
      <c r="HC132" s="86">
        <f t="shared" si="153"/>
        <v>1.9615030987672983E-23</v>
      </c>
      <c r="HD132" s="86">
        <f t="shared" si="153"/>
        <v>4.2082086465160958E-25</v>
      </c>
      <c r="HE132" s="86">
        <f t="shared" si="153"/>
        <v>1.7874478302387752E-40</v>
      </c>
      <c r="HF132" s="86">
        <f t="shared" si="153"/>
        <v>2.9171909259252587E-48</v>
      </c>
      <c r="HG132" s="86">
        <f t="shared" si="153"/>
        <v>3.9279518859271708E-22</v>
      </c>
      <c r="HH132" s="86">
        <f t="shared" si="153"/>
        <v>6.3035995356087274E-40</v>
      </c>
      <c r="HI132" s="86">
        <f t="shared" si="153"/>
        <v>2.6140972525893342E-42</v>
      </c>
      <c r="HJ132" s="86">
        <f t="shared" si="153"/>
        <v>3.3345053119491023E-51</v>
      </c>
      <c r="HK132" s="86">
        <f t="shared" si="153"/>
        <v>1.2977464224382933E-27</v>
      </c>
      <c r="HL132" s="86">
        <f t="shared" si="161"/>
        <v>4.1223725087210596E-47</v>
      </c>
      <c r="HM132" s="86">
        <f t="shared" si="161"/>
        <v>1.494905606681735E-65</v>
      </c>
      <c r="HN132" s="86">
        <f t="shared" si="161"/>
        <v>4.3508431573476745E-44</v>
      </c>
      <c r="HO132" s="86">
        <f t="shared" si="161"/>
        <v>5.7606197843392841E-31</v>
      </c>
      <c r="HP132" s="86">
        <f t="shared" si="161"/>
        <v>8.4296649031518622E-20</v>
      </c>
      <c r="HQ132" s="86">
        <f t="shared" si="161"/>
        <v>1.5717463079952345E-38</v>
      </c>
      <c r="HS132" s="86">
        <f t="shared" si="158"/>
        <v>2.6592944586964738E-2</v>
      </c>
      <c r="HT132" s="86">
        <f t="shared" si="158"/>
        <v>3.387598859792687E-2</v>
      </c>
      <c r="HU132" s="86">
        <f t="shared" si="158"/>
        <v>5.6669188556310861E-2</v>
      </c>
      <c r="HV132" s="86">
        <f t="shared" si="158"/>
        <v>2.8401236842065084E-2</v>
      </c>
      <c r="HW132" s="86">
        <f t="shared" si="158"/>
        <v>1.3743014028084867E-2</v>
      </c>
      <c r="HX132" s="86">
        <f t="shared" si="158"/>
        <v>2.0199846373704637E-2</v>
      </c>
      <c r="HY132" s="86">
        <f t="shared" si="158"/>
        <v>2.5100843043058152E-2</v>
      </c>
      <c r="HZ132" s="86">
        <f t="shared" si="158"/>
        <v>3.4908733609036298E-2</v>
      </c>
      <c r="IA132" s="86">
        <f t="shared" si="158"/>
        <v>4.6317313157303225E-2</v>
      </c>
      <c r="IB132" s="86">
        <f t="shared" si="158"/>
        <v>6.7683248539886831E-2</v>
      </c>
      <c r="IC132" s="86">
        <f t="shared" si="158"/>
        <v>0.11362253069607336</v>
      </c>
      <c r="ID132" s="86">
        <f t="shared" si="158"/>
        <v>6.5643796397662935E-2</v>
      </c>
      <c r="IE132" s="86">
        <f t="shared" si="158"/>
        <v>3.9710479488076003E-2</v>
      </c>
      <c r="IF132" s="86">
        <f t="shared" si="158"/>
        <v>6.2021929647363735E-2</v>
      </c>
      <c r="IG132" s="86">
        <f t="shared" si="158"/>
        <v>5.3178714482643219E-2</v>
      </c>
      <c r="II132" s="86">
        <f t="shared" si="159"/>
        <v>2.1625818758154418E-33</v>
      </c>
      <c r="IJ132" s="86">
        <f t="shared" si="159"/>
        <v>5.4269277443493859E-32</v>
      </c>
      <c r="IK132" s="86">
        <f t="shared" si="159"/>
        <v>4.1607894297500685E-33</v>
      </c>
      <c r="IL132" s="86">
        <f t="shared" si="159"/>
        <v>1.3475102847588143E-35</v>
      </c>
      <c r="IM132" s="86">
        <f t="shared" si="159"/>
        <v>5.734564067847192E-51</v>
      </c>
      <c r="IN132" s="86">
        <f t="shared" si="159"/>
        <v>8.7161473195758698E-40</v>
      </c>
      <c r="IO132" s="86">
        <f t="shared" si="159"/>
        <v>2.7638095705583839E-40</v>
      </c>
      <c r="IP132" s="86">
        <f t="shared" si="159"/>
        <v>7.5519637458812942E-39</v>
      </c>
      <c r="IQ132" s="86">
        <f t="shared" si="159"/>
        <v>1.9346612479448835E-36</v>
      </c>
      <c r="IR132" s="86">
        <f t="shared" si="159"/>
        <v>2.0328765623959009E-35</v>
      </c>
      <c r="IS132" s="86">
        <f t="shared" si="159"/>
        <v>5.5899058370914519E-30</v>
      </c>
      <c r="IT132" s="86">
        <f t="shared" si="159"/>
        <v>2.1182039020457629E-33</v>
      </c>
      <c r="IU132" s="86">
        <f t="shared" si="159"/>
        <v>7.6928264676983616E-39</v>
      </c>
      <c r="IV132" s="86">
        <f t="shared" si="159"/>
        <v>3.3895110092019907E-26</v>
      </c>
      <c r="IW132" s="86">
        <f t="shared" si="159"/>
        <v>9.4927259250818598E-21</v>
      </c>
      <c r="IY132" s="86">
        <f t="shared" si="160"/>
        <v>2.6592944586964738E-2</v>
      </c>
      <c r="IZ132" s="86">
        <f t="shared" si="160"/>
        <v>3.387598859792687E-2</v>
      </c>
      <c r="JA132" s="86">
        <f t="shared" si="160"/>
        <v>5.6669188556310861E-2</v>
      </c>
      <c r="JB132" s="86">
        <f t="shared" si="160"/>
        <v>2.8401236842065084E-2</v>
      </c>
      <c r="JC132" s="86">
        <f t="shared" si="160"/>
        <v>1.3743014028084867E-2</v>
      </c>
      <c r="JD132" s="86">
        <f t="shared" si="160"/>
        <v>2.0199846373704637E-2</v>
      </c>
      <c r="JE132" s="86">
        <f t="shared" si="160"/>
        <v>2.5100843043058152E-2</v>
      </c>
      <c r="JF132" s="86">
        <f t="shared" si="160"/>
        <v>3.4908733609036298E-2</v>
      </c>
      <c r="JG132" s="86">
        <f t="shared" si="160"/>
        <v>4.6317313157303225E-2</v>
      </c>
      <c r="JH132" s="86">
        <f t="shared" si="160"/>
        <v>6.7683248539886831E-2</v>
      </c>
      <c r="JI132" s="86">
        <f t="shared" si="160"/>
        <v>0.11362253069607336</v>
      </c>
      <c r="JJ132" s="86">
        <f t="shared" si="160"/>
        <v>6.5643796397662935E-2</v>
      </c>
      <c r="JK132" s="86">
        <f t="shared" si="160"/>
        <v>3.9710479488076003E-2</v>
      </c>
      <c r="JL132" s="86">
        <f t="shared" si="160"/>
        <v>6.2021929647363735E-2</v>
      </c>
      <c r="JM132" s="86">
        <f t="shared" si="160"/>
        <v>5.3178714482643219E-2</v>
      </c>
    </row>
    <row r="133" spans="2:273" x14ac:dyDescent="0.25">
      <c r="B133" s="2">
        <v>106</v>
      </c>
      <c r="C133" s="37">
        <v>126.633</v>
      </c>
      <c r="D133" s="37">
        <v>125.81399999999999</v>
      </c>
      <c r="E133" s="37">
        <v>126.30500000000001</v>
      </c>
      <c r="F133" s="37">
        <v>126.559</v>
      </c>
      <c r="G133" s="37">
        <v>125.017</v>
      </c>
      <c r="H133" s="37">
        <v>122.949</v>
      </c>
      <c r="I133" s="37">
        <v>126.982</v>
      </c>
      <c r="J133" s="37">
        <v>125.81</v>
      </c>
      <c r="K133" s="37">
        <v>129.60300000000001</v>
      </c>
      <c r="L133" s="37">
        <v>131.036</v>
      </c>
      <c r="M133" s="37">
        <v>136.589</v>
      </c>
      <c r="N133" s="37">
        <v>131.821</v>
      </c>
      <c r="O133" s="37">
        <v>131.893</v>
      </c>
      <c r="P133" s="37">
        <v>136.839</v>
      </c>
      <c r="Q133" s="37">
        <v>157.846</v>
      </c>
      <c r="S133" s="4">
        <f t="shared" si="162"/>
        <v>124.10007506375744</v>
      </c>
      <c r="T133" s="4">
        <f t="shared" si="162"/>
        <v>125.44157923259206</v>
      </c>
      <c r="U133" s="4">
        <f t="shared" si="162"/>
        <v>126.26735392121137</v>
      </c>
      <c r="V133" s="4">
        <f t="shared" si="162"/>
        <v>125.74696927559538</v>
      </c>
      <c r="W133" s="4">
        <f t="shared" si="162"/>
        <v>125.834696501176</v>
      </c>
      <c r="X133" s="4">
        <f t="shared" si="162"/>
        <v>124.77286112476321</v>
      </c>
      <c r="Y133" s="4">
        <f t="shared" si="162"/>
        <v>127.48561323708537</v>
      </c>
      <c r="Z133" s="4">
        <f t="shared" si="162"/>
        <v>126.45772479822928</v>
      </c>
      <c r="AA133" s="4">
        <f t="shared" si="162"/>
        <v>129.23485014178652</v>
      </c>
      <c r="AB133" s="4">
        <f t="shared" si="162"/>
        <v>131.90354619257207</v>
      </c>
      <c r="AC133" s="4">
        <f t="shared" si="162"/>
        <v>136.54769579984773</v>
      </c>
      <c r="AD133" s="4">
        <f t="shared" si="162"/>
        <v>133.72019341852214</v>
      </c>
      <c r="AE133" s="4">
        <f t="shared" si="162"/>
        <v>132.48239471784828</v>
      </c>
      <c r="AF133" s="4">
        <f t="shared" si="162"/>
        <v>139.81498413401516</v>
      </c>
      <c r="AG133" s="4">
        <f t="shared" si="162"/>
        <v>157.73182252585514</v>
      </c>
      <c r="AI133" s="4">
        <f t="shared" si="163"/>
        <v>2.5329249362425514</v>
      </c>
      <c r="AJ133" s="4">
        <f t="shared" si="163"/>
        <v>0.37242076740793095</v>
      </c>
      <c r="AK133" s="4">
        <f t="shared" si="163"/>
        <v>3.7646078788640125E-2</v>
      </c>
      <c r="AL133" s="4">
        <f t="shared" si="163"/>
        <v>0.81203072440462165</v>
      </c>
      <c r="AM133" s="4">
        <f t="shared" si="163"/>
        <v>-0.81769650117600179</v>
      </c>
      <c r="AN133" s="4">
        <f t="shared" si="163"/>
        <v>-1.8238611247632122</v>
      </c>
      <c r="AO133" s="4">
        <f t="shared" si="163"/>
        <v>-0.50361323708537498</v>
      </c>
      <c r="AP133" s="4">
        <f t="shared" si="163"/>
        <v>-0.64772479822927664</v>
      </c>
      <c r="AQ133" s="4">
        <f t="shared" si="163"/>
        <v>0.368149858213485</v>
      </c>
      <c r="AR133" s="4">
        <f t="shared" si="163"/>
        <v>-0.867546192572064</v>
      </c>
      <c r="AS133" s="4">
        <f t="shared" si="163"/>
        <v>4.1304200152268322E-2</v>
      </c>
      <c r="AT133" s="4">
        <f t="shared" si="163"/>
        <v>-1.8991934185221453</v>
      </c>
      <c r="AU133" s="4">
        <f t="shared" si="163"/>
        <v>-0.58939471784827902</v>
      </c>
      <c r="AV133" s="4">
        <f t="shared" si="163"/>
        <v>-2.9759841340151638</v>
      </c>
      <c r="AW133" s="4">
        <f t="shared" si="163"/>
        <v>0.11417747414486712</v>
      </c>
      <c r="AY133" s="2">
        <f t="shared" si="154"/>
        <v>123.93784195145213</v>
      </c>
      <c r="AZ133" s="2">
        <f t="shared" si="154"/>
        <v>124.71163753211755</v>
      </c>
      <c r="BA133" s="2">
        <f t="shared" si="154"/>
        <v>124.11429013045205</v>
      </c>
      <c r="BB133" s="2">
        <f t="shared" si="154"/>
        <v>124.32237517957068</v>
      </c>
      <c r="BC133" s="2">
        <f t="shared" si="154"/>
        <v>124.29240994412257</v>
      </c>
      <c r="BD133" s="2">
        <f t="shared" si="154"/>
        <v>122.82077317118768</v>
      </c>
      <c r="BE133" s="2">
        <f t="shared" si="154"/>
        <v>124.31463799728316</v>
      </c>
      <c r="BF133" s="2">
        <f t="shared" si="154"/>
        <v>122.73003675348102</v>
      </c>
      <c r="BG133" s="2">
        <f t="shared" si="154"/>
        <v>124.011959256936</v>
      </c>
      <c r="BH133" s="2">
        <f t="shared" si="154"/>
        <v>124.74968671109548</v>
      </c>
      <c r="BI133" s="2">
        <f t="shared" si="154"/>
        <v>125.80573168010228</v>
      </c>
      <c r="BJ133" s="2">
        <f t="shared" si="154"/>
        <v>124.60007452194783</v>
      </c>
      <c r="BK133" s="2">
        <f t="shared" si="154"/>
        <v>125.79355397574113</v>
      </c>
      <c r="BL133" s="2">
        <f t="shared" si="154"/>
        <v>126.67646367579596</v>
      </c>
      <c r="BM133" s="2">
        <f t="shared" si="154"/>
        <v>136.2698733978236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145.13055087108017</v>
      </c>
      <c r="DL133" s="2">
        <f t="shared" si="164"/>
        <v>146.42702613240414</v>
      </c>
      <c r="DM133" s="2">
        <f t="shared" si="164"/>
        <v>148.70113449477353</v>
      </c>
      <c r="DN133" s="2">
        <f t="shared" si="164"/>
        <v>149.71652003484323</v>
      </c>
      <c r="DO133" s="2">
        <f t="shared" si="164"/>
        <v>153.1426386913229</v>
      </c>
      <c r="DP133" s="2">
        <f t="shared" si="164"/>
        <v>148.62496653796651</v>
      </c>
      <c r="DQ133" s="2">
        <f t="shared" si="164"/>
        <v>149.20731038181037</v>
      </c>
      <c r="DR133" s="2">
        <f t="shared" si="164"/>
        <v>142.04100561990563</v>
      </c>
      <c r="DS133" s="2">
        <f t="shared" si="164"/>
        <v>152.0886524419156</v>
      </c>
      <c r="DT133" s="2">
        <f t="shared" si="164"/>
        <v>147.41555381697492</v>
      </c>
      <c r="DU133" s="2">
        <f t="shared" si="164"/>
        <v>149.70964634146341</v>
      </c>
      <c r="DV133" s="2">
        <f t="shared" si="164"/>
        <v>154.51823886639679</v>
      </c>
      <c r="DW133" s="2">
        <f t="shared" si="164"/>
        <v>146.73366998577526</v>
      </c>
      <c r="DX133" s="2">
        <f t="shared" si="164"/>
        <v>146.83655718475075</v>
      </c>
      <c r="DY133" s="2">
        <f t="shared" si="164"/>
        <v>150.81619540229886</v>
      </c>
      <c r="EA133" s="2">
        <f t="shared" si="152"/>
        <v>123.88178653153946</v>
      </c>
      <c r="EB133" s="2">
        <f t="shared" si="152"/>
        <v>124.65190452738454</v>
      </c>
      <c r="EC133" s="2">
        <f t="shared" si="152"/>
        <v>124.05206643910162</v>
      </c>
      <c r="ED133" s="2">
        <f t="shared" si="152"/>
        <v>124.25888183515389</v>
      </c>
      <c r="EE133" s="2">
        <f t="shared" si="151"/>
        <v>124.21449469562552</v>
      </c>
      <c r="EF133" s="2">
        <f t="shared" si="151"/>
        <v>122.74967689296916</v>
      </c>
      <c r="EG133" s="2">
        <f t="shared" si="151"/>
        <v>124.24357376163816</v>
      </c>
      <c r="EH133" s="2">
        <f t="shared" si="151"/>
        <v>122.67644409754948</v>
      </c>
      <c r="EI133" s="2">
        <f t="shared" si="151"/>
        <v>123.93830561612684</v>
      </c>
      <c r="EJ133" s="2">
        <f t="shared" si="151"/>
        <v>124.68474562689259</v>
      </c>
      <c r="EK133" s="2">
        <f t="shared" si="151"/>
        <v>125.7588487087968</v>
      </c>
      <c r="EL133" s="2">
        <f t="shared" si="151"/>
        <v>124.52276115111594</v>
      </c>
      <c r="EM133" s="2">
        <f t="shared" si="135"/>
        <v>125.73391457076289</v>
      </c>
      <c r="EN133" s="2">
        <f t="shared" si="135"/>
        <v>126.60458711522662</v>
      </c>
      <c r="EO133" s="2">
        <f t="shared" si="135"/>
        <v>136.32033233798725</v>
      </c>
      <c r="EQ133" s="2">
        <f t="shared" si="165"/>
        <v>123.95635218389448</v>
      </c>
      <c r="ER133" s="2">
        <f t="shared" si="165"/>
        <v>124.7027263490446</v>
      </c>
      <c r="ES133" s="2">
        <f t="shared" si="165"/>
        <v>124.05933786729062</v>
      </c>
      <c r="ET133" s="2">
        <f t="shared" si="165"/>
        <v>124.16945628189031</v>
      </c>
      <c r="EU133" s="2">
        <f t="shared" si="165"/>
        <v>124.26115346582435</v>
      </c>
      <c r="EV133" s="2">
        <f t="shared" si="165"/>
        <v>122.68171202064323</v>
      </c>
      <c r="EW133" s="2">
        <f t="shared" si="165"/>
        <v>124.2375933798657</v>
      </c>
      <c r="EX133" s="2">
        <f t="shared" si="165"/>
        <v>122.61765663341036</v>
      </c>
      <c r="EY133" s="2">
        <f t="shared" si="165"/>
        <v>123.8036817742552</v>
      </c>
      <c r="EZ133" s="2">
        <f t="shared" si="165"/>
        <v>124.72371164685774</v>
      </c>
      <c r="FA133" s="2">
        <f t="shared" si="165"/>
        <v>125.66009257399223</v>
      </c>
      <c r="FB133" s="2">
        <f t="shared" si="165"/>
        <v>124.46478989336347</v>
      </c>
      <c r="FC133" s="2">
        <f t="shared" si="165"/>
        <v>125.80187007073341</v>
      </c>
      <c r="FD133" s="2">
        <f t="shared" si="165"/>
        <v>126.8330410106132</v>
      </c>
      <c r="FE133" s="2">
        <f t="shared" si="165"/>
        <v>133.46730631910899</v>
      </c>
      <c r="FG133" s="2">
        <f t="shared" si="166"/>
        <v>0.99750502511304062</v>
      </c>
      <c r="FH133" s="2">
        <f t="shared" si="166"/>
        <v>0.99735854849146621</v>
      </c>
      <c r="FI133" s="2">
        <f t="shared" si="166"/>
        <v>0.99749044634859518</v>
      </c>
      <c r="FJ133" s="2">
        <f t="shared" si="166"/>
        <v>0.99736015943516865</v>
      </c>
      <c r="FK133" s="2">
        <f t="shared" si="166"/>
        <v>0.99737520674984159</v>
      </c>
      <c r="FL133" s="2">
        <f t="shared" si="166"/>
        <v>0.99714003107649785</v>
      </c>
      <c r="FM133" s="2">
        <f t="shared" si="166"/>
        <v>0.99714198189716297</v>
      </c>
      <c r="FN133" s="2">
        <f t="shared" si="166"/>
        <v>0.99708333051247278</v>
      </c>
      <c r="FO133" s="2">
        <f t="shared" si="166"/>
        <v>0.99712102099538147</v>
      </c>
      <c r="FP133" s="2">
        <f t="shared" si="166"/>
        <v>0.99723950736071088</v>
      </c>
      <c r="FQ133" s="2">
        <f t="shared" si="166"/>
        <v>0.99779877290331165</v>
      </c>
      <c r="FR133" s="2">
        <f t="shared" si="166"/>
        <v>0.9973207211813816</v>
      </c>
      <c r="FS133" s="2">
        <f t="shared" si="166"/>
        <v>0.99731499916993416</v>
      </c>
      <c r="FT133" s="2">
        <f t="shared" si="166"/>
        <v>0.99687084200383136</v>
      </c>
      <c r="FU133" s="2">
        <f t="shared" si="166"/>
        <v>0.99671336736167593</v>
      </c>
      <c r="FW133" s="2">
        <f t="shared" si="156"/>
        <v>4.0773283818873421E-2</v>
      </c>
      <c r="FX133" s="2">
        <f t="shared" si="156"/>
        <v>4.3585153947040552E-2</v>
      </c>
      <c r="FY133" s="2">
        <f t="shared" si="156"/>
        <v>5.0269712920096569E-2</v>
      </c>
      <c r="FZ133" s="2">
        <f t="shared" si="156"/>
        <v>4.1495539609421213E-2</v>
      </c>
      <c r="GA133" s="2">
        <f t="shared" si="156"/>
        <v>4.2539728095820399E-2</v>
      </c>
      <c r="GB133" s="2">
        <f t="shared" si="156"/>
        <v>4.2761002166755435E-2</v>
      </c>
      <c r="GC133" s="2">
        <f t="shared" si="156"/>
        <v>4.7250416554807211E-2</v>
      </c>
      <c r="GD133" s="2">
        <f t="shared" si="156"/>
        <v>4.9115399725953586E-2</v>
      </c>
      <c r="GE133" s="2">
        <f t="shared" si="156"/>
        <v>5.4898274869308136E-2</v>
      </c>
      <c r="GF133" s="2">
        <f t="shared" si="156"/>
        <v>5.6276096738351676E-2</v>
      </c>
      <c r="GG133" s="2">
        <f t="shared" si="156"/>
        <v>5.9117070978891323E-2</v>
      </c>
      <c r="GH133" s="2">
        <f t="shared" si="156"/>
        <v>5.2661911839620421E-2</v>
      </c>
      <c r="GI133" s="2">
        <f t="shared" si="156"/>
        <v>4.7899644019376721E-2</v>
      </c>
      <c r="GJ133" s="2">
        <f t="shared" si="156"/>
        <v>3.7502226142986872E-2</v>
      </c>
      <c r="GK133" s="2">
        <f t="shared" si="156"/>
        <v>3.438507612000926E-2</v>
      </c>
      <c r="GM133" s="86">
        <f t="shared" si="157"/>
        <v>5.5936275610686276E-63</v>
      </c>
      <c r="GN133" s="86">
        <f t="shared" si="157"/>
        <v>6.5511098425399323E-73</v>
      </c>
      <c r="GO133" s="86">
        <f t="shared" si="157"/>
        <v>2.0077469062551808E-66</v>
      </c>
      <c r="GP133" s="86">
        <f t="shared" si="157"/>
        <v>7.3174797703172788E-124</v>
      </c>
      <c r="GQ133" s="86">
        <f t="shared" si="157"/>
        <v>1.0790394910696795E-125</v>
      </c>
      <c r="GR133" s="86">
        <f t="shared" si="157"/>
        <v>2.6366372754890464E-102</v>
      </c>
      <c r="GS133" s="86">
        <f t="shared" si="157"/>
        <v>2.0914193080214119E-106</v>
      </c>
      <c r="GT133" s="86">
        <f t="shared" si="157"/>
        <v>8.7866415178484284E-127</v>
      </c>
      <c r="GU133" s="86">
        <f t="shared" si="157"/>
        <v>3.4350528553762246E-71</v>
      </c>
      <c r="GV133" s="86">
        <f t="shared" si="157"/>
        <v>6.8620031131649898E-135</v>
      </c>
      <c r="GW133" s="86">
        <f t="shared" si="157"/>
        <v>1.2232374152606819E-179</v>
      </c>
      <c r="GX133" s="86">
        <f t="shared" si="157"/>
        <v>3.2136267910535184E-100</v>
      </c>
      <c r="GY133" s="86">
        <f t="shared" si="157"/>
        <v>6.6200516909908612E-83</v>
      </c>
      <c r="GZ133" s="86">
        <f t="shared" si="157"/>
        <v>4.0789986362509618E-80</v>
      </c>
      <c r="HA133" s="86">
        <f t="shared" si="157"/>
        <v>1.7876654357471626E-123</v>
      </c>
      <c r="HC133" s="86">
        <f t="shared" si="153"/>
        <v>2.7566113515396581E-25</v>
      </c>
      <c r="HD133" s="86">
        <f t="shared" si="153"/>
        <v>3.7245610242338822E-27</v>
      </c>
      <c r="HE133" s="86">
        <f t="shared" si="153"/>
        <v>1.0766797038543587E-43</v>
      </c>
      <c r="HF133" s="86">
        <f t="shared" si="153"/>
        <v>3.8628997035327894E-52</v>
      </c>
      <c r="HG133" s="86">
        <f t="shared" si="153"/>
        <v>8.9790431526396413E-24</v>
      </c>
      <c r="HH133" s="86">
        <f t="shared" si="153"/>
        <v>4.6545174405978076E-43</v>
      </c>
      <c r="HI133" s="86">
        <f t="shared" si="153"/>
        <v>1.5051516408699624E-45</v>
      </c>
      <c r="HJ133" s="86">
        <f t="shared" si="153"/>
        <v>4.0343335191073975E-55</v>
      </c>
      <c r="HK133" s="86">
        <f t="shared" si="153"/>
        <v>1.2031046956645724E-29</v>
      </c>
      <c r="HL133" s="86">
        <f t="shared" si="161"/>
        <v>1.2847656927501953E-50</v>
      </c>
      <c r="HM133" s="86">
        <f t="shared" si="161"/>
        <v>1.9009013400457996E-70</v>
      </c>
      <c r="HN133" s="86">
        <f t="shared" si="161"/>
        <v>2.035852492505231E-47</v>
      </c>
      <c r="HO133" s="86">
        <f t="shared" si="161"/>
        <v>2.8381880421298384E-33</v>
      </c>
      <c r="HP133" s="86">
        <f t="shared" si="161"/>
        <v>3.31476404293177E-21</v>
      </c>
      <c r="HQ133" s="86">
        <f t="shared" si="161"/>
        <v>2.2848789987305051E-41</v>
      </c>
      <c r="HS133" s="86">
        <f t="shared" si="158"/>
        <v>4.6541865686142929E-2</v>
      </c>
      <c r="HT133" s="86">
        <f t="shared" si="158"/>
        <v>5.8083208745688106E-2</v>
      </c>
      <c r="HU133" s="86">
        <f t="shared" si="158"/>
        <v>9.5826671735904465E-2</v>
      </c>
      <c r="HV133" s="86">
        <f t="shared" si="158"/>
        <v>5.050073799799841E-2</v>
      </c>
      <c r="HW133" s="86">
        <f t="shared" si="158"/>
        <v>2.9520006946536389E-2</v>
      </c>
      <c r="HX133" s="86">
        <f t="shared" si="158"/>
        <v>3.8481964230608498E-2</v>
      </c>
      <c r="HY133" s="86">
        <f t="shared" si="158"/>
        <v>4.8054319886920611E-2</v>
      </c>
      <c r="HZ133" s="86">
        <f t="shared" si="158"/>
        <v>6.4531661100101362E-2</v>
      </c>
      <c r="IA133" s="86">
        <f t="shared" si="158"/>
        <v>8.3471904443246758E-2</v>
      </c>
      <c r="IB133" s="86">
        <f t="shared" si="158"/>
        <v>0.11664280247306107</v>
      </c>
      <c r="IC133" s="86">
        <f t="shared" si="158"/>
        <v>0.17799934979841764</v>
      </c>
      <c r="ID133" s="86">
        <f t="shared" si="158"/>
        <v>0.11044936122654</v>
      </c>
      <c r="IE133" s="86">
        <f t="shared" si="158"/>
        <v>7.2117141933216874E-2</v>
      </c>
      <c r="IF133" s="86">
        <f t="shared" si="158"/>
        <v>9.1273095548178695E-2</v>
      </c>
      <c r="IG133" s="86">
        <f t="shared" si="158"/>
        <v>7.7527831385508575E-2</v>
      </c>
      <c r="II133" s="86">
        <f t="shared" si="159"/>
        <v>1.2774313588665618E-31</v>
      </c>
      <c r="IJ133" s="86">
        <f t="shared" si="159"/>
        <v>2.9160378167977761E-30</v>
      </c>
      <c r="IK133" s="86">
        <f t="shared" si="159"/>
        <v>3.1613892678933496E-31</v>
      </c>
      <c r="IL133" s="86">
        <f t="shared" si="159"/>
        <v>1.0811923561077714E-33</v>
      </c>
      <c r="IM133" s="86">
        <f t="shared" si="159"/>
        <v>3.4998813897208897E-48</v>
      </c>
      <c r="IN133" s="86">
        <f t="shared" si="159"/>
        <v>1.2569749893384463E-37</v>
      </c>
      <c r="IO133" s="86">
        <f t="shared" si="159"/>
        <v>5.0280146508078601E-38</v>
      </c>
      <c r="IP133" s="86">
        <f t="shared" si="159"/>
        <v>1.209898872963118E-36</v>
      </c>
      <c r="IQ133" s="86">
        <f t="shared" si="159"/>
        <v>2.6930511096632916E-34</v>
      </c>
      <c r="IR133" s="86">
        <f t="shared" si="159"/>
        <v>2.5559809130175158E-33</v>
      </c>
      <c r="IS133" s="86">
        <f t="shared" si="159"/>
        <v>3.4849280229297644E-28</v>
      </c>
      <c r="IT133" s="86">
        <f t="shared" si="159"/>
        <v>1.7981186351663411E-31</v>
      </c>
      <c r="IU133" s="86">
        <f t="shared" si="159"/>
        <v>1.1796195041120845E-36</v>
      </c>
      <c r="IV133" s="86">
        <f t="shared" si="159"/>
        <v>7.3657736796395487E-25</v>
      </c>
      <c r="IW133" s="86">
        <f t="shared" si="159"/>
        <v>9.8572297100961169E-20</v>
      </c>
      <c r="IY133" s="86">
        <f t="shared" si="160"/>
        <v>4.6541865686142929E-2</v>
      </c>
      <c r="IZ133" s="86">
        <f t="shared" si="160"/>
        <v>5.8083208745688106E-2</v>
      </c>
      <c r="JA133" s="86">
        <f t="shared" si="160"/>
        <v>9.5826671735904465E-2</v>
      </c>
      <c r="JB133" s="86">
        <f t="shared" si="160"/>
        <v>5.050073799799841E-2</v>
      </c>
      <c r="JC133" s="86">
        <f t="shared" si="160"/>
        <v>2.9520006946536389E-2</v>
      </c>
      <c r="JD133" s="86">
        <f t="shared" si="160"/>
        <v>3.8481964230608498E-2</v>
      </c>
      <c r="JE133" s="86">
        <f t="shared" si="160"/>
        <v>4.8054319886920611E-2</v>
      </c>
      <c r="JF133" s="86">
        <f t="shared" si="160"/>
        <v>6.4531661100101362E-2</v>
      </c>
      <c r="JG133" s="86">
        <f t="shared" si="160"/>
        <v>8.3471904443246758E-2</v>
      </c>
      <c r="JH133" s="86">
        <f t="shared" si="160"/>
        <v>0.11664280247306107</v>
      </c>
      <c r="JI133" s="86">
        <f t="shared" si="160"/>
        <v>0.17799934979841764</v>
      </c>
      <c r="JJ133" s="86">
        <f t="shared" si="160"/>
        <v>0.11044936122654</v>
      </c>
      <c r="JK133" s="86">
        <f t="shared" si="160"/>
        <v>7.2117141933216874E-2</v>
      </c>
      <c r="JL133" s="86">
        <f t="shared" si="160"/>
        <v>9.1273095548178695E-2</v>
      </c>
      <c r="JM133" s="86">
        <f t="shared" si="160"/>
        <v>7.7527831385508575E-2</v>
      </c>
    </row>
    <row r="134" spans="2:273" x14ac:dyDescent="0.25">
      <c r="B134" s="2">
        <v>107</v>
      </c>
      <c r="C134" s="37">
        <v>126.65</v>
      </c>
      <c r="D134" s="37">
        <v>125.57599999999999</v>
      </c>
      <c r="E134" s="37">
        <v>127.678</v>
      </c>
      <c r="F134" s="37">
        <v>125.81399999999999</v>
      </c>
      <c r="G134" s="37">
        <v>126.61</v>
      </c>
      <c r="H134" s="37">
        <v>124.678</v>
      </c>
      <c r="I134" s="37">
        <v>128.52600000000001</v>
      </c>
      <c r="J134" s="37">
        <v>128.328</v>
      </c>
      <c r="K134" s="37">
        <v>132.43100000000001</v>
      </c>
      <c r="L134" s="37">
        <v>135.268</v>
      </c>
      <c r="M134" s="37">
        <v>141.554</v>
      </c>
      <c r="N134" s="37">
        <v>138.5</v>
      </c>
      <c r="O134" s="37">
        <v>136.339</v>
      </c>
      <c r="P134" s="37">
        <v>143.089</v>
      </c>
      <c r="Q134" s="37">
        <v>166.80799999999999</v>
      </c>
      <c r="S134" s="4">
        <f t="shared" si="162"/>
        <v>124.09791956064126</v>
      </c>
      <c r="T134" s="4">
        <f t="shared" si="162"/>
        <v>125.73722613061086</v>
      </c>
      <c r="U134" s="4">
        <f t="shared" si="162"/>
        <v>127.14314509463466</v>
      </c>
      <c r="V134" s="4">
        <f t="shared" si="162"/>
        <v>126.47892127890626</v>
      </c>
      <c r="W134" s="4">
        <f t="shared" si="162"/>
        <v>126.94760944813277</v>
      </c>
      <c r="X134" s="4">
        <f t="shared" si="162"/>
        <v>125.98005813836411</v>
      </c>
      <c r="Y134" s="4">
        <f t="shared" si="162"/>
        <v>129.38619478814144</v>
      </c>
      <c r="Z134" s="4">
        <f t="shared" si="162"/>
        <v>128.48888161398085</v>
      </c>
      <c r="AA134" s="4">
        <f t="shared" si="162"/>
        <v>131.85841203128848</v>
      </c>
      <c r="AB134" s="4">
        <f t="shared" si="162"/>
        <v>134.91420777298518</v>
      </c>
      <c r="AC134" s="4">
        <f t="shared" si="162"/>
        <v>139.75999282206647</v>
      </c>
      <c r="AD134" s="4">
        <f t="shared" si="162"/>
        <v>137.48015264130871</v>
      </c>
      <c r="AE134" s="4">
        <f t="shared" si="162"/>
        <v>135.961802961898</v>
      </c>
      <c r="AF134" s="4">
        <f t="shared" si="162"/>
        <v>144.05711125607999</v>
      </c>
      <c r="AG134" s="4">
        <f t="shared" si="162"/>
        <v>164.83033509810804</v>
      </c>
      <c r="AI134" s="4">
        <f t="shared" si="163"/>
        <v>2.5520804393587468</v>
      </c>
      <c r="AJ134" s="4">
        <f t="shared" si="163"/>
        <v>-0.16122613061087065</v>
      </c>
      <c r="AK134" s="4">
        <f t="shared" si="163"/>
        <v>0.53485490536533575</v>
      </c>
      <c r="AL134" s="4">
        <f t="shared" si="163"/>
        <v>-0.66492127890626307</v>
      </c>
      <c r="AM134" s="4">
        <f t="shared" si="163"/>
        <v>-0.33760944813276694</v>
      </c>
      <c r="AN134" s="4">
        <f t="shared" si="163"/>
        <v>-1.3020581383641172</v>
      </c>
      <c r="AO134" s="4">
        <f t="shared" si="163"/>
        <v>-0.86019478814142758</v>
      </c>
      <c r="AP134" s="4">
        <f t="shared" si="163"/>
        <v>-0.16088161398084821</v>
      </c>
      <c r="AQ134" s="4">
        <f t="shared" si="163"/>
        <v>0.57258796871153095</v>
      </c>
      <c r="AR134" s="4">
        <f t="shared" si="163"/>
        <v>0.35379222701482149</v>
      </c>
      <c r="AS134" s="4">
        <f t="shared" si="163"/>
        <v>1.7940071779335369</v>
      </c>
      <c r="AT134" s="4">
        <f t="shared" si="163"/>
        <v>1.0198473586912939</v>
      </c>
      <c r="AU134" s="4">
        <f t="shared" si="163"/>
        <v>0.3771970381019969</v>
      </c>
      <c r="AV134" s="4">
        <f t="shared" si="163"/>
        <v>-0.96811125607999315</v>
      </c>
      <c r="AW134" s="4">
        <f t="shared" si="163"/>
        <v>1.9776649018919557</v>
      </c>
      <c r="AY134" s="2">
        <f t="shared" si="154"/>
        <v>123.85010706414097</v>
      </c>
      <c r="AZ134" s="2">
        <f t="shared" si="154"/>
        <v>124.6482312490169</v>
      </c>
      <c r="BA134" s="2">
        <f t="shared" si="154"/>
        <v>124.04927719069192</v>
      </c>
      <c r="BB134" s="2">
        <f t="shared" si="154"/>
        <v>124.28740054784953</v>
      </c>
      <c r="BC134" s="2">
        <f t="shared" si="154"/>
        <v>124.1861394582194</v>
      </c>
      <c r="BD134" s="2">
        <f t="shared" si="154"/>
        <v>122.79576046979199</v>
      </c>
      <c r="BE134" s="2">
        <f t="shared" si="154"/>
        <v>124.25203043383013</v>
      </c>
      <c r="BF134" s="2">
        <f t="shared" si="154"/>
        <v>122.68439829540668</v>
      </c>
      <c r="BG134" s="2">
        <f t="shared" si="154"/>
        <v>123.98652209689975</v>
      </c>
      <c r="BH134" s="2">
        <f t="shared" si="154"/>
        <v>124.68587202975579</v>
      </c>
      <c r="BI134" s="2">
        <f t="shared" si="154"/>
        <v>125.76821867562782</v>
      </c>
      <c r="BJ134" s="2">
        <f t="shared" si="154"/>
        <v>124.55261855722007</v>
      </c>
      <c r="BK134" s="2">
        <f t="shared" si="154"/>
        <v>125.73203053157245</v>
      </c>
      <c r="BL134" s="2">
        <f t="shared" si="154"/>
        <v>126.60653762540689</v>
      </c>
      <c r="BM134" s="2">
        <f t="shared" si="154"/>
        <v>136.37061384501362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145.28070191637633</v>
      </c>
      <c r="DL134" s="2">
        <f t="shared" si="164"/>
        <v>146.59884407665501</v>
      </c>
      <c r="DM134" s="2">
        <f t="shared" si="164"/>
        <v>148.89583344947735</v>
      </c>
      <c r="DN134" s="2">
        <f t="shared" si="164"/>
        <v>149.92286933797911</v>
      </c>
      <c r="DO134" s="2">
        <f t="shared" si="164"/>
        <v>153.40292010431483</v>
      </c>
      <c r="DP134" s="2">
        <f t="shared" si="164"/>
        <v>148.84743178893177</v>
      </c>
      <c r="DQ134" s="2">
        <f t="shared" si="164"/>
        <v>149.43401347061348</v>
      </c>
      <c r="DR134" s="2">
        <f t="shared" si="164"/>
        <v>142.18345388245388</v>
      </c>
      <c r="DS134" s="2">
        <f t="shared" si="164"/>
        <v>152.34052394499761</v>
      </c>
      <c r="DT134" s="2">
        <f t="shared" si="164"/>
        <v>147.59753769559035</v>
      </c>
      <c r="DU134" s="2">
        <f t="shared" si="164"/>
        <v>149.89741219512194</v>
      </c>
      <c r="DV134" s="2">
        <f t="shared" si="164"/>
        <v>154.76484210526317</v>
      </c>
      <c r="DW134" s="2">
        <f t="shared" si="164"/>
        <v>146.90506685633002</v>
      </c>
      <c r="DX134" s="2">
        <f t="shared" si="164"/>
        <v>147.01844941348975</v>
      </c>
      <c r="DY134" s="2">
        <f t="shared" si="164"/>
        <v>151.07031620318872</v>
      </c>
      <c r="EA134" s="2">
        <f t="shared" si="152"/>
        <v>123.79702809041211</v>
      </c>
      <c r="EB134" s="2">
        <f t="shared" si="152"/>
        <v>124.59197861861863</v>
      </c>
      <c r="EC134" s="2">
        <f t="shared" si="152"/>
        <v>123.99182131196201</v>
      </c>
      <c r="ED134" s="2">
        <f t="shared" si="152"/>
        <v>124.23039681694831</v>
      </c>
      <c r="EE134" s="2">
        <f t="shared" si="151"/>
        <v>124.11350671887422</v>
      </c>
      <c r="EF134" s="2">
        <f t="shared" si="151"/>
        <v>122.731477436901</v>
      </c>
      <c r="EG134" s="2">
        <f t="shared" si="151"/>
        <v>124.18658561659466</v>
      </c>
      <c r="EH134" s="2">
        <f t="shared" si="151"/>
        <v>122.63608229264844</v>
      </c>
      <c r="EI134" s="2">
        <f t="shared" si="151"/>
        <v>123.92135954535672</v>
      </c>
      <c r="EJ134" s="2">
        <f t="shared" si="151"/>
        <v>124.62523020423941</v>
      </c>
      <c r="EK134" s="2">
        <f t="shared" si="151"/>
        <v>125.72690605094135</v>
      </c>
      <c r="EL134" s="2">
        <f t="shared" si="151"/>
        <v>124.4824673230496</v>
      </c>
      <c r="EM134" s="2">
        <f t="shared" si="135"/>
        <v>125.67570452237291</v>
      </c>
      <c r="EN134" s="2">
        <f t="shared" si="135"/>
        <v>126.53730014300615</v>
      </c>
      <c r="EO134" s="2">
        <f t="shared" si="135"/>
        <v>136.44209321281576</v>
      </c>
      <c r="EQ134" s="2">
        <f t="shared" si="165"/>
        <v>123.89096851309156</v>
      </c>
      <c r="ER134" s="2">
        <f t="shared" si="165"/>
        <v>124.65974600764332</v>
      </c>
      <c r="ES134" s="2">
        <f t="shared" si="165"/>
        <v>123.99992429426518</v>
      </c>
      <c r="ET134" s="2">
        <f t="shared" si="165"/>
        <v>124.12300146929179</v>
      </c>
      <c r="EU134" s="2">
        <f t="shared" si="165"/>
        <v>124.16737543955095</v>
      </c>
      <c r="EV134" s="2">
        <f t="shared" si="165"/>
        <v>122.6489623509661</v>
      </c>
      <c r="EW134" s="2">
        <f t="shared" si="165"/>
        <v>124.17921261488706</v>
      </c>
      <c r="EX134" s="2">
        <f t="shared" si="165"/>
        <v>122.56716395167503</v>
      </c>
      <c r="EY134" s="2">
        <f t="shared" si="165"/>
        <v>123.76311310090124</v>
      </c>
      <c r="EZ134" s="2">
        <f t="shared" si="165"/>
        <v>124.67073463052034</v>
      </c>
      <c r="FA134" s="2">
        <f t="shared" si="165"/>
        <v>125.61488475960894</v>
      </c>
      <c r="FB134" s="2">
        <f t="shared" si="165"/>
        <v>124.41524198864177</v>
      </c>
      <c r="FC134" s="2">
        <f t="shared" si="165"/>
        <v>125.7584968535365</v>
      </c>
      <c r="FD134" s="2">
        <f t="shared" si="165"/>
        <v>126.80020442402181</v>
      </c>
      <c r="FE134" s="2">
        <f t="shared" si="165"/>
        <v>133.37274742425566</v>
      </c>
      <c r="FG134" s="2">
        <f t="shared" si="166"/>
        <v>0.99772405621953597</v>
      </c>
      <c r="FH134" s="2">
        <f t="shared" si="166"/>
        <v>0.99759040755727457</v>
      </c>
      <c r="FI134" s="2">
        <f t="shared" si="166"/>
        <v>0.99771075437158974</v>
      </c>
      <c r="FJ134" s="2">
        <f t="shared" si="166"/>
        <v>0.99759187743836197</v>
      </c>
      <c r="FK134" s="2">
        <f t="shared" si="166"/>
        <v>0.99760560711171664</v>
      </c>
      <c r="FL134" s="2">
        <f t="shared" si="166"/>
        <v>0.99739102080167408</v>
      </c>
      <c r="FM134" s="2">
        <f t="shared" si="166"/>
        <v>0.99739280086674165</v>
      </c>
      <c r="FN134" s="2">
        <f t="shared" si="166"/>
        <v>0.99733928297864538</v>
      </c>
      <c r="FO134" s="2">
        <f t="shared" si="166"/>
        <v>0.99737367464353832</v>
      </c>
      <c r="FP134" s="2">
        <f t="shared" si="166"/>
        <v>0.99748178913413066</v>
      </c>
      <c r="FQ134" s="2">
        <f t="shared" si="166"/>
        <v>0.99799206812340846</v>
      </c>
      <c r="FR134" s="2">
        <f t="shared" si="166"/>
        <v>0.99755589248354037</v>
      </c>
      <c r="FS134" s="2">
        <f t="shared" si="166"/>
        <v>0.99755067148306398</v>
      </c>
      <c r="FT134" s="2">
        <f t="shared" si="166"/>
        <v>0.99714538802345343</v>
      </c>
      <c r="FU134" s="2">
        <f t="shared" si="166"/>
        <v>0.99700168833297165</v>
      </c>
      <c r="FW134" s="2">
        <f t="shared" si="156"/>
        <v>4.4531840328327459E-2</v>
      </c>
      <c r="FX134" s="2">
        <f t="shared" si="156"/>
        <v>4.7590053990915412E-2</v>
      </c>
      <c r="FY134" s="2">
        <f t="shared" si="156"/>
        <v>5.4853607917520711E-2</v>
      </c>
      <c r="FZ134" s="2">
        <f t="shared" si="156"/>
        <v>4.5317529549995614E-2</v>
      </c>
      <c r="GA134" s="2">
        <f t="shared" si="156"/>
        <v>4.6453233001249622E-2</v>
      </c>
      <c r="GB134" s="2">
        <f t="shared" si="156"/>
        <v>4.6693870753963147E-2</v>
      </c>
      <c r="GC134" s="2">
        <f t="shared" si="156"/>
        <v>5.1573944723781032E-2</v>
      </c>
      <c r="GD134" s="2">
        <f t="shared" si="156"/>
        <v>5.3599977906031902E-2</v>
      </c>
      <c r="GE134" s="2">
        <f t="shared" si="156"/>
        <v>5.9877620390180963E-2</v>
      </c>
      <c r="GF134" s="2">
        <f t="shared" si="156"/>
        <v>6.1372297286435055E-2</v>
      </c>
      <c r="GG134" s="2">
        <f t="shared" si="156"/>
        <v>6.4452971287040722E-2</v>
      </c>
      <c r="GH134" s="2">
        <f t="shared" si="156"/>
        <v>5.7450746582554925E-2</v>
      </c>
      <c r="GI134" s="2">
        <f t="shared" si="156"/>
        <v>5.2279318359316845E-2</v>
      </c>
      <c r="GJ134" s="2">
        <f t="shared" si="156"/>
        <v>4.0972130077780326E-2</v>
      </c>
      <c r="GK134" s="2">
        <f t="shared" si="156"/>
        <v>3.7577825180835078E-2</v>
      </c>
      <c r="GM134" s="86">
        <f t="shared" si="157"/>
        <v>1.1569772108554735E-65</v>
      </c>
      <c r="GN134" s="86">
        <f t="shared" si="157"/>
        <v>4.0555881530064855E-76</v>
      </c>
      <c r="GO134" s="86">
        <f t="shared" si="157"/>
        <v>2.8792463882046274E-69</v>
      </c>
      <c r="GP134" s="86">
        <f t="shared" si="157"/>
        <v>2.9678716914601939E-129</v>
      </c>
      <c r="GQ134" s="86">
        <f t="shared" si="157"/>
        <v>5.3993831144178875E-131</v>
      </c>
      <c r="GR134" s="86">
        <f t="shared" si="157"/>
        <v>1.1535451752956614E-106</v>
      </c>
      <c r="GS134" s="86">
        <f t="shared" si="157"/>
        <v>6.7464765025672717E-111</v>
      </c>
      <c r="GT134" s="86">
        <f t="shared" si="157"/>
        <v>3.6436851235853388E-132</v>
      </c>
      <c r="GU134" s="86">
        <f t="shared" si="157"/>
        <v>3.4572817506710765E-74</v>
      </c>
      <c r="GV134" s="86">
        <f t="shared" si="157"/>
        <v>1.3110689947890805E-140</v>
      </c>
      <c r="GW134" s="86">
        <f t="shared" si="157"/>
        <v>2.761001977335725E-187</v>
      </c>
      <c r="GX134" s="86">
        <f t="shared" si="157"/>
        <v>1.9100284474503007E-104</v>
      </c>
      <c r="GY134" s="86">
        <f t="shared" si="157"/>
        <v>2.3779933215364809E-86</v>
      </c>
      <c r="GZ134" s="86">
        <f t="shared" si="157"/>
        <v>1.9801031429610878E-83</v>
      </c>
      <c r="HA134" s="86">
        <f t="shared" si="157"/>
        <v>1.4255790880847272E-128</v>
      </c>
      <c r="HC134" s="86">
        <f t="shared" si="153"/>
        <v>3.2661660400038935E-27</v>
      </c>
      <c r="HD134" s="86">
        <f t="shared" si="153"/>
        <v>2.7126237672664434E-29</v>
      </c>
      <c r="HE134" s="86">
        <f t="shared" si="153"/>
        <v>4.8382516176259707E-47</v>
      </c>
      <c r="HF134" s="86">
        <f t="shared" si="153"/>
        <v>3.5877793854972987E-56</v>
      </c>
      <c r="HG134" s="86">
        <f t="shared" si="153"/>
        <v>1.7799343305056974E-25</v>
      </c>
      <c r="HH134" s="86">
        <f t="shared" si="153"/>
        <v>2.594439953534845E-46</v>
      </c>
      <c r="HI134" s="86">
        <f t="shared" si="153"/>
        <v>6.5251761167142123E-49</v>
      </c>
      <c r="HJ134" s="86">
        <f t="shared" si="153"/>
        <v>3.4698270873045912E-59</v>
      </c>
      <c r="HK134" s="86">
        <f t="shared" si="153"/>
        <v>9.3745784321943783E-32</v>
      </c>
      <c r="HL134" s="86">
        <f t="shared" si="161"/>
        <v>2.9721270458373105E-54</v>
      </c>
      <c r="HM134" s="86">
        <f t="shared" si="161"/>
        <v>1.5967362762375513E-75</v>
      </c>
      <c r="HN134" s="86">
        <f t="shared" si="161"/>
        <v>7.1456993053487176E-51</v>
      </c>
      <c r="HO134" s="86">
        <f t="shared" si="161"/>
        <v>1.1463194651084079E-35</v>
      </c>
      <c r="HP134" s="86">
        <f t="shared" si="161"/>
        <v>1.1588004359450963E-22</v>
      </c>
      <c r="HQ134" s="86">
        <f t="shared" si="161"/>
        <v>2.6128557465945114E-44</v>
      </c>
      <c r="HS134" s="86">
        <f t="shared" si="158"/>
        <v>7.7654843696178796E-2</v>
      </c>
      <c r="HT134" s="86">
        <f t="shared" si="158"/>
        <v>9.4902452774261778E-2</v>
      </c>
      <c r="HU134" s="86">
        <f t="shared" si="158"/>
        <v>0.15296755113036128</v>
      </c>
      <c r="HV134" s="86">
        <f t="shared" si="158"/>
        <v>8.5257168291525215E-2</v>
      </c>
      <c r="HW134" s="86">
        <f t="shared" si="158"/>
        <v>5.878768027343672E-2</v>
      </c>
      <c r="HX134" s="86">
        <f t="shared" si="158"/>
        <v>6.9116486673276994E-2</v>
      </c>
      <c r="HY134" s="86">
        <f t="shared" si="158"/>
        <v>8.6273137974330241E-2</v>
      </c>
      <c r="HZ134" s="86">
        <f t="shared" si="158"/>
        <v>0.11183621420598484</v>
      </c>
      <c r="IA134" s="86">
        <f t="shared" si="158"/>
        <v>0.1407138968647493</v>
      </c>
      <c r="IB134" s="86">
        <f t="shared" si="158"/>
        <v>0.18760069454668632</v>
      </c>
      <c r="IC134" s="86">
        <f t="shared" si="158"/>
        <v>0.26107921969748665</v>
      </c>
      <c r="ID134" s="86">
        <f t="shared" si="158"/>
        <v>0.1747798628740144</v>
      </c>
      <c r="IE134" s="86">
        <f t="shared" si="158"/>
        <v>0.12285353834155149</v>
      </c>
      <c r="IF134" s="86">
        <f t="shared" si="158"/>
        <v>0.13070570364505468</v>
      </c>
      <c r="IG134" s="86">
        <f t="shared" si="158"/>
        <v>0.1102107122476116</v>
      </c>
      <c r="II134" s="86">
        <f t="shared" si="159"/>
        <v>6.7219083375322707E-30</v>
      </c>
      <c r="IJ134" s="86">
        <f t="shared" si="159"/>
        <v>1.3961452974770629E-28</v>
      </c>
      <c r="IK134" s="86">
        <f t="shared" si="159"/>
        <v>2.1055393106384111E-29</v>
      </c>
      <c r="IL134" s="86">
        <f t="shared" si="159"/>
        <v>7.6548301974748515E-32</v>
      </c>
      <c r="IM134" s="86">
        <f t="shared" si="159"/>
        <v>1.7748006531966268E-45</v>
      </c>
      <c r="IN134" s="86">
        <f t="shared" si="159"/>
        <v>1.5704533528829841E-35</v>
      </c>
      <c r="IO134" s="86">
        <f t="shared" si="159"/>
        <v>7.8311560884030173E-36</v>
      </c>
      <c r="IP134" s="86">
        <f t="shared" si="159"/>
        <v>1.6625209056731712E-34</v>
      </c>
      <c r="IQ134" s="86">
        <f t="shared" si="159"/>
        <v>3.2098428377648702E-32</v>
      </c>
      <c r="IR134" s="86">
        <f t="shared" si="159"/>
        <v>2.7568570130968551E-31</v>
      </c>
      <c r="IS134" s="86">
        <f t="shared" si="159"/>
        <v>1.9016983667842998E-26</v>
      </c>
      <c r="IT134" s="86">
        <f t="shared" si="159"/>
        <v>1.3304563829826791E-29</v>
      </c>
      <c r="IU134" s="86">
        <f t="shared" si="159"/>
        <v>1.55552076824452E-34</v>
      </c>
      <c r="IV134" s="86">
        <f t="shared" si="159"/>
        <v>1.4707788063328919E-23</v>
      </c>
      <c r="IW134" s="86">
        <f t="shared" si="159"/>
        <v>9.6173999071225039E-19</v>
      </c>
      <c r="IY134" s="86">
        <f t="shared" si="160"/>
        <v>7.7654843696178796E-2</v>
      </c>
      <c r="IZ134" s="86">
        <f t="shared" si="160"/>
        <v>9.4902452774261778E-2</v>
      </c>
      <c r="JA134" s="86">
        <f t="shared" si="160"/>
        <v>0.15296755113036128</v>
      </c>
      <c r="JB134" s="86">
        <f t="shared" si="160"/>
        <v>8.5257168291525215E-2</v>
      </c>
      <c r="JC134" s="86">
        <f t="shared" si="160"/>
        <v>5.878768027343672E-2</v>
      </c>
      <c r="JD134" s="86">
        <f t="shared" si="160"/>
        <v>6.9116486673276994E-2</v>
      </c>
      <c r="JE134" s="86">
        <f t="shared" si="160"/>
        <v>8.6273137974330241E-2</v>
      </c>
      <c r="JF134" s="86">
        <f t="shared" si="160"/>
        <v>0.11183621420598484</v>
      </c>
      <c r="JG134" s="86">
        <f t="shared" si="160"/>
        <v>0.1407138968647493</v>
      </c>
      <c r="JH134" s="86">
        <f t="shared" si="160"/>
        <v>0.18760069454668632</v>
      </c>
      <c r="JI134" s="86">
        <f t="shared" si="160"/>
        <v>0.26107921969748665</v>
      </c>
      <c r="JJ134" s="86">
        <f t="shared" si="160"/>
        <v>0.1747798628740144</v>
      </c>
      <c r="JK134" s="86">
        <f t="shared" si="160"/>
        <v>0.12285353834155149</v>
      </c>
      <c r="JL134" s="86">
        <f t="shared" si="160"/>
        <v>0.13070570364505468</v>
      </c>
      <c r="JM134" s="86">
        <f t="shared" si="160"/>
        <v>0.1102107122476116</v>
      </c>
    </row>
    <row r="135" spans="2:273" x14ac:dyDescent="0.25">
      <c r="B135" s="2">
        <v>108</v>
      </c>
      <c r="C135" s="37">
        <v>126.6</v>
      </c>
      <c r="D135" s="37">
        <v>126.23699999999999</v>
      </c>
      <c r="E135" s="37">
        <v>127.61</v>
      </c>
      <c r="F135" s="37">
        <v>125.288</v>
      </c>
      <c r="G135" s="37">
        <v>129.42400000000001</v>
      </c>
      <c r="H135" s="37">
        <v>126.84699999999999</v>
      </c>
      <c r="I135" s="37">
        <v>130.77199999999999</v>
      </c>
      <c r="J135" s="37">
        <v>130.328</v>
      </c>
      <c r="K135" s="37">
        <v>135.24100000000001</v>
      </c>
      <c r="L135" s="37">
        <v>138</v>
      </c>
      <c r="M135" s="37">
        <v>141.214</v>
      </c>
      <c r="N135" s="37">
        <v>143.286</v>
      </c>
      <c r="O135" s="37">
        <v>140.929</v>
      </c>
      <c r="P135" s="37">
        <v>149.214</v>
      </c>
      <c r="Q135" s="37">
        <v>174.03800000000001</v>
      </c>
      <c r="S135" s="4">
        <f t="shared" si="162"/>
        <v>124.12076055544105</v>
      </c>
      <c r="T135" s="4">
        <f t="shared" si="162"/>
        <v>126.11929395146977</v>
      </c>
      <c r="U135" s="4">
        <f t="shared" si="162"/>
        <v>128.12196714315806</v>
      </c>
      <c r="V135" s="4">
        <f t="shared" si="162"/>
        <v>127.42331331715938</v>
      </c>
      <c r="W135" s="4">
        <f t="shared" si="162"/>
        <v>128.61102520165855</v>
      </c>
      <c r="X135" s="4">
        <f t="shared" si="162"/>
        <v>127.62052458500125</v>
      </c>
      <c r="Y135" s="4">
        <f t="shared" si="162"/>
        <v>131.89194259153393</v>
      </c>
      <c r="Z135" s="4">
        <f t="shared" si="162"/>
        <v>130.99525017049936</v>
      </c>
      <c r="AA135" s="4">
        <f t="shared" si="162"/>
        <v>134.87997559198067</v>
      </c>
      <c r="AB135" s="4">
        <f t="shared" si="162"/>
        <v>138.00963371849383</v>
      </c>
      <c r="AC135" s="4">
        <f t="shared" si="162"/>
        <v>142.45571138615639</v>
      </c>
      <c r="AD135" s="4">
        <f t="shared" si="162"/>
        <v>141.46143496733148</v>
      </c>
      <c r="AE135" s="4">
        <f t="shared" si="162"/>
        <v>140.1356720949918</v>
      </c>
      <c r="AF135" s="4">
        <f t="shared" si="162"/>
        <v>148.9915581025902</v>
      </c>
      <c r="AG135" s="4">
        <f t="shared" si="162"/>
        <v>173.10472421708414</v>
      </c>
      <c r="AI135" s="4">
        <f t="shared" si="163"/>
        <v>2.4792394445589423</v>
      </c>
      <c r="AJ135" s="4">
        <f t="shared" si="163"/>
        <v>0.11770604853022348</v>
      </c>
      <c r="AK135" s="4">
        <f t="shared" si="163"/>
        <v>-0.51196714315805991</v>
      </c>
      <c r="AL135" s="4">
        <f t="shared" si="163"/>
        <v>-2.1353133171593868</v>
      </c>
      <c r="AM135" s="4">
        <f t="shared" si="163"/>
        <v>0.81297479834145747</v>
      </c>
      <c r="AN135" s="4">
        <f t="shared" si="163"/>
        <v>-0.77352458500125465</v>
      </c>
      <c r="AO135" s="4">
        <f t="shared" si="163"/>
        <v>-1.1199425915339418</v>
      </c>
      <c r="AP135" s="4">
        <f t="shared" si="163"/>
        <v>-0.66725017049935786</v>
      </c>
      <c r="AQ135" s="4">
        <f t="shared" si="163"/>
        <v>0.36102440801934677</v>
      </c>
      <c r="AR135" s="4">
        <f t="shared" si="163"/>
        <v>-9.6337184938306564E-3</v>
      </c>
      <c r="AS135" s="4">
        <f t="shared" si="163"/>
        <v>-1.2417113861563962</v>
      </c>
      <c r="AT135" s="4">
        <f t="shared" si="163"/>
        <v>1.8245650326685166</v>
      </c>
      <c r="AU135" s="4">
        <f t="shared" si="163"/>
        <v>0.79332790500819783</v>
      </c>
      <c r="AV135" s="4">
        <f t="shared" si="163"/>
        <v>0.22244189740979436</v>
      </c>
      <c r="AW135" s="4">
        <f t="shared" si="163"/>
        <v>0.93327578291587088</v>
      </c>
      <c r="AY135" s="2">
        <f t="shared" si="154"/>
        <v>123.76286893124656</v>
      </c>
      <c r="AZ135" s="2">
        <f t="shared" si="154"/>
        <v>124.58533431484867</v>
      </c>
      <c r="BA135" s="2">
        <f t="shared" si="154"/>
        <v>123.98464860540548</v>
      </c>
      <c r="BB135" s="2">
        <f t="shared" si="154"/>
        <v>124.25266405938508</v>
      </c>
      <c r="BC135" s="2">
        <f t="shared" si="154"/>
        <v>124.08037810487367</v>
      </c>
      <c r="BD135" s="2">
        <f t="shared" si="154"/>
        <v>122.77105843585856</v>
      </c>
      <c r="BE135" s="2">
        <f t="shared" si="154"/>
        <v>124.18982590079419</v>
      </c>
      <c r="BF135" s="2">
        <f t="shared" si="154"/>
        <v>122.63898709551817</v>
      </c>
      <c r="BG135" s="2">
        <f t="shared" si="154"/>
        <v>123.96127193931095</v>
      </c>
      <c r="BH135" s="2">
        <f t="shared" si="154"/>
        <v>124.62252177641079</v>
      </c>
      <c r="BI135" s="2">
        <f t="shared" si="154"/>
        <v>125.73083656796959</v>
      </c>
      <c r="BJ135" s="2">
        <f t="shared" si="154"/>
        <v>124.50553751640697</v>
      </c>
      <c r="BK135" s="2">
        <f t="shared" si="154"/>
        <v>125.67100848010556</v>
      </c>
      <c r="BL135" s="2">
        <f t="shared" si="154"/>
        <v>126.53730291028181</v>
      </c>
      <c r="BM135" s="2">
        <f t="shared" si="154"/>
        <v>136.46933633358253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145.43085296167249</v>
      </c>
      <c r="DL135" s="2">
        <f t="shared" si="164"/>
        <v>146.77066202090589</v>
      </c>
      <c r="DM135" s="2">
        <f t="shared" si="164"/>
        <v>149.09053240418118</v>
      </c>
      <c r="DN135" s="2">
        <f t="shared" si="164"/>
        <v>150.12921864111499</v>
      </c>
      <c r="DO135" s="2">
        <f t="shared" si="164"/>
        <v>153.66320151730676</v>
      </c>
      <c r="DP135" s="2">
        <f t="shared" si="164"/>
        <v>149.06989703989703</v>
      </c>
      <c r="DQ135" s="2">
        <f t="shared" si="164"/>
        <v>149.66071655941656</v>
      </c>
      <c r="DR135" s="2">
        <f t="shared" si="164"/>
        <v>142.32590214500215</v>
      </c>
      <c r="DS135" s="2">
        <f t="shared" si="164"/>
        <v>152.59239544807966</v>
      </c>
      <c r="DT135" s="2">
        <f t="shared" si="164"/>
        <v>147.77952157420583</v>
      </c>
      <c r="DU135" s="2">
        <f t="shared" si="164"/>
        <v>150.08517804878051</v>
      </c>
      <c r="DV135" s="2">
        <f t="shared" si="164"/>
        <v>155.01144534412958</v>
      </c>
      <c r="DW135" s="2">
        <f t="shared" si="164"/>
        <v>147.07646372688478</v>
      </c>
      <c r="DX135" s="2">
        <f t="shared" si="164"/>
        <v>147.20034164222875</v>
      </c>
      <c r="DY135" s="2">
        <f t="shared" si="164"/>
        <v>151.32443700407862</v>
      </c>
      <c r="EA135" s="2">
        <f t="shared" si="152"/>
        <v>123.71226964928476</v>
      </c>
      <c r="EB135" s="2">
        <f t="shared" si="152"/>
        <v>124.53205270985272</v>
      </c>
      <c r="EC135" s="2">
        <f t="shared" si="152"/>
        <v>123.9315761848224</v>
      </c>
      <c r="ED135" s="2">
        <f t="shared" si="152"/>
        <v>124.20191179874274</v>
      </c>
      <c r="EE135" s="2">
        <f t="shared" si="151"/>
        <v>124.01251874212292</v>
      </c>
      <c r="EF135" s="2">
        <f t="shared" si="151"/>
        <v>122.71327798083286</v>
      </c>
      <c r="EG135" s="2">
        <f t="shared" si="151"/>
        <v>124.12959747155114</v>
      </c>
      <c r="EH135" s="2">
        <f t="shared" si="151"/>
        <v>122.5957204877474</v>
      </c>
      <c r="EI135" s="2">
        <f t="shared" si="151"/>
        <v>123.90441347458659</v>
      </c>
      <c r="EJ135" s="2">
        <f t="shared" si="151"/>
        <v>124.56571478158624</v>
      </c>
      <c r="EK135" s="2">
        <f t="shared" si="151"/>
        <v>125.69496339308591</v>
      </c>
      <c r="EL135" s="2">
        <f t="shared" si="151"/>
        <v>124.44217349498325</v>
      </c>
      <c r="EM135" s="2">
        <f t="shared" si="135"/>
        <v>125.61749447398292</v>
      </c>
      <c r="EN135" s="2">
        <f t="shared" si="135"/>
        <v>126.47001317078569</v>
      </c>
      <c r="EO135" s="2">
        <f t="shared" si="135"/>
        <v>136.56385408764427</v>
      </c>
      <c r="EQ135" s="2">
        <f t="shared" si="165"/>
        <v>123.82558484228865</v>
      </c>
      <c r="ER135" s="2">
        <f t="shared" si="165"/>
        <v>124.61676566624205</v>
      </c>
      <c r="ES135" s="2">
        <f t="shared" si="165"/>
        <v>123.94051072123976</v>
      </c>
      <c r="ET135" s="2">
        <f t="shared" si="165"/>
        <v>124.07654665669328</v>
      </c>
      <c r="EU135" s="2">
        <f t="shared" si="165"/>
        <v>124.07359741327755</v>
      </c>
      <c r="EV135" s="2">
        <f t="shared" si="165"/>
        <v>122.61621268128896</v>
      </c>
      <c r="EW135" s="2">
        <f t="shared" si="165"/>
        <v>124.12083184990844</v>
      </c>
      <c r="EX135" s="2">
        <f t="shared" si="165"/>
        <v>122.51667126993968</v>
      </c>
      <c r="EY135" s="2">
        <f t="shared" si="165"/>
        <v>123.72254442754728</v>
      </c>
      <c r="EZ135" s="2">
        <f t="shared" si="165"/>
        <v>124.61775761418293</v>
      </c>
      <c r="FA135" s="2">
        <f t="shared" si="165"/>
        <v>125.56967694522565</v>
      </c>
      <c r="FB135" s="2">
        <f t="shared" si="165"/>
        <v>124.36569408392008</v>
      </c>
      <c r="FC135" s="2">
        <f t="shared" si="165"/>
        <v>125.71512363633957</v>
      </c>
      <c r="FD135" s="2">
        <f t="shared" si="165"/>
        <v>126.76736783743043</v>
      </c>
      <c r="FE135" s="2">
        <f t="shared" si="165"/>
        <v>133.27818852940231</v>
      </c>
      <c r="FG135" s="2">
        <f t="shared" si="166"/>
        <v>0.99792389884579225</v>
      </c>
      <c r="FH135" s="2">
        <f t="shared" si="166"/>
        <v>0.99780195954962769</v>
      </c>
      <c r="FI135" s="2">
        <f t="shared" si="166"/>
        <v>0.99791176254177349</v>
      </c>
      <c r="FJ135" s="2">
        <f t="shared" si="166"/>
        <v>0.99780330066555978</v>
      </c>
      <c r="FK135" s="2">
        <f t="shared" si="166"/>
        <v>0.9978158275694059</v>
      </c>
      <c r="FL135" s="2">
        <f t="shared" si="166"/>
        <v>0.99762003634251784</v>
      </c>
      <c r="FM135" s="2">
        <f t="shared" si="166"/>
        <v>0.9976216605265158</v>
      </c>
      <c r="FN135" s="2">
        <f t="shared" si="166"/>
        <v>0.99757282900072963</v>
      </c>
      <c r="FO135" s="2">
        <f t="shared" si="166"/>
        <v>0.99760420916832782</v>
      </c>
      <c r="FP135" s="2">
        <f t="shared" si="166"/>
        <v>0.99770285540413128</v>
      </c>
      <c r="FQ135" s="2">
        <f t="shared" si="166"/>
        <v>0.99816842076732726</v>
      </c>
      <c r="FR135" s="2">
        <f t="shared" si="166"/>
        <v>0.9977704679804984</v>
      </c>
      <c r="FS135" s="2">
        <f t="shared" si="166"/>
        <v>0.99776570432060663</v>
      </c>
      <c r="FT135" s="2">
        <f t="shared" si="166"/>
        <v>0.99739590885287011</v>
      </c>
      <c r="FU135" s="2">
        <f t="shared" si="166"/>
        <v>0.99726478565859034</v>
      </c>
      <c r="FW135" s="2">
        <f t="shared" si="156"/>
        <v>4.8619306318393889E-2</v>
      </c>
      <c r="FX135" s="2">
        <f t="shared" si="156"/>
        <v>5.1942965489416966E-2</v>
      </c>
      <c r="FY135" s="2">
        <f t="shared" si="156"/>
        <v>5.9829158555904635E-2</v>
      </c>
      <c r="FZ135" s="2">
        <f t="shared" si="156"/>
        <v>4.9473377852280995E-2</v>
      </c>
      <c r="GA135" s="2">
        <f t="shared" si="156"/>
        <v>5.0707699207369387E-2</v>
      </c>
      <c r="GB135" s="2">
        <f t="shared" si="156"/>
        <v>5.0969197975050236E-2</v>
      </c>
      <c r="GC135" s="2">
        <f t="shared" si="156"/>
        <v>5.6269721185843995E-2</v>
      </c>
      <c r="GD135" s="2">
        <f t="shared" si="156"/>
        <v>5.846885125787589E-2</v>
      </c>
      <c r="GE135" s="2">
        <f t="shared" si="156"/>
        <v>6.5277405144907263E-2</v>
      </c>
      <c r="GF135" s="2">
        <f t="shared" si="156"/>
        <v>6.6897281097639733E-2</v>
      </c>
      <c r="GG135" s="2">
        <f t="shared" si="156"/>
        <v>7.0234537816467407E-2</v>
      </c>
      <c r="GH135" s="2">
        <f t="shared" si="156"/>
        <v>6.2646258780050132E-2</v>
      </c>
      <c r="GI135" s="2">
        <f t="shared" si="156"/>
        <v>5.7035456437669177E-2</v>
      </c>
      <c r="GJ135" s="2">
        <f t="shared" si="156"/>
        <v>4.4748161502465404E-2</v>
      </c>
      <c r="GK135" s="2">
        <f t="shared" si="156"/>
        <v>4.105442558022189E-2</v>
      </c>
      <c r="GM135" s="86">
        <f t="shared" si="157"/>
        <v>2.0973816640835237E-68</v>
      </c>
      <c r="GN135" s="86">
        <f t="shared" si="157"/>
        <v>2.1347757743196458E-79</v>
      </c>
      <c r="GO135" s="86">
        <f t="shared" si="157"/>
        <v>3.5890529770185718E-72</v>
      </c>
      <c r="GP135" s="86">
        <f t="shared" si="157"/>
        <v>9.2092186886151377E-135</v>
      </c>
      <c r="GQ135" s="86">
        <f t="shared" si="157"/>
        <v>2.0932860435300733E-136</v>
      </c>
      <c r="GR135" s="86">
        <f t="shared" si="157"/>
        <v>4.080760978946927E-111</v>
      </c>
      <c r="GS135" s="86">
        <f t="shared" si="157"/>
        <v>1.7520628776468854E-115</v>
      </c>
      <c r="GT135" s="86">
        <f t="shared" si="157"/>
        <v>1.1641423825548164E-137</v>
      </c>
      <c r="GU135" s="86">
        <f t="shared" si="157"/>
        <v>3.0094665615001397E-77</v>
      </c>
      <c r="GV135" s="86">
        <f t="shared" si="157"/>
        <v>1.8997638426649751E-146</v>
      </c>
      <c r="GW135" s="86">
        <f t="shared" si="157"/>
        <v>4.3034916304745244E-195</v>
      </c>
      <c r="GX135" s="86">
        <f t="shared" si="157"/>
        <v>9.25777537640103E-109</v>
      </c>
      <c r="GY135" s="86">
        <f t="shared" si="157"/>
        <v>7.2478107807522557E-90</v>
      </c>
      <c r="GZ135" s="86">
        <f t="shared" si="157"/>
        <v>8.211884910023546E-87</v>
      </c>
      <c r="HA135" s="86">
        <f t="shared" si="157"/>
        <v>8.9385700394141567E-134</v>
      </c>
      <c r="HC135" s="86">
        <f t="shared" si="153"/>
        <v>3.2623828885905025E-29</v>
      </c>
      <c r="HD135" s="86">
        <f t="shared" si="153"/>
        <v>1.6255340215094219E-31</v>
      </c>
      <c r="HE135" s="86">
        <f t="shared" si="153"/>
        <v>1.6217896427071678E-50</v>
      </c>
      <c r="HF135" s="86">
        <f t="shared" si="153"/>
        <v>2.3369908467584947E-60</v>
      </c>
      <c r="HG135" s="86">
        <f t="shared" si="153"/>
        <v>3.0594848835241538E-27</v>
      </c>
      <c r="HH135" s="86">
        <f t="shared" si="153"/>
        <v>1.0915701633992165E-49</v>
      </c>
      <c r="HI135" s="86">
        <f t="shared" si="153"/>
        <v>2.1296895067722915E-52</v>
      </c>
      <c r="HJ135" s="86">
        <f t="shared" si="153"/>
        <v>2.1212828170163277E-63</v>
      </c>
      <c r="HK135" s="86">
        <f t="shared" si="153"/>
        <v>6.138987433800784E-34</v>
      </c>
      <c r="HL135" s="86">
        <f t="shared" si="161"/>
        <v>5.1031626790721143E-58</v>
      </c>
      <c r="HM135" s="86">
        <f t="shared" si="161"/>
        <v>8.8592496304398269E-81</v>
      </c>
      <c r="HN135" s="86">
        <f t="shared" si="161"/>
        <v>1.8811753002008911E-54</v>
      </c>
      <c r="HO135" s="86">
        <f t="shared" si="161"/>
        <v>3.7951042146104469E-38</v>
      </c>
      <c r="HP135" s="86">
        <f t="shared" si="161"/>
        <v>3.6011646599156954E-24</v>
      </c>
      <c r="HQ135" s="86">
        <f t="shared" si="161"/>
        <v>2.3501824047972826E-47</v>
      </c>
      <c r="HS135" s="86">
        <f t="shared" si="158"/>
        <v>0.12332637036806825</v>
      </c>
      <c r="HT135" s="86">
        <f t="shared" si="158"/>
        <v>0.14744225958565113</v>
      </c>
      <c r="HU135" s="86">
        <f t="shared" si="158"/>
        <v>0.22935159002108974</v>
      </c>
      <c r="HV135" s="86">
        <f t="shared" si="158"/>
        <v>0.13637821817852117</v>
      </c>
      <c r="HW135" s="86">
        <f t="shared" si="158"/>
        <v>0.10835914697767664</v>
      </c>
      <c r="HX135" s="86">
        <f t="shared" si="158"/>
        <v>0.11683893152283213</v>
      </c>
      <c r="HY135" s="86">
        <f t="shared" si="158"/>
        <v>0.1448459588851749</v>
      </c>
      <c r="HZ135" s="86">
        <f t="shared" si="158"/>
        <v>0.18095956820713235</v>
      </c>
      <c r="IA135" s="86">
        <f t="shared" si="158"/>
        <v>0.22063207727465398</v>
      </c>
      <c r="IB135" s="86">
        <f t="shared" si="158"/>
        <v>0.27939854923993701</v>
      </c>
      <c r="IC135" s="86">
        <f t="shared" si="158"/>
        <v>0.35541739152450524</v>
      </c>
      <c r="ID135" s="86">
        <f t="shared" si="158"/>
        <v>0.25851268133090582</v>
      </c>
      <c r="IE135" s="86">
        <f t="shared" si="158"/>
        <v>0.19541979201832366</v>
      </c>
      <c r="IF135" s="86">
        <f t="shared" si="158"/>
        <v>0.18218209486307688</v>
      </c>
      <c r="IG135" s="86">
        <f t="shared" si="158"/>
        <v>0.15270244192310489</v>
      </c>
      <c r="II135" s="86">
        <f t="shared" si="159"/>
        <v>3.151070010873568E-28</v>
      </c>
      <c r="IJ135" s="86">
        <f t="shared" si="159"/>
        <v>5.9564587125727222E-27</v>
      </c>
      <c r="IK135" s="86">
        <f t="shared" si="159"/>
        <v>1.2292982940828104E-27</v>
      </c>
      <c r="IL135" s="86">
        <f t="shared" si="159"/>
        <v>4.7824551385779488E-30</v>
      </c>
      <c r="IM135" s="86">
        <f t="shared" si="159"/>
        <v>7.4784468522266875E-43</v>
      </c>
      <c r="IN135" s="86">
        <f t="shared" si="159"/>
        <v>1.6999718815149999E-33</v>
      </c>
      <c r="IO135" s="86">
        <f t="shared" si="159"/>
        <v>1.044288634075336E-33</v>
      </c>
      <c r="IP135" s="86">
        <f t="shared" si="159"/>
        <v>1.9594733667866922E-32</v>
      </c>
      <c r="IQ135" s="86">
        <f t="shared" si="159"/>
        <v>3.2760527940272565E-30</v>
      </c>
      <c r="IR135" s="86">
        <f t="shared" si="159"/>
        <v>2.5509976044413822E-29</v>
      </c>
      <c r="IS135" s="86">
        <f t="shared" si="159"/>
        <v>9.0840119762167887E-25</v>
      </c>
      <c r="IT135" s="86">
        <f t="shared" si="159"/>
        <v>8.5810698932699426E-28</v>
      </c>
      <c r="IU135" s="86">
        <f t="shared" si="159"/>
        <v>1.7640553588839513E-32</v>
      </c>
      <c r="IV135" s="86">
        <f t="shared" si="159"/>
        <v>2.6986254926922914E-22</v>
      </c>
      <c r="IW135" s="86">
        <f t="shared" si="159"/>
        <v>8.8169008108132445E-18</v>
      </c>
      <c r="IY135" s="86">
        <f t="shared" si="160"/>
        <v>0.12332637036806825</v>
      </c>
      <c r="IZ135" s="86">
        <f t="shared" si="160"/>
        <v>0.14744225958565113</v>
      </c>
      <c r="JA135" s="86">
        <f t="shared" si="160"/>
        <v>0.22935159002108974</v>
      </c>
      <c r="JB135" s="86">
        <f t="shared" si="160"/>
        <v>0.13637821817852117</v>
      </c>
      <c r="JC135" s="86">
        <f t="shared" si="160"/>
        <v>0.10835914697767664</v>
      </c>
      <c r="JD135" s="86">
        <f t="shared" si="160"/>
        <v>0.11683893152283213</v>
      </c>
      <c r="JE135" s="86">
        <f t="shared" si="160"/>
        <v>0.1448459588851749</v>
      </c>
      <c r="JF135" s="86">
        <f t="shared" si="160"/>
        <v>0.18095956820713235</v>
      </c>
      <c r="JG135" s="86">
        <f t="shared" si="160"/>
        <v>0.22063207727465398</v>
      </c>
      <c r="JH135" s="86">
        <f t="shared" si="160"/>
        <v>0.27939854923993701</v>
      </c>
      <c r="JI135" s="86">
        <f t="shared" si="160"/>
        <v>0.35541739152450524</v>
      </c>
      <c r="JJ135" s="86">
        <f t="shared" si="160"/>
        <v>0.25851268133090582</v>
      </c>
      <c r="JK135" s="86">
        <f t="shared" si="160"/>
        <v>0.19541979201832366</v>
      </c>
      <c r="JL135" s="86">
        <f t="shared" si="160"/>
        <v>0.18218209486307688</v>
      </c>
      <c r="JM135" s="86">
        <f t="shared" si="160"/>
        <v>0.15270244192310489</v>
      </c>
    </row>
    <row r="136" spans="2:273" x14ac:dyDescent="0.25">
      <c r="B136" s="2">
        <v>109</v>
      </c>
      <c r="C136" s="37">
        <v>123.633</v>
      </c>
      <c r="D136" s="37">
        <v>127.441</v>
      </c>
      <c r="E136" s="37">
        <v>128.542</v>
      </c>
      <c r="F136" s="37">
        <v>128.38999999999999</v>
      </c>
      <c r="G136" s="37">
        <v>130.38999999999999</v>
      </c>
      <c r="H136" s="37">
        <v>129.62700000000001</v>
      </c>
      <c r="I136" s="37">
        <v>137.10499999999999</v>
      </c>
      <c r="J136" s="37">
        <v>134.46600000000001</v>
      </c>
      <c r="K136" s="37">
        <v>137.44800000000001</v>
      </c>
      <c r="L136" s="37">
        <v>140.589</v>
      </c>
      <c r="M136" s="37">
        <v>142.857</v>
      </c>
      <c r="N136" s="37">
        <v>146.464</v>
      </c>
      <c r="O136" s="37">
        <v>142.411</v>
      </c>
      <c r="P136" s="37">
        <v>155.482</v>
      </c>
      <c r="Q136" s="37">
        <v>184.88499999999999</v>
      </c>
      <c r="S136" s="4">
        <f t="shared" si="162"/>
        <v>124.16281286661103</v>
      </c>
      <c r="T136" s="4">
        <f t="shared" si="162"/>
        <v>126.55296824054258</v>
      </c>
      <c r="U136" s="4">
        <f t="shared" si="162"/>
        <v>129.02276450889775</v>
      </c>
      <c r="V136" s="4">
        <f t="shared" si="162"/>
        <v>128.51036568255267</v>
      </c>
      <c r="W136" s="4">
        <f t="shared" si="162"/>
        <v>130.74075216587272</v>
      </c>
      <c r="X136" s="4">
        <f t="shared" si="162"/>
        <v>129.60611965665339</v>
      </c>
      <c r="Y136" s="4">
        <f t="shared" si="162"/>
        <v>134.75543407747548</v>
      </c>
      <c r="Z136" s="4">
        <f t="shared" si="162"/>
        <v>133.61552029012572</v>
      </c>
      <c r="AA136" s="4">
        <f t="shared" si="162"/>
        <v>137.72069184968143</v>
      </c>
      <c r="AB136" s="4">
        <f t="shared" si="162"/>
        <v>140.39048365011359</v>
      </c>
      <c r="AC136" s="4">
        <f t="shared" si="162"/>
        <v>143.81445360066618</v>
      </c>
      <c r="AD136" s="4">
        <f t="shared" si="162"/>
        <v>144.82091078171482</v>
      </c>
      <c r="AE136" s="4">
        <f t="shared" si="162"/>
        <v>144.34090354111845</v>
      </c>
      <c r="AF136" s="4">
        <f t="shared" si="162"/>
        <v>154.43768633681825</v>
      </c>
      <c r="AG136" s="4">
        <f t="shared" si="162"/>
        <v>182.27240028257475</v>
      </c>
      <c r="AI136" s="4">
        <f t="shared" si="163"/>
        <v>-0.52981286661103866</v>
      </c>
      <c r="AJ136" s="4">
        <f t="shared" si="163"/>
        <v>0.88803175945741941</v>
      </c>
      <c r="AK136" s="4">
        <f t="shared" si="163"/>
        <v>-0.48076450889774947</v>
      </c>
      <c r="AL136" s="4">
        <f t="shared" si="163"/>
        <v>-0.12036568255268776</v>
      </c>
      <c r="AM136" s="4">
        <f t="shared" si="163"/>
        <v>-0.35075216587273417</v>
      </c>
      <c r="AN136" s="4">
        <f t="shared" si="163"/>
        <v>2.0880343346618702E-2</v>
      </c>
      <c r="AO136" s="4">
        <f t="shared" si="163"/>
        <v>2.3495659225245049</v>
      </c>
      <c r="AP136" s="4">
        <f t="shared" si="163"/>
        <v>0.85047970987429267</v>
      </c>
      <c r="AQ136" s="4">
        <f t="shared" si="163"/>
        <v>-0.27269184968142213</v>
      </c>
      <c r="AR136" s="4">
        <f t="shared" si="163"/>
        <v>0.19851634988640399</v>
      </c>
      <c r="AS136" s="4">
        <f t="shared" si="163"/>
        <v>-0.95745360066618446</v>
      </c>
      <c r="AT136" s="4">
        <f t="shared" si="163"/>
        <v>1.6430892182851835</v>
      </c>
      <c r="AU136" s="4">
        <f t="shared" si="163"/>
        <v>-1.9299035411184491</v>
      </c>
      <c r="AV136" s="4">
        <f t="shared" si="163"/>
        <v>1.0443136631817538</v>
      </c>
      <c r="AW136" s="4">
        <f t="shared" si="163"/>
        <v>2.6125997174252404</v>
      </c>
      <c r="AY136" s="2">
        <f t="shared" si="154"/>
        <v>123.67612681094104</v>
      </c>
      <c r="AZ136" s="2">
        <f t="shared" si="154"/>
        <v>124.52294143203866</v>
      </c>
      <c r="BA136" s="2">
        <f t="shared" si="154"/>
        <v>123.92037759567023</v>
      </c>
      <c r="BB136" s="2">
        <f t="shared" si="154"/>
        <v>124.21811202358157</v>
      </c>
      <c r="BC136" s="2">
        <f t="shared" si="154"/>
        <v>123.97510408870423</v>
      </c>
      <c r="BD136" s="2">
        <f t="shared" si="154"/>
        <v>122.74661413229816</v>
      </c>
      <c r="BE136" s="2">
        <f t="shared" si="154"/>
        <v>124.12799184861431</v>
      </c>
      <c r="BF136" s="2">
        <f t="shared" si="154"/>
        <v>122.59376237228565</v>
      </c>
      <c r="BG136" s="2">
        <f t="shared" si="154"/>
        <v>123.93613491405038</v>
      </c>
      <c r="BH136" s="2">
        <f t="shared" si="154"/>
        <v>124.55961810746089</v>
      </c>
      <c r="BI136" s="2">
        <f t="shared" si="154"/>
        <v>125.69353813841514</v>
      </c>
      <c r="BJ136" s="2">
        <f t="shared" si="154"/>
        <v>124.45877992039024</v>
      </c>
      <c r="BK136" s="2">
        <f t="shared" si="154"/>
        <v>125.61048289074304</v>
      </c>
      <c r="BL136" s="2">
        <f t="shared" si="154"/>
        <v>126.46877325499868</v>
      </c>
      <c r="BM136" s="2">
        <f t="shared" si="154"/>
        <v>136.56575410229777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145.58100400696867</v>
      </c>
      <c r="DL136" s="2">
        <f t="shared" si="164"/>
        <v>146.94247996515676</v>
      </c>
      <c r="DM136" s="2">
        <f t="shared" si="164"/>
        <v>149.28523135888503</v>
      </c>
      <c r="DN136" s="2">
        <f t="shared" si="164"/>
        <v>150.3355679442509</v>
      </c>
      <c r="DO136" s="2">
        <f t="shared" si="164"/>
        <v>153.92348293029872</v>
      </c>
      <c r="DP136" s="2">
        <f t="shared" si="164"/>
        <v>149.29236229086229</v>
      </c>
      <c r="DQ136" s="2">
        <f t="shared" si="164"/>
        <v>149.88741964821963</v>
      </c>
      <c r="DR136" s="2">
        <f t="shared" si="164"/>
        <v>142.46835040755042</v>
      </c>
      <c r="DS136" s="2">
        <f t="shared" si="164"/>
        <v>152.84426695116167</v>
      </c>
      <c r="DT136" s="2">
        <f t="shared" si="164"/>
        <v>147.96150545282129</v>
      </c>
      <c r="DU136" s="2">
        <f t="shared" si="164"/>
        <v>150.27294390243904</v>
      </c>
      <c r="DV136" s="2">
        <f t="shared" si="164"/>
        <v>155.25804858299597</v>
      </c>
      <c r="DW136" s="2">
        <f t="shared" si="164"/>
        <v>147.24786059743957</v>
      </c>
      <c r="DX136" s="2">
        <f t="shared" si="164"/>
        <v>147.38223387096775</v>
      </c>
      <c r="DY136" s="2">
        <f t="shared" si="164"/>
        <v>151.57855780496848</v>
      </c>
      <c r="EA136" s="2">
        <f t="shared" si="152"/>
        <v>123.62751120815742</v>
      </c>
      <c r="EB136" s="2">
        <f t="shared" si="152"/>
        <v>124.47212680108682</v>
      </c>
      <c r="EC136" s="2">
        <f t="shared" si="152"/>
        <v>123.8713310576828</v>
      </c>
      <c r="ED136" s="2">
        <f t="shared" si="152"/>
        <v>124.17342678053717</v>
      </c>
      <c r="EE136" s="2">
        <f t="shared" si="151"/>
        <v>123.91153076537162</v>
      </c>
      <c r="EF136" s="2">
        <f t="shared" si="151"/>
        <v>122.69507852476471</v>
      </c>
      <c r="EG136" s="2">
        <f t="shared" si="151"/>
        <v>124.07260932650763</v>
      </c>
      <c r="EH136" s="2">
        <f t="shared" si="151"/>
        <v>122.55535868284638</v>
      </c>
      <c r="EI136" s="2">
        <f t="shared" si="151"/>
        <v>123.88746740381647</v>
      </c>
      <c r="EJ136" s="2">
        <f t="shared" si="151"/>
        <v>124.50619935893306</v>
      </c>
      <c r="EK136" s="2">
        <f t="shared" si="151"/>
        <v>125.66302073523048</v>
      </c>
      <c r="EL136" s="2">
        <f t="shared" si="151"/>
        <v>124.40187966691691</v>
      </c>
      <c r="EM136" s="2">
        <f t="shared" si="135"/>
        <v>125.55928442559294</v>
      </c>
      <c r="EN136" s="2">
        <f t="shared" si="135"/>
        <v>126.40272619856522</v>
      </c>
      <c r="EO136" s="2">
        <f t="shared" si="135"/>
        <v>136.68561496247278</v>
      </c>
      <c r="EQ136" s="2">
        <f t="shared" si="165"/>
        <v>123.76020117148573</v>
      </c>
      <c r="ER136" s="2">
        <f t="shared" si="165"/>
        <v>124.57378532484077</v>
      </c>
      <c r="ES136" s="2">
        <f t="shared" si="165"/>
        <v>123.88109714821434</v>
      </c>
      <c r="ET136" s="2">
        <f t="shared" si="165"/>
        <v>124.03009184409477</v>
      </c>
      <c r="EU136" s="2">
        <f t="shared" si="165"/>
        <v>123.97981938700416</v>
      </c>
      <c r="EV136" s="2">
        <f t="shared" si="165"/>
        <v>122.58346301161183</v>
      </c>
      <c r="EW136" s="2">
        <f t="shared" si="165"/>
        <v>124.0624510849298</v>
      </c>
      <c r="EX136" s="2">
        <f t="shared" si="165"/>
        <v>122.46617858820434</v>
      </c>
      <c r="EY136" s="2">
        <f t="shared" si="165"/>
        <v>123.68197575419332</v>
      </c>
      <c r="EZ136" s="2">
        <f t="shared" si="165"/>
        <v>124.56478059784554</v>
      </c>
      <c r="FA136" s="2">
        <f t="shared" si="165"/>
        <v>125.52446913084236</v>
      </c>
      <c r="FB136" s="2">
        <f t="shared" si="165"/>
        <v>124.31614617919838</v>
      </c>
      <c r="FC136" s="2">
        <f t="shared" si="165"/>
        <v>125.67175041914265</v>
      </c>
      <c r="FD136" s="2">
        <f t="shared" si="165"/>
        <v>126.73453125083904</v>
      </c>
      <c r="FE136" s="2">
        <f t="shared" si="165"/>
        <v>133.18362963454899</v>
      </c>
      <c r="FG136" s="2">
        <f t="shared" si="166"/>
        <v>0.99810622729997533</v>
      </c>
      <c r="FH136" s="2">
        <f t="shared" si="166"/>
        <v>0.99799497550469307</v>
      </c>
      <c r="FI136" s="2">
        <f t="shared" si="166"/>
        <v>0.99809515480238464</v>
      </c>
      <c r="FJ136" s="2">
        <f t="shared" si="166"/>
        <v>0.99799619909006176</v>
      </c>
      <c r="FK136" s="2">
        <f t="shared" si="166"/>
        <v>0.99800762816728605</v>
      </c>
      <c r="FL136" s="2">
        <f t="shared" si="166"/>
        <v>0.99782899271428649</v>
      </c>
      <c r="FM136" s="2">
        <f t="shared" si="166"/>
        <v>0.99783047460807073</v>
      </c>
      <c r="FN136" s="2">
        <f t="shared" si="166"/>
        <v>0.99778592089046803</v>
      </c>
      <c r="FO136" s="2">
        <f t="shared" si="166"/>
        <v>0.99781455209234571</v>
      </c>
      <c r="FP136" s="2">
        <f t="shared" si="166"/>
        <v>0.99790455568978109</v>
      </c>
      <c r="FQ136" s="2">
        <f t="shared" si="166"/>
        <v>0.99832931063983732</v>
      </c>
      <c r="FR136" s="2">
        <f t="shared" si="166"/>
        <v>0.99796624366008324</v>
      </c>
      <c r="FS136" s="2">
        <f t="shared" si="166"/>
        <v>0.99796189744373787</v>
      </c>
      <c r="FT136" s="2">
        <f t="shared" si="166"/>
        <v>0.99762449634373174</v>
      </c>
      <c r="FU136" s="2">
        <f t="shared" si="166"/>
        <v>0.99750485436793435</v>
      </c>
      <c r="FW136" s="2">
        <f t="shared" si="156"/>
        <v>5.3061115358252357E-2</v>
      </c>
      <c r="FX136" s="2">
        <f t="shared" si="156"/>
        <v>5.6670333455164201E-2</v>
      </c>
      <c r="FY136" s="2">
        <f t="shared" si="156"/>
        <v>6.522487621344808E-2</v>
      </c>
      <c r="FZ136" s="2">
        <f t="shared" si="156"/>
        <v>5.398878610800828E-2</v>
      </c>
      <c r="GA136" s="2">
        <f t="shared" si="156"/>
        <v>5.5329205717167068E-2</v>
      </c>
      <c r="GB136" s="2">
        <f t="shared" si="156"/>
        <v>5.5613141288223249E-2</v>
      </c>
      <c r="GC136" s="2">
        <f t="shared" si="156"/>
        <v>6.136538192445825E-2</v>
      </c>
      <c r="GD136" s="2">
        <f t="shared" si="156"/>
        <v>6.3750207593898989E-2</v>
      </c>
      <c r="GE136" s="2">
        <f t="shared" si="156"/>
        <v>7.112730262273706E-2</v>
      </c>
      <c r="GF136" s="2">
        <f t="shared" si="156"/>
        <v>7.2881026557247069E-2</v>
      </c>
      <c r="GG136" s="2">
        <f t="shared" si="156"/>
        <v>7.6492319609124282E-2</v>
      </c>
      <c r="GH136" s="2">
        <f t="shared" si="156"/>
        <v>6.827758721879075E-2</v>
      </c>
      <c r="GI136" s="2">
        <f t="shared" si="156"/>
        <v>6.2195890435890674E-2</v>
      </c>
      <c r="GJ136" s="2">
        <f t="shared" si="156"/>
        <v>4.8854467826412895E-2</v>
      </c>
      <c r="GK136" s="2">
        <f t="shared" si="156"/>
        <v>4.4837686841528515E-2</v>
      </c>
      <c r="GM136" s="86">
        <f t="shared" si="157"/>
        <v>3.3322974370608459E-71</v>
      </c>
      <c r="GN136" s="86">
        <f t="shared" si="157"/>
        <v>9.554361393545671E-83</v>
      </c>
      <c r="GO136" s="86">
        <f t="shared" si="157"/>
        <v>3.8886980617425819E-75</v>
      </c>
      <c r="GP136" s="86">
        <f t="shared" si="157"/>
        <v>2.186182544321448E-140</v>
      </c>
      <c r="GQ136" s="86">
        <f t="shared" si="157"/>
        <v>6.2875760099952147E-142</v>
      </c>
      <c r="GR136" s="86">
        <f t="shared" si="157"/>
        <v>1.1672459822281672E-115</v>
      </c>
      <c r="GS136" s="86">
        <f t="shared" si="157"/>
        <v>3.6631246759600712E-120</v>
      </c>
      <c r="GT136" s="86">
        <f t="shared" si="157"/>
        <v>2.8655708961220093E-143</v>
      </c>
      <c r="GU136" s="86">
        <f t="shared" si="157"/>
        <v>2.2656363200368455E-80</v>
      </c>
      <c r="GV136" s="86">
        <f t="shared" si="157"/>
        <v>2.0876881553846592E-152</v>
      </c>
      <c r="GW136" s="86">
        <f t="shared" si="157"/>
        <v>4.6319722483284653E-203</v>
      </c>
      <c r="GX136" s="86">
        <f t="shared" si="157"/>
        <v>3.6592191510422688E-113</v>
      </c>
      <c r="GY136" s="86">
        <f t="shared" si="157"/>
        <v>1.8743162509381779E-93</v>
      </c>
      <c r="GZ136" s="86">
        <f t="shared" si="157"/>
        <v>2.909454765988561E-90</v>
      </c>
      <c r="HA136" s="86">
        <f t="shared" si="157"/>
        <v>4.4066593398193216E-139</v>
      </c>
      <c r="HC136" s="86">
        <f t="shared" si="153"/>
        <v>2.7467945950243088E-31</v>
      </c>
      <c r="HD136" s="86">
        <f t="shared" si="153"/>
        <v>8.014062430276389E-34</v>
      </c>
      <c r="HE136" s="86">
        <f t="shared" si="153"/>
        <v>4.0547499429285049E-54</v>
      </c>
      <c r="HF136" s="86">
        <f t="shared" si="153"/>
        <v>1.0674961750314369E-64</v>
      </c>
      <c r="HG136" s="86">
        <f t="shared" si="153"/>
        <v>4.5596053824527455E-29</v>
      </c>
      <c r="HH136" s="86">
        <f t="shared" si="153"/>
        <v>3.466243390223955E-53</v>
      </c>
      <c r="HI136" s="86">
        <f t="shared" si="153"/>
        <v>5.2325698221238608E-56</v>
      </c>
      <c r="HJ136" s="86">
        <f t="shared" si="153"/>
        <v>9.217370553917389E-68</v>
      </c>
      <c r="HK136" s="86">
        <f t="shared" si="153"/>
        <v>3.3783444434202866E-36</v>
      </c>
      <c r="HL136" s="86">
        <f t="shared" si="161"/>
        <v>6.5028773942348832E-62</v>
      </c>
      <c r="HM136" s="86">
        <f t="shared" si="161"/>
        <v>3.2465091406769596E-86</v>
      </c>
      <c r="HN136" s="86">
        <f t="shared" si="161"/>
        <v>3.7141900113871961E-58</v>
      </c>
      <c r="HO136" s="86">
        <f t="shared" si="161"/>
        <v>1.029816759413091E-40</v>
      </c>
      <c r="HP136" s="86">
        <f t="shared" si="161"/>
        <v>9.9477185105348706E-26</v>
      </c>
      <c r="HQ136" s="86">
        <f t="shared" si="161"/>
        <v>1.6625996491598184E-50</v>
      </c>
      <c r="HS136" s="86">
        <f t="shared" si="158"/>
        <v>0.18583014619583713</v>
      </c>
      <c r="HT136" s="86">
        <f t="shared" si="158"/>
        <v>0.21694219739345602</v>
      </c>
      <c r="HU136" s="86">
        <f t="shared" si="158"/>
        <v>0.32051989092836208</v>
      </c>
      <c r="HV136" s="86">
        <f t="shared" si="158"/>
        <v>0.20586149433716175</v>
      </c>
      <c r="HW136" s="86">
        <f t="shared" si="158"/>
        <v>0.18393767381107598</v>
      </c>
      <c r="HX136" s="86">
        <f t="shared" si="158"/>
        <v>0.18515941812500453</v>
      </c>
      <c r="HY136" s="86">
        <f t="shared" si="158"/>
        <v>0.22608319445330374</v>
      </c>
      <c r="HZ136" s="86">
        <f t="shared" si="158"/>
        <v>0.27133717625972303</v>
      </c>
      <c r="IA136" s="86">
        <f t="shared" si="158"/>
        <v>0.31877549747354356</v>
      </c>
      <c r="IB136" s="86">
        <f t="shared" si="158"/>
        <v>0.38103238594455524</v>
      </c>
      <c r="IC136" s="86">
        <f t="shared" si="158"/>
        <v>0.44432812241633984</v>
      </c>
      <c r="ID136" s="86">
        <f t="shared" si="158"/>
        <v>0.35417018141379725</v>
      </c>
      <c r="IE136" s="86">
        <f t="shared" si="158"/>
        <v>0.2879573994150898</v>
      </c>
      <c r="IF136" s="86">
        <f t="shared" si="158"/>
        <v>0.24708794228620962</v>
      </c>
      <c r="IG136" s="86">
        <f t="shared" si="158"/>
        <v>0.20596581824479618</v>
      </c>
      <c r="II136" s="86">
        <f t="shared" si="159"/>
        <v>1.3160006326661851E-26</v>
      </c>
      <c r="IJ136" s="86">
        <f t="shared" si="159"/>
        <v>2.2645877671802238E-25</v>
      </c>
      <c r="IK136" s="86">
        <f t="shared" si="159"/>
        <v>6.2919804645138964E-26</v>
      </c>
      <c r="IL136" s="86">
        <f t="shared" si="159"/>
        <v>2.6367673916737471E-28</v>
      </c>
      <c r="IM136" s="86">
        <f t="shared" si="159"/>
        <v>2.6185634923295825E-40</v>
      </c>
      <c r="IN136" s="86">
        <f t="shared" si="159"/>
        <v>1.5944123555245221E-31</v>
      </c>
      <c r="IO136" s="86">
        <f t="shared" si="159"/>
        <v>1.1923594851507473E-31</v>
      </c>
      <c r="IP136" s="86">
        <f t="shared" si="159"/>
        <v>1.9810412861091734E-30</v>
      </c>
      <c r="IQ136" s="86">
        <f t="shared" si="159"/>
        <v>2.8633676257801199E-28</v>
      </c>
      <c r="IR136" s="86">
        <f t="shared" si="159"/>
        <v>2.0252420220529192E-27</v>
      </c>
      <c r="IS136" s="86">
        <f t="shared" si="159"/>
        <v>3.7986933399979898E-23</v>
      </c>
      <c r="IT136" s="86">
        <f t="shared" si="159"/>
        <v>4.8246954041310129E-26</v>
      </c>
      <c r="IU136" s="86">
        <f t="shared" si="159"/>
        <v>1.7205927167696794E-30</v>
      </c>
      <c r="IV136" s="86">
        <f t="shared" si="159"/>
        <v>4.5501352652905197E-21</v>
      </c>
      <c r="IW136" s="86">
        <f t="shared" si="159"/>
        <v>7.5953480582159709E-17</v>
      </c>
      <c r="IY136" s="86">
        <f t="shared" si="160"/>
        <v>0.18583014619583713</v>
      </c>
      <c r="IZ136" s="86">
        <f t="shared" si="160"/>
        <v>0.21694219739345602</v>
      </c>
      <c r="JA136" s="86">
        <f t="shared" si="160"/>
        <v>0.32051989092836208</v>
      </c>
      <c r="JB136" s="86">
        <f t="shared" si="160"/>
        <v>0.20586149433716175</v>
      </c>
      <c r="JC136" s="86">
        <f t="shared" si="160"/>
        <v>0.18393767381107598</v>
      </c>
      <c r="JD136" s="86">
        <f t="shared" si="160"/>
        <v>0.18515941812500453</v>
      </c>
      <c r="JE136" s="86">
        <f t="shared" si="160"/>
        <v>0.22608319445330374</v>
      </c>
      <c r="JF136" s="86">
        <f t="shared" si="160"/>
        <v>0.27133717625972303</v>
      </c>
      <c r="JG136" s="86">
        <f t="shared" si="160"/>
        <v>0.31877549747354356</v>
      </c>
      <c r="JH136" s="86">
        <f t="shared" si="160"/>
        <v>0.38103238594455524</v>
      </c>
      <c r="JI136" s="86">
        <f t="shared" si="160"/>
        <v>0.44432812241633984</v>
      </c>
      <c r="JJ136" s="86">
        <f t="shared" si="160"/>
        <v>0.35417018141379725</v>
      </c>
      <c r="JK136" s="86">
        <f t="shared" si="160"/>
        <v>0.2879573994150898</v>
      </c>
      <c r="JL136" s="86">
        <f t="shared" si="160"/>
        <v>0.24708794228620962</v>
      </c>
      <c r="JM136" s="86">
        <f t="shared" si="160"/>
        <v>0.20596581824479626</v>
      </c>
    </row>
    <row r="137" spans="2:273" x14ac:dyDescent="0.25">
      <c r="B137" s="2">
        <v>110</v>
      </c>
      <c r="C137" s="37">
        <v>125.083</v>
      </c>
      <c r="D137" s="37">
        <v>126.69499999999999</v>
      </c>
      <c r="E137" s="37">
        <v>129.542</v>
      </c>
      <c r="F137" s="37">
        <v>129.61000000000001</v>
      </c>
      <c r="G137" s="37">
        <v>133.71199999999999</v>
      </c>
      <c r="H137" s="37">
        <v>132.06800000000001</v>
      </c>
      <c r="I137" s="37">
        <v>138.12299999999999</v>
      </c>
      <c r="J137" s="37">
        <v>135.29300000000001</v>
      </c>
      <c r="K137" s="37">
        <v>139.017</v>
      </c>
      <c r="L137" s="37">
        <v>140.911</v>
      </c>
      <c r="M137" s="37">
        <v>144.268</v>
      </c>
      <c r="N137" s="37">
        <v>145.179</v>
      </c>
      <c r="O137" s="37">
        <v>146.339</v>
      </c>
      <c r="P137" s="37">
        <v>162.357</v>
      </c>
      <c r="Q137" s="37">
        <v>193.26900000000001</v>
      </c>
      <c r="S137" s="4">
        <f t="shared" si="162"/>
        <v>124.20918275215975</v>
      </c>
      <c r="T137" s="4">
        <f t="shared" si="162"/>
        <v>126.96703312173602</v>
      </c>
      <c r="U137" s="4">
        <f t="shared" si="162"/>
        <v>129.59318030086175</v>
      </c>
      <c r="V137" s="4">
        <f t="shared" si="162"/>
        <v>129.57912205195493</v>
      </c>
      <c r="W137" s="4">
        <f t="shared" si="162"/>
        <v>132.9570465258555</v>
      </c>
      <c r="X137" s="4">
        <f t="shared" si="162"/>
        <v>131.65856286013079</v>
      </c>
      <c r="Y137" s="4">
        <f t="shared" si="162"/>
        <v>137.40258793328351</v>
      </c>
      <c r="Z137" s="4">
        <f t="shared" si="162"/>
        <v>135.69827512159827</v>
      </c>
      <c r="AA137" s="4">
        <f t="shared" si="162"/>
        <v>139.52236505595823</v>
      </c>
      <c r="AB137" s="4">
        <f t="shared" si="162"/>
        <v>141.14907109844191</v>
      </c>
      <c r="AC137" s="4">
        <f t="shared" si="162"/>
        <v>143.2174121945277</v>
      </c>
      <c r="AD137" s="4">
        <f t="shared" si="162"/>
        <v>146.51355508318596</v>
      </c>
      <c r="AE137" s="4">
        <f t="shared" si="162"/>
        <v>147.47437714277797</v>
      </c>
      <c r="AF137" s="4">
        <f t="shared" si="162"/>
        <v>160.04108338980603</v>
      </c>
      <c r="AG137" s="4">
        <f t="shared" si="162"/>
        <v>191.76619757769407</v>
      </c>
      <c r="AI137" s="4">
        <f t="shared" si="163"/>
        <v>0.87381724784025039</v>
      </c>
      <c r="AJ137" s="4">
        <f t="shared" si="163"/>
        <v>-0.27203312173602967</v>
      </c>
      <c r="AK137" s="4">
        <f t="shared" si="163"/>
        <v>-5.1180300861744854E-2</v>
      </c>
      <c r="AL137" s="4">
        <f t="shared" si="163"/>
        <v>3.0877948045088033E-2</v>
      </c>
      <c r="AM137" s="4">
        <f t="shared" si="163"/>
        <v>0.75495347414448588</v>
      </c>
      <c r="AN137" s="4">
        <f t="shared" si="163"/>
        <v>0.40943713986922603</v>
      </c>
      <c r="AO137" s="4">
        <f t="shared" si="163"/>
        <v>0.72041206671647728</v>
      </c>
      <c r="AP137" s="4">
        <f t="shared" si="163"/>
        <v>-0.40527512159826529</v>
      </c>
      <c r="AQ137" s="4">
        <f t="shared" si="163"/>
        <v>-0.50536505595823655</v>
      </c>
      <c r="AR137" s="4">
        <f t="shared" si="163"/>
        <v>-0.23807109844190677</v>
      </c>
      <c r="AS137" s="4">
        <f t="shared" si="163"/>
        <v>1.0505878054723041</v>
      </c>
      <c r="AT137" s="4">
        <f t="shared" si="163"/>
        <v>-1.3345550831859612</v>
      </c>
      <c r="AU137" s="4">
        <f t="shared" si="163"/>
        <v>-1.1353771427779691</v>
      </c>
      <c r="AV137" s="4">
        <f t="shared" si="163"/>
        <v>2.3159166101939661</v>
      </c>
      <c r="AW137" s="4">
        <f t="shared" si="163"/>
        <v>1.5028024223059333</v>
      </c>
      <c r="AY137" s="2">
        <f t="shared" si="154"/>
        <v>123.5898837784128</v>
      </c>
      <c r="AZ137" s="2">
        <f t="shared" si="154"/>
        <v>124.46105108507071</v>
      </c>
      <c r="BA137" s="2">
        <f t="shared" si="154"/>
        <v>123.8564395144748</v>
      </c>
      <c r="BB137" s="2">
        <f t="shared" si="154"/>
        <v>124.18369106765925</v>
      </c>
      <c r="BC137" s="2">
        <f t="shared" si="154"/>
        <v>123.87029854649766</v>
      </c>
      <c r="BD137" s="2">
        <f t="shared" si="154"/>
        <v>122.72237553045515</v>
      </c>
      <c r="BE137" s="2">
        <f t="shared" si="154"/>
        <v>124.06649770205779</v>
      </c>
      <c r="BF137" s="2">
        <f t="shared" si="154"/>
        <v>122.54868404445783</v>
      </c>
      <c r="BG137" s="2">
        <f t="shared" si="154"/>
        <v>123.91103690703029</v>
      </c>
      <c r="BH137" s="2">
        <f t="shared" si="154"/>
        <v>124.49714602787638</v>
      </c>
      <c r="BI137" s="2">
        <f t="shared" si="154"/>
        <v>125.65627630269424</v>
      </c>
      <c r="BJ137" s="2">
        <f t="shared" si="154"/>
        <v>124.41229588419792</v>
      </c>
      <c r="BK137" s="2">
        <f t="shared" si="154"/>
        <v>125.55045239692075</v>
      </c>
      <c r="BL137" s="2">
        <f t="shared" si="154"/>
        <v>126.40096795383647</v>
      </c>
      <c r="BM137" s="2">
        <f t="shared" si="154"/>
        <v>136.65955724166417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145.73115505226482</v>
      </c>
      <c r="DL137" s="2">
        <f t="shared" si="164"/>
        <v>147.11429790940764</v>
      </c>
      <c r="DM137" s="2">
        <f t="shared" si="164"/>
        <v>149.47993031358885</v>
      </c>
      <c r="DN137" s="2">
        <f t="shared" si="164"/>
        <v>150.54191724738678</v>
      </c>
      <c r="DO137" s="2">
        <f t="shared" si="164"/>
        <v>154.18376434329065</v>
      </c>
      <c r="DP137" s="2">
        <f t="shared" si="164"/>
        <v>149.51482754182751</v>
      </c>
      <c r="DQ137" s="2">
        <f t="shared" si="164"/>
        <v>150.11412273702274</v>
      </c>
      <c r="DR137" s="2">
        <f t="shared" si="164"/>
        <v>142.61079867009866</v>
      </c>
      <c r="DS137" s="2">
        <f t="shared" si="164"/>
        <v>153.09613845424371</v>
      </c>
      <c r="DT137" s="2">
        <f t="shared" si="164"/>
        <v>148.14348933143674</v>
      </c>
      <c r="DU137" s="2">
        <f t="shared" si="164"/>
        <v>150.46070975609757</v>
      </c>
      <c r="DV137" s="2">
        <f t="shared" si="164"/>
        <v>155.50465182186235</v>
      </c>
      <c r="DW137" s="2">
        <f t="shared" si="164"/>
        <v>147.41925746799433</v>
      </c>
      <c r="DX137" s="2">
        <f t="shared" si="164"/>
        <v>147.56412609970675</v>
      </c>
      <c r="DY137" s="2">
        <f t="shared" si="164"/>
        <v>151.83267860585838</v>
      </c>
      <c r="EA137" s="2">
        <f t="shared" si="152"/>
        <v>123.54275276703007</v>
      </c>
      <c r="EB137" s="2">
        <f t="shared" si="152"/>
        <v>124.4122008923209</v>
      </c>
      <c r="EC137" s="2">
        <f t="shared" si="152"/>
        <v>123.81108593054319</v>
      </c>
      <c r="ED137" s="2">
        <f t="shared" si="152"/>
        <v>124.1449417623316</v>
      </c>
      <c r="EE137" s="2">
        <f t="shared" si="151"/>
        <v>123.81054278862032</v>
      </c>
      <c r="EF137" s="2">
        <f t="shared" si="151"/>
        <v>122.67687906869656</v>
      </c>
      <c r="EG137" s="2">
        <f t="shared" si="151"/>
        <v>124.01562118146413</v>
      </c>
      <c r="EH137" s="2">
        <f t="shared" si="151"/>
        <v>122.51499687794534</v>
      </c>
      <c r="EI137" s="2">
        <f t="shared" si="151"/>
        <v>123.87052133304636</v>
      </c>
      <c r="EJ137" s="2">
        <f t="shared" si="151"/>
        <v>124.44668393627987</v>
      </c>
      <c r="EK137" s="2">
        <f t="shared" si="151"/>
        <v>125.63107807737502</v>
      </c>
      <c r="EL137" s="2">
        <f t="shared" si="151"/>
        <v>124.36158583885057</v>
      </c>
      <c r="EM137" s="2">
        <f t="shared" si="135"/>
        <v>125.50107437720294</v>
      </c>
      <c r="EN137" s="2">
        <f t="shared" si="135"/>
        <v>126.33543922634475</v>
      </c>
      <c r="EO137" s="2">
        <f t="shared" si="135"/>
        <v>136.80737583730129</v>
      </c>
      <c r="EQ137" s="2">
        <f t="shared" si="165"/>
        <v>123.69481750068283</v>
      </c>
      <c r="ER137" s="2">
        <f t="shared" si="165"/>
        <v>124.5308049834395</v>
      </c>
      <c r="ES137" s="2">
        <f t="shared" si="165"/>
        <v>123.82168357518891</v>
      </c>
      <c r="ET137" s="2">
        <f t="shared" si="165"/>
        <v>123.98363703149626</v>
      </c>
      <c r="EU137" s="2">
        <f t="shared" si="165"/>
        <v>123.88604136073076</v>
      </c>
      <c r="EV137" s="2">
        <f t="shared" si="165"/>
        <v>122.55071334193468</v>
      </c>
      <c r="EW137" s="2">
        <f t="shared" si="165"/>
        <v>124.00407031995118</v>
      </c>
      <c r="EX137" s="2">
        <f t="shared" si="165"/>
        <v>122.41568590646901</v>
      </c>
      <c r="EY137" s="2">
        <f t="shared" si="165"/>
        <v>123.64140708083936</v>
      </c>
      <c r="EZ137" s="2">
        <f t="shared" si="165"/>
        <v>124.51180358150813</v>
      </c>
      <c r="FA137" s="2">
        <f t="shared" si="165"/>
        <v>125.47926131645909</v>
      </c>
      <c r="FB137" s="2">
        <f t="shared" si="165"/>
        <v>124.26659827447668</v>
      </c>
      <c r="FC137" s="2">
        <f t="shared" si="165"/>
        <v>125.62837720194574</v>
      </c>
      <c r="FD137" s="2">
        <f t="shared" si="165"/>
        <v>126.70169466424767</v>
      </c>
      <c r="FE137" s="2">
        <f t="shared" si="165"/>
        <v>133.08907073969564</v>
      </c>
      <c r="FG137" s="2">
        <f t="shared" si="166"/>
        <v>0.99827257092625477</v>
      </c>
      <c r="FH137" s="2">
        <f t="shared" si="166"/>
        <v>0.9981710732670791</v>
      </c>
      <c r="FI137" s="2">
        <f t="shared" si="166"/>
        <v>0.99826246931238027</v>
      </c>
      <c r="FJ137" s="2">
        <f t="shared" si="166"/>
        <v>0.99817218958392551</v>
      </c>
      <c r="FK137" s="2">
        <f t="shared" si="166"/>
        <v>0.99818261669229424</v>
      </c>
      <c r="FL137" s="2">
        <f t="shared" si="166"/>
        <v>0.99801963952453332</v>
      </c>
      <c r="FM137" s="2">
        <f t="shared" si="166"/>
        <v>0.998020991544041</v>
      </c>
      <c r="FN137" s="2">
        <f t="shared" si="166"/>
        <v>0.99798034239339461</v>
      </c>
      <c r="FO137" s="2">
        <f t="shared" si="166"/>
        <v>0.9980064644710076</v>
      </c>
      <c r="FP137" s="2">
        <f t="shared" si="166"/>
        <v>0.99808857965503828</v>
      </c>
      <c r="FQ137" s="2">
        <f t="shared" si="166"/>
        <v>0.99847608917555108</v>
      </c>
      <c r="FR137" s="2">
        <f t="shared" si="166"/>
        <v>0.99814486019887771</v>
      </c>
      <c r="FS137" s="2">
        <f t="shared" si="166"/>
        <v>0.99814089498193204</v>
      </c>
      <c r="FT137" s="2">
        <f t="shared" si="166"/>
        <v>0.99783306198626276</v>
      </c>
      <c r="FU137" s="2">
        <f t="shared" si="166"/>
        <v>0.99772390042975223</v>
      </c>
      <c r="FW137" s="2">
        <f t="shared" si="156"/>
        <v>5.7884033752180736E-2</v>
      </c>
      <c r="FX137" s="2">
        <f t="shared" si="156"/>
        <v>6.1799897058997098E-2</v>
      </c>
      <c r="FY137" s="2">
        <f t="shared" si="156"/>
        <v>7.1070424183948197E-2</v>
      </c>
      <c r="FZ137" s="2">
        <f t="shared" si="156"/>
        <v>5.8890780001277301E-2</v>
      </c>
      <c r="GA137" s="2">
        <f t="shared" si="156"/>
        <v>6.0345141573989416E-2</v>
      </c>
      <c r="GB137" s="2">
        <f t="shared" si="156"/>
        <v>6.065316498069357E-2</v>
      </c>
      <c r="GC137" s="2">
        <f t="shared" si="156"/>
        <v>6.6889787551602034E-2</v>
      </c>
      <c r="GD137" s="2">
        <f t="shared" si="156"/>
        <v>6.9473416031391955E-2</v>
      </c>
      <c r="GE137" s="2">
        <f t="shared" si="156"/>
        <v>7.7458001555802902E-2</v>
      </c>
      <c r="GF137" s="2">
        <f t="shared" si="156"/>
        <v>7.9354481055783313E-2</v>
      </c>
      <c r="GG137" s="2">
        <f t="shared" si="156"/>
        <v>8.3257731799893153E-2</v>
      </c>
      <c r="GH137" s="2">
        <f t="shared" si="156"/>
        <v>7.4374955640519408E-2</v>
      </c>
      <c r="GI137" s="2">
        <f t="shared" si="156"/>
        <v>6.7789662674199905E-2</v>
      </c>
      <c r="GJ137" s="2">
        <f t="shared" si="156"/>
        <v>5.3316556979783672E-2</v>
      </c>
      <c r="GK137" s="2">
        <f t="shared" si="156"/>
        <v>4.8951787449793976E-2</v>
      </c>
      <c r="GM137" s="86">
        <f t="shared" si="157"/>
        <v>4.6399827513564204E-74</v>
      </c>
      <c r="GN137" s="86">
        <f t="shared" si="157"/>
        <v>3.6357505673211117E-86</v>
      </c>
      <c r="GO137" s="86">
        <f t="shared" si="157"/>
        <v>3.662220629366852E-78</v>
      </c>
      <c r="GP137" s="86">
        <f t="shared" si="157"/>
        <v>3.9703465476102092E-146</v>
      </c>
      <c r="GQ137" s="86">
        <f t="shared" si="157"/>
        <v>1.4631915843753264E-147</v>
      </c>
      <c r="GR137" s="86">
        <f t="shared" si="157"/>
        <v>2.6995482681122751E-120</v>
      </c>
      <c r="GS137" s="86">
        <f t="shared" si="157"/>
        <v>6.1656099123388763E-125</v>
      </c>
      <c r="GT137" s="86">
        <f t="shared" si="157"/>
        <v>5.4343664365475139E-149</v>
      </c>
      <c r="GU137" s="86">
        <f t="shared" si="157"/>
        <v>1.4751282049016011E-83</v>
      </c>
      <c r="GV137" s="86">
        <f t="shared" si="157"/>
        <v>1.7398688808091846E-158</v>
      </c>
      <c r="GW137" s="86">
        <f t="shared" si="157"/>
        <v>3.4426635223183438E-211</v>
      </c>
      <c r="GX137" s="86">
        <f t="shared" si="157"/>
        <v>1.1794463296506767E-117</v>
      </c>
      <c r="GY137" s="86">
        <f t="shared" si="157"/>
        <v>4.1125572590214998E-97</v>
      </c>
      <c r="GZ137" s="86">
        <f t="shared" si="157"/>
        <v>8.8061770405234173E-94</v>
      </c>
      <c r="HA137" s="86">
        <f t="shared" si="157"/>
        <v>1.7080833081960226E-144</v>
      </c>
      <c r="HC137" s="86">
        <f t="shared" si="153"/>
        <v>1.9492862395875185E-33</v>
      </c>
      <c r="HD137" s="86">
        <f t="shared" si="153"/>
        <v>3.2502790208222511E-36</v>
      </c>
      <c r="HE137" s="86">
        <f t="shared" si="153"/>
        <v>7.560667470392743E-58</v>
      </c>
      <c r="HF137" s="86">
        <f t="shared" si="153"/>
        <v>3.4191356844789362E-69</v>
      </c>
      <c r="HG137" s="86">
        <f t="shared" si="153"/>
        <v>5.8912625429027695E-31</v>
      </c>
      <c r="HH137" s="86">
        <f t="shared" si="153"/>
        <v>8.3067254604763059E-57</v>
      </c>
      <c r="HI137" s="86">
        <f t="shared" si="153"/>
        <v>9.6773096069690321E-60</v>
      </c>
      <c r="HJ137" s="86">
        <f t="shared" si="153"/>
        <v>2.8464253350297977E-72</v>
      </c>
      <c r="HK137" s="86">
        <f t="shared" si="153"/>
        <v>1.5622192744194506E-38</v>
      </c>
      <c r="HL137" s="86">
        <f t="shared" si="161"/>
        <v>6.1494256783804602E-66</v>
      </c>
      <c r="HM137" s="86">
        <f t="shared" si="161"/>
        <v>7.8570806869839962E-92</v>
      </c>
      <c r="HN137" s="86">
        <f t="shared" si="161"/>
        <v>5.4994189394182544E-62</v>
      </c>
      <c r="HO137" s="86">
        <f t="shared" si="161"/>
        <v>2.2902472319054823E-43</v>
      </c>
      <c r="HP137" s="86">
        <f t="shared" si="161"/>
        <v>2.4424234720958946E-27</v>
      </c>
      <c r="HQ137" s="86">
        <f t="shared" si="161"/>
        <v>9.2500274594146412E-54</v>
      </c>
      <c r="HS137" s="86">
        <f t="shared" si="158"/>
        <v>0.26429237351854712</v>
      </c>
      <c r="HT137" s="86">
        <f t="shared" si="158"/>
        <v>0.30047719589667343</v>
      </c>
      <c r="HU137" s="86">
        <f t="shared" si="158"/>
        <v>0.4133926457589468</v>
      </c>
      <c r="HV137" s="86">
        <f t="shared" si="158"/>
        <v>0.29135162746777576</v>
      </c>
      <c r="HW137" s="86">
        <f t="shared" si="158"/>
        <v>0.28471607643478525</v>
      </c>
      <c r="HX137" s="86">
        <f t="shared" si="158"/>
        <v>0.2731579814105351</v>
      </c>
      <c r="HY137" s="86">
        <f t="shared" si="158"/>
        <v>0.32494983183804094</v>
      </c>
      <c r="HZ137" s="86">
        <f t="shared" si="158"/>
        <v>0.37290944415397115</v>
      </c>
      <c r="IA137" s="86">
        <f t="shared" si="158"/>
        <v>0.41915211120538975</v>
      </c>
      <c r="IB137" s="86">
        <f t="shared" si="158"/>
        <v>0.46949230126606339</v>
      </c>
      <c r="IC137" s="86">
        <f t="shared" si="158"/>
        <v>0.50441755224064422</v>
      </c>
      <c r="ID137" s="86">
        <f t="shared" si="158"/>
        <v>0.44449675547467998</v>
      </c>
      <c r="IE137" s="86">
        <f t="shared" si="158"/>
        <v>0.38869624180575546</v>
      </c>
      <c r="IF137" s="86">
        <f t="shared" si="158"/>
        <v>0.32545395108076247</v>
      </c>
      <c r="IG137" s="86">
        <f t="shared" si="158"/>
        <v>0.26977458667149196</v>
      </c>
      <c r="II137" s="86">
        <f t="shared" si="159"/>
        <v>4.8967804143826248E-25</v>
      </c>
      <c r="IJ137" s="86">
        <f t="shared" si="159"/>
        <v>7.6728900742250082E-24</v>
      </c>
      <c r="IK137" s="86">
        <f t="shared" si="159"/>
        <v>2.8234726665821699E-24</v>
      </c>
      <c r="IL137" s="86">
        <f t="shared" si="159"/>
        <v>1.2829894017921748E-26</v>
      </c>
      <c r="IM137" s="86">
        <f t="shared" si="159"/>
        <v>7.6195839094905498E-38</v>
      </c>
      <c r="IN137" s="86">
        <f t="shared" si="159"/>
        <v>1.2957698640815366E-29</v>
      </c>
      <c r="IO137" s="86">
        <f t="shared" si="159"/>
        <v>1.1657758134609188E-29</v>
      </c>
      <c r="IP137" s="86">
        <f t="shared" si="159"/>
        <v>1.7181454371020007E-28</v>
      </c>
      <c r="IQ137" s="86">
        <f t="shared" si="159"/>
        <v>2.1433669754444552E-26</v>
      </c>
      <c r="IR137" s="86">
        <f t="shared" si="159"/>
        <v>1.3795891821609021E-25</v>
      </c>
      <c r="IS137" s="86">
        <f t="shared" si="159"/>
        <v>1.3907401541081107E-21</v>
      </c>
      <c r="IT137" s="86">
        <f t="shared" si="159"/>
        <v>2.3649270020478137E-24</v>
      </c>
      <c r="IU137" s="86">
        <f t="shared" si="159"/>
        <v>1.4434538239506471E-28</v>
      </c>
      <c r="IV137" s="86">
        <f t="shared" si="159"/>
        <v>7.0504097577262326E-20</v>
      </c>
      <c r="IW137" s="86">
        <f t="shared" si="159"/>
        <v>6.1485442362185932E-16</v>
      </c>
      <c r="IY137" s="86">
        <f t="shared" si="160"/>
        <v>0.26429237351854712</v>
      </c>
      <c r="IZ137" s="86">
        <f t="shared" si="160"/>
        <v>0.30047719589667343</v>
      </c>
      <c r="JA137" s="86">
        <f t="shared" si="160"/>
        <v>0.4133926457589468</v>
      </c>
      <c r="JB137" s="86">
        <f t="shared" si="160"/>
        <v>0.29135162746777576</v>
      </c>
      <c r="JC137" s="86">
        <f t="shared" si="160"/>
        <v>0.28471607643478525</v>
      </c>
      <c r="JD137" s="86">
        <f t="shared" si="160"/>
        <v>0.2731579814105351</v>
      </c>
      <c r="JE137" s="86">
        <f t="shared" si="160"/>
        <v>0.32494983183804094</v>
      </c>
      <c r="JF137" s="86">
        <f t="shared" si="160"/>
        <v>0.37290944415397115</v>
      </c>
      <c r="JG137" s="86">
        <f t="shared" si="160"/>
        <v>0.41915211120538975</v>
      </c>
      <c r="JH137" s="86">
        <f t="shared" si="160"/>
        <v>0.46949230126606339</v>
      </c>
      <c r="JI137" s="86">
        <f t="shared" si="160"/>
        <v>0.50441755224064422</v>
      </c>
      <c r="JJ137" s="86">
        <f t="shared" si="160"/>
        <v>0.44449675547467998</v>
      </c>
      <c r="JK137" s="86">
        <f t="shared" si="160"/>
        <v>0.38869624180575546</v>
      </c>
      <c r="JL137" s="86">
        <f t="shared" si="160"/>
        <v>0.32545395108076247</v>
      </c>
      <c r="JM137" s="86">
        <f t="shared" si="160"/>
        <v>0.26977458667149257</v>
      </c>
    </row>
    <row r="138" spans="2:273" x14ac:dyDescent="0.25">
      <c r="B138" s="2">
        <v>111</v>
      </c>
      <c r="C138" s="37">
        <v>122.68300000000001</v>
      </c>
      <c r="D138" s="37">
        <v>128.71199999999999</v>
      </c>
      <c r="E138" s="37">
        <v>130.136</v>
      </c>
      <c r="F138" s="37">
        <v>132.136</v>
      </c>
      <c r="G138" s="37">
        <v>133.37299999999999</v>
      </c>
      <c r="H138" s="37">
        <v>134.559</v>
      </c>
      <c r="I138" s="37">
        <v>138.22800000000001</v>
      </c>
      <c r="J138" s="37">
        <v>136.81</v>
      </c>
      <c r="K138" s="37">
        <v>140.37899999999999</v>
      </c>
      <c r="L138" s="37">
        <v>138.982</v>
      </c>
      <c r="M138" s="37">
        <v>140.786</v>
      </c>
      <c r="N138" s="37">
        <v>145.286</v>
      </c>
      <c r="O138" s="37">
        <v>147.768</v>
      </c>
      <c r="P138" s="37">
        <v>168.536</v>
      </c>
      <c r="Q138" s="37">
        <v>201</v>
      </c>
      <c r="S138" s="4">
        <f t="shared" si="162"/>
        <v>124.23538313352336</v>
      </c>
      <c r="T138" s="4">
        <f t="shared" si="162"/>
        <v>127.25904958127866</v>
      </c>
      <c r="U138" s="4">
        <f t="shared" si="162"/>
        <v>129.59774550495155</v>
      </c>
      <c r="V138" s="4">
        <f t="shared" si="162"/>
        <v>130.38383270049457</v>
      </c>
      <c r="W138" s="4">
        <f t="shared" si="162"/>
        <v>134.55404989137497</v>
      </c>
      <c r="X138" s="4">
        <f t="shared" si="162"/>
        <v>133.29554828637828</v>
      </c>
      <c r="Y138" s="4">
        <f t="shared" si="162"/>
        <v>139.00321121165518</v>
      </c>
      <c r="Z138" s="4">
        <f t="shared" si="162"/>
        <v>136.47571518057094</v>
      </c>
      <c r="AA138" s="4">
        <f t="shared" si="162"/>
        <v>139.48753801884817</v>
      </c>
      <c r="AB138" s="4">
        <f t="shared" si="162"/>
        <v>139.76207824628392</v>
      </c>
      <c r="AC138" s="4">
        <f t="shared" si="162"/>
        <v>140.64603609488046</v>
      </c>
      <c r="AD138" s="4">
        <f t="shared" si="162"/>
        <v>145.74886012485027</v>
      </c>
      <c r="AE138" s="4">
        <f t="shared" si="162"/>
        <v>148.33314516171831</v>
      </c>
      <c r="AF138" s="4">
        <f t="shared" si="162"/>
        <v>165.158244524342</v>
      </c>
      <c r="AG138" s="4">
        <f t="shared" si="162"/>
        <v>200.6598752423732</v>
      </c>
      <c r="AI138" s="4">
        <f t="shared" si="163"/>
        <v>-1.5523831335233496</v>
      </c>
      <c r="AJ138" s="4">
        <f t="shared" si="163"/>
        <v>1.4529504187213291</v>
      </c>
      <c r="AK138" s="4">
        <f t="shared" si="163"/>
        <v>0.53825449504844869</v>
      </c>
      <c r="AL138" s="4">
        <f t="shared" si="163"/>
        <v>1.7521672995054303</v>
      </c>
      <c r="AM138" s="4">
        <f t="shared" si="163"/>
        <v>-1.1810498913749825</v>
      </c>
      <c r="AN138" s="4">
        <f t="shared" si="163"/>
        <v>1.2634517136217198</v>
      </c>
      <c r="AO138" s="4">
        <f t="shared" si="163"/>
        <v>-0.7752112116551757</v>
      </c>
      <c r="AP138" s="4">
        <f t="shared" si="163"/>
        <v>0.33428481942905819</v>
      </c>
      <c r="AQ138" s="4">
        <f t="shared" si="163"/>
        <v>0.89146198115182074</v>
      </c>
      <c r="AR138" s="4">
        <f t="shared" si="163"/>
        <v>-0.78007824628392086</v>
      </c>
      <c r="AS138" s="4">
        <f t="shared" si="163"/>
        <v>0.1399639051195436</v>
      </c>
      <c r="AT138" s="4">
        <f t="shared" si="163"/>
        <v>-0.46286012485026617</v>
      </c>
      <c r="AU138" s="4">
        <f t="shared" si="163"/>
        <v>-0.56514516171830564</v>
      </c>
      <c r="AV138" s="4">
        <f t="shared" si="163"/>
        <v>3.3777554756580059</v>
      </c>
      <c r="AW138" s="4">
        <f t="shared" si="163"/>
        <v>0.34012475762679628</v>
      </c>
      <c r="AY138" s="2">
        <f t="shared" si="154"/>
        <v>123.50414673871958</v>
      </c>
      <c r="AZ138" s="2">
        <f t="shared" si="154"/>
        <v>124.39966551819407</v>
      </c>
      <c r="BA138" s="2">
        <f t="shared" si="154"/>
        <v>123.79281171359659</v>
      </c>
      <c r="BB138" s="2">
        <f t="shared" si="154"/>
        <v>124.14934786121334</v>
      </c>
      <c r="BC138" s="2">
        <f t="shared" si="154"/>
        <v>123.76594546544385</v>
      </c>
      <c r="BD138" s="2">
        <f t="shared" si="154"/>
        <v>122.69829124385051</v>
      </c>
      <c r="BE138" s="2">
        <f t="shared" si="154"/>
        <v>124.00531471745913</v>
      </c>
      <c r="BF138" s="2">
        <f t="shared" si="154"/>
        <v>122.50371254907783</v>
      </c>
      <c r="BG138" s="2">
        <f t="shared" si="154"/>
        <v>123.88590329253489</v>
      </c>
      <c r="BH138" s="2">
        <f t="shared" si="154"/>
        <v>124.43509327700006</v>
      </c>
      <c r="BI138" s="2">
        <f t="shared" si="154"/>
        <v>125.61900395548084</v>
      </c>
      <c r="BJ138" s="2">
        <f t="shared" si="154"/>
        <v>124.36603689074529</v>
      </c>
      <c r="BK138" s="2">
        <f t="shared" si="154"/>
        <v>125.49091915516344</v>
      </c>
      <c r="BL138" s="2">
        <f t="shared" si="154"/>
        <v>126.33391199019877</v>
      </c>
      <c r="BM138" s="2">
        <f t="shared" si="154"/>
        <v>136.75041113143303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145.88130609756101</v>
      </c>
      <c r="DL138" s="2">
        <f t="shared" si="164"/>
        <v>147.28611585365849</v>
      </c>
      <c r="DM138" s="2">
        <f t="shared" si="164"/>
        <v>149.67462926829268</v>
      </c>
      <c r="DN138" s="2">
        <f t="shared" si="164"/>
        <v>150.74826655052266</v>
      </c>
      <c r="DO138" s="2">
        <f t="shared" si="164"/>
        <v>154.44404575628261</v>
      </c>
      <c r="DP138" s="2">
        <f t="shared" si="164"/>
        <v>149.73729279279277</v>
      </c>
      <c r="DQ138" s="2">
        <f t="shared" si="164"/>
        <v>150.34082582582582</v>
      </c>
      <c r="DR138" s="2">
        <f t="shared" si="164"/>
        <v>142.75324693264693</v>
      </c>
      <c r="DS138" s="2">
        <f t="shared" si="164"/>
        <v>153.34800995732573</v>
      </c>
      <c r="DT138" s="2">
        <f t="shared" si="164"/>
        <v>148.32547321005219</v>
      </c>
      <c r="DU138" s="2">
        <f t="shared" si="164"/>
        <v>150.6484756097561</v>
      </c>
      <c r="DV138" s="2">
        <f t="shared" si="164"/>
        <v>155.75125506072877</v>
      </c>
      <c r="DW138" s="2">
        <f t="shared" si="164"/>
        <v>147.59065433854909</v>
      </c>
      <c r="DX138" s="2">
        <f t="shared" si="164"/>
        <v>147.74601832844576</v>
      </c>
      <c r="DY138" s="2">
        <f t="shared" si="164"/>
        <v>152.08679940674824</v>
      </c>
      <c r="EA138" s="2">
        <f t="shared" si="152"/>
        <v>123.45799432590272</v>
      </c>
      <c r="EB138" s="2">
        <f t="shared" si="152"/>
        <v>124.35227498355499</v>
      </c>
      <c r="EC138" s="2">
        <f t="shared" si="152"/>
        <v>123.75084080340359</v>
      </c>
      <c r="ED138" s="2">
        <f t="shared" si="152"/>
        <v>124.11645674412603</v>
      </c>
      <c r="EE138" s="2">
        <f t="shared" si="151"/>
        <v>123.70955481186903</v>
      </c>
      <c r="EF138" s="2">
        <f t="shared" si="151"/>
        <v>122.6586796126284</v>
      </c>
      <c r="EG138" s="2">
        <f t="shared" si="151"/>
        <v>123.95863303642061</v>
      </c>
      <c r="EH138" s="2">
        <f t="shared" si="151"/>
        <v>122.4746350730443</v>
      </c>
      <c r="EI138" s="2">
        <f t="shared" si="151"/>
        <v>123.85357526227622</v>
      </c>
      <c r="EJ138" s="2">
        <f t="shared" si="151"/>
        <v>124.38716851362669</v>
      </c>
      <c r="EK138" s="2">
        <f t="shared" si="151"/>
        <v>125.59913541951958</v>
      </c>
      <c r="EL138" s="2">
        <f t="shared" si="151"/>
        <v>124.32129201078422</v>
      </c>
      <c r="EM138" s="2">
        <f t="shared" si="135"/>
        <v>125.44286432881296</v>
      </c>
      <c r="EN138" s="2">
        <f t="shared" si="135"/>
        <v>126.26815225412429</v>
      </c>
      <c r="EO138" s="2">
        <f t="shared" si="135"/>
        <v>136.92913671212978</v>
      </c>
      <c r="EQ138" s="2">
        <f t="shared" si="165"/>
        <v>123.62943382987991</v>
      </c>
      <c r="ER138" s="2">
        <f t="shared" si="165"/>
        <v>124.48782464203822</v>
      </c>
      <c r="ES138" s="2">
        <f t="shared" si="165"/>
        <v>123.76227000216349</v>
      </c>
      <c r="ET138" s="2">
        <f t="shared" si="165"/>
        <v>123.93718221889776</v>
      </c>
      <c r="EU138" s="2">
        <f t="shared" si="165"/>
        <v>123.79226333445736</v>
      </c>
      <c r="EV138" s="2">
        <f t="shared" si="165"/>
        <v>122.51796367225755</v>
      </c>
      <c r="EW138" s="2">
        <f t="shared" si="165"/>
        <v>123.94568955497255</v>
      </c>
      <c r="EX138" s="2">
        <f t="shared" si="165"/>
        <v>122.36519322473366</v>
      </c>
      <c r="EY138" s="2">
        <f t="shared" si="165"/>
        <v>123.6008384074854</v>
      </c>
      <c r="EZ138" s="2">
        <f t="shared" si="165"/>
        <v>124.45882656517074</v>
      </c>
      <c r="FA138" s="2">
        <f t="shared" si="165"/>
        <v>125.4340535020758</v>
      </c>
      <c r="FB138" s="2">
        <f t="shared" si="165"/>
        <v>124.21705036975499</v>
      </c>
      <c r="FC138" s="2">
        <f t="shared" si="165"/>
        <v>125.58500398474882</v>
      </c>
      <c r="FD138" s="2">
        <f t="shared" si="165"/>
        <v>126.66885807765628</v>
      </c>
      <c r="FE138" s="2">
        <f t="shared" si="165"/>
        <v>132.99451184484232</v>
      </c>
      <c r="FG138" s="2">
        <f t="shared" si="166"/>
        <v>0.99842432646597301</v>
      </c>
      <c r="FH138" s="2">
        <f t="shared" si="166"/>
        <v>0.99833173052770885</v>
      </c>
      <c r="FI138" s="2">
        <f t="shared" si="166"/>
        <v>0.99841511087519941</v>
      </c>
      <c r="FJ138" s="2">
        <f t="shared" si="166"/>
        <v>0.99833274894842672</v>
      </c>
      <c r="FK138" s="2">
        <f t="shared" si="166"/>
        <v>0.99834226163511319</v>
      </c>
      <c r="FL138" s="2">
        <f t="shared" si="166"/>
        <v>0.99819357501052541</v>
      </c>
      <c r="FM138" s="2">
        <f t="shared" si="166"/>
        <v>0.99819480849665787</v>
      </c>
      <c r="FN138" s="2">
        <f t="shared" si="166"/>
        <v>0.99815772298366556</v>
      </c>
      <c r="FO138" s="2">
        <f t="shared" si="166"/>
        <v>0.99818155501635997</v>
      </c>
      <c r="FP138" s="2">
        <f t="shared" si="166"/>
        <v>0.99825647069262258</v>
      </c>
      <c r="FQ138" s="2">
        <f t="shared" si="166"/>
        <v>0.99860999042679544</v>
      </c>
      <c r="FR138" s="2">
        <f t="shared" si="166"/>
        <v>0.99830781617397735</v>
      </c>
      <c r="FS138" s="2">
        <f t="shared" si="166"/>
        <v>0.99830419867099107</v>
      </c>
      <c r="FT138" s="2">
        <f t="shared" si="166"/>
        <v>0.99802335216163318</v>
      </c>
      <c r="FU138" s="2">
        <f t="shared" si="166"/>
        <v>0.99792375670689548</v>
      </c>
      <c r="FW138" s="2">
        <f t="shared" si="156"/>
        <v>6.3116106043208497E-2</v>
      </c>
      <c r="FX138" s="2">
        <f t="shared" si="156"/>
        <v>6.7360612599686259E-2</v>
      </c>
      <c r="FY138" s="2">
        <f t="shared" si="156"/>
        <v>7.7396482461705857E-2</v>
      </c>
      <c r="FZ138" s="2">
        <f t="shared" si="156"/>
        <v>6.4207649151682394E-2</v>
      </c>
      <c r="GA138" s="2">
        <f t="shared" si="156"/>
        <v>6.5784137362523046E-2</v>
      </c>
      <c r="GB138" s="2">
        <f t="shared" si="156"/>
        <v>6.611796987858079E-2</v>
      </c>
      <c r="GC138" s="2">
        <f t="shared" si="156"/>
        <v>7.2872915084377252E-2</v>
      </c>
      <c r="GD138" s="2">
        <f t="shared" si="156"/>
        <v>7.5668902219862222E-2</v>
      </c>
      <c r="GE138" s="2">
        <f t="shared" si="156"/>
        <v>8.4301027546990911E-2</v>
      </c>
      <c r="GF138" s="2">
        <f t="shared" si="156"/>
        <v>8.6349369441271168E-2</v>
      </c>
      <c r="GG138" s="2">
        <f t="shared" si="156"/>
        <v>9.0562836542882344E-2</v>
      </c>
      <c r="GH138" s="2">
        <f t="shared" si="156"/>
        <v>8.0969515456432467E-2</v>
      </c>
      <c r="GI138" s="2">
        <f t="shared" si="156"/>
        <v>7.384691167463317E-2</v>
      </c>
      <c r="GJ138" s="2">
        <f t="shared" si="156"/>
        <v>5.8161267337048947E-2</v>
      </c>
      <c r="GK138" s="2">
        <f t="shared" si="156"/>
        <v>5.3422265983518763E-2</v>
      </c>
      <c r="GM138" s="86">
        <f t="shared" si="157"/>
        <v>5.6622416114615878E-77</v>
      </c>
      <c r="GN138" s="86">
        <f t="shared" si="157"/>
        <v>1.176310646274825E-89</v>
      </c>
      <c r="GO138" s="86">
        <f t="shared" si="157"/>
        <v>2.9977385430320832E-81</v>
      </c>
      <c r="GP138" s="86">
        <f t="shared" si="157"/>
        <v>5.5162202768513946E-152</v>
      </c>
      <c r="GQ138" s="86">
        <f t="shared" si="157"/>
        <v>2.6380064674049364E-153</v>
      </c>
      <c r="GR138" s="86">
        <f t="shared" si="157"/>
        <v>5.0480134452082348E-125</v>
      </c>
      <c r="GS138" s="86">
        <f t="shared" si="157"/>
        <v>8.3544163909001669E-130</v>
      </c>
      <c r="GT138" s="86">
        <f t="shared" si="157"/>
        <v>7.9398574290405177E-155</v>
      </c>
      <c r="GU138" s="86">
        <f t="shared" si="157"/>
        <v>8.3061849474912322E-87</v>
      </c>
      <c r="GV138" s="86">
        <f t="shared" si="157"/>
        <v>1.0996276430515451E-164</v>
      </c>
      <c r="GW138" s="86">
        <f t="shared" si="157"/>
        <v>1.7668519606029964E-219</v>
      </c>
      <c r="GX138" s="86">
        <f t="shared" si="157"/>
        <v>3.1000545381965392E-122</v>
      </c>
      <c r="GY138" s="86">
        <f t="shared" si="157"/>
        <v>7.656102596647831E-101</v>
      </c>
      <c r="GZ138" s="86">
        <f t="shared" si="157"/>
        <v>2.2770049334373694E-97</v>
      </c>
      <c r="HA138" s="86">
        <f t="shared" si="157"/>
        <v>5.205477429919316E-150</v>
      </c>
      <c r="HC138" s="86">
        <f t="shared" si="153"/>
        <v>1.1658689866506051E-35</v>
      </c>
      <c r="HD138" s="86">
        <f t="shared" si="153"/>
        <v>1.0843362387747259E-38</v>
      </c>
      <c r="HE138" s="86">
        <f t="shared" si="153"/>
        <v>1.0513543242686033E-61</v>
      </c>
      <c r="HF138" s="86">
        <f t="shared" si="153"/>
        <v>7.6784407132198692E-74</v>
      </c>
      <c r="HG138" s="86">
        <f t="shared" si="153"/>
        <v>6.5987578602235351E-33</v>
      </c>
      <c r="HH138" s="86">
        <f t="shared" si="153"/>
        <v>1.5022127895365063E-60</v>
      </c>
      <c r="HI138" s="86">
        <f t="shared" si="153"/>
        <v>1.3471142285854852E-63</v>
      </c>
      <c r="HJ138" s="86">
        <f t="shared" si="153"/>
        <v>6.2466399674524107E-77</v>
      </c>
      <c r="HK138" s="86">
        <f t="shared" si="153"/>
        <v>6.0699129778033616E-41</v>
      </c>
      <c r="HL138" s="86">
        <f t="shared" si="161"/>
        <v>4.3151705644446012E-70</v>
      </c>
      <c r="HM138" s="86">
        <f t="shared" si="161"/>
        <v>1.2557478346851749E-97</v>
      </c>
      <c r="HN138" s="86">
        <f t="shared" si="161"/>
        <v>6.1060140656762559E-66</v>
      </c>
      <c r="HO138" s="86">
        <f t="shared" si="161"/>
        <v>4.1740899864363509E-46</v>
      </c>
      <c r="HP138" s="86">
        <f t="shared" si="161"/>
        <v>5.3297737978829827E-29</v>
      </c>
      <c r="HQ138" s="86">
        <f t="shared" si="161"/>
        <v>4.0470598447593538E-57</v>
      </c>
      <c r="HS138" s="86">
        <f t="shared" si="158"/>
        <v>0.3522404655048002</v>
      </c>
      <c r="HT138" s="86">
        <f t="shared" si="158"/>
        <v>0.38869958829768125</v>
      </c>
      <c r="HU138" s="86">
        <f t="shared" si="158"/>
        <v>0.48669413140180712</v>
      </c>
      <c r="HV138" s="86">
        <f t="shared" si="158"/>
        <v>0.38328478430194296</v>
      </c>
      <c r="HW138" s="86">
        <f t="shared" si="158"/>
        <v>0.39596755682078733</v>
      </c>
      <c r="HX138" s="86">
        <f t="shared" si="158"/>
        <v>0.37140239228243754</v>
      </c>
      <c r="HY138" s="86">
        <f t="shared" si="158"/>
        <v>0.42468946930347268</v>
      </c>
      <c r="HZ138" s="86">
        <f t="shared" si="158"/>
        <v>0.46354072860334905</v>
      </c>
      <c r="IA138" s="86">
        <f t="shared" si="158"/>
        <v>0.49459454090164318</v>
      </c>
      <c r="IB138" s="86">
        <f t="shared" si="158"/>
        <v>0.51555281893149651</v>
      </c>
      <c r="IC138" s="86">
        <f t="shared" si="158"/>
        <v>0.5145616003830239</v>
      </c>
      <c r="ID138" s="86">
        <f t="shared" si="158"/>
        <v>0.50506793560116992</v>
      </c>
      <c r="IE138" s="86">
        <f t="shared" si="158"/>
        <v>0.47434752117892798</v>
      </c>
      <c r="IF138" s="86">
        <f t="shared" si="158"/>
        <v>0.41395268314893569</v>
      </c>
      <c r="IG138" s="86">
        <f t="shared" si="158"/>
        <v>0.34171951952598151</v>
      </c>
      <c r="II138" s="86">
        <f t="shared" si="159"/>
        <v>1.6234817772355782E-23</v>
      </c>
      <c r="IJ138" s="86">
        <f t="shared" si="159"/>
        <v>2.3169933032583813E-22</v>
      </c>
      <c r="IK138" s="86">
        <f t="shared" si="159"/>
        <v>1.110908701437136E-22</v>
      </c>
      <c r="IL138" s="86">
        <f t="shared" si="159"/>
        <v>5.5097449655324949E-25</v>
      </c>
      <c r="IM138" s="86">
        <f t="shared" si="159"/>
        <v>1.8426592171969668E-35</v>
      </c>
      <c r="IN138" s="86">
        <f t="shared" si="159"/>
        <v>9.1253995913495147E-28</v>
      </c>
      <c r="IO138" s="86">
        <f t="shared" si="159"/>
        <v>9.7605884795319998E-28</v>
      </c>
      <c r="IP138" s="86">
        <f t="shared" si="159"/>
        <v>1.2784146800876432E-26</v>
      </c>
      <c r="IQ138" s="86">
        <f t="shared" si="159"/>
        <v>1.3741890236888417E-24</v>
      </c>
      <c r="IR138" s="86">
        <f t="shared" si="159"/>
        <v>8.0643006475870773E-24</v>
      </c>
      <c r="IS138" s="86">
        <f t="shared" si="159"/>
        <v>4.4581035148808269E-20</v>
      </c>
      <c r="IT138" s="86">
        <f t="shared" si="159"/>
        <v>1.0106931717955228E-22</v>
      </c>
      <c r="IU138" s="86">
        <f t="shared" si="159"/>
        <v>1.0416429815373521E-26</v>
      </c>
      <c r="IV138" s="86">
        <f t="shared" si="159"/>
        <v>1.0040068216212203E-18</v>
      </c>
      <c r="IW138" s="86">
        <f t="shared" si="159"/>
        <v>4.6774690597065209E-15</v>
      </c>
      <c r="IY138" s="86">
        <f t="shared" si="160"/>
        <v>0.3522404655048002</v>
      </c>
      <c r="IZ138" s="86">
        <f t="shared" si="160"/>
        <v>0.38869958829768125</v>
      </c>
      <c r="JA138" s="86">
        <f t="shared" si="160"/>
        <v>0.48669413140180712</v>
      </c>
      <c r="JB138" s="86">
        <f t="shared" si="160"/>
        <v>0.38328478430194296</v>
      </c>
      <c r="JC138" s="86">
        <f t="shared" si="160"/>
        <v>0.39596755682078733</v>
      </c>
      <c r="JD138" s="86">
        <f t="shared" si="160"/>
        <v>0.37140239228243754</v>
      </c>
      <c r="JE138" s="86">
        <f t="shared" si="160"/>
        <v>0.42468946930347268</v>
      </c>
      <c r="JF138" s="86">
        <f t="shared" si="160"/>
        <v>0.46354072860334905</v>
      </c>
      <c r="JG138" s="86">
        <f t="shared" si="160"/>
        <v>0.49459454090164318</v>
      </c>
      <c r="JH138" s="86">
        <f t="shared" si="160"/>
        <v>0.51555281893149651</v>
      </c>
      <c r="JI138" s="86">
        <f t="shared" si="160"/>
        <v>0.5145616003830239</v>
      </c>
      <c r="JJ138" s="86">
        <f t="shared" si="160"/>
        <v>0.50506793560116992</v>
      </c>
      <c r="JK138" s="86">
        <f t="shared" si="160"/>
        <v>0.47434752117892798</v>
      </c>
      <c r="JL138" s="86">
        <f t="shared" si="160"/>
        <v>0.41395268314893569</v>
      </c>
      <c r="JM138" s="86">
        <f t="shared" si="160"/>
        <v>0.34171951952598617</v>
      </c>
    </row>
    <row r="139" spans="2:273" x14ac:dyDescent="0.25">
      <c r="B139" s="2">
        <v>112</v>
      </c>
      <c r="C139" s="37">
        <v>121.95</v>
      </c>
      <c r="D139" s="37">
        <v>127.458</v>
      </c>
      <c r="E139" s="37">
        <v>129.57599999999999</v>
      </c>
      <c r="F139" s="37">
        <v>130.30500000000001</v>
      </c>
      <c r="G139" s="37">
        <v>134.69499999999999</v>
      </c>
      <c r="H139" s="37">
        <v>133.27099999999999</v>
      </c>
      <c r="I139" s="37">
        <v>138.43899999999999</v>
      </c>
      <c r="J139" s="37">
        <v>136.37899999999999</v>
      </c>
      <c r="K139" s="37">
        <v>136.483</v>
      </c>
      <c r="L139" s="37">
        <v>136.786</v>
      </c>
      <c r="M139" s="37">
        <v>138.018</v>
      </c>
      <c r="N139" s="37">
        <v>142.018</v>
      </c>
      <c r="O139" s="37">
        <v>146.161</v>
      </c>
      <c r="P139" s="37">
        <v>169.411</v>
      </c>
      <c r="Q139" s="37">
        <v>206.577</v>
      </c>
      <c r="S139" s="4">
        <f t="shared" si="162"/>
        <v>124.21210764863528</v>
      </c>
      <c r="T139" s="4">
        <f t="shared" si="162"/>
        <v>127.32325682775605</v>
      </c>
      <c r="U139" s="4">
        <f t="shared" si="162"/>
        <v>128.9479147513386</v>
      </c>
      <c r="V139" s="4">
        <f t="shared" si="162"/>
        <v>130.6606381160625</v>
      </c>
      <c r="W139" s="4">
        <f t="shared" si="162"/>
        <v>134.75019614206246</v>
      </c>
      <c r="X139" s="4">
        <f t="shared" si="162"/>
        <v>133.95469686300478</v>
      </c>
      <c r="Y139" s="4">
        <f t="shared" si="162"/>
        <v>138.81289359118554</v>
      </c>
      <c r="Z139" s="4">
        <f t="shared" si="162"/>
        <v>135.46557514900053</v>
      </c>
      <c r="AA139" s="4">
        <f t="shared" si="162"/>
        <v>137.39516453025931</v>
      </c>
      <c r="AB139" s="4">
        <f t="shared" si="162"/>
        <v>136.52965698997161</v>
      </c>
      <c r="AC139" s="4">
        <f t="shared" si="162"/>
        <v>136.80455241776571</v>
      </c>
      <c r="AD139" s="4">
        <f t="shared" si="162"/>
        <v>142.51300832750047</v>
      </c>
      <c r="AE139" s="4">
        <f t="shared" si="162"/>
        <v>146.28073302100671</v>
      </c>
      <c r="AF139" s="4">
        <f t="shared" si="162"/>
        <v>168.72580482966714</v>
      </c>
      <c r="AG139" s="4">
        <f t="shared" si="162"/>
        <v>207.67038000145666</v>
      </c>
      <c r="AI139" s="4">
        <f t="shared" si="163"/>
        <v>-2.2621076486352791</v>
      </c>
      <c r="AJ139" s="4">
        <f t="shared" si="163"/>
        <v>0.13474317224394383</v>
      </c>
      <c r="AK139" s="4">
        <f t="shared" si="163"/>
        <v>0.62808524866139237</v>
      </c>
      <c r="AL139" s="4">
        <f t="shared" si="163"/>
        <v>-0.35563811606249374</v>
      </c>
      <c r="AM139" s="4">
        <f t="shared" si="163"/>
        <v>-5.5196142062470699E-2</v>
      </c>
      <c r="AN139" s="4">
        <f t="shared" si="163"/>
        <v>-0.68369686300479771</v>
      </c>
      <c r="AO139" s="4">
        <f t="shared" si="163"/>
        <v>-0.37389359118554921</v>
      </c>
      <c r="AP139" s="4">
        <f t="shared" si="163"/>
        <v>0.91342485099946202</v>
      </c>
      <c r="AQ139" s="4">
        <f t="shared" si="163"/>
        <v>-0.91216453025930377</v>
      </c>
      <c r="AR139" s="4">
        <f t="shared" si="163"/>
        <v>0.25634301002838811</v>
      </c>
      <c r="AS139" s="4">
        <f t="shared" si="163"/>
        <v>1.2134475822342949</v>
      </c>
      <c r="AT139" s="4">
        <f t="shared" si="163"/>
        <v>-0.49500832750047152</v>
      </c>
      <c r="AU139" s="4">
        <f t="shared" si="163"/>
        <v>-0.11973302100670935</v>
      </c>
      <c r="AV139" s="4">
        <f t="shared" si="163"/>
        <v>0.68519517033286093</v>
      </c>
      <c r="AW139" s="4">
        <f t="shared" si="163"/>
        <v>-1.0933800014566657</v>
      </c>
      <c r="AY139" s="2">
        <f t="shared" si="154"/>
        <v>123.41892643323705</v>
      </c>
      <c r="AZ139" s="2">
        <f t="shared" si="154"/>
        <v>124.33879070682994</v>
      </c>
      <c r="BA139" s="2">
        <f t="shared" si="154"/>
        <v>123.72947341715773</v>
      </c>
      <c r="BB139" s="2">
        <f t="shared" si="154"/>
        <v>124.11502886391811</v>
      </c>
      <c r="BC139" s="2">
        <f t="shared" si="154"/>
        <v>123.66203160056988</v>
      </c>
      <c r="BD139" s="2">
        <f t="shared" si="154"/>
        <v>122.67431028431955</v>
      </c>
      <c r="BE139" s="2">
        <f t="shared" si="154"/>
        <v>123.9444158481673</v>
      </c>
      <c r="BF139" s="2">
        <f t="shared" si="154"/>
        <v>122.45880868024938</v>
      </c>
      <c r="BG139" s="2">
        <f t="shared" si="154"/>
        <v>123.86065871575923</v>
      </c>
      <c r="BH139" s="2">
        <f t="shared" si="154"/>
        <v>124.37345021023039</v>
      </c>
      <c r="BI139" s="2">
        <f t="shared" si="154"/>
        <v>125.58167385035684</v>
      </c>
      <c r="BJ139" s="2">
        <f t="shared" si="154"/>
        <v>124.31995559021254</v>
      </c>
      <c r="BK139" s="2">
        <f t="shared" si="154"/>
        <v>125.43188879388077</v>
      </c>
      <c r="BL139" s="2">
        <f t="shared" si="154"/>
        <v>126.26763614264323</v>
      </c>
      <c r="BM139" s="2">
        <f t="shared" si="154"/>
        <v>136.83795498696355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146.03145714285716</v>
      </c>
      <c r="DL139" s="2">
        <f t="shared" si="164"/>
        <v>147.45793379790936</v>
      </c>
      <c r="DM139" s="2">
        <f t="shared" si="164"/>
        <v>149.86932822299653</v>
      </c>
      <c r="DN139" s="2">
        <f t="shared" si="164"/>
        <v>150.95461585365854</v>
      </c>
      <c r="DO139" s="2">
        <f t="shared" si="164"/>
        <v>154.70432716927453</v>
      </c>
      <c r="DP139" s="2">
        <f t="shared" si="164"/>
        <v>149.95975804375803</v>
      </c>
      <c r="DQ139" s="2">
        <f t="shared" si="164"/>
        <v>150.56752891462889</v>
      </c>
      <c r="DR139" s="2">
        <f t="shared" si="164"/>
        <v>142.8956951951952</v>
      </c>
      <c r="DS139" s="2">
        <f t="shared" si="164"/>
        <v>153.59988146040777</v>
      </c>
      <c r="DT139" s="2">
        <f t="shared" si="164"/>
        <v>148.50745708866765</v>
      </c>
      <c r="DU139" s="2">
        <f t="shared" si="164"/>
        <v>150.83624146341464</v>
      </c>
      <c r="DV139" s="2">
        <f t="shared" si="164"/>
        <v>155.99785829959515</v>
      </c>
      <c r="DW139" s="2">
        <f t="shared" si="164"/>
        <v>147.76205120910384</v>
      </c>
      <c r="DX139" s="2">
        <f t="shared" si="164"/>
        <v>147.92791055718476</v>
      </c>
      <c r="DY139" s="2">
        <f t="shared" si="164"/>
        <v>152.34092020763813</v>
      </c>
      <c r="EA139" s="2">
        <f t="shared" si="152"/>
        <v>123.37323588477537</v>
      </c>
      <c r="EB139" s="2">
        <f t="shared" si="152"/>
        <v>124.29234907478909</v>
      </c>
      <c r="EC139" s="2">
        <f t="shared" si="152"/>
        <v>123.69059567626398</v>
      </c>
      <c r="ED139" s="2">
        <f t="shared" si="152"/>
        <v>124.08797172592045</v>
      </c>
      <c r="EE139" s="2">
        <f t="shared" si="151"/>
        <v>123.60856683511773</v>
      </c>
      <c r="EF139" s="2">
        <f t="shared" si="151"/>
        <v>122.64048015656026</v>
      </c>
      <c r="EG139" s="2">
        <f t="shared" si="151"/>
        <v>123.9016448913771</v>
      </c>
      <c r="EH139" s="2">
        <f t="shared" si="151"/>
        <v>122.43427326814326</v>
      </c>
      <c r="EI139" s="2">
        <f t="shared" si="151"/>
        <v>123.83662919150611</v>
      </c>
      <c r="EJ139" s="2">
        <f t="shared" si="151"/>
        <v>124.32765309097351</v>
      </c>
      <c r="EK139" s="2">
        <f t="shared" si="151"/>
        <v>125.56719276166413</v>
      </c>
      <c r="EL139" s="2">
        <f t="shared" si="151"/>
        <v>124.28099818271788</v>
      </c>
      <c r="EM139" s="2">
        <f t="shared" si="135"/>
        <v>125.38465428042296</v>
      </c>
      <c r="EN139" s="2">
        <f t="shared" si="135"/>
        <v>126.20086528190382</v>
      </c>
      <c r="EO139" s="2">
        <f t="shared" si="135"/>
        <v>137.05089758695829</v>
      </c>
      <c r="EQ139" s="2">
        <f t="shared" si="165"/>
        <v>123.564050159077</v>
      </c>
      <c r="ER139" s="2">
        <f t="shared" si="165"/>
        <v>124.44484430063694</v>
      </c>
      <c r="ES139" s="2">
        <f t="shared" si="165"/>
        <v>123.70285642913807</v>
      </c>
      <c r="ET139" s="2">
        <f t="shared" si="165"/>
        <v>123.89072740629925</v>
      </c>
      <c r="EU139" s="2">
        <f t="shared" si="165"/>
        <v>123.69848530818396</v>
      </c>
      <c r="EV139" s="2">
        <f t="shared" si="165"/>
        <v>122.48521400258041</v>
      </c>
      <c r="EW139" s="2">
        <f t="shared" si="165"/>
        <v>123.88730878999391</v>
      </c>
      <c r="EX139" s="2">
        <f t="shared" si="165"/>
        <v>122.31470054299832</v>
      </c>
      <c r="EY139" s="2">
        <f t="shared" si="165"/>
        <v>123.56026973413144</v>
      </c>
      <c r="EZ139" s="2">
        <f t="shared" si="165"/>
        <v>124.40584954883333</v>
      </c>
      <c r="FA139" s="2">
        <f t="shared" si="165"/>
        <v>125.38884568769251</v>
      </c>
      <c r="FB139" s="2">
        <f t="shared" si="165"/>
        <v>124.16750246503329</v>
      </c>
      <c r="FC139" s="2">
        <f t="shared" si="165"/>
        <v>125.54163076755189</v>
      </c>
      <c r="FD139" s="2">
        <f t="shared" si="165"/>
        <v>126.63602149106489</v>
      </c>
      <c r="FE139" s="2">
        <f t="shared" si="165"/>
        <v>132.89995294998897</v>
      </c>
      <c r="FG139" s="2">
        <f t="shared" si="166"/>
        <v>0.99856276939688027</v>
      </c>
      <c r="FH139" s="2">
        <f t="shared" si="166"/>
        <v>0.99847829678805156</v>
      </c>
      <c r="FI139" s="2">
        <f t="shared" si="166"/>
        <v>0.99855436234040384</v>
      </c>
      <c r="FJ139" s="2">
        <f t="shared" si="166"/>
        <v>0.99847922587144167</v>
      </c>
      <c r="FK139" s="2">
        <f t="shared" si="166"/>
        <v>0.99848790408354948</v>
      </c>
      <c r="FL139" s="2">
        <f t="shared" si="166"/>
        <v>0.99835225892756219</v>
      </c>
      <c r="FM139" s="2">
        <f t="shared" si="166"/>
        <v>0.99835338423786146</v>
      </c>
      <c r="FN139" s="2">
        <f t="shared" si="166"/>
        <v>0.99831955099053604</v>
      </c>
      <c r="FO139" s="2">
        <f t="shared" si="166"/>
        <v>0.99834129306531949</v>
      </c>
      <c r="FP139" s="2">
        <f t="shared" si="166"/>
        <v>0.99840963839289065</v>
      </c>
      <c r="FQ139" s="2">
        <f t="shared" si="166"/>
        <v>0.9987321411359672</v>
      </c>
      <c r="FR139" s="2">
        <f t="shared" si="166"/>
        <v>0.99845648018790112</v>
      </c>
      <c r="FS139" s="2">
        <f t="shared" si="166"/>
        <v>0.99845318000223449</v>
      </c>
      <c r="FT139" s="2">
        <f t="shared" si="166"/>
        <v>0.99819696215501563</v>
      </c>
      <c r="FU139" s="2">
        <f t="shared" si="166"/>
        <v>0.99810609762038527</v>
      </c>
      <c r="FW139" s="2">
        <f t="shared" si="156"/>
        <v>6.8786570110408951E-2</v>
      </c>
      <c r="FX139" s="2">
        <f t="shared" si="156"/>
        <v>7.3382542298075518E-2</v>
      </c>
      <c r="FY139" s="2">
        <f t="shared" si="156"/>
        <v>8.4234569794335745E-2</v>
      </c>
      <c r="FZ139" s="2">
        <f t="shared" si="156"/>
        <v>6.9968855577049974E-2</v>
      </c>
      <c r="GA139" s="2">
        <f t="shared" si="156"/>
        <v>7.1675963927800332E-2</v>
      </c>
      <c r="GB139" s="2">
        <f t="shared" si="156"/>
        <v>7.2037389979000291E-2</v>
      </c>
      <c r="GC139" s="2">
        <f t="shared" si="156"/>
        <v>7.9345710764718191E-2</v>
      </c>
      <c r="GD139" s="2">
        <f t="shared" si="156"/>
        <v>8.2367982259177464E-2</v>
      </c>
      <c r="GE139" s="2">
        <f t="shared" si="156"/>
        <v>9.1688516559796707E-2</v>
      </c>
      <c r="GF139" s="2">
        <f t="shared" si="156"/>
        <v>9.3897952829073733E-2</v>
      </c>
      <c r="GG139" s="2">
        <f t="shared" si="156"/>
        <v>9.8440071364891107E-2</v>
      </c>
      <c r="GH139" s="2">
        <f t="shared" si="156"/>
        <v>8.8093142871587232E-2</v>
      </c>
      <c r="GI139" s="2">
        <f t="shared" si="156"/>
        <v>8.0398718441300795E-2</v>
      </c>
      <c r="GJ139" s="2">
        <f t="shared" si="156"/>
        <v>6.3416711671402573E-2</v>
      </c>
      <c r="GK139" s="2">
        <f t="shared" si="156"/>
        <v>5.8275990497675276E-2</v>
      </c>
      <c r="GM139" s="86">
        <f t="shared" si="157"/>
        <v>6.0555466334200474E-80</v>
      </c>
      <c r="GN139" s="86">
        <f t="shared" si="157"/>
        <v>3.2357760580907427E-93</v>
      </c>
      <c r="GO139" s="86">
        <f t="shared" si="157"/>
        <v>2.1327767724720151E-84</v>
      </c>
      <c r="GP139" s="86">
        <f t="shared" si="157"/>
        <v>5.8629909984892362E-158</v>
      </c>
      <c r="GQ139" s="86">
        <f t="shared" si="157"/>
        <v>3.6846907210191272E-159</v>
      </c>
      <c r="GR139" s="86">
        <f t="shared" si="157"/>
        <v>7.6321027407463823E-130</v>
      </c>
      <c r="GS139" s="86">
        <f t="shared" si="157"/>
        <v>9.113090613476055E-135</v>
      </c>
      <c r="GT139" s="86">
        <f t="shared" si="157"/>
        <v>8.9370915965795896E-161</v>
      </c>
      <c r="GU139" s="86">
        <f t="shared" si="157"/>
        <v>4.0448221446992436E-90</v>
      </c>
      <c r="GV139" s="86">
        <f t="shared" si="157"/>
        <v>5.2704383820513593E-171</v>
      </c>
      <c r="GW139" s="86">
        <f t="shared" si="157"/>
        <v>6.2614713181456496E-228</v>
      </c>
      <c r="GX139" s="86">
        <f t="shared" si="157"/>
        <v>6.6443981839990491E-127</v>
      </c>
      <c r="GY139" s="86">
        <f t="shared" si="157"/>
        <v>1.2092726270715556E-104</v>
      </c>
      <c r="GZ139" s="86">
        <f t="shared" si="157"/>
        <v>5.0296219732434996E-101</v>
      </c>
      <c r="HA139" s="86">
        <f t="shared" si="157"/>
        <v>1.2472634248726373E-155</v>
      </c>
      <c r="HC139" s="86">
        <f t="shared" si="153"/>
        <v>5.876488394365815E-38</v>
      </c>
      <c r="HD139" s="86">
        <f t="shared" si="153"/>
        <v>2.9754303045117285E-41</v>
      </c>
      <c r="HE139" s="86">
        <f t="shared" si="153"/>
        <v>1.0901855544383845E-65</v>
      </c>
      <c r="HF139" s="86">
        <f t="shared" si="153"/>
        <v>1.2089420232759757E-78</v>
      </c>
      <c r="HG139" s="86">
        <f t="shared" si="153"/>
        <v>6.4071050059015805E-35</v>
      </c>
      <c r="HH139" s="86">
        <f t="shared" si="153"/>
        <v>2.0499073017612315E-64</v>
      </c>
      <c r="HI139" s="86">
        <f t="shared" si="153"/>
        <v>1.4113557573432599E-67</v>
      </c>
      <c r="HJ139" s="86">
        <f t="shared" si="153"/>
        <v>9.7413576663080532E-82</v>
      </c>
      <c r="HK139" s="86">
        <f t="shared" si="153"/>
        <v>1.9815241872032966E-43</v>
      </c>
      <c r="HL139" s="86">
        <f t="shared" si="161"/>
        <v>2.2468283689148744E-74</v>
      </c>
      <c r="HM139" s="86">
        <f t="shared" si="161"/>
        <v>1.3253010709286755E-103</v>
      </c>
      <c r="HN139" s="86">
        <f t="shared" si="161"/>
        <v>5.083469294285715E-70</v>
      </c>
      <c r="HO139" s="86">
        <f t="shared" si="161"/>
        <v>6.2340707880105851E-49</v>
      </c>
      <c r="HP139" s="86">
        <f t="shared" si="161"/>
        <v>1.0336239787387112E-30</v>
      </c>
      <c r="HQ139" s="86">
        <f t="shared" si="161"/>
        <v>1.3923615178991899E-60</v>
      </c>
      <c r="HS139" s="86">
        <f t="shared" si="158"/>
        <v>0.43615919447257312</v>
      </c>
      <c r="HT139" s="86">
        <f t="shared" si="158"/>
        <v>0.46546324084538754</v>
      </c>
      <c r="HU139" s="86">
        <f t="shared" si="158"/>
        <v>0.51746028154844803</v>
      </c>
      <c r="HV139" s="86">
        <f t="shared" si="158"/>
        <v>0.46404043051094684</v>
      </c>
      <c r="HW139" s="86">
        <f t="shared" si="158"/>
        <v>0.48603599919788282</v>
      </c>
      <c r="HX139" s="86">
        <f t="shared" si="158"/>
        <v>0.45984809689538081</v>
      </c>
      <c r="HY139" s="86">
        <f t="shared" si="158"/>
        <v>0.49766857264672903</v>
      </c>
      <c r="HZ139" s="86">
        <f t="shared" si="158"/>
        <v>0.51402717793599528</v>
      </c>
      <c r="IA139" s="86">
        <f t="shared" si="158"/>
        <v>0.51669963038650013</v>
      </c>
      <c r="IB139" s="86">
        <f t="shared" si="158"/>
        <v>0.49840195384185532</v>
      </c>
      <c r="IC139" s="86">
        <f t="shared" si="158"/>
        <v>0.4675426194646814</v>
      </c>
      <c r="ID139" s="86">
        <f t="shared" si="158"/>
        <v>0.51391439775559433</v>
      </c>
      <c r="IE139" s="86">
        <f t="shared" si="158"/>
        <v>0.51642259806682245</v>
      </c>
      <c r="IF139" s="86">
        <f t="shared" si="158"/>
        <v>0.50244322394326202</v>
      </c>
      <c r="IG139" s="86">
        <f t="shared" si="158"/>
        <v>0.41611375000917705</v>
      </c>
      <c r="II139" s="86">
        <f t="shared" si="159"/>
        <v>4.7961652145357426E-22</v>
      </c>
      <c r="IJ139" s="86">
        <f t="shared" si="159"/>
        <v>6.2361365243365541E-21</v>
      </c>
      <c r="IK139" s="86">
        <f t="shared" si="159"/>
        <v>3.8327154802782293E-21</v>
      </c>
      <c r="IL139" s="86">
        <f t="shared" si="159"/>
        <v>2.0884598316284306E-23</v>
      </c>
      <c r="IM139" s="86">
        <f t="shared" si="159"/>
        <v>3.7037059134918238E-33</v>
      </c>
      <c r="IN139" s="86">
        <f t="shared" si="159"/>
        <v>5.5693405414958382E-26</v>
      </c>
      <c r="IO139" s="86">
        <f t="shared" si="159"/>
        <v>6.9988243642112049E-26</v>
      </c>
      <c r="IP139" s="86">
        <f t="shared" si="159"/>
        <v>8.1614120092199562E-25</v>
      </c>
      <c r="IQ139" s="86">
        <f t="shared" si="159"/>
        <v>7.5468828226284524E-23</v>
      </c>
      <c r="IR139" s="86">
        <f t="shared" si="159"/>
        <v>4.0454715610564157E-22</v>
      </c>
      <c r="IS139" s="86">
        <f t="shared" si="159"/>
        <v>1.2513707921357746E-18</v>
      </c>
      <c r="IT139" s="86">
        <f t="shared" si="159"/>
        <v>3.7662722926648803E-21</v>
      </c>
      <c r="IU139" s="86">
        <f t="shared" si="159"/>
        <v>6.4663810993500486E-25</v>
      </c>
      <c r="IV139" s="86">
        <f t="shared" si="159"/>
        <v>1.3140664186265924E-17</v>
      </c>
      <c r="IW139" s="86">
        <f t="shared" si="159"/>
        <v>3.3441556737933463E-14</v>
      </c>
      <c r="IY139" s="86">
        <f t="shared" si="160"/>
        <v>0.43615919447257312</v>
      </c>
      <c r="IZ139" s="86">
        <f t="shared" si="160"/>
        <v>0.46546324084538754</v>
      </c>
      <c r="JA139" s="86">
        <f t="shared" si="160"/>
        <v>0.51746028154844803</v>
      </c>
      <c r="JB139" s="86">
        <f t="shared" si="160"/>
        <v>0.46404043051094684</v>
      </c>
      <c r="JC139" s="86">
        <f t="shared" si="160"/>
        <v>0.48603599919788282</v>
      </c>
      <c r="JD139" s="86">
        <f t="shared" si="160"/>
        <v>0.45984809689538081</v>
      </c>
      <c r="JE139" s="86">
        <f t="shared" si="160"/>
        <v>0.49766857264672903</v>
      </c>
      <c r="JF139" s="86">
        <f t="shared" si="160"/>
        <v>0.51402717793599528</v>
      </c>
      <c r="JG139" s="86">
        <f t="shared" si="160"/>
        <v>0.51669963038650013</v>
      </c>
      <c r="JH139" s="86">
        <f t="shared" si="160"/>
        <v>0.49840195384185532</v>
      </c>
      <c r="JI139" s="86">
        <f t="shared" si="160"/>
        <v>0.4675426194646814</v>
      </c>
      <c r="JJ139" s="86">
        <f t="shared" si="160"/>
        <v>0.51391439775559433</v>
      </c>
      <c r="JK139" s="86">
        <f t="shared" si="160"/>
        <v>0.51642259806682245</v>
      </c>
      <c r="JL139" s="86">
        <f t="shared" si="160"/>
        <v>0.50244322394326202</v>
      </c>
      <c r="JM139" s="86">
        <f t="shared" si="160"/>
        <v>0.41611375000921047</v>
      </c>
    </row>
    <row r="140" spans="2:273" x14ac:dyDescent="0.25">
      <c r="B140" s="2">
        <v>113</v>
      </c>
      <c r="C140" s="37">
        <v>124.2</v>
      </c>
      <c r="D140" s="37">
        <v>125.949</v>
      </c>
      <c r="E140" s="37">
        <v>128.441</v>
      </c>
      <c r="F140" s="37">
        <v>130.50800000000001</v>
      </c>
      <c r="G140" s="37">
        <v>134.06800000000001</v>
      </c>
      <c r="H140" s="37">
        <v>133.74600000000001</v>
      </c>
      <c r="I140" s="37">
        <v>136.316</v>
      </c>
      <c r="J140" s="37">
        <v>133.91399999999999</v>
      </c>
      <c r="K140" s="37">
        <v>133.345</v>
      </c>
      <c r="L140" s="37">
        <v>134.375</v>
      </c>
      <c r="M140" s="37">
        <v>131.375</v>
      </c>
      <c r="N140" s="37">
        <v>137.536</v>
      </c>
      <c r="O140" s="37">
        <v>143.946</v>
      </c>
      <c r="P140" s="37">
        <v>168.821</v>
      </c>
      <c r="Q140" s="37">
        <v>209.923</v>
      </c>
      <c r="S140" s="4">
        <f t="shared" si="162"/>
        <v>124.116190644303</v>
      </c>
      <c r="T140" s="4">
        <f t="shared" si="162"/>
        <v>127.09747519614092</v>
      </c>
      <c r="U140" s="4">
        <f t="shared" si="162"/>
        <v>127.78452678162324</v>
      </c>
      <c r="V140" s="4">
        <f t="shared" si="162"/>
        <v>130.24975324423568</v>
      </c>
      <c r="W140" s="4">
        <f t="shared" si="162"/>
        <v>133.21477264396319</v>
      </c>
      <c r="X140" s="4">
        <f t="shared" si="162"/>
        <v>133.26993830697751</v>
      </c>
      <c r="Y140" s="4">
        <f t="shared" si="162"/>
        <v>136.6663282424436</v>
      </c>
      <c r="Z140" s="4">
        <f t="shared" si="162"/>
        <v>132.85870756885697</v>
      </c>
      <c r="AA140" s="4">
        <f t="shared" si="162"/>
        <v>133.87629181834197</v>
      </c>
      <c r="AB140" s="4">
        <f t="shared" si="162"/>
        <v>132.50986407644257</v>
      </c>
      <c r="AC140" s="4">
        <f t="shared" si="162"/>
        <v>132.78809157577714</v>
      </c>
      <c r="AD140" s="4">
        <f t="shared" si="162"/>
        <v>137.72288286541433</v>
      </c>
      <c r="AE140" s="4">
        <f t="shared" si="162"/>
        <v>141.79727878329098</v>
      </c>
      <c r="AF140" s="4">
        <f t="shared" si="162"/>
        <v>169.3384612984492</v>
      </c>
      <c r="AG140" s="4">
        <f t="shared" si="162"/>
        <v>211.33531247308352</v>
      </c>
      <c r="AI140" s="4">
        <f t="shared" si="163"/>
        <v>8.3809355696999432E-2</v>
      </c>
      <c r="AJ140" s="4">
        <f t="shared" si="163"/>
        <v>-1.1484751961409216</v>
      </c>
      <c r="AK140" s="4">
        <f t="shared" si="163"/>
        <v>0.65647321837676031</v>
      </c>
      <c r="AL140" s="4">
        <f t="shared" si="163"/>
        <v>0.25824675576433265</v>
      </c>
      <c r="AM140" s="4">
        <f t="shared" si="163"/>
        <v>0.85322735603682531</v>
      </c>
      <c r="AN140" s="4">
        <f t="shared" si="163"/>
        <v>0.47606169302250123</v>
      </c>
      <c r="AO140" s="4">
        <f t="shared" si="163"/>
        <v>-0.35032824244359517</v>
      </c>
      <c r="AP140" s="4">
        <f t="shared" si="163"/>
        <v>1.0552924311430161</v>
      </c>
      <c r="AQ140" s="4">
        <f t="shared" si="163"/>
        <v>-0.5312918183419697</v>
      </c>
      <c r="AR140" s="4">
        <f t="shared" si="163"/>
        <v>1.8651359235574319</v>
      </c>
      <c r="AS140" s="4">
        <f t="shared" si="163"/>
        <v>-1.4130915757771447</v>
      </c>
      <c r="AT140" s="4">
        <f t="shared" si="163"/>
        <v>-0.18688286541433285</v>
      </c>
      <c r="AU140" s="4">
        <f t="shared" si="163"/>
        <v>2.1487212167090206</v>
      </c>
      <c r="AV140" s="4">
        <f t="shared" si="163"/>
        <v>-0.51746129844920574</v>
      </c>
      <c r="AW140" s="4">
        <f t="shared" si="163"/>
        <v>-1.4123124730835173</v>
      </c>
      <c r="AY140" s="2">
        <f t="shared" si="154"/>
        <v>123.33423743439579</v>
      </c>
      <c r="AZ140" s="2">
        <f t="shared" si="154"/>
        <v>124.278436317557</v>
      </c>
      <c r="BA140" s="2">
        <f t="shared" si="154"/>
        <v>123.66640560127632</v>
      </c>
      <c r="BB140" s="2">
        <f t="shared" si="154"/>
        <v>124.08068010095253</v>
      </c>
      <c r="BC140" s="2">
        <f t="shared" si="154"/>
        <v>123.5585463893416</v>
      </c>
      <c r="BD140" s="2">
        <f t="shared" si="154"/>
        <v>122.65038184433365</v>
      </c>
      <c r="BE140" s="2">
        <f t="shared" si="154"/>
        <v>123.88377561860635</v>
      </c>
      <c r="BF140" s="2">
        <f t="shared" si="154"/>
        <v>122.41393345195785</v>
      </c>
      <c r="BG140" s="2">
        <f t="shared" si="154"/>
        <v>123.83522693461421</v>
      </c>
      <c r="BH140" s="2">
        <f t="shared" si="154"/>
        <v>124.31220967369784</v>
      </c>
      <c r="BI140" s="2">
        <f t="shared" si="154"/>
        <v>125.5442385206144</v>
      </c>
      <c r="BJ140" s="2">
        <f t="shared" si="154"/>
        <v>124.27400562818511</v>
      </c>
      <c r="BK140" s="2">
        <f t="shared" si="154"/>
        <v>125.37337034672042</v>
      </c>
      <c r="BL140" s="2">
        <f t="shared" si="154"/>
        <v>126.20217706918321</v>
      </c>
      <c r="BM140" s="2">
        <f t="shared" si="154"/>
        <v>136.92180056598232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146.18160818815335</v>
      </c>
      <c r="DL140" s="2">
        <f t="shared" si="164"/>
        <v>147.62975174216024</v>
      </c>
      <c r="DM140" s="2">
        <f t="shared" si="164"/>
        <v>150.06402717770035</v>
      </c>
      <c r="DN140" s="2">
        <f t="shared" si="164"/>
        <v>151.16096515679445</v>
      </c>
      <c r="DO140" s="2">
        <f t="shared" si="164"/>
        <v>154.96460858226646</v>
      </c>
      <c r="DP140" s="2">
        <f t="shared" si="164"/>
        <v>150.18222329472329</v>
      </c>
      <c r="DQ140" s="2">
        <f t="shared" si="164"/>
        <v>150.794232003432</v>
      </c>
      <c r="DR140" s="2">
        <f t="shared" si="164"/>
        <v>143.03814345774344</v>
      </c>
      <c r="DS140" s="2">
        <f t="shared" si="164"/>
        <v>153.85175296348979</v>
      </c>
      <c r="DT140" s="2">
        <f t="shared" si="164"/>
        <v>148.6894409672831</v>
      </c>
      <c r="DU140" s="2">
        <f t="shared" si="164"/>
        <v>151.02400731707317</v>
      </c>
      <c r="DV140" s="2">
        <f t="shared" si="164"/>
        <v>156.24446153846156</v>
      </c>
      <c r="DW140" s="2">
        <f t="shared" si="164"/>
        <v>147.93344807965863</v>
      </c>
      <c r="DX140" s="2">
        <f t="shared" si="164"/>
        <v>148.10980278592376</v>
      </c>
      <c r="DY140" s="2">
        <f t="shared" si="164"/>
        <v>152.595041008528</v>
      </c>
      <c r="EA140" s="2">
        <f t="shared" si="152"/>
        <v>123.28847744364801</v>
      </c>
      <c r="EB140" s="2">
        <f t="shared" si="152"/>
        <v>124.23242316602318</v>
      </c>
      <c r="EC140" s="2">
        <f t="shared" si="152"/>
        <v>123.63035054912437</v>
      </c>
      <c r="ED140" s="2">
        <f t="shared" si="152"/>
        <v>124.05948670771488</v>
      </c>
      <c r="EE140" s="2">
        <f t="shared" si="151"/>
        <v>123.50757885836643</v>
      </c>
      <c r="EF140" s="2">
        <f t="shared" si="151"/>
        <v>122.62228070049211</v>
      </c>
      <c r="EG140" s="2">
        <f t="shared" si="151"/>
        <v>123.8446567463336</v>
      </c>
      <c r="EH140" s="2">
        <f t="shared" si="151"/>
        <v>122.39391146324222</v>
      </c>
      <c r="EI140" s="2">
        <f t="shared" si="151"/>
        <v>123.81968312073597</v>
      </c>
      <c r="EJ140" s="2">
        <f t="shared" si="151"/>
        <v>124.26813766832034</v>
      </c>
      <c r="EK140" s="2">
        <f t="shared" si="151"/>
        <v>125.53525010380869</v>
      </c>
      <c r="EL140" s="2">
        <f t="shared" si="151"/>
        <v>124.24070435465154</v>
      </c>
      <c r="EM140" s="2">
        <f t="shared" si="135"/>
        <v>125.32644423203298</v>
      </c>
      <c r="EN140" s="2">
        <f t="shared" si="135"/>
        <v>126.13357830968336</v>
      </c>
      <c r="EO140" s="2">
        <f t="shared" si="135"/>
        <v>137.1726584617868</v>
      </c>
      <c r="EQ140" s="2">
        <f t="shared" si="165"/>
        <v>123.49866648827408</v>
      </c>
      <c r="ER140" s="2">
        <f t="shared" si="165"/>
        <v>124.40186395923567</v>
      </c>
      <c r="ES140" s="2">
        <f t="shared" si="165"/>
        <v>123.64344285611264</v>
      </c>
      <c r="ET140" s="2">
        <f t="shared" si="165"/>
        <v>123.84427259370074</v>
      </c>
      <c r="EU140" s="2">
        <f t="shared" si="165"/>
        <v>123.60470728191056</v>
      </c>
      <c r="EV140" s="2">
        <f t="shared" si="165"/>
        <v>122.45246433290328</v>
      </c>
      <c r="EW140" s="2">
        <f t="shared" si="165"/>
        <v>123.82892802501529</v>
      </c>
      <c r="EX140" s="2">
        <f t="shared" si="165"/>
        <v>122.26420786126299</v>
      </c>
      <c r="EY140" s="2">
        <f t="shared" si="165"/>
        <v>123.51970106077748</v>
      </c>
      <c r="EZ140" s="2">
        <f t="shared" si="165"/>
        <v>124.35287253249594</v>
      </c>
      <c r="FA140" s="2">
        <f t="shared" si="165"/>
        <v>125.34363787330922</v>
      </c>
      <c r="FB140" s="2">
        <f t="shared" si="165"/>
        <v>124.11795456031159</v>
      </c>
      <c r="FC140" s="2">
        <f t="shared" si="165"/>
        <v>125.49825755035498</v>
      </c>
      <c r="FD140" s="2">
        <f t="shared" si="165"/>
        <v>126.60318490447351</v>
      </c>
      <c r="FE140" s="2">
        <f t="shared" si="165"/>
        <v>132.80539405513565</v>
      </c>
      <c r="FG140" s="2">
        <f t="shared" si="166"/>
        <v>0.99868906432943938</v>
      </c>
      <c r="FH140" s="2">
        <f t="shared" si="166"/>
        <v>0.99861200433297748</v>
      </c>
      <c r="FI140" s="2">
        <f t="shared" si="166"/>
        <v>0.99868139505753262</v>
      </c>
      <c r="FJ140" s="2">
        <f t="shared" si="166"/>
        <v>0.99861285189398097</v>
      </c>
      <c r="FK140" s="2">
        <f t="shared" si="166"/>
        <v>0.99862076863000626</v>
      </c>
      <c r="FL140" s="2">
        <f t="shared" si="166"/>
        <v>0.99849702437503784</v>
      </c>
      <c r="FM140" s="2">
        <f t="shared" si="166"/>
        <v>0.99849805096778288</v>
      </c>
      <c r="FN140" s="2">
        <f t="shared" si="166"/>
        <v>0.99846718564446402</v>
      </c>
      <c r="FO140" s="2">
        <f t="shared" si="166"/>
        <v>0.99848702047957205</v>
      </c>
      <c r="FP140" s="2">
        <f t="shared" si="166"/>
        <v>0.99854936998251431</v>
      </c>
      <c r="FQ140" s="2">
        <f t="shared" si="166"/>
        <v>0.99884356996439483</v>
      </c>
      <c r="FR140" s="2">
        <f t="shared" si="166"/>
        <v>0.99859210198973491</v>
      </c>
      <c r="FS140" s="2">
        <f t="shared" si="166"/>
        <v>0.99858909136605278</v>
      </c>
      <c r="FT140" s="2">
        <f t="shared" si="166"/>
        <v>0.9983553490213678</v>
      </c>
      <c r="FU140" s="2">
        <f t="shared" si="166"/>
        <v>0.99827245261763697</v>
      </c>
      <c r="FW140" s="2">
        <f t="shared" si="156"/>
        <v>7.4925736838659288E-2</v>
      </c>
      <c r="FX140" s="2">
        <f t="shared" si="156"/>
        <v>7.9896703701365743E-2</v>
      </c>
      <c r="FY140" s="2">
        <f t="shared" si="156"/>
        <v>9.161681764719265E-2</v>
      </c>
      <c r="FZ140" s="2">
        <f t="shared" si="156"/>
        <v>7.6204905697877939E-2</v>
      </c>
      <c r="GA140" s="2">
        <f t="shared" si="156"/>
        <v>7.8051393160938565E-2</v>
      </c>
      <c r="GB140" s="2">
        <f t="shared" si="156"/>
        <v>7.8442250838826777E-2</v>
      </c>
      <c r="GC140" s="2">
        <f t="shared" si="156"/>
        <v>8.6339898572899129E-2</v>
      </c>
      <c r="GD140" s="2">
        <f t="shared" si="156"/>
        <v>8.9602649943542986E-2</v>
      </c>
      <c r="GE140" s="2">
        <f t="shared" si="156"/>
        <v>9.965293509233808E-2</v>
      </c>
      <c r="GF140" s="2">
        <f t="shared" si="156"/>
        <v>0.10203273268941701</v>
      </c>
      <c r="GG140" s="2">
        <f t="shared" si="156"/>
        <v>0.10692192013296158</v>
      </c>
      <c r="GH140" s="2">
        <f t="shared" si="156"/>
        <v>9.5778185126392731E-2</v>
      </c>
      <c r="GI140" s="2">
        <f t="shared" si="156"/>
        <v>8.7476907598956141E-2</v>
      </c>
      <c r="GJ140" s="2">
        <f t="shared" si="156"/>
        <v>6.9112190434327925E-2</v>
      </c>
      <c r="GK140" s="2">
        <f t="shared" si="156"/>
        <v>6.3541101834889369E-2</v>
      </c>
      <c r="GM140" s="86">
        <f t="shared" si="157"/>
        <v>5.6755126749593598E-83</v>
      </c>
      <c r="GN140" s="86">
        <f t="shared" si="157"/>
        <v>7.5675748590771355E-97</v>
      </c>
      <c r="GO140" s="86">
        <f t="shared" si="157"/>
        <v>1.3188434940157107E-87</v>
      </c>
      <c r="GP140" s="86">
        <f t="shared" si="157"/>
        <v>4.7671073333640116E-164</v>
      </c>
      <c r="GQ140" s="86">
        <f t="shared" si="157"/>
        <v>3.9872264318578707E-165</v>
      </c>
      <c r="GR140" s="86">
        <f t="shared" si="157"/>
        <v>9.3294528053880429E-135</v>
      </c>
      <c r="GS140" s="86">
        <f t="shared" si="157"/>
        <v>8.002374524790623E-140</v>
      </c>
      <c r="GT140" s="86">
        <f t="shared" si="157"/>
        <v>7.7498532972731629E-167</v>
      </c>
      <c r="GU140" s="86">
        <f t="shared" si="157"/>
        <v>1.7034027861944772E-93</v>
      </c>
      <c r="GV140" s="86">
        <f t="shared" si="157"/>
        <v>1.9156398849323156E-177</v>
      </c>
      <c r="GW140" s="86">
        <f t="shared" si="157"/>
        <v>1.5322065687610564E-236</v>
      </c>
      <c r="GX140" s="86">
        <f t="shared" si="157"/>
        <v>1.1612647799841532E-131</v>
      </c>
      <c r="GY140" s="86">
        <f t="shared" si="157"/>
        <v>1.6205249047231423E-108</v>
      </c>
      <c r="GZ140" s="86">
        <f t="shared" si="157"/>
        <v>9.4906490104231381E-105</v>
      </c>
      <c r="HA140" s="86">
        <f t="shared" si="157"/>
        <v>2.3496132125889359E-161</v>
      </c>
      <c r="HC140" s="86">
        <f t="shared" si="153"/>
        <v>2.4960420655314868E-40</v>
      </c>
      <c r="HD140" s="86">
        <f t="shared" si="153"/>
        <v>6.7150294113660396E-44</v>
      </c>
      <c r="HE140" s="86">
        <f t="shared" si="153"/>
        <v>8.429198117745049E-70</v>
      </c>
      <c r="HF140" s="86">
        <f t="shared" si="153"/>
        <v>1.334398202778123E-83</v>
      </c>
      <c r="HG140" s="86">
        <f t="shared" si="153"/>
        <v>5.3924085183809784E-37</v>
      </c>
      <c r="HH140" s="86">
        <f t="shared" si="153"/>
        <v>2.1106255077323849E-68</v>
      </c>
      <c r="HI140" s="86">
        <f t="shared" si="153"/>
        <v>1.112821303674667E-71</v>
      </c>
      <c r="HJ140" s="86">
        <f t="shared" si="153"/>
        <v>1.0794279910950372E-86</v>
      </c>
      <c r="HK140" s="86">
        <f t="shared" si="153"/>
        <v>5.4346176029835741E-46</v>
      </c>
      <c r="HL140" s="86">
        <f t="shared" si="161"/>
        <v>8.6801393229392403E-79</v>
      </c>
      <c r="HM140" s="86">
        <f t="shared" si="161"/>
        <v>9.2357891774494578E-110</v>
      </c>
      <c r="HN140" s="86">
        <f t="shared" si="161"/>
        <v>3.1732147100686622E-74</v>
      </c>
      <c r="HO140" s="86">
        <f t="shared" si="161"/>
        <v>7.6293560206785255E-52</v>
      </c>
      <c r="HP140" s="86">
        <f t="shared" si="161"/>
        <v>1.7813942462712032E-32</v>
      </c>
      <c r="HQ140" s="86">
        <f t="shared" si="161"/>
        <v>3.7666639985270329E-64</v>
      </c>
      <c r="HS140" s="86">
        <f t="shared" si="158"/>
        <v>0.49722499890695637</v>
      </c>
      <c r="HT140" s="86">
        <f t="shared" si="158"/>
        <v>0.51135679321378069</v>
      </c>
      <c r="HU140" s="86">
        <f t="shared" si="158"/>
        <v>0.49221817762216907</v>
      </c>
      <c r="HV140" s="86">
        <f t="shared" si="158"/>
        <v>0.51181779315955722</v>
      </c>
      <c r="HW140" s="86">
        <f t="shared" si="158"/>
        <v>0.51722767897654642</v>
      </c>
      <c r="HX140" s="86">
        <f t="shared" si="158"/>
        <v>0.51205073744646656</v>
      </c>
      <c r="HY140" s="86">
        <f t="shared" si="158"/>
        <v>0.51591441157192608</v>
      </c>
      <c r="HZ140" s="86">
        <f t="shared" si="158"/>
        <v>0.50223102519330076</v>
      </c>
      <c r="IA140" s="86">
        <f t="shared" si="158"/>
        <v>0.47243764317580594</v>
      </c>
      <c r="IB140" s="86">
        <f t="shared" si="158"/>
        <v>0.42009049788021374</v>
      </c>
      <c r="IC140" s="86">
        <f t="shared" si="158"/>
        <v>0.37588431532414229</v>
      </c>
      <c r="ID140" s="86">
        <f t="shared" si="158"/>
        <v>0.46399515824257537</v>
      </c>
      <c r="IE140" s="86">
        <f t="shared" si="158"/>
        <v>0.49569063624974946</v>
      </c>
      <c r="IF140" s="86">
        <f t="shared" si="158"/>
        <v>0.57102619489349549</v>
      </c>
      <c r="IG140" s="86">
        <f t="shared" si="158"/>
        <v>0.48344329063327984</v>
      </c>
      <c r="II140" s="86">
        <f t="shared" si="159"/>
        <v>1.2626422128596037E-20</v>
      </c>
      <c r="IJ140" s="86">
        <f t="shared" si="159"/>
        <v>1.4961056773646931E-19</v>
      </c>
      <c r="IK140" s="86">
        <f t="shared" si="159"/>
        <v>1.1595925288400234E-19</v>
      </c>
      <c r="IL140" s="86">
        <f t="shared" si="159"/>
        <v>6.9877635858462554E-22</v>
      </c>
      <c r="IM140" s="86">
        <f t="shared" si="159"/>
        <v>6.1878678215801188E-31</v>
      </c>
      <c r="IN140" s="86">
        <f t="shared" si="159"/>
        <v>2.9458957725848936E-24</v>
      </c>
      <c r="IO140" s="86">
        <f t="shared" si="159"/>
        <v>4.298338089655422E-24</v>
      </c>
      <c r="IP140" s="86">
        <f t="shared" si="159"/>
        <v>4.4707476676040407E-23</v>
      </c>
      <c r="IQ140" s="86">
        <f t="shared" si="159"/>
        <v>3.5506184717451217E-21</v>
      </c>
      <c r="IR140" s="86">
        <f t="shared" si="159"/>
        <v>1.7418141635605672E-20</v>
      </c>
      <c r="IS140" s="86">
        <f t="shared" si="159"/>
        <v>3.0760578885513442E-17</v>
      </c>
      <c r="IT140" s="86">
        <f t="shared" si="159"/>
        <v>1.2238676300991623E-19</v>
      </c>
      <c r="IU140" s="86">
        <f t="shared" si="159"/>
        <v>3.4535718316329106E-23</v>
      </c>
      <c r="IV140" s="86">
        <f t="shared" si="159"/>
        <v>1.5808289606958137E-16</v>
      </c>
      <c r="IW140" s="86">
        <f t="shared" si="159"/>
        <v>2.2471081730626105E-13</v>
      </c>
      <c r="IY140" s="86">
        <f t="shared" si="160"/>
        <v>0.49722499890695637</v>
      </c>
      <c r="IZ140" s="86">
        <f t="shared" si="160"/>
        <v>0.51135679321378069</v>
      </c>
      <c r="JA140" s="86">
        <f t="shared" si="160"/>
        <v>0.49221817762216907</v>
      </c>
      <c r="JB140" s="86">
        <f t="shared" si="160"/>
        <v>0.51181779315955722</v>
      </c>
      <c r="JC140" s="86">
        <f t="shared" si="160"/>
        <v>0.51722767897654642</v>
      </c>
      <c r="JD140" s="86">
        <f t="shared" si="160"/>
        <v>0.51205073744646656</v>
      </c>
      <c r="JE140" s="86">
        <f t="shared" si="160"/>
        <v>0.51591441157192608</v>
      </c>
      <c r="JF140" s="86">
        <f t="shared" si="160"/>
        <v>0.50223102519330076</v>
      </c>
      <c r="JG140" s="86">
        <f t="shared" si="160"/>
        <v>0.47243764317580594</v>
      </c>
      <c r="JH140" s="86">
        <f t="shared" si="160"/>
        <v>0.42009049788021374</v>
      </c>
      <c r="JI140" s="86">
        <f t="shared" si="160"/>
        <v>0.37588431532414235</v>
      </c>
      <c r="JJ140" s="86">
        <f t="shared" si="160"/>
        <v>0.46399515824257537</v>
      </c>
      <c r="JK140" s="86">
        <f t="shared" si="160"/>
        <v>0.49569063624974946</v>
      </c>
      <c r="JL140" s="86">
        <f t="shared" si="160"/>
        <v>0.5710261948934956</v>
      </c>
      <c r="JM140" s="86">
        <f t="shared" si="160"/>
        <v>0.48344329063350455</v>
      </c>
    </row>
    <row r="141" spans="2:273" x14ac:dyDescent="0.25">
      <c r="B141" s="2">
        <v>114</v>
      </c>
      <c r="C141" s="37">
        <v>124.483</v>
      </c>
      <c r="D141" s="37">
        <v>125.03400000000001</v>
      </c>
      <c r="E141" s="37">
        <v>125.78</v>
      </c>
      <c r="F141" s="37">
        <v>127.64400000000001</v>
      </c>
      <c r="G141" s="37">
        <v>130.30500000000001</v>
      </c>
      <c r="H141" s="37">
        <v>131.38999999999999</v>
      </c>
      <c r="I141" s="37">
        <v>133.80699999999999</v>
      </c>
      <c r="J141" s="37">
        <v>127.69</v>
      </c>
      <c r="K141" s="37">
        <v>131.172</v>
      </c>
      <c r="L141" s="37">
        <v>127.839</v>
      </c>
      <c r="M141" s="37">
        <v>128.464</v>
      </c>
      <c r="N141" s="37">
        <v>133.411</v>
      </c>
      <c r="O141" s="37">
        <v>138.054</v>
      </c>
      <c r="P141" s="37">
        <v>162.375</v>
      </c>
      <c r="Q141" s="37">
        <v>206.88499999999999</v>
      </c>
      <c r="S141" s="4">
        <f t="shared" si="162"/>
        <v>123.94337511763179</v>
      </c>
      <c r="T141" s="4">
        <f t="shared" si="162"/>
        <v>126.60392887329559</v>
      </c>
      <c r="U141" s="4">
        <f t="shared" si="162"/>
        <v>126.4269837087413</v>
      </c>
      <c r="V141" s="4">
        <f t="shared" si="162"/>
        <v>129.20582390276368</v>
      </c>
      <c r="W141" s="4">
        <f t="shared" si="162"/>
        <v>130.4419507453386</v>
      </c>
      <c r="X141" s="4">
        <f t="shared" si="162"/>
        <v>131.34424361502042</v>
      </c>
      <c r="Y141" s="4">
        <f t="shared" si="162"/>
        <v>133.21321709149956</v>
      </c>
      <c r="Z141" s="4">
        <f t="shared" si="162"/>
        <v>129.5068302858152</v>
      </c>
      <c r="AA141" s="4">
        <f t="shared" si="162"/>
        <v>130.1003621698753</v>
      </c>
      <c r="AB141" s="4">
        <f t="shared" si="162"/>
        <v>128.90049170448515</v>
      </c>
      <c r="AC141" s="4">
        <f t="shared" si="162"/>
        <v>129.51510041972648</v>
      </c>
      <c r="AD141" s="4">
        <f t="shared" si="162"/>
        <v>132.77812371232045</v>
      </c>
      <c r="AE141" s="4">
        <f t="shared" si="162"/>
        <v>136.33895169845968</v>
      </c>
      <c r="AF141" s="4">
        <f t="shared" si="162"/>
        <v>165.84340825819353</v>
      </c>
      <c r="AG141" s="4">
        <f t="shared" si="162"/>
        <v>210.42088859805608</v>
      </c>
      <c r="AI141" s="4">
        <f t="shared" si="163"/>
        <v>0.53962488236821571</v>
      </c>
      <c r="AJ141" s="4">
        <f t="shared" si="163"/>
        <v>-1.5699288732955807</v>
      </c>
      <c r="AK141" s="4">
        <f t="shared" si="163"/>
        <v>-0.64698370874130262</v>
      </c>
      <c r="AL141" s="4">
        <f t="shared" si="163"/>
        <v>-1.5618239027636776</v>
      </c>
      <c r="AM141" s="4">
        <f t="shared" si="163"/>
        <v>-0.13695074533859497</v>
      </c>
      <c r="AN141" s="4">
        <f t="shared" si="163"/>
        <v>4.575638497956902E-2</v>
      </c>
      <c r="AO141" s="4">
        <f t="shared" si="163"/>
        <v>0.59378290850042958</v>
      </c>
      <c r="AP141" s="4">
        <f t="shared" si="163"/>
        <v>-1.8168302858152003</v>
      </c>
      <c r="AQ141" s="4">
        <f t="shared" si="163"/>
        <v>1.0716378301247005</v>
      </c>
      <c r="AR141" s="4">
        <f t="shared" si="163"/>
        <v>-1.0614917044851495</v>
      </c>
      <c r="AS141" s="4">
        <f t="shared" si="163"/>
        <v>-1.0511004197264811</v>
      </c>
      <c r="AT141" s="4">
        <f t="shared" si="163"/>
        <v>0.63287628767955084</v>
      </c>
      <c r="AU141" s="4">
        <f t="shared" si="163"/>
        <v>1.7150483015403211</v>
      </c>
      <c r="AV141" s="4">
        <f t="shared" si="163"/>
        <v>-3.4684082581935343</v>
      </c>
      <c r="AW141" s="4">
        <f t="shared" si="163"/>
        <v>-3.5358885980560899</v>
      </c>
      <c r="AY141" s="2">
        <f t="shared" si="154"/>
        <v>123.25009812253587</v>
      </c>
      <c r="AZ141" s="2">
        <f t="shared" si="154"/>
        <v>124.21861565079293</v>
      </c>
      <c r="BA141" s="2">
        <f t="shared" si="154"/>
        <v>123.60359087917276</v>
      </c>
      <c r="BB141" s="2">
        <f t="shared" si="154"/>
        <v>124.04624697149147</v>
      </c>
      <c r="BC141" s="2">
        <f t="shared" si="154"/>
        <v>123.45548186101546</v>
      </c>
      <c r="BD141" s="2">
        <f t="shared" si="154"/>
        <v>122.62645510990674</v>
      </c>
      <c r="BE141" s="2">
        <f t="shared" si="154"/>
        <v>123.82337000736058</v>
      </c>
      <c r="BF141" s="2">
        <f t="shared" si="154"/>
        <v>122.36904798865078</v>
      </c>
      <c r="BG141" s="2">
        <f t="shared" si="154"/>
        <v>123.80953073067161</v>
      </c>
      <c r="BH141" s="2">
        <f t="shared" si="154"/>
        <v>124.25136686879438</v>
      </c>
      <c r="BI141" s="2">
        <f t="shared" si="154"/>
        <v>125.50665024663239</v>
      </c>
      <c r="BJ141" s="2">
        <f t="shared" si="154"/>
        <v>124.22814150601344</v>
      </c>
      <c r="BK141" s="2">
        <f t="shared" si="154"/>
        <v>125.315376164635</v>
      </c>
      <c r="BL141" s="2">
        <f t="shared" si="154"/>
        <v>126.13757735999884</v>
      </c>
      <c r="BM141" s="2">
        <f t="shared" si="154"/>
        <v>137.00153109654161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146.3317592334495</v>
      </c>
      <c r="DL141" s="2">
        <f t="shared" si="164"/>
        <v>147.80156968641111</v>
      </c>
      <c r="DM141" s="2">
        <f t="shared" si="164"/>
        <v>150.25872613240418</v>
      </c>
      <c r="DN141" s="2">
        <f t="shared" si="164"/>
        <v>151.36731445993033</v>
      </c>
      <c r="DO141" s="2">
        <f t="shared" si="164"/>
        <v>155.22488999525842</v>
      </c>
      <c r="DP141" s="2">
        <f t="shared" si="164"/>
        <v>150.40468854568854</v>
      </c>
      <c r="DQ141" s="2">
        <f t="shared" si="164"/>
        <v>151.02093509223508</v>
      </c>
      <c r="DR141" s="2">
        <f t="shared" si="164"/>
        <v>143.18059172029172</v>
      </c>
      <c r="DS141" s="2">
        <f t="shared" si="164"/>
        <v>154.10362446657183</v>
      </c>
      <c r="DT141" s="2">
        <f t="shared" si="164"/>
        <v>148.87142484589856</v>
      </c>
      <c r="DU141" s="2">
        <f t="shared" si="164"/>
        <v>151.2117731707317</v>
      </c>
      <c r="DV141" s="2">
        <f t="shared" si="164"/>
        <v>156.49106477732795</v>
      </c>
      <c r="DW141" s="2">
        <f t="shared" si="164"/>
        <v>148.10484495021339</v>
      </c>
      <c r="DX141" s="2">
        <f t="shared" si="164"/>
        <v>148.29169501466276</v>
      </c>
      <c r="DY141" s="2">
        <f t="shared" si="164"/>
        <v>152.84916180941786</v>
      </c>
      <c r="EA141" s="2">
        <f t="shared" si="152"/>
        <v>123.20371900252066</v>
      </c>
      <c r="EB141" s="2">
        <f t="shared" si="152"/>
        <v>124.17249725725726</v>
      </c>
      <c r="EC141" s="2">
        <f t="shared" si="152"/>
        <v>123.57010542198476</v>
      </c>
      <c r="ED141" s="2">
        <f t="shared" si="152"/>
        <v>124.03100168950931</v>
      </c>
      <c r="EE141" s="2">
        <f t="shared" si="151"/>
        <v>123.40659088161513</v>
      </c>
      <c r="EF141" s="2">
        <f t="shared" si="151"/>
        <v>122.60408124442397</v>
      </c>
      <c r="EG141" s="2">
        <f t="shared" si="151"/>
        <v>123.78766860129008</v>
      </c>
      <c r="EH141" s="2">
        <f t="shared" si="151"/>
        <v>122.35354965834118</v>
      </c>
      <c r="EI141" s="2">
        <f t="shared" si="151"/>
        <v>123.80273704996586</v>
      </c>
      <c r="EJ141" s="2">
        <f t="shared" si="151"/>
        <v>124.20862224566716</v>
      </c>
      <c r="EK141" s="2">
        <f t="shared" si="151"/>
        <v>125.50330744595324</v>
      </c>
      <c r="EL141" s="2">
        <f t="shared" si="151"/>
        <v>124.20041052658519</v>
      </c>
      <c r="EM141" s="2">
        <f t="shared" si="135"/>
        <v>125.26823418364299</v>
      </c>
      <c r="EN141" s="2">
        <f t="shared" si="135"/>
        <v>126.06629133746289</v>
      </c>
      <c r="EO141" s="2">
        <f t="shared" si="135"/>
        <v>137.29441933661531</v>
      </c>
      <c r="EQ141" s="2">
        <f t="shared" si="165"/>
        <v>123.43328281747117</v>
      </c>
      <c r="ER141" s="2">
        <f t="shared" si="165"/>
        <v>124.35888361783439</v>
      </c>
      <c r="ES141" s="2">
        <f t="shared" si="165"/>
        <v>123.58402928308722</v>
      </c>
      <c r="ET141" s="2">
        <f t="shared" si="165"/>
        <v>123.79781778110222</v>
      </c>
      <c r="EU141" s="2">
        <f t="shared" si="165"/>
        <v>123.51092925563717</v>
      </c>
      <c r="EV141" s="2">
        <f t="shared" si="165"/>
        <v>122.41971466322613</v>
      </c>
      <c r="EW141" s="2">
        <f t="shared" si="165"/>
        <v>123.77054726003665</v>
      </c>
      <c r="EX141" s="2">
        <f t="shared" si="165"/>
        <v>122.21371517952764</v>
      </c>
      <c r="EY141" s="2">
        <f t="shared" si="165"/>
        <v>123.47913238742352</v>
      </c>
      <c r="EZ141" s="2">
        <f t="shared" si="165"/>
        <v>124.29989551615853</v>
      </c>
      <c r="FA141" s="2">
        <f t="shared" si="165"/>
        <v>125.29843005892593</v>
      </c>
      <c r="FB141" s="2">
        <f t="shared" si="165"/>
        <v>124.0684066555899</v>
      </c>
      <c r="FC141" s="2">
        <f t="shared" si="165"/>
        <v>125.45488433315806</v>
      </c>
      <c r="FD141" s="2">
        <f t="shared" si="165"/>
        <v>126.57034831788212</v>
      </c>
      <c r="FE141" s="2">
        <f t="shared" si="165"/>
        <v>132.71083516028233</v>
      </c>
      <c r="FG141" s="2">
        <f t="shared" si="166"/>
        <v>0.99880427453405474</v>
      </c>
      <c r="FH141" s="2">
        <f t="shared" si="166"/>
        <v>0.99873397828927057</v>
      </c>
      <c r="FI141" s="2">
        <f t="shared" si="166"/>
        <v>0.99879727845634947</v>
      </c>
      <c r="FJ141" s="2">
        <f t="shared" si="166"/>
        <v>0.99873475146287682</v>
      </c>
      <c r="FK141" s="2">
        <f t="shared" si="166"/>
        <v>0.99874197336973181</v>
      </c>
      <c r="FL141" s="2">
        <f t="shared" si="166"/>
        <v>0.99862908864180144</v>
      </c>
      <c r="FM141" s="2">
        <f t="shared" si="166"/>
        <v>0.9986300251531105</v>
      </c>
      <c r="FN141" s="2">
        <f t="shared" si="166"/>
        <v>0.99860186812551888</v>
      </c>
      <c r="FO141" s="2">
        <f t="shared" si="166"/>
        <v>0.99861996255906049</v>
      </c>
      <c r="FP141" s="2">
        <f t="shared" si="166"/>
        <v>0.99867684081249297</v>
      </c>
      <c r="FQ141" s="2">
        <f t="shared" si="166"/>
        <v>0.99894521594480434</v>
      </c>
      <c r="FR141" s="2">
        <f t="shared" si="166"/>
        <v>0.99871582267034587</v>
      </c>
      <c r="FS141" s="2">
        <f t="shared" si="166"/>
        <v>0.99871307626778183</v>
      </c>
      <c r="FT141" s="2">
        <f t="shared" si="166"/>
        <v>0.99849984339067821</v>
      </c>
      <c r="FU141" s="2">
        <f t="shared" si="166"/>
        <v>0.99842421853442243</v>
      </c>
      <c r="FW141" s="2">
        <f t="shared" si="156"/>
        <v>8.1564829098756411E-2</v>
      </c>
      <c r="FX141" s="2">
        <f t="shared" si="156"/>
        <v>8.6934874342675592E-2</v>
      </c>
      <c r="FY141" s="2">
        <f t="shared" si="156"/>
        <v>9.9575690898757063E-2</v>
      </c>
      <c r="FZ141" s="2">
        <f t="shared" si="156"/>
        <v>8.294718058845528E-2</v>
      </c>
      <c r="GA141" s="2">
        <f t="shared" si="156"/>
        <v>8.4942015520056757E-2</v>
      </c>
      <c r="GB141" s="2">
        <f t="shared" si="156"/>
        <v>8.5364184382530267E-2</v>
      </c>
      <c r="GC141" s="2">
        <f t="shared" si="156"/>
        <v>9.3887739105474002E-2</v>
      </c>
      <c r="GD141" s="2">
        <f t="shared" si="156"/>
        <v>9.740531208006975E-2</v>
      </c>
      <c r="GE141" s="2">
        <f t="shared" si="156"/>
        <v>0.10822674230865893</v>
      </c>
      <c r="GF141" s="2">
        <f t="shared" si="156"/>
        <v>0.1107860956732111</v>
      </c>
      <c r="GG141" s="2">
        <f t="shared" si="156"/>
        <v>0.1160405225577012</v>
      </c>
      <c r="GH141" s="2">
        <f t="shared" si="156"/>
        <v>0.10405715087501168</v>
      </c>
      <c r="GI141" s="2">
        <f t="shared" si="156"/>
        <v>9.5113798082680889E-2</v>
      </c>
      <c r="GJ141" s="2">
        <f t="shared" si="156"/>
        <v>7.5278069323045843E-2</v>
      </c>
      <c r="GK141" s="2">
        <f t="shared" si="156"/>
        <v>6.9246926150728888E-2</v>
      </c>
      <c r="GM141" s="86">
        <f t="shared" si="157"/>
        <v>4.6616303496358094E-86</v>
      </c>
      <c r="GN141" s="86">
        <f t="shared" si="157"/>
        <v>1.5047022266907297E-100</v>
      </c>
      <c r="GO141" s="86">
        <f t="shared" si="157"/>
        <v>7.0881267489517397E-91</v>
      </c>
      <c r="GP141" s="86">
        <f t="shared" si="157"/>
        <v>2.9651228948277492E-170</v>
      </c>
      <c r="GQ141" s="86">
        <f t="shared" si="157"/>
        <v>3.3425653066772081E-171</v>
      </c>
      <c r="GR141" s="86">
        <f t="shared" si="157"/>
        <v>9.2204196113765894E-140</v>
      </c>
      <c r="GS141" s="86">
        <f t="shared" si="157"/>
        <v>5.656790637625917E-145</v>
      </c>
      <c r="GT141" s="86">
        <f t="shared" si="157"/>
        <v>5.1772471057716032E-173</v>
      </c>
      <c r="GU141" s="86">
        <f t="shared" si="157"/>
        <v>6.2036855338144282E-97</v>
      </c>
      <c r="GV141" s="86">
        <f t="shared" si="157"/>
        <v>5.2800913907807446E-184</v>
      </c>
      <c r="GW141" s="86">
        <f t="shared" si="157"/>
        <v>2.5889120993474303E-245</v>
      </c>
      <c r="GX141" s="86">
        <f t="shared" si="157"/>
        <v>1.6549717548245604E-136</v>
      </c>
      <c r="GY141" s="86">
        <f t="shared" si="157"/>
        <v>1.8424547504751568E-112</v>
      </c>
      <c r="GZ141" s="86">
        <f t="shared" si="157"/>
        <v>1.5298200745896937E-108</v>
      </c>
      <c r="HA141" s="86">
        <f t="shared" si="157"/>
        <v>3.4799251062577773E-167</v>
      </c>
      <c r="HC141" s="86">
        <f t="shared" si="153"/>
        <v>8.9335907211625689E-43</v>
      </c>
      <c r="HD141" s="86">
        <f t="shared" si="153"/>
        <v>1.2463235018340226E-46</v>
      </c>
      <c r="HE141" s="86">
        <f t="shared" si="153"/>
        <v>4.8593840717251123E-74</v>
      </c>
      <c r="HF141" s="86">
        <f t="shared" si="153"/>
        <v>1.032493247426362E-88</v>
      </c>
      <c r="HG141" s="86">
        <f t="shared" si="153"/>
        <v>3.9337119087307841E-39</v>
      </c>
      <c r="HH141" s="86">
        <f t="shared" si="153"/>
        <v>1.6395992546152778E-72</v>
      </c>
      <c r="HI141" s="86">
        <f t="shared" si="153"/>
        <v>6.6031014921812858E-76</v>
      </c>
      <c r="HJ141" s="86">
        <f t="shared" si="153"/>
        <v>8.4985734663878512E-92</v>
      </c>
      <c r="HK141" s="86">
        <f t="shared" si="153"/>
        <v>1.2521880330052721E-48</v>
      </c>
      <c r="HL141" s="86">
        <f t="shared" si="161"/>
        <v>2.4879788927502965E-83</v>
      </c>
      <c r="HM141" s="86">
        <f t="shared" si="161"/>
        <v>4.2497097313033177E-116</v>
      </c>
      <c r="HN141" s="86">
        <f t="shared" si="161"/>
        <v>1.4850910760367211E-78</v>
      </c>
      <c r="HO141" s="86">
        <f t="shared" si="161"/>
        <v>7.6504689466465096E-55</v>
      </c>
      <c r="HP141" s="86">
        <f t="shared" si="161"/>
        <v>2.7282281601052832E-34</v>
      </c>
      <c r="HQ141" s="86">
        <f t="shared" si="161"/>
        <v>8.0118513900723407E-68</v>
      </c>
      <c r="HS141" s="86">
        <f t="shared" si="158"/>
        <v>0.51738588470644487</v>
      </c>
      <c r="HT141" s="86">
        <f t="shared" si="158"/>
        <v>0.51118161967031839</v>
      </c>
      <c r="HU141" s="86">
        <f t="shared" si="158"/>
        <v>0.41581011715690225</v>
      </c>
      <c r="HV141" s="86">
        <f t="shared" si="158"/>
        <v>0.50955604010725608</v>
      </c>
      <c r="HW141" s="86">
        <f t="shared" si="158"/>
        <v>0.46996663326910498</v>
      </c>
      <c r="HX141" s="86">
        <f t="shared" si="158"/>
        <v>0.50700624086992985</v>
      </c>
      <c r="HY141" s="86">
        <f t="shared" si="158"/>
        <v>0.4677959823953376</v>
      </c>
      <c r="HZ141" s="86">
        <f t="shared" si="158"/>
        <v>0.42808715290930938</v>
      </c>
      <c r="IA141" s="86">
        <f t="shared" si="158"/>
        <v>0.37481187281351142</v>
      </c>
      <c r="IB141" s="86">
        <f t="shared" si="158"/>
        <v>0.30663877575261866</v>
      </c>
      <c r="IC141" s="86">
        <f t="shared" si="158"/>
        <v>0.26619733592267586</v>
      </c>
      <c r="ID141" s="86">
        <f t="shared" si="158"/>
        <v>0.36917911174018037</v>
      </c>
      <c r="IE141" s="86">
        <f t="shared" si="158"/>
        <v>0.4156044603352172</v>
      </c>
      <c r="IF141" s="86">
        <f t="shared" si="158"/>
        <v>0.5931297490055355</v>
      </c>
      <c r="IG141" s="86">
        <f t="shared" si="158"/>
        <v>0.53132343014221051</v>
      </c>
      <c r="II141" s="86">
        <f t="shared" si="159"/>
        <v>2.9623553237615479E-19</v>
      </c>
      <c r="IJ141" s="86">
        <f t="shared" si="159"/>
        <v>3.1996096482104299E-18</v>
      </c>
      <c r="IK141" s="86">
        <f t="shared" si="159"/>
        <v>3.076904408174841E-18</v>
      </c>
      <c r="IL141" s="86">
        <f t="shared" si="159"/>
        <v>2.0639593097163413E-20</v>
      </c>
      <c r="IM141" s="86">
        <f t="shared" si="159"/>
        <v>8.5940455929436381E-29</v>
      </c>
      <c r="IN141" s="86">
        <f t="shared" si="159"/>
        <v>1.3506083992453208E-22</v>
      </c>
      <c r="IO141" s="86">
        <f t="shared" si="159"/>
        <v>2.2612265864187105E-22</v>
      </c>
      <c r="IP141" s="86">
        <f t="shared" si="159"/>
        <v>2.1016443447963421E-21</v>
      </c>
      <c r="IQ141" s="86">
        <f t="shared" si="159"/>
        <v>1.4312087540428341E-19</v>
      </c>
      <c r="IR141" s="86">
        <f t="shared" si="159"/>
        <v>6.4374283038941002E-19</v>
      </c>
      <c r="IS141" s="86">
        <f t="shared" si="159"/>
        <v>6.6224281904435908E-16</v>
      </c>
      <c r="IT141" s="86">
        <f t="shared" si="159"/>
        <v>3.468400412211449E-18</v>
      </c>
      <c r="IU141" s="86">
        <f t="shared" si="159"/>
        <v>1.587018860196998E-21</v>
      </c>
      <c r="IV141" s="86">
        <f t="shared" si="159"/>
        <v>1.7481178785088244E-15</v>
      </c>
      <c r="IW141" s="86">
        <f t="shared" si="159"/>
        <v>1.41922311753546E-12</v>
      </c>
      <c r="IY141" s="86">
        <f t="shared" si="160"/>
        <v>0.51738588470644487</v>
      </c>
      <c r="IZ141" s="86">
        <f t="shared" si="160"/>
        <v>0.51118161967031839</v>
      </c>
      <c r="JA141" s="86">
        <f t="shared" si="160"/>
        <v>0.41581011715690225</v>
      </c>
      <c r="JB141" s="86">
        <f t="shared" si="160"/>
        <v>0.50955604010725608</v>
      </c>
      <c r="JC141" s="86">
        <f t="shared" si="160"/>
        <v>0.46996663326910498</v>
      </c>
      <c r="JD141" s="86">
        <f t="shared" si="160"/>
        <v>0.50700624086992985</v>
      </c>
      <c r="JE141" s="86">
        <f t="shared" si="160"/>
        <v>0.4677959823953376</v>
      </c>
      <c r="JF141" s="86">
        <f t="shared" si="160"/>
        <v>0.42808715290930938</v>
      </c>
      <c r="JG141" s="86">
        <f t="shared" si="160"/>
        <v>0.37481187281351142</v>
      </c>
      <c r="JH141" s="86">
        <f t="shared" si="160"/>
        <v>0.30663877575261866</v>
      </c>
      <c r="JI141" s="86">
        <f t="shared" si="160"/>
        <v>0.26619733592267653</v>
      </c>
      <c r="JJ141" s="86">
        <f t="shared" si="160"/>
        <v>0.36917911174018037</v>
      </c>
      <c r="JK141" s="86">
        <f t="shared" si="160"/>
        <v>0.4156044603352172</v>
      </c>
      <c r="JL141" s="86">
        <f t="shared" si="160"/>
        <v>0.59312974900553728</v>
      </c>
      <c r="JM141" s="86">
        <f t="shared" si="160"/>
        <v>0.5313234301436297</v>
      </c>
    </row>
    <row r="142" spans="2:273" x14ac:dyDescent="0.25">
      <c r="B142" s="2">
        <v>115</v>
      </c>
      <c r="C142" s="37">
        <v>123.483</v>
      </c>
      <c r="D142" s="37">
        <v>127.593</v>
      </c>
      <c r="E142" s="37">
        <v>124.864</v>
      </c>
      <c r="F142" s="37">
        <v>129.03399999999999</v>
      </c>
      <c r="G142" s="37">
        <v>127.96599999999999</v>
      </c>
      <c r="H142" s="37">
        <v>127.91500000000001</v>
      </c>
      <c r="I142" s="37">
        <v>130.50899999999999</v>
      </c>
      <c r="J142" s="37">
        <v>126.36199999999999</v>
      </c>
      <c r="K142" s="37">
        <v>128.828</v>
      </c>
      <c r="L142" s="37">
        <v>125.714</v>
      </c>
      <c r="M142" s="37">
        <v>128.464</v>
      </c>
      <c r="N142" s="37">
        <v>129.607</v>
      </c>
      <c r="O142" s="37">
        <v>132.857</v>
      </c>
      <c r="P142" s="37">
        <v>157.786</v>
      </c>
      <c r="Q142" s="37">
        <v>203.76900000000001</v>
      </c>
      <c r="S142" s="4">
        <f t="shared" si="162"/>
        <v>123.71400761812163</v>
      </c>
      <c r="T142" s="4">
        <f t="shared" si="162"/>
        <v>125.95095752147347</v>
      </c>
      <c r="U142" s="4">
        <f t="shared" si="162"/>
        <v>125.20837209750815</v>
      </c>
      <c r="V142" s="4">
        <f t="shared" si="162"/>
        <v>127.80216541259296</v>
      </c>
      <c r="W142" s="4">
        <f t="shared" si="162"/>
        <v>127.48401362958735</v>
      </c>
      <c r="X142" s="4">
        <f t="shared" si="162"/>
        <v>128.76587683706595</v>
      </c>
      <c r="Y142" s="4">
        <f t="shared" si="162"/>
        <v>129.58391123106117</v>
      </c>
      <c r="Z142" s="4">
        <f t="shared" si="162"/>
        <v>126.42912552607378</v>
      </c>
      <c r="AA142" s="4">
        <f t="shared" si="162"/>
        <v>127.07817163704271</v>
      </c>
      <c r="AB142" s="4">
        <f t="shared" si="162"/>
        <v>126.38913202595499</v>
      </c>
      <c r="AC142" s="4">
        <f t="shared" si="162"/>
        <v>127.35832475895155</v>
      </c>
      <c r="AD142" s="4">
        <f t="shared" si="162"/>
        <v>128.81819090486604</v>
      </c>
      <c r="AE142" s="4">
        <f t="shared" si="162"/>
        <v>131.49565346088733</v>
      </c>
      <c r="AF142" s="4">
        <f t="shared" si="162"/>
        <v>158.32146524690694</v>
      </c>
      <c r="AG142" s="4">
        <f t="shared" si="162"/>
        <v>204.46279881522381</v>
      </c>
      <c r="AI142" s="4">
        <f t="shared" si="163"/>
        <v>-0.23100761812162318</v>
      </c>
      <c r="AJ142" s="4">
        <f t="shared" si="163"/>
        <v>1.642042478526534</v>
      </c>
      <c r="AK142" s="4">
        <f t="shared" si="163"/>
        <v>-0.34437209750814191</v>
      </c>
      <c r="AL142" s="4">
        <f t="shared" si="163"/>
        <v>1.231834587407036</v>
      </c>
      <c r="AM142" s="4">
        <f t="shared" si="163"/>
        <v>0.48198637041264192</v>
      </c>
      <c r="AN142" s="4">
        <f t="shared" si="163"/>
        <v>-0.85087683706593964</v>
      </c>
      <c r="AO142" s="4">
        <f t="shared" si="163"/>
        <v>0.92508876893882075</v>
      </c>
      <c r="AP142" s="4">
        <f t="shared" si="163"/>
        <v>-6.7125526073780861E-2</v>
      </c>
      <c r="AQ142" s="4">
        <f t="shared" si="163"/>
        <v>1.7498283629572882</v>
      </c>
      <c r="AR142" s="4">
        <f t="shared" si="163"/>
        <v>-0.67513202595499422</v>
      </c>
      <c r="AS142" s="4">
        <f t="shared" si="163"/>
        <v>1.1056752410484449</v>
      </c>
      <c r="AT142" s="4">
        <f t="shared" si="163"/>
        <v>0.78880909513395636</v>
      </c>
      <c r="AU142" s="4">
        <f t="shared" si="163"/>
        <v>1.3613465391126738</v>
      </c>
      <c r="AV142" s="4">
        <f t="shared" si="163"/>
        <v>-0.53546524690693786</v>
      </c>
      <c r="AW142" s="4">
        <f t="shared" si="163"/>
        <v>-0.6937988152238006</v>
      </c>
      <c r="AY142" s="2">
        <f t="shared" si="154"/>
        <v>123.16653063784545</v>
      </c>
      <c r="AZ142" s="2">
        <f t="shared" si="154"/>
        <v>124.15934555955045</v>
      </c>
      <c r="BA142" s="2">
        <f t="shared" si="154"/>
        <v>123.54101339104648</v>
      </c>
      <c r="BB142" s="2">
        <f t="shared" si="154"/>
        <v>124.01167409638174</v>
      </c>
      <c r="BC142" s="2">
        <f t="shared" si="154"/>
        <v>123.35283253795541</v>
      </c>
      <c r="BD142" s="2">
        <f t="shared" si="154"/>
        <v>122.60247910910033</v>
      </c>
      <c r="BE142" s="2">
        <f t="shared" si="154"/>
        <v>123.76317633970939</v>
      </c>
      <c r="BF142" s="2">
        <f t="shared" si="154"/>
        <v>122.32411344764191</v>
      </c>
      <c r="BG142" s="2">
        <f t="shared" si="154"/>
        <v>123.78349189972518</v>
      </c>
      <c r="BH142" s="2">
        <f t="shared" si="154"/>
        <v>124.19091920324351</v>
      </c>
      <c r="BI142" s="2">
        <f t="shared" si="154"/>
        <v>125.46886107575557</v>
      </c>
      <c r="BJ142" s="2">
        <f t="shared" si="154"/>
        <v>124.18231847711687</v>
      </c>
      <c r="BK142" s="2">
        <f t="shared" si="154"/>
        <v>125.25792180022398</v>
      </c>
      <c r="BL142" s="2">
        <f t="shared" si="154"/>
        <v>126.0738855471259</v>
      </c>
      <c r="BM142" s="2">
        <f t="shared" si="154"/>
        <v>137.07670049670696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146.48191027874566</v>
      </c>
      <c r="DL142" s="2">
        <f t="shared" si="164"/>
        <v>147.97338763066199</v>
      </c>
      <c r="DM142" s="2">
        <f t="shared" si="164"/>
        <v>150.45342508710803</v>
      </c>
      <c r="DN142" s="2">
        <f t="shared" si="164"/>
        <v>151.57366376306621</v>
      </c>
      <c r="DO142" s="2">
        <f t="shared" si="164"/>
        <v>155.48517140825035</v>
      </c>
      <c r="DP142" s="2">
        <f t="shared" si="164"/>
        <v>150.62715379665377</v>
      </c>
      <c r="DQ142" s="2">
        <f t="shared" si="164"/>
        <v>151.24763818103818</v>
      </c>
      <c r="DR142" s="2">
        <f t="shared" si="164"/>
        <v>143.32303998283999</v>
      </c>
      <c r="DS142" s="2">
        <f t="shared" si="164"/>
        <v>154.35549596965384</v>
      </c>
      <c r="DT142" s="2">
        <f t="shared" si="164"/>
        <v>149.05340872451401</v>
      </c>
      <c r="DU142" s="2">
        <f t="shared" si="164"/>
        <v>151.39953902439026</v>
      </c>
      <c r="DV142" s="2">
        <f t="shared" si="164"/>
        <v>156.73766801619433</v>
      </c>
      <c r="DW142" s="2">
        <f t="shared" si="164"/>
        <v>148.27624182076815</v>
      </c>
      <c r="DX142" s="2">
        <f t="shared" si="164"/>
        <v>148.47358724340177</v>
      </c>
      <c r="DY142" s="2">
        <f t="shared" si="164"/>
        <v>153.10328261030776</v>
      </c>
      <c r="EA142" s="2">
        <f t="shared" si="152"/>
        <v>123.11896056139331</v>
      </c>
      <c r="EB142" s="2">
        <f t="shared" si="152"/>
        <v>124.11257134849136</v>
      </c>
      <c r="EC142" s="2">
        <f t="shared" si="152"/>
        <v>123.50986029484517</v>
      </c>
      <c r="ED142" s="2">
        <f t="shared" si="152"/>
        <v>124.00251667130374</v>
      </c>
      <c r="EE142" s="2">
        <f t="shared" si="151"/>
        <v>123.30560290486382</v>
      </c>
      <c r="EF142" s="2">
        <f t="shared" si="151"/>
        <v>122.58588178835581</v>
      </c>
      <c r="EG142" s="2">
        <f t="shared" si="151"/>
        <v>123.73068045624657</v>
      </c>
      <c r="EH142" s="2">
        <f t="shared" si="151"/>
        <v>122.31318785344016</v>
      </c>
      <c r="EI142" s="2">
        <f t="shared" si="151"/>
        <v>123.78579097919572</v>
      </c>
      <c r="EJ142" s="2">
        <f t="shared" si="151"/>
        <v>124.14910682301398</v>
      </c>
      <c r="EK142" s="2">
        <f t="shared" si="151"/>
        <v>125.4713647880978</v>
      </c>
      <c r="EL142" s="2">
        <f t="shared" si="151"/>
        <v>124.16011669851885</v>
      </c>
      <c r="EM142" s="2">
        <f t="shared" si="135"/>
        <v>125.21002413525301</v>
      </c>
      <c r="EN142" s="2">
        <f t="shared" si="135"/>
        <v>125.99900436524243</v>
      </c>
      <c r="EO142" s="2">
        <f t="shared" si="135"/>
        <v>137.41618021144382</v>
      </c>
      <c r="EQ142" s="2">
        <f t="shared" si="165"/>
        <v>123.36789914666825</v>
      </c>
      <c r="ER142" s="2">
        <f t="shared" si="165"/>
        <v>124.31590327643312</v>
      </c>
      <c r="ES142" s="2">
        <f t="shared" si="165"/>
        <v>123.52461571006179</v>
      </c>
      <c r="ET142" s="2">
        <f t="shared" si="165"/>
        <v>123.75136296850371</v>
      </c>
      <c r="EU142" s="2">
        <f t="shared" si="165"/>
        <v>123.41715122936378</v>
      </c>
      <c r="EV142" s="2">
        <f t="shared" si="165"/>
        <v>122.38696499354899</v>
      </c>
      <c r="EW142" s="2">
        <f t="shared" si="165"/>
        <v>123.71216649505801</v>
      </c>
      <c r="EX142" s="2">
        <f t="shared" si="165"/>
        <v>122.1632224977923</v>
      </c>
      <c r="EY142" s="2">
        <f t="shared" si="165"/>
        <v>123.43856371406956</v>
      </c>
      <c r="EZ142" s="2">
        <f t="shared" si="165"/>
        <v>124.24691849982113</v>
      </c>
      <c r="FA142" s="2">
        <f t="shared" si="165"/>
        <v>125.25322224454266</v>
      </c>
      <c r="FB142" s="2">
        <f t="shared" si="165"/>
        <v>124.0188587508682</v>
      </c>
      <c r="FC142" s="2">
        <f t="shared" si="165"/>
        <v>125.41151111596113</v>
      </c>
      <c r="FD142" s="2">
        <f t="shared" si="165"/>
        <v>126.53751173129073</v>
      </c>
      <c r="FE142" s="2">
        <f t="shared" si="165"/>
        <v>132.61627626542898</v>
      </c>
      <c r="FG142" s="2">
        <f t="shared" si="166"/>
        <v>0.99890937066809216</v>
      </c>
      <c r="FH142" s="2">
        <f t="shared" si="166"/>
        <v>0.99884524584174383</v>
      </c>
      <c r="FI142" s="2">
        <f t="shared" si="166"/>
        <v>0.99890298882265538</v>
      </c>
      <c r="FJ142" s="2">
        <f t="shared" si="166"/>
        <v>0.99884595114153218</v>
      </c>
      <c r="FK142" s="2">
        <f t="shared" si="166"/>
        <v>0.99885253906143923</v>
      </c>
      <c r="FL142" s="2">
        <f t="shared" si="166"/>
        <v>0.99874956314715657</v>
      </c>
      <c r="FM142" s="2">
        <f t="shared" si="166"/>
        <v>0.99875041746164273</v>
      </c>
      <c r="FN142" s="2">
        <f t="shared" si="166"/>
        <v>0.99872473169154297</v>
      </c>
      <c r="FO142" s="2">
        <f t="shared" si="166"/>
        <v>0.99874123804577664</v>
      </c>
      <c r="FP142" s="2">
        <f t="shared" si="166"/>
        <v>0.99879312396986797</v>
      </c>
      <c r="FQ142" s="2">
        <f t="shared" si="166"/>
        <v>0.99903793621976211</v>
      </c>
      <c r="FR142" s="2">
        <f t="shared" si="166"/>
        <v>0.99882868400438918</v>
      </c>
      <c r="FS142" s="2">
        <f t="shared" si="166"/>
        <v>0.99882617868873846</v>
      </c>
      <c r="FT142" s="2">
        <f t="shared" si="166"/>
        <v>0.99863166029411821</v>
      </c>
      <c r="FU142" s="2">
        <f t="shared" si="166"/>
        <v>0.99856267093483531</v>
      </c>
      <c r="FW142" s="2">
        <f t="shared" si="156"/>
        <v>8.8735774673522491E-2</v>
      </c>
      <c r="FX142" s="2">
        <f t="shared" si="156"/>
        <v>9.4529346337442852E-2</v>
      </c>
      <c r="FY142" s="2">
        <f t="shared" si="156"/>
        <v>0.10814365053443463</v>
      </c>
      <c r="FZ142" s="2">
        <f t="shared" si="156"/>
        <v>9.0227719110870172E-2</v>
      </c>
      <c r="GA142" s="2">
        <f t="shared" si="156"/>
        <v>9.2380008937092306E-2</v>
      </c>
      <c r="GB142" s="2">
        <f t="shared" si="156"/>
        <v>9.2835394784969563E-2</v>
      </c>
      <c r="GC142" s="2">
        <f t="shared" si="156"/>
        <v>0.10202173373723498</v>
      </c>
      <c r="GD142" s="2">
        <f t="shared" si="156"/>
        <v>0.1058084670002889</v>
      </c>
      <c r="GE142" s="2">
        <f t="shared" si="156"/>
        <v>0.11744199018919585</v>
      </c>
      <c r="GF142" s="2">
        <f t="shared" si="156"/>
        <v>0.12018989553378728</v>
      </c>
      <c r="GG142" s="2">
        <f t="shared" si="156"/>
        <v>0.12582721928214419</v>
      </c>
      <c r="GH142" s="2">
        <f t="shared" si="156"/>
        <v>0.11296234033985164</v>
      </c>
      <c r="GI142" s="2">
        <f t="shared" si="156"/>
        <v>0.10334189836154231</v>
      </c>
      <c r="GJ142" s="2">
        <f t="shared" si="156"/>
        <v>8.1945615864053176E-2</v>
      </c>
      <c r="GK142" s="2">
        <f t="shared" si="156"/>
        <v>7.5423851609267969E-2</v>
      </c>
      <c r="GM142" s="86">
        <f t="shared" si="157"/>
        <v>3.3554136749346059E-89</v>
      </c>
      <c r="GN142" s="86">
        <f t="shared" si="157"/>
        <v>2.5436306452745063E-104</v>
      </c>
      <c r="GO142" s="86">
        <f t="shared" si="157"/>
        <v>3.3109643618194042E-94</v>
      </c>
      <c r="GP142" s="86">
        <f t="shared" si="157"/>
        <v>1.4108370275116756E-176</v>
      </c>
      <c r="GQ142" s="86">
        <f t="shared" si="157"/>
        <v>2.1708149752721315E-177</v>
      </c>
      <c r="GR142" s="86">
        <f t="shared" si="157"/>
        <v>7.3675373665408588E-145</v>
      </c>
      <c r="GS142" s="86">
        <f t="shared" si="157"/>
        <v>3.2189491549723513E-150</v>
      </c>
      <c r="GT142" s="86">
        <f t="shared" si="157"/>
        <v>2.6644472151757587E-179</v>
      </c>
      <c r="GU142" s="86">
        <f t="shared" si="157"/>
        <v>1.9538508235371251E-100</v>
      </c>
      <c r="GV142" s="86">
        <f t="shared" si="157"/>
        <v>1.1036316483947757E-190</v>
      </c>
      <c r="GW142" s="86">
        <f t="shared" si="157"/>
        <v>3.0204456366199848E-254</v>
      </c>
      <c r="GX142" s="86">
        <f t="shared" si="157"/>
        <v>1.9232174162966623E-141</v>
      </c>
      <c r="GY142" s="86">
        <f t="shared" si="157"/>
        <v>1.7772253206706696E-116</v>
      </c>
      <c r="GZ142" s="86">
        <f t="shared" si="157"/>
        <v>2.1065105311446384E-112</v>
      </c>
      <c r="HA142" s="86">
        <f t="shared" si="157"/>
        <v>4.0520406197931367E-173</v>
      </c>
      <c r="HC142" s="86">
        <f t="shared" si="153"/>
        <v>2.6941187562087894E-45</v>
      </c>
      <c r="HD142" s="86">
        <f t="shared" si="153"/>
        <v>1.9022741596759127E-49</v>
      </c>
      <c r="HE142" s="86">
        <f t="shared" si="153"/>
        <v>2.0886327928196883E-78</v>
      </c>
      <c r="HF142" s="86">
        <f t="shared" si="153"/>
        <v>5.5999900498750427E-94</v>
      </c>
      <c r="HG142" s="86">
        <f t="shared" si="153"/>
        <v>2.4871415441714552E-41</v>
      </c>
      <c r="HH142" s="86">
        <f t="shared" si="153"/>
        <v>9.6092895887713516E-77</v>
      </c>
      <c r="HI142" s="86">
        <f t="shared" si="153"/>
        <v>2.9483756915360554E-80</v>
      </c>
      <c r="HJ142" s="86">
        <f t="shared" si="153"/>
        <v>4.7539595382573934E-97</v>
      </c>
      <c r="HK142" s="86">
        <f t="shared" si="153"/>
        <v>2.4237123017739814E-51</v>
      </c>
      <c r="HL142" s="86">
        <f t="shared" si="161"/>
        <v>5.2906617175947401E-88</v>
      </c>
      <c r="HM142" s="86">
        <f t="shared" si="161"/>
        <v>1.2910721953052803E-122</v>
      </c>
      <c r="HN142" s="86">
        <f t="shared" si="161"/>
        <v>5.210752881856858E-83</v>
      </c>
      <c r="HO142" s="86">
        <f t="shared" si="161"/>
        <v>6.2856742577176269E-58</v>
      </c>
      <c r="HP142" s="86">
        <f t="shared" si="161"/>
        <v>3.7128348377305052E-36</v>
      </c>
      <c r="HQ142" s="86">
        <f t="shared" si="161"/>
        <v>1.3398630526294724E-71</v>
      </c>
      <c r="HS142" s="86">
        <f t="shared" si="158"/>
        <v>0.48774960943472567</v>
      </c>
      <c r="HT142" s="86">
        <f t="shared" si="158"/>
        <v>0.46183398373970019</v>
      </c>
      <c r="HU142" s="86">
        <f t="shared" si="158"/>
        <v>0.31033413046653568</v>
      </c>
      <c r="HV142" s="86">
        <f t="shared" si="158"/>
        <v>0.45444940506224379</v>
      </c>
      <c r="HW142" s="86">
        <f t="shared" si="158"/>
        <v>0.36051185352097853</v>
      </c>
      <c r="HX142" s="86">
        <f t="shared" si="158"/>
        <v>0.44229784339804207</v>
      </c>
      <c r="HY142" s="86">
        <f t="shared" si="158"/>
        <v>0.3678741761546967</v>
      </c>
      <c r="HZ142" s="86">
        <f t="shared" si="158"/>
        <v>0.31610582527779957</v>
      </c>
      <c r="IA142" s="86">
        <f t="shared" si="158"/>
        <v>0.25655615626613648</v>
      </c>
      <c r="IB142" s="86">
        <f t="shared" si="158"/>
        <v>0.19306247621735989</v>
      </c>
      <c r="IC142" s="86">
        <f t="shared" si="158"/>
        <v>0.16565112863491799</v>
      </c>
      <c r="ID142" s="86">
        <f t="shared" si="158"/>
        <v>0.25768682853736086</v>
      </c>
      <c r="IE142" s="86">
        <f t="shared" si="158"/>
        <v>0.30241993721059379</v>
      </c>
      <c r="IF142" s="86">
        <f t="shared" si="158"/>
        <v>0.54890905439512083</v>
      </c>
      <c r="IG142" s="86">
        <f t="shared" si="158"/>
        <v>0.54758463539540425</v>
      </c>
      <c r="II142" s="86">
        <f t="shared" si="159"/>
        <v>6.1943718778710966E-18</v>
      </c>
      <c r="IJ142" s="86">
        <f t="shared" si="159"/>
        <v>6.1003259928731592E-17</v>
      </c>
      <c r="IK142" s="86">
        <f t="shared" si="159"/>
        <v>7.1609868364335252E-17</v>
      </c>
      <c r="IL142" s="86">
        <f t="shared" si="159"/>
        <v>5.3820814544598664E-19</v>
      </c>
      <c r="IM142" s="86">
        <f t="shared" si="159"/>
        <v>9.9231481786786646E-27</v>
      </c>
      <c r="IN142" s="86">
        <f t="shared" si="159"/>
        <v>5.3675935419161426E-21</v>
      </c>
      <c r="IO142" s="86">
        <f t="shared" si="159"/>
        <v>1.0190621148921214E-20</v>
      </c>
      <c r="IP142" s="86">
        <f t="shared" si="159"/>
        <v>8.4790773609338861E-20</v>
      </c>
      <c r="IQ142" s="86">
        <f t="shared" si="159"/>
        <v>4.9432727141420906E-18</v>
      </c>
      <c r="IR142" s="86">
        <f t="shared" si="159"/>
        <v>2.0424477407856235E-17</v>
      </c>
      <c r="IS142" s="86">
        <f t="shared" si="159"/>
        <v>1.248807172832626E-14</v>
      </c>
      <c r="IT142" s="86">
        <f t="shared" si="159"/>
        <v>8.5731261552456725E-17</v>
      </c>
      <c r="IU142" s="86">
        <f t="shared" si="159"/>
        <v>6.2754776406490906E-20</v>
      </c>
      <c r="IV142" s="86">
        <f t="shared" si="159"/>
        <v>1.7770895272941076E-14</v>
      </c>
      <c r="IW142" s="86">
        <f t="shared" si="159"/>
        <v>8.4255138608424754E-12</v>
      </c>
      <c r="IY142" s="86">
        <f t="shared" si="160"/>
        <v>0.48774960943472567</v>
      </c>
      <c r="IZ142" s="86">
        <f t="shared" si="160"/>
        <v>0.46183398373970025</v>
      </c>
      <c r="JA142" s="86">
        <f t="shared" si="160"/>
        <v>0.31033413046653574</v>
      </c>
      <c r="JB142" s="86">
        <f t="shared" si="160"/>
        <v>0.45444940506224379</v>
      </c>
      <c r="JC142" s="86">
        <f t="shared" si="160"/>
        <v>0.36051185352097853</v>
      </c>
      <c r="JD142" s="86">
        <f t="shared" si="160"/>
        <v>0.44229784339804207</v>
      </c>
      <c r="JE142" s="86">
        <f t="shared" si="160"/>
        <v>0.3678741761546967</v>
      </c>
      <c r="JF142" s="86">
        <f t="shared" si="160"/>
        <v>0.31610582527779957</v>
      </c>
      <c r="JG142" s="86">
        <f t="shared" si="160"/>
        <v>0.25655615626613648</v>
      </c>
      <c r="JH142" s="86">
        <f t="shared" si="160"/>
        <v>0.19306247621735992</v>
      </c>
      <c r="JI142" s="86">
        <f t="shared" si="160"/>
        <v>0.16565112863493048</v>
      </c>
      <c r="JJ142" s="86">
        <f t="shared" si="160"/>
        <v>0.25768682853736097</v>
      </c>
      <c r="JK142" s="86">
        <f t="shared" si="160"/>
        <v>0.30241993721059379</v>
      </c>
      <c r="JL142" s="86">
        <f t="shared" si="160"/>
        <v>0.5489090543951386</v>
      </c>
      <c r="JM142" s="86">
        <f t="shared" si="160"/>
        <v>0.54758463540382973</v>
      </c>
    </row>
    <row r="143" spans="2:273" x14ac:dyDescent="0.25">
      <c r="B143" s="2">
        <v>116</v>
      </c>
      <c r="C143" s="37">
        <v>123.95</v>
      </c>
      <c r="D143" s="37">
        <v>125.35599999999999</v>
      </c>
      <c r="E143" s="37">
        <v>122.254</v>
      </c>
      <c r="F143" s="37">
        <v>126.102</v>
      </c>
      <c r="G143" s="37">
        <v>124.746</v>
      </c>
      <c r="H143" s="37">
        <v>126.068</v>
      </c>
      <c r="I143" s="37">
        <v>126.57899999999999</v>
      </c>
      <c r="J143" s="37">
        <v>123.017</v>
      </c>
      <c r="K143" s="37">
        <v>124.569</v>
      </c>
      <c r="L143" s="37">
        <v>123.679</v>
      </c>
      <c r="M143" s="37">
        <v>125.304</v>
      </c>
      <c r="N143" s="37">
        <v>126.929</v>
      </c>
      <c r="O143" s="37">
        <v>129.821</v>
      </c>
      <c r="P143" s="37">
        <v>149.661</v>
      </c>
      <c r="Q143" s="37">
        <v>196.19200000000001</v>
      </c>
      <c r="S143" s="4">
        <f t="shared" si="162"/>
        <v>123.46544208557619</v>
      </c>
      <c r="T143" s="4">
        <f t="shared" si="162"/>
        <v>125.28593336380158</v>
      </c>
      <c r="U143" s="4">
        <f t="shared" si="162"/>
        <v>124.32096722403146</v>
      </c>
      <c r="V143" s="4">
        <f t="shared" si="162"/>
        <v>126.4019113862076</v>
      </c>
      <c r="W143" s="4">
        <f t="shared" si="162"/>
        <v>125.22127611640224</v>
      </c>
      <c r="X143" s="4">
        <f t="shared" si="162"/>
        <v>126.29243415087952</v>
      </c>
      <c r="Y143" s="4">
        <f t="shared" si="162"/>
        <v>126.7177173331215</v>
      </c>
      <c r="Z143" s="4">
        <f t="shared" si="162"/>
        <v>124.24834579729966</v>
      </c>
      <c r="AA143" s="4">
        <f t="shared" si="162"/>
        <v>125.18801648100541</v>
      </c>
      <c r="AB143" s="4">
        <f t="shared" si="162"/>
        <v>124.99156563555691</v>
      </c>
      <c r="AC143" s="4">
        <f t="shared" si="162"/>
        <v>126.18567317656613</v>
      </c>
      <c r="AD143" s="4">
        <f t="shared" si="162"/>
        <v>126.2661834096788</v>
      </c>
      <c r="AE143" s="4">
        <f t="shared" si="162"/>
        <v>128.15186522214483</v>
      </c>
      <c r="AF143" s="4">
        <f t="shared" si="162"/>
        <v>148.56682353947028</v>
      </c>
      <c r="AG143" s="4">
        <f t="shared" si="162"/>
        <v>194.15996886136415</v>
      </c>
      <c r="AI143" s="4">
        <f t="shared" si="163"/>
        <v>0.48455791442381724</v>
      </c>
      <c r="AJ143" s="4">
        <f t="shared" si="163"/>
        <v>7.0066636198419019E-2</v>
      </c>
      <c r="AK143" s="4">
        <f t="shared" si="163"/>
        <v>-2.0669672240314583</v>
      </c>
      <c r="AL143" s="4">
        <f t="shared" si="163"/>
        <v>-0.29991138620759727</v>
      </c>
      <c r="AM143" s="4">
        <f t="shared" si="163"/>
        <v>-0.47527611640224166</v>
      </c>
      <c r="AN143" s="4">
        <f t="shared" si="163"/>
        <v>-0.22443415087951735</v>
      </c>
      <c r="AO143" s="4">
        <f t="shared" si="163"/>
        <v>-0.13871733312150525</v>
      </c>
      <c r="AP143" s="4">
        <f t="shared" si="163"/>
        <v>-1.2313457972996673</v>
      </c>
      <c r="AQ143" s="4">
        <f t="shared" si="163"/>
        <v>-0.61901648100540285</v>
      </c>
      <c r="AR143" s="4">
        <f t="shared" si="163"/>
        <v>-1.3125656355569078</v>
      </c>
      <c r="AS143" s="4">
        <f t="shared" si="163"/>
        <v>-0.88167317656612454</v>
      </c>
      <c r="AT143" s="4">
        <f t="shared" si="163"/>
        <v>0.66281659032119933</v>
      </c>
      <c r="AU143" s="4">
        <f t="shared" si="163"/>
        <v>1.6691347778551631</v>
      </c>
      <c r="AV143" s="4">
        <f t="shared" si="163"/>
        <v>1.0941764605297237</v>
      </c>
      <c r="AW143" s="4">
        <f t="shared" si="163"/>
        <v>2.0320311386358583</v>
      </c>
      <c r="AY143" s="2">
        <f t="shared" si="154"/>
        <v>123.08356079952596</v>
      </c>
      <c r="AZ143" s="2">
        <f t="shared" si="154"/>
        <v>124.10064633696803</v>
      </c>
      <c r="BA143" s="2">
        <f t="shared" si="154"/>
        <v>123.47865869800874</v>
      </c>
      <c r="BB143" s="2">
        <f t="shared" si="154"/>
        <v>123.97690521185864</v>
      </c>
      <c r="BC143" s="2">
        <f t="shared" si="154"/>
        <v>123.25059532579854</v>
      </c>
      <c r="BD143" s="2">
        <f t="shared" si="154"/>
        <v>122.57840260171302</v>
      </c>
      <c r="BE143" s="2">
        <f t="shared" si="154"/>
        <v>123.70317319004971</v>
      </c>
      <c r="BF143" s="2">
        <f t="shared" si="154"/>
        <v>122.27909097768298</v>
      </c>
      <c r="BG143" s="2">
        <f t="shared" si="154"/>
        <v>123.75703133273851</v>
      </c>
      <c r="BH143" s="2">
        <f t="shared" si="154"/>
        <v>124.1308661253256</v>
      </c>
      <c r="BI143" s="2">
        <f t="shared" si="154"/>
        <v>125.43082290055865</v>
      </c>
      <c r="BJ143" s="2">
        <f t="shared" si="154"/>
        <v>124.1364924831261</v>
      </c>
      <c r="BK143" s="2">
        <f t="shared" si="154"/>
        <v>125.2010258574242</v>
      </c>
      <c r="BL143" s="2">
        <f t="shared" si="154"/>
        <v>126.01115605814023</v>
      </c>
      <c r="BM143" s="2">
        <f t="shared" si="154"/>
        <v>137.1468329663893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146.63206132404184</v>
      </c>
      <c r="DL143" s="2">
        <f t="shared" si="164"/>
        <v>148.14520557491284</v>
      </c>
      <c r="DM143" s="2">
        <f t="shared" si="164"/>
        <v>150.64812404181185</v>
      </c>
      <c r="DN143" s="2">
        <f t="shared" si="164"/>
        <v>151.78001306620212</v>
      </c>
      <c r="DO143" s="2">
        <f t="shared" si="164"/>
        <v>155.74545282124228</v>
      </c>
      <c r="DP143" s="2">
        <f t="shared" si="164"/>
        <v>150.84961904761903</v>
      </c>
      <c r="DQ143" s="2">
        <f t="shared" si="164"/>
        <v>151.47434126984126</v>
      </c>
      <c r="DR143" s="2">
        <f t="shared" si="164"/>
        <v>143.46548824538826</v>
      </c>
      <c r="DS143" s="2">
        <f t="shared" si="164"/>
        <v>154.60736747273589</v>
      </c>
      <c r="DT143" s="2">
        <f t="shared" si="164"/>
        <v>149.23539260312947</v>
      </c>
      <c r="DU143" s="2">
        <f t="shared" si="164"/>
        <v>151.5873048780488</v>
      </c>
      <c r="DV143" s="2">
        <f t="shared" si="164"/>
        <v>156.98427125506075</v>
      </c>
      <c r="DW143" s="2">
        <f t="shared" si="164"/>
        <v>148.44763869132291</v>
      </c>
      <c r="DX143" s="2">
        <f t="shared" si="164"/>
        <v>148.65547947214077</v>
      </c>
      <c r="DY143" s="2">
        <f t="shared" si="164"/>
        <v>153.35740341119762</v>
      </c>
      <c r="EA143" s="2">
        <f t="shared" si="152"/>
        <v>123.03420212026596</v>
      </c>
      <c r="EB143" s="2">
        <f t="shared" si="152"/>
        <v>124.05264543972545</v>
      </c>
      <c r="EC143" s="2">
        <f t="shared" si="152"/>
        <v>123.44961516770556</v>
      </c>
      <c r="ED143" s="2">
        <f t="shared" si="152"/>
        <v>123.97403165309817</v>
      </c>
      <c r="EE143" s="2">
        <f t="shared" si="151"/>
        <v>123.20461492811252</v>
      </c>
      <c r="EF143" s="2">
        <f t="shared" si="151"/>
        <v>122.56768233228766</v>
      </c>
      <c r="EG143" s="2">
        <f t="shared" si="151"/>
        <v>123.67369231120307</v>
      </c>
      <c r="EH143" s="2">
        <f t="shared" si="151"/>
        <v>122.27282604853912</v>
      </c>
      <c r="EI143" s="2">
        <f t="shared" si="151"/>
        <v>123.76884490842561</v>
      </c>
      <c r="EJ143" s="2">
        <f t="shared" si="151"/>
        <v>124.0895914003608</v>
      </c>
      <c r="EK143" s="2">
        <f t="shared" si="151"/>
        <v>125.43942213024235</v>
      </c>
      <c r="EL143" s="2">
        <f t="shared" si="151"/>
        <v>124.11982287045251</v>
      </c>
      <c r="EM143" s="2">
        <f t="shared" si="135"/>
        <v>125.15181408686301</v>
      </c>
      <c r="EN143" s="2">
        <f t="shared" si="135"/>
        <v>125.93171739302196</v>
      </c>
      <c r="EO143" s="2">
        <f t="shared" si="135"/>
        <v>137.5379410862723</v>
      </c>
      <c r="EQ143" s="2">
        <f t="shared" si="165"/>
        <v>123.30251547586533</v>
      </c>
      <c r="ER143" s="2">
        <f t="shared" si="165"/>
        <v>124.27292293503186</v>
      </c>
      <c r="ES143" s="2">
        <f t="shared" si="165"/>
        <v>123.46520213703637</v>
      </c>
      <c r="ET143" s="2">
        <f t="shared" si="165"/>
        <v>123.7049081559052</v>
      </c>
      <c r="EU143" s="2">
        <f t="shared" si="165"/>
        <v>123.32337320309038</v>
      </c>
      <c r="EV143" s="2">
        <f t="shared" si="165"/>
        <v>122.35421532387186</v>
      </c>
      <c r="EW143" s="2">
        <f t="shared" si="165"/>
        <v>123.65378573007939</v>
      </c>
      <c r="EX143" s="2">
        <f t="shared" si="165"/>
        <v>122.11272981605697</v>
      </c>
      <c r="EY143" s="2">
        <f t="shared" si="165"/>
        <v>123.3979950407156</v>
      </c>
      <c r="EZ143" s="2">
        <f t="shared" si="165"/>
        <v>124.19394148348373</v>
      </c>
      <c r="FA143" s="2">
        <f t="shared" si="165"/>
        <v>125.20801443015937</v>
      </c>
      <c r="FB143" s="2">
        <f t="shared" si="165"/>
        <v>123.9693108461465</v>
      </c>
      <c r="FC143" s="2">
        <f t="shared" si="165"/>
        <v>125.36813789876422</v>
      </c>
      <c r="FD143" s="2">
        <f t="shared" si="165"/>
        <v>126.50467514469935</v>
      </c>
      <c r="FE143" s="2">
        <f t="shared" si="165"/>
        <v>132.52171737057566</v>
      </c>
      <c r="FG143" s="2">
        <f t="shared" si="166"/>
        <v>0.99900523876675174</v>
      </c>
      <c r="FH143" s="2">
        <f t="shared" si="166"/>
        <v>0.99894674467397737</v>
      </c>
      <c r="FI143" s="2">
        <f t="shared" si="166"/>
        <v>0.99899941733403252</v>
      </c>
      <c r="FJ143" s="2">
        <f t="shared" si="166"/>
        <v>0.99894738804572336</v>
      </c>
      <c r="FK143" s="2">
        <f t="shared" si="166"/>
        <v>0.9989533975169913</v>
      </c>
      <c r="FL143" s="2">
        <f t="shared" si="166"/>
        <v>0.99885946254877012</v>
      </c>
      <c r="FM143" s="2">
        <f t="shared" si="166"/>
        <v>0.99886024186426192</v>
      </c>
      <c r="FN143" s="2">
        <f t="shared" si="166"/>
        <v>0.99883681095840426</v>
      </c>
      <c r="FO143" s="2">
        <f t="shared" si="166"/>
        <v>0.99885186828948735</v>
      </c>
      <c r="FP143" s="2">
        <f t="shared" si="166"/>
        <v>0.99889919908249991</v>
      </c>
      <c r="FQ143" s="2">
        <f t="shared" si="166"/>
        <v>0.99912251312396783</v>
      </c>
      <c r="FR143" s="2">
        <f t="shared" si="166"/>
        <v>0.99893163700687793</v>
      </c>
      <c r="FS143" s="2">
        <f t="shared" si="166"/>
        <v>0.99892935166029917</v>
      </c>
      <c r="FT143" s="2">
        <f t="shared" si="166"/>
        <v>0.99875190908733935</v>
      </c>
      <c r="FU143" s="2">
        <f t="shared" si="166"/>
        <v>0.99868897450826999</v>
      </c>
      <c r="FW143" s="2">
        <f t="shared" si="156"/>
        <v>9.6470947853549691E-2</v>
      </c>
      <c r="FX143" s="2">
        <f t="shared" si="156"/>
        <v>0.10271262586856002</v>
      </c>
      <c r="FY143" s="2">
        <f t="shared" si="156"/>
        <v>0.11735275439150096</v>
      </c>
      <c r="FZ143" s="2">
        <f t="shared" si="156"/>
        <v>9.8078948700733221E-2</v>
      </c>
      <c r="GA143" s="2">
        <f t="shared" si="156"/>
        <v>0.10039785396109914</v>
      </c>
      <c r="GB143" s="2">
        <f t="shared" si="156"/>
        <v>0.10088837029954546</v>
      </c>
      <c r="GC143" s="2">
        <f t="shared" si="156"/>
        <v>0.11077426952688739</v>
      </c>
      <c r="GD143" s="2">
        <f t="shared" si="156"/>
        <v>0.11484432207235605</v>
      </c>
      <c r="GE143" s="2">
        <f t="shared" si="156"/>
        <v>0.12732985895375726</v>
      </c>
      <c r="GF143" s="2">
        <f t="shared" si="156"/>
        <v>0.13027496981975345</v>
      </c>
      <c r="GG143" s="2">
        <f t="shared" si="156"/>
        <v>0.13631203118832547</v>
      </c>
      <c r="GH143" s="2">
        <f t="shared" si="156"/>
        <v>0.12252541187268548</v>
      </c>
      <c r="GI143" s="2">
        <f t="shared" si="156"/>
        <v>0.11219354177031525</v>
      </c>
      <c r="GJ143" s="2">
        <f t="shared" si="156"/>
        <v>8.9146789647776142E-2</v>
      </c>
      <c r="GK143" s="2">
        <f t="shared" si="156"/>
        <v>8.210316397326782E-2</v>
      </c>
      <c r="GM143" s="86">
        <f t="shared" si="157"/>
        <v>2.1165309057146818E-92</v>
      </c>
      <c r="GN143" s="86">
        <f t="shared" si="157"/>
        <v>3.6556245078557401E-108</v>
      </c>
      <c r="GO143" s="86">
        <f t="shared" si="157"/>
        <v>1.3441790180912291E-97</v>
      </c>
      <c r="GP143" s="86">
        <f t="shared" si="157"/>
        <v>5.1351366804974471E-183</v>
      </c>
      <c r="GQ143" s="86">
        <f t="shared" si="157"/>
        <v>1.092181109473886E-183</v>
      </c>
      <c r="GR143" s="86">
        <f t="shared" si="157"/>
        <v>4.7595516057043874E-150</v>
      </c>
      <c r="GS143" s="86">
        <f t="shared" si="157"/>
        <v>1.4745038656765665E-155</v>
      </c>
      <c r="GT143" s="86">
        <f t="shared" si="157"/>
        <v>1.0563628447601765E-185</v>
      </c>
      <c r="GU143" s="86">
        <f t="shared" si="157"/>
        <v>5.3215386206244577E-104</v>
      </c>
      <c r="GV143" s="86">
        <f t="shared" si="157"/>
        <v>1.7492704852227744E-197</v>
      </c>
      <c r="GW143" s="86">
        <f t="shared" si="157"/>
        <v>2.433175462118742E-263</v>
      </c>
      <c r="GX143" s="86">
        <f t="shared" si="157"/>
        <v>1.8223830161268192E-146</v>
      </c>
      <c r="GY143" s="86">
        <f t="shared" si="157"/>
        <v>1.4544133936698791E-120</v>
      </c>
      <c r="GZ143" s="86">
        <f t="shared" si="157"/>
        <v>2.4777698857474077E-116</v>
      </c>
      <c r="HA143" s="86">
        <f t="shared" si="157"/>
        <v>3.70939727491117E-179</v>
      </c>
      <c r="HC143" s="86">
        <f t="shared" si="153"/>
        <v>6.8454544571511294E-48</v>
      </c>
      <c r="HD143" s="86">
        <f t="shared" si="153"/>
        <v>2.3875459016935692E-52</v>
      </c>
      <c r="HE143" s="86">
        <f t="shared" si="153"/>
        <v>6.6927958074123897E-83</v>
      </c>
      <c r="HF143" s="86">
        <f t="shared" si="153"/>
        <v>2.1289427880490409E-99</v>
      </c>
      <c r="HG143" s="86">
        <f t="shared" si="153"/>
        <v>1.3628801133640947E-43</v>
      </c>
      <c r="HH143" s="86">
        <f t="shared" si="153"/>
        <v>4.2486526461728757E-81</v>
      </c>
      <c r="HI143" s="86">
        <f t="shared" si="153"/>
        <v>9.9062757472801689E-85</v>
      </c>
      <c r="HJ143" s="86">
        <f t="shared" si="153"/>
        <v>1.8893075251144263E-102</v>
      </c>
      <c r="HK143" s="86">
        <f t="shared" si="153"/>
        <v>3.9408068339509667E-54</v>
      </c>
      <c r="HL143" s="86">
        <f t="shared" si="161"/>
        <v>8.3463827803470296E-93</v>
      </c>
      <c r="HM143" s="86">
        <f t="shared" si="161"/>
        <v>2.5895814970019838E-129</v>
      </c>
      <c r="HN143" s="86">
        <f t="shared" si="161"/>
        <v>1.3706376958477226E-87</v>
      </c>
      <c r="HO143" s="86">
        <f t="shared" si="161"/>
        <v>4.2311709362171025E-61</v>
      </c>
      <c r="HP143" s="86">
        <f t="shared" si="161"/>
        <v>4.48970146403968E-38</v>
      </c>
      <c r="HQ143" s="86">
        <f t="shared" si="161"/>
        <v>1.761657198809025E-75</v>
      </c>
      <c r="HS143" s="86">
        <f t="shared" si="158"/>
        <v>0.41414566476078724</v>
      </c>
      <c r="HT143" s="86">
        <f t="shared" si="158"/>
        <v>0.37516056150511923</v>
      </c>
      <c r="HU143" s="86">
        <f t="shared" si="158"/>
        <v>0.2039794027556526</v>
      </c>
      <c r="HV143" s="86">
        <f t="shared" si="158"/>
        <v>0.36102434198699762</v>
      </c>
      <c r="HW143" s="86">
        <f t="shared" si="158"/>
        <v>0.23182410562353103</v>
      </c>
      <c r="HX143" s="86">
        <f t="shared" si="158"/>
        <v>0.33769211098841284</v>
      </c>
      <c r="HY143" s="86">
        <f t="shared" si="158"/>
        <v>0.24952732932449576</v>
      </c>
      <c r="HZ143" s="86">
        <f t="shared" si="158"/>
        <v>0.20136250901272076</v>
      </c>
      <c r="IA143" s="86">
        <f t="shared" si="158"/>
        <v>0.15105893419551991</v>
      </c>
      <c r="IB143" s="86">
        <f t="shared" si="158"/>
        <v>0.10467112401950375</v>
      </c>
      <c r="IC143" s="86">
        <f t="shared" si="158"/>
        <v>9.0500420986122723E-2</v>
      </c>
      <c r="ID143" s="86">
        <f t="shared" si="158"/>
        <v>0.15740210861056611</v>
      </c>
      <c r="IE143" s="86">
        <f t="shared" si="158"/>
        <v>0.1902625930418558</v>
      </c>
      <c r="IF143" s="86">
        <f t="shared" si="158"/>
        <v>0.44225362046327266</v>
      </c>
      <c r="IG143" s="86">
        <f t="shared" si="158"/>
        <v>0.52485626723846857</v>
      </c>
      <c r="II143" s="86">
        <f t="shared" si="159"/>
        <v>1.1545005862966306E-16</v>
      </c>
      <c r="IJ143" s="86">
        <f t="shared" si="159"/>
        <v>1.0369646884364512E-15</v>
      </c>
      <c r="IK143" s="86">
        <f t="shared" si="159"/>
        <v>1.4619177540239484E-15</v>
      </c>
      <c r="IL143" s="86">
        <f t="shared" si="159"/>
        <v>1.2391460738256446E-17</v>
      </c>
      <c r="IM143" s="86">
        <f t="shared" si="159"/>
        <v>9.5267344343769329E-25</v>
      </c>
      <c r="IN143" s="86">
        <f t="shared" si="159"/>
        <v>1.849312302387698E-19</v>
      </c>
      <c r="IO143" s="86">
        <f t="shared" si="159"/>
        <v>3.9347618111027644E-19</v>
      </c>
      <c r="IP143" s="86">
        <f t="shared" si="159"/>
        <v>2.9362778054383287E-18</v>
      </c>
      <c r="IQ143" s="86">
        <f t="shared" si="159"/>
        <v>1.4631558952479128E-16</v>
      </c>
      <c r="IR143" s="86">
        <f t="shared" si="159"/>
        <v>5.5637642506535893E-16</v>
      </c>
      <c r="IS143" s="86">
        <f t="shared" si="159"/>
        <v>2.0628507696186565E-13</v>
      </c>
      <c r="IT143" s="86">
        <f t="shared" si="159"/>
        <v>1.8484510619430225E-15</v>
      </c>
      <c r="IU143" s="86">
        <f t="shared" si="159"/>
        <v>2.1355512906755133E-18</v>
      </c>
      <c r="IV143" s="86">
        <f t="shared" si="159"/>
        <v>1.6608817889059674E-13</v>
      </c>
      <c r="IW143" s="86">
        <f t="shared" si="159"/>
        <v>4.7021208674159756E-11</v>
      </c>
      <c r="IY143" s="86">
        <f t="shared" si="160"/>
        <v>0.41414566476078735</v>
      </c>
      <c r="IZ143" s="86">
        <f t="shared" si="160"/>
        <v>0.37516056150512028</v>
      </c>
      <c r="JA143" s="86">
        <f t="shared" si="160"/>
        <v>0.20397940275565407</v>
      </c>
      <c r="JB143" s="86">
        <f t="shared" si="160"/>
        <v>0.36102434198699762</v>
      </c>
      <c r="JC143" s="86">
        <f t="shared" si="160"/>
        <v>0.23182410562353103</v>
      </c>
      <c r="JD143" s="86">
        <f t="shared" si="160"/>
        <v>0.33769211098841284</v>
      </c>
      <c r="JE143" s="86">
        <f t="shared" si="160"/>
        <v>0.24952732932449576</v>
      </c>
      <c r="JF143" s="86">
        <f t="shared" si="160"/>
        <v>0.20136250901272076</v>
      </c>
      <c r="JG143" s="86">
        <f t="shared" si="160"/>
        <v>0.15105893419552005</v>
      </c>
      <c r="JH143" s="86">
        <f t="shared" si="160"/>
        <v>0.10467112401950431</v>
      </c>
      <c r="JI143" s="86">
        <f t="shared" si="160"/>
        <v>9.0500420986329003E-2</v>
      </c>
      <c r="JJ143" s="86">
        <f t="shared" si="160"/>
        <v>0.15740210861056797</v>
      </c>
      <c r="JK143" s="86">
        <f t="shared" si="160"/>
        <v>0.1902625930418558</v>
      </c>
      <c r="JL143" s="86">
        <f t="shared" si="160"/>
        <v>0.44225362046343875</v>
      </c>
      <c r="JM143" s="86">
        <f t="shared" si="160"/>
        <v>0.52485626728548973</v>
      </c>
    </row>
    <row r="144" spans="2:273" x14ac:dyDescent="0.25">
      <c r="B144" s="2">
        <v>117</v>
      </c>
      <c r="C144" s="37">
        <v>124.15</v>
      </c>
      <c r="D144" s="37">
        <v>124.23699999999999</v>
      </c>
      <c r="E144" s="37">
        <v>125.017</v>
      </c>
      <c r="F144" s="37">
        <v>125.712</v>
      </c>
      <c r="G144" s="37">
        <v>122.458</v>
      </c>
      <c r="H144" s="37">
        <v>125.559</v>
      </c>
      <c r="I144" s="37">
        <v>123.193</v>
      </c>
      <c r="J144" s="37">
        <v>121.89700000000001</v>
      </c>
      <c r="K144" s="37">
        <v>120.724</v>
      </c>
      <c r="L144" s="37">
        <v>123.679</v>
      </c>
      <c r="M144" s="37">
        <v>124.75</v>
      </c>
      <c r="N144" s="37">
        <v>122.214</v>
      </c>
      <c r="O144" s="37">
        <v>126.839</v>
      </c>
      <c r="P144" s="37">
        <v>140.571</v>
      </c>
      <c r="Q144" s="37">
        <v>185.923</v>
      </c>
      <c r="S144" s="4">
        <f t="shared" si="162"/>
        <v>123.23486557618048</v>
      </c>
      <c r="T144" s="4">
        <f t="shared" si="162"/>
        <v>124.72881488469122</v>
      </c>
      <c r="U144" s="4">
        <f t="shared" si="162"/>
        <v>123.7785241638189</v>
      </c>
      <c r="V144" s="4">
        <f t="shared" si="162"/>
        <v>125.28340563579499</v>
      </c>
      <c r="W144" s="4">
        <f t="shared" si="162"/>
        <v>123.89964519580353</v>
      </c>
      <c r="X144" s="4">
        <f t="shared" si="162"/>
        <v>124.44592807864807</v>
      </c>
      <c r="Y144" s="4">
        <f t="shared" si="162"/>
        <v>124.93748038926904</v>
      </c>
      <c r="Z144" s="4">
        <f t="shared" si="162"/>
        <v>123.01652204025478</v>
      </c>
      <c r="AA144" s="4">
        <f t="shared" si="162"/>
        <v>124.24234029857827</v>
      </c>
      <c r="AB144" s="4">
        <f t="shared" si="162"/>
        <v>124.34883106834266</v>
      </c>
      <c r="AC144" s="4">
        <f t="shared" si="162"/>
        <v>125.64706623033237</v>
      </c>
      <c r="AD144" s="4">
        <f t="shared" si="162"/>
        <v>124.91527160607309</v>
      </c>
      <c r="AE144" s="4">
        <f t="shared" si="162"/>
        <v>126.30413217463119</v>
      </c>
      <c r="AF144" s="4">
        <f t="shared" si="162"/>
        <v>139.26746948599927</v>
      </c>
      <c r="AG144" s="4">
        <f t="shared" si="162"/>
        <v>181.31361341352678</v>
      </c>
      <c r="AI144" s="4">
        <f t="shared" si="163"/>
        <v>0.91513442381952359</v>
      </c>
      <c r="AJ144" s="4">
        <f t="shared" si="163"/>
        <v>-0.49181488469122314</v>
      </c>
      <c r="AK144" s="4">
        <f t="shared" si="163"/>
        <v>1.2384758361810952</v>
      </c>
      <c r="AL144" s="4">
        <f t="shared" si="163"/>
        <v>0.4285943642050114</v>
      </c>
      <c r="AM144" s="4">
        <f t="shared" si="163"/>
        <v>-1.441645195803531</v>
      </c>
      <c r="AN144" s="4">
        <f t="shared" si="163"/>
        <v>1.1130719213519313</v>
      </c>
      <c r="AO144" s="4">
        <f t="shared" si="163"/>
        <v>-1.744480389269043</v>
      </c>
      <c r="AP144" s="4">
        <f t="shared" si="163"/>
        <v>-1.119522040254779</v>
      </c>
      <c r="AQ144" s="4">
        <f t="shared" si="163"/>
        <v>-3.5183402985782664</v>
      </c>
      <c r="AR144" s="4">
        <f t="shared" si="163"/>
        <v>-0.66983106834265982</v>
      </c>
      <c r="AS144" s="4">
        <f t="shared" si="163"/>
        <v>-0.89706623033237065</v>
      </c>
      <c r="AT144" s="4">
        <f t="shared" si="163"/>
        <v>-2.7012716060730924</v>
      </c>
      <c r="AU144" s="4">
        <f t="shared" si="163"/>
        <v>0.53486782536880639</v>
      </c>
      <c r="AV144" s="4">
        <f t="shared" si="163"/>
        <v>1.3035305140007267</v>
      </c>
      <c r="AW144" s="4">
        <f t="shared" si="163"/>
        <v>4.6093865864732209</v>
      </c>
      <c r="AY144" s="2">
        <f t="shared" ref="AY144:BM160" si="167">IF(OR($B144 &lt; C$230, $B144 &gt; C$233), #N/A, ((1-FG144)*DK144) + (FG144 - FW144)*EA144 + (FW144*EQ144))</f>
        <v>123.00121798359402</v>
      </c>
      <c r="AZ144" s="2">
        <f t="shared" si="167"/>
        <v>124.04254156475855</v>
      </c>
      <c r="BA144" s="2">
        <f t="shared" si="167"/>
        <v>123.41651367934604</v>
      </c>
      <c r="BB144" s="2">
        <f t="shared" si="167"/>
        <v>123.94188311680438</v>
      </c>
      <c r="BC144" s="2">
        <f t="shared" si="167"/>
        <v>123.14876938907705</v>
      </c>
      <c r="BD144" s="2">
        <f t="shared" si="167"/>
        <v>122.55417401622621</v>
      </c>
      <c r="BE144" s="2">
        <f t="shared" si="167"/>
        <v>123.64334029465182</v>
      </c>
      <c r="BF144" s="2">
        <f t="shared" si="167"/>
        <v>122.23394171820425</v>
      </c>
      <c r="BG144" s="2">
        <f t="shared" si="167"/>
        <v>123.73006919781523</v>
      </c>
      <c r="BH144" s="2">
        <f t="shared" si="167"/>
        <v>124.07120893794087</v>
      </c>
      <c r="BI144" s="2">
        <f t="shared" si="167"/>
        <v>125.39248760102376</v>
      </c>
      <c r="BJ144" s="2">
        <f t="shared" si="167"/>
        <v>124.09062013378323</v>
      </c>
      <c r="BK144" s="2">
        <f t="shared" si="167"/>
        <v>125.14470979930775</v>
      </c>
      <c r="BL144" s="2">
        <f t="shared" si="167"/>
        <v>125.9494490994031</v>
      </c>
      <c r="BM144" s="2">
        <f t="shared" si="167"/>
        <v>137.21142304133375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146.782212369338</v>
      </c>
      <c r="DL144" s="2">
        <f t="shared" si="164"/>
        <v>148.31702351916371</v>
      </c>
      <c r="DM144" s="2">
        <f t="shared" si="164"/>
        <v>150.84282299651568</v>
      </c>
      <c r="DN144" s="2">
        <f t="shared" si="164"/>
        <v>151.986362369338</v>
      </c>
      <c r="DO144" s="2">
        <f t="shared" si="164"/>
        <v>156.00573423423424</v>
      </c>
      <c r="DP144" s="2">
        <f t="shared" si="164"/>
        <v>151.07208429858429</v>
      </c>
      <c r="DQ144" s="2">
        <f t="shared" si="164"/>
        <v>151.70104435864437</v>
      </c>
      <c r="DR144" s="2">
        <f t="shared" si="164"/>
        <v>143.6079365079365</v>
      </c>
      <c r="DS144" s="2">
        <f t="shared" si="164"/>
        <v>154.8592389758179</v>
      </c>
      <c r="DT144" s="2">
        <f t="shared" si="164"/>
        <v>149.41737648174495</v>
      </c>
      <c r="DU144" s="2">
        <f t="shared" si="164"/>
        <v>151.77507073170733</v>
      </c>
      <c r="DV144" s="2">
        <f t="shared" si="164"/>
        <v>157.23087449392713</v>
      </c>
      <c r="DW144" s="2">
        <f t="shared" si="164"/>
        <v>148.61903556187769</v>
      </c>
      <c r="DX144" s="2">
        <f t="shared" si="164"/>
        <v>148.83737170087977</v>
      </c>
      <c r="DY144" s="2">
        <f t="shared" si="164"/>
        <v>153.61152421208752</v>
      </c>
      <c r="EA144" s="2">
        <f t="shared" si="152"/>
        <v>122.94944367913861</v>
      </c>
      <c r="EB144" s="2">
        <f t="shared" si="152"/>
        <v>123.99271953095955</v>
      </c>
      <c r="EC144" s="2">
        <f t="shared" si="152"/>
        <v>123.38937004056595</v>
      </c>
      <c r="ED144" s="2">
        <f t="shared" si="152"/>
        <v>123.94554663489259</v>
      </c>
      <c r="EE144" s="2">
        <f t="shared" si="151"/>
        <v>123.10362695136122</v>
      </c>
      <c r="EF144" s="2">
        <f t="shared" si="151"/>
        <v>122.54948287621951</v>
      </c>
      <c r="EG144" s="2">
        <f t="shared" si="151"/>
        <v>123.61670416615955</v>
      </c>
      <c r="EH144" s="2">
        <f t="shared" si="151"/>
        <v>122.23246424363808</v>
      </c>
      <c r="EI144" s="2">
        <f t="shared" si="151"/>
        <v>123.75189883765549</v>
      </c>
      <c r="EJ144" s="2">
        <f t="shared" si="151"/>
        <v>124.03007597770761</v>
      </c>
      <c r="EK144" s="2">
        <f t="shared" si="151"/>
        <v>125.40747947238691</v>
      </c>
      <c r="EL144" s="2">
        <f t="shared" si="151"/>
        <v>124.07952904238616</v>
      </c>
      <c r="EM144" s="2">
        <f t="shared" si="135"/>
        <v>125.09360403847303</v>
      </c>
      <c r="EN144" s="2">
        <f t="shared" si="135"/>
        <v>125.86443042080148</v>
      </c>
      <c r="EO144" s="2">
        <f t="shared" si="135"/>
        <v>137.65970196110081</v>
      </c>
      <c r="EQ144" s="2">
        <f t="shared" si="165"/>
        <v>123.23713180506242</v>
      </c>
      <c r="ER144" s="2">
        <f t="shared" si="165"/>
        <v>124.22994259363058</v>
      </c>
      <c r="ES144" s="2">
        <f t="shared" si="165"/>
        <v>123.40578856401095</v>
      </c>
      <c r="ET144" s="2">
        <f t="shared" si="165"/>
        <v>123.6584533433067</v>
      </c>
      <c r="EU144" s="2">
        <f t="shared" si="165"/>
        <v>123.22959517681699</v>
      </c>
      <c r="EV144" s="2">
        <f t="shared" si="165"/>
        <v>122.32146565419471</v>
      </c>
      <c r="EW144" s="2">
        <f t="shared" si="165"/>
        <v>123.59540496510076</v>
      </c>
      <c r="EX144" s="2">
        <f t="shared" si="165"/>
        <v>122.06223713432162</v>
      </c>
      <c r="EY144" s="2">
        <f t="shared" si="165"/>
        <v>123.35742636736164</v>
      </c>
      <c r="EZ144" s="2">
        <f t="shared" si="165"/>
        <v>124.14096446714633</v>
      </c>
      <c r="FA144" s="2">
        <f t="shared" si="165"/>
        <v>125.16280661577608</v>
      </c>
      <c r="FB144" s="2">
        <f t="shared" si="165"/>
        <v>123.91976294142481</v>
      </c>
      <c r="FC144" s="2">
        <f t="shared" si="165"/>
        <v>125.3247646815673</v>
      </c>
      <c r="FD144" s="2">
        <f t="shared" si="165"/>
        <v>126.47183855810796</v>
      </c>
      <c r="FE144" s="2">
        <f t="shared" si="165"/>
        <v>132.42715847572231</v>
      </c>
      <c r="FG144" s="2">
        <f t="shared" si="166"/>
        <v>0.9990926875572762</v>
      </c>
      <c r="FH144" s="2">
        <f t="shared" si="166"/>
        <v>0.99903933069598028</v>
      </c>
      <c r="FI144" s="2">
        <f t="shared" si="166"/>
        <v>0.9990873774152822</v>
      </c>
      <c r="FJ144" s="2">
        <f t="shared" si="166"/>
        <v>0.99903991756672461</v>
      </c>
      <c r="FK144" s="2">
        <f t="shared" si="166"/>
        <v>0.99904539928213032</v>
      </c>
      <c r="FL144" s="2">
        <f t="shared" si="166"/>
        <v>0.99895971308386322</v>
      </c>
      <c r="FM144" s="2">
        <f t="shared" si="166"/>
        <v>0.99896042397066509</v>
      </c>
      <c r="FN144" s="2">
        <f t="shared" si="166"/>
        <v>0.99893905039974584</v>
      </c>
      <c r="FO144" s="2">
        <f t="shared" si="166"/>
        <v>0.99895278564211576</v>
      </c>
      <c r="FP144" s="2">
        <f t="shared" si="166"/>
        <v>0.99899596038144667</v>
      </c>
      <c r="FQ144" s="2">
        <f t="shared" si="166"/>
        <v>0.99919966066399923</v>
      </c>
      <c r="FR144" s="2">
        <f t="shared" si="166"/>
        <v>0.99902554976733249</v>
      </c>
      <c r="FS144" s="2">
        <f t="shared" si="166"/>
        <v>0.99902346511414741</v>
      </c>
      <c r="FT144" s="2">
        <f t="shared" si="166"/>
        <v>0.99886160254208278</v>
      </c>
      <c r="FU144" s="2">
        <f t="shared" si="166"/>
        <v>0.9988041925972726</v>
      </c>
      <c r="FW144" s="2">
        <f t="shared" ref="FW144:GK160" si="169">POWER(10,($B144-C$232)/C$229)/(1+POWER(10,($B144-C$232)/C$229))</f>
        <v>0.10480285476297196</v>
      </c>
      <c r="FX144" s="2">
        <f t="shared" si="169"/>
        <v>0.11151707307888101</v>
      </c>
      <c r="FY144" s="2">
        <f t="shared" si="169"/>
        <v>0.12723419319534382</v>
      </c>
      <c r="FZ144" s="2">
        <f t="shared" si="169"/>
        <v>0.106533358967086</v>
      </c>
      <c r="GA144" s="2">
        <f t="shared" si="169"/>
        <v>0.10902799046723875</v>
      </c>
      <c r="GB144" s="2">
        <f t="shared" si="169"/>
        <v>0.10955553639914965</v>
      </c>
      <c r="GC144" s="2">
        <f t="shared" si="169"/>
        <v>0.12017720122262815</v>
      </c>
      <c r="GD144" s="2">
        <f t="shared" si="169"/>
        <v>0.12454434709621579</v>
      </c>
      <c r="GE144" s="2">
        <f t="shared" si="169"/>
        <v>0.13792012666440523</v>
      </c>
      <c r="GF144" s="2">
        <f t="shared" si="169"/>
        <v>0.1410705908094759</v>
      </c>
      <c r="GG144" s="2">
        <f t="shared" si="169"/>
        <v>0.14752307364029532</v>
      </c>
      <c r="GH144" s="2">
        <f t="shared" si="169"/>
        <v>0.13277688297936724</v>
      </c>
      <c r="GI144" s="2">
        <f t="shared" si="169"/>
        <v>0.12170045848115565</v>
      </c>
      <c r="GJ144" s="2">
        <f t="shared" si="169"/>
        <v>9.6913980949497103E-2</v>
      </c>
      <c r="GK144" s="2">
        <f t="shared" si="169"/>
        <v>8.9316835723916577E-2</v>
      </c>
      <c r="GM144" s="86">
        <f t="shared" ref="GM144:HA160" si="170" xml:space="preserve"> _xlfn.NORM.DIST($B144, C$7, ABS(C$11), TRUE) * _xlfn.NORM.DIST(($B144 - C$7)*C$15, 0, ABS(C$11), TRUE) * 2</f>
        <v>1.1699533350551995E-95</v>
      </c>
      <c r="GN144" s="86">
        <f t="shared" si="170"/>
        <v>4.4665053339537638E-112</v>
      </c>
      <c r="GO144" s="86">
        <f t="shared" si="170"/>
        <v>4.7427946733353287E-101</v>
      </c>
      <c r="GP144" s="86">
        <f t="shared" si="170"/>
        <v>1.4297597985582436E-189</v>
      </c>
      <c r="GQ144" s="86">
        <f t="shared" si="170"/>
        <v>4.2568735550067603E-190</v>
      </c>
      <c r="GR144" s="86">
        <f t="shared" si="170"/>
        <v>2.4858614193131639E-155</v>
      </c>
      <c r="GS144" s="86">
        <f t="shared" si="170"/>
        <v>5.4370179524851064E-161</v>
      </c>
      <c r="GT144" s="86">
        <f t="shared" si="170"/>
        <v>3.2263546162476186E-192</v>
      </c>
      <c r="GU144" s="86">
        <f t="shared" si="170"/>
        <v>1.2533791497002921E-107</v>
      </c>
      <c r="GV144" s="86">
        <f t="shared" si="170"/>
        <v>2.1024958399344851E-204</v>
      </c>
      <c r="GW144" s="86">
        <f t="shared" si="170"/>
        <v>1.3533799370240561E-272</v>
      </c>
      <c r="GX144" s="86">
        <f t="shared" si="170"/>
        <v>1.4080552133523672E-151</v>
      </c>
      <c r="GY144" s="86">
        <f t="shared" si="170"/>
        <v>1.0097837263273036E-124</v>
      </c>
      <c r="GZ144" s="86">
        <f t="shared" si="170"/>
        <v>2.4895899710366571E-120</v>
      </c>
      <c r="HA144" s="86">
        <f t="shared" si="170"/>
        <v>2.6696486277704136E-185</v>
      </c>
      <c r="HC144" s="86">
        <f t="shared" si="153"/>
        <v>1.4654222541093532E-50</v>
      </c>
      <c r="HD144" s="86">
        <f t="shared" si="153"/>
        <v>2.4640265734989563E-55</v>
      </c>
      <c r="HE144" s="86">
        <f t="shared" si="153"/>
        <v>1.5988146518020541E-87</v>
      </c>
      <c r="HF144" s="86">
        <f t="shared" si="153"/>
        <v>5.6728019789902946E-105</v>
      </c>
      <c r="HG144" s="86">
        <f t="shared" si="153"/>
        <v>6.4722681438781955E-46</v>
      </c>
      <c r="HH144" s="86">
        <f t="shared" si="153"/>
        <v>1.417093639498711E-85</v>
      </c>
      <c r="HI144" s="86">
        <f t="shared" si="153"/>
        <v>2.5044521085515635E-89</v>
      </c>
      <c r="HJ144" s="86">
        <f t="shared" si="153"/>
        <v>5.334205246362313E-108</v>
      </c>
      <c r="HK144" s="86">
        <f t="shared" si="153"/>
        <v>5.3822617710884805E-57</v>
      </c>
      <c r="HL144" s="86">
        <f t="shared" si="161"/>
        <v>9.7677542535086472E-98</v>
      </c>
      <c r="HM144" s="86">
        <f t="shared" si="161"/>
        <v>3.4290959709435636E-136</v>
      </c>
      <c r="HN144" s="86">
        <f t="shared" si="161"/>
        <v>2.702727165905141E-92</v>
      </c>
      <c r="HO144" s="86">
        <f t="shared" si="161"/>
        <v>2.3334412255241649E-64</v>
      </c>
      <c r="HP144" s="86">
        <f t="shared" si="161"/>
        <v>4.8239199649993779E-40</v>
      </c>
      <c r="HQ144" s="86">
        <f t="shared" si="161"/>
        <v>1.8209549340782431E-79</v>
      </c>
      <c r="HS144" s="86">
        <f t="shared" ref="HS144:IG160" si="171" xml:space="preserve"> _xlfn.NORM.DIST($B144, C$9, ABS(C$13), TRUE) * _xlfn.NORM.DIST(($B144 - C$9)*C$17, 0, ABS(C$13), TRUE) * 2</f>
        <v>0.3154017761068727</v>
      </c>
      <c r="HT144" s="86">
        <f t="shared" si="171"/>
        <v>0.27305149818503249</v>
      </c>
      <c r="HU144" s="86">
        <f t="shared" si="171"/>
        <v>0.11790719127866352</v>
      </c>
      <c r="HV144" s="86">
        <f t="shared" si="171"/>
        <v>0.25451743987948716</v>
      </c>
      <c r="HW144" s="86">
        <f t="shared" si="171"/>
        <v>0.12453929087942536</v>
      </c>
      <c r="HX144" s="86">
        <f t="shared" si="171"/>
        <v>0.22470478676476946</v>
      </c>
      <c r="HY144" s="86">
        <f t="shared" si="171"/>
        <v>0.14556946784485314</v>
      </c>
      <c r="HZ144" s="86">
        <f t="shared" si="171"/>
        <v>0.1104511668003732</v>
      </c>
      <c r="IA144" s="86">
        <f t="shared" si="171"/>
        <v>7.644079605212728E-2</v>
      </c>
      <c r="IB144" s="86">
        <f t="shared" si="171"/>
        <v>4.8869865243362294E-2</v>
      </c>
      <c r="IC144" s="86">
        <f t="shared" si="171"/>
        <v>4.3422318807330031E-2</v>
      </c>
      <c r="ID144" s="86">
        <f t="shared" si="171"/>
        <v>8.4072201191561349E-2</v>
      </c>
      <c r="IE144" s="86">
        <f t="shared" si="171"/>
        <v>0.10332997385758987</v>
      </c>
      <c r="IF144" s="86">
        <f t="shared" si="171"/>
        <v>0.30443900679851066</v>
      </c>
      <c r="IG144" s="86">
        <f t="shared" si="171"/>
        <v>0.46448857274132505</v>
      </c>
      <c r="II144" s="86">
        <f t="shared" ref="II144:IW160" si="172" xml:space="preserve"> _xlfn.NORM.DIST($B144, C$10, ABS(C$14), TRUE) * _xlfn.NORM.DIST(($B144 - C$10)*C$18, 0, ABS(C$14), TRUE) * 2</f>
        <v>1.9180565182666127E-15</v>
      </c>
      <c r="IJ144" s="86">
        <f t="shared" si="172"/>
        <v>1.5716748078949461E-14</v>
      </c>
      <c r="IK144" s="86">
        <f t="shared" si="172"/>
        <v>2.6182083312879892E-14</v>
      </c>
      <c r="IL144" s="86">
        <f t="shared" si="172"/>
        <v>2.5191592008731059E-16</v>
      </c>
      <c r="IM144" s="86">
        <f t="shared" si="172"/>
        <v>7.605603880745308E-23</v>
      </c>
      <c r="IN144" s="86">
        <f t="shared" si="172"/>
        <v>5.524156594139169E-18</v>
      </c>
      <c r="IO144" s="86">
        <f t="shared" si="172"/>
        <v>1.3018115837336777E-17</v>
      </c>
      <c r="IP144" s="86">
        <f t="shared" si="172"/>
        <v>8.7288220432131259E-17</v>
      </c>
      <c r="IQ144" s="86">
        <f t="shared" si="172"/>
        <v>3.7117885141833678E-15</v>
      </c>
      <c r="IR144" s="86">
        <f t="shared" si="172"/>
        <v>1.3014170602582323E-14</v>
      </c>
      <c r="IS144" s="86">
        <f t="shared" si="172"/>
        <v>2.9851714289579699E-12</v>
      </c>
      <c r="IT144" s="86">
        <f t="shared" si="172"/>
        <v>3.476785622278857E-14</v>
      </c>
      <c r="IU144" s="86">
        <f t="shared" si="172"/>
        <v>6.2549106000035643E-17</v>
      </c>
      <c r="IV144" s="86">
        <f t="shared" si="172"/>
        <v>1.4272533108327424E-12</v>
      </c>
      <c r="IW144" s="86">
        <f t="shared" si="172"/>
        <v>2.4670537630364217E-10</v>
      </c>
      <c r="IY144" s="86">
        <f t="shared" ref="IY144:JM160" si="173">GM144+HC144+HS144+II144</f>
        <v>0.31540177610687464</v>
      </c>
      <c r="IZ144" s="86">
        <f t="shared" si="173"/>
        <v>0.2730514981850482</v>
      </c>
      <c r="JA144" s="86">
        <f t="shared" si="173"/>
        <v>0.1179071912786897</v>
      </c>
      <c r="JB144" s="86">
        <f t="shared" si="173"/>
        <v>0.25451743987948744</v>
      </c>
      <c r="JC144" s="86">
        <f t="shared" si="173"/>
        <v>0.12453929087942536</v>
      </c>
      <c r="JD144" s="86">
        <f t="shared" si="173"/>
        <v>0.22470478676476946</v>
      </c>
      <c r="JE144" s="86">
        <f t="shared" si="173"/>
        <v>0.14556946784485314</v>
      </c>
      <c r="JF144" s="86">
        <f t="shared" si="173"/>
        <v>0.11045116680037328</v>
      </c>
      <c r="JG144" s="86">
        <f t="shared" si="173"/>
        <v>7.6440796052130985E-2</v>
      </c>
      <c r="JH144" s="86">
        <f t="shared" si="173"/>
        <v>4.8869865243375311E-2</v>
      </c>
      <c r="JI144" s="86">
        <f t="shared" si="173"/>
        <v>4.3422318810315205E-2</v>
      </c>
      <c r="JJ144" s="86">
        <f t="shared" si="173"/>
        <v>8.4072201191596113E-2</v>
      </c>
      <c r="JK144" s="86">
        <f t="shared" si="173"/>
        <v>0.10332997385758994</v>
      </c>
      <c r="JL144" s="86">
        <f t="shared" si="173"/>
        <v>0.30443900679993791</v>
      </c>
      <c r="JM144" s="86">
        <f t="shared" si="173"/>
        <v>0.46448857298803042</v>
      </c>
    </row>
    <row r="145" spans="2:273" x14ac:dyDescent="0.25">
      <c r="B145" s="2">
        <v>118</v>
      </c>
      <c r="C145" s="37">
        <v>122.06699999999999</v>
      </c>
      <c r="D145" s="37">
        <v>123.39</v>
      </c>
      <c r="E145" s="37">
        <v>122.729</v>
      </c>
      <c r="F145" s="37">
        <v>123.017</v>
      </c>
      <c r="G145" s="37">
        <v>121.712</v>
      </c>
      <c r="H145" s="37">
        <v>124.746</v>
      </c>
      <c r="I145" s="37">
        <v>124.08799999999999</v>
      </c>
      <c r="J145" s="37">
        <v>120.414</v>
      </c>
      <c r="K145" s="37">
        <v>123.931</v>
      </c>
      <c r="L145" s="37">
        <v>124.161</v>
      </c>
      <c r="M145" s="37">
        <v>124.946</v>
      </c>
      <c r="N145" s="37">
        <v>123.804</v>
      </c>
      <c r="O145" s="37">
        <v>124.982</v>
      </c>
      <c r="P145" s="37">
        <v>132.089</v>
      </c>
      <c r="Q145" s="37">
        <v>168.077</v>
      </c>
      <c r="S145" s="4">
        <f t="shared" si="162"/>
        <v>123.04421336197633</v>
      </c>
      <c r="T145" s="4">
        <f t="shared" si="162"/>
        <v>124.33100307649723</v>
      </c>
      <c r="U145" s="4">
        <f t="shared" si="162"/>
        <v>123.48636495753699</v>
      </c>
      <c r="V145" s="4">
        <f t="shared" si="162"/>
        <v>124.54465428700568</v>
      </c>
      <c r="W145" s="4">
        <f t="shared" si="162"/>
        <v>123.27417368745377</v>
      </c>
      <c r="X145" s="4">
        <f t="shared" si="162"/>
        <v>123.33889538709447</v>
      </c>
      <c r="Y145" s="4">
        <f t="shared" si="162"/>
        <v>124.04140383030646</v>
      </c>
      <c r="Z145" s="4">
        <f t="shared" si="162"/>
        <v>122.44488848164626</v>
      </c>
      <c r="AA145" s="4">
        <f t="shared" si="162"/>
        <v>123.85296069094703</v>
      </c>
      <c r="AB145" s="4">
        <f t="shared" si="162"/>
        <v>124.08542447868442</v>
      </c>
      <c r="AC145" s="4">
        <f t="shared" si="162"/>
        <v>125.4260627303896</v>
      </c>
      <c r="AD145" s="4">
        <f t="shared" si="162"/>
        <v>124.31272068003594</v>
      </c>
      <c r="AE145" s="4">
        <f t="shared" si="162"/>
        <v>125.46546056285763</v>
      </c>
      <c r="AF145" s="4">
        <f t="shared" si="162"/>
        <v>132.42483895445153</v>
      </c>
      <c r="AG145" s="4">
        <f t="shared" si="162"/>
        <v>168.24079873441451</v>
      </c>
      <c r="AI145" s="4">
        <f t="shared" si="163"/>
        <v>-0.97721336197633946</v>
      </c>
      <c r="AJ145" s="4">
        <f t="shared" si="163"/>
        <v>-0.94100307649722481</v>
      </c>
      <c r="AK145" s="4">
        <f t="shared" si="163"/>
        <v>-0.75736495753699273</v>
      </c>
      <c r="AL145" s="4">
        <f t="shared" si="163"/>
        <v>-1.5276542870056886</v>
      </c>
      <c r="AM145" s="4">
        <f t="shared" si="163"/>
        <v>-1.5621736874537646</v>
      </c>
      <c r="AN145" s="4">
        <f t="shared" si="163"/>
        <v>1.4071046129055276</v>
      </c>
      <c r="AO145" s="4">
        <f t="shared" si="163"/>
        <v>4.6596169693529532E-2</v>
      </c>
      <c r="AP145" s="4">
        <f t="shared" si="163"/>
        <v>-2.030888481646258</v>
      </c>
      <c r="AQ145" s="4">
        <f t="shared" si="163"/>
        <v>7.803930905296852E-2</v>
      </c>
      <c r="AR145" s="4">
        <f t="shared" si="163"/>
        <v>7.5575521315585092E-2</v>
      </c>
      <c r="AS145" s="4">
        <f t="shared" si="163"/>
        <v>-0.48006273038960501</v>
      </c>
      <c r="AT145" s="4">
        <f t="shared" si="163"/>
        <v>-0.5087206800359354</v>
      </c>
      <c r="AU145" s="4">
        <f t="shared" si="163"/>
        <v>-0.48346056285762984</v>
      </c>
      <c r="AV145" s="4">
        <f t="shared" si="163"/>
        <v>-0.33583895445153189</v>
      </c>
      <c r="AW145" s="4">
        <f t="shared" si="163"/>
        <v>-0.16379873441451309</v>
      </c>
      <c r="AY145" s="2">
        <f t="shared" si="167"/>
        <v>122.91953495015666</v>
      </c>
      <c r="AZ145" s="2">
        <f t="shared" si="167"/>
        <v>123.98505791434059</v>
      </c>
      <c r="BA145" s="2">
        <f t="shared" si="167"/>
        <v>123.35456643239675</v>
      </c>
      <c r="BB145" s="2">
        <f t="shared" si="167"/>
        <v>123.9065496815363</v>
      </c>
      <c r="BC145" s="2">
        <f t="shared" si="167"/>
        <v>123.04735600871568</v>
      </c>
      <c r="BD145" s="2">
        <f t="shared" si="167"/>
        <v>122.52974144042038</v>
      </c>
      <c r="BE145" s="2">
        <f t="shared" si="167"/>
        <v>123.58365847518709</v>
      </c>
      <c r="BF145" s="2">
        <f t="shared" si="167"/>
        <v>122.18862684370589</v>
      </c>
      <c r="BG145" s="2">
        <f t="shared" si="167"/>
        <v>123.70252523313309</v>
      </c>
      <c r="BH145" s="2">
        <f t="shared" si="167"/>
        <v>124.01195058942827</v>
      </c>
      <c r="BI145" s="2">
        <f t="shared" si="167"/>
        <v>125.3538072554198</v>
      </c>
      <c r="BJ145" s="2">
        <f t="shared" si="167"/>
        <v>124.04465873434337</v>
      </c>
      <c r="BK145" s="2">
        <f t="shared" si="167"/>
        <v>125.08899770666602</v>
      </c>
      <c r="BL145" s="2">
        <f t="shared" si="167"/>
        <v>125.88883045317885</v>
      </c>
      <c r="BM145" s="2">
        <f t="shared" si="167"/>
        <v>137.26993620798976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146.93236341463415</v>
      </c>
      <c r="DL145" s="2">
        <f t="shared" si="164"/>
        <v>148.48884146341459</v>
      </c>
      <c r="DM145" s="2">
        <f t="shared" si="164"/>
        <v>151.0375219512195</v>
      </c>
      <c r="DN145" s="2">
        <f t="shared" si="164"/>
        <v>152.19271167247388</v>
      </c>
      <c r="DO145" s="2">
        <f t="shared" si="164"/>
        <v>156.26601564722617</v>
      </c>
      <c r="DP145" s="2">
        <f t="shared" si="164"/>
        <v>151.29454954954954</v>
      </c>
      <c r="DQ145" s="2">
        <f t="shared" si="164"/>
        <v>151.92774744744744</v>
      </c>
      <c r="DR145" s="2">
        <f t="shared" si="164"/>
        <v>143.75038477048477</v>
      </c>
      <c r="DS145" s="2">
        <f t="shared" si="164"/>
        <v>155.11111047889995</v>
      </c>
      <c r="DT145" s="2">
        <f t="shared" si="164"/>
        <v>149.59936036036041</v>
      </c>
      <c r="DU145" s="2">
        <f t="shared" si="164"/>
        <v>151.96283658536586</v>
      </c>
      <c r="DV145" s="2">
        <f t="shared" si="164"/>
        <v>157.47747773279355</v>
      </c>
      <c r="DW145" s="2">
        <f t="shared" si="164"/>
        <v>148.79043243243245</v>
      </c>
      <c r="DX145" s="2">
        <f t="shared" si="164"/>
        <v>149.01926392961877</v>
      </c>
      <c r="DY145" s="2">
        <f t="shared" si="164"/>
        <v>153.86564501297738</v>
      </c>
      <c r="EA145" s="2">
        <f t="shared" si="152"/>
        <v>122.86468523801126</v>
      </c>
      <c r="EB145" s="2">
        <f t="shared" si="152"/>
        <v>123.93279362219363</v>
      </c>
      <c r="EC145" s="2">
        <f t="shared" si="152"/>
        <v>123.32912491342634</v>
      </c>
      <c r="ED145" s="2">
        <f t="shared" si="152"/>
        <v>123.91706161668702</v>
      </c>
      <c r="EE145" s="2">
        <f t="shared" si="151"/>
        <v>123.00263897460992</v>
      </c>
      <c r="EF145" s="2">
        <f t="shared" si="151"/>
        <v>122.53128342015137</v>
      </c>
      <c r="EG145" s="2">
        <f t="shared" si="151"/>
        <v>123.55971602111605</v>
      </c>
      <c r="EH145" s="2">
        <f t="shared" si="151"/>
        <v>122.19210243873704</v>
      </c>
      <c r="EI145" s="2">
        <f t="shared" si="151"/>
        <v>123.73495276688536</v>
      </c>
      <c r="EJ145" s="2">
        <f t="shared" si="151"/>
        <v>123.97056055505443</v>
      </c>
      <c r="EK145" s="2">
        <f t="shared" si="151"/>
        <v>125.37553681453146</v>
      </c>
      <c r="EL145" s="2">
        <f t="shared" si="151"/>
        <v>124.03923521431982</v>
      </c>
      <c r="EM145" s="2">
        <f t="shared" si="135"/>
        <v>125.03539399008304</v>
      </c>
      <c r="EN145" s="2">
        <f t="shared" si="135"/>
        <v>125.79714344858102</v>
      </c>
      <c r="EO145" s="2">
        <f t="shared" si="135"/>
        <v>137.78146283592932</v>
      </c>
      <c r="EQ145" s="2">
        <f t="shared" si="165"/>
        <v>123.1717481342595</v>
      </c>
      <c r="ER145" s="2">
        <f t="shared" si="165"/>
        <v>124.18696225222931</v>
      </c>
      <c r="ES145" s="2">
        <f t="shared" si="165"/>
        <v>123.34637499098552</v>
      </c>
      <c r="ET145" s="2">
        <f t="shared" si="165"/>
        <v>123.61199853070819</v>
      </c>
      <c r="EU145" s="2">
        <f t="shared" si="165"/>
        <v>123.13581715054359</v>
      </c>
      <c r="EV145" s="2">
        <f t="shared" si="165"/>
        <v>122.28871598451758</v>
      </c>
      <c r="EW145" s="2">
        <f t="shared" si="165"/>
        <v>123.53702420012212</v>
      </c>
      <c r="EX145" s="2">
        <f t="shared" si="165"/>
        <v>122.01174445258629</v>
      </c>
      <c r="EY145" s="2">
        <f t="shared" si="165"/>
        <v>123.31685769400768</v>
      </c>
      <c r="EZ145" s="2">
        <f t="shared" si="165"/>
        <v>124.08798745080892</v>
      </c>
      <c r="FA145" s="2">
        <f t="shared" si="165"/>
        <v>125.11759880139279</v>
      </c>
      <c r="FB145" s="2">
        <f t="shared" si="165"/>
        <v>123.87021503670312</v>
      </c>
      <c r="FC145" s="2">
        <f t="shared" si="165"/>
        <v>125.28139146437039</v>
      </c>
      <c r="FD145" s="2">
        <f t="shared" si="165"/>
        <v>126.43900197151657</v>
      </c>
      <c r="FE145" s="2">
        <f t="shared" si="165"/>
        <v>132.33259958086899</v>
      </c>
      <c r="FG145" s="2">
        <f t="shared" si="166"/>
        <v>0.99917245515161912</v>
      </c>
      <c r="FH145" s="2">
        <f t="shared" si="166"/>
        <v>0.99912378511658018</v>
      </c>
      <c r="FI145" s="2">
        <f t="shared" si="166"/>
        <v>0.99916761146895217</v>
      </c>
      <c r="FJ145" s="2">
        <f t="shared" si="166"/>
        <v>0.99912432043952903</v>
      </c>
      <c r="FK145" s="2">
        <f t="shared" si="166"/>
        <v>0.99912932066575677</v>
      </c>
      <c r="FL145" s="2">
        <f t="shared" si="166"/>
        <v>0.99905116020536733</v>
      </c>
      <c r="FM145" s="2">
        <f t="shared" si="166"/>
        <v>0.99905180866050158</v>
      </c>
      <c r="FN145" s="2">
        <f t="shared" si="166"/>
        <v>0.99903231212889698</v>
      </c>
      <c r="FO145" s="2">
        <f t="shared" si="166"/>
        <v>0.99904484114278846</v>
      </c>
      <c r="FP145" s="2">
        <f t="shared" si="166"/>
        <v>0.99908422408087627</v>
      </c>
      <c r="FQ145" s="2">
        <f t="shared" si="166"/>
        <v>0.99927003044508234</v>
      </c>
      <c r="FR145" s="2">
        <f t="shared" si="166"/>
        <v>0.99911121461999552</v>
      </c>
      <c r="FS145" s="2">
        <f t="shared" si="166"/>
        <v>0.99910931306727724</v>
      </c>
      <c r="FT145" s="2">
        <f t="shared" si="166"/>
        <v>0.99896166517237672</v>
      </c>
      <c r="FU145" s="2">
        <f t="shared" si="166"/>
        <v>0.99890929592513145</v>
      </c>
      <c r="FW145" s="2">
        <f t="shared" si="169"/>
        <v>0.11376375812462348</v>
      </c>
      <c r="FX145" s="2">
        <f t="shared" si="169"/>
        <v>0.12097447881819974</v>
      </c>
      <c r="FY145" s="2">
        <f t="shared" si="169"/>
        <v>0.13781776077662392</v>
      </c>
      <c r="FZ145" s="2">
        <f t="shared" si="169"/>
        <v>0.11562311398781994</v>
      </c>
      <c r="GA145" s="2">
        <f t="shared" si="169"/>
        <v>0.11830241208297491</v>
      </c>
      <c r="GB145" s="2">
        <f t="shared" si="169"/>
        <v>0.11886884644190873</v>
      </c>
      <c r="GC145" s="2">
        <f t="shared" si="169"/>
        <v>0.13026136804081431</v>
      </c>
      <c r="GD145" s="2">
        <f t="shared" si="169"/>
        <v>0.13493876198554169</v>
      </c>
      <c r="GE145" s="2">
        <f t="shared" si="169"/>
        <v>0.14924057407971969</v>
      </c>
      <c r="GF145" s="2">
        <f t="shared" si="169"/>
        <v>0.1526038524730978</v>
      </c>
      <c r="GG145" s="2">
        <f t="shared" si="169"/>
        <v>0.15948590900291632</v>
      </c>
      <c r="GH145" s="2">
        <f t="shared" si="169"/>
        <v>0.14374556578099704</v>
      </c>
      <c r="GI145" s="2">
        <f t="shared" si="169"/>
        <v>0.13189328203493897</v>
      </c>
      <c r="GJ145" s="2">
        <f t="shared" si="169"/>
        <v>0.10527969282396274</v>
      </c>
      <c r="GK145" s="2">
        <f t="shared" si="169"/>
        <v>9.7097263450256363E-2</v>
      </c>
      <c r="GM145" s="86">
        <f t="shared" si="170"/>
        <v>5.6672604571675492E-99</v>
      </c>
      <c r="GN145" s="86">
        <f t="shared" si="170"/>
        <v>4.6394644964152477E-116</v>
      </c>
      <c r="GO145" s="86">
        <f t="shared" si="170"/>
        <v>1.4543918310828037E-104</v>
      </c>
      <c r="GP145" s="86">
        <f t="shared" si="170"/>
        <v>3.0451258370069327E-196</v>
      </c>
      <c r="GQ145" s="86">
        <f t="shared" si="170"/>
        <v>1.2853062214743108E-196</v>
      </c>
      <c r="GR145" s="86">
        <f t="shared" si="170"/>
        <v>1.0496641558177908E-160</v>
      </c>
      <c r="GS145" s="86">
        <f t="shared" si="170"/>
        <v>1.6138165955441877E-166</v>
      </c>
      <c r="GT145" s="86">
        <f t="shared" si="170"/>
        <v>7.5910093920632693E-199</v>
      </c>
      <c r="GU145" s="86">
        <f t="shared" si="170"/>
        <v>2.5528343098326838E-111</v>
      </c>
      <c r="GV145" s="86">
        <f t="shared" si="170"/>
        <v>1.9162587744923045E-211</v>
      </c>
      <c r="GW145" s="86">
        <f t="shared" si="170"/>
        <v>5.1976304814052673E-282</v>
      </c>
      <c r="GX145" s="86">
        <f t="shared" si="170"/>
        <v>8.8708241540665768E-157</v>
      </c>
      <c r="GY145" s="86">
        <f t="shared" si="170"/>
        <v>5.9478450368523164E-129</v>
      </c>
      <c r="GZ145" s="86">
        <f t="shared" si="170"/>
        <v>2.1367803980077555E-124</v>
      </c>
      <c r="HA145" s="86">
        <f t="shared" si="170"/>
        <v>1.5105037669890771E-191</v>
      </c>
      <c r="HC145" s="86">
        <f t="shared" si="153"/>
        <v>2.6428948077444527E-53</v>
      </c>
      <c r="HD145" s="86">
        <f t="shared" si="153"/>
        <v>2.0909060943653042E-58</v>
      </c>
      <c r="HE145" s="86">
        <f t="shared" si="153"/>
        <v>2.8471852289532211E-92</v>
      </c>
      <c r="HF145" s="86">
        <f t="shared" si="153"/>
        <v>1.0594243026236807E-110</v>
      </c>
      <c r="HG145" s="86">
        <f t="shared" si="153"/>
        <v>2.6636727421445757E-48</v>
      </c>
      <c r="HH145" s="86">
        <f t="shared" si="153"/>
        <v>3.565461451723536E-90</v>
      </c>
      <c r="HI145" s="86">
        <f t="shared" si="153"/>
        <v>4.7640154125325485E-94</v>
      </c>
      <c r="HJ145" s="86">
        <f t="shared" si="153"/>
        <v>1.0698927166905484E-113</v>
      </c>
      <c r="HK145" s="86">
        <f t="shared" si="153"/>
        <v>6.1745367612228666E-60</v>
      </c>
      <c r="HL145" s="86">
        <f t="shared" si="161"/>
        <v>8.4797621864276828E-103</v>
      </c>
      <c r="HM145" s="86">
        <f t="shared" si="161"/>
        <v>2.9976793783479317E-143</v>
      </c>
      <c r="HN145" s="86">
        <f t="shared" si="161"/>
        <v>3.9950567801114041E-97</v>
      </c>
      <c r="HO145" s="86">
        <f t="shared" si="161"/>
        <v>1.0542528471660243E-67</v>
      </c>
      <c r="HP145" s="86">
        <f t="shared" si="161"/>
        <v>4.6050951887153816E-42</v>
      </c>
      <c r="HQ145" s="86">
        <f t="shared" si="161"/>
        <v>1.4797160712164041E-83</v>
      </c>
      <c r="HS145" s="86">
        <f t="shared" si="171"/>
        <v>0.21487802945429807</v>
      </c>
      <c r="HT145" s="86">
        <f t="shared" si="171"/>
        <v>0.17769955514430336</v>
      </c>
      <c r="HU145" s="86">
        <f t="shared" si="171"/>
        <v>5.9930108927389564E-2</v>
      </c>
      <c r="HV145" s="86">
        <f t="shared" si="171"/>
        <v>0.15890575173771629</v>
      </c>
      <c r="HW145" s="86">
        <f t="shared" si="171"/>
        <v>5.5862155706355769E-2</v>
      </c>
      <c r="HX145" s="86">
        <f t="shared" si="171"/>
        <v>0.13004720058188651</v>
      </c>
      <c r="HY145" s="86">
        <f t="shared" si="171"/>
        <v>7.2983260800456001E-2</v>
      </c>
      <c r="HZ145" s="86">
        <f t="shared" si="171"/>
        <v>5.2165636681835902E-2</v>
      </c>
      <c r="IA145" s="86">
        <f t="shared" si="171"/>
        <v>3.326557993569889E-2</v>
      </c>
      <c r="IB145" s="86">
        <f t="shared" si="171"/>
        <v>1.9672387721348904E-2</v>
      </c>
      <c r="IC145" s="86">
        <f t="shared" si="171"/>
        <v>1.8316864219594057E-2</v>
      </c>
      <c r="ID145" s="86">
        <f t="shared" si="171"/>
        <v>3.9283304680445739E-2</v>
      </c>
      <c r="IE145" s="86">
        <f t="shared" si="171"/>
        <v>4.8447333059229887E-2</v>
      </c>
      <c r="IF145" s="86">
        <f t="shared" si="171"/>
        <v>0.17653346837832842</v>
      </c>
      <c r="IG145" s="86">
        <f t="shared" si="171"/>
        <v>0.37725520384235395</v>
      </c>
      <c r="II145" s="86">
        <f t="shared" si="172"/>
        <v>2.8407415130685144E-14</v>
      </c>
      <c r="IJ145" s="86">
        <f t="shared" si="172"/>
        <v>2.1241261162948371E-13</v>
      </c>
      <c r="IK145" s="86">
        <f t="shared" si="172"/>
        <v>4.1139028830019939E-13</v>
      </c>
      <c r="IL145" s="86">
        <f t="shared" si="172"/>
        <v>4.5225903495786969E-15</v>
      </c>
      <c r="IM145" s="86">
        <f t="shared" si="172"/>
        <v>5.0498157856830088E-21</v>
      </c>
      <c r="IN145" s="86">
        <f t="shared" si="172"/>
        <v>1.4308459509995406E-16</v>
      </c>
      <c r="IO145" s="86">
        <f t="shared" si="172"/>
        <v>3.6909811170474983E-16</v>
      </c>
      <c r="IP145" s="86">
        <f t="shared" si="172"/>
        <v>2.2277960699328056E-15</v>
      </c>
      <c r="IQ145" s="86">
        <f t="shared" si="172"/>
        <v>8.0712870582013907E-14</v>
      </c>
      <c r="IR145" s="86">
        <f t="shared" si="172"/>
        <v>2.6142210929959067E-13</v>
      </c>
      <c r="IS145" s="86">
        <f t="shared" si="172"/>
        <v>3.7846708141364918E-11</v>
      </c>
      <c r="IT145" s="86">
        <f t="shared" si="172"/>
        <v>5.7054318303688221E-13</v>
      </c>
      <c r="IU145" s="86">
        <f t="shared" si="172"/>
        <v>1.5769943392685834E-15</v>
      </c>
      <c r="IV145" s="86">
        <f t="shared" si="172"/>
        <v>1.1278282770667017E-11</v>
      </c>
      <c r="IW145" s="86">
        <f t="shared" si="172"/>
        <v>1.2169984423935299E-9</v>
      </c>
      <c r="IY145" s="86">
        <f t="shared" si="173"/>
        <v>0.21487802945432646</v>
      </c>
      <c r="IZ145" s="86">
        <f t="shared" si="173"/>
        <v>0.17769955514451577</v>
      </c>
      <c r="JA145" s="86">
        <f t="shared" si="173"/>
        <v>5.9930108927800957E-2</v>
      </c>
      <c r="JB145" s="86">
        <f t="shared" si="173"/>
        <v>0.15890575173772081</v>
      </c>
      <c r="JC145" s="86">
        <f t="shared" si="173"/>
        <v>5.5862155706355769E-2</v>
      </c>
      <c r="JD145" s="86">
        <f t="shared" si="173"/>
        <v>0.13004720058188665</v>
      </c>
      <c r="JE145" s="86">
        <f t="shared" si="173"/>
        <v>7.2983260800456376E-2</v>
      </c>
      <c r="JF145" s="86">
        <f t="shared" si="173"/>
        <v>5.2165636681838129E-2</v>
      </c>
      <c r="JG145" s="86">
        <f t="shared" si="173"/>
        <v>3.3265579935779603E-2</v>
      </c>
      <c r="JH145" s="86">
        <f t="shared" si="173"/>
        <v>1.9672387721610327E-2</v>
      </c>
      <c r="JI145" s="86">
        <f t="shared" si="173"/>
        <v>1.8316864257440765E-2</v>
      </c>
      <c r="JJ145" s="86">
        <f t="shared" si="173"/>
        <v>3.9283304681016283E-2</v>
      </c>
      <c r="JK145" s="86">
        <f t="shared" si="173"/>
        <v>4.8447333059231462E-2</v>
      </c>
      <c r="JL145" s="86">
        <f t="shared" si="173"/>
        <v>0.17653346838960671</v>
      </c>
      <c r="JM145" s="86">
        <f t="shared" si="173"/>
        <v>0.37725520505935239</v>
      </c>
    </row>
    <row r="146" spans="2:273" x14ac:dyDescent="0.25">
      <c r="B146" s="2">
        <v>119</v>
      </c>
      <c r="C146" s="37">
        <v>123.9</v>
      </c>
      <c r="D146" s="37">
        <v>123.64400000000001</v>
      </c>
      <c r="E146" s="37">
        <v>121.881</v>
      </c>
      <c r="F146" s="37">
        <v>123.373</v>
      </c>
      <c r="G146" s="37">
        <v>122.322</v>
      </c>
      <c r="H146" s="37">
        <v>123.102</v>
      </c>
      <c r="I146" s="37">
        <v>123.509</v>
      </c>
      <c r="J146" s="37">
        <v>122.086</v>
      </c>
      <c r="K146" s="37">
        <v>123.81</v>
      </c>
      <c r="L146" s="37">
        <v>124.911</v>
      </c>
      <c r="M146" s="37">
        <v>124.268</v>
      </c>
      <c r="N146" s="37">
        <v>122.357</v>
      </c>
      <c r="O146" s="37">
        <v>124.321</v>
      </c>
      <c r="P146" s="37">
        <v>128.571</v>
      </c>
      <c r="Q146" s="37">
        <v>156.654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122.89630797164617</v>
      </c>
      <c r="T146" s="4">
        <f t="shared" si="174"/>
        <v>124.07942265971252</v>
      </c>
      <c r="U146" s="4">
        <f t="shared" si="174"/>
        <v>123.33331709504552</v>
      </c>
      <c r="V146" s="4">
        <f t="shared" si="174"/>
        <v>124.13064920914294</v>
      </c>
      <c r="W146" s="4">
        <f t="shared" si="174"/>
        <v>123.00037149227812</v>
      </c>
      <c r="X146" s="4">
        <f t="shared" si="174"/>
        <v>122.79420589009737</v>
      </c>
      <c r="Y146" s="4">
        <f t="shared" si="174"/>
        <v>123.65688698936786</v>
      </c>
      <c r="Z146" s="4">
        <f t="shared" si="174"/>
        <v>122.21197036844994</v>
      </c>
      <c r="AA146" s="4">
        <f t="shared" si="174"/>
        <v>123.7104269012154</v>
      </c>
      <c r="AB146" s="4">
        <f t="shared" si="174"/>
        <v>123.96900058261512</v>
      </c>
      <c r="AC146" s="4">
        <f t="shared" si="174"/>
        <v>125.33195086866394</v>
      </c>
      <c r="AD146" s="4">
        <f t="shared" si="174"/>
        <v>124.07148448563581</v>
      </c>
      <c r="AE146" s="4">
        <f t="shared" si="174"/>
        <v>125.13453790993239</v>
      </c>
      <c r="AF146" s="4">
        <f t="shared" si="174"/>
        <v>128.46468444880955</v>
      </c>
      <c r="AG146" s="4">
        <f t="shared" si="174"/>
        <v>156.95026553637348</v>
      </c>
      <c r="AI146" s="4">
        <f t="shared" ref="AI146:AW162" si="175">IF(OR($B146 &lt; C$230, $B146 &gt; C$233), 0, C146-S146)</f>
        <v>1.0036920283538393</v>
      </c>
      <c r="AJ146" s="4">
        <f t="shared" si="175"/>
        <v>-0.43542265971251481</v>
      </c>
      <c r="AK146" s="4">
        <f t="shared" si="175"/>
        <v>-1.4523170950455153</v>
      </c>
      <c r="AL146" s="4">
        <f t="shared" si="175"/>
        <v>-0.75764920914294009</v>
      </c>
      <c r="AM146" s="4">
        <f t="shared" si="175"/>
        <v>-0.67837149227811722</v>
      </c>
      <c r="AN146" s="4">
        <f t="shared" si="175"/>
        <v>0.30779410990263045</v>
      </c>
      <c r="AO146" s="4">
        <f t="shared" si="175"/>
        <v>-0.14788698936786204</v>
      </c>
      <c r="AP146" s="4">
        <f t="shared" si="175"/>
        <v>-0.12597036844994136</v>
      </c>
      <c r="AQ146" s="4">
        <f t="shared" si="175"/>
        <v>9.9573098784603076E-2</v>
      </c>
      <c r="AR146" s="4">
        <f t="shared" si="175"/>
        <v>0.9419994173848778</v>
      </c>
      <c r="AS146" s="4">
        <f t="shared" si="175"/>
        <v>-1.0639508686639374</v>
      </c>
      <c r="AT146" s="4">
        <f t="shared" si="175"/>
        <v>-1.7144844856358077</v>
      </c>
      <c r="AU146" s="4">
        <f t="shared" si="175"/>
        <v>-0.81353790993239272</v>
      </c>
      <c r="AV146" s="4">
        <f t="shared" si="175"/>
        <v>0.10631555119044833</v>
      </c>
      <c r="AW146" s="4">
        <f t="shared" si="175"/>
        <v>-0.29626553637348252</v>
      </c>
      <c r="AY146" s="2">
        <f t="shared" si="167"/>
        <v>122.83854761066382</v>
      </c>
      <c r="AZ146" s="2">
        <f t="shared" si="167"/>
        <v>123.92822489230232</v>
      </c>
      <c r="BA146" s="2">
        <f t="shared" si="167"/>
        <v>123.29280617435951</v>
      </c>
      <c r="BB146" s="2">
        <f t="shared" si="167"/>
        <v>123.87084592635921</v>
      </c>
      <c r="BC146" s="2">
        <f t="shared" si="167"/>
        <v>122.94635841775046</v>
      </c>
      <c r="BD146" s="2">
        <f t="shared" si="167"/>
        <v>122.50505267220372</v>
      </c>
      <c r="BE146" s="2">
        <f t="shared" si="167"/>
        <v>123.52410957343751</v>
      </c>
      <c r="BF146" s="2">
        <f t="shared" si="167"/>
        <v>122.14310765753476</v>
      </c>
      <c r="BG146" s="2">
        <f t="shared" si="167"/>
        <v>123.67431915939741</v>
      </c>
      <c r="BH146" s="2">
        <f t="shared" si="167"/>
        <v>123.95309543850448</v>
      </c>
      <c r="BI146" s="2">
        <f t="shared" si="167"/>
        <v>125.31473442347774</v>
      </c>
      <c r="BJ146" s="2">
        <f t="shared" si="167"/>
        <v>123.99856636380123</v>
      </c>
      <c r="BK146" s="2">
        <f t="shared" si="167"/>
        <v>125.03391598029721</v>
      </c>
      <c r="BL146" s="2">
        <f t="shared" si="167"/>
        <v>125.829371172012</v>
      </c>
      <c r="BM146" s="2">
        <f t="shared" si="167"/>
        <v>137.32181018506395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>
        <f t="shared" si="168"/>
        <v>124.911</v>
      </c>
      <c r="CO146" s="2">
        <f t="shared" si="168"/>
        <v>124.268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>
        <f t="shared" si="119"/>
        <v>124.911</v>
      </c>
      <c r="DE146" s="2">
        <f t="shared" si="120"/>
        <v>124.268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147.08251445993034</v>
      </c>
      <c r="DL146" s="2">
        <f t="shared" si="176"/>
        <v>148.66065940766546</v>
      </c>
      <c r="DM146" s="2">
        <f t="shared" si="176"/>
        <v>151.23222090592336</v>
      </c>
      <c r="DN146" s="2">
        <f t="shared" si="176"/>
        <v>152.39906097560976</v>
      </c>
      <c r="DO146" s="2">
        <f t="shared" si="176"/>
        <v>156.5262970602181</v>
      </c>
      <c r="DP146" s="2">
        <f t="shared" si="176"/>
        <v>151.51701480051477</v>
      </c>
      <c r="DQ146" s="2">
        <f t="shared" si="176"/>
        <v>152.15445053625052</v>
      </c>
      <c r="DR146" s="2">
        <f t="shared" si="176"/>
        <v>143.89283303303304</v>
      </c>
      <c r="DS146" s="2">
        <f t="shared" si="176"/>
        <v>155.36298198198196</v>
      </c>
      <c r="DT146" s="2">
        <f t="shared" si="176"/>
        <v>149.78134423897586</v>
      </c>
      <c r="DU146" s="2">
        <f t="shared" si="176"/>
        <v>152.1506024390244</v>
      </c>
      <c r="DV146" s="2">
        <f t="shared" si="176"/>
        <v>157.72408097165993</v>
      </c>
      <c r="DW146" s="2">
        <f t="shared" si="176"/>
        <v>148.96182930298721</v>
      </c>
      <c r="DX146" s="2">
        <f t="shared" si="176"/>
        <v>149.20115615835778</v>
      </c>
      <c r="DY146" s="2">
        <f t="shared" si="176"/>
        <v>154.11976581386728</v>
      </c>
      <c r="EA146" s="2">
        <f t="shared" si="152"/>
        <v>122.7799267968839</v>
      </c>
      <c r="EB146" s="2">
        <f t="shared" si="152"/>
        <v>123.87286771342772</v>
      </c>
      <c r="EC146" s="2">
        <f t="shared" si="152"/>
        <v>123.26887978628673</v>
      </c>
      <c r="ED146" s="2">
        <f t="shared" si="152"/>
        <v>123.88857659848145</v>
      </c>
      <c r="EE146" s="2">
        <f t="shared" si="151"/>
        <v>122.90165099785862</v>
      </c>
      <c r="EF146" s="2">
        <f t="shared" si="151"/>
        <v>122.51308396408321</v>
      </c>
      <c r="EG146" s="2">
        <f t="shared" si="151"/>
        <v>123.50272787607253</v>
      </c>
      <c r="EH146" s="2">
        <f t="shared" si="151"/>
        <v>122.151740633836</v>
      </c>
      <c r="EI146" s="2">
        <f t="shared" si="151"/>
        <v>123.71800669611524</v>
      </c>
      <c r="EJ146" s="2">
        <f t="shared" si="151"/>
        <v>123.91104513240126</v>
      </c>
      <c r="EK146" s="2">
        <f t="shared" si="151"/>
        <v>125.34359415667602</v>
      </c>
      <c r="EL146" s="2">
        <f t="shared" si="151"/>
        <v>123.99894138625348</v>
      </c>
      <c r="EM146" s="2">
        <f t="shared" si="135"/>
        <v>124.97718394169306</v>
      </c>
      <c r="EN146" s="2">
        <f t="shared" si="135"/>
        <v>125.72985647636055</v>
      </c>
      <c r="EO146" s="2">
        <f t="shared" si="135"/>
        <v>137.90322371075783</v>
      </c>
      <c r="EQ146" s="2">
        <f t="shared" ref="EQ146:FE162" si="177">CU$228*$B146+CU$229</f>
        <v>123.1063644634566</v>
      </c>
      <c r="ER146" s="2">
        <f t="shared" si="177"/>
        <v>124.14398191082803</v>
      </c>
      <c r="ES146" s="2">
        <f t="shared" si="177"/>
        <v>123.2869614179601</v>
      </c>
      <c r="ET146" s="2">
        <f t="shared" si="177"/>
        <v>123.56554371810968</v>
      </c>
      <c r="EU146" s="2">
        <f t="shared" si="177"/>
        <v>123.04203912427019</v>
      </c>
      <c r="EV146" s="2">
        <f t="shared" si="177"/>
        <v>122.25596631484044</v>
      </c>
      <c r="EW146" s="2">
        <f t="shared" si="177"/>
        <v>123.4786434351435</v>
      </c>
      <c r="EX146" s="2">
        <f t="shared" si="177"/>
        <v>121.96125177085095</v>
      </c>
      <c r="EY146" s="2">
        <f t="shared" si="177"/>
        <v>123.27628902065372</v>
      </c>
      <c r="EZ146" s="2">
        <f t="shared" si="177"/>
        <v>124.03501043447153</v>
      </c>
      <c r="FA146" s="2">
        <f t="shared" si="177"/>
        <v>125.0723909870095</v>
      </c>
      <c r="FB146" s="2">
        <f t="shared" si="177"/>
        <v>123.82066713198141</v>
      </c>
      <c r="FC146" s="2">
        <f t="shared" si="177"/>
        <v>125.23801824717346</v>
      </c>
      <c r="FD146" s="2">
        <f t="shared" si="177"/>
        <v>126.40616538492519</v>
      </c>
      <c r="FE146" s="2">
        <f t="shared" si="177"/>
        <v>132.23804068601564</v>
      </c>
      <c r="FG146" s="2">
        <f t="shared" ref="FG146:FU162" si="178">POWER(10,($B146-C$231)/C$229)/(1+POWER(10,($B146-C$231)/C$229))</f>
        <v>0.99924521516858367</v>
      </c>
      <c r="FH146" s="2">
        <f t="shared" si="178"/>
        <v>0.9992008209140768</v>
      </c>
      <c r="FI146" s="2">
        <f t="shared" si="178"/>
        <v>0.99924079703221658</v>
      </c>
      <c r="FJ146" s="2">
        <f t="shared" si="178"/>
        <v>0.99920130920967543</v>
      </c>
      <c r="FK146" s="2">
        <f t="shared" si="178"/>
        <v>0.9992058701710077</v>
      </c>
      <c r="FL146" s="2">
        <f t="shared" si="178"/>
        <v>0.99913457557025942</v>
      </c>
      <c r="FM146" s="2">
        <f t="shared" si="178"/>
        <v>0.99913516706709804</v>
      </c>
      <c r="FN146" s="2">
        <f t="shared" si="178"/>
        <v>0.99911738302109709</v>
      </c>
      <c r="FO146" s="2">
        <f t="shared" si="178"/>
        <v>0.99912881155108002</v>
      </c>
      <c r="FP146" s="2">
        <f t="shared" si="178"/>
        <v>0.9991647351310694</v>
      </c>
      <c r="FQ146" s="2">
        <f t="shared" si="178"/>
        <v>0.99933421709067283</v>
      </c>
      <c r="FR146" s="2">
        <f t="shared" si="178"/>
        <v>0.99918935470429204</v>
      </c>
      <c r="FS146" s="2">
        <f t="shared" si="178"/>
        <v>0.99918762019603258</v>
      </c>
      <c r="FT146" s="2">
        <f t="shared" si="178"/>
        <v>0.99905294085691054</v>
      </c>
      <c r="FU146" s="2">
        <f t="shared" si="178"/>
        <v>0.99900517058727611</v>
      </c>
      <c r="FW146" s="2">
        <f t="shared" si="169"/>
        <v>0.1233852382005472</v>
      </c>
      <c r="FX146" s="2">
        <f t="shared" si="169"/>
        <v>0.13111557604579679</v>
      </c>
      <c r="FY146" s="2">
        <f t="shared" si="169"/>
        <v>0.14913125951813602</v>
      </c>
      <c r="FZ146" s="2">
        <f t="shared" si="169"/>
        <v>0.12537960029126838</v>
      </c>
      <c r="GA146" s="2">
        <f t="shared" si="169"/>
        <v>0.12825219571369803</v>
      </c>
      <c r="GB146" s="2">
        <f t="shared" si="169"/>
        <v>0.12885930733039694</v>
      </c>
      <c r="GC146" s="2">
        <f t="shared" si="169"/>
        <v>0.1410560446855568</v>
      </c>
      <c r="GD146" s="2">
        <f t="shared" si="169"/>
        <v>0.14605595916052938</v>
      </c>
      <c r="GE146" s="2">
        <f t="shared" si="169"/>
        <v>0.16131632853219849</v>
      </c>
      <c r="GF146" s="2">
        <f t="shared" si="169"/>
        <v>0.16489899810170466</v>
      </c>
      <c r="GG146" s="2">
        <f t="shared" si="169"/>
        <v>0.1722228439301822</v>
      </c>
      <c r="GH146" s="2">
        <f t="shared" si="169"/>
        <v>0.15545793932728322</v>
      </c>
      <c r="GI146" s="2">
        <f t="shared" si="169"/>
        <v>0.14280099022523593</v>
      </c>
      <c r="GJ146" s="2">
        <f t="shared" si="169"/>
        <v>0.11427616242914831</v>
      </c>
      <c r="GK146" s="2">
        <f t="shared" si="169"/>
        <v>0.1054769486071296</v>
      </c>
      <c r="GM146" s="86">
        <f t="shared" si="170"/>
        <v>2.4056590437454207E-102</v>
      </c>
      <c r="GN146" s="86">
        <f t="shared" si="170"/>
        <v>4.0969136658936386E-120</v>
      </c>
      <c r="GO146" s="86">
        <f t="shared" si="170"/>
        <v>3.8760908313979652E-108</v>
      </c>
      <c r="GP146" s="86">
        <f t="shared" si="170"/>
        <v>4.9610535502954482E-203</v>
      </c>
      <c r="GQ146" s="86">
        <f t="shared" si="170"/>
        <v>3.0063392992495883E-203</v>
      </c>
      <c r="GR146" s="86">
        <f t="shared" si="170"/>
        <v>3.5832905797413799E-166</v>
      </c>
      <c r="GS146" s="86">
        <f t="shared" si="170"/>
        <v>3.8558654958638911E-172</v>
      </c>
      <c r="GT146" s="86">
        <f t="shared" si="170"/>
        <v>1.3758500098676821E-205</v>
      </c>
      <c r="GU146" s="86">
        <f t="shared" si="170"/>
        <v>4.4962806751214187E-115</v>
      </c>
      <c r="GV146" s="86">
        <f t="shared" si="170"/>
        <v>1.3243711425877069E-218</v>
      </c>
      <c r="GW146" s="86">
        <f t="shared" si="170"/>
        <v>1.3782440139705422E-291</v>
      </c>
      <c r="GX146" s="86">
        <f t="shared" si="170"/>
        <v>4.5568869000225544E-162</v>
      </c>
      <c r="GY146" s="86">
        <f t="shared" si="170"/>
        <v>2.9721967838625324E-133</v>
      </c>
      <c r="GZ146" s="86">
        <f t="shared" si="170"/>
        <v>1.5665817664381015E-128</v>
      </c>
      <c r="HA146" s="86">
        <f t="shared" si="170"/>
        <v>6.7189658901592733E-198</v>
      </c>
      <c r="HC146" s="86">
        <f t="shared" si="153"/>
        <v>4.0154723212597421E-56</v>
      </c>
      <c r="HD146" s="86">
        <f t="shared" si="153"/>
        <v>1.4588180861386389E-61</v>
      </c>
      <c r="HE146" s="86">
        <f t="shared" si="153"/>
        <v>3.7795819918888695E-97</v>
      </c>
      <c r="HF146" s="86">
        <f t="shared" si="153"/>
        <v>1.3866412170895181E-116</v>
      </c>
      <c r="HG146" s="86">
        <f t="shared" si="153"/>
        <v>9.4998286582713126E-51</v>
      </c>
      <c r="HH146" s="86">
        <f t="shared" si="153"/>
        <v>6.7668516338538589E-95</v>
      </c>
      <c r="HI146" s="86">
        <f t="shared" si="153"/>
        <v>6.8183034618195809E-99</v>
      </c>
      <c r="HJ146" s="86">
        <f t="shared" si="153"/>
        <v>1.5244000945536273E-119</v>
      </c>
      <c r="HK146" s="86">
        <f t="shared" si="153"/>
        <v>5.9496210518473099E-63</v>
      </c>
      <c r="HL146" s="86">
        <f t="shared" si="161"/>
        <v>5.4607299152315244E-108</v>
      </c>
      <c r="HM146" s="86">
        <f t="shared" si="161"/>
        <v>1.7299431670057702E-150</v>
      </c>
      <c r="HN146" s="86">
        <f t="shared" si="161"/>
        <v>4.4265971356262605E-102</v>
      </c>
      <c r="HO146" s="86">
        <f t="shared" si="161"/>
        <v>3.9020203562438047E-71</v>
      </c>
      <c r="HP146" s="86">
        <f t="shared" si="161"/>
        <v>3.9058825996460414E-44</v>
      </c>
      <c r="HQ146" s="86">
        <f t="shared" si="161"/>
        <v>9.4524569854300224E-88</v>
      </c>
      <c r="HS146" s="86">
        <f t="shared" si="171"/>
        <v>0.13079229215381982</v>
      </c>
      <c r="HT146" s="86">
        <f t="shared" si="171"/>
        <v>0.10332222567410822</v>
      </c>
      <c r="HU146" s="86">
        <f t="shared" si="171"/>
        <v>2.6807130917525179E-2</v>
      </c>
      <c r="HV146" s="86">
        <f t="shared" si="171"/>
        <v>8.7803722557755426E-2</v>
      </c>
      <c r="HW146" s="86">
        <f t="shared" si="171"/>
        <v>2.0948815813626266E-2</v>
      </c>
      <c r="HX146" s="86">
        <f t="shared" si="171"/>
        <v>6.5437484530660825E-2</v>
      </c>
      <c r="HY146" s="86">
        <f t="shared" si="171"/>
        <v>3.1469107406095619E-2</v>
      </c>
      <c r="HZ146" s="86">
        <f t="shared" si="171"/>
        <v>2.1237777148616983E-2</v>
      </c>
      <c r="IA146" s="86">
        <f t="shared" si="171"/>
        <v>1.2468588421635637E-2</v>
      </c>
      <c r="IB146" s="86">
        <f t="shared" si="171"/>
        <v>6.8395495667160936E-3</v>
      </c>
      <c r="IC146" s="86">
        <f t="shared" si="171"/>
        <v>6.8027997458779315E-3</v>
      </c>
      <c r="ID146" s="86">
        <f t="shared" si="171"/>
        <v>1.6076653706704823E-2</v>
      </c>
      <c r="IE146" s="86">
        <f t="shared" si="171"/>
        <v>1.9633298239052504E-2</v>
      </c>
      <c r="IF146" s="86">
        <f t="shared" si="171"/>
        <v>8.5355530307301419E-2</v>
      </c>
      <c r="IG146" s="86">
        <f t="shared" si="171"/>
        <v>0.27986263126066763</v>
      </c>
      <c r="II146" s="86">
        <f t="shared" si="172"/>
        <v>3.7509016644931316E-13</v>
      </c>
      <c r="IJ146" s="86">
        <f t="shared" si="172"/>
        <v>2.5600273440794629E-12</v>
      </c>
      <c r="IK146" s="86">
        <f t="shared" si="172"/>
        <v>5.6715946057323902E-12</v>
      </c>
      <c r="IL146" s="86">
        <f t="shared" si="172"/>
        <v>7.1705696941060671E-14</v>
      </c>
      <c r="IM146" s="86">
        <f t="shared" si="172"/>
        <v>2.788889148359344E-19</v>
      </c>
      <c r="IN146" s="86">
        <f t="shared" si="172"/>
        <v>3.2139363206557412E-15</v>
      </c>
      <c r="IO146" s="86">
        <f t="shared" si="172"/>
        <v>8.9691528198485731E-15</v>
      </c>
      <c r="IP146" s="86">
        <f t="shared" si="172"/>
        <v>4.8820978532093529E-14</v>
      </c>
      <c r="IQ146" s="86">
        <f t="shared" si="172"/>
        <v>1.5045796066350308E-12</v>
      </c>
      <c r="IR146" s="86">
        <f t="shared" si="172"/>
        <v>4.5101254611247679E-12</v>
      </c>
      <c r="IS146" s="86">
        <f t="shared" si="172"/>
        <v>4.2040132514834897E-10</v>
      </c>
      <c r="IT146" s="86">
        <f t="shared" si="172"/>
        <v>8.1690947666787288E-12</v>
      </c>
      <c r="IU146" s="86">
        <f t="shared" si="172"/>
        <v>3.422835380186771E-14</v>
      </c>
      <c r="IV146" s="86">
        <f t="shared" si="172"/>
        <v>8.196270409786466E-11</v>
      </c>
      <c r="IW146" s="86">
        <f t="shared" si="172"/>
        <v>5.64508828103382E-9</v>
      </c>
      <c r="IY146" s="86">
        <f t="shared" si="173"/>
        <v>0.13079229215419491</v>
      </c>
      <c r="IZ146" s="86">
        <f t="shared" si="173"/>
        <v>0.10332222567666824</v>
      </c>
      <c r="JA146" s="86">
        <f t="shared" si="173"/>
        <v>2.6807130923196774E-2</v>
      </c>
      <c r="JB146" s="86">
        <f t="shared" si="173"/>
        <v>8.7803722557827132E-2</v>
      </c>
      <c r="JC146" s="86">
        <f t="shared" si="173"/>
        <v>2.0948815813626266E-2</v>
      </c>
      <c r="JD146" s="86">
        <f t="shared" si="173"/>
        <v>6.5437484530664045E-2</v>
      </c>
      <c r="JE146" s="86">
        <f t="shared" si="173"/>
        <v>3.1469107406104591E-2</v>
      </c>
      <c r="JF146" s="86">
        <f t="shared" si="173"/>
        <v>2.1237777148665805E-2</v>
      </c>
      <c r="JG146" s="86">
        <f t="shared" si="173"/>
        <v>1.2468588423140217E-2</v>
      </c>
      <c r="JH146" s="86">
        <f t="shared" si="173"/>
        <v>6.8395495712262194E-3</v>
      </c>
      <c r="JI146" s="86">
        <f t="shared" si="173"/>
        <v>6.8028001662792563E-3</v>
      </c>
      <c r="JJ146" s="86">
        <f t="shared" si="173"/>
        <v>1.6076653714873917E-2</v>
      </c>
      <c r="JK146" s="86">
        <f t="shared" si="173"/>
        <v>1.9633298239086733E-2</v>
      </c>
      <c r="JL146" s="86">
        <f t="shared" si="173"/>
        <v>8.535553038926412E-2</v>
      </c>
      <c r="JM146" s="86">
        <f t="shared" si="173"/>
        <v>0.27986263690575591</v>
      </c>
    </row>
    <row r="147" spans="2:273" x14ac:dyDescent="0.25">
      <c r="B147" s="2">
        <v>120</v>
      </c>
      <c r="C147" s="37">
        <v>124.617</v>
      </c>
      <c r="D147" s="37">
        <v>122.64400000000001</v>
      </c>
      <c r="E147" s="37">
        <v>122.119</v>
      </c>
      <c r="F147" s="37">
        <v>123.81399999999999</v>
      </c>
      <c r="G147" s="37">
        <v>121.542</v>
      </c>
      <c r="H147" s="37">
        <v>121.373</v>
      </c>
      <c r="I147" s="37">
        <v>124.789</v>
      </c>
      <c r="J147" s="37">
        <v>119.55200000000001</v>
      </c>
      <c r="K147" s="37">
        <v>123.414</v>
      </c>
      <c r="L147" s="37">
        <v>122.446</v>
      </c>
      <c r="M147" s="37">
        <v>126.5</v>
      </c>
      <c r="N147" s="37">
        <v>121.464</v>
      </c>
      <c r="O147" s="37">
        <v>125.286</v>
      </c>
      <c r="P147" s="37">
        <v>128</v>
      </c>
      <c r="Q147" s="37">
        <v>145.76900000000001</v>
      </c>
      <c r="S147" s="4">
        <f t="shared" si="174"/>
        <v>122.78144145982466</v>
      </c>
      <c r="T147" s="4">
        <f t="shared" si="174"/>
        <v>123.92917882425476</v>
      </c>
      <c r="U147" s="4">
        <f t="shared" si="174"/>
        <v>123.2417076997356</v>
      </c>
      <c r="V147" s="4">
        <f t="shared" si="174"/>
        <v>123.92493482413747</v>
      </c>
      <c r="W147" s="4">
        <f t="shared" si="174"/>
        <v>122.85587856586352</v>
      </c>
      <c r="X147" s="4">
        <f t="shared" si="174"/>
        <v>122.56604224412455</v>
      </c>
      <c r="Y147" s="4">
        <f t="shared" si="174"/>
        <v>123.49614810787337</v>
      </c>
      <c r="Z147" s="4">
        <f t="shared" si="174"/>
        <v>122.11248314199686</v>
      </c>
      <c r="AA147" s="4">
        <f t="shared" si="174"/>
        <v>123.65243472491132</v>
      </c>
      <c r="AB147" s="4">
        <f t="shared" si="174"/>
        <v>123.89745840286726</v>
      </c>
      <c r="AC147" s="4">
        <f t="shared" si="174"/>
        <v>125.27866024245458</v>
      </c>
      <c r="AD147" s="4">
        <f t="shared" si="174"/>
        <v>123.96885934483493</v>
      </c>
      <c r="AE147" s="4">
        <f t="shared" si="174"/>
        <v>125.00156480471541</v>
      </c>
      <c r="AF147" s="4">
        <f t="shared" si="174"/>
        <v>126.63667145436689</v>
      </c>
      <c r="AG147" s="4">
        <f t="shared" si="174"/>
        <v>148.53908024196576</v>
      </c>
      <c r="AI147" s="4">
        <f t="shared" si="175"/>
        <v>1.8355585401753416</v>
      </c>
      <c r="AJ147" s="4">
        <f t="shared" si="175"/>
        <v>-1.285178824254757</v>
      </c>
      <c r="AK147" s="4">
        <f t="shared" si="175"/>
        <v>-1.1227076997355994</v>
      </c>
      <c r="AL147" s="4">
        <f t="shared" si="175"/>
        <v>-0.11093482413747324</v>
      </c>
      <c r="AM147" s="4">
        <f t="shared" si="175"/>
        <v>-1.3138785658635186</v>
      </c>
      <c r="AN147" s="4">
        <f t="shared" si="175"/>
        <v>-1.1930422441245412</v>
      </c>
      <c r="AO147" s="4">
        <f t="shared" si="175"/>
        <v>1.2928518921266345</v>
      </c>
      <c r="AP147" s="4">
        <f t="shared" si="175"/>
        <v>-2.5604831419968548</v>
      </c>
      <c r="AQ147" s="4">
        <f t="shared" si="175"/>
        <v>-0.23843472491131479</v>
      </c>
      <c r="AR147" s="4">
        <f t="shared" si="175"/>
        <v>-1.4514584028672601</v>
      </c>
      <c r="AS147" s="4">
        <f t="shared" si="175"/>
        <v>1.2213397575454223</v>
      </c>
      <c r="AT147" s="4">
        <f t="shared" si="175"/>
        <v>-2.5048593448349266</v>
      </c>
      <c r="AU147" s="4">
        <f t="shared" si="175"/>
        <v>0.28443519528458694</v>
      </c>
      <c r="AV147" s="4">
        <f t="shared" si="175"/>
        <v>1.3633285456331095</v>
      </c>
      <c r="AW147" s="4">
        <f t="shared" si="175"/>
        <v>-2.7700802419657578</v>
      </c>
      <c r="AY147" s="2">
        <f t="shared" si="167"/>
        <v>122.75829472564195</v>
      </c>
      <c r="AZ147" s="2">
        <f t="shared" si="167"/>
        <v>123.87207452207937</v>
      </c>
      <c r="BA147" s="2">
        <f t="shared" si="167"/>
        <v>123.23122314541305</v>
      </c>
      <c r="BB147" s="2">
        <f t="shared" si="167"/>
        <v>123.83471217803185</v>
      </c>
      <c r="BC147" s="2">
        <f t="shared" si="167"/>
        <v>122.84578161169635</v>
      </c>
      <c r="BD147" s="2">
        <f t="shared" si="167"/>
        <v>122.48005533703478</v>
      </c>
      <c r="BE147" s="2">
        <f t="shared" si="167"/>
        <v>123.46467639753568</v>
      </c>
      <c r="BF147" s="2">
        <f t="shared" si="167"/>
        <v>122.09734573874175</v>
      </c>
      <c r="BG147" s="2">
        <f t="shared" si="167"/>
        <v>123.64537121816365</v>
      </c>
      <c r="BH147" s="2">
        <f t="shared" si="167"/>
        <v>123.89464899137045</v>
      </c>
      <c r="BI147" s="2">
        <f t="shared" si="167"/>
        <v>125.27522250374354</v>
      </c>
      <c r="BJ147" s="2">
        <f t="shared" si="167"/>
        <v>123.95230200654102</v>
      </c>
      <c r="BK147" s="2">
        <f t="shared" si="167"/>
        <v>124.97949298054897</v>
      </c>
      <c r="BL147" s="2">
        <f t="shared" si="167"/>
        <v>125.77114715331088</v>
      </c>
      <c r="BM147" s="2">
        <f t="shared" si="167"/>
        <v>137.36645698206851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>
        <f t="shared" si="168"/>
        <v>121.542</v>
      </c>
      <c r="CJ147" s="2" t="str">
        <f t="shared" si="168"/>
        <v/>
      </c>
      <c r="CK147" s="2" t="str">
        <f t="shared" si="168"/>
        <v/>
      </c>
      <c r="CL147" s="2">
        <f t="shared" si="168"/>
        <v>119.55200000000001</v>
      </c>
      <c r="CM147" s="2">
        <f t="shared" si="168"/>
        <v>123.414</v>
      </c>
      <c r="CN147" s="2">
        <f t="shared" si="168"/>
        <v>122.446</v>
      </c>
      <c r="CO147" s="2">
        <f t="shared" si="168"/>
        <v>126.5</v>
      </c>
      <c r="CP147" s="2">
        <f t="shared" si="168"/>
        <v>121.464</v>
      </c>
      <c r="CQ147" s="2">
        <f t="shared" si="168"/>
        <v>125.286</v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>
        <f t="shared" si="114"/>
        <v>121.542</v>
      </c>
      <c r="CZ147" s="2" t="str">
        <f t="shared" si="115"/>
        <v/>
      </c>
      <c r="DA147" s="2" t="str">
        <f t="shared" si="116"/>
        <v/>
      </c>
      <c r="DB147" s="2">
        <f t="shared" si="117"/>
        <v>119.55200000000001</v>
      </c>
      <c r="DC147" s="2">
        <f t="shared" si="118"/>
        <v>123.414</v>
      </c>
      <c r="DD147" s="2">
        <f t="shared" si="119"/>
        <v>122.446</v>
      </c>
      <c r="DE147" s="2">
        <f t="shared" si="120"/>
        <v>126.5</v>
      </c>
      <c r="DF147" s="2">
        <f t="shared" si="121"/>
        <v>121.464</v>
      </c>
      <c r="DG147" s="2">
        <f t="shared" si="122"/>
        <v>125.286</v>
      </c>
      <c r="DH147" s="2" t="str">
        <f t="shared" si="123"/>
        <v/>
      </c>
      <c r="DI147" s="2" t="str">
        <f t="shared" si="124"/>
        <v/>
      </c>
      <c r="DK147" s="2">
        <f t="shared" si="176"/>
        <v>147.23266550522649</v>
      </c>
      <c r="DL147" s="2">
        <f t="shared" si="176"/>
        <v>148.83247735191634</v>
      </c>
      <c r="DM147" s="2">
        <f t="shared" si="176"/>
        <v>151.42691986062718</v>
      </c>
      <c r="DN147" s="2">
        <f t="shared" si="176"/>
        <v>152.60541027874567</v>
      </c>
      <c r="DO147" s="2">
        <f t="shared" si="176"/>
        <v>156.78657847321006</v>
      </c>
      <c r="DP147" s="2">
        <f t="shared" si="176"/>
        <v>151.73948005148003</v>
      </c>
      <c r="DQ147" s="2">
        <f t="shared" si="176"/>
        <v>152.38115362505363</v>
      </c>
      <c r="DR147" s="2">
        <f t="shared" si="176"/>
        <v>144.03528129558129</v>
      </c>
      <c r="DS147" s="2">
        <f t="shared" si="176"/>
        <v>155.614853485064</v>
      </c>
      <c r="DT147" s="2">
        <f t="shared" si="176"/>
        <v>149.96332811759132</v>
      </c>
      <c r="DU147" s="2">
        <f t="shared" si="176"/>
        <v>152.33836829268293</v>
      </c>
      <c r="DV147" s="2">
        <f t="shared" si="176"/>
        <v>157.97068421052634</v>
      </c>
      <c r="DW147" s="2">
        <f t="shared" si="176"/>
        <v>149.13322617354197</v>
      </c>
      <c r="DX147" s="2">
        <f t="shared" si="176"/>
        <v>149.38304838709678</v>
      </c>
      <c r="DY147" s="2">
        <f t="shared" si="176"/>
        <v>154.37388661475714</v>
      </c>
      <c r="EA147" s="2">
        <f t="shared" si="152"/>
        <v>122.69516835575655</v>
      </c>
      <c r="EB147" s="2">
        <f t="shared" si="152"/>
        <v>123.81294180466182</v>
      </c>
      <c r="EC147" s="2">
        <f t="shared" si="152"/>
        <v>123.20863465914712</v>
      </c>
      <c r="ED147" s="2">
        <f t="shared" si="152"/>
        <v>123.86009158027588</v>
      </c>
      <c r="EE147" s="2">
        <f t="shared" si="151"/>
        <v>122.80066302110733</v>
      </c>
      <c r="EF147" s="2">
        <f t="shared" si="151"/>
        <v>122.49488450801506</v>
      </c>
      <c r="EG147" s="2">
        <f t="shared" si="151"/>
        <v>123.44573973102902</v>
      </c>
      <c r="EH147" s="2">
        <f t="shared" si="151"/>
        <v>122.11137882893496</v>
      </c>
      <c r="EI147" s="2">
        <f t="shared" si="151"/>
        <v>123.70106062534511</v>
      </c>
      <c r="EJ147" s="2">
        <f t="shared" si="151"/>
        <v>123.85152970974808</v>
      </c>
      <c r="EK147" s="2">
        <f t="shared" si="151"/>
        <v>125.31165149882057</v>
      </c>
      <c r="EL147" s="2">
        <f t="shared" ref="EL147:EO210" si="179">CP$228*$B147+CP$229</f>
        <v>123.95864755818714</v>
      </c>
      <c r="EM147" s="2">
        <f t="shared" si="135"/>
        <v>124.91897389330308</v>
      </c>
      <c r="EN147" s="2">
        <f t="shared" si="135"/>
        <v>125.66256950414009</v>
      </c>
      <c r="EO147" s="2">
        <f t="shared" si="135"/>
        <v>138.02498458558634</v>
      </c>
      <c r="EQ147" s="2">
        <f t="shared" si="177"/>
        <v>123.04098079265368</v>
      </c>
      <c r="ER147" s="2">
        <f t="shared" si="177"/>
        <v>124.10100156942676</v>
      </c>
      <c r="ES147" s="2">
        <f t="shared" si="177"/>
        <v>123.22754784493466</v>
      </c>
      <c r="ET147" s="2">
        <f t="shared" si="177"/>
        <v>123.51908890551117</v>
      </c>
      <c r="EU147" s="2">
        <f t="shared" si="177"/>
        <v>122.94826109799679</v>
      </c>
      <c r="EV147" s="2">
        <f t="shared" si="177"/>
        <v>122.2232166451633</v>
      </c>
      <c r="EW147" s="2">
        <f t="shared" si="177"/>
        <v>123.42026267016486</v>
      </c>
      <c r="EX147" s="2">
        <f t="shared" si="177"/>
        <v>121.9107590891156</v>
      </c>
      <c r="EY147" s="2">
        <f t="shared" si="177"/>
        <v>123.23572034729976</v>
      </c>
      <c r="EZ147" s="2">
        <f t="shared" si="177"/>
        <v>123.98203341813412</v>
      </c>
      <c r="FA147" s="2">
        <f t="shared" si="177"/>
        <v>125.02718317262622</v>
      </c>
      <c r="FB147" s="2">
        <f t="shared" si="177"/>
        <v>123.77111922725972</v>
      </c>
      <c r="FC147" s="2">
        <f t="shared" si="177"/>
        <v>125.19464502997654</v>
      </c>
      <c r="FD147" s="2">
        <f t="shared" si="177"/>
        <v>126.3733287983338</v>
      </c>
      <c r="FE147" s="2">
        <f t="shared" si="177"/>
        <v>132.14348179116232</v>
      </c>
      <c r="FG147" s="2">
        <f t="shared" si="178"/>
        <v>0.99931158233256434</v>
      </c>
      <c r="FH147" s="2">
        <f t="shared" si="178"/>
        <v>0.99927108875467097</v>
      </c>
      <c r="FI147" s="2">
        <f t="shared" si="178"/>
        <v>0.99930755240748115</v>
      </c>
      <c r="FJ147" s="2">
        <f t="shared" si="178"/>
        <v>0.99927153414816772</v>
      </c>
      <c r="FK147" s="2">
        <f t="shared" si="178"/>
        <v>0.99927569437738029</v>
      </c>
      <c r="FL147" s="2">
        <f t="shared" si="178"/>
        <v>0.99921066343305653</v>
      </c>
      <c r="FM147" s="2">
        <f t="shared" si="178"/>
        <v>0.9992112029667225</v>
      </c>
      <c r="FN147" s="2">
        <f t="shared" si="178"/>
        <v>0.99919498122989792</v>
      </c>
      <c r="FO147" s="2">
        <f t="shared" si="178"/>
        <v>0.99920540578173189</v>
      </c>
      <c r="FP147" s="2">
        <f t="shared" si="178"/>
        <v>0.99923817339592358</v>
      </c>
      <c r="FQ147" s="2">
        <f t="shared" si="178"/>
        <v>0.99939276319708403</v>
      </c>
      <c r="FR147" s="2">
        <f t="shared" si="178"/>
        <v>0.99926062996565623</v>
      </c>
      <c r="FS147" s="2">
        <f t="shared" si="178"/>
        <v>0.9992590478493909</v>
      </c>
      <c r="FT147" s="2">
        <f t="shared" si="178"/>
        <v>0.99913619981471069</v>
      </c>
      <c r="FU147" s="2">
        <f t="shared" si="178"/>
        <v>0.99909262536596855</v>
      </c>
      <c r="FW147" s="2">
        <f t="shared" si="169"/>
        <v>0.13369768811064728</v>
      </c>
      <c r="FX147" s="2">
        <f t="shared" si="169"/>
        <v>0.14196948552542474</v>
      </c>
      <c r="FY147" s="2">
        <f t="shared" si="169"/>
        <v>0.16119984477537802</v>
      </c>
      <c r="FZ147" s="2">
        <f t="shared" si="169"/>
        <v>0.13583290907577122</v>
      </c>
      <c r="GA147" s="2">
        <f t="shared" si="169"/>
        <v>0.13890696524818072</v>
      </c>
      <c r="GB147" s="2">
        <f t="shared" si="169"/>
        <v>0.13955643936027373</v>
      </c>
      <c r="GC147" s="2">
        <f t="shared" si="169"/>
        <v>0.15258832839178216</v>
      </c>
      <c r="GD147" s="2">
        <f t="shared" si="169"/>
        <v>0.15792186362758837</v>
      </c>
      <c r="GE147" s="2">
        <f t="shared" si="169"/>
        <v>0.17416915383132453</v>
      </c>
      <c r="GF147" s="2">
        <f t="shared" si="169"/>
        <v>0.17797669661843668</v>
      </c>
      <c r="GG147" s="2">
        <f t="shared" si="169"/>
        <v>0.18575218156326814</v>
      </c>
      <c r="GH147" s="2">
        <f t="shared" si="169"/>
        <v>0.16793746415863475</v>
      </c>
      <c r="GI147" s="2">
        <f t="shared" si="169"/>
        <v>0.15445028252590529</v>
      </c>
      <c r="GJ147" s="2">
        <f t="shared" si="169"/>
        <v>0.12393491838392617</v>
      </c>
      <c r="GK147" s="2">
        <f t="shared" si="169"/>
        <v>0.11448811741647841</v>
      </c>
      <c r="GM147" s="86">
        <f t="shared" si="170"/>
        <v>8.9484337479714034E-106</v>
      </c>
      <c r="GN147" s="86">
        <f t="shared" si="170"/>
        <v>3.0756024931390487E-124</v>
      </c>
      <c r="GO147" s="86">
        <f t="shared" si="170"/>
        <v>8.9777524740045758E-112</v>
      </c>
      <c r="GP147" s="86">
        <f t="shared" si="170"/>
        <v>6.182508804243907E-210</v>
      </c>
      <c r="GQ147" s="86">
        <f t="shared" si="170"/>
        <v>5.4472946339684839E-210</v>
      </c>
      <c r="GR147" s="86">
        <f t="shared" si="170"/>
        <v>9.8893498630191353E-172</v>
      </c>
      <c r="GS147" s="86">
        <f t="shared" si="170"/>
        <v>7.4158306405624678E-178</v>
      </c>
      <c r="GT147" s="86">
        <f t="shared" si="170"/>
        <v>1.9209793116165103E-212</v>
      </c>
      <c r="GU147" s="86">
        <f t="shared" si="170"/>
        <v>6.8481102209222846E-119</v>
      </c>
      <c r="GV147" s="86">
        <f t="shared" si="170"/>
        <v>6.9406112680998624E-226</v>
      </c>
      <c r="GW147" s="86">
        <f t="shared" si="170"/>
        <v>2.5233516460081601E-301</v>
      </c>
      <c r="GX147" s="86">
        <f t="shared" si="170"/>
        <v>1.9086595358911499E-167</v>
      </c>
      <c r="GY147" s="86">
        <f t="shared" si="170"/>
        <v>1.2600221341430221E-137</v>
      </c>
      <c r="GZ147" s="86">
        <f t="shared" si="170"/>
        <v>9.8107781467634338E-133</v>
      </c>
      <c r="HA147" s="86">
        <f t="shared" si="170"/>
        <v>2.3495902591827445E-204</v>
      </c>
      <c r="HC147" s="86">
        <f t="shared" si="153"/>
        <v>5.1394589355245066E-59</v>
      </c>
      <c r="HD147" s="86">
        <f t="shared" si="153"/>
        <v>8.3681332755928616E-65</v>
      </c>
      <c r="HE147" s="86">
        <f t="shared" si="153"/>
        <v>3.7399595868442965E-102</v>
      </c>
      <c r="HF147" s="86">
        <f t="shared" si="153"/>
        <v>1.2719341066144417E-122</v>
      </c>
      <c r="HG147" s="86">
        <f t="shared" si="153"/>
        <v>2.9359410227198913E-53</v>
      </c>
      <c r="HH147" s="86">
        <f t="shared" si="153"/>
        <v>9.6871566596747504E-100</v>
      </c>
      <c r="HI147" s="86">
        <f t="shared" si="153"/>
        <v>7.3418921874651414E-104</v>
      </c>
      <c r="HJ147" s="86">
        <f t="shared" si="153"/>
        <v>1.5428788820064887E-125</v>
      </c>
      <c r="HK147" s="86">
        <f t="shared" si="153"/>
        <v>4.8151087570038761E-66</v>
      </c>
      <c r="HL147" s="86">
        <f t="shared" si="161"/>
        <v>2.6084492793090775E-113</v>
      </c>
      <c r="HM147" s="86">
        <f t="shared" si="161"/>
        <v>6.5903165654954118E-158</v>
      </c>
      <c r="HN147" s="86">
        <f t="shared" si="161"/>
        <v>3.6764570978888476E-107</v>
      </c>
      <c r="HO147" s="86">
        <f t="shared" si="161"/>
        <v>1.1830889400667506E-74</v>
      </c>
      <c r="HP147" s="86">
        <f t="shared" si="161"/>
        <v>2.9432622296944348E-46</v>
      </c>
      <c r="HQ147" s="86">
        <f t="shared" si="161"/>
        <v>4.7466248491769556E-92</v>
      </c>
      <c r="HS147" s="86">
        <f t="shared" si="171"/>
        <v>7.1111650750527958E-2</v>
      </c>
      <c r="HT147" s="86">
        <f t="shared" si="171"/>
        <v>5.3681396625984756E-2</v>
      </c>
      <c r="HU147" s="86">
        <f t="shared" si="171"/>
        <v>1.0566340744608131E-2</v>
      </c>
      <c r="HV147" s="86">
        <f t="shared" si="171"/>
        <v>4.2952616513706347E-2</v>
      </c>
      <c r="HW147" s="86">
        <f t="shared" si="171"/>
        <v>6.5826526252287139E-3</v>
      </c>
      <c r="HX147" s="86">
        <f t="shared" si="171"/>
        <v>2.8650519481701563E-2</v>
      </c>
      <c r="HY147" s="86">
        <f t="shared" si="171"/>
        <v>1.1687732285250815E-2</v>
      </c>
      <c r="HZ147" s="86">
        <f t="shared" si="171"/>
        <v>7.4659878481021869E-3</v>
      </c>
      <c r="IA147" s="86">
        <f t="shared" si="171"/>
        <v>4.0326601955100105E-3</v>
      </c>
      <c r="IB147" s="86">
        <f t="shared" si="171"/>
        <v>2.0574423322303769E-3</v>
      </c>
      <c r="IC147" s="86">
        <f t="shared" si="171"/>
        <v>2.2276723279065092E-3</v>
      </c>
      <c r="ID147" s="86">
        <f t="shared" si="171"/>
        <v>5.7713211402510975E-3</v>
      </c>
      <c r="IE147" s="86">
        <f t="shared" si="171"/>
        <v>6.8886124251566119E-3</v>
      </c>
      <c r="IF147" s="86">
        <f t="shared" si="171"/>
        <v>3.4170943273420254E-2</v>
      </c>
      <c r="IG147" s="86">
        <f t="shared" si="171"/>
        <v>0.18894251426284575</v>
      </c>
      <c r="II147" s="86">
        <f t="shared" si="172"/>
        <v>4.4157068153385193E-12</v>
      </c>
      <c r="IJ147" s="86">
        <f t="shared" si="172"/>
        <v>2.7515575778369822E-11</v>
      </c>
      <c r="IK147" s="86">
        <f t="shared" si="172"/>
        <v>6.8609390450927074E-11</v>
      </c>
      <c r="IL147" s="86">
        <f t="shared" si="172"/>
        <v>1.0041256253405724E-12</v>
      </c>
      <c r="IM147" s="86">
        <f t="shared" si="172"/>
        <v>1.2813456792589859E-17</v>
      </c>
      <c r="IN147" s="86">
        <f t="shared" si="172"/>
        <v>6.2610036265866071E-14</v>
      </c>
      <c r="IO147" s="86">
        <f t="shared" si="172"/>
        <v>1.8682127766091236E-13</v>
      </c>
      <c r="IP147" s="86">
        <f t="shared" si="172"/>
        <v>9.1874460196495665E-13</v>
      </c>
      <c r="IQ147" s="86">
        <f t="shared" si="172"/>
        <v>2.4045763653877596E-11</v>
      </c>
      <c r="IR147" s="86">
        <f t="shared" si="172"/>
        <v>6.6832721115054416E-11</v>
      </c>
      <c r="IS147" s="86">
        <f t="shared" si="172"/>
        <v>4.0915385322955362E-9</v>
      </c>
      <c r="IT147" s="86">
        <f t="shared" si="172"/>
        <v>1.0206118686903022E-10</v>
      </c>
      <c r="IU147" s="86">
        <f t="shared" si="172"/>
        <v>6.3963785617694907E-13</v>
      </c>
      <c r="IV147" s="86">
        <f t="shared" si="172"/>
        <v>5.4787114829851434E-10</v>
      </c>
      <c r="IW147" s="86">
        <f t="shared" si="172"/>
        <v>2.4624480936296581E-8</v>
      </c>
      <c r="IY147" s="86">
        <f t="shared" si="173"/>
        <v>7.1111650754943662E-2</v>
      </c>
      <c r="IZ147" s="86">
        <f t="shared" si="173"/>
        <v>5.368139665350033E-2</v>
      </c>
      <c r="JA147" s="86">
        <f t="shared" si="173"/>
        <v>1.0566340813217522E-2</v>
      </c>
      <c r="JB147" s="86">
        <f t="shared" si="173"/>
        <v>4.2952616514710475E-2</v>
      </c>
      <c r="JC147" s="86">
        <f t="shared" si="173"/>
        <v>6.5826526252287269E-3</v>
      </c>
      <c r="JD147" s="86">
        <f t="shared" si="173"/>
        <v>2.8650519481764173E-2</v>
      </c>
      <c r="JE147" s="86">
        <f t="shared" si="173"/>
        <v>1.1687732285437636E-2</v>
      </c>
      <c r="JF147" s="86">
        <f t="shared" si="173"/>
        <v>7.4659878490209311E-3</v>
      </c>
      <c r="JG147" s="86">
        <f t="shared" si="173"/>
        <v>4.0326602195557741E-3</v>
      </c>
      <c r="JH147" s="86">
        <f t="shared" si="173"/>
        <v>2.0574423990630981E-3</v>
      </c>
      <c r="JI147" s="86">
        <f t="shared" si="173"/>
        <v>2.2276764194450417E-3</v>
      </c>
      <c r="JJ147" s="86">
        <f t="shared" si="173"/>
        <v>5.7713212423122842E-3</v>
      </c>
      <c r="JK147" s="86">
        <f t="shared" si="173"/>
        <v>6.8886124257962495E-3</v>
      </c>
      <c r="JL147" s="86">
        <f t="shared" si="173"/>
        <v>3.4170943821291405E-2</v>
      </c>
      <c r="JM147" s="86">
        <f t="shared" si="173"/>
        <v>0.18894253888732668</v>
      </c>
    </row>
    <row r="148" spans="2:273" x14ac:dyDescent="0.25">
      <c r="B148" s="2">
        <v>121</v>
      </c>
      <c r="C148" s="37">
        <v>122.06699999999999</v>
      </c>
      <c r="D148" s="37">
        <v>124</v>
      </c>
      <c r="E148" s="37">
        <v>122.61</v>
      </c>
      <c r="F148" s="37">
        <v>122.068</v>
      </c>
      <c r="G148" s="37">
        <v>123.508</v>
      </c>
      <c r="H148" s="37">
        <v>122.458</v>
      </c>
      <c r="I148" s="37">
        <v>123.649</v>
      </c>
      <c r="J148" s="37">
        <v>122.86199999999999</v>
      </c>
      <c r="K148" s="37">
        <v>122.276</v>
      </c>
      <c r="L148" s="37">
        <v>124.375</v>
      </c>
      <c r="M148" s="37">
        <v>124.25</v>
      </c>
      <c r="N148" s="37">
        <v>123.375</v>
      </c>
      <c r="O148" s="37">
        <v>125.446</v>
      </c>
      <c r="P148" s="37">
        <v>125.214</v>
      </c>
      <c r="Q148" s="37">
        <v>140.19200000000001</v>
      </c>
      <c r="S148" s="4">
        <f t="shared" si="174"/>
        <v>122.68681780330614</v>
      </c>
      <c r="T148" s="4">
        <f t="shared" si="174"/>
        <v>123.8352287014428</v>
      </c>
      <c r="U148" s="4">
        <f t="shared" si="174"/>
        <v>123.17208852027009</v>
      </c>
      <c r="V148" s="4">
        <f t="shared" si="174"/>
        <v>123.82473761966796</v>
      </c>
      <c r="W148" s="4">
        <f t="shared" si="174"/>
        <v>122.74710902064969</v>
      </c>
      <c r="X148" s="4">
        <f t="shared" si="174"/>
        <v>122.47591003050513</v>
      </c>
      <c r="Y148" s="4">
        <f t="shared" si="174"/>
        <v>123.41142123766593</v>
      </c>
      <c r="Z148" s="4">
        <f t="shared" si="174"/>
        <v>122.05401839856971</v>
      </c>
      <c r="AA148" s="4">
        <f t="shared" si="174"/>
        <v>123.61672657071649</v>
      </c>
      <c r="AB148" s="4">
        <f t="shared" si="174"/>
        <v>123.83702187267846</v>
      </c>
      <c r="AC148" s="4">
        <f t="shared" si="174"/>
        <v>125.23580553089711</v>
      </c>
      <c r="AD148" s="4">
        <f t="shared" si="174"/>
        <v>123.90895811069215</v>
      </c>
      <c r="AE148" s="4">
        <f t="shared" si="174"/>
        <v>124.92972257442679</v>
      </c>
      <c r="AF148" s="4">
        <f t="shared" si="174"/>
        <v>125.94433808299492</v>
      </c>
      <c r="AG148" s="4">
        <f t="shared" si="174"/>
        <v>143.09258357056365</v>
      </c>
      <c r="AI148" s="4">
        <f t="shared" si="175"/>
        <v>-0.61981780330614811</v>
      </c>
      <c r="AJ148" s="4">
        <f t="shared" si="175"/>
        <v>0.16477129855719852</v>
      </c>
      <c r="AK148" s="4">
        <f t="shared" si="175"/>
        <v>-0.5620885202700947</v>
      </c>
      <c r="AL148" s="4">
        <f t="shared" si="175"/>
        <v>-1.7567376196679589</v>
      </c>
      <c r="AM148" s="4">
        <f t="shared" si="175"/>
        <v>0.76089097935030736</v>
      </c>
      <c r="AN148" s="4">
        <f t="shared" si="175"/>
        <v>-1.7910030505134955E-2</v>
      </c>
      <c r="AO148" s="4">
        <f t="shared" si="175"/>
        <v>0.23757876233406705</v>
      </c>
      <c r="AP148" s="4">
        <f t="shared" si="175"/>
        <v>0.80798160143028497</v>
      </c>
      <c r="AQ148" s="4">
        <f t="shared" si="175"/>
        <v>-1.3407265707164981</v>
      </c>
      <c r="AR148" s="4">
        <f t="shared" si="175"/>
        <v>0.53797812732153716</v>
      </c>
      <c r="AS148" s="4">
        <f t="shared" si="175"/>
        <v>-0.98580553089711032</v>
      </c>
      <c r="AT148" s="4">
        <f t="shared" si="175"/>
        <v>-0.53395811069215426</v>
      </c>
      <c r="AU148" s="4">
        <f t="shared" si="175"/>
        <v>0.51627742557320744</v>
      </c>
      <c r="AV148" s="4">
        <f t="shared" si="175"/>
        <v>-0.73033808299491909</v>
      </c>
      <c r="AW148" s="4">
        <f t="shared" si="175"/>
        <v>-2.90058357056364</v>
      </c>
      <c r="AY148" s="2">
        <f t="shared" si="167"/>
        <v>122.67881752385107</v>
      </c>
      <c r="AZ148" s="2">
        <f t="shared" si="167"/>
        <v>123.81664095440243</v>
      </c>
      <c r="BA148" s="2">
        <f t="shared" si="167"/>
        <v>123.16980851262537</v>
      </c>
      <c r="BB148" s="2">
        <f t="shared" si="167"/>
        <v>123.79808831178137</v>
      </c>
      <c r="BC148" s="2">
        <f t="shared" si="167"/>
        <v>122.7456321302685</v>
      </c>
      <c r="BD148" s="2">
        <f t="shared" si="167"/>
        <v>122.45469707778784</v>
      </c>
      <c r="BE148" s="2">
        <f t="shared" si="167"/>
        <v>123.40534267998483</v>
      </c>
      <c r="BF148" s="2">
        <f t="shared" si="167"/>
        <v>122.05130314483567</v>
      </c>
      <c r="BG148" s="2">
        <f t="shared" si="167"/>
        <v>123.61560283925645</v>
      </c>
      <c r="BH148" s="2">
        <f t="shared" si="167"/>
        <v>123.83661760998137</v>
      </c>
      <c r="BI148" s="2">
        <f t="shared" si="167"/>
        <v>125.23522616472781</v>
      </c>
      <c r="BJ148" s="2">
        <f t="shared" si="167"/>
        <v>123.90582573893714</v>
      </c>
      <c r="BK148" s="2">
        <f t="shared" si="167"/>
        <v>124.92575859878332</v>
      </c>
      <c r="BL148" s="2">
        <f t="shared" si="167"/>
        <v>125.71423857730291</v>
      </c>
      <c r="BM148" s="2">
        <f t="shared" si="167"/>
        <v>137.40326584604355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122.61</v>
      </c>
      <c r="CH148" s="2" t="str">
        <f t="shared" si="168"/>
        <v/>
      </c>
      <c r="CI148" s="2">
        <f t="shared" si="168"/>
        <v>123.508</v>
      </c>
      <c r="CJ148" s="2" t="str">
        <f t="shared" si="168"/>
        <v/>
      </c>
      <c r="CK148" s="2">
        <f t="shared" si="168"/>
        <v>123.649</v>
      </c>
      <c r="CL148" s="2">
        <f t="shared" si="168"/>
        <v>122.86199999999999</v>
      </c>
      <c r="CM148" s="2">
        <f t="shared" si="168"/>
        <v>122.276</v>
      </c>
      <c r="CN148" s="2">
        <f t="shared" si="168"/>
        <v>124.375</v>
      </c>
      <c r="CO148" s="2">
        <f t="shared" si="168"/>
        <v>124.25</v>
      </c>
      <c r="CP148" s="2">
        <f t="shared" si="168"/>
        <v>123.375</v>
      </c>
      <c r="CQ148" s="2">
        <f t="shared" si="168"/>
        <v>125.446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122.61</v>
      </c>
      <c r="CX148" s="2" t="str">
        <f t="shared" si="113"/>
        <v/>
      </c>
      <c r="CY148" s="2">
        <f t="shared" si="114"/>
        <v>123.508</v>
      </c>
      <c r="CZ148" s="2" t="str">
        <f t="shared" si="115"/>
        <v/>
      </c>
      <c r="DA148" s="2">
        <f t="shared" si="116"/>
        <v>123.649</v>
      </c>
      <c r="DB148" s="2">
        <f t="shared" si="117"/>
        <v>122.86199999999999</v>
      </c>
      <c r="DC148" s="2">
        <f t="shared" si="118"/>
        <v>122.276</v>
      </c>
      <c r="DD148" s="2">
        <f t="shared" si="119"/>
        <v>124.375</v>
      </c>
      <c r="DE148" s="2">
        <f t="shared" si="120"/>
        <v>124.25</v>
      </c>
      <c r="DF148" s="2">
        <f t="shared" si="121"/>
        <v>123.375</v>
      </c>
      <c r="DG148" s="2">
        <f t="shared" si="122"/>
        <v>125.446</v>
      </c>
      <c r="DH148" s="2" t="str">
        <f t="shared" si="123"/>
        <v/>
      </c>
      <c r="DI148" s="2" t="str">
        <f t="shared" si="124"/>
        <v/>
      </c>
      <c r="DK148" s="2">
        <f t="shared" si="176"/>
        <v>147.38281655052268</v>
      </c>
      <c r="DL148" s="2">
        <f t="shared" si="176"/>
        <v>149.00429529616721</v>
      </c>
      <c r="DM148" s="2">
        <f t="shared" si="176"/>
        <v>151.621618815331</v>
      </c>
      <c r="DN148" s="2">
        <f t="shared" si="176"/>
        <v>152.81175958188155</v>
      </c>
      <c r="DO148" s="2">
        <f t="shared" si="176"/>
        <v>157.04685988620199</v>
      </c>
      <c r="DP148" s="2">
        <f t="shared" si="176"/>
        <v>151.96194530244529</v>
      </c>
      <c r="DQ148" s="2">
        <f t="shared" si="176"/>
        <v>152.60785671385671</v>
      </c>
      <c r="DR148" s="2">
        <f t="shared" si="176"/>
        <v>144.17772955812956</v>
      </c>
      <c r="DS148" s="2">
        <f t="shared" si="176"/>
        <v>155.86672498814602</v>
      </c>
      <c r="DT148" s="2">
        <f t="shared" si="176"/>
        <v>150.14531199620677</v>
      </c>
      <c r="DU148" s="2">
        <f t="shared" si="176"/>
        <v>152.52613414634146</v>
      </c>
      <c r="DV148" s="2">
        <f t="shared" si="176"/>
        <v>158.21728744939273</v>
      </c>
      <c r="DW148" s="2">
        <f t="shared" si="176"/>
        <v>149.30462304409673</v>
      </c>
      <c r="DX148" s="2">
        <f t="shared" si="176"/>
        <v>149.56494061583578</v>
      </c>
      <c r="DY148" s="2">
        <f t="shared" si="176"/>
        <v>154.62800741564703</v>
      </c>
      <c r="EA148" s="2">
        <f t="shared" si="152"/>
        <v>122.6104099146292</v>
      </c>
      <c r="EB148" s="2">
        <f t="shared" si="152"/>
        <v>123.75301589589591</v>
      </c>
      <c r="EC148" s="2">
        <f t="shared" si="152"/>
        <v>123.14838953200753</v>
      </c>
      <c r="ED148" s="2">
        <f t="shared" si="152"/>
        <v>123.83160656207031</v>
      </c>
      <c r="EE148" s="2">
        <f t="shared" si="152"/>
        <v>122.69967504435603</v>
      </c>
      <c r="EF148" s="2">
        <f t="shared" si="152"/>
        <v>122.47668505194692</v>
      </c>
      <c r="EG148" s="2">
        <f t="shared" si="152"/>
        <v>123.38875158598552</v>
      </c>
      <c r="EH148" s="2">
        <f t="shared" si="152"/>
        <v>122.07101702403392</v>
      </c>
      <c r="EI148" s="2">
        <f t="shared" si="152"/>
        <v>123.68411455457499</v>
      </c>
      <c r="EJ148" s="2">
        <f t="shared" si="152"/>
        <v>123.7920142870949</v>
      </c>
      <c r="EK148" s="2">
        <f t="shared" si="152"/>
        <v>125.27970884096513</v>
      </c>
      <c r="EL148" s="2">
        <f t="shared" si="179"/>
        <v>123.91835373012078</v>
      </c>
      <c r="EM148" s="2">
        <f t="shared" si="135"/>
        <v>124.86076384491308</v>
      </c>
      <c r="EN148" s="2">
        <f t="shared" si="135"/>
        <v>125.59528253191962</v>
      </c>
      <c r="EO148" s="2">
        <f t="shared" si="135"/>
        <v>138.14674546041482</v>
      </c>
      <c r="EQ148" s="2">
        <f t="shared" si="177"/>
        <v>122.97559712185077</v>
      </c>
      <c r="ER148" s="2">
        <f t="shared" si="177"/>
        <v>124.05802122802548</v>
      </c>
      <c r="ES148" s="2">
        <f t="shared" si="177"/>
        <v>123.16813427190924</v>
      </c>
      <c r="ET148" s="2">
        <f t="shared" si="177"/>
        <v>123.47263409291266</v>
      </c>
      <c r="EU148" s="2">
        <f t="shared" si="177"/>
        <v>122.85448307172339</v>
      </c>
      <c r="EV148" s="2">
        <f t="shared" si="177"/>
        <v>122.19046697548616</v>
      </c>
      <c r="EW148" s="2">
        <f t="shared" si="177"/>
        <v>123.36188190518624</v>
      </c>
      <c r="EX148" s="2">
        <f t="shared" si="177"/>
        <v>121.86026640738027</v>
      </c>
      <c r="EY148" s="2">
        <f t="shared" si="177"/>
        <v>123.1951516739458</v>
      </c>
      <c r="EZ148" s="2">
        <f t="shared" si="177"/>
        <v>123.92905640179673</v>
      </c>
      <c r="FA148" s="2">
        <f t="shared" si="177"/>
        <v>124.98197535824293</v>
      </c>
      <c r="FB148" s="2">
        <f t="shared" si="177"/>
        <v>123.72157132253803</v>
      </c>
      <c r="FC148" s="2">
        <f t="shared" si="177"/>
        <v>125.15127181277963</v>
      </c>
      <c r="FD148" s="2">
        <f t="shared" si="177"/>
        <v>126.34049221174241</v>
      </c>
      <c r="FE148" s="2">
        <f t="shared" si="177"/>
        <v>132.04892289630897</v>
      </c>
      <c r="FG148" s="2">
        <f t="shared" si="178"/>
        <v>0.99937211759238964</v>
      </c>
      <c r="FH148" s="2">
        <f t="shared" si="178"/>
        <v>0.99933518240439834</v>
      </c>
      <c r="FI148" s="2">
        <f t="shared" si="178"/>
        <v>0.99936844181043372</v>
      </c>
      <c r="FJ148" s="2">
        <f t="shared" si="178"/>
        <v>0.99933558866018901</v>
      </c>
      <c r="FK148" s="2">
        <f t="shared" si="178"/>
        <v>0.99933938331937378</v>
      </c>
      <c r="FL148" s="2">
        <f t="shared" si="178"/>
        <v>0.99928006649346113</v>
      </c>
      <c r="FM148" s="2">
        <f t="shared" si="178"/>
        <v>0.99928055862234666</v>
      </c>
      <c r="FN148" s="2">
        <f t="shared" si="178"/>
        <v>0.99926576214756657</v>
      </c>
      <c r="FO148" s="2">
        <f t="shared" si="178"/>
        <v>0.99927527079011569</v>
      </c>
      <c r="FP148" s="2">
        <f t="shared" si="178"/>
        <v>0.9993051593024751</v>
      </c>
      <c r="FQ148" s="2">
        <f t="shared" si="178"/>
        <v>0.99944616386207785</v>
      </c>
      <c r="FR148" s="2">
        <f t="shared" si="178"/>
        <v>0.99932564264302126</v>
      </c>
      <c r="FS148" s="2">
        <f t="shared" si="178"/>
        <v>0.99932419954787788</v>
      </c>
      <c r="FT148" s="2">
        <f t="shared" si="178"/>
        <v>0.99921214498701627</v>
      </c>
      <c r="FU148" s="2">
        <f t="shared" si="178"/>
        <v>0.99917239842341476</v>
      </c>
      <c r="FW148" s="2">
        <f t="shared" si="169"/>
        <v>0.14472974369261563</v>
      </c>
      <c r="FX148" s="2">
        <f t="shared" si="169"/>
        <v>0.15356309780797162</v>
      </c>
      <c r="FY148" s="2">
        <f t="shared" si="169"/>
        <v>0.17404531524080363</v>
      </c>
      <c r="FZ148" s="2">
        <f t="shared" si="169"/>
        <v>0.14701125328244055</v>
      </c>
      <c r="GA148" s="2">
        <f t="shared" si="169"/>
        <v>0.15029429073585335</v>
      </c>
      <c r="GB148" s="2">
        <f t="shared" si="169"/>
        <v>0.15098767169710528</v>
      </c>
      <c r="GC148" s="2">
        <f t="shared" si="169"/>
        <v>0.16488246662730638</v>
      </c>
      <c r="GD148" s="2">
        <f t="shared" si="169"/>
        <v>0.17055923680982582</v>
      </c>
      <c r="GE148" s="2">
        <f t="shared" si="169"/>
        <v>0.18781669690733863</v>
      </c>
      <c r="GF148" s="2">
        <f t="shared" si="169"/>
        <v>0.1918532794199162</v>
      </c>
      <c r="GG148" s="2">
        <f t="shared" si="169"/>
        <v>0.20008744282285215</v>
      </c>
      <c r="GH148" s="2">
        <f t="shared" si="169"/>
        <v>0.1812038480054011</v>
      </c>
      <c r="GI148" s="2">
        <f t="shared" si="169"/>
        <v>0.1668648991895548</v>
      </c>
      <c r="GJ148" s="2">
        <f t="shared" si="169"/>
        <v>0.13428627245713148</v>
      </c>
      <c r="GK148" s="2">
        <f t="shared" si="169"/>
        <v>0.12416227674551225</v>
      </c>
      <c r="GM148" s="86">
        <f t="shared" si="170"/>
        <v>2.9168091755602114E-109</v>
      </c>
      <c r="GN148" s="86">
        <f t="shared" si="170"/>
        <v>1.962834737057151E-128</v>
      </c>
      <c r="GO148" s="86">
        <f t="shared" si="170"/>
        <v>1.8071675763235922E-115</v>
      </c>
      <c r="GP148" s="86">
        <f t="shared" si="170"/>
        <v>5.8935041632248596E-217</v>
      </c>
      <c r="GQ148" s="86">
        <f t="shared" si="170"/>
        <v>7.6459487662586365E-217</v>
      </c>
      <c r="GR148" s="86">
        <f t="shared" si="170"/>
        <v>2.2064980876972009E-177</v>
      </c>
      <c r="GS148" s="86">
        <f t="shared" si="170"/>
        <v>1.1480586997972526E-183</v>
      </c>
      <c r="GT148" s="86">
        <f t="shared" si="170"/>
        <v>2.0660956188378013E-219</v>
      </c>
      <c r="GU148" s="86">
        <f t="shared" si="170"/>
        <v>9.0192562916418775E-123</v>
      </c>
      <c r="GV148" s="86">
        <f t="shared" si="170"/>
        <v>2.7581273050721943E-233</v>
      </c>
      <c r="GW148" s="86">
        <f t="shared" si="170"/>
        <v>0</v>
      </c>
      <c r="GX148" s="86">
        <f t="shared" si="170"/>
        <v>6.5183962836069503E-173</v>
      </c>
      <c r="GY148" s="86">
        <f t="shared" si="170"/>
        <v>4.5316643820711309E-142</v>
      </c>
      <c r="GZ148" s="86">
        <f t="shared" si="170"/>
        <v>5.2481632908190159E-137</v>
      </c>
      <c r="HA148" s="86">
        <f t="shared" si="170"/>
        <v>6.4593265816479358E-211</v>
      </c>
      <c r="HC148" s="86">
        <f t="shared" si="153"/>
        <v>5.5412489540627061E-62</v>
      </c>
      <c r="HD148" s="86">
        <f t="shared" si="153"/>
        <v>3.9464035645836489E-68</v>
      </c>
      <c r="HE148" s="86">
        <f t="shared" si="153"/>
        <v>2.7584867984086946E-107</v>
      </c>
      <c r="HF148" s="86">
        <f t="shared" si="153"/>
        <v>8.1763047661259749E-129</v>
      </c>
      <c r="HG148" s="86">
        <f t="shared" si="153"/>
        <v>7.8625355657681534E-56</v>
      </c>
      <c r="HH148" s="86">
        <f t="shared" si="153"/>
        <v>1.0459980869993192E-104</v>
      </c>
      <c r="HI148" s="86">
        <f t="shared" si="153"/>
        <v>5.9477810943387057E-109</v>
      </c>
      <c r="HJ148" s="86">
        <f t="shared" si="153"/>
        <v>1.1092405833799677E-131</v>
      </c>
      <c r="HK148" s="86">
        <f t="shared" si="153"/>
        <v>3.272971529433458E-69</v>
      </c>
      <c r="HL148" s="86">
        <f t="shared" si="161"/>
        <v>9.2420074693373444E-119</v>
      </c>
      <c r="HM148" s="86">
        <f t="shared" si="161"/>
        <v>1.6572808579769358E-165</v>
      </c>
      <c r="HN148" s="86">
        <f t="shared" si="161"/>
        <v>2.2886986902953091E-112</v>
      </c>
      <c r="HO148" s="86">
        <f t="shared" si="161"/>
        <v>2.9384318922452831E-78</v>
      </c>
      <c r="HP148" s="86">
        <f t="shared" si="161"/>
        <v>1.9704070620121095E-48</v>
      </c>
      <c r="HQ148" s="86">
        <f t="shared" si="161"/>
        <v>1.8736422483818458E-96</v>
      </c>
      <c r="HS148" s="86">
        <f t="shared" si="171"/>
        <v>3.4554393160451655E-2</v>
      </c>
      <c r="HT148" s="86">
        <f t="shared" si="171"/>
        <v>2.4940652466274398E-2</v>
      </c>
      <c r="HU148" s="86">
        <f t="shared" si="171"/>
        <v>3.6753497416653399E-3</v>
      </c>
      <c r="HV148" s="86">
        <f t="shared" si="171"/>
        <v>1.8621036882151196E-2</v>
      </c>
      <c r="HW148" s="86">
        <f t="shared" si="171"/>
        <v>1.7372588160084555E-3</v>
      </c>
      <c r="HX148" s="86">
        <f t="shared" si="171"/>
        <v>1.0930637447903943E-2</v>
      </c>
      <c r="HY148" s="86">
        <f t="shared" si="171"/>
        <v>3.7459536260182193E-3</v>
      </c>
      <c r="HZ148" s="86">
        <f t="shared" si="171"/>
        <v>2.2703862558430339E-3</v>
      </c>
      <c r="IA148" s="86">
        <f t="shared" si="171"/>
        <v>1.1273595203170942E-3</v>
      </c>
      <c r="IB148" s="86">
        <f t="shared" si="171"/>
        <v>5.3629486994229928E-4</v>
      </c>
      <c r="IC148" s="86">
        <f t="shared" si="171"/>
        <v>6.4397829361059907E-4</v>
      </c>
      <c r="ID148" s="86">
        <f t="shared" si="171"/>
        <v>1.8200972819505002E-3</v>
      </c>
      <c r="IE148" s="86">
        <f t="shared" si="171"/>
        <v>2.0962436765714367E-3</v>
      </c>
      <c r="IF148" s="86">
        <f t="shared" si="171"/>
        <v>1.1273430176017715E-2</v>
      </c>
      <c r="IG148" s="86">
        <f t="shared" si="171"/>
        <v>0.11578406291112463</v>
      </c>
      <c r="II148" s="86">
        <f t="shared" si="172"/>
        <v>4.6349721675909881E-11</v>
      </c>
      <c r="IJ148" s="86">
        <f t="shared" si="172"/>
        <v>2.6375394077144101E-10</v>
      </c>
      <c r="IK148" s="86">
        <f t="shared" si="172"/>
        <v>7.2829319008493327E-10</v>
      </c>
      <c r="IL148" s="86">
        <f t="shared" si="172"/>
        <v>1.2419918460567466E-11</v>
      </c>
      <c r="IM148" s="86">
        <f t="shared" si="172"/>
        <v>4.8983335956734805E-16</v>
      </c>
      <c r="IN148" s="86">
        <f t="shared" si="172"/>
        <v>1.0579229348770425E-12</v>
      </c>
      <c r="IO148" s="86">
        <f t="shared" si="172"/>
        <v>3.3358815328999357E-12</v>
      </c>
      <c r="IP148" s="86">
        <f t="shared" si="172"/>
        <v>1.4848393766300267E-11</v>
      </c>
      <c r="IQ148" s="86">
        <f t="shared" si="172"/>
        <v>3.2948857417764601E-10</v>
      </c>
      <c r="IR148" s="86">
        <f t="shared" si="172"/>
        <v>8.506793043252115E-10</v>
      </c>
      <c r="IS148" s="86">
        <f t="shared" si="172"/>
        <v>3.4889461969780548E-8</v>
      </c>
      <c r="IT148" s="86">
        <f t="shared" si="172"/>
        <v>1.1126667840897079E-9</v>
      </c>
      <c r="IU148" s="86">
        <f t="shared" si="172"/>
        <v>1.0292328659673414E-11</v>
      </c>
      <c r="IV148" s="86">
        <f t="shared" si="172"/>
        <v>3.3689379196802972E-9</v>
      </c>
      <c r="IW148" s="86">
        <f t="shared" si="172"/>
        <v>1.0102496278661851E-7</v>
      </c>
      <c r="IY148" s="86">
        <f t="shared" si="173"/>
        <v>3.4554393206801377E-2</v>
      </c>
      <c r="IZ148" s="86">
        <f t="shared" si="173"/>
        <v>2.4940652730028341E-2</v>
      </c>
      <c r="JA148" s="86">
        <f t="shared" si="173"/>
        <v>3.67535046995853E-3</v>
      </c>
      <c r="JB148" s="86">
        <f t="shared" si="173"/>
        <v>1.8621036894571116E-2</v>
      </c>
      <c r="JC148" s="86">
        <f t="shared" si="173"/>
        <v>1.7372588160089453E-3</v>
      </c>
      <c r="JD148" s="86">
        <f t="shared" si="173"/>
        <v>1.0930637448961866E-2</v>
      </c>
      <c r="JE148" s="86">
        <f t="shared" si="173"/>
        <v>3.7459536293541007E-3</v>
      </c>
      <c r="JF148" s="86">
        <f t="shared" si="173"/>
        <v>2.2703862706914277E-3</v>
      </c>
      <c r="JG148" s="86">
        <f t="shared" si="173"/>
        <v>1.1273598498056684E-3</v>
      </c>
      <c r="JH148" s="86">
        <f t="shared" si="173"/>
        <v>5.3629572062160362E-4</v>
      </c>
      <c r="JI148" s="86">
        <f t="shared" si="173"/>
        <v>6.4401318307256885E-4</v>
      </c>
      <c r="JJ148" s="86">
        <f t="shared" si="173"/>
        <v>1.8200983946172842E-3</v>
      </c>
      <c r="JK148" s="86">
        <f t="shared" si="173"/>
        <v>2.0962436868637653E-3</v>
      </c>
      <c r="JL148" s="86">
        <f t="shared" si="173"/>
        <v>1.1273433544955636E-2</v>
      </c>
      <c r="JM148" s="86">
        <f t="shared" si="173"/>
        <v>0.11578416393608741</v>
      </c>
    </row>
    <row r="149" spans="2:273" x14ac:dyDescent="0.25">
      <c r="B149" s="2">
        <v>122</v>
      </c>
      <c r="C149" s="37">
        <v>124.25</v>
      </c>
      <c r="D149" s="37">
        <v>123.949</v>
      </c>
      <c r="E149" s="37">
        <v>123.136</v>
      </c>
      <c r="F149" s="37">
        <v>123.831</v>
      </c>
      <c r="G149" s="37">
        <v>123.729</v>
      </c>
      <c r="H149" s="37">
        <v>120.932</v>
      </c>
      <c r="I149" s="37">
        <v>122.26300000000001</v>
      </c>
      <c r="J149" s="37">
        <v>119.759</v>
      </c>
      <c r="K149" s="37">
        <v>124.483</v>
      </c>
      <c r="L149" s="37">
        <v>124.018</v>
      </c>
      <c r="M149" s="37">
        <v>125.321</v>
      </c>
      <c r="N149" s="37">
        <v>124.75</v>
      </c>
      <c r="O149" s="37">
        <v>124.536</v>
      </c>
      <c r="P149" s="37">
        <v>124.857</v>
      </c>
      <c r="Q149" s="37">
        <v>139.03800000000001</v>
      </c>
      <c r="S149" s="4">
        <f t="shared" si="174"/>
        <v>122.60253862826885</v>
      </c>
      <c r="T149" s="4">
        <f t="shared" si="174"/>
        <v>123.76716357982291</v>
      </c>
      <c r="U149" s="4">
        <f t="shared" si="174"/>
        <v>123.10897057299951</v>
      </c>
      <c r="V149" s="4">
        <f t="shared" si="174"/>
        <v>123.76759426397076</v>
      </c>
      <c r="W149" s="4">
        <f t="shared" si="174"/>
        <v>122.64608642139724</v>
      </c>
      <c r="X149" s="4">
        <f t="shared" si="174"/>
        <v>122.43325675392347</v>
      </c>
      <c r="Y149" s="4">
        <f t="shared" si="174"/>
        <v>123.34704764297085</v>
      </c>
      <c r="Z149" s="4">
        <f t="shared" si="174"/>
        <v>122.0053393534271</v>
      </c>
      <c r="AA149" s="4">
        <f t="shared" si="174"/>
        <v>123.58508298148125</v>
      </c>
      <c r="AB149" s="4">
        <f t="shared" si="174"/>
        <v>123.77905672888001</v>
      </c>
      <c r="AC149" s="4">
        <f t="shared" si="174"/>
        <v>125.1948193129903</v>
      </c>
      <c r="AD149" s="4">
        <f t="shared" si="174"/>
        <v>123.85959382346604</v>
      </c>
      <c r="AE149" s="4">
        <f t="shared" si="174"/>
        <v>124.87332557075489</v>
      </c>
      <c r="AF149" s="4">
        <f t="shared" si="174"/>
        <v>125.70801964955639</v>
      </c>
      <c r="AG149" s="4">
        <f t="shared" si="174"/>
        <v>140.0153890344184</v>
      </c>
      <c r="AI149" s="4">
        <f t="shared" si="175"/>
        <v>1.6474613717311541</v>
      </c>
      <c r="AJ149" s="4">
        <f t="shared" si="175"/>
        <v>0.1818364201770919</v>
      </c>
      <c r="AK149" s="4">
        <f t="shared" si="175"/>
        <v>2.7029427000485384E-2</v>
      </c>
      <c r="AL149" s="4">
        <f t="shared" si="175"/>
        <v>6.3405736029238824E-2</v>
      </c>
      <c r="AM149" s="4">
        <f t="shared" si="175"/>
        <v>1.0829135786027564</v>
      </c>
      <c r="AN149" s="4">
        <f t="shared" si="175"/>
        <v>-1.5012567539234709</v>
      </c>
      <c r="AO149" s="4">
        <f t="shared" si="175"/>
        <v>-1.0840476429708445</v>
      </c>
      <c r="AP149" s="4">
        <f t="shared" si="175"/>
        <v>-2.2463393534271034</v>
      </c>
      <c r="AQ149" s="4">
        <f t="shared" si="175"/>
        <v>0.89791701851875416</v>
      </c>
      <c r="AR149" s="4">
        <f t="shared" si="175"/>
        <v>0.23894327111999303</v>
      </c>
      <c r="AS149" s="4">
        <f t="shared" si="175"/>
        <v>0.12618068700969332</v>
      </c>
      <c r="AT149" s="4">
        <f t="shared" si="175"/>
        <v>0.89040617653395771</v>
      </c>
      <c r="AU149" s="4">
        <f t="shared" si="175"/>
        <v>-0.33732557075488501</v>
      </c>
      <c r="AV149" s="4">
        <f t="shared" si="175"/>
        <v>-0.85101964955639176</v>
      </c>
      <c r="AW149" s="4">
        <f t="shared" si="175"/>
        <v>-0.97738903441839398</v>
      </c>
      <c r="AY149" s="2">
        <f t="shared" si="167"/>
        <v>122.60015923479487</v>
      </c>
      <c r="AZ149" s="2">
        <f t="shared" si="167"/>
        <v>123.76196000027865</v>
      </c>
      <c r="BA149" s="2">
        <f t="shared" si="167"/>
        <v>123.10855427425922</v>
      </c>
      <c r="BB149" s="2">
        <f t="shared" si="167"/>
        <v>123.76091408545045</v>
      </c>
      <c r="BC149" s="2">
        <f t="shared" si="167"/>
        <v>122.64591780767249</v>
      </c>
      <c r="BD149" s="2">
        <f t="shared" si="167"/>
        <v>122.42892582192317</v>
      </c>
      <c r="BE149" s="2">
        <f t="shared" si="167"/>
        <v>123.34609304755995</v>
      </c>
      <c r="BF149" s="2">
        <f t="shared" si="167"/>
        <v>122.00494267197566</v>
      </c>
      <c r="BG149" s="2">
        <f t="shared" si="167"/>
        <v>123.58493743640543</v>
      </c>
      <c r="BH149" s="2">
        <f t="shared" si="167"/>
        <v>123.7790081916996</v>
      </c>
      <c r="BI149" s="2">
        <f t="shared" si="167"/>
        <v>125.19470184664856</v>
      </c>
      <c r="BJ149" s="2">
        <f t="shared" si="167"/>
        <v>123.85909897098462</v>
      </c>
      <c r="BK149" s="2">
        <f t="shared" si="167"/>
        <v>124.87274375709566</v>
      </c>
      <c r="BL149" s="2">
        <f t="shared" si="167"/>
        <v>125.6587291926005</v>
      </c>
      <c r="BM149" s="2">
        <f t="shared" si="167"/>
        <v>137.4316072036294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123.136</v>
      </c>
      <c r="CH149" s="2">
        <f t="shared" si="168"/>
        <v>123.831</v>
      </c>
      <c r="CI149" s="2">
        <f t="shared" si="168"/>
        <v>123.729</v>
      </c>
      <c r="CJ149" s="2">
        <f t="shared" si="168"/>
        <v>120.932</v>
      </c>
      <c r="CK149" s="2">
        <f t="shared" si="168"/>
        <v>122.26300000000001</v>
      </c>
      <c r="CL149" s="2">
        <f t="shared" si="168"/>
        <v>119.759</v>
      </c>
      <c r="CM149" s="2">
        <f t="shared" si="168"/>
        <v>124.483</v>
      </c>
      <c r="CN149" s="2">
        <f t="shared" si="168"/>
        <v>124.018</v>
      </c>
      <c r="CO149" s="2">
        <f t="shared" si="168"/>
        <v>125.321</v>
      </c>
      <c r="CP149" s="2">
        <f t="shared" si="168"/>
        <v>124.75</v>
      </c>
      <c r="CQ149" s="2">
        <f t="shared" si="168"/>
        <v>124.536</v>
      </c>
      <c r="CR149" s="2">
        <f t="shared" si="168"/>
        <v>124.857</v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123.136</v>
      </c>
      <c r="CX149" s="2">
        <f t="shared" si="113"/>
        <v>123.831</v>
      </c>
      <c r="CY149" s="2">
        <f t="shared" si="114"/>
        <v>123.729</v>
      </c>
      <c r="CZ149" s="2">
        <f t="shared" si="115"/>
        <v>120.932</v>
      </c>
      <c r="DA149" s="2">
        <f t="shared" si="116"/>
        <v>122.26300000000001</v>
      </c>
      <c r="DB149" s="2">
        <f t="shared" si="117"/>
        <v>119.759</v>
      </c>
      <c r="DC149" s="2">
        <f t="shared" si="118"/>
        <v>124.483</v>
      </c>
      <c r="DD149" s="2">
        <f t="shared" si="119"/>
        <v>124.018</v>
      </c>
      <c r="DE149" s="2">
        <f t="shared" si="120"/>
        <v>125.321</v>
      </c>
      <c r="DF149" s="2">
        <f t="shared" si="121"/>
        <v>124.75</v>
      </c>
      <c r="DG149" s="2">
        <f t="shared" si="122"/>
        <v>124.536</v>
      </c>
      <c r="DH149" s="2">
        <f t="shared" si="123"/>
        <v>124.857</v>
      </c>
      <c r="DI149" s="2" t="str">
        <f t="shared" si="124"/>
        <v/>
      </c>
      <c r="DK149" s="2">
        <f t="shared" si="176"/>
        <v>147.53296759581883</v>
      </c>
      <c r="DL149" s="2">
        <f t="shared" si="176"/>
        <v>149.17611324041809</v>
      </c>
      <c r="DM149" s="2">
        <f t="shared" si="176"/>
        <v>151.81631777003486</v>
      </c>
      <c r="DN149" s="2">
        <f t="shared" si="176"/>
        <v>153.01810888501743</v>
      </c>
      <c r="DO149" s="2">
        <f t="shared" si="176"/>
        <v>157.30714129919392</v>
      </c>
      <c r="DP149" s="2">
        <f t="shared" si="176"/>
        <v>152.18441055341054</v>
      </c>
      <c r="DQ149" s="2">
        <f t="shared" si="176"/>
        <v>152.83455980265978</v>
      </c>
      <c r="DR149" s="2">
        <f t="shared" si="176"/>
        <v>144.32017782067783</v>
      </c>
      <c r="DS149" s="2">
        <f t="shared" si="176"/>
        <v>156.11859649122806</v>
      </c>
      <c r="DT149" s="2">
        <f t="shared" si="176"/>
        <v>150.32729587482223</v>
      </c>
      <c r="DU149" s="2">
        <f t="shared" si="176"/>
        <v>152.7139</v>
      </c>
      <c r="DV149" s="2">
        <f t="shared" si="176"/>
        <v>158.46389068825914</v>
      </c>
      <c r="DW149" s="2">
        <f t="shared" si="176"/>
        <v>149.47601991465152</v>
      </c>
      <c r="DX149" s="2">
        <f t="shared" si="176"/>
        <v>149.74683284457478</v>
      </c>
      <c r="DY149" s="2">
        <f t="shared" si="176"/>
        <v>154.8821282165369</v>
      </c>
      <c r="EA149" s="2">
        <f t="shared" si="152"/>
        <v>122.52565147350185</v>
      </c>
      <c r="EB149" s="2">
        <f t="shared" si="152"/>
        <v>123.69308998712999</v>
      </c>
      <c r="EC149" s="2">
        <f t="shared" si="152"/>
        <v>123.08814440486792</v>
      </c>
      <c r="ED149" s="2">
        <f t="shared" si="152"/>
        <v>123.80312154386473</v>
      </c>
      <c r="EE149" s="2">
        <f t="shared" si="152"/>
        <v>122.59868706760473</v>
      </c>
      <c r="EF149" s="2">
        <f t="shared" si="152"/>
        <v>122.45848559587876</v>
      </c>
      <c r="EG149" s="2">
        <f t="shared" si="152"/>
        <v>123.331763440942</v>
      </c>
      <c r="EH149" s="2">
        <f t="shared" si="152"/>
        <v>122.0306552191329</v>
      </c>
      <c r="EI149" s="2">
        <f t="shared" si="152"/>
        <v>123.66716848380487</v>
      </c>
      <c r="EJ149" s="2">
        <f t="shared" si="152"/>
        <v>123.73249886444172</v>
      </c>
      <c r="EK149" s="2">
        <f t="shared" si="152"/>
        <v>125.24776618310968</v>
      </c>
      <c r="EL149" s="2">
        <f t="shared" si="179"/>
        <v>123.87805990205445</v>
      </c>
      <c r="EM149" s="2">
        <f t="shared" si="135"/>
        <v>124.8025537965231</v>
      </c>
      <c r="EN149" s="2">
        <f t="shared" si="135"/>
        <v>125.52799555969915</v>
      </c>
      <c r="EO149" s="2">
        <f t="shared" si="135"/>
        <v>138.26850633524333</v>
      </c>
      <c r="EQ149" s="2">
        <f t="shared" si="177"/>
        <v>122.91021345104785</v>
      </c>
      <c r="ER149" s="2">
        <f t="shared" si="177"/>
        <v>124.01504088662421</v>
      </c>
      <c r="ES149" s="2">
        <f t="shared" si="177"/>
        <v>123.10872069888381</v>
      </c>
      <c r="ET149" s="2">
        <f t="shared" si="177"/>
        <v>123.42617928031416</v>
      </c>
      <c r="EU149" s="2">
        <f t="shared" si="177"/>
        <v>122.76070504545</v>
      </c>
      <c r="EV149" s="2">
        <f t="shared" si="177"/>
        <v>122.15771730580903</v>
      </c>
      <c r="EW149" s="2">
        <f t="shared" si="177"/>
        <v>123.3035011402076</v>
      </c>
      <c r="EX149" s="2">
        <f t="shared" si="177"/>
        <v>121.80977372564493</v>
      </c>
      <c r="EY149" s="2">
        <f t="shared" si="177"/>
        <v>123.15458300059184</v>
      </c>
      <c r="EZ149" s="2">
        <f t="shared" si="177"/>
        <v>123.87607938545932</v>
      </c>
      <c r="FA149" s="2">
        <f t="shared" si="177"/>
        <v>124.93676754385965</v>
      </c>
      <c r="FB149" s="2">
        <f t="shared" si="177"/>
        <v>123.67202341781632</v>
      </c>
      <c r="FC149" s="2">
        <f t="shared" si="177"/>
        <v>125.10789859558271</v>
      </c>
      <c r="FD149" s="2">
        <f t="shared" si="177"/>
        <v>126.30765562515103</v>
      </c>
      <c r="FE149" s="2">
        <f t="shared" si="177"/>
        <v>131.95436400145564</v>
      </c>
      <c r="FG149" s="2">
        <f t="shared" si="178"/>
        <v>0.99942733280036189</v>
      </c>
      <c r="FH149" s="2">
        <f t="shared" si="178"/>
        <v>0.99939364367674721</v>
      </c>
      <c r="FI149" s="2">
        <f t="shared" si="178"/>
        <v>0.99942398007584599</v>
      </c>
      <c r="FJ149" s="2">
        <f t="shared" si="178"/>
        <v>0.99939401422976959</v>
      </c>
      <c r="FK149" s="2">
        <f t="shared" si="178"/>
        <v>0.99939747540359769</v>
      </c>
      <c r="FL149" s="2">
        <f t="shared" si="178"/>
        <v>0.99934337124338934</v>
      </c>
      <c r="FM149" s="2">
        <f t="shared" si="178"/>
        <v>0.99934382012711631</v>
      </c>
      <c r="FN149" s="2">
        <f t="shared" si="178"/>
        <v>0.99933032385550657</v>
      </c>
      <c r="FO149" s="2">
        <f t="shared" si="178"/>
        <v>0.99933899695393724</v>
      </c>
      <c r="FP149" s="2">
        <f t="shared" si="178"/>
        <v>0.99936625900628973</v>
      </c>
      <c r="FQ149" s="2">
        <f t="shared" si="178"/>
        <v>0.99949487082324662</v>
      </c>
      <c r="FR149" s="2">
        <f t="shared" si="178"/>
        <v>0.99938494228568675</v>
      </c>
      <c r="FS149" s="2">
        <f t="shared" si="178"/>
        <v>0.9993836260109058</v>
      </c>
      <c r="FT149" s="2">
        <f t="shared" si="178"/>
        <v>0.99928141787426383</v>
      </c>
      <c r="FU149" s="2">
        <f t="shared" si="178"/>
        <v>0.99924516342431091</v>
      </c>
      <c r="FW149" s="2">
        <f t="shared" si="169"/>
        <v>0.15650765055575275</v>
      </c>
      <c r="FX149" s="2">
        <f t="shared" si="169"/>
        <v>0.16592039639379755</v>
      </c>
      <c r="FY149" s="2">
        <f t="shared" si="169"/>
        <v>0.18768535993012136</v>
      </c>
      <c r="FZ149" s="2">
        <f t="shared" si="169"/>
        <v>0.15894032273308417</v>
      </c>
      <c r="GA149" s="2">
        <f t="shared" si="169"/>
        <v>0.162439027076617</v>
      </c>
      <c r="GB149" s="2">
        <f t="shared" si="169"/>
        <v>0.1631776777005558</v>
      </c>
      <c r="GC149" s="2">
        <f t="shared" si="169"/>
        <v>0.17795913346400219</v>
      </c>
      <c r="GD149" s="2">
        <f t="shared" si="169"/>
        <v>0.18398693378013151</v>
      </c>
      <c r="GE149" s="2">
        <f t="shared" si="169"/>
        <v>0.20227170600216421</v>
      </c>
      <c r="GF149" s="2">
        <f t="shared" si="169"/>
        <v>0.20653995376829001</v>
      </c>
      <c r="GG149" s="2">
        <f t="shared" si="169"/>
        <v>0.21523657526628193</v>
      </c>
      <c r="GH149" s="2">
        <f t="shared" si="169"/>
        <v>0.1952722754399146</v>
      </c>
      <c r="GI149" s="2">
        <f t="shared" si="169"/>
        <v>0.18006489059545522</v>
      </c>
      <c r="GJ149" s="2">
        <f t="shared" si="169"/>
        <v>0.14535874587426997</v>
      </c>
      <c r="GK149" s="2">
        <f t="shared" si="169"/>
        <v>0.13452970429873745</v>
      </c>
      <c r="GM149" s="86">
        <f t="shared" si="170"/>
        <v>8.3313086761118761E-113</v>
      </c>
      <c r="GN149" s="86">
        <f t="shared" si="170"/>
        <v>1.0649110154256593E-132</v>
      </c>
      <c r="GO149" s="86">
        <f t="shared" si="170"/>
        <v>3.1614221443128573E-119</v>
      </c>
      <c r="GP149" s="86">
        <f t="shared" si="170"/>
        <v>4.2973085174387005E-224</v>
      </c>
      <c r="GQ149" s="86">
        <f t="shared" si="170"/>
        <v>8.3135380097704828E-224</v>
      </c>
      <c r="GR149" s="86">
        <f t="shared" si="170"/>
        <v>3.9800241375684348E-183</v>
      </c>
      <c r="GS149" s="86">
        <f t="shared" si="170"/>
        <v>1.4306423210898257E-189</v>
      </c>
      <c r="GT149" s="86">
        <f t="shared" si="170"/>
        <v>1.7117903103712814E-226</v>
      </c>
      <c r="GU149" s="86">
        <f t="shared" si="170"/>
        <v>1.0271873755132122E-126</v>
      </c>
      <c r="GV149" s="86">
        <f t="shared" si="170"/>
        <v>8.3110476107634717E-241</v>
      </c>
      <c r="GW149" s="86">
        <f t="shared" si="170"/>
        <v>0</v>
      </c>
      <c r="GX149" s="86">
        <f t="shared" si="170"/>
        <v>1.8151037422294509E-178</v>
      </c>
      <c r="GY149" s="86">
        <f t="shared" si="170"/>
        <v>1.3826513393852382E-146</v>
      </c>
      <c r="GZ149" s="86">
        <f t="shared" si="170"/>
        <v>2.3980662636713178E-141</v>
      </c>
      <c r="HA149" s="86">
        <f t="shared" si="170"/>
        <v>1.3959963317028483E-217</v>
      </c>
      <c r="HC149" s="86">
        <f t="shared" si="153"/>
        <v>5.0326179126358802E-65</v>
      </c>
      <c r="HD149" s="86">
        <f t="shared" si="153"/>
        <v>1.5300499319172989E-71</v>
      </c>
      <c r="HE149" s="86">
        <f t="shared" si="153"/>
        <v>1.5165005386158631E-112</v>
      </c>
      <c r="HF149" s="86">
        <f t="shared" si="153"/>
        <v>3.6832240307003138E-135</v>
      </c>
      <c r="HG149" s="86">
        <f t="shared" si="153"/>
        <v>1.8245242698733836E-58</v>
      </c>
      <c r="HH149" s="86">
        <f t="shared" si="153"/>
        <v>8.5187815784968432E-110</v>
      </c>
      <c r="HI149" s="86">
        <f t="shared" si="153"/>
        <v>3.6249745656751436E-114</v>
      </c>
      <c r="HJ149" s="86">
        <f t="shared" si="153"/>
        <v>5.6645908775420565E-138</v>
      </c>
      <c r="HK149" s="86">
        <f t="shared" si="153"/>
        <v>1.8684694778237517E-72</v>
      </c>
      <c r="HL149" s="86">
        <f t="shared" si="161"/>
        <v>2.4287949847031171E-124</v>
      </c>
      <c r="HM149" s="86">
        <f t="shared" si="161"/>
        <v>2.7509950928993779E-173</v>
      </c>
      <c r="HN149" s="86">
        <f t="shared" si="161"/>
        <v>1.0679118442177854E-117</v>
      </c>
      <c r="HO149" s="86">
        <f t="shared" si="161"/>
        <v>5.9782265914210972E-82</v>
      </c>
      <c r="HP149" s="86">
        <f t="shared" si="161"/>
        <v>1.1718958468713019E-50</v>
      </c>
      <c r="HQ149" s="86">
        <f t="shared" si="161"/>
        <v>5.8135113569577134E-101</v>
      </c>
      <c r="HS149" s="86">
        <f t="shared" si="171"/>
        <v>1.5021195526261003E-2</v>
      </c>
      <c r="HT149" s="86">
        <f t="shared" si="171"/>
        <v>1.0373508144745039E-2</v>
      </c>
      <c r="HU149" s="86">
        <f t="shared" si="171"/>
        <v>1.1296515913813462E-3</v>
      </c>
      <c r="HV149" s="86">
        <f t="shared" si="171"/>
        <v>7.1634539402335336E-3</v>
      </c>
      <c r="HW149" s="86">
        <f t="shared" si="171"/>
        <v>3.8581850180942091E-4</v>
      </c>
      <c r="HX149" s="86">
        <f t="shared" si="171"/>
        <v>3.6398170673525342E-3</v>
      </c>
      <c r="HY149" s="86">
        <f t="shared" si="171"/>
        <v>1.0378086149628839E-3</v>
      </c>
      <c r="HZ149" s="86">
        <f t="shared" si="171"/>
        <v>5.9814562425948201E-4</v>
      </c>
      <c r="IA149" s="86">
        <f t="shared" si="171"/>
        <v>2.7276980133081872E-4</v>
      </c>
      <c r="IB149" s="86">
        <f t="shared" si="171"/>
        <v>1.2125361973330216E-4</v>
      </c>
      <c r="IC149" s="86">
        <f t="shared" si="171"/>
        <v>1.6448305985099825E-4</v>
      </c>
      <c r="ID149" s="86">
        <f t="shared" si="171"/>
        <v>5.0487467405400715E-4</v>
      </c>
      <c r="IE149" s="86">
        <f t="shared" si="171"/>
        <v>5.5405810264680735E-4</v>
      </c>
      <c r="IF149" s="86">
        <f t="shared" si="171"/>
        <v>3.0556831024461557E-3</v>
      </c>
      <c r="IG149" s="86">
        <f t="shared" si="171"/>
        <v>6.4286460110830626E-2</v>
      </c>
      <c r="II149" s="86">
        <f t="shared" si="172"/>
        <v>4.3380190613876295E-10</v>
      </c>
      <c r="IJ149" s="86">
        <f t="shared" si="172"/>
        <v>2.254834777071831E-9</v>
      </c>
      <c r="IK149" s="86">
        <f t="shared" si="172"/>
        <v>6.7839085140438579E-9</v>
      </c>
      <c r="IL149" s="86">
        <f t="shared" si="172"/>
        <v>1.3569607486494343E-10</v>
      </c>
      <c r="IM149" s="86">
        <f t="shared" si="172"/>
        <v>1.5582772761777374E-14</v>
      </c>
      <c r="IN149" s="86">
        <f t="shared" si="172"/>
        <v>1.5506090086742855E-11</v>
      </c>
      <c r="IO149" s="86">
        <f t="shared" si="172"/>
        <v>5.1066930524738497E-11</v>
      </c>
      <c r="IP149" s="86">
        <f t="shared" si="172"/>
        <v>2.0610545835345242E-10</v>
      </c>
      <c r="IQ149" s="86">
        <f t="shared" si="172"/>
        <v>3.8710994918589817E-9</v>
      </c>
      <c r="IR149" s="86">
        <f t="shared" si="172"/>
        <v>9.3009401675520198E-9</v>
      </c>
      <c r="IS149" s="86">
        <f t="shared" si="172"/>
        <v>2.6066053616138761E-7</v>
      </c>
      <c r="IT149" s="86">
        <f t="shared" si="172"/>
        <v>1.0585042911520425E-8</v>
      </c>
      <c r="IU149" s="86">
        <f t="shared" si="172"/>
        <v>1.4261137623672922E-10</v>
      </c>
      <c r="IV149" s="86">
        <f t="shared" si="172"/>
        <v>1.9060301323260777E-8</v>
      </c>
      <c r="IW149" s="86">
        <f t="shared" si="172"/>
        <v>3.8985914778946298E-7</v>
      </c>
      <c r="IY149" s="86">
        <f t="shared" si="173"/>
        <v>1.5021195960062909E-2</v>
      </c>
      <c r="IZ149" s="86">
        <f t="shared" si="173"/>
        <v>1.0373510399579816E-2</v>
      </c>
      <c r="JA149" s="86">
        <f t="shared" si="173"/>
        <v>1.1296583752898604E-3</v>
      </c>
      <c r="JB149" s="86">
        <f t="shared" si="173"/>
        <v>7.1634540759296086E-3</v>
      </c>
      <c r="JC149" s="86">
        <f t="shared" si="173"/>
        <v>3.8581850182500366E-4</v>
      </c>
      <c r="JD149" s="86">
        <f t="shared" si="173"/>
        <v>3.6398170828586241E-3</v>
      </c>
      <c r="JE149" s="86">
        <f t="shared" si="173"/>
        <v>1.0378086660298145E-3</v>
      </c>
      <c r="JF149" s="86">
        <f t="shared" si="173"/>
        <v>5.9814583036494034E-4</v>
      </c>
      <c r="JG149" s="86">
        <f t="shared" si="173"/>
        <v>2.7277367243031057E-4</v>
      </c>
      <c r="JH149" s="86">
        <f t="shared" si="173"/>
        <v>1.2126292067346972E-4</v>
      </c>
      <c r="JI149" s="86">
        <f t="shared" si="173"/>
        <v>1.6474372038715964E-4</v>
      </c>
      <c r="JJ149" s="86">
        <f t="shared" si="173"/>
        <v>5.0488525909691867E-4</v>
      </c>
      <c r="JK149" s="86">
        <f t="shared" si="173"/>
        <v>5.5405824525818362E-4</v>
      </c>
      <c r="JL149" s="86">
        <f t="shared" si="173"/>
        <v>3.0557021627474791E-3</v>
      </c>
      <c r="JM149" s="86">
        <f t="shared" si="173"/>
        <v>6.428684996997841E-2</v>
      </c>
    </row>
    <row r="150" spans="2:273" x14ac:dyDescent="0.25">
      <c r="B150" s="2">
        <v>123</v>
      </c>
      <c r="C150" s="37">
        <v>121.833</v>
      </c>
      <c r="D150" s="37">
        <v>124.508</v>
      </c>
      <c r="E150" s="37">
        <v>121.627</v>
      </c>
      <c r="F150" s="37">
        <v>123.017</v>
      </c>
      <c r="G150" s="37">
        <v>122.322</v>
      </c>
      <c r="H150" s="37">
        <v>120.91500000000001</v>
      </c>
      <c r="I150" s="37">
        <v>121.73699999999999</v>
      </c>
      <c r="J150" s="37">
        <v>121.983</v>
      </c>
      <c r="K150" s="37">
        <v>124.53400000000001</v>
      </c>
      <c r="L150" s="37">
        <v>123.5</v>
      </c>
      <c r="M150" s="37">
        <v>124.661</v>
      </c>
      <c r="N150" s="37">
        <v>121.732</v>
      </c>
      <c r="O150" s="37">
        <v>125.286</v>
      </c>
      <c r="P150" s="37">
        <v>125.571</v>
      </c>
      <c r="Q150" s="37">
        <v>136.53800000000001</v>
      </c>
      <c r="S150" s="4">
        <f t="shared" si="174"/>
        <v>122.52297238778689</v>
      </c>
      <c r="T150" s="4">
        <f t="shared" si="174"/>
        <v>123.70931967271268</v>
      </c>
      <c r="U150" s="4">
        <f t="shared" si="174"/>
        <v>123.04751989329867</v>
      </c>
      <c r="V150" s="4">
        <f t="shared" si="174"/>
        <v>123.7245482165838</v>
      </c>
      <c r="W150" s="4">
        <f t="shared" si="174"/>
        <v>122.54666248579386</v>
      </c>
      <c r="X150" s="4">
        <f t="shared" si="174"/>
        <v>122.40342051278225</v>
      </c>
      <c r="Y150" s="4">
        <f t="shared" si="174"/>
        <v>123.28703476679526</v>
      </c>
      <c r="Z150" s="4">
        <f t="shared" si="174"/>
        <v>121.95827557407613</v>
      </c>
      <c r="AA150" s="4">
        <f t="shared" si="174"/>
        <v>123.55332054238029</v>
      </c>
      <c r="AB150" s="4">
        <f t="shared" si="174"/>
        <v>123.72184340115855</v>
      </c>
      <c r="AC150" s="4">
        <f t="shared" si="174"/>
        <v>125.15384597013431</v>
      </c>
      <c r="AD150" s="4">
        <f t="shared" si="174"/>
        <v>123.81216482313594</v>
      </c>
      <c r="AE150" s="4">
        <f t="shared" si="174"/>
        <v>124.82054988786413</v>
      </c>
      <c r="AF150" s="4">
        <f t="shared" si="174"/>
        <v>125.61321402483156</v>
      </c>
      <c r="AG150" s="4">
        <f t="shared" si="174"/>
        <v>138.49524137849696</v>
      </c>
      <c r="AI150" s="4">
        <f t="shared" si="175"/>
        <v>-0.68997238778689507</v>
      </c>
      <c r="AJ150" s="4">
        <f t="shared" si="175"/>
        <v>0.79868032728731464</v>
      </c>
      <c r="AK150" s="4">
        <f t="shared" si="175"/>
        <v>-1.4205198932986747</v>
      </c>
      <c r="AL150" s="4">
        <f t="shared" si="175"/>
        <v>-0.70754821658380251</v>
      </c>
      <c r="AM150" s="4">
        <f t="shared" si="175"/>
        <v>-0.22466248579385706</v>
      </c>
      <c r="AN150" s="4">
        <f t="shared" si="175"/>
        <v>-1.4884205127822412</v>
      </c>
      <c r="AO150" s="4">
        <f t="shared" si="175"/>
        <v>-1.5500347667952639</v>
      </c>
      <c r="AP150" s="4">
        <f t="shared" si="175"/>
        <v>2.4724425923878357E-2</v>
      </c>
      <c r="AQ150" s="4">
        <f t="shared" si="175"/>
        <v>0.98067945761971487</v>
      </c>
      <c r="AR150" s="4">
        <f t="shared" si="175"/>
        <v>-0.2218434011585515</v>
      </c>
      <c r="AS150" s="4">
        <f t="shared" si="175"/>
        <v>-0.49284597013431153</v>
      </c>
      <c r="AT150" s="4">
        <f t="shared" si="175"/>
        <v>-2.0801648231359451</v>
      </c>
      <c r="AU150" s="4">
        <f t="shared" si="175"/>
        <v>0.46545011213586918</v>
      </c>
      <c r="AV150" s="4">
        <f t="shared" si="175"/>
        <v>-4.2214024831565666E-2</v>
      </c>
      <c r="AW150" s="4">
        <f t="shared" si="175"/>
        <v>-1.9572413784969456</v>
      </c>
      <c r="AY150" s="2">
        <f t="shared" si="167"/>
        <v>122.52236452815089</v>
      </c>
      <c r="AZ150" s="2">
        <f t="shared" si="167"/>
        <v>123.70806858209878</v>
      </c>
      <c r="BA150" s="2">
        <f t="shared" si="167"/>
        <v>123.0474531642525</v>
      </c>
      <c r="BB150" s="2">
        <f t="shared" si="167"/>
        <v>123.72312957068141</v>
      </c>
      <c r="BC150" s="2">
        <f t="shared" si="167"/>
        <v>122.54664748946051</v>
      </c>
      <c r="BD150" s="2">
        <f t="shared" si="167"/>
        <v>122.40269012930916</v>
      </c>
      <c r="BE150" s="2">
        <f t="shared" si="167"/>
        <v>123.28691300299113</v>
      </c>
      <c r="BF150" s="2">
        <f t="shared" si="167"/>
        <v>121.9582281724517</v>
      </c>
      <c r="BG150" s="2">
        <f t="shared" si="167"/>
        <v>123.55330132513011</v>
      </c>
      <c r="BH150" s="2">
        <f t="shared" si="167"/>
        <v>123.72182782204575</v>
      </c>
      <c r="BI150" s="2">
        <f t="shared" si="167"/>
        <v>125.15360832722449</v>
      </c>
      <c r="BJ150" s="2">
        <f t="shared" si="167"/>
        <v>123.81208474119708</v>
      </c>
      <c r="BK150" s="2">
        <f t="shared" si="167"/>
        <v>124.8204798348907</v>
      </c>
      <c r="BL150" s="2">
        <f t="shared" si="167"/>
        <v>125.60470543573879</v>
      </c>
      <c r="BM150" s="2">
        <f t="shared" si="167"/>
        <v>137.45083769548754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121.833</v>
      </c>
      <c r="CF150" s="2">
        <f t="shared" si="168"/>
        <v>124.508</v>
      </c>
      <c r="CG150" s="2">
        <f t="shared" si="168"/>
        <v>121.627</v>
      </c>
      <c r="CH150" s="2">
        <f t="shared" si="168"/>
        <v>123.017</v>
      </c>
      <c r="CI150" s="2">
        <f t="shared" si="168"/>
        <v>122.322</v>
      </c>
      <c r="CJ150" s="2">
        <f t="shared" si="168"/>
        <v>120.91500000000001</v>
      </c>
      <c r="CK150" s="2">
        <f t="shared" si="168"/>
        <v>121.73699999999999</v>
      </c>
      <c r="CL150" s="2">
        <f t="shared" si="168"/>
        <v>121.983</v>
      </c>
      <c r="CM150" s="2">
        <f t="shared" si="168"/>
        <v>124.53400000000001</v>
      </c>
      <c r="CN150" s="2">
        <f t="shared" si="168"/>
        <v>123.5</v>
      </c>
      <c r="CO150" s="2">
        <f t="shared" si="168"/>
        <v>124.661</v>
      </c>
      <c r="CP150" s="2">
        <f t="shared" si="168"/>
        <v>121.732</v>
      </c>
      <c r="CQ150" s="2">
        <f t="shared" si="168"/>
        <v>125.286</v>
      </c>
      <c r="CR150" s="2">
        <f t="shared" si="168"/>
        <v>125.571</v>
      </c>
      <c r="CS150" s="2" t="str">
        <f t="shared" si="168"/>
        <v/>
      </c>
      <c r="CU150" s="2">
        <f t="shared" si="110"/>
        <v>121.833</v>
      </c>
      <c r="CV150" s="2">
        <f t="shared" si="111"/>
        <v>124.508</v>
      </c>
      <c r="CW150" s="2">
        <f t="shared" si="112"/>
        <v>121.627</v>
      </c>
      <c r="CX150" s="2">
        <f t="shared" si="113"/>
        <v>123.017</v>
      </c>
      <c r="CY150" s="2">
        <f t="shared" si="114"/>
        <v>122.322</v>
      </c>
      <c r="CZ150" s="2">
        <f t="shared" si="115"/>
        <v>120.91500000000001</v>
      </c>
      <c r="DA150" s="2">
        <f t="shared" si="116"/>
        <v>121.73699999999999</v>
      </c>
      <c r="DB150" s="2">
        <f t="shared" si="117"/>
        <v>121.983</v>
      </c>
      <c r="DC150" s="2">
        <f t="shared" si="118"/>
        <v>124.53400000000001</v>
      </c>
      <c r="DD150" s="2">
        <f t="shared" si="119"/>
        <v>123.5</v>
      </c>
      <c r="DE150" s="2">
        <f t="shared" si="120"/>
        <v>124.661</v>
      </c>
      <c r="DF150" s="2">
        <f t="shared" si="121"/>
        <v>121.732</v>
      </c>
      <c r="DG150" s="2">
        <f t="shared" si="122"/>
        <v>125.286</v>
      </c>
      <c r="DH150" s="2">
        <f t="shared" si="123"/>
        <v>125.571</v>
      </c>
      <c r="DI150" s="2" t="str">
        <f t="shared" si="124"/>
        <v/>
      </c>
      <c r="DK150" s="2">
        <f t="shared" si="176"/>
        <v>147.68311864111502</v>
      </c>
      <c r="DL150" s="2">
        <f t="shared" si="176"/>
        <v>149.34793118466894</v>
      </c>
      <c r="DM150" s="2">
        <f t="shared" si="176"/>
        <v>152.01101672473868</v>
      </c>
      <c r="DN150" s="2">
        <f t="shared" si="176"/>
        <v>153.22445818815333</v>
      </c>
      <c r="DO150" s="2">
        <f t="shared" si="176"/>
        <v>157.56742271218587</v>
      </c>
      <c r="DP150" s="2">
        <f t="shared" si="176"/>
        <v>152.40687580437577</v>
      </c>
      <c r="DQ150" s="2">
        <f t="shared" si="176"/>
        <v>153.06126289146289</v>
      </c>
      <c r="DR150" s="2">
        <f t="shared" si="176"/>
        <v>144.4626260832261</v>
      </c>
      <c r="DS150" s="2">
        <f t="shared" si="176"/>
        <v>156.37046799431008</v>
      </c>
      <c r="DT150" s="2">
        <f t="shared" si="176"/>
        <v>150.50927975343768</v>
      </c>
      <c r="DU150" s="2">
        <f t="shared" si="176"/>
        <v>152.90166585365853</v>
      </c>
      <c r="DV150" s="2">
        <f t="shared" si="176"/>
        <v>158.71049392712553</v>
      </c>
      <c r="DW150" s="2">
        <f t="shared" si="176"/>
        <v>149.64741678520627</v>
      </c>
      <c r="DX150" s="2">
        <f t="shared" si="176"/>
        <v>149.92872507331379</v>
      </c>
      <c r="DY150" s="2">
        <f t="shared" si="176"/>
        <v>155.13624901742679</v>
      </c>
      <c r="EA150" s="2">
        <f t="shared" si="152"/>
        <v>122.4408930323745</v>
      </c>
      <c r="EB150" s="2">
        <f t="shared" si="152"/>
        <v>123.63316407836409</v>
      </c>
      <c r="EC150" s="2">
        <f t="shared" si="152"/>
        <v>123.02789927772831</v>
      </c>
      <c r="ED150" s="2">
        <f t="shared" si="152"/>
        <v>123.77463652565916</v>
      </c>
      <c r="EE150" s="2">
        <f t="shared" si="152"/>
        <v>122.49769909085342</v>
      </c>
      <c r="EF150" s="2">
        <f t="shared" si="152"/>
        <v>122.44028613981061</v>
      </c>
      <c r="EG150" s="2">
        <f t="shared" si="152"/>
        <v>123.27477529589849</v>
      </c>
      <c r="EH150" s="2">
        <f t="shared" si="152"/>
        <v>121.99029341423186</v>
      </c>
      <c r="EI150" s="2">
        <f t="shared" si="152"/>
        <v>123.65022241303474</v>
      </c>
      <c r="EJ150" s="2">
        <f t="shared" si="152"/>
        <v>123.67298344178855</v>
      </c>
      <c r="EK150" s="2">
        <f t="shared" si="152"/>
        <v>125.21582352525424</v>
      </c>
      <c r="EL150" s="2">
        <f t="shared" si="179"/>
        <v>123.83776607398811</v>
      </c>
      <c r="EM150" s="2">
        <f t="shared" si="135"/>
        <v>124.7443437481331</v>
      </c>
      <c r="EN150" s="2">
        <f t="shared" si="135"/>
        <v>125.46070858747869</v>
      </c>
      <c r="EO150" s="2">
        <f t="shared" si="135"/>
        <v>138.39026721007184</v>
      </c>
      <c r="EQ150" s="2">
        <f t="shared" si="177"/>
        <v>122.84482978024494</v>
      </c>
      <c r="ER150" s="2">
        <f t="shared" si="177"/>
        <v>123.97206054522293</v>
      </c>
      <c r="ES150" s="2">
        <f t="shared" si="177"/>
        <v>123.04930712585839</v>
      </c>
      <c r="ET150" s="2">
        <f t="shared" si="177"/>
        <v>123.37972446771565</v>
      </c>
      <c r="EU150" s="2">
        <f t="shared" si="177"/>
        <v>122.6669270191766</v>
      </c>
      <c r="EV150" s="2">
        <f t="shared" si="177"/>
        <v>122.12496763613188</v>
      </c>
      <c r="EW150" s="2">
        <f t="shared" si="177"/>
        <v>123.24512037522896</v>
      </c>
      <c r="EX150" s="2">
        <f t="shared" si="177"/>
        <v>121.75928104390958</v>
      </c>
      <c r="EY150" s="2">
        <f t="shared" si="177"/>
        <v>123.11401432723788</v>
      </c>
      <c r="EZ150" s="2">
        <f t="shared" si="177"/>
        <v>123.82310236912193</v>
      </c>
      <c r="FA150" s="2">
        <f t="shared" si="177"/>
        <v>124.89155972947636</v>
      </c>
      <c r="FB150" s="2">
        <f t="shared" si="177"/>
        <v>123.62247551309463</v>
      </c>
      <c r="FC150" s="2">
        <f t="shared" si="177"/>
        <v>125.06452537838578</v>
      </c>
      <c r="FD150" s="2">
        <f t="shared" si="177"/>
        <v>126.27481903855964</v>
      </c>
      <c r="FE150" s="2">
        <f t="shared" si="177"/>
        <v>131.85980510660229</v>
      </c>
      <c r="FG150" s="2">
        <f t="shared" si="178"/>
        <v>0.9994776949884171</v>
      </c>
      <c r="FH150" s="2">
        <f t="shared" si="178"/>
        <v>0.99944696695482882</v>
      </c>
      <c r="FI150" s="2">
        <f t="shared" si="178"/>
        <v>0.99947463695824379</v>
      </c>
      <c r="FJ150" s="2">
        <f t="shared" si="178"/>
        <v>0.99944730493925471</v>
      </c>
      <c r="FK150" s="2">
        <f t="shared" si="178"/>
        <v>0.99945046190299225</v>
      </c>
      <c r="FL150" s="2">
        <f t="shared" si="178"/>
        <v>0.99940111285510691</v>
      </c>
      <c r="FM150" s="2">
        <f t="shared" si="178"/>
        <v>0.99940152228922507</v>
      </c>
      <c r="FN150" s="2">
        <f t="shared" si="178"/>
        <v>0.99938921210715037</v>
      </c>
      <c r="FO150" s="2">
        <f t="shared" si="178"/>
        <v>0.99939712299315175</v>
      </c>
      <c r="FP150" s="2">
        <f t="shared" si="178"/>
        <v>0.9994219891131535</v>
      </c>
      <c r="FQ150" s="2">
        <f t="shared" si="178"/>
        <v>0.99953929623913629</v>
      </c>
      <c r="FR150" s="2">
        <f t="shared" si="178"/>
        <v>0.99943903033892956</v>
      </c>
      <c r="FS150" s="2">
        <f t="shared" si="178"/>
        <v>0.99943782975197859</v>
      </c>
      <c r="FT150" s="2">
        <f t="shared" si="178"/>
        <v>0.99934460387334323</v>
      </c>
      <c r="FU150" s="2">
        <f t="shared" si="178"/>
        <v>0.99931153513495763</v>
      </c>
      <c r="FW150" s="2">
        <f t="shared" si="169"/>
        <v>0.16905457400801818</v>
      </c>
      <c r="FX150" s="2">
        <f t="shared" si="169"/>
        <v>0.17906173038177622</v>
      </c>
      <c r="FY150" s="2">
        <f t="shared" si="169"/>
        <v>0.20213277655753195</v>
      </c>
      <c r="FZ150" s="2">
        <f t="shared" si="169"/>
        <v>0.17164258367655377</v>
      </c>
      <c r="GA150" s="2">
        <f t="shared" si="169"/>
        <v>0.17536259954069325</v>
      </c>
      <c r="GB150" s="2">
        <f t="shared" si="169"/>
        <v>0.17614765762181844</v>
      </c>
      <c r="GC150" s="2">
        <f t="shared" si="169"/>
        <v>0.19183466646117875</v>
      </c>
      <c r="GD150" s="2">
        <f t="shared" si="169"/>
        <v>0.19821912754970053</v>
      </c>
      <c r="GE150" s="2">
        <f t="shared" si="169"/>
        <v>0.2175412395183387</v>
      </c>
      <c r="GF150" s="2">
        <f t="shared" si="169"/>
        <v>0.22204201307945551</v>
      </c>
      <c r="GG150" s="2">
        <f t="shared" si="169"/>
        <v>0.23120117228403717</v>
      </c>
      <c r="GH150" s="2">
        <f t="shared" si="169"/>
        <v>0.21015261852470282</v>
      </c>
      <c r="GI150" s="2">
        <f t="shared" si="169"/>
        <v>0.19406584932063844</v>
      </c>
      <c r="GJ150" s="2">
        <f t="shared" si="169"/>
        <v>0.15717843304728693</v>
      </c>
      <c r="GK150" s="2">
        <f t="shared" si="169"/>
        <v>0.14561887346135355</v>
      </c>
      <c r="GM150" s="86">
        <f t="shared" si="170"/>
        <v>2.0852542303277876E-116</v>
      </c>
      <c r="GN150" s="86">
        <f t="shared" si="170"/>
        <v>4.9115104044680465E-137</v>
      </c>
      <c r="GO150" s="86">
        <f t="shared" si="170"/>
        <v>4.8063584198520096E-123</v>
      </c>
      <c r="GP150" s="86">
        <f t="shared" si="170"/>
        <v>2.3967890735069327E-231</v>
      </c>
      <c r="GQ150" s="86">
        <f t="shared" si="170"/>
        <v>7.0023027974045031E-231</v>
      </c>
      <c r="GR150" s="86">
        <f t="shared" si="170"/>
        <v>5.8037755299039434E-189</v>
      </c>
      <c r="GS150" s="86">
        <f t="shared" si="170"/>
        <v>1.4350175661503665E-195</v>
      </c>
      <c r="GT150" s="86">
        <f t="shared" si="170"/>
        <v>1.092495327123931E-233</v>
      </c>
      <c r="GU150" s="86">
        <f t="shared" si="170"/>
        <v>1.0115888890524129E-130</v>
      </c>
      <c r="GV150" s="86">
        <f t="shared" si="170"/>
        <v>1.8989720945840541E-248</v>
      </c>
      <c r="GW150" s="86">
        <f t="shared" si="170"/>
        <v>0</v>
      </c>
      <c r="GX150" s="86">
        <f t="shared" si="170"/>
        <v>4.121041979197806E-184</v>
      </c>
      <c r="GY150" s="86">
        <f t="shared" si="170"/>
        <v>3.5788177903054831E-151</v>
      </c>
      <c r="GZ150" s="86">
        <f t="shared" si="170"/>
        <v>9.3596928848165577E-146</v>
      </c>
      <c r="HA150" s="86">
        <f t="shared" si="170"/>
        <v>2.3718100631514344E-224</v>
      </c>
      <c r="HC150" s="86">
        <f t="shared" si="153"/>
        <v>3.8500269840740754E-68</v>
      </c>
      <c r="HD150" s="86">
        <f t="shared" si="153"/>
        <v>4.876718450688477E-75</v>
      </c>
      <c r="HE150" s="86">
        <f t="shared" si="153"/>
        <v>6.2139765556036783E-118</v>
      </c>
      <c r="HF150" s="86">
        <f t="shared" si="153"/>
        <v>1.1626939259839385E-141</v>
      </c>
      <c r="HG150" s="86">
        <f t="shared" si="153"/>
        <v>3.6685732172546109E-61</v>
      </c>
      <c r="HH150" s="86">
        <f t="shared" si="153"/>
        <v>5.2326793879837566E-115</v>
      </c>
      <c r="HI150" s="86">
        <f t="shared" si="153"/>
        <v>1.6620593444943346E-119</v>
      </c>
      <c r="HJ150" s="86">
        <f t="shared" si="153"/>
        <v>2.0547022517084749E-144</v>
      </c>
      <c r="HK150" s="86">
        <f t="shared" si="153"/>
        <v>8.9583195516756054E-76</v>
      </c>
      <c r="HL150" s="86">
        <f t="shared" si="161"/>
        <v>4.7341848296766821E-130</v>
      </c>
      <c r="HM150" s="86">
        <f t="shared" si="161"/>
        <v>3.0142316524029908E-181</v>
      </c>
      <c r="HN150" s="86">
        <f t="shared" si="161"/>
        <v>3.7347257092128189E-123</v>
      </c>
      <c r="HO150" s="86">
        <f t="shared" si="161"/>
        <v>9.9626887929683451E-86</v>
      </c>
      <c r="HP150" s="86">
        <f t="shared" si="161"/>
        <v>6.1918112479619132E-53</v>
      </c>
      <c r="HQ150" s="86">
        <f t="shared" si="161"/>
        <v>1.4178483141472435E-105</v>
      </c>
      <c r="HS150" s="86">
        <f t="shared" si="171"/>
        <v>5.8487136856716377E-3</v>
      </c>
      <c r="HT150" s="86">
        <f t="shared" si="171"/>
        <v>3.8671902892740881E-3</v>
      </c>
      <c r="HU150" s="86">
        <f t="shared" si="171"/>
        <v>3.0711429874489681E-4</v>
      </c>
      <c r="HV150" s="86">
        <f t="shared" si="171"/>
        <v>2.4486070464213344E-3</v>
      </c>
      <c r="HW150" s="86">
        <f t="shared" si="171"/>
        <v>7.2191339424668589E-5</v>
      </c>
      <c r="HX150" s="86">
        <f t="shared" si="171"/>
        <v>1.0594586800415165E-3</v>
      </c>
      <c r="HY150" s="86">
        <f t="shared" si="171"/>
        <v>2.4885624152066283E-4</v>
      </c>
      <c r="HZ150" s="86">
        <f t="shared" si="171"/>
        <v>1.3666763474519153E-4</v>
      </c>
      <c r="IA150" s="86">
        <f t="shared" si="171"/>
        <v>5.7165768180561275E-5</v>
      </c>
      <c r="IB150" s="86">
        <f t="shared" si="171"/>
        <v>2.3791613831067609E-5</v>
      </c>
      <c r="IC150" s="86">
        <f t="shared" si="171"/>
        <v>3.713718563198537E-5</v>
      </c>
      <c r="ID150" s="86">
        <f t="shared" si="171"/>
        <v>1.2328267590126695E-4</v>
      </c>
      <c r="IE150" s="86">
        <f t="shared" si="171"/>
        <v>1.2732241067522115E-4</v>
      </c>
      <c r="IF150" s="86">
        <f t="shared" si="171"/>
        <v>6.7920927005914731E-4</v>
      </c>
      <c r="IG150" s="86">
        <f t="shared" si="171"/>
        <v>3.2303114153203763E-2</v>
      </c>
      <c r="II150" s="86">
        <f t="shared" si="172"/>
        <v>3.6202657242422929E-9</v>
      </c>
      <c r="IJ150" s="86">
        <f t="shared" si="172"/>
        <v>1.7192012377683726E-8</v>
      </c>
      <c r="IK150" s="86">
        <f t="shared" si="172"/>
        <v>5.5449899842910386E-8</v>
      </c>
      <c r="IL150" s="86">
        <f t="shared" si="172"/>
        <v>1.3096243729624056E-9</v>
      </c>
      <c r="IM150" s="86">
        <f t="shared" si="172"/>
        <v>4.1259018234056111E-13</v>
      </c>
      <c r="IN150" s="86">
        <f t="shared" si="172"/>
        <v>1.971580992574431E-10</v>
      </c>
      <c r="IO150" s="86">
        <f t="shared" si="172"/>
        <v>6.7025107777017376E-10</v>
      </c>
      <c r="IP150" s="86">
        <f t="shared" si="172"/>
        <v>2.457202714740202E-9</v>
      </c>
      <c r="IQ150" s="86">
        <f t="shared" si="172"/>
        <v>3.8995945744405118E-8</v>
      </c>
      <c r="IR150" s="86">
        <f t="shared" si="172"/>
        <v>8.7350567586481354E-8</v>
      </c>
      <c r="IS150" s="86">
        <f t="shared" si="172"/>
        <v>1.7061260825390105E-6</v>
      </c>
      <c r="IT150" s="86">
        <f t="shared" si="172"/>
        <v>8.7869210366906481E-8</v>
      </c>
      <c r="IU150" s="86">
        <f t="shared" si="172"/>
        <v>1.7016621073891965E-9</v>
      </c>
      <c r="IV150" s="86">
        <f t="shared" si="172"/>
        <v>9.9234803641885195E-8</v>
      </c>
      <c r="IW150" s="86">
        <f t="shared" si="172"/>
        <v>1.4153284854342801E-6</v>
      </c>
      <c r="IY150" s="86">
        <f t="shared" si="173"/>
        <v>5.8487173059373621E-3</v>
      </c>
      <c r="IZ150" s="86">
        <f t="shared" si="173"/>
        <v>3.8672074812864657E-3</v>
      </c>
      <c r="JA150" s="86">
        <f t="shared" si="173"/>
        <v>3.0716974864473972E-4</v>
      </c>
      <c r="JB150" s="86">
        <f t="shared" si="173"/>
        <v>2.4486083560457074E-3</v>
      </c>
      <c r="JC150" s="86">
        <f t="shared" si="173"/>
        <v>7.2191339837258771E-5</v>
      </c>
      <c r="JD150" s="86">
        <f t="shared" si="173"/>
        <v>1.0594588771996158E-3</v>
      </c>
      <c r="JE150" s="86">
        <f t="shared" si="173"/>
        <v>2.4885691177174062E-4</v>
      </c>
      <c r="JF150" s="86">
        <f t="shared" si="173"/>
        <v>1.3667009194790627E-4</v>
      </c>
      <c r="JG150" s="86">
        <f t="shared" si="173"/>
        <v>5.7204764126305677E-5</v>
      </c>
      <c r="JH150" s="86">
        <f t="shared" si="173"/>
        <v>2.3878964398654089E-5</v>
      </c>
      <c r="JI150" s="86">
        <f t="shared" si="173"/>
        <v>3.8843311714524378E-5</v>
      </c>
      <c r="JJ150" s="86">
        <f t="shared" si="173"/>
        <v>1.2337054511163387E-4</v>
      </c>
      <c r="JK150" s="86">
        <f t="shared" si="173"/>
        <v>1.2732411233732854E-4</v>
      </c>
      <c r="JL150" s="86">
        <f t="shared" si="173"/>
        <v>6.7930850486278916E-4</v>
      </c>
      <c r="JM150" s="86">
        <f t="shared" si="173"/>
        <v>3.2304529481689194E-2</v>
      </c>
    </row>
    <row r="151" spans="2:273" x14ac:dyDescent="0.25">
      <c r="B151" s="2">
        <v>124</v>
      </c>
      <c r="C151" s="37">
        <v>123.1</v>
      </c>
      <c r="D151" s="37">
        <v>123.271</v>
      </c>
      <c r="E151" s="37">
        <v>123.661</v>
      </c>
      <c r="F151" s="37">
        <v>124.35599999999999</v>
      </c>
      <c r="G151" s="37">
        <v>123.22</v>
      </c>
      <c r="H151" s="37">
        <v>122.42400000000001</v>
      </c>
      <c r="I151" s="37">
        <v>121.684</v>
      </c>
      <c r="J151" s="37">
        <v>121.10299999999999</v>
      </c>
      <c r="K151" s="37">
        <v>123.60299999999999</v>
      </c>
      <c r="L151" s="37">
        <v>122.179</v>
      </c>
      <c r="M151" s="37">
        <v>124.018</v>
      </c>
      <c r="N151" s="37">
        <v>123.839</v>
      </c>
      <c r="O151" s="37">
        <v>124.214</v>
      </c>
      <c r="P151" s="37">
        <v>124.911</v>
      </c>
      <c r="Q151" s="37">
        <v>137.26900000000001</v>
      </c>
      <c r="S151" s="4">
        <f t="shared" si="174"/>
        <v>122.44561245882821</v>
      </c>
      <c r="T151" s="4">
        <f t="shared" si="174"/>
        <v>123.65526458816123</v>
      </c>
      <c r="U151" s="4">
        <f t="shared" si="174"/>
        <v>122.98652806258526</v>
      </c>
      <c r="V151" s="4">
        <f t="shared" si="174"/>
        <v>123.6849312477645</v>
      </c>
      <c r="W151" s="4">
        <f t="shared" si="174"/>
        <v>122.44783175356723</v>
      </c>
      <c r="X151" s="4">
        <f t="shared" si="174"/>
        <v>122.37604139618415</v>
      </c>
      <c r="Y151" s="4">
        <f t="shared" si="174"/>
        <v>123.22780237953255</v>
      </c>
      <c r="Z151" s="4">
        <f t="shared" si="174"/>
        <v>121.91113219074086</v>
      </c>
      <c r="AA151" s="4">
        <f t="shared" si="174"/>
        <v>123.52065844463623</v>
      </c>
      <c r="AB151" s="4">
        <f t="shared" si="174"/>
        <v>123.6651670288288</v>
      </c>
      <c r="AC151" s="4">
        <f t="shared" si="174"/>
        <v>125.11312462031044</v>
      </c>
      <c r="AD151" s="4">
        <f t="shared" si="174"/>
        <v>123.7648610760893</v>
      </c>
      <c r="AE151" s="4">
        <f t="shared" si="174"/>
        <v>124.76900847119727</v>
      </c>
      <c r="AF151" s="4">
        <f t="shared" si="174"/>
        <v>125.55357641589835</v>
      </c>
      <c r="AG151" s="4">
        <f t="shared" si="174"/>
        <v>137.83712045975787</v>
      </c>
      <c r="AI151" s="4">
        <f t="shared" si="175"/>
        <v>0.65438754117178632</v>
      </c>
      <c r="AJ151" s="4">
        <f t="shared" si="175"/>
        <v>-0.38426458816122988</v>
      </c>
      <c r="AK151" s="4">
        <f t="shared" si="175"/>
        <v>0.67447193741473654</v>
      </c>
      <c r="AL151" s="4">
        <f t="shared" si="175"/>
        <v>0.67106875223549878</v>
      </c>
      <c r="AM151" s="4">
        <f t="shared" si="175"/>
        <v>0.77216824643276993</v>
      </c>
      <c r="AN151" s="4">
        <f t="shared" si="175"/>
        <v>4.7958603815857259E-2</v>
      </c>
      <c r="AO151" s="4">
        <f t="shared" si="175"/>
        <v>-1.5438023795325506</v>
      </c>
      <c r="AP151" s="4">
        <f t="shared" si="175"/>
        <v>-0.80813219074086362</v>
      </c>
      <c r="AQ151" s="4">
        <f t="shared" si="175"/>
        <v>8.2341555363768748E-2</v>
      </c>
      <c r="AR151" s="4">
        <f t="shared" si="175"/>
        <v>-1.4861670288288025</v>
      </c>
      <c r="AS151" s="4">
        <f t="shared" si="175"/>
        <v>-1.0951246203104432</v>
      </c>
      <c r="AT151" s="4">
        <f t="shared" si="175"/>
        <v>7.4138923910695098E-2</v>
      </c>
      <c r="AU151" s="4">
        <f t="shared" si="175"/>
        <v>-0.5550084711972687</v>
      </c>
      <c r="AV151" s="4">
        <f t="shared" si="175"/>
        <v>-0.64257641589834691</v>
      </c>
      <c r="AW151" s="4">
        <f t="shared" si="175"/>
        <v>-0.56812045975786418</v>
      </c>
      <c r="AY151" s="2">
        <f t="shared" si="167"/>
        <v>122.44547885606909</v>
      </c>
      <c r="AZ151" s="2">
        <f t="shared" si="167"/>
        <v>123.65500410097152</v>
      </c>
      <c r="BA151" s="2">
        <f t="shared" si="167"/>
        <v>122.98649855685429</v>
      </c>
      <c r="BB151" s="2">
        <f t="shared" si="167"/>
        <v>123.68467568365116</v>
      </c>
      <c r="BC151" s="2">
        <f t="shared" si="167"/>
        <v>122.44783071503271</v>
      </c>
      <c r="BD151" s="2">
        <f t="shared" si="167"/>
        <v>122.37593962193955</v>
      </c>
      <c r="BE151" s="2">
        <f t="shared" si="167"/>
        <v>123.22778891807214</v>
      </c>
      <c r="BF151" s="2">
        <f t="shared" si="167"/>
        <v>121.91112492718028</v>
      </c>
      <c r="BG151" s="2">
        <f t="shared" si="167"/>
        <v>123.52062475091557</v>
      </c>
      <c r="BH151" s="2">
        <f t="shared" si="167"/>
        <v>123.66508340399614</v>
      </c>
      <c r="BI151" s="2">
        <f t="shared" si="167"/>
        <v>125.11190734121622</v>
      </c>
      <c r="BJ151" s="2">
        <f t="shared" si="167"/>
        <v>123.76474806079656</v>
      </c>
      <c r="BK151" s="2">
        <f t="shared" si="167"/>
        <v>124.76899802381482</v>
      </c>
      <c r="BL151" s="2">
        <f t="shared" si="167"/>
        <v>125.55225537441132</v>
      </c>
      <c r="BM151" s="2">
        <f t="shared" si="167"/>
        <v>137.46030638241908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123.1</v>
      </c>
      <c r="CF151" s="2">
        <f t="shared" si="168"/>
        <v>123.271</v>
      </c>
      <c r="CG151" s="2">
        <f t="shared" si="168"/>
        <v>123.661</v>
      </c>
      <c r="CH151" s="2">
        <f t="shared" si="168"/>
        <v>124.35599999999999</v>
      </c>
      <c r="CI151" s="2">
        <f t="shared" si="168"/>
        <v>123.22</v>
      </c>
      <c r="CJ151" s="2">
        <f t="shared" si="168"/>
        <v>122.42400000000001</v>
      </c>
      <c r="CK151" s="2">
        <f t="shared" si="168"/>
        <v>121.684</v>
      </c>
      <c r="CL151" s="2">
        <f t="shared" si="168"/>
        <v>121.10299999999999</v>
      </c>
      <c r="CM151" s="2">
        <f t="shared" si="168"/>
        <v>123.60299999999999</v>
      </c>
      <c r="CN151" s="2">
        <f t="shared" si="168"/>
        <v>122.179</v>
      </c>
      <c r="CO151" s="2">
        <f t="shared" si="168"/>
        <v>124.018</v>
      </c>
      <c r="CP151" s="2">
        <f t="shared" si="168"/>
        <v>123.839</v>
      </c>
      <c r="CQ151" s="2">
        <f t="shared" si="168"/>
        <v>124.214</v>
      </c>
      <c r="CR151" s="2">
        <f t="shared" si="168"/>
        <v>124.911</v>
      </c>
      <c r="CS151" s="2" t="str">
        <f t="shared" si="168"/>
        <v/>
      </c>
      <c r="CU151" s="2">
        <f t="shared" si="110"/>
        <v>123.1</v>
      </c>
      <c r="CV151" s="2">
        <f t="shared" si="111"/>
        <v>123.271</v>
      </c>
      <c r="CW151" s="2">
        <f t="shared" si="112"/>
        <v>123.661</v>
      </c>
      <c r="CX151" s="2">
        <f t="shared" si="113"/>
        <v>124.35599999999999</v>
      </c>
      <c r="CY151" s="2">
        <f t="shared" si="114"/>
        <v>123.22</v>
      </c>
      <c r="CZ151" s="2">
        <f t="shared" si="115"/>
        <v>122.42400000000001</v>
      </c>
      <c r="DA151" s="2">
        <f t="shared" si="116"/>
        <v>121.684</v>
      </c>
      <c r="DB151" s="2">
        <f t="shared" si="117"/>
        <v>121.10299999999999</v>
      </c>
      <c r="DC151" s="2">
        <f t="shared" si="118"/>
        <v>123.60299999999999</v>
      </c>
      <c r="DD151" s="2">
        <f t="shared" si="119"/>
        <v>122.179</v>
      </c>
      <c r="DE151" s="2">
        <f t="shared" si="120"/>
        <v>124.018</v>
      </c>
      <c r="DF151" s="2">
        <f t="shared" si="121"/>
        <v>123.839</v>
      </c>
      <c r="DG151" s="2">
        <f t="shared" si="122"/>
        <v>124.214</v>
      </c>
      <c r="DH151" s="2">
        <f t="shared" si="123"/>
        <v>124.911</v>
      </c>
      <c r="DI151" s="2" t="str">
        <f t="shared" si="124"/>
        <v/>
      </c>
      <c r="DK151" s="2">
        <f t="shared" si="176"/>
        <v>147.83326968641117</v>
      </c>
      <c r="DL151" s="2">
        <f t="shared" si="176"/>
        <v>149.51974912891981</v>
      </c>
      <c r="DM151" s="2">
        <f t="shared" si="176"/>
        <v>152.20571567944251</v>
      </c>
      <c r="DN151" s="2">
        <f t="shared" si="176"/>
        <v>153.43080749128922</v>
      </c>
      <c r="DO151" s="2">
        <f t="shared" si="176"/>
        <v>157.8277041251778</v>
      </c>
      <c r="DP151" s="2">
        <f t="shared" si="176"/>
        <v>152.62934105534103</v>
      </c>
      <c r="DQ151" s="2">
        <f t="shared" si="176"/>
        <v>153.28796598026597</v>
      </c>
      <c r="DR151" s="2">
        <f t="shared" si="176"/>
        <v>144.60507434577434</v>
      </c>
      <c r="DS151" s="2">
        <f t="shared" si="176"/>
        <v>156.62233949739212</v>
      </c>
      <c r="DT151" s="2">
        <f t="shared" si="176"/>
        <v>150.69126363205314</v>
      </c>
      <c r="DU151" s="2">
        <f t="shared" si="176"/>
        <v>153.08943170731709</v>
      </c>
      <c r="DV151" s="2">
        <f t="shared" si="176"/>
        <v>158.95709716599191</v>
      </c>
      <c r="DW151" s="2">
        <f t="shared" si="176"/>
        <v>149.81881365576103</v>
      </c>
      <c r="DX151" s="2">
        <f t="shared" si="176"/>
        <v>150.11061730205279</v>
      </c>
      <c r="DY151" s="2">
        <f t="shared" si="176"/>
        <v>155.39036981831666</v>
      </c>
      <c r="EA151" s="2">
        <f t="shared" si="152"/>
        <v>122.35613459124716</v>
      </c>
      <c r="EB151" s="2">
        <f t="shared" si="152"/>
        <v>123.57323816959818</v>
      </c>
      <c r="EC151" s="2">
        <f t="shared" si="152"/>
        <v>122.9676541505887</v>
      </c>
      <c r="ED151" s="2">
        <f t="shared" si="152"/>
        <v>123.74615150745359</v>
      </c>
      <c r="EE151" s="2">
        <f t="shared" si="152"/>
        <v>122.39671111410212</v>
      </c>
      <c r="EF151" s="2">
        <f t="shared" si="152"/>
        <v>122.42208668374246</v>
      </c>
      <c r="EG151" s="2">
        <f t="shared" si="152"/>
        <v>123.21778715085499</v>
      </c>
      <c r="EH151" s="2">
        <f t="shared" si="152"/>
        <v>121.94993160933082</v>
      </c>
      <c r="EI151" s="2">
        <f t="shared" si="152"/>
        <v>123.63327634226462</v>
      </c>
      <c r="EJ151" s="2">
        <f t="shared" si="152"/>
        <v>123.61346801913535</v>
      </c>
      <c r="EK151" s="2">
        <f t="shared" si="152"/>
        <v>125.18388086739878</v>
      </c>
      <c r="EL151" s="2">
        <f t="shared" si="179"/>
        <v>123.79747224592175</v>
      </c>
      <c r="EM151" s="2">
        <f t="shared" si="135"/>
        <v>124.68613369974312</v>
      </c>
      <c r="EN151" s="2">
        <f t="shared" si="135"/>
        <v>125.39342161525822</v>
      </c>
      <c r="EO151" s="2">
        <f t="shared" si="135"/>
        <v>138.51202808490035</v>
      </c>
      <c r="EQ151" s="2">
        <f t="shared" si="177"/>
        <v>122.77944610944202</v>
      </c>
      <c r="ER151" s="2">
        <f t="shared" si="177"/>
        <v>123.92908020382166</v>
      </c>
      <c r="ES151" s="2">
        <f t="shared" si="177"/>
        <v>122.98989355283297</v>
      </c>
      <c r="ET151" s="2">
        <f t="shared" si="177"/>
        <v>123.33326965511714</v>
      </c>
      <c r="EU151" s="2">
        <f t="shared" si="177"/>
        <v>122.5731489929032</v>
      </c>
      <c r="EV151" s="2">
        <f t="shared" si="177"/>
        <v>122.09221796645474</v>
      </c>
      <c r="EW151" s="2">
        <f t="shared" si="177"/>
        <v>123.18673961025034</v>
      </c>
      <c r="EX151" s="2">
        <f t="shared" si="177"/>
        <v>121.70878836217425</v>
      </c>
      <c r="EY151" s="2">
        <f t="shared" si="177"/>
        <v>123.07344565388392</v>
      </c>
      <c r="EZ151" s="2">
        <f t="shared" si="177"/>
        <v>123.77012535278452</v>
      </c>
      <c r="FA151" s="2">
        <f t="shared" si="177"/>
        <v>124.84635191509307</v>
      </c>
      <c r="FB151" s="2">
        <f t="shared" si="177"/>
        <v>123.57292760837294</v>
      </c>
      <c r="FC151" s="2">
        <f t="shared" si="177"/>
        <v>125.02115216118887</v>
      </c>
      <c r="FD151" s="2">
        <f t="shared" si="177"/>
        <v>126.24198245196825</v>
      </c>
      <c r="FE151" s="2">
        <f t="shared" si="177"/>
        <v>131.76524621174897</v>
      </c>
      <c r="FG151" s="2">
        <f t="shared" si="178"/>
        <v>0.99952363027537749</v>
      </c>
      <c r="FH151" s="2">
        <f t="shared" si="178"/>
        <v>0.99949560332387888</v>
      </c>
      <c r="FI151" s="2">
        <f t="shared" si="178"/>
        <v>0.999520841061599</v>
      </c>
      <c r="FJ151" s="2">
        <f t="shared" si="178"/>
        <v>0.99949591159933082</v>
      </c>
      <c r="FK151" s="2">
        <f t="shared" si="178"/>
        <v>0.99949879106373574</v>
      </c>
      <c r="FL151" s="2">
        <f t="shared" si="178"/>
        <v>0.99945377964890991</v>
      </c>
      <c r="FM151" s="2">
        <f t="shared" si="178"/>
        <v>0.99945415309660735</v>
      </c>
      <c r="FN151" s="2">
        <f t="shared" si="178"/>
        <v>0.99944292488244502</v>
      </c>
      <c r="FO151" s="2">
        <f t="shared" si="178"/>
        <v>0.99945014046675418</v>
      </c>
      <c r="FP151" s="2">
        <f t="shared" si="178"/>
        <v>0.99947282099429524</v>
      </c>
      <c r="FQ151" s="2">
        <f t="shared" si="178"/>
        <v>0.99957981614339364</v>
      </c>
      <c r="FR151" s="2">
        <f t="shared" si="178"/>
        <v>0.99948836433460142</v>
      </c>
      <c r="FS151" s="2">
        <f t="shared" si="178"/>
        <v>0.99948726927807319</v>
      </c>
      <c r="FT151" s="2">
        <f t="shared" si="178"/>
        <v>0.9994022371567759</v>
      </c>
      <c r="FU151" s="2">
        <f t="shared" si="178"/>
        <v>0.99937207454244548</v>
      </c>
      <c r="FW151" s="2">
        <f t="shared" si="169"/>
        <v>0.18238986106899685</v>
      </c>
      <c r="FX151" s="2">
        <f t="shared" si="169"/>
        <v>0.1930030487780772</v>
      </c>
      <c r="FY151" s="2">
        <f t="shared" si="169"/>
        <v>0.21739468037019011</v>
      </c>
      <c r="FZ151" s="2">
        <f t="shared" si="169"/>
        <v>0.18513653271305036</v>
      </c>
      <c r="GA151" s="2">
        <f t="shared" si="169"/>
        <v>0.18908224718764519</v>
      </c>
      <c r="GB151" s="2">
        <f t="shared" si="169"/>
        <v>0.1899145799769463</v>
      </c>
      <c r="GC151" s="2">
        <f t="shared" si="169"/>
        <v>0.20652028007588813</v>
      </c>
      <c r="GD151" s="2">
        <f t="shared" si="169"/>
        <v>0.21326451833111165</v>
      </c>
      <c r="GE151" s="2">
        <f t="shared" si="169"/>
        <v>0.23362588892020356</v>
      </c>
      <c r="GF151" s="2">
        <f t="shared" si="169"/>
        <v>0.23835806867811318</v>
      </c>
      <c r="GG151" s="2">
        <f t="shared" si="169"/>
        <v>0.24797572944024907</v>
      </c>
      <c r="GH151" s="2">
        <f t="shared" si="169"/>
        <v>0.22584864982720862</v>
      </c>
      <c r="GI151" s="2">
        <f t="shared" si="169"/>
        <v>0.20887812161727964</v>
      </c>
      <c r="GJ151" s="2">
        <f t="shared" si="169"/>
        <v>0.16976830858863379</v>
      </c>
      <c r="GK151" s="2">
        <f t="shared" si="169"/>
        <v>0.15745581566293917</v>
      </c>
      <c r="GM151" s="86">
        <f t="shared" si="170"/>
        <v>4.5734285996558619E-120</v>
      </c>
      <c r="GN151" s="86">
        <f t="shared" si="170"/>
        <v>1.9256851389939451E-141</v>
      </c>
      <c r="GO151" s="86">
        <f t="shared" si="170"/>
        <v>6.3503244879117753E-127</v>
      </c>
      <c r="GP151" s="86">
        <f t="shared" si="170"/>
        <v>1.022515431915921E-238</v>
      </c>
      <c r="GQ151" s="86">
        <f t="shared" si="170"/>
        <v>4.5687043596346738E-238</v>
      </c>
      <c r="GR151" s="86">
        <f t="shared" si="170"/>
        <v>6.8418703325305708E-195</v>
      </c>
      <c r="GS151" s="86">
        <f t="shared" si="170"/>
        <v>1.1586151283382235E-201</v>
      </c>
      <c r="GT151" s="86">
        <f t="shared" si="170"/>
        <v>5.3709871486095489E-241</v>
      </c>
      <c r="GU151" s="86">
        <f t="shared" si="170"/>
        <v>8.6145083505672216E-135</v>
      </c>
      <c r="GV151" s="86">
        <f t="shared" si="170"/>
        <v>3.290026400259493E-256</v>
      </c>
      <c r="GW151" s="86">
        <f t="shared" si="170"/>
        <v>0</v>
      </c>
      <c r="GX151" s="86">
        <f t="shared" si="170"/>
        <v>7.6287639105728576E-190</v>
      </c>
      <c r="GY151" s="86">
        <f t="shared" si="170"/>
        <v>7.8584195661787354E-156</v>
      </c>
      <c r="GZ151" s="86">
        <f t="shared" si="170"/>
        <v>3.1203648238883485E-150</v>
      </c>
      <c r="HA151" s="86">
        <f t="shared" si="170"/>
        <v>3.1678962982159121E-231</v>
      </c>
      <c r="HC151" s="86">
        <f t="shared" si="153"/>
        <v>2.4808782317803177E-71</v>
      </c>
      <c r="HD151" s="86">
        <f t="shared" si="153"/>
        <v>1.2777780574879654E-78</v>
      </c>
      <c r="HE151" s="86">
        <f t="shared" si="153"/>
        <v>1.8977569968511841E-123</v>
      </c>
      <c r="HF151" s="86">
        <f t="shared" si="153"/>
        <v>2.5719192499435108E-148</v>
      </c>
      <c r="HG151" s="86">
        <f t="shared" si="153"/>
        <v>6.39138240688292E-64</v>
      </c>
      <c r="HH151" s="86">
        <f t="shared" si="153"/>
        <v>2.4241509451523286E-120</v>
      </c>
      <c r="HI151" s="86">
        <f t="shared" si="153"/>
        <v>5.7328290699261384E-125</v>
      </c>
      <c r="HJ151" s="86">
        <f t="shared" si="153"/>
        <v>5.2936621808295489E-151</v>
      </c>
      <c r="HK151" s="86">
        <f t="shared" si="153"/>
        <v>3.6070626000274365E-79</v>
      </c>
      <c r="HL151" s="86">
        <f t="shared" si="161"/>
        <v>6.8441460919901757E-136</v>
      </c>
      <c r="HM151" s="86">
        <f t="shared" si="161"/>
        <v>2.179949836995087E-189</v>
      </c>
      <c r="HN151" s="86">
        <f t="shared" si="161"/>
        <v>9.7892213583084E-129</v>
      </c>
      <c r="HO151" s="86">
        <f t="shared" si="161"/>
        <v>1.3599341498330964E-89</v>
      </c>
      <c r="HP151" s="86">
        <f t="shared" si="161"/>
        <v>2.9062453962847746E-55</v>
      </c>
      <c r="HQ151" s="86">
        <f t="shared" si="161"/>
        <v>2.7180059949506547E-110</v>
      </c>
      <c r="HS151" s="86">
        <f t="shared" si="171"/>
        <v>2.0420709115767572E-3</v>
      </c>
      <c r="HT151" s="86">
        <f t="shared" si="171"/>
        <v>1.2935656064803488E-3</v>
      </c>
      <c r="HU151" s="86">
        <f t="shared" si="171"/>
        <v>7.3899339997364754E-5</v>
      </c>
      <c r="HV151" s="86">
        <f t="shared" si="171"/>
        <v>7.4453133996677781E-4</v>
      </c>
      <c r="HW151" s="86">
        <f t="shared" si="171"/>
        <v>1.1386616281667197E-5</v>
      </c>
      <c r="HX151" s="86">
        <f t="shared" si="171"/>
        <v>2.6986706044893348E-4</v>
      </c>
      <c r="HY151" s="86">
        <f t="shared" si="171"/>
        <v>5.1687492931458016E-5</v>
      </c>
      <c r="HZ151" s="86">
        <f t="shared" si="171"/>
        <v>2.7096615570195351E-5</v>
      </c>
      <c r="IA151" s="86">
        <f t="shared" si="171"/>
        <v>1.0380460578183237E-5</v>
      </c>
      <c r="IB151" s="86">
        <f t="shared" si="171"/>
        <v>4.0516792429931338E-6</v>
      </c>
      <c r="IC151" s="86">
        <f t="shared" si="171"/>
        <v>7.4130891480640749E-6</v>
      </c>
      <c r="ID151" s="86">
        <f t="shared" si="171"/>
        <v>2.6511609166425498E-5</v>
      </c>
      <c r="IE151" s="86">
        <f t="shared" si="171"/>
        <v>2.5451489315563952E-5</v>
      </c>
      <c r="IF151" s="86">
        <f t="shared" si="171"/>
        <v>1.236750653420393E-4</v>
      </c>
      <c r="IG151" s="86">
        <f t="shared" si="171"/>
        <v>1.4680642343786536E-2</v>
      </c>
      <c r="II151" s="86">
        <f t="shared" si="172"/>
        <v>2.6939717253601841E-8</v>
      </c>
      <c r="IJ151" s="86">
        <f t="shared" si="172"/>
        <v>1.1690357273245442E-7</v>
      </c>
      <c r="IK151" s="86">
        <f t="shared" si="172"/>
        <v>3.9769964811051219E-7</v>
      </c>
      <c r="IL151" s="86">
        <f t="shared" si="172"/>
        <v>1.1165049800426295E-8</v>
      </c>
      <c r="IM151" s="86">
        <f t="shared" si="172"/>
        <v>9.0933909598744496E-12</v>
      </c>
      <c r="IN151" s="86">
        <f t="shared" si="172"/>
        <v>2.1747311948118607E-9</v>
      </c>
      <c r="IO151" s="86">
        <f t="shared" si="172"/>
        <v>7.5424699992036831E-9</v>
      </c>
      <c r="IP151" s="86">
        <f t="shared" si="172"/>
        <v>2.5161449460794635E-8</v>
      </c>
      <c r="IQ151" s="86">
        <f t="shared" si="172"/>
        <v>3.3680691719513526E-7</v>
      </c>
      <c r="IR151" s="86">
        <f t="shared" si="172"/>
        <v>7.0463472062393596E-7</v>
      </c>
      <c r="IS151" s="86">
        <f t="shared" si="172"/>
        <v>9.783239066281114E-6</v>
      </c>
      <c r="IT151" s="86">
        <f t="shared" si="172"/>
        <v>6.3647513287728564E-7</v>
      </c>
      <c r="IU151" s="86">
        <f t="shared" si="172"/>
        <v>1.7485372148823901E-8</v>
      </c>
      <c r="IV151" s="86">
        <f t="shared" si="172"/>
        <v>4.7552662999735141E-7</v>
      </c>
      <c r="IW151" s="86">
        <f t="shared" si="172"/>
        <v>4.8342440638609333E-6</v>
      </c>
      <c r="IY151" s="86">
        <f t="shared" si="173"/>
        <v>2.0420978512940106E-3</v>
      </c>
      <c r="IZ151" s="86">
        <f t="shared" si="173"/>
        <v>1.2936825100530811E-3</v>
      </c>
      <c r="JA151" s="86">
        <f t="shared" si="173"/>
        <v>7.4297039645475268E-5</v>
      </c>
      <c r="JB151" s="86">
        <f t="shared" si="173"/>
        <v>7.445425050165782E-4</v>
      </c>
      <c r="JC151" s="86">
        <f t="shared" si="173"/>
        <v>1.1386625375058158E-5</v>
      </c>
      <c r="JD151" s="86">
        <f t="shared" si="173"/>
        <v>2.698692351801283E-4</v>
      </c>
      <c r="JE151" s="86">
        <f t="shared" si="173"/>
        <v>5.1695035401457223E-5</v>
      </c>
      <c r="JF151" s="86">
        <f t="shared" si="173"/>
        <v>2.7121777019656147E-5</v>
      </c>
      <c r="JG151" s="86">
        <f t="shared" si="173"/>
        <v>1.0717267495378372E-5</v>
      </c>
      <c r="JH151" s="86">
        <f t="shared" si="173"/>
        <v>4.7563139636170699E-6</v>
      </c>
      <c r="JI151" s="86">
        <f t="shared" si="173"/>
        <v>1.7196328214345191E-5</v>
      </c>
      <c r="JJ151" s="86">
        <f t="shared" si="173"/>
        <v>2.7148084299302783E-5</v>
      </c>
      <c r="JK151" s="86">
        <f t="shared" si="173"/>
        <v>2.5468974687712777E-5</v>
      </c>
      <c r="JL151" s="86">
        <f t="shared" si="173"/>
        <v>1.2415059197203664E-4</v>
      </c>
      <c r="JM151" s="86">
        <f t="shared" si="173"/>
        <v>1.4685476587850398E-2</v>
      </c>
    </row>
    <row r="152" spans="2:273" x14ac:dyDescent="0.25">
      <c r="B152" s="2">
        <v>125</v>
      </c>
      <c r="C152" s="37">
        <v>121.81699999999999</v>
      </c>
      <c r="D152" s="37">
        <v>123.203</v>
      </c>
      <c r="E152" s="37">
        <v>123.593</v>
      </c>
      <c r="F152" s="37">
        <v>123.136</v>
      </c>
      <c r="G152" s="37">
        <v>122.542</v>
      </c>
      <c r="H152" s="37">
        <v>121.47499999999999</v>
      </c>
      <c r="I152" s="37">
        <v>122.614</v>
      </c>
      <c r="J152" s="37">
        <v>122.983</v>
      </c>
      <c r="K152" s="37">
        <v>122.931</v>
      </c>
      <c r="L152" s="37">
        <v>122.143</v>
      </c>
      <c r="M152" s="37">
        <v>124.321</v>
      </c>
      <c r="N152" s="37">
        <v>123.036</v>
      </c>
      <c r="O152" s="37">
        <v>122.964</v>
      </c>
      <c r="P152" s="37">
        <v>125.125</v>
      </c>
      <c r="Q152" s="37">
        <v>137.423</v>
      </c>
      <c r="S152" s="4">
        <f t="shared" si="174"/>
        <v>122.3695755405758</v>
      </c>
      <c r="T152" s="4">
        <f t="shared" si="174"/>
        <v>123.60286496248925</v>
      </c>
      <c r="U152" s="4">
        <f t="shared" si="174"/>
        <v>122.92581077499382</v>
      </c>
      <c r="V152" s="4">
        <f t="shared" si="174"/>
        <v>123.64553875088144</v>
      </c>
      <c r="W152" s="4">
        <f t="shared" si="174"/>
        <v>122.34947744111243</v>
      </c>
      <c r="X152" s="4">
        <f t="shared" si="174"/>
        <v>122.34863886879133</v>
      </c>
      <c r="Y152" s="4">
        <f t="shared" si="174"/>
        <v>123.16871711488594</v>
      </c>
      <c r="Z152" s="4">
        <f t="shared" si="174"/>
        <v>121.86362273789621</v>
      </c>
      <c r="AA152" s="4">
        <f t="shared" si="174"/>
        <v>123.48706570535049</v>
      </c>
      <c r="AB152" s="4">
        <f t="shared" si="174"/>
        <v>123.60931577002218</v>
      </c>
      <c r="AC152" s="4">
        <f t="shared" si="174"/>
        <v>125.07521093472015</v>
      </c>
      <c r="AD152" s="4">
        <f t="shared" si="174"/>
        <v>123.71768044445272</v>
      </c>
      <c r="AE152" s="4">
        <f t="shared" si="174"/>
        <v>124.71835931783608</v>
      </c>
      <c r="AF152" s="4">
        <f t="shared" si="174"/>
        <v>125.50223925137706</v>
      </c>
      <c r="AG152" s="4">
        <f t="shared" si="174"/>
        <v>137.58621091994664</v>
      </c>
      <c r="AI152" s="4">
        <f t="shared" si="175"/>
        <v>-0.55257554057580194</v>
      </c>
      <c r="AJ152" s="4">
        <f t="shared" si="175"/>
        <v>-0.39986496248924652</v>
      </c>
      <c r="AK152" s="4">
        <f t="shared" si="175"/>
        <v>0.66718922500618305</v>
      </c>
      <c r="AL152" s="4">
        <f t="shared" si="175"/>
        <v>-0.50953875088144684</v>
      </c>
      <c r="AM152" s="4">
        <f t="shared" si="175"/>
        <v>0.19252255888757475</v>
      </c>
      <c r="AN152" s="4">
        <f t="shared" si="175"/>
        <v>-0.8736388687913319</v>
      </c>
      <c r="AO152" s="4">
        <f t="shared" si="175"/>
        <v>-0.55471711488593201</v>
      </c>
      <c r="AP152" s="4">
        <f t="shared" si="175"/>
        <v>1.1193772621037965</v>
      </c>
      <c r="AQ152" s="4">
        <f t="shared" si="175"/>
        <v>-0.55606570535049116</v>
      </c>
      <c r="AR152" s="4">
        <f t="shared" si="175"/>
        <v>-1.4663157700221774</v>
      </c>
      <c r="AS152" s="4">
        <f t="shared" si="175"/>
        <v>-0.75421093472014888</v>
      </c>
      <c r="AT152" s="4">
        <f t="shared" si="175"/>
        <v>-0.68168044445272358</v>
      </c>
      <c r="AU152" s="4">
        <f t="shared" si="175"/>
        <v>-1.7543593178360766</v>
      </c>
      <c r="AV152" s="4">
        <f t="shared" si="175"/>
        <v>-0.3772392513770626</v>
      </c>
      <c r="AW152" s="4">
        <f t="shared" si="175"/>
        <v>-0.16321091994663561</v>
      </c>
      <c r="AY152" s="2">
        <f t="shared" si="167"/>
        <v>122.36954769747676</v>
      </c>
      <c r="AZ152" s="2">
        <f t="shared" si="167"/>
        <v>123.60280372160879</v>
      </c>
      <c r="BA152" s="2">
        <f t="shared" si="167"/>
        <v>122.92568437163651</v>
      </c>
      <c r="BB152" s="2">
        <f t="shared" si="167"/>
        <v>123.64549481472105</v>
      </c>
      <c r="BC152" s="2">
        <f t="shared" si="167"/>
        <v>122.34947736625556</v>
      </c>
      <c r="BD152" s="2">
        <f t="shared" si="167"/>
        <v>122.34862549406898</v>
      </c>
      <c r="BE152" s="2">
        <f t="shared" si="167"/>
        <v>123.16870803752444</v>
      </c>
      <c r="BF152" s="2">
        <f t="shared" si="167"/>
        <v>121.86360006841949</v>
      </c>
      <c r="BG152" s="2">
        <f t="shared" si="167"/>
        <v>123.48684300900608</v>
      </c>
      <c r="BH152" s="2">
        <f t="shared" si="167"/>
        <v>123.60878126919192</v>
      </c>
      <c r="BI152" s="2">
        <f t="shared" si="167"/>
        <v>125.06956423938865</v>
      </c>
      <c r="BJ152" s="2">
        <f t="shared" si="167"/>
        <v>123.71705630068554</v>
      </c>
      <c r="BK152" s="2">
        <f t="shared" si="167"/>
        <v>124.71832861604598</v>
      </c>
      <c r="BL152" s="2">
        <f t="shared" si="167"/>
        <v>125.50146746888531</v>
      </c>
      <c r="BM152" s="2">
        <f t="shared" si="167"/>
        <v>137.45936217621411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121.81699999999999</v>
      </c>
      <c r="CF152" s="2">
        <f t="shared" si="168"/>
        <v>123.203</v>
      </c>
      <c r="CG152" s="2">
        <f t="shared" si="168"/>
        <v>123.593</v>
      </c>
      <c r="CH152" s="2">
        <f t="shared" si="168"/>
        <v>123.136</v>
      </c>
      <c r="CI152" s="2">
        <f t="shared" si="168"/>
        <v>122.542</v>
      </c>
      <c r="CJ152" s="2">
        <f t="shared" si="168"/>
        <v>121.47499999999999</v>
      </c>
      <c r="CK152" s="2">
        <f t="shared" si="168"/>
        <v>122.614</v>
      </c>
      <c r="CL152" s="2">
        <f t="shared" si="168"/>
        <v>122.983</v>
      </c>
      <c r="CM152" s="2">
        <f t="shared" si="168"/>
        <v>122.931</v>
      </c>
      <c r="CN152" s="2">
        <f t="shared" si="168"/>
        <v>122.143</v>
      </c>
      <c r="CO152" s="2">
        <f t="shared" si="168"/>
        <v>124.321</v>
      </c>
      <c r="CP152" s="2">
        <f t="shared" si="168"/>
        <v>123.036</v>
      </c>
      <c r="CQ152" s="2">
        <f t="shared" si="168"/>
        <v>122.964</v>
      </c>
      <c r="CR152" s="2">
        <f t="shared" si="168"/>
        <v>125.125</v>
      </c>
      <c r="CS152" s="2">
        <f t="shared" si="168"/>
        <v>137.423</v>
      </c>
      <c r="CU152" s="2">
        <f t="shared" si="110"/>
        <v>121.81699999999999</v>
      </c>
      <c r="CV152" s="2">
        <f t="shared" si="111"/>
        <v>123.203</v>
      </c>
      <c r="CW152" s="2">
        <f t="shared" si="112"/>
        <v>123.593</v>
      </c>
      <c r="CX152" s="2">
        <f t="shared" si="113"/>
        <v>123.136</v>
      </c>
      <c r="CY152" s="2">
        <f t="shared" si="114"/>
        <v>122.542</v>
      </c>
      <c r="CZ152" s="2">
        <f t="shared" si="115"/>
        <v>121.47499999999999</v>
      </c>
      <c r="DA152" s="2">
        <f t="shared" si="116"/>
        <v>122.614</v>
      </c>
      <c r="DB152" s="2">
        <f t="shared" si="117"/>
        <v>122.983</v>
      </c>
      <c r="DC152" s="2">
        <f t="shared" si="118"/>
        <v>122.931</v>
      </c>
      <c r="DD152" s="2">
        <f t="shared" si="119"/>
        <v>122.143</v>
      </c>
      <c r="DE152" s="2">
        <f t="shared" si="120"/>
        <v>124.321</v>
      </c>
      <c r="DF152" s="2">
        <f t="shared" si="121"/>
        <v>123.036</v>
      </c>
      <c r="DG152" s="2">
        <f t="shared" si="122"/>
        <v>122.964</v>
      </c>
      <c r="DH152" s="2">
        <f t="shared" si="123"/>
        <v>125.125</v>
      </c>
      <c r="DI152" s="2">
        <f t="shared" si="124"/>
        <v>137.423</v>
      </c>
      <c r="DK152" s="2">
        <f t="shared" si="176"/>
        <v>147.98342073170733</v>
      </c>
      <c r="DL152" s="2">
        <f t="shared" si="176"/>
        <v>149.69156707317069</v>
      </c>
      <c r="DM152" s="2">
        <f t="shared" si="176"/>
        <v>152.40041463414633</v>
      </c>
      <c r="DN152" s="2">
        <f t="shared" si="176"/>
        <v>153.6371567944251</v>
      </c>
      <c r="DO152" s="2">
        <f t="shared" si="176"/>
        <v>158.08798553816973</v>
      </c>
      <c r="DP152" s="2">
        <f t="shared" si="176"/>
        <v>152.85180630630629</v>
      </c>
      <c r="DQ152" s="2">
        <f t="shared" si="176"/>
        <v>153.51466906906907</v>
      </c>
      <c r="DR152" s="2">
        <f t="shared" si="176"/>
        <v>144.74752260832261</v>
      </c>
      <c r="DS152" s="2">
        <f t="shared" si="176"/>
        <v>156.87421100047413</v>
      </c>
      <c r="DT152" s="2">
        <f t="shared" si="176"/>
        <v>150.87324751066859</v>
      </c>
      <c r="DU152" s="2">
        <f t="shared" si="176"/>
        <v>153.27719756097562</v>
      </c>
      <c r="DV152" s="2">
        <f t="shared" si="176"/>
        <v>159.20370040485832</v>
      </c>
      <c r="DW152" s="2">
        <f t="shared" si="176"/>
        <v>149.99021052631579</v>
      </c>
      <c r="DX152" s="2">
        <f t="shared" si="176"/>
        <v>150.29250953079179</v>
      </c>
      <c r="DY152" s="2">
        <f t="shared" si="176"/>
        <v>155.64449061920652</v>
      </c>
      <c r="EA152" s="2">
        <f t="shared" si="152"/>
        <v>122.27137615011981</v>
      </c>
      <c r="EB152" s="2">
        <f t="shared" si="152"/>
        <v>123.51331226083227</v>
      </c>
      <c r="EC152" s="2">
        <f t="shared" si="152"/>
        <v>122.90740902344911</v>
      </c>
      <c r="ED152" s="2">
        <f t="shared" si="152"/>
        <v>123.71766648924802</v>
      </c>
      <c r="EE152" s="2">
        <f t="shared" si="152"/>
        <v>122.29572313735082</v>
      </c>
      <c r="EF152" s="2">
        <f t="shared" si="152"/>
        <v>122.40388722767432</v>
      </c>
      <c r="EG152" s="2">
        <f t="shared" si="152"/>
        <v>123.16079900581147</v>
      </c>
      <c r="EH152" s="2">
        <f t="shared" si="152"/>
        <v>121.90956980442978</v>
      </c>
      <c r="EI152" s="2">
        <f t="shared" si="152"/>
        <v>123.61633027149449</v>
      </c>
      <c r="EJ152" s="2">
        <f t="shared" si="152"/>
        <v>123.55395259648218</v>
      </c>
      <c r="EK152" s="2">
        <f t="shared" si="152"/>
        <v>125.15193820954335</v>
      </c>
      <c r="EL152" s="2">
        <f t="shared" si="179"/>
        <v>123.75717841785541</v>
      </c>
      <c r="EM152" s="2">
        <f t="shared" si="135"/>
        <v>124.62792365135313</v>
      </c>
      <c r="EN152" s="2">
        <f t="shared" si="135"/>
        <v>125.32613464303776</v>
      </c>
      <c r="EO152" s="2">
        <f t="shared" si="135"/>
        <v>138.63378895972886</v>
      </c>
      <c r="EQ152" s="2">
        <f t="shared" si="177"/>
        <v>122.7140624386391</v>
      </c>
      <c r="ER152" s="2">
        <f t="shared" si="177"/>
        <v>123.88609986242039</v>
      </c>
      <c r="ES152" s="2">
        <f t="shared" si="177"/>
        <v>122.93047997980754</v>
      </c>
      <c r="ET152" s="2">
        <f t="shared" si="177"/>
        <v>123.28681484251862</v>
      </c>
      <c r="EU152" s="2">
        <f t="shared" si="177"/>
        <v>122.4793709666298</v>
      </c>
      <c r="EV152" s="2">
        <f t="shared" si="177"/>
        <v>122.05946829677761</v>
      </c>
      <c r="EW152" s="2">
        <f t="shared" si="177"/>
        <v>123.12835884527171</v>
      </c>
      <c r="EX152" s="2">
        <f t="shared" si="177"/>
        <v>121.65829568043891</v>
      </c>
      <c r="EY152" s="2">
        <f t="shared" si="177"/>
        <v>123.03287698052996</v>
      </c>
      <c r="EZ152" s="2">
        <f t="shared" si="177"/>
        <v>123.71714833644712</v>
      </c>
      <c r="FA152" s="2">
        <f t="shared" si="177"/>
        <v>124.80114410070979</v>
      </c>
      <c r="FB152" s="2">
        <f t="shared" si="177"/>
        <v>123.52337970365124</v>
      </c>
      <c r="FC152" s="2">
        <f t="shared" si="177"/>
        <v>124.97777894399195</v>
      </c>
      <c r="FD152" s="2">
        <f t="shared" si="177"/>
        <v>126.20914586537687</v>
      </c>
      <c r="FE152" s="2">
        <f t="shared" si="177"/>
        <v>131.67068731689562</v>
      </c>
      <c r="FG152" s="2">
        <f t="shared" si="178"/>
        <v>0.99956552743652405</v>
      </c>
      <c r="FH152" s="2">
        <f t="shared" si="178"/>
        <v>0.99953996434699766</v>
      </c>
      <c r="FI152" s="2">
        <f t="shared" si="178"/>
        <v>0.99956298342943894</v>
      </c>
      <c r="FJ152" s="2">
        <f t="shared" si="178"/>
        <v>0.99954024552250109</v>
      </c>
      <c r="FK152" s="2">
        <f t="shared" si="178"/>
        <v>0.99954287185755797</v>
      </c>
      <c r="FL152" s="2">
        <f t="shared" si="178"/>
        <v>0.99950181717573006</v>
      </c>
      <c r="FM152" s="2">
        <f t="shared" si="178"/>
        <v>0.99950215779680751</v>
      </c>
      <c r="FN152" s="2">
        <f t="shared" si="178"/>
        <v>0.9994919165499454</v>
      </c>
      <c r="FO152" s="2">
        <f t="shared" si="178"/>
        <v>0.99949849788204226</v>
      </c>
      <c r="FP152" s="2">
        <f t="shared" si="178"/>
        <v>0.99951918472940082</v>
      </c>
      <c r="FQ152" s="2">
        <f t="shared" si="178"/>
        <v>0.99961677359974999</v>
      </c>
      <c r="FR152" s="2">
        <f t="shared" si="178"/>
        <v>0.99953336172005003</v>
      </c>
      <c r="FS152" s="2">
        <f t="shared" si="178"/>
        <v>0.9995323629266043</v>
      </c>
      <c r="FT152" s="2">
        <f t="shared" si="178"/>
        <v>0.99945480513219132</v>
      </c>
      <c r="FU152" s="2">
        <f t="shared" si="178"/>
        <v>0.99942729353400739</v>
      </c>
      <c r="FW152" s="2">
        <f t="shared" si="169"/>
        <v>0.19652826774096213</v>
      </c>
      <c r="FX152" s="2">
        <f t="shared" si="169"/>
        <v>0.20775511282971609</v>
      </c>
      <c r="FY152" s="2">
        <f t="shared" si="169"/>
        <v>0.23347172679706046</v>
      </c>
      <c r="FZ152" s="2">
        <f t="shared" si="169"/>
        <v>0.19943591909546118</v>
      </c>
      <c r="GA152" s="2">
        <f t="shared" si="169"/>
        <v>0.20361023937202241</v>
      </c>
      <c r="GB152" s="2">
        <f t="shared" si="169"/>
        <v>0.20449039703394137</v>
      </c>
      <c r="GC152" s="2">
        <f t="shared" si="169"/>
        <v>0.22202127594009163</v>
      </c>
      <c r="GD152" s="2">
        <f t="shared" si="169"/>
        <v>0.22912555001149135</v>
      </c>
      <c r="GE152" s="2">
        <f t="shared" si="169"/>
        <v>0.25051904304309752</v>
      </c>
      <c r="GF152" s="2">
        <f t="shared" si="169"/>
        <v>0.25547933139660134</v>
      </c>
      <c r="GG152" s="2">
        <f t="shared" si="169"/>
        <v>0.26554696816827639</v>
      </c>
      <c r="GH152" s="2">
        <f t="shared" si="169"/>
        <v>0.24235728332795323</v>
      </c>
      <c r="GI152" s="2">
        <f t="shared" si="169"/>
        <v>0.22450601930752251</v>
      </c>
      <c r="GJ152" s="2">
        <f t="shared" si="169"/>
        <v>0.18314748703029043</v>
      </c>
      <c r="GK152" s="2">
        <f t="shared" si="169"/>
        <v>0.17006342619815096</v>
      </c>
      <c r="GM152" s="86">
        <f t="shared" si="170"/>
        <v>8.7893870765445609E-124</v>
      </c>
      <c r="GN152" s="86">
        <f t="shared" si="170"/>
        <v>6.4183060312271997E-146</v>
      </c>
      <c r="GO152" s="86">
        <f t="shared" si="170"/>
        <v>7.2915262698077082E-131</v>
      </c>
      <c r="GP152" s="86">
        <f t="shared" si="170"/>
        <v>3.3366702971970446E-246</v>
      </c>
      <c r="GQ152" s="86">
        <f t="shared" si="170"/>
        <v>2.3090812594205119E-245</v>
      </c>
      <c r="GR152" s="86">
        <f t="shared" si="170"/>
        <v>6.5204135143736846E-201</v>
      </c>
      <c r="GS152" s="86">
        <f t="shared" si="170"/>
        <v>7.5296329533548515E-208</v>
      </c>
      <c r="GT152" s="86">
        <f t="shared" si="170"/>
        <v>2.0339998495244493E-248</v>
      </c>
      <c r="GU152" s="86">
        <f t="shared" si="170"/>
        <v>6.343454061567467E-139</v>
      </c>
      <c r="GV152" s="86">
        <f t="shared" si="170"/>
        <v>4.3221014919683503E-264</v>
      </c>
      <c r="GW152" s="86">
        <f t="shared" si="170"/>
        <v>0</v>
      </c>
      <c r="GX152" s="86">
        <f t="shared" si="170"/>
        <v>1.1514356433876415E-195</v>
      </c>
      <c r="GY152" s="86">
        <f t="shared" si="170"/>
        <v>1.4638495607263013E-160</v>
      </c>
      <c r="GZ152" s="86">
        <f t="shared" si="170"/>
        <v>8.8856545388610015E-155</v>
      </c>
      <c r="HA152" s="86">
        <f t="shared" si="170"/>
        <v>3.3262461807256657E-238</v>
      </c>
      <c r="HC152" s="86">
        <f t="shared" si="153"/>
        <v>1.3465054357310036E-74</v>
      </c>
      <c r="HD152" s="86">
        <f t="shared" si="153"/>
        <v>2.7521833880641645E-82</v>
      </c>
      <c r="HE152" s="86">
        <f t="shared" si="153"/>
        <v>4.3196133669201268E-129</v>
      </c>
      <c r="HF152" s="86">
        <f t="shared" si="153"/>
        <v>3.986512621958211E-155</v>
      </c>
      <c r="HG152" s="86">
        <f t="shared" si="153"/>
        <v>9.6478979054048199E-67</v>
      </c>
      <c r="HH152" s="86">
        <f t="shared" si="153"/>
        <v>8.469809942644301E-126</v>
      </c>
      <c r="HI152" s="86">
        <f t="shared" si="153"/>
        <v>1.4875185621164794E-130</v>
      </c>
      <c r="HJ152" s="86">
        <f t="shared" si="153"/>
        <v>9.6868070275691053E-158</v>
      </c>
      <c r="HK152" s="86">
        <f t="shared" si="153"/>
        <v>1.2197136310252613E-82</v>
      </c>
      <c r="HL152" s="86">
        <f t="shared" si="161"/>
        <v>7.3384374238028494E-142</v>
      </c>
      <c r="HM152" s="86">
        <f t="shared" si="161"/>
        <v>1.040614904478095E-197</v>
      </c>
      <c r="HN152" s="86">
        <f t="shared" si="161"/>
        <v>1.9230651531777579E-134</v>
      </c>
      <c r="HO152" s="86">
        <f t="shared" si="161"/>
        <v>1.5205008281413383E-93</v>
      </c>
      <c r="HP152" s="86">
        <f t="shared" si="161"/>
        <v>1.2117794942176282E-57</v>
      </c>
      <c r="HQ152" s="86">
        <f t="shared" si="161"/>
        <v>4.0953506002854223E-115</v>
      </c>
      <c r="HS152" s="86">
        <f t="shared" si="171"/>
        <v>6.3995869551933986E-4</v>
      </c>
      <c r="HT152" s="86">
        <f t="shared" si="171"/>
        <v>3.8857384743415656E-4</v>
      </c>
      <c r="HU152" s="86">
        <f t="shared" si="171"/>
        <v>1.5743038972259581E-5</v>
      </c>
      <c r="HV152" s="86">
        <f t="shared" si="171"/>
        <v>2.0154335037975352E-4</v>
      </c>
      <c r="HW152" s="86">
        <f t="shared" si="171"/>
        <v>1.5139154746630466E-6</v>
      </c>
      <c r="HX152" s="86">
        <f t="shared" si="171"/>
        <v>6.0197176137647822E-5</v>
      </c>
      <c r="HY152" s="86">
        <f t="shared" si="171"/>
        <v>9.3014724895449643E-6</v>
      </c>
      <c r="HZ152" s="86">
        <f t="shared" si="171"/>
        <v>4.6624137098812896E-6</v>
      </c>
      <c r="IA152" s="86">
        <f t="shared" si="171"/>
        <v>1.6331122300633648E-6</v>
      </c>
      <c r="IB152" s="86">
        <f t="shared" si="171"/>
        <v>5.9875572605071345E-7</v>
      </c>
      <c r="IC152" s="86">
        <f t="shared" si="171"/>
        <v>1.3081335578250182E-6</v>
      </c>
      <c r="ID152" s="86">
        <f t="shared" si="171"/>
        <v>5.0214263576486202E-6</v>
      </c>
      <c r="IE152" s="86">
        <f t="shared" si="171"/>
        <v>4.4261720930315634E-6</v>
      </c>
      <c r="IF152" s="86">
        <f t="shared" si="171"/>
        <v>1.843806718616687E-5</v>
      </c>
      <c r="IG152" s="86">
        <f t="shared" si="171"/>
        <v>6.0325955469400913E-3</v>
      </c>
      <c r="II152" s="86">
        <f t="shared" si="172"/>
        <v>1.787476751294406E-7</v>
      </c>
      <c r="IJ152" s="86">
        <f t="shared" si="172"/>
        <v>7.0893191419752993E-7</v>
      </c>
      <c r="IK152" s="86">
        <f t="shared" si="172"/>
        <v>2.5027892264076914E-6</v>
      </c>
      <c r="IL152" s="86">
        <f t="shared" si="172"/>
        <v>8.4081996126945261E-8</v>
      </c>
      <c r="IM152" s="86">
        <f t="shared" si="172"/>
        <v>1.6684274065144645E-10</v>
      </c>
      <c r="IN152" s="86">
        <f t="shared" si="172"/>
        <v>2.0810243864573428E-8</v>
      </c>
      <c r="IO152" s="86">
        <f t="shared" si="172"/>
        <v>7.2771748821930991E-8</v>
      </c>
      <c r="IP152" s="86">
        <f t="shared" si="172"/>
        <v>2.2128978138754268E-7</v>
      </c>
      <c r="IQ152" s="86">
        <f t="shared" si="172"/>
        <v>2.4939938243507303E-6</v>
      </c>
      <c r="IR152" s="86">
        <f t="shared" si="172"/>
        <v>4.8819968704407238E-6</v>
      </c>
      <c r="IS152" s="86">
        <f t="shared" si="172"/>
        <v>4.9145117923476008E-5</v>
      </c>
      <c r="IT152" s="86">
        <f t="shared" si="172"/>
        <v>4.0225927721899555E-6</v>
      </c>
      <c r="IU152" s="86">
        <f t="shared" si="172"/>
        <v>1.5472088712003281E-7</v>
      </c>
      <c r="IV152" s="86">
        <f t="shared" si="172"/>
        <v>2.0976902501829234E-6</v>
      </c>
      <c r="IW152" s="86">
        <f t="shared" si="172"/>
        <v>1.5537001006645512E-5</v>
      </c>
      <c r="IY152" s="86">
        <f t="shared" si="173"/>
        <v>6.4013744319446934E-4</v>
      </c>
      <c r="IZ152" s="86">
        <f t="shared" si="173"/>
        <v>3.892827793483541E-4</v>
      </c>
      <c r="JA152" s="86">
        <f t="shared" si="173"/>
        <v>1.8245828198667272E-5</v>
      </c>
      <c r="JB152" s="86">
        <f t="shared" si="173"/>
        <v>2.0162743237588047E-4</v>
      </c>
      <c r="JC152" s="86">
        <f t="shared" si="173"/>
        <v>1.5140823174036982E-6</v>
      </c>
      <c r="JD152" s="86">
        <f t="shared" si="173"/>
        <v>6.0217986381512395E-5</v>
      </c>
      <c r="JE152" s="86">
        <f t="shared" si="173"/>
        <v>9.3742442383668954E-6</v>
      </c>
      <c r="JF152" s="86">
        <f t="shared" si="173"/>
        <v>4.8837034912688326E-6</v>
      </c>
      <c r="JG152" s="86">
        <f t="shared" si="173"/>
        <v>4.1271060544140949E-6</v>
      </c>
      <c r="JH152" s="86">
        <f t="shared" si="173"/>
        <v>5.4807525964914372E-6</v>
      </c>
      <c r="JI152" s="86">
        <f t="shared" si="173"/>
        <v>5.0453251481301027E-5</v>
      </c>
      <c r="JJ152" s="86">
        <f t="shared" si="173"/>
        <v>9.0440191298385757E-6</v>
      </c>
      <c r="JK152" s="86">
        <f t="shared" si="173"/>
        <v>4.580892980151596E-6</v>
      </c>
      <c r="JL152" s="86">
        <f t="shared" si="173"/>
        <v>2.0535757436349792E-5</v>
      </c>
      <c r="JM152" s="86">
        <f t="shared" si="173"/>
        <v>6.0481325479467369E-3</v>
      </c>
    </row>
    <row r="153" spans="2:273" x14ac:dyDescent="0.25">
      <c r="B153" s="2">
        <v>126</v>
      </c>
      <c r="C153" s="37">
        <v>123.867</v>
      </c>
      <c r="D153" s="37">
        <v>124.068</v>
      </c>
      <c r="E153" s="37">
        <v>124.119</v>
      </c>
      <c r="F153" s="37">
        <v>123.15300000000001</v>
      </c>
      <c r="G153" s="37">
        <v>122.91500000000001</v>
      </c>
      <c r="H153" s="37">
        <v>121.661</v>
      </c>
      <c r="I153" s="37">
        <v>122.333</v>
      </c>
      <c r="J153" s="37">
        <v>122</v>
      </c>
      <c r="K153" s="37">
        <v>123.431</v>
      </c>
      <c r="L153" s="37">
        <v>123.929</v>
      </c>
      <c r="M153" s="37">
        <v>124.018</v>
      </c>
      <c r="N153" s="37">
        <v>124.393</v>
      </c>
      <c r="O153" s="37">
        <v>124.964</v>
      </c>
      <c r="P153" s="37">
        <v>124.161</v>
      </c>
      <c r="Q153" s="37">
        <v>137.154</v>
      </c>
      <c r="S153" s="4">
        <f t="shared" si="174"/>
        <v>122.29463560594826</v>
      </c>
      <c r="T153" s="4">
        <f t="shared" si="174"/>
        <v>123.55159021891605</v>
      </c>
      <c r="U153" s="4">
        <f t="shared" si="174"/>
        <v>122.86564865551779</v>
      </c>
      <c r="V153" s="4">
        <f t="shared" si="174"/>
        <v>123.60556931534366</v>
      </c>
      <c r="W153" s="4">
        <f t="shared" si="174"/>
        <v>122.25159755966202</v>
      </c>
      <c r="X153" s="4">
        <f t="shared" si="174"/>
        <v>122.32071569313109</v>
      </c>
      <c r="Y153" s="4">
        <f t="shared" si="174"/>
        <v>123.10972037361638</v>
      </c>
      <c r="Z153" s="4">
        <f t="shared" si="174"/>
        <v>121.81577965326669</v>
      </c>
      <c r="AA153" s="4">
        <f t="shared" si="174"/>
        <v>123.4532011959633</v>
      </c>
      <c r="AB153" s="4">
        <f t="shared" si="174"/>
        <v>123.55585560816301</v>
      </c>
      <c r="AC153" s="4">
        <f t="shared" si="174"/>
        <v>125.04937167889707</v>
      </c>
      <c r="AD153" s="4">
        <f t="shared" si="174"/>
        <v>123.67216230073794</v>
      </c>
      <c r="AE153" s="4">
        <f t="shared" si="174"/>
        <v>124.66871410335798</v>
      </c>
      <c r="AF153" s="4">
        <f t="shared" si="174"/>
        <v>125.45490485014518</v>
      </c>
      <c r="AG153" s="4">
        <f t="shared" si="174"/>
        <v>137.50351760760398</v>
      </c>
      <c r="AI153" s="4">
        <f t="shared" si="175"/>
        <v>1.5723643940517462</v>
      </c>
      <c r="AJ153" s="4">
        <f t="shared" si="175"/>
        <v>0.51640978108395075</v>
      </c>
      <c r="AK153" s="4">
        <f t="shared" si="175"/>
        <v>1.253351344482212</v>
      </c>
      <c r="AL153" s="4">
        <f t="shared" si="175"/>
        <v>-0.45256931534365208</v>
      </c>
      <c r="AM153" s="4">
        <f t="shared" si="175"/>
        <v>0.66340244033798967</v>
      </c>
      <c r="AN153" s="4">
        <f t="shared" si="175"/>
        <v>-0.65971569313109057</v>
      </c>
      <c r="AO153" s="4">
        <f t="shared" si="175"/>
        <v>-0.77672037361638502</v>
      </c>
      <c r="AP153" s="4">
        <f t="shared" si="175"/>
        <v>0.18422034673331211</v>
      </c>
      <c r="AQ153" s="4">
        <f t="shared" si="175"/>
        <v>-2.2201195963305054E-2</v>
      </c>
      <c r="AR153" s="4">
        <f t="shared" si="175"/>
        <v>0.37314439183698767</v>
      </c>
      <c r="AS153" s="4">
        <f t="shared" si="175"/>
        <v>-1.0313716788970737</v>
      </c>
      <c r="AT153" s="4">
        <f t="shared" si="175"/>
        <v>0.72083769926206287</v>
      </c>
      <c r="AU153" s="4">
        <f t="shared" si="175"/>
        <v>0.29528589664201377</v>
      </c>
      <c r="AV153" s="4">
        <f t="shared" si="175"/>
        <v>-1.2939048501451822</v>
      </c>
      <c r="AW153" s="4">
        <f t="shared" si="175"/>
        <v>-0.34951760760398543</v>
      </c>
      <c r="AY153" s="2">
        <f t="shared" si="167"/>
        <v>122.29461570753554</v>
      </c>
      <c r="AZ153" s="2">
        <f t="shared" si="167"/>
        <v>123.55150357999942</v>
      </c>
      <c r="BA153" s="2">
        <f t="shared" si="167"/>
        <v>122.86500497936262</v>
      </c>
      <c r="BB153" s="2">
        <f t="shared" si="167"/>
        <v>123.60553155244894</v>
      </c>
      <c r="BC153" s="2">
        <f t="shared" si="167"/>
        <v>122.25159728437126</v>
      </c>
      <c r="BD153" s="2">
        <f t="shared" si="167"/>
        <v>122.32070109796199</v>
      </c>
      <c r="BE153" s="2">
        <f t="shared" si="167"/>
        <v>123.10965849258416</v>
      </c>
      <c r="BF153" s="2">
        <f t="shared" si="167"/>
        <v>121.81562304505128</v>
      </c>
      <c r="BG153" s="2">
        <f t="shared" si="167"/>
        <v>123.45189763000303</v>
      </c>
      <c r="BH153" s="2">
        <f t="shared" si="167"/>
        <v>123.55292677843063</v>
      </c>
      <c r="BI153" s="2">
        <f t="shared" si="167"/>
        <v>125.02654866850817</v>
      </c>
      <c r="BJ153" s="2">
        <f t="shared" si="167"/>
        <v>123.66897961193274</v>
      </c>
      <c r="BK153" s="2">
        <f t="shared" si="167"/>
        <v>124.66850023496924</v>
      </c>
      <c r="BL153" s="2">
        <f t="shared" si="167"/>
        <v>125.45242915232734</v>
      </c>
      <c r="BM153" s="2">
        <f t="shared" si="167"/>
        <v>137.44736251237271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123.867</v>
      </c>
      <c r="CF153" s="2">
        <f t="shared" si="168"/>
        <v>124.068</v>
      </c>
      <c r="CG153" s="2">
        <f t="shared" si="168"/>
        <v>124.119</v>
      </c>
      <c r="CH153" s="2">
        <f t="shared" si="168"/>
        <v>123.15300000000001</v>
      </c>
      <c r="CI153" s="2">
        <f t="shared" si="168"/>
        <v>122.91500000000001</v>
      </c>
      <c r="CJ153" s="2">
        <f t="shared" si="168"/>
        <v>121.661</v>
      </c>
      <c r="CK153" s="2">
        <f t="shared" si="168"/>
        <v>122.333</v>
      </c>
      <c r="CL153" s="2">
        <f t="shared" si="168"/>
        <v>122</v>
      </c>
      <c r="CM153" s="2">
        <f t="shared" si="168"/>
        <v>123.431</v>
      </c>
      <c r="CN153" s="2">
        <f t="shared" si="168"/>
        <v>123.929</v>
      </c>
      <c r="CO153" s="2">
        <f t="shared" si="168"/>
        <v>124.018</v>
      </c>
      <c r="CP153" s="2">
        <f t="shared" si="168"/>
        <v>124.393</v>
      </c>
      <c r="CQ153" s="2">
        <f t="shared" si="168"/>
        <v>124.964</v>
      </c>
      <c r="CR153" s="2">
        <f t="shared" si="168"/>
        <v>124.161</v>
      </c>
      <c r="CS153" s="2">
        <f t="shared" si="168"/>
        <v>137.154</v>
      </c>
      <c r="CU153" s="2">
        <f t="shared" si="110"/>
        <v>123.867</v>
      </c>
      <c r="CV153" s="2">
        <f t="shared" si="111"/>
        <v>124.068</v>
      </c>
      <c r="CW153" s="2">
        <f t="shared" si="112"/>
        <v>124.119</v>
      </c>
      <c r="CX153" s="2">
        <f t="shared" si="113"/>
        <v>123.15300000000001</v>
      </c>
      <c r="CY153" s="2">
        <f t="shared" si="114"/>
        <v>122.91500000000001</v>
      </c>
      <c r="CZ153" s="2">
        <f t="shared" si="115"/>
        <v>121.661</v>
      </c>
      <c r="DA153" s="2">
        <f t="shared" si="116"/>
        <v>122.333</v>
      </c>
      <c r="DB153" s="2">
        <f t="shared" si="117"/>
        <v>122</v>
      </c>
      <c r="DC153" s="2">
        <f t="shared" si="118"/>
        <v>123.431</v>
      </c>
      <c r="DD153" s="2">
        <f t="shared" si="119"/>
        <v>123.929</v>
      </c>
      <c r="DE153" s="2">
        <f t="shared" si="120"/>
        <v>124.018</v>
      </c>
      <c r="DF153" s="2">
        <f t="shared" si="121"/>
        <v>124.393</v>
      </c>
      <c r="DG153" s="2">
        <f t="shared" si="122"/>
        <v>124.964</v>
      </c>
      <c r="DH153" s="2">
        <f t="shared" si="123"/>
        <v>124.161</v>
      </c>
      <c r="DI153" s="2">
        <f t="shared" si="124"/>
        <v>137.154</v>
      </c>
      <c r="DK153" s="2">
        <f t="shared" si="176"/>
        <v>148.13357177700351</v>
      </c>
      <c r="DL153" s="2">
        <f t="shared" si="176"/>
        <v>149.86338501742156</v>
      </c>
      <c r="DM153" s="2">
        <f t="shared" si="176"/>
        <v>152.59511358885018</v>
      </c>
      <c r="DN153" s="2">
        <f t="shared" si="176"/>
        <v>153.84350609756098</v>
      </c>
      <c r="DO153" s="2">
        <f t="shared" si="176"/>
        <v>158.34826695116169</v>
      </c>
      <c r="DP153" s="2">
        <f t="shared" si="176"/>
        <v>153.07427155727154</v>
      </c>
      <c r="DQ153" s="2">
        <f t="shared" si="176"/>
        <v>153.74137215787215</v>
      </c>
      <c r="DR153" s="2">
        <f t="shared" si="176"/>
        <v>144.88997087087088</v>
      </c>
      <c r="DS153" s="2">
        <f t="shared" si="176"/>
        <v>157.12608250355618</v>
      </c>
      <c r="DT153" s="2">
        <f t="shared" si="176"/>
        <v>151.05523138928405</v>
      </c>
      <c r="DU153" s="2">
        <f t="shared" si="176"/>
        <v>153.46496341463416</v>
      </c>
      <c r="DV153" s="2">
        <f t="shared" si="176"/>
        <v>159.45030364372471</v>
      </c>
      <c r="DW153" s="2">
        <f t="shared" si="176"/>
        <v>150.16160739687058</v>
      </c>
      <c r="DX153" s="2">
        <f t="shared" si="176"/>
        <v>150.47440175953079</v>
      </c>
      <c r="DY153" s="2">
        <f t="shared" si="176"/>
        <v>155.89861142009642</v>
      </c>
      <c r="EA153" s="2">
        <f t="shared" si="152"/>
        <v>122.18661770899244</v>
      </c>
      <c r="EB153" s="2">
        <f t="shared" si="152"/>
        <v>123.45338635206636</v>
      </c>
      <c r="EC153" s="2">
        <f t="shared" si="152"/>
        <v>122.8471638963095</v>
      </c>
      <c r="ED153" s="2">
        <f t="shared" si="152"/>
        <v>123.68918147104245</v>
      </c>
      <c r="EE153" s="2">
        <f t="shared" si="152"/>
        <v>122.19473516059952</v>
      </c>
      <c r="EF153" s="2">
        <f t="shared" si="152"/>
        <v>122.38568777160616</v>
      </c>
      <c r="EG153" s="2">
        <f t="shared" si="152"/>
        <v>123.10381086076796</v>
      </c>
      <c r="EH153" s="2">
        <f t="shared" si="152"/>
        <v>121.86920799952874</v>
      </c>
      <c r="EI153" s="2">
        <f t="shared" si="152"/>
        <v>123.59938420072437</v>
      </c>
      <c r="EJ153" s="2">
        <f t="shared" si="152"/>
        <v>123.494437173829</v>
      </c>
      <c r="EK153" s="2">
        <f t="shared" si="152"/>
        <v>125.11999555168789</v>
      </c>
      <c r="EL153" s="2">
        <f t="shared" si="179"/>
        <v>123.71688458978907</v>
      </c>
      <c r="EM153" s="2">
        <f t="shared" si="135"/>
        <v>124.56971360296315</v>
      </c>
      <c r="EN153" s="2">
        <f t="shared" si="135"/>
        <v>125.25884767081729</v>
      </c>
      <c r="EO153" s="2">
        <f t="shared" si="135"/>
        <v>138.75554983455734</v>
      </c>
      <c r="EQ153" s="2">
        <f t="shared" si="177"/>
        <v>122.6486787678362</v>
      </c>
      <c r="ER153" s="2">
        <f t="shared" si="177"/>
        <v>123.84311952101912</v>
      </c>
      <c r="ES153" s="2">
        <f t="shared" si="177"/>
        <v>122.87106640678212</v>
      </c>
      <c r="ET153" s="2">
        <f t="shared" si="177"/>
        <v>123.24036002992011</v>
      </c>
      <c r="EU153" s="2">
        <f t="shared" si="177"/>
        <v>122.3855929403564</v>
      </c>
      <c r="EV153" s="2">
        <f t="shared" si="177"/>
        <v>122.02671862710046</v>
      </c>
      <c r="EW153" s="2">
        <f t="shared" si="177"/>
        <v>123.06997808029307</v>
      </c>
      <c r="EX153" s="2">
        <f t="shared" si="177"/>
        <v>121.60780299870356</v>
      </c>
      <c r="EY153" s="2">
        <f t="shared" si="177"/>
        <v>122.992308307176</v>
      </c>
      <c r="EZ153" s="2">
        <f t="shared" si="177"/>
        <v>123.66417132010972</v>
      </c>
      <c r="FA153" s="2">
        <f t="shared" si="177"/>
        <v>124.7559362863265</v>
      </c>
      <c r="FB153" s="2">
        <f t="shared" si="177"/>
        <v>123.47383179892954</v>
      </c>
      <c r="FC153" s="2">
        <f t="shared" si="177"/>
        <v>124.93440572679503</v>
      </c>
      <c r="FD153" s="2">
        <f t="shared" si="177"/>
        <v>126.17630927878548</v>
      </c>
      <c r="FE153" s="2">
        <f t="shared" si="177"/>
        <v>131.5761284220423</v>
      </c>
      <c r="FG153" s="2">
        <f t="shared" si="178"/>
        <v>0.99960374116417727</v>
      </c>
      <c r="FH153" s="2">
        <f t="shared" si="178"/>
        <v>0.99958042551437232</v>
      </c>
      <c r="FI153" s="2">
        <f t="shared" si="178"/>
        <v>0.99960142082421621</v>
      </c>
      <c r="FJ153" s="2">
        <f t="shared" si="178"/>
        <v>0.9995806819702342</v>
      </c>
      <c r="FK153" s="2">
        <f t="shared" si="178"/>
        <v>0.99958307740952379</v>
      </c>
      <c r="FL153" s="2">
        <f t="shared" si="178"/>
        <v>0.99954563194720281</v>
      </c>
      <c r="FM153" s="2">
        <f t="shared" si="178"/>
        <v>0.99954594262454455</v>
      </c>
      <c r="FN153" s="2">
        <f t="shared" si="178"/>
        <v>0.99953660166964298</v>
      </c>
      <c r="FO153" s="2">
        <f t="shared" si="178"/>
        <v>0.99954260444908327</v>
      </c>
      <c r="FP153" s="2">
        <f t="shared" si="178"/>
        <v>0.99956147270891682</v>
      </c>
      <c r="FQ153" s="2">
        <f t="shared" si="178"/>
        <v>0.99965048158336423</v>
      </c>
      <c r="FR153" s="2">
        <f t="shared" si="178"/>
        <v>0.99957440335600756</v>
      </c>
      <c r="FS153" s="2">
        <f t="shared" si="178"/>
        <v>0.99957349237067172</v>
      </c>
      <c r="FT153" s="2">
        <f t="shared" si="178"/>
        <v>0.99950275251741949</v>
      </c>
      <c r="FU153" s="2">
        <f t="shared" si="178"/>
        <v>0.99947765917346687</v>
      </c>
      <c r="FW153" s="2">
        <f t="shared" si="169"/>
        <v>0.21147916895545976</v>
      </c>
      <c r="FX153" s="2">
        <f t="shared" si="169"/>
        <v>0.2233227070753912</v>
      </c>
      <c r="FY153" s="2">
        <f t="shared" si="169"/>
        <v>0.25035737523342899</v>
      </c>
      <c r="FZ153" s="2">
        <f t="shared" si="169"/>
        <v>0.21454895368636712</v>
      </c>
      <c r="GA153" s="2">
        <f t="shared" si="169"/>
        <v>0.21895308483619802</v>
      </c>
      <c r="GB153" s="2">
        <f t="shared" si="169"/>
        <v>0.21988125416922449</v>
      </c>
      <c r="GC153" s="2">
        <f t="shared" si="169"/>
        <v>0.23833627457002018</v>
      </c>
      <c r="GD153" s="2">
        <f t="shared" si="169"/>
        <v>0.24579766015476112</v>
      </c>
      <c r="GE153" s="2">
        <f t="shared" si="169"/>
        <v>0.2682062244479817</v>
      </c>
      <c r="GF153" s="2">
        <f t="shared" si="169"/>
        <v>0.27338897441106275</v>
      </c>
      <c r="GG153" s="2">
        <f t="shared" si="169"/>
        <v>0.28389325942347371</v>
      </c>
      <c r="GH153" s="2">
        <f t="shared" si="169"/>
        <v>0.25966787240276079</v>
      </c>
      <c r="GI153" s="2">
        <f t="shared" si="169"/>
        <v>0.24094705728967963</v>
      </c>
      <c r="GJ153" s="2">
        <f t="shared" si="169"/>
        <v>0.1973304486478735</v>
      </c>
      <c r="GK153" s="2">
        <f t="shared" si="169"/>
        <v>0.18346072301125957</v>
      </c>
      <c r="GM153" s="86">
        <f t="shared" si="170"/>
        <v>1.4801506197683863E-127</v>
      </c>
      <c r="GN153" s="86">
        <f t="shared" si="170"/>
        <v>1.818516002942167E-150</v>
      </c>
      <c r="GO153" s="86">
        <f t="shared" si="170"/>
        <v>7.2757966165935656E-135</v>
      </c>
      <c r="GP153" s="86">
        <f t="shared" si="170"/>
        <v>8.3283091943135037E-254</v>
      </c>
      <c r="GQ153" s="86">
        <f t="shared" si="170"/>
        <v>9.0401645130836755E-253</v>
      </c>
      <c r="GR153" s="86">
        <f t="shared" si="170"/>
        <v>5.0235229408725813E-207</v>
      </c>
      <c r="GS153" s="86">
        <f t="shared" si="170"/>
        <v>3.9387462205396228E-214</v>
      </c>
      <c r="GT153" s="86">
        <f t="shared" si="170"/>
        <v>5.9334449817287827E-256</v>
      </c>
      <c r="GU153" s="86">
        <f t="shared" si="170"/>
        <v>4.0391212572370803E-143</v>
      </c>
      <c r="GV153" s="86">
        <f t="shared" si="170"/>
        <v>4.305288418660638E-272</v>
      </c>
      <c r="GW153" s="86">
        <f t="shared" si="170"/>
        <v>0</v>
      </c>
      <c r="GX153" s="86">
        <f t="shared" si="170"/>
        <v>1.4169694014465201E-201</v>
      </c>
      <c r="GY153" s="86">
        <f t="shared" si="170"/>
        <v>2.3132380207789835E-165</v>
      </c>
      <c r="GZ153" s="86">
        <f t="shared" si="170"/>
        <v>2.1612788755982968E-159</v>
      </c>
      <c r="HA153" s="86">
        <f t="shared" si="170"/>
        <v>2.7455370138692863E-245</v>
      </c>
      <c r="HC153" s="86">
        <f t="shared" si="153"/>
        <v>6.1554754435839495E-78</v>
      </c>
      <c r="HD153" s="86">
        <f t="shared" si="153"/>
        <v>4.8728474647987814E-86</v>
      </c>
      <c r="HE153" s="86">
        <f t="shared" si="153"/>
        <v>7.3277808297327899E-135</v>
      </c>
      <c r="HF153" s="86">
        <f t="shared" ref="HF153:HN187" si="180" xml:space="preserve"> _xlfn.NORM.DIST($B153, F$8, ABS(F$12), TRUE) * _xlfn.NORM.DIST(($B153 - F$8)*F$16, 0, ABS(F$12), TRUE) * 2</f>
        <v>4.329749688646719E-162</v>
      </c>
      <c r="HG153" s="86">
        <f t="shared" si="180"/>
        <v>1.2618325326453146E-69</v>
      </c>
      <c r="HH153" s="86">
        <f t="shared" si="180"/>
        <v>2.2318058324245664E-131</v>
      </c>
      <c r="HI153" s="86">
        <f t="shared" si="180"/>
        <v>2.903470380985358E-136</v>
      </c>
      <c r="HJ153" s="86">
        <f t="shared" si="180"/>
        <v>1.2589628870391019E-164</v>
      </c>
      <c r="HK153" s="86">
        <f t="shared" si="180"/>
        <v>3.4636198965532562E-86</v>
      </c>
      <c r="HL153" s="86">
        <f t="shared" si="161"/>
        <v>5.8356512768567791E-148</v>
      </c>
      <c r="HM153" s="86">
        <f t="shared" si="161"/>
        <v>3.2786756071891687E-206</v>
      </c>
      <c r="HN153" s="86">
        <f t="shared" si="161"/>
        <v>2.8313082910926687E-140</v>
      </c>
      <c r="HO153" s="86">
        <f t="shared" si="161"/>
        <v>1.3924315813591355E-97</v>
      </c>
      <c r="HP153" s="86">
        <f t="shared" si="161"/>
        <v>4.4883125226842753E-60</v>
      </c>
      <c r="HQ153" s="86">
        <f t="shared" si="161"/>
        <v>4.850014490012421E-120</v>
      </c>
      <c r="HS153" s="86">
        <f t="shared" si="171"/>
        <v>1.8013595566287655E-4</v>
      </c>
      <c r="HT153" s="86">
        <f t="shared" si="171"/>
        <v>1.048806760922749E-4</v>
      </c>
      <c r="HU153" s="86">
        <f t="shared" si="171"/>
        <v>2.9692477777665494E-6</v>
      </c>
      <c r="HV153" s="86">
        <f t="shared" si="171"/>
        <v>4.8594025034153782E-5</v>
      </c>
      <c r="HW153" s="86">
        <f t="shared" si="171"/>
        <v>1.696106353286815E-7</v>
      </c>
      <c r="HX153" s="86">
        <f t="shared" si="171"/>
        <v>1.1762079697866289E-5</v>
      </c>
      <c r="HY153" s="86">
        <f t="shared" si="171"/>
        <v>1.4501655139030693E-6</v>
      </c>
      <c r="HZ153" s="86">
        <f t="shared" si="171"/>
        <v>6.9611614528203413E-7</v>
      </c>
      <c r="IA153" s="86">
        <f t="shared" si="171"/>
        <v>2.2254357971412937E-7</v>
      </c>
      <c r="IB153" s="86">
        <f t="shared" si="171"/>
        <v>7.6757665715947644E-8</v>
      </c>
      <c r="IC153" s="86">
        <f t="shared" si="171"/>
        <v>2.0401589675392919E-7</v>
      </c>
      <c r="ID153" s="86">
        <f t="shared" si="171"/>
        <v>8.3755857775588491E-7</v>
      </c>
      <c r="IE153" s="86">
        <f t="shared" si="171"/>
        <v>6.6954154030977257E-7</v>
      </c>
      <c r="IF153" s="86">
        <f t="shared" si="171"/>
        <v>2.2501831434624516E-6</v>
      </c>
      <c r="IG153" s="86">
        <f t="shared" si="171"/>
        <v>2.2413808717811454E-3</v>
      </c>
      <c r="II153" s="86">
        <f t="shared" si="172"/>
        <v>1.0574701055346412E-6</v>
      </c>
      <c r="IJ153" s="86">
        <f t="shared" si="172"/>
        <v>3.8339003447751828E-6</v>
      </c>
      <c r="IK153" s="86">
        <f t="shared" si="172"/>
        <v>1.3819432814858707E-5</v>
      </c>
      <c r="IL153" s="86">
        <f t="shared" si="172"/>
        <v>5.5931936642719867E-7</v>
      </c>
      <c r="IM153" s="86">
        <f t="shared" si="172"/>
        <v>2.548513399767739E-9</v>
      </c>
      <c r="IN153" s="86">
        <f t="shared" si="172"/>
        <v>1.7275043864657774E-7</v>
      </c>
      <c r="IO153" s="86">
        <f t="shared" si="172"/>
        <v>6.0195949414733909E-7</v>
      </c>
      <c r="IP153" s="86">
        <f t="shared" si="172"/>
        <v>1.6714601373613099E-6</v>
      </c>
      <c r="IQ153" s="86">
        <f t="shared" si="172"/>
        <v>1.5832148802461289E-5</v>
      </c>
      <c r="IR153" s="86">
        <f t="shared" si="172"/>
        <v>2.9050092250541863E-5</v>
      </c>
      <c r="IS153" s="86">
        <f t="shared" si="172"/>
        <v>2.1628132112426214E-4</v>
      </c>
      <c r="IT153" s="86">
        <f t="shared" si="172"/>
        <v>2.2181647905781011E-5</v>
      </c>
      <c r="IU153" s="86">
        <f t="shared" si="172"/>
        <v>1.1788951223252007E-6</v>
      </c>
      <c r="IV153" s="86">
        <f t="shared" si="172"/>
        <v>8.5199358989391079E-6</v>
      </c>
      <c r="IW153" s="86">
        <f t="shared" si="172"/>
        <v>4.6990179910788899E-5</v>
      </c>
      <c r="IY153" s="86">
        <f t="shared" si="173"/>
        <v>1.8119342576841118E-4</v>
      </c>
      <c r="IZ153" s="86">
        <f t="shared" si="173"/>
        <v>1.0871457643705007E-4</v>
      </c>
      <c r="JA153" s="86">
        <f t="shared" si="173"/>
        <v>1.6788680592625256E-5</v>
      </c>
      <c r="JB153" s="86">
        <f t="shared" si="173"/>
        <v>4.9153344400580979E-5</v>
      </c>
      <c r="JC153" s="86">
        <f t="shared" si="173"/>
        <v>1.7215914872844924E-7</v>
      </c>
      <c r="JD153" s="86">
        <f t="shared" si="173"/>
        <v>1.1934830136512866E-5</v>
      </c>
      <c r="JE153" s="86">
        <f t="shared" si="173"/>
        <v>2.0521250080504085E-6</v>
      </c>
      <c r="JF153" s="86">
        <f t="shared" si="173"/>
        <v>2.3675762826433441E-6</v>
      </c>
      <c r="JG153" s="86">
        <f t="shared" si="173"/>
        <v>1.605469238217542E-5</v>
      </c>
      <c r="JH153" s="86">
        <f t="shared" si="173"/>
        <v>2.912684991625781E-5</v>
      </c>
      <c r="JI153" s="86">
        <f t="shared" si="173"/>
        <v>2.1648533702101606E-4</v>
      </c>
      <c r="JJ153" s="86">
        <f t="shared" si="173"/>
        <v>2.3019206483536897E-5</v>
      </c>
      <c r="JK153" s="86">
        <f t="shared" si="173"/>
        <v>1.8484366626349733E-6</v>
      </c>
      <c r="JL153" s="86">
        <f t="shared" si="173"/>
        <v>1.077011904240156E-5</v>
      </c>
      <c r="JM153" s="86">
        <f t="shared" si="173"/>
        <v>2.2883710516919341E-3</v>
      </c>
    </row>
    <row r="154" spans="2:273" x14ac:dyDescent="0.25">
      <c r="B154" s="2">
        <v>127</v>
      </c>
      <c r="C154" s="37">
        <v>122.35</v>
      </c>
      <c r="D154" s="37">
        <v>123.322</v>
      </c>
      <c r="E154" s="37">
        <v>121.407</v>
      </c>
      <c r="F154" s="37">
        <v>122.03400000000001</v>
      </c>
      <c r="G154" s="37">
        <v>122.492</v>
      </c>
      <c r="H154" s="37">
        <v>122.64400000000001</v>
      </c>
      <c r="I154" s="37">
        <v>122.842</v>
      </c>
      <c r="J154" s="37">
        <v>121.586</v>
      </c>
      <c r="K154" s="37">
        <v>122.759</v>
      </c>
      <c r="L154" s="37">
        <v>123.571</v>
      </c>
      <c r="M154" s="37">
        <v>124.5</v>
      </c>
      <c r="N154" s="37">
        <v>124.125</v>
      </c>
      <c r="O154" s="37">
        <v>125.411</v>
      </c>
      <c r="P154" s="37">
        <v>125.179</v>
      </c>
      <c r="Q154" s="37">
        <v>137.69200000000001</v>
      </c>
      <c r="S154" s="4">
        <f t="shared" si="174"/>
        <v>122.22080469090128</v>
      </c>
      <c r="T154" s="4">
        <f t="shared" si="174"/>
        <v>123.50149734999955</v>
      </c>
      <c r="U154" s="4">
        <f t="shared" si="174"/>
        <v>122.80733437365612</v>
      </c>
      <c r="V154" s="4">
        <f t="shared" si="174"/>
        <v>123.56491406098203</v>
      </c>
      <c r="W154" s="4">
        <f t="shared" si="174"/>
        <v>122.15420309219404</v>
      </c>
      <c r="X154" s="4">
        <f t="shared" si="174"/>
        <v>122.29221326769428</v>
      </c>
      <c r="Y154" s="4">
        <f t="shared" si="174"/>
        <v>123.05103533332299</v>
      </c>
      <c r="Z154" s="4">
        <f t="shared" si="174"/>
        <v>121.76810466503356</v>
      </c>
      <c r="AA154" s="4">
        <f t="shared" si="174"/>
        <v>123.4222391451739</v>
      </c>
      <c r="AB154" s="4">
        <f t="shared" si="174"/>
        <v>123.51121497225022</v>
      </c>
      <c r="AC154" s="4">
        <f t="shared" si="174"/>
        <v>125.06308899248116</v>
      </c>
      <c r="AD154" s="4">
        <f t="shared" si="174"/>
        <v>123.63458150892804</v>
      </c>
      <c r="AE154" s="4">
        <f t="shared" si="174"/>
        <v>124.62083758338014</v>
      </c>
      <c r="AF154" s="4">
        <f t="shared" si="174"/>
        <v>125.41388900227338</v>
      </c>
      <c r="AG154" s="4">
        <f t="shared" si="174"/>
        <v>137.49303176543674</v>
      </c>
      <c r="AI154" s="4">
        <f t="shared" si="175"/>
        <v>0.12919530909871924</v>
      </c>
      <c r="AJ154" s="4">
        <f t="shared" si="175"/>
        <v>-0.17949734999955069</v>
      </c>
      <c r="AK154" s="4">
        <f t="shared" si="175"/>
        <v>-1.400334373656122</v>
      </c>
      <c r="AL154" s="4">
        <f t="shared" si="175"/>
        <v>-1.5309140609820275</v>
      </c>
      <c r="AM154" s="4">
        <f t="shared" si="175"/>
        <v>0.33779690780596638</v>
      </c>
      <c r="AN154" s="4">
        <f t="shared" si="175"/>
        <v>0.35178673230572599</v>
      </c>
      <c r="AO154" s="4">
        <f t="shared" si="175"/>
        <v>-0.20903533332298707</v>
      </c>
      <c r="AP154" s="4">
        <f t="shared" si="175"/>
        <v>-0.18210466503356315</v>
      </c>
      <c r="AQ154" s="4">
        <f t="shared" si="175"/>
        <v>-0.66323914517390392</v>
      </c>
      <c r="AR154" s="4">
        <f t="shared" si="175"/>
        <v>5.9785027749782671E-2</v>
      </c>
      <c r="AS154" s="4">
        <f t="shared" si="175"/>
        <v>-0.56308899248115551</v>
      </c>
      <c r="AT154" s="4">
        <f t="shared" si="175"/>
        <v>0.49041849107196356</v>
      </c>
      <c r="AU154" s="4">
        <f t="shared" si="175"/>
        <v>0.79016241661986442</v>
      </c>
      <c r="AV154" s="4">
        <f t="shared" si="175"/>
        <v>-0.23488900227337695</v>
      </c>
      <c r="AW154" s="4">
        <f t="shared" si="175"/>
        <v>0.19896823456326729</v>
      </c>
      <c r="AY154" s="2">
        <f t="shared" si="167"/>
        <v>122.22072578018732</v>
      </c>
      <c r="AZ154" s="2">
        <f t="shared" si="167"/>
        <v>123.50113792363422</v>
      </c>
      <c r="BA154" s="2">
        <f t="shared" si="167"/>
        <v>122.80445510947015</v>
      </c>
      <c r="BB154" s="2">
        <f t="shared" si="167"/>
        <v>123.56473349279305</v>
      </c>
      <c r="BC154" s="2">
        <f t="shared" si="167"/>
        <v>122.15419985934409</v>
      </c>
      <c r="BD154" s="2">
        <f t="shared" si="167"/>
        <v>122.29212259658</v>
      </c>
      <c r="BE154" s="2">
        <f t="shared" si="167"/>
        <v>123.05062932287915</v>
      </c>
      <c r="BF154" s="2">
        <f t="shared" si="167"/>
        <v>121.76716611970835</v>
      </c>
      <c r="BG154" s="2">
        <f t="shared" si="167"/>
        <v>123.41573759828886</v>
      </c>
      <c r="BH154" s="2">
        <f t="shared" si="167"/>
        <v>123.49752392078537</v>
      </c>
      <c r="BI154" s="2">
        <f t="shared" si="167"/>
        <v>124.9828352501757</v>
      </c>
      <c r="BJ154" s="2">
        <f t="shared" si="167"/>
        <v>123.62049136766572</v>
      </c>
      <c r="BK154" s="2">
        <f t="shared" si="167"/>
        <v>124.61953902167262</v>
      </c>
      <c r="BL154" s="2">
        <f t="shared" si="167"/>
        <v>125.40522523851502</v>
      </c>
      <c r="BM154" s="2">
        <f t="shared" si="167"/>
        <v>137.42368323590665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122.35</v>
      </c>
      <c r="CF154" s="2">
        <f t="shared" si="168"/>
        <v>123.322</v>
      </c>
      <c r="CG154" s="2">
        <f t="shared" si="168"/>
        <v>121.407</v>
      </c>
      <c r="CH154" s="2">
        <f t="shared" si="168"/>
        <v>122.03400000000001</v>
      </c>
      <c r="CI154" s="2">
        <f t="shared" si="168"/>
        <v>122.492</v>
      </c>
      <c r="CJ154" s="2">
        <f t="shared" si="168"/>
        <v>122.64400000000001</v>
      </c>
      <c r="CK154" s="2">
        <f t="shared" si="168"/>
        <v>122.842</v>
      </c>
      <c r="CL154" s="2">
        <f t="shared" si="168"/>
        <v>121.586</v>
      </c>
      <c r="CM154" s="2">
        <f t="shared" si="168"/>
        <v>122.759</v>
      </c>
      <c r="CN154" s="2">
        <f t="shared" si="168"/>
        <v>123.571</v>
      </c>
      <c r="CO154" s="2">
        <f t="shared" si="168"/>
        <v>124.5</v>
      </c>
      <c r="CP154" s="2">
        <f t="shared" si="168"/>
        <v>124.125</v>
      </c>
      <c r="CQ154" s="2">
        <f t="shared" si="168"/>
        <v>125.411</v>
      </c>
      <c r="CR154" s="2">
        <f t="shared" si="168"/>
        <v>125.179</v>
      </c>
      <c r="CS154" s="2">
        <f t="shared" si="168"/>
        <v>137.69200000000001</v>
      </c>
      <c r="CU154" s="2">
        <f t="shared" si="110"/>
        <v>122.35</v>
      </c>
      <c r="CV154" s="2">
        <f t="shared" si="111"/>
        <v>123.322</v>
      </c>
      <c r="CW154" s="2">
        <f t="shared" si="112"/>
        <v>121.407</v>
      </c>
      <c r="CX154" s="2">
        <f t="shared" si="113"/>
        <v>122.03400000000001</v>
      </c>
      <c r="CY154" s="2">
        <f t="shared" si="114"/>
        <v>122.492</v>
      </c>
      <c r="CZ154" s="2">
        <f t="shared" si="115"/>
        <v>122.64400000000001</v>
      </c>
      <c r="DA154" s="2">
        <f t="shared" si="116"/>
        <v>122.842</v>
      </c>
      <c r="DB154" s="2">
        <f t="shared" si="117"/>
        <v>121.586</v>
      </c>
      <c r="DC154" s="2">
        <f t="shared" si="118"/>
        <v>122.759</v>
      </c>
      <c r="DD154" s="2">
        <f t="shared" si="119"/>
        <v>123.571</v>
      </c>
      <c r="DE154" s="2">
        <f t="shared" si="120"/>
        <v>124.5</v>
      </c>
      <c r="DF154" s="2">
        <f t="shared" si="121"/>
        <v>124.125</v>
      </c>
      <c r="DG154" s="2">
        <f t="shared" si="122"/>
        <v>125.411</v>
      </c>
      <c r="DH154" s="2">
        <f t="shared" si="123"/>
        <v>125.179</v>
      </c>
      <c r="DI154" s="2">
        <f t="shared" si="124"/>
        <v>137.69200000000001</v>
      </c>
      <c r="DK154" s="2">
        <f t="shared" si="176"/>
        <v>148.28372282229967</v>
      </c>
      <c r="DL154" s="2">
        <f t="shared" si="176"/>
        <v>150.03520296167244</v>
      </c>
      <c r="DM154" s="2">
        <f t="shared" si="176"/>
        <v>152.78981254355401</v>
      </c>
      <c r="DN154" s="2">
        <f t="shared" si="176"/>
        <v>154.04985540069688</v>
      </c>
      <c r="DO154" s="2">
        <f t="shared" si="176"/>
        <v>158.60854836415362</v>
      </c>
      <c r="DP154" s="2">
        <f t="shared" si="176"/>
        <v>153.2967368082368</v>
      </c>
      <c r="DQ154" s="2">
        <f t="shared" si="176"/>
        <v>153.96807524667526</v>
      </c>
      <c r="DR154" s="2">
        <f t="shared" si="176"/>
        <v>145.03241913341913</v>
      </c>
      <c r="DS154" s="2">
        <f t="shared" si="176"/>
        <v>157.37795400663822</v>
      </c>
      <c r="DT154" s="2">
        <f t="shared" si="176"/>
        <v>151.2372152678995</v>
      </c>
      <c r="DU154" s="2">
        <f t="shared" si="176"/>
        <v>153.65272926829269</v>
      </c>
      <c r="DV154" s="2">
        <f t="shared" si="176"/>
        <v>159.69690688259112</v>
      </c>
      <c r="DW154" s="2">
        <f t="shared" si="176"/>
        <v>150.33300426742534</v>
      </c>
      <c r="DX154" s="2">
        <f t="shared" si="176"/>
        <v>150.65629398826979</v>
      </c>
      <c r="DY154" s="2">
        <f t="shared" si="176"/>
        <v>156.15273222098628</v>
      </c>
      <c r="EA154" s="2">
        <f t="shared" si="152"/>
        <v>122.10185926786509</v>
      </c>
      <c r="EB154" s="2">
        <f t="shared" si="152"/>
        <v>123.39346044330046</v>
      </c>
      <c r="EC154" s="2">
        <f t="shared" si="152"/>
        <v>122.78691876916989</v>
      </c>
      <c r="ED154" s="2">
        <f t="shared" si="152"/>
        <v>123.66069645283687</v>
      </c>
      <c r="EE154" s="2">
        <f t="shared" si="152"/>
        <v>122.09374718384822</v>
      </c>
      <c r="EF154" s="2">
        <f t="shared" si="152"/>
        <v>122.36748831553801</v>
      </c>
      <c r="EG154" s="2">
        <f t="shared" si="152"/>
        <v>123.04682271572446</v>
      </c>
      <c r="EH154" s="2">
        <f t="shared" si="152"/>
        <v>121.8288461946277</v>
      </c>
      <c r="EI154" s="2">
        <f t="shared" si="152"/>
        <v>123.58243812995426</v>
      </c>
      <c r="EJ154" s="2">
        <f t="shared" si="152"/>
        <v>123.43492175117582</v>
      </c>
      <c r="EK154" s="2">
        <f t="shared" si="152"/>
        <v>125.08805289383245</v>
      </c>
      <c r="EL154" s="2">
        <f t="shared" si="179"/>
        <v>123.67659076172272</v>
      </c>
      <c r="EM154" s="2">
        <f t="shared" si="135"/>
        <v>124.51150355457315</v>
      </c>
      <c r="EN154" s="2">
        <f t="shared" si="135"/>
        <v>125.19156069859682</v>
      </c>
      <c r="EO154" s="2">
        <f t="shared" si="135"/>
        <v>138.87731070938585</v>
      </c>
      <c r="EQ154" s="2">
        <f t="shared" si="177"/>
        <v>122.58329509703329</v>
      </c>
      <c r="ER154" s="2">
        <f t="shared" si="177"/>
        <v>123.80013917961784</v>
      </c>
      <c r="ES154" s="2">
        <f t="shared" si="177"/>
        <v>122.8116528337567</v>
      </c>
      <c r="ET154" s="2">
        <f t="shared" si="177"/>
        <v>123.1939052173216</v>
      </c>
      <c r="EU154" s="2">
        <f t="shared" si="177"/>
        <v>122.29181491408301</v>
      </c>
      <c r="EV154" s="2">
        <f t="shared" si="177"/>
        <v>121.99396895742333</v>
      </c>
      <c r="EW154" s="2">
        <f t="shared" si="177"/>
        <v>123.01159731531445</v>
      </c>
      <c r="EX154" s="2">
        <f t="shared" si="177"/>
        <v>121.55731031696823</v>
      </c>
      <c r="EY154" s="2">
        <f t="shared" si="177"/>
        <v>122.95173963382204</v>
      </c>
      <c r="EZ154" s="2">
        <f t="shared" si="177"/>
        <v>123.61119430377232</v>
      </c>
      <c r="FA154" s="2">
        <f t="shared" si="177"/>
        <v>124.71072847194321</v>
      </c>
      <c r="FB154" s="2">
        <f t="shared" si="177"/>
        <v>123.42428389420785</v>
      </c>
      <c r="FC154" s="2">
        <f t="shared" si="177"/>
        <v>124.89103250959811</v>
      </c>
      <c r="FD154" s="2">
        <f t="shared" si="177"/>
        <v>126.14347269219409</v>
      </c>
      <c r="FE154" s="2">
        <f t="shared" si="177"/>
        <v>131.48156952718895</v>
      </c>
      <c r="FG154" s="2">
        <f t="shared" si="178"/>
        <v>0.99963859504561958</v>
      </c>
      <c r="FH154" s="2">
        <f t="shared" si="178"/>
        <v>0.99961732939375436</v>
      </c>
      <c r="FI154" s="2">
        <f t="shared" si="178"/>
        <v>0.99963647872241723</v>
      </c>
      <c r="FJ154" s="2">
        <f t="shared" si="178"/>
        <v>0.99961756330154539</v>
      </c>
      <c r="FK154" s="2">
        <f t="shared" si="178"/>
        <v>0.99961974812889942</v>
      </c>
      <c r="FL154" s="2">
        <f t="shared" si="178"/>
        <v>0.99958559484309606</v>
      </c>
      <c r="FM154" s="2">
        <f t="shared" si="178"/>
        <v>0.99958587820684852</v>
      </c>
      <c r="FN154" s="2">
        <f t="shared" si="178"/>
        <v>0.99957735846697637</v>
      </c>
      <c r="FO154" s="2">
        <f t="shared" si="178"/>
        <v>0.99958283351047061</v>
      </c>
      <c r="FP154" s="2">
        <f t="shared" si="178"/>
        <v>0.99960004292457572</v>
      </c>
      <c r="FQ154" s="2">
        <f t="shared" si="178"/>
        <v>0.99968122561193962</v>
      </c>
      <c r="FR154" s="2">
        <f t="shared" si="178"/>
        <v>0.99961183671158871</v>
      </c>
      <c r="FS154" s="2">
        <f t="shared" si="178"/>
        <v>0.99961100582079232</v>
      </c>
      <c r="FT154" s="2">
        <f t="shared" si="178"/>
        <v>0.99954648506368238</v>
      </c>
      <c r="FU154" s="2">
        <f t="shared" si="178"/>
        <v>0.99952359760875209</v>
      </c>
      <c r="FW154" s="2">
        <f t="shared" si="169"/>
        <v>0.2272457729366848</v>
      </c>
      <c r="FX154" s="2">
        <f t="shared" si="169"/>
        <v>0.23970387401013279</v>
      </c>
      <c r="FY154" s="2">
        <f t="shared" si="169"/>
        <v>0.26803722457215445</v>
      </c>
      <c r="FZ154" s="2">
        <f t="shared" si="169"/>
        <v>0.23047752715812839</v>
      </c>
      <c r="GA154" s="2">
        <f t="shared" si="169"/>
        <v>0.23511075715868576</v>
      </c>
      <c r="GB154" s="2">
        <f t="shared" si="169"/>
        <v>0.23608671710522608</v>
      </c>
      <c r="GC154" s="2">
        <f t="shared" si="169"/>
        <v>0.25545649688014987</v>
      </c>
      <c r="GD154" s="2">
        <f t="shared" si="169"/>
        <v>0.26326859335867764</v>
      </c>
      <c r="GE154" s="2">
        <f t="shared" si="169"/>
        <v>0.28666453066601622</v>
      </c>
      <c r="GF154" s="2">
        <f t="shared" si="169"/>
        <v>0.29206161053535862</v>
      </c>
      <c r="GG154" s="2">
        <f t="shared" si="169"/>
        <v>0.30298418086947165</v>
      </c>
      <c r="GH154" s="2">
        <f t="shared" si="169"/>
        <v>0.27776159683001433</v>
      </c>
      <c r="GI154" s="2">
        <f t="shared" si="169"/>
        <v>0.25819124555947787</v>
      </c>
      <c r="GJ154" s="2">
        <f t="shared" si="169"/>
        <v>0.21232624904555669</v>
      </c>
      <c r="GK154" s="2">
        <f t="shared" si="169"/>
        <v>0.19766207193893384</v>
      </c>
      <c r="GM154" s="86">
        <f t="shared" si="170"/>
        <v>2.1841418642756988E-131</v>
      </c>
      <c r="GN154" s="86">
        <f t="shared" si="170"/>
        <v>4.3799805677017874E-155</v>
      </c>
      <c r="GO154" s="86">
        <f t="shared" si="170"/>
        <v>6.3092711321380929E-139</v>
      </c>
      <c r="GP154" s="86">
        <f t="shared" si="170"/>
        <v>1.5900010238503449E-261</v>
      </c>
      <c r="GQ154" s="86">
        <f t="shared" si="170"/>
        <v>2.7415836800434635E-260</v>
      </c>
      <c r="GR154" s="86">
        <f t="shared" si="170"/>
        <v>3.1287554139996558E-213</v>
      </c>
      <c r="GS154" s="86">
        <f t="shared" si="170"/>
        <v>1.6583983518208016E-220</v>
      </c>
      <c r="GT154" s="86">
        <f t="shared" si="170"/>
        <v>1.3332732967819606E-263</v>
      </c>
      <c r="GU154" s="86">
        <f t="shared" si="170"/>
        <v>2.223877393007294E-147</v>
      </c>
      <c r="GV154" s="86">
        <f t="shared" si="170"/>
        <v>3.2517587902529596E-280</v>
      </c>
      <c r="GW154" s="86">
        <f t="shared" si="170"/>
        <v>0</v>
      </c>
      <c r="GX154" s="86">
        <f t="shared" si="170"/>
        <v>1.4217186759443642E-207</v>
      </c>
      <c r="GY154" s="86">
        <f t="shared" si="170"/>
        <v>3.1010159381162597E-170</v>
      </c>
      <c r="GZ154" s="86">
        <f t="shared" si="170"/>
        <v>4.4902105997894723E-164</v>
      </c>
      <c r="HA154" s="86">
        <f t="shared" si="170"/>
        <v>1.7815044968790386E-252</v>
      </c>
      <c r="HC154" s="86">
        <f t="shared" ref="HC154:HH213" si="181" xml:space="preserve"> _xlfn.NORM.DIST($B154, C$8, ABS(C$12), TRUE) * _xlfn.NORM.DIST(($B154 - C$8)*C$16, 0, ABS(C$12), TRUE) * 2</f>
        <v>2.3700440681787217E-81</v>
      </c>
      <c r="HD154" s="86">
        <f t="shared" si="181"/>
        <v>7.0918864658378559E-90</v>
      </c>
      <c r="HE154" s="86">
        <f t="shared" si="181"/>
        <v>9.2643309830751242E-141</v>
      </c>
      <c r="HF154" s="86">
        <f t="shared" si="180"/>
        <v>3.2950109305116761E-169</v>
      </c>
      <c r="HG154" s="86">
        <f t="shared" si="180"/>
        <v>1.4298592090606137E-72</v>
      </c>
      <c r="HH154" s="86">
        <f t="shared" si="180"/>
        <v>4.4350525728131679E-137</v>
      </c>
      <c r="HI154" s="86">
        <f t="shared" si="180"/>
        <v>4.2630975518473684E-142</v>
      </c>
      <c r="HJ154" s="86">
        <f t="shared" si="180"/>
        <v>1.1621024004957567E-171</v>
      </c>
      <c r="HK154" s="86">
        <f t="shared" si="180"/>
        <v>8.2596635774034502E-90</v>
      </c>
      <c r="HL154" s="86">
        <f t="shared" si="161"/>
        <v>3.4416617008621123E-154</v>
      </c>
      <c r="HM154" s="86">
        <f t="shared" si="161"/>
        <v>6.8181015734246106E-215</v>
      </c>
      <c r="HN154" s="86">
        <f t="shared" si="161"/>
        <v>3.1240581322028766E-146</v>
      </c>
      <c r="HO154" s="86">
        <f t="shared" si="161"/>
        <v>1.0444099726352853E-101</v>
      </c>
      <c r="HP154" s="86">
        <f t="shared" si="161"/>
        <v>1.4767354635769956E-62</v>
      </c>
      <c r="HQ154" s="86">
        <f t="shared" si="161"/>
        <v>4.5143791472166588E-125</v>
      </c>
      <c r="HS154" s="86">
        <f t="shared" si="171"/>
        <v>4.5560403549982301E-5</v>
      </c>
      <c r="HT154" s="86">
        <f t="shared" si="171"/>
        <v>2.5443580250430871E-5</v>
      </c>
      <c r="HU154" s="86">
        <f t="shared" si="171"/>
        <v>4.9572017269360223E-7</v>
      </c>
      <c r="HV154" s="86">
        <f t="shared" si="171"/>
        <v>1.0437659340002059E-5</v>
      </c>
      <c r="HW154" s="86">
        <f t="shared" si="171"/>
        <v>1.6004113455993234E-8</v>
      </c>
      <c r="HX154" s="86">
        <f t="shared" si="171"/>
        <v>2.0130735227830736E-6</v>
      </c>
      <c r="HY154" s="86">
        <f t="shared" si="171"/>
        <v>1.9582117164809906E-7</v>
      </c>
      <c r="HZ154" s="86">
        <f t="shared" si="171"/>
        <v>9.015402129594795E-8</v>
      </c>
      <c r="IA154" s="86">
        <f t="shared" si="171"/>
        <v>2.6257169755433523E-8</v>
      </c>
      <c r="IB154" s="86">
        <f t="shared" si="171"/>
        <v>8.5325546878494196E-9</v>
      </c>
      <c r="IC154" s="86">
        <f t="shared" si="171"/>
        <v>2.8112588443322175E-8</v>
      </c>
      <c r="ID154" s="86">
        <f t="shared" si="171"/>
        <v>1.2299337522939998E-7</v>
      </c>
      <c r="IE154" s="86">
        <f t="shared" si="171"/>
        <v>8.8068527128259103E-8</v>
      </c>
      <c r="IF154" s="86">
        <f t="shared" si="171"/>
        <v>2.247929547905582E-7</v>
      </c>
      <c r="IG154" s="86">
        <f t="shared" si="171"/>
        <v>7.5308210253937518E-4</v>
      </c>
      <c r="II154" s="86">
        <f t="shared" si="172"/>
        <v>5.5777630550111882E-6</v>
      </c>
      <c r="IJ154" s="86">
        <f t="shared" si="172"/>
        <v>1.8489434827965971E-5</v>
      </c>
      <c r="IK154" s="86">
        <f t="shared" si="172"/>
        <v>6.6949493214410962E-5</v>
      </c>
      <c r="IL154" s="86">
        <f t="shared" si="172"/>
        <v>3.2863452255032356E-6</v>
      </c>
      <c r="IM154" s="86">
        <f t="shared" si="172"/>
        <v>3.2409146591622778E-8</v>
      </c>
      <c r="IN154" s="86">
        <f t="shared" si="172"/>
        <v>1.2439765483860943E-6</v>
      </c>
      <c r="IO154" s="86">
        <f t="shared" si="172"/>
        <v>4.268766283431528E-6</v>
      </c>
      <c r="IP154" s="86">
        <f t="shared" si="172"/>
        <v>1.084216643750683E-5</v>
      </c>
      <c r="IQ154" s="86">
        <f t="shared" si="172"/>
        <v>8.616057087927254E-5</v>
      </c>
      <c r="IR154" s="86">
        <f t="shared" si="172"/>
        <v>1.4846328854701451E-4</v>
      </c>
      <c r="IS154" s="86">
        <f t="shared" si="172"/>
        <v>8.3398376678861573E-4</v>
      </c>
      <c r="IT154" s="86">
        <f t="shared" si="172"/>
        <v>1.0671978276194061E-4</v>
      </c>
      <c r="IU154" s="86">
        <f t="shared" si="172"/>
        <v>7.7344598577993439E-6</v>
      </c>
      <c r="IV154" s="86">
        <f t="shared" si="172"/>
        <v>3.1865187611974168E-5</v>
      </c>
      <c r="IW154" s="86">
        <f t="shared" si="172"/>
        <v>1.3374070249273331E-4</v>
      </c>
      <c r="IY154" s="86">
        <f t="shared" si="173"/>
        <v>5.1138166604993491E-5</v>
      </c>
      <c r="IZ154" s="86">
        <f t="shared" si="173"/>
        <v>4.3933015078396838E-5</v>
      </c>
      <c r="JA154" s="86">
        <f t="shared" si="173"/>
        <v>6.7445213387104565E-5</v>
      </c>
      <c r="JB154" s="86">
        <f t="shared" si="173"/>
        <v>1.3724004565505295E-5</v>
      </c>
      <c r="JC154" s="86">
        <f t="shared" si="173"/>
        <v>4.8413260047616012E-8</v>
      </c>
      <c r="JD154" s="86">
        <f t="shared" si="173"/>
        <v>3.2570500711691681E-6</v>
      </c>
      <c r="JE154" s="86">
        <f t="shared" si="173"/>
        <v>4.4645874550796274E-6</v>
      </c>
      <c r="JF154" s="86">
        <f t="shared" si="173"/>
        <v>1.0932320458802779E-5</v>
      </c>
      <c r="JG154" s="86">
        <f t="shared" si="173"/>
        <v>8.6186828049027977E-5</v>
      </c>
      <c r="JH154" s="86">
        <f t="shared" si="173"/>
        <v>1.4847182110170235E-4</v>
      </c>
      <c r="JI154" s="86">
        <f t="shared" si="173"/>
        <v>8.3401187937705908E-4</v>
      </c>
      <c r="JJ154" s="86">
        <f t="shared" si="173"/>
        <v>1.0684277613717001E-4</v>
      </c>
      <c r="JK154" s="86">
        <f t="shared" si="173"/>
        <v>7.8225283849276024E-6</v>
      </c>
      <c r="JL154" s="86">
        <f t="shared" si="173"/>
        <v>3.2089980566764725E-5</v>
      </c>
      <c r="JM154" s="86">
        <f t="shared" si="173"/>
        <v>8.8682280503210847E-4</v>
      </c>
    </row>
    <row r="155" spans="2:273" x14ac:dyDescent="0.25">
      <c r="B155" s="2">
        <v>128</v>
      </c>
      <c r="C155" s="37">
        <v>120.45</v>
      </c>
      <c r="D155" s="37">
        <v>122.22</v>
      </c>
      <c r="E155" s="37">
        <v>122.627</v>
      </c>
      <c r="F155" s="37">
        <v>122.932</v>
      </c>
      <c r="G155" s="37">
        <v>120.96599999999999</v>
      </c>
      <c r="H155" s="37">
        <v>123.068</v>
      </c>
      <c r="I155" s="37">
        <v>123.93</v>
      </c>
      <c r="J155" s="37">
        <v>120.89700000000001</v>
      </c>
      <c r="K155" s="37">
        <v>123.63800000000001</v>
      </c>
      <c r="L155" s="37">
        <v>122.196</v>
      </c>
      <c r="M155" s="37">
        <v>126.304</v>
      </c>
      <c r="N155" s="37">
        <v>123.518</v>
      </c>
      <c r="O155" s="37">
        <v>123.607</v>
      </c>
      <c r="P155" s="37">
        <v>124.071</v>
      </c>
      <c r="Q155" s="37">
        <v>138.03800000000001</v>
      </c>
      <c r="S155" s="4">
        <f t="shared" si="174"/>
        <v>122.14826114455487</v>
      </c>
      <c r="T155" s="4">
        <f t="shared" si="174"/>
        <v>123.45316831889248</v>
      </c>
      <c r="U155" s="4">
        <f t="shared" si="174"/>
        <v>122.75526119790614</v>
      </c>
      <c r="V155" s="4">
        <f t="shared" si="174"/>
        <v>123.52392070963292</v>
      </c>
      <c r="W155" s="4">
        <f t="shared" si="174"/>
        <v>122.05732530742361</v>
      </c>
      <c r="X155" s="4">
        <f t="shared" si="174"/>
        <v>122.26337438375309</v>
      </c>
      <c r="Y155" s="4">
        <f t="shared" si="174"/>
        <v>122.9938833128589</v>
      </c>
      <c r="Z155" s="4">
        <f t="shared" si="174"/>
        <v>121.72300573554526</v>
      </c>
      <c r="AA155" s="4">
        <f t="shared" si="174"/>
        <v>123.40591211386189</v>
      </c>
      <c r="AB155" s="4">
        <f t="shared" si="174"/>
        <v>123.49711717052473</v>
      </c>
      <c r="AC155" s="4">
        <f t="shared" si="174"/>
        <v>125.18369975258511</v>
      </c>
      <c r="AD155" s="4">
        <f t="shared" si="174"/>
        <v>123.62562827830786</v>
      </c>
      <c r="AE155" s="4">
        <f t="shared" si="174"/>
        <v>124.57821719908567</v>
      </c>
      <c r="AF155" s="4">
        <f t="shared" si="174"/>
        <v>125.38787442850762</v>
      </c>
      <c r="AG155" s="4">
        <f t="shared" si="174"/>
        <v>137.54342802576261</v>
      </c>
      <c r="AI155" s="4">
        <f t="shared" si="175"/>
        <v>-1.6982611445548628</v>
      </c>
      <c r="AJ155" s="4">
        <f t="shared" si="175"/>
        <v>-1.2331683188924814</v>
      </c>
      <c r="AK155" s="4">
        <f t="shared" si="175"/>
        <v>-0.12826119790614143</v>
      </c>
      <c r="AL155" s="4">
        <f t="shared" si="175"/>
        <v>-0.59192070963291599</v>
      </c>
      <c r="AM155" s="4">
        <f t="shared" si="175"/>
        <v>-1.0913253074236167</v>
      </c>
      <c r="AN155" s="4">
        <f t="shared" si="175"/>
        <v>0.8046256162469092</v>
      </c>
      <c r="AO155" s="4">
        <f t="shared" si="175"/>
        <v>0.93611668714110863</v>
      </c>
      <c r="AP155" s="4">
        <f t="shared" si="175"/>
        <v>-0.8260057355452517</v>
      </c>
      <c r="AQ155" s="4">
        <f t="shared" si="175"/>
        <v>0.23208788613811748</v>
      </c>
      <c r="AR155" s="4">
        <f t="shared" si="175"/>
        <v>-1.3011171705247335</v>
      </c>
      <c r="AS155" s="4">
        <f t="shared" si="175"/>
        <v>1.1203002474148889</v>
      </c>
      <c r="AT155" s="4">
        <f t="shared" si="175"/>
        <v>-0.10762827830785682</v>
      </c>
      <c r="AU155" s="4">
        <f t="shared" si="175"/>
        <v>-0.97121719908567172</v>
      </c>
      <c r="AV155" s="4">
        <f t="shared" si="175"/>
        <v>-1.3168744285076173</v>
      </c>
      <c r="AW155" s="4">
        <f t="shared" si="175"/>
        <v>0.4945719742374024</v>
      </c>
      <c r="AY155" s="2">
        <f t="shared" si="167"/>
        <v>122.1479180371693</v>
      </c>
      <c r="AZ155" s="2">
        <f t="shared" si="167"/>
        <v>123.45173819902126</v>
      </c>
      <c r="BA155" s="2">
        <f t="shared" si="167"/>
        <v>122.7440297601959</v>
      </c>
      <c r="BB155" s="2">
        <f t="shared" si="167"/>
        <v>123.52305211914135</v>
      </c>
      <c r="BC155" s="2">
        <f t="shared" si="167"/>
        <v>122.05729359796823</v>
      </c>
      <c r="BD155" s="2">
        <f t="shared" si="167"/>
        <v>122.26284967024722</v>
      </c>
      <c r="BE155" s="2">
        <f t="shared" si="167"/>
        <v>122.99161050474532</v>
      </c>
      <c r="BF155" s="2">
        <f t="shared" si="167"/>
        <v>121.71820488390209</v>
      </c>
      <c r="BG155" s="2">
        <f t="shared" si="167"/>
        <v>123.37832056363337</v>
      </c>
      <c r="BH155" s="2">
        <f t="shared" si="167"/>
        <v>123.44257492249049</v>
      </c>
      <c r="BI155" s="2">
        <f t="shared" si="167"/>
        <v>124.93840423306695</v>
      </c>
      <c r="BJ155" s="2">
        <f t="shared" si="167"/>
        <v>123.57156861152768</v>
      </c>
      <c r="BK155" s="2">
        <f t="shared" si="167"/>
        <v>124.57146779526525</v>
      </c>
      <c r="BL155" s="2">
        <f t="shared" si="167"/>
        <v>125.35993617454209</v>
      </c>
      <c r="BM155" s="2">
        <f t="shared" si="167"/>
        <v>137.38772961566497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120.45</v>
      </c>
      <c r="CF155" s="2">
        <f t="shared" si="168"/>
        <v>122.22</v>
      </c>
      <c r="CG155" s="2">
        <f t="shared" si="168"/>
        <v>122.627</v>
      </c>
      <c r="CH155" s="2">
        <f t="shared" si="168"/>
        <v>122.932</v>
      </c>
      <c r="CI155" s="2">
        <f t="shared" si="168"/>
        <v>120.96599999999999</v>
      </c>
      <c r="CJ155" s="2">
        <f t="shared" si="168"/>
        <v>123.068</v>
      </c>
      <c r="CK155" s="2">
        <f t="shared" si="168"/>
        <v>123.93</v>
      </c>
      <c r="CL155" s="2">
        <f t="shared" si="168"/>
        <v>120.89700000000001</v>
      </c>
      <c r="CM155" s="2">
        <f t="shared" si="168"/>
        <v>123.63800000000001</v>
      </c>
      <c r="CN155" s="2">
        <f t="shared" si="168"/>
        <v>122.196</v>
      </c>
      <c r="CO155" s="2">
        <f t="shared" si="168"/>
        <v>126.304</v>
      </c>
      <c r="CP155" s="2">
        <f t="shared" si="168"/>
        <v>123.518</v>
      </c>
      <c r="CQ155" s="2">
        <f t="shared" si="168"/>
        <v>123.607</v>
      </c>
      <c r="CR155" s="2">
        <f t="shared" si="168"/>
        <v>124.071</v>
      </c>
      <c r="CS155" s="2">
        <f t="shared" si="168"/>
        <v>138.03800000000001</v>
      </c>
      <c r="CU155" s="2">
        <f t="shared" ref="CU155:CU218" si="197">IF(AND(IY155 &lt; $DI$22, $B155 &gt; C$7, $B155 &lt; C$233), C155, "")</f>
        <v>120.45</v>
      </c>
      <c r="CV155" s="2">
        <f t="shared" ref="CV155:CV218" si="198">IF(AND(IZ155 &lt; $DI$22, $B155 &gt; D$7, $B155 &lt; D$233), D155, "")</f>
        <v>122.22</v>
      </c>
      <c r="CW155" s="2">
        <f t="shared" ref="CW155:CW218" si="199">IF(AND(JA155 &lt; $DI$22, $B155 &gt; E$7, $B155 &lt; E$233), E155, "")</f>
        <v>122.627</v>
      </c>
      <c r="CX155" s="2">
        <f t="shared" ref="CX155:CX218" si="200">IF(AND(JB155 &lt; $DI$22, $B155 &gt; F$7, $B155 &lt; F$233), F155, "")</f>
        <v>122.932</v>
      </c>
      <c r="CY155" s="2">
        <f t="shared" ref="CY155:CY218" si="201">IF(AND(JC155 &lt; $DI$22, $B155 &gt; G$7, $B155 &lt; G$233), G155, "")</f>
        <v>120.96599999999999</v>
      </c>
      <c r="CZ155" s="2">
        <f t="shared" ref="CZ155:CZ218" si="202">IF(AND(JD155 &lt; $DI$22, $B155 &gt; H$7, $B155 &lt; H$233), H155, "")</f>
        <v>123.068</v>
      </c>
      <c r="DA155" s="2">
        <f t="shared" ref="DA155:DA218" si="203">IF(AND(JE155 &lt; $DI$22, $B155 &gt; I$7, $B155 &lt; I$233), I155, "")</f>
        <v>123.93</v>
      </c>
      <c r="DB155" s="2">
        <f t="shared" ref="DB155:DB218" si="204">IF(AND(JF155 &lt; $DI$22, $B155 &gt; J$7, $B155 &lt; J$233), J155, "")</f>
        <v>120.89700000000001</v>
      </c>
      <c r="DC155" s="2">
        <f t="shared" ref="DC155:DC218" si="205">IF(AND(JG155 &lt; $DI$22, $B155 &gt; K$7, $B155 &lt; K$233), K155, "")</f>
        <v>123.63800000000001</v>
      </c>
      <c r="DD155" s="2">
        <f t="shared" ref="DD155:DD218" si="206">IF(AND(JH155 &lt; $DI$22, $B155 &gt; L$7, $B155 &lt; L$233), L155, "")</f>
        <v>122.196</v>
      </c>
      <c r="DE155" s="2">
        <f t="shared" ref="DE155:DE218" si="207">IF(AND(JI155 &lt; $DI$22, $B155 &gt; M$7, $B155 &lt; M$233), M155, "")</f>
        <v>126.304</v>
      </c>
      <c r="DF155" s="2">
        <f t="shared" ref="DF155:DF218" si="208">IF(AND(JJ155 &lt; $DI$22, $B155 &gt; N$7, $B155 &lt; N$233), N155, "")</f>
        <v>123.518</v>
      </c>
      <c r="DG155" s="2">
        <f t="shared" ref="DG155:DG218" si="209">IF(AND(JK155 &lt; $DI$22, $B155 &gt; O$7, $B155 &lt; O$233), O155, "")</f>
        <v>123.607</v>
      </c>
      <c r="DH155" s="2">
        <f t="shared" ref="DH155:DH218" si="210">IF(AND(JL155 &lt; $DI$22, $B155 &gt; P$7, $B155 &lt; P$233), P155, "")</f>
        <v>124.071</v>
      </c>
      <c r="DI155" s="2">
        <f t="shared" ref="DI155:DI218" si="211">IF(AND(JM155 &lt; $DI$22, $B155 &gt; Q$7, $B155 &lt; Q$233), Q155, "")</f>
        <v>138.03800000000001</v>
      </c>
      <c r="DK155" s="2">
        <f t="shared" si="176"/>
        <v>148.43387386759585</v>
      </c>
      <c r="DL155" s="2">
        <f t="shared" si="176"/>
        <v>150.20702090592332</v>
      </c>
      <c r="DM155" s="2">
        <f t="shared" si="176"/>
        <v>152.98451149825783</v>
      </c>
      <c r="DN155" s="2">
        <f t="shared" si="176"/>
        <v>154.25620470383276</v>
      </c>
      <c r="DO155" s="2">
        <f t="shared" si="176"/>
        <v>158.86882977714555</v>
      </c>
      <c r="DP155" s="2">
        <f t="shared" si="176"/>
        <v>153.51920205920203</v>
      </c>
      <c r="DQ155" s="2">
        <f t="shared" si="176"/>
        <v>154.19477833547833</v>
      </c>
      <c r="DR155" s="2">
        <f t="shared" si="176"/>
        <v>145.1748673959674</v>
      </c>
      <c r="DS155" s="2">
        <f t="shared" si="176"/>
        <v>157.62982550972023</v>
      </c>
      <c r="DT155" s="2">
        <f t="shared" si="176"/>
        <v>151.41919914651498</v>
      </c>
      <c r="DU155" s="2">
        <f t="shared" si="176"/>
        <v>153.84049512195122</v>
      </c>
      <c r="DV155" s="2">
        <f t="shared" si="176"/>
        <v>159.94351012145751</v>
      </c>
      <c r="DW155" s="2">
        <f t="shared" si="176"/>
        <v>150.5044011379801</v>
      </c>
      <c r="DX155" s="2">
        <f t="shared" si="176"/>
        <v>150.8381862170088</v>
      </c>
      <c r="DY155" s="2">
        <f t="shared" si="176"/>
        <v>156.40685302187617</v>
      </c>
      <c r="EA155" s="2">
        <f t="shared" si="152"/>
        <v>122.01710082673775</v>
      </c>
      <c r="EB155" s="2">
        <f t="shared" si="152"/>
        <v>123.33353453453455</v>
      </c>
      <c r="EC155" s="2">
        <f t="shared" si="152"/>
        <v>122.72667364203028</v>
      </c>
      <c r="ED155" s="2">
        <f t="shared" si="152"/>
        <v>123.6322114346313</v>
      </c>
      <c r="EE155" s="2">
        <f t="shared" si="152"/>
        <v>121.99275920709692</v>
      </c>
      <c r="EF155" s="2">
        <f t="shared" si="152"/>
        <v>122.34928885946987</v>
      </c>
      <c r="EG155" s="2">
        <f t="shared" si="152"/>
        <v>122.98983457068094</v>
      </c>
      <c r="EH155" s="2">
        <f t="shared" si="152"/>
        <v>121.78848438972668</v>
      </c>
      <c r="EI155" s="2">
        <f t="shared" si="152"/>
        <v>123.56549205918412</v>
      </c>
      <c r="EJ155" s="2">
        <f t="shared" si="152"/>
        <v>123.37540632852264</v>
      </c>
      <c r="EK155" s="2">
        <f t="shared" si="152"/>
        <v>125.056110235977</v>
      </c>
      <c r="EL155" s="2">
        <f t="shared" si="179"/>
        <v>123.63629693365638</v>
      </c>
      <c r="EM155" s="2">
        <f t="shared" si="135"/>
        <v>124.45329350618317</v>
      </c>
      <c r="EN155" s="2">
        <f t="shared" si="135"/>
        <v>125.12427372637636</v>
      </c>
      <c r="EO155" s="2">
        <f t="shared" si="135"/>
        <v>138.99907158421436</v>
      </c>
      <c r="EQ155" s="2">
        <f t="shared" si="177"/>
        <v>122.51791142623037</v>
      </c>
      <c r="ER155" s="2">
        <f t="shared" si="177"/>
        <v>123.75715883821657</v>
      </c>
      <c r="ES155" s="2">
        <f t="shared" si="177"/>
        <v>122.75223926073127</v>
      </c>
      <c r="ET155" s="2">
        <f t="shared" si="177"/>
        <v>123.1474504047231</v>
      </c>
      <c r="EU155" s="2">
        <f t="shared" si="177"/>
        <v>122.19803688780961</v>
      </c>
      <c r="EV155" s="2">
        <f t="shared" si="177"/>
        <v>121.96121928774619</v>
      </c>
      <c r="EW155" s="2">
        <f t="shared" si="177"/>
        <v>122.95321655033581</v>
      </c>
      <c r="EX155" s="2">
        <f t="shared" si="177"/>
        <v>121.50681763523289</v>
      </c>
      <c r="EY155" s="2">
        <f t="shared" si="177"/>
        <v>122.91117096046808</v>
      </c>
      <c r="EZ155" s="2">
        <f t="shared" si="177"/>
        <v>123.55821728743491</v>
      </c>
      <c r="FA155" s="2">
        <f t="shared" si="177"/>
        <v>124.66552065755992</v>
      </c>
      <c r="FB155" s="2">
        <f t="shared" si="177"/>
        <v>123.37473598948614</v>
      </c>
      <c r="FC155" s="2">
        <f t="shared" si="177"/>
        <v>124.84765929240119</v>
      </c>
      <c r="FD155" s="2">
        <f t="shared" si="177"/>
        <v>126.11063610560271</v>
      </c>
      <c r="FE155" s="2">
        <f t="shared" si="177"/>
        <v>131.38701063233563</v>
      </c>
      <c r="FG155" s="2">
        <f t="shared" si="178"/>
        <v>0.99967038428252109</v>
      </c>
      <c r="FH155" s="2">
        <f t="shared" si="178"/>
        <v>0.99965098850768208</v>
      </c>
      <c r="FI155" s="2">
        <f t="shared" si="178"/>
        <v>0.99966845404970173</v>
      </c>
      <c r="FJ155" s="2">
        <f t="shared" si="178"/>
        <v>0.99965120184848499</v>
      </c>
      <c r="FK155" s="2">
        <f t="shared" si="178"/>
        <v>0.99965319456843982</v>
      </c>
      <c r="FL155" s="2">
        <f t="shared" si="178"/>
        <v>0.99962204422355594</v>
      </c>
      <c r="FM155" s="2">
        <f t="shared" si="178"/>
        <v>0.99962230267321073</v>
      </c>
      <c r="FN155" s="2">
        <f t="shared" si="178"/>
        <v>0.99961453200598538</v>
      </c>
      <c r="FO155" s="2">
        <f t="shared" si="178"/>
        <v>0.99961952567399337</v>
      </c>
      <c r="FP155" s="2">
        <f t="shared" si="178"/>
        <v>0.99963522197470878</v>
      </c>
      <c r="FQ155" s="2">
        <f t="shared" si="178"/>
        <v>0.99970926614807598</v>
      </c>
      <c r="FR155" s="2">
        <f t="shared" si="178"/>
        <v>0.99964597878223094</v>
      </c>
      <c r="FS155" s="2">
        <f t="shared" si="178"/>
        <v>0.99964522094899733</v>
      </c>
      <c r="FT155" s="2">
        <f t="shared" si="178"/>
        <v>0.99958637295673014</v>
      </c>
      <c r="FU155" s="2">
        <f t="shared" si="178"/>
        <v>0.99956549764170988</v>
      </c>
      <c r="FW155" s="2">
        <f t="shared" si="169"/>
        <v>0.24382436584994727</v>
      </c>
      <c r="FX155" s="2">
        <f t="shared" si="169"/>
        <v>0.25688920101743429</v>
      </c>
      <c r="FY155" s="2">
        <f t="shared" si="169"/>
        <v>0.28648845331176498</v>
      </c>
      <c r="FZ155" s="2">
        <f t="shared" si="169"/>
        <v>0.24721646407289982</v>
      </c>
      <c r="GA155" s="2">
        <f t="shared" si="169"/>
        <v>0.25207596424200129</v>
      </c>
      <c r="GB155" s="2">
        <f t="shared" si="169"/>
        <v>0.25309904492507829</v>
      </c>
      <c r="GC155" s="2">
        <f t="shared" si="169"/>
        <v>0.27336512689209841</v>
      </c>
      <c r="GD155" s="2">
        <f t="shared" si="169"/>
        <v>0.28151781033504919</v>
      </c>
      <c r="GE155" s="2">
        <f t="shared" si="169"/>
        <v>0.3058622139098599</v>
      </c>
      <c r="GF155" s="2">
        <f t="shared" si="169"/>
        <v>0.31146291743567844</v>
      </c>
      <c r="GG155" s="2">
        <f t="shared" si="169"/>
        <v>0.32278024035908776</v>
      </c>
      <c r="GH155" s="2">
        <f t="shared" si="169"/>
        <v>0.29661097225870309</v>
      </c>
      <c r="GI155" s="2">
        <f t="shared" si="169"/>
        <v>0.27622046750949431</v>
      </c>
      <c r="GJ155" s="2">
        <f t="shared" si="169"/>
        <v>0.22813773447830818</v>
      </c>
      <c r="GK155" s="2">
        <f t="shared" si="169"/>
        <v>0.21267639616536463</v>
      </c>
      <c r="GM155" s="86">
        <f t="shared" si="170"/>
        <v>2.8241027732170991E-135</v>
      </c>
      <c r="GN155" s="86">
        <f t="shared" si="170"/>
        <v>8.9677299167733671E-160</v>
      </c>
      <c r="GO155" s="86">
        <f t="shared" si="170"/>
        <v>4.7545723055752683E-143</v>
      </c>
      <c r="GP155" s="86">
        <f t="shared" si="170"/>
        <v>2.321838572441426E-269</v>
      </c>
      <c r="GQ155" s="86">
        <f t="shared" si="170"/>
        <v>6.4403868996757222E-268</v>
      </c>
      <c r="GR155" s="86">
        <f t="shared" si="170"/>
        <v>1.5752952509809664E-219</v>
      </c>
      <c r="GS155" s="86">
        <f t="shared" si="170"/>
        <v>5.6203529534578973E-227</v>
      </c>
      <c r="GT155" s="86">
        <f t="shared" si="170"/>
        <v>2.3077294202863364E-271</v>
      </c>
      <c r="GU155" s="86">
        <f t="shared" si="170"/>
        <v>1.0587534546356269E-151</v>
      </c>
      <c r="GV155" s="86">
        <f t="shared" si="170"/>
        <v>1.8622602538312408E-288</v>
      </c>
      <c r="GW155" s="86">
        <f t="shared" si="170"/>
        <v>0</v>
      </c>
      <c r="GX155" s="86">
        <f t="shared" si="170"/>
        <v>1.1630448696565066E-213</v>
      </c>
      <c r="GY155" s="86">
        <f t="shared" si="170"/>
        <v>3.5265070726267719E-175</v>
      </c>
      <c r="GZ155" s="86">
        <f t="shared" si="170"/>
        <v>7.9680937697506631E-169</v>
      </c>
      <c r="HA155" s="86">
        <f t="shared" si="170"/>
        <v>9.0872105670569014E-260</v>
      </c>
      <c r="HC155" s="86">
        <f t="shared" si="181"/>
        <v>7.685704125668393E-85</v>
      </c>
      <c r="HD155" s="86">
        <f t="shared" si="181"/>
        <v>8.4840826075585959E-94</v>
      </c>
      <c r="HE155" s="86">
        <f t="shared" si="181"/>
        <v>8.7289280507474551E-147</v>
      </c>
      <c r="HF155" s="86">
        <f t="shared" si="180"/>
        <v>1.7569788770511581E-176</v>
      </c>
      <c r="HG155" s="86">
        <f t="shared" si="180"/>
        <v>1.4037808171018136E-75</v>
      </c>
      <c r="HH155" s="86">
        <f t="shared" si="180"/>
        <v>6.6464877988041508E-143</v>
      </c>
      <c r="HI155" s="86">
        <f t="shared" si="180"/>
        <v>4.7084482763955344E-148</v>
      </c>
      <c r="HJ155" s="86">
        <f t="shared" si="180"/>
        <v>7.618455410890427E-179</v>
      </c>
      <c r="HK155" s="86">
        <f t="shared" si="180"/>
        <v>1.6540415566485523E-93</v>
      </c>
      <c r="HL155" s="86">
        <f t="shared" si="161"/>
        <v>1.5053321589853549E-160</v>
      </c>
      <c r="HM155" s="86">
        <f t="shared" si="161"/>
        <v>9.3578771320151921E-224</v>
      </c>
      <c r="HN155" s="86">
        <f t="shared" si="161"/>
        <v>2.5833415467922735E-152</v>
      </c>
      <c r="HO155" s="86">
        <f t="shared" si="161"/>
        <v>6.4160853529902392E-106</v>
      </c>
      <c r="HP155" s="86">
        <f t="shared" si="161"/>
        <v>4.315934806342406E-65</v>
      </c>
      <c r="HQ155" s="86">
        <f t="shared" si="161"/>
        <v>3.30254196258747E-130</v>
      </c>
      <c r="HS155" s="86">
        <f t="shared" si="171"/>
        <v>1.0355596218405767E-5</v>
      </c>
      <c r="HT155" s="86">
        <f t="shared" si="171"/>
        <v>5.5481298432050805E-6</v>
      </c>
      <c r="HU155" s="86">
        <f t="shared" si="171"/>
        <v>7.3238216513544098E-8</v>
      </c>
      <c r="HV155" s="86">
        <f t="shared" si="171"/>
        <v>1.9971370206526261E-6</v>
      </c>
      <c r="HW155" s="86">
        <f t="shared" si="171"/>
        <v>1.2711788815092156E-9</v>
      </c>
      <c r="HX155" s="86">
        <f t="shared" si="171"/>
        <v>3.0171862491819924E-7</v>
      </c>
      <c r="HY155" s="86">
        <f t="shared" si="171"/>
        <v>2.2893408690107444E-8</v>
      </c>
      <c r="HZ155" s="86">
        <f t="shared" si="171"/>
        <v>1.012393935031709E-8</v>
      </c>
      <c r="IA155" s="86">
        <f t="shared" si="171"/>
        <v>2.6812457178229177E-9</v>
      </c>
      <c r="IB155" s="86">
        <f t="shared" si="171"/>
        <v>8.2214576324800443E-10</v>
      </c>
      <c r="IC155" s="86">
        <f t="shared" si="171"/>
        <v>3.4215314614023008E-9</v>
      </c>
      <c r="ID155" s="86">
        <f t="shared" si="171"/>
        <v>1.5895803115747402E-8</v>
      </c>
      <c r="IE155" s="86">
        <f t="shared" si="171"/>
        <v>1.0069099219733619E-8</v>
      </c>
      <c r="IF155" s="86">
        <f t="shared" si="171"/>
        <v>1.8383834406369206E-8</v>
      </c>
      <c r="IG155" s="86">
        <f t="shared" si="171"/>
        <v>2.2886639259555379E-4</v>
      </c>
      <c r="II155" s="86">
        <f t="shared" si="172"/>
        <v>2.6230408982196848E-5</v>
      </c>
      <c r="IJ155" s="86">
        <f t="shared" si="172"/>
        <v>7.9515464445570897E-5</v>
      </c>
      <c r="IK155" s="86">
        <f t="shared" si="172"/>
        <v>2.8458832070499723E-4</v>
      </c>
      <c r="IL155" s="86">
        <f t="shared" si="172"/>
        <v>1.7054836702869769E-5</v>
      </c>
      <c r="IM155" s="86">
        <f t="shared" si="172"/>
        <v>3.4310919898222598E-7</v>
      </c>
      <c r="IN155" s="86">
        <f t="shared" si="172"/>
        <v>7.7702402018607212E-6</v>
      </c>
      <c r="IO155" s="86">
        <f t="shared" si="172"/>
        <v>2.5950651059111426E-5</v>
      </c>
      <c r="IP155" s="86">
        <f t="shared" si="172"/>
        <v>6.039633388275585E-5</v>
      </c>
      <c r="IQ155" s="86">
        <f t="shared" si="172"/>
        <v>4.0200895401660321E-4</v>
      </c>
      <c r="IR155" s="86">
        <f t="shared" si="172"/>
        <v>6.5172772606925371E-4</v>
      </c>
      <c r="IS155" s="86">
        <f t="shared" si="172"/>
        <v>2.8185497279683766E-3</v>
      </c>
      <c r="IT155" s="86">
        <f t="shared" si="172"/>
        <v>4.4801788256565721E-4</v>
      </c>
      <c r="IU155" s="86">
        <f t="shared" si="172"/>
        <v>4.3691721276891524E-5</v>
      </c>
      <c r="IV155" s="86">
        <f t="shared" si="172"/>
        <v>1.0975123998664082E-4</v>
      </c>
      <c r="IW155" s="86">
        <f t="shared" si="172"/>
        <v>3.5819942567130437E-4</v>
      </c>
      <c r="IY155" s="86">
        <f t="shared" si="173"/>
        <v>3.6586005200602615E-5</v>
      </c>
      <c r="IZ155" s="86">
        <f t="shared" si="173"/>
        <v>8.5063594288775982E-5</v>
      </c>
      <c r="JA155" s="86">
        <f t="shared" si="173"/>
        <v>2.8466155892151076E-4</v>
      </c>
      <c r="JB155" s="86">
        <f t="shared" si="173"/>
        <v>1.9051973723522397E-5</v>
      </c>
      <c r="JC155" s="86">
        <f t="shared" si="173"/>
        <v>3.4438037786373517E-7</v>
      </c>
      <c r="JD155" s="86">
        <f t="shared" si="173"/>
        <v>8.0719588267789208E-6</v>
      </c>
      <c r="JE155" s="86">
        <f t="shared" si="173"/>
        <v>2.5973544467801533E-5</v>
      </c>
      <c r="JF155" s="86">
        <f t="shared" si="173"/>
        <v>6.0406457822106164E-5</v>
      </c>
      <c r="JG155" s="86">
        <f t="shared" si="173"/>
        <v>4.0201163526232102E-4</v>
      </c>
      <c r="JH155" s="86">
        <f t="shared" si="173"/>
        <v>6.5172854821501697E-4</v>
      </c>
      <c r="JI155" s="86">
        <f t="shared" si="173"/>
        <v>2.818553149499838E-3</v>
      </c>
      <c r="JJ155" s="86">
        <f t="shared" si="173"/>
        <v>4.4803377836877294E-4</v>
      </c>
      <c r="JK155" s="86">
        <f t="shared" si="173"/>
        <v>4.370179037611126E-5</v>
      </c>
      <c r="JL155" s="86">
        <f t="shared" si="173"/>
        <v>1.0976962382104719E-4</v>
      </c>
      <c r="JM155" s="86">
        <f t="shared" si="173"/>
        <v>5.8706581826685814E-4</v>
      </c>
    </row>
    <row r="156" spans="2:273" x14ac:dyDescent="0.25">
      <c r="B156" s="2">
        <v>129</v>
      </c>
      <c r="C156" s="37">
        <v>122.117</v>
      </c>
      <c r="D156" s="37">
        <v>122.169</v>
      </c>
      <c r="E156" s="37">
        <v>122.69499999999999</v>
      </c>
      <c r="F156" s="37">
        <v>125.271</v>
      </c>
      <c r="G156" s="37">
        <v>121.15300000000001</v>
      </c>
      <c r="H156" s="37">
        <v>121.932</v>
      </c>
      <c r="I156" s="37">
        <v>123.807</v>
      </c>
      <c r="J156" s="37">
        <v>122.276</v>
      </c>
      <c r="K156" s="37">
        <v>122.328</v>
      </c>
      <c r="L156" s="37">
        <v>122.536</v>
      </c>
      <c r="M156" s="37">
        <v>124.839</v>
      </c>
      <c r="N156" s="37">
        <v>121.839</v>
      </c>
      <c r="O156" s="37">
        <v>123.804</v>
      </c>
      <c r="P156" s="37">
        <v>124.929</v>
      </c>
      <c r="Q156" s="37">
        <v>138.077</v>
      </c>
      <c r="S156" s="4">
        <f t="shared" si="174"/>
        <v>122.07756093730771</v>
      </c>
      <c r="T156" s="4">
        <f t="shared" si="174"/>
        <v>123.40839026807359</v>
      </c>
      <c r="U156" s="4">
        <f t="shared" si="174"/>
        <v>122.72189449786266</v>
      </c>
      <c r="V156" s="4">
        <f t="shared" si="174"/>
        <v>123.4841251458315</v>
      </c>
      <c r="W156" s="4">
        <f t="shared" si="174"/>
        <v>121.96114306703574</v>
      </c>
      <c r="X156" s="4">
        <f t="shared" si="174"/>
        <v>122.23546758195106</v>
      </c>
      <c r="Y156" s="4">
        <f t="shared" si="174"/>
        <v>122.94342618169927</v>
      </c>
      <c r="Z156" s="4">
        <f t="shared" si="174"/>
        <v>121.68965689573379</v>
      </c>
      <c r="AA156" s="4">
        <f t="shared" si="174"/>
        <v>123.43914379239057</v>
      </c>
      <c r="AB156" s="4">
        <f t="shared" si="174"/>
        <v>123.57305964960466</v>
      </c>
      <c r="AC156" s="4">
        <f t="shared" si="174"/>
        <v>125.54435089393287</v>
      </c>
      <c r="AD156" s="4">
        <f t="shared" si="174"/>
        <v>123.70178106568667</v>
      </c>
      <c r="AE156" s="4">
        <f t="shared" si="174"/>
        <v>124.55430367957493</v>
      </c>
      <c r="AF156" s="4">
        <f t="shared" si="174"/>
        <v>125.39925915414192</v>
      </c>
      <c r="AG156" s="4">
        <f t="shared" si="174"/>
        <v>137.70304890333304</v>
      </c>
      <c r="AI156" s="4">
        <f t="shared" si="175"/>
        <v>3.9439062692295579E-2</v>
      </c>
      <c r="AJ156" s="4">
        <f t="shared" si="175"/>
        <v>-1.239390268073592</v>
      </c>
      <c r="AK156" s="4">
        <f t="shared" si="175"/>
        <v>-2.6894497862670619E-2</v>
      </c>
      <c r="AL156" s="4">
        <f t="shared" si="175"/>
        <v>1.7868748541685022</v>
      </c>
      <c r="AM156" s="4">
        <f t="shared" si="175"/>
        <v>-0.80814306703572925</v>
      </c>
      <c r="AN156" s="4">
        <f t="shared" si="175"/>
        <v>-0.30346758195105394</v>
      </c>
      <c r="AO156" s="4">
        <f t="shared" si="175"/>
        <v>0.86357381830073621</v>
      </c>
      <c r="AP156" s="4">
        <f t="shared" si="175"/>
        <v>0.58634310426620573</v>
      </c>
      <c r="AQ156" s="4">
        <f t="shared" si="175"/>
        <v>-1.111143792390564</v>
      </c>
      <c r="AR156" s="4">
        <f t="shared" si="175"/>
        <v>-1.0370596496046574</v>
      </c>
      <c r="AS156" s="4">
        <f t="shared" si="175"/>
        <v>-0.70535089393287365</v>
      </c>
      <c r="AT156" s="4">
        <f t="shared" si="175"/>
        <v>-1.8627810656866757</v>
      </c>
      <c r="AU156" s="4">
        <f t="shared" si="175"/>
        <v>-0.75030367957492672</v>
      </c>
      <c r="AV156" s="4">
        <f t="shared" si="175"/>
        <v>-0.47025915414191388</v>
      </c>
      <c r="AW156" s="4">
        <f t="shared" si="175"/>
        <v>0.37395109666695703</v>
      </c>
      <c r="AY156" s="2">
        <f t="shared" si="167"/>
        <v>122.07622876276582</v>
      </c>
      <c r="AZ156" s="2">
        <f t="shared" si="167"/>
        <v>123.40333210641798</v>
      </c>
      <c r="BA156" s="2">
        <f t="shared" si="167"/>
        <v>122.68372411262337</v>
      </c>
      <c r="BB156" s="2">
        <f t="shared" si="167"/>
        <v>123.48044373326081</v>
      </c>
      <c r="BC156" s="2">
        <f t="shared" si="167"/>
        <v>121.96088567934417</v>
      </c>
      <c r="BD156" s="2">
        <f t="shared" si="167"/>
        <v>122.23284625984034</v>
      </c>
      <c r="BE156" s="2">
        <f t="shared" si="167"/>
        <v>122.93259298372136</v>
      </c>
      <c r="BF156" s="2">
        <f t="shared" si="167"/>
        <v>121.66871877435514</v>
      </c>
      <c r="BG156" s="2">
        <f t="shared" si="167"/>
        <v>123.33961400076088</v>
      </c>
      <c r="BH156" s="2">
        <f t="shared" si="167"/>
        <v>123.38807987817273</v>
      </c>
      <c r="BI156" s="2">
        <f t="shared" si="167"/>
        <v>124.89324209086041</v>
      </c>
      <c r="BJ156" s="2">
        <f t="shared" si="167"/>
        <v>123.52219249545175</v>
      </c>
      <c r="BK156" s="2">
        <f t="shared" si="167"/>
        <v>124.52430520945508</v>
      </c>
      <c r="BL156" s="2">
        <f t="shared" si="167"/>
        <v>125.31663616637678</v>
      </c>
      <c r="BM156" s="2">
        <f t="shared" si="167"/>
        <v>137.33894833810072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122.117</v>
      </c>
      <c r="CF156" s="2">
        <f t="shared" si="168"/>
        <v>122.169</v>
      </c>
      <c r="CG156" s="2">
        <f t="shared" si="168"/>
        <v>122.69499999999999</v>
      </c>
      <c r="CH156" s="2">
        <f t="shared" si="168"/>
        <v>125.271</v>
      </c>
      <c r="CI156" s="2">
        <f t="shared" si="168"/>
        <v>121.15300000000001</v>
      </c>
      <c r="CJ156" s="2">
        <f t="shared" si="168"/>
        <v>121.932</v>
      </c>
      <c r="CK156" s="2">
        <f t="shared" si="168"/>
        <v>123.807</v>
      </c>
      <c r="CL156" s="2">
        <f t="shared" si="168"/>
        <v>122.276</v>
      </c>
      <c r="CM156" s="2">
        <f t="shared" si="168"/>
        <v>122.328</v>
      </c>
      <c r="CN156" s="2">
        <f t="shared" si="168"/>
        <v>122.536</v>
      </c>
      <c r="CO156" s="2">
        <f t="shared" si="168"/>
        <v>124.839</v>
      </c>
      <c r="CP156" s="2">
        <f t="shared" si="168"/>
        <v>121.839</v>
      </c>
      <c r="CQ156" s="2">
        <f t="shared" si="168"/>
        <v>123.804</v>
      </c>
      <c r="CR156" s="2">
        <f t="shared" si="168"/>
        <v>124.929</v>
      </c>
      <c r="CS156" s="2">
        <f t="shared" si="168"/>
        <v>138.077</v>
      </c>
      <c r="CU156" s="2">
        <f t="shared" si="197"/>
        <v>122.117</v>
      </c>
      <c r="CV156" s="2">
        <f t="shared" si="198"/>
        <v>122.169</v>
      </c>
      <c r="CW156" s="2">
        <f t="shared" si="199"/>
        <v>122.69499999999999</v>
      </c>
      <c r="CX156" s="2">
        <f t="shared" si="200"/>
        <v>125.271</v>
      </c>
      <c r="CY156" s="2">
        <f t="shared" si="201"/>
        <v>121.15300000000001</v>
      </c>
      <c r="CZ156" s="2">
        <f t="shared" si="202"/>
        <v>121.932</v>
      </c>
      <c r="DA156" s="2">
        <f t="shared" si="203"/>
        <v>123.807</v>
      </c>
      <c r="DB156" s="2">
        <f t="shared" si="204"/>
        <v>122.276</v>
      </c>
      <c r="DC156" s="2">
        <f t="shared" si="205"/>
        <v>122.328</v>
      </c>
      <c r="DD156" s="2">
        <f t="shared" si="206"/>
        <v>122.536</v>
      </c>
      <c r="DE156" s="2">
        <f t="shared" si="207"/>
        <v>124.839</v>
      </c>
      <c r="DF156" s="2">
        <f t="shared" si="208"/>
        <v>121.839</v>
      </c>
      <c r="DG156" s="2">
        <f t="shared" si="209"/>
        <v>123.804</v>
      </c>
      <c r="DH156" s="2">
        <f t="shared" si="210"/>
        <v>124.929</v>
      </c>
      <c r="DI156" s="2">
        <f t="shared" si="211"/>
        <v>138.077</v>
      </c>
      <c r="DK156" s="2">
        <f t="shared" si="176"/>
        <v>148.584024912892</v>
      </c>
      <c r="DL156" s="2">
        <f t="shared" si="176"/>
        <v>150.37883885017419</v>
      </c>
      <c r="DM156" s="2">
        <f t="shared" si="176"/>
        <v>153.17921045296168</v>
      </c>
      <c r="DN156" s="2">
        <f t="shared" si="176"/>
        <v>154.46255400696865</v>
      </c>
      <c r="DO156" s="2">
        <f t="shared" si="176"/>
        <v>159.12911119013751</v>
      </c>
      <c r="DP156" s="2">
        <f t="shared" si="176"/>
        <v>153.74166731016729</v>
      </c>
      <c r="DQ156" s="2">
        <f t="shared" si="176"/>
        <v>154.42148142428141</v>
      </c>
      <c r="DR156" s="2">
        <f t="shared" si="176"/>
        <v>145.31731565851567</v>
      </c>
      <c r="DS156" s="2">
        <f t="shared" si="176"/>
        <v>157.88169701280225</v>
      </c>
      <c r="DT156" s="2">
        <f t="shared" si="176"/>
        <v>151.60118302513044</v>
      </c>
      <c r="DU156" s="2">
        <f t="shared" si="176"/>
        <v>154.02826097560975</v>
      </c>
      <c r="DV156" s="2">
        <f t="shared" si="176"/>
        <v>160.19011336032389</v>
      </c>
      <c r="DW156" s="2">
        <f t="shared" si="176"/>
        <v>150.67579800853485</v>
      </c>
      <c r="DX156" s="2">
        <f t="shared" si="176"/>
        <v>151.0200784457478</v>
      </c>
      <c r="DY156" s="2">
        <f t="shared" si="176"/>
        <v>156.66097382276604</v>
      </c>
      <c r="EA156" s="2">
        <f t="shared" si="152"/>
        <v>121.9323423856104</v>
      </c>
      <c r="EB156" s="2">
        <f t="shared" si="152"/>
        <v>123.27360862576863</v>
      </c>
      <c r="EC156" s="2">
        <f t="shared" si="152"/>
        <v>122.66642851489067</v>
      </c>
      <c r="ED156" s="2">
        <f t="shared" si="152"/>
        <v>123.60372641642573</v>
      </c>
      <c r="EE156" s="2">
        <f t="shared" si="152"/>
        <v>121.89177123034563</v>
      </c>
      <c r="EF156" s="2">
        <f t="shared" si="152"/>
        <v>122.33108940340172</v>
      </c>
      <c r="EG156" s="2">
        <f t="shared" si="152"/>
        <v>122.93284642563744</v>
      </c>
      <c r="EH156" s="2">
        <f t="shared" si="152"/>
        <v>121.74812258482564</v>
      </c>
      <c r="EI156" s="2">
        <f t="shared" si="152"/>
        <v>123.54854598841401</v>
      </c>
      <c r="EJ156" s="2">
        <f t="shared" si="152"/>
        <v>123.31589090586947</v>
      </c>
      <c r="EK156" s="2">
        <f t="shared" si="152"/>
        <v>125.02416757812156</v>
      </c>
      <c r="EL156" s="2">
        <f t="shared" si="179"/>
        <v>123.59600310559004</v>
      </c>
      <c r="EM156" s="2">
        <f t="shared" si="135"/>
        <v>124.39508345779318</v>
      </c>
      <c r="EN156" s="2">
        <f t="shared" si="135"/>
        <v>125.05698675415589</v>
      </c>
      <c r="EO156" s="2">
        <f t="shared" si="135"/>
        <v>139.12083245904287</v>
      </c>
      <c r="EQ156" s="2">
        <f t="shared" si="177"/>
        <v>122.45252775542745</v>
      </c>
      <c r="ER156" s="2">
        <f t="shared" si="177"/>
        <v>123.71417849681529</v>
      </c>
      <c r="ES156" s="2">
        <f t="shared" si="177"/>
        <v>122.69282568770585</v>
      </c>
      <c r="ET156" s="2">
        <f t="shared" si="177"/>
        <v>123.10099559212459</v>
      </c>
      <c r="EU156" s="2">
        <f t="shared" si="177"/>
        <v>122.10425886153621</v>
      </c>
      <c r="EV156" s="2">
        <f t="shared" si="177"/>
        <v>121.92846961806906</v>
      </c>
      <c r="EW156" s="2">
        <f t="shared" si="177"/>
        <v>122.89483578535717</v>
      </c>
      <c r="EX156" s="2">
        <f t="shared" si="177"/>
        <v>121.45632495349754</v>
      </c>
      <c r="EY156" s="2">
        <f t="shared" si="177"/>
        <v>122.87060228711412</v>
      </c>
      <c r="EZ156" s="2">
        <f t="shared" si="177"/>
        <v>123.50524027109752</v>
      </c>
      <c r="FA156" s="2">
        <f t="shared" si="177"/>
        <v>124.62031284317663</v>
      </c>
      <c r="FB156" s="2">
        <f t="shared" si="177"/>
        <v>123.32518808476445</v>
      </c>
      <c r="FC156" s="2">
        <f t="shared" si="177"/>
        <v>124.80428607520427</v>
      </c>
      <c r="FD156" s="2">
        <f t="shared" si="177"/>
        <v>126.07779951901134</v>
      </c>
      <c r="FE156" s="2">
        <f t="shared" si="177"/>
        <v>131.29245173748228</v>
      </c>
      <c r="FG156" s="2">
        <f t="shared" si="178"/>
        <v>0.99969937817401955</v>
      </c>
      <c r="FH156" s="2">
        <f t="shared" si="178"/>
        <v>0.99968168796082912</v>
      </c>
      <c r="FI156" s="2">
        <f t="shared" si="178"/>
        <v>0.9996976176783503</v>
      </c>
      <c r="FJ156" s="2">
        <f t="shared" si="178"/>
        <v>0.99968188254190105</v>
      </c>
      <c r="FK156" s="2">
        <f t="shared" si="178"/>
        <v>0.99968370003533857</v>
      </c>
      <c r="FL156" s="2">
        <f t="shared" si="178"/>
        <v>0.99965528877136522</v>
      </c>
      <c r="FM156" s="2">
        <f t="shared" si="178"/>
        <v>0.99965552449592465</v>
      </c>
      <c r="FN156" s="2">
        <f t="shared" si="178"/>
        <v>0.99964843708727269</v>
      </c>
      <c r="FO156" s="2">
        <f t="shared" si="178"/>
        <v>0.99965299167357358</v>
      </c>
      <c r="FP156" s="2">
        <f t="shared" si="178"/>
        <v>0.9996673078087166</v>
      </c>
      <c r="FQ156" s="2">
        <f t="shared" si="178"/>
        <v>0.9997348407925265</v>
      </c>
      <c r="FR156" s="2">
        <f t="shared" si="178"/>
        <v>0.99967711875427212</v>
      </c>
      <c r="FS156" s="2">
        <f t="shared" si="178"/>
        <v>0.99967642755904185</v>
      </c>
      <c r="FT156" s="2">
        <f t="shared" si="178"/>
        <v>0.99962275392333078</v>
      </c>
      <c r="FU156" s="2">
        <f t="shared" si="178"/>
        <v>0.99960371398890591</v>
      </c>
      <c r="FW156" s="2">
        <f t="shared" si="169"/>
        <v>0.26120361619630184</v>
      </c>
      <c r="FX156" s="2">
        <f t="shared" si="169"/>
        <v>0.27486119115850577</v>
      </c>
      <c r="FY156" s="2">
        <f t="shared" si="169"/>
        <v>0.30567939781932424</v>
      </c>
      <c r="FZ156" s="2">
        <f t="shared" si="169"/>
        <v>0.26475284292134244</v>
      </c>
      <c r="GA156" s="2">
        <f t="shared" si="169"/>
        <v>0.26983349272574375</v>
      </c>
      <c r="GB156" s="2">
        <f t="shared" si="169"/>
        <v>0.27090253990782159</v>
      </c>
      <c r="GC156" s="2">
        <f t="shared" si="169"/>
        <v>0.29203678885742462</v>
      </c>
      <c r="GD156" s="2">
        <f t="shared" si="169"/>
        <v>0.30051602625764628</v>
      </c>
      <c r="GE156" s="2">
        <f t="shared" si="169"/>
        <v>0.3257584317217016</v>
      </c>
      <c r="GF156" s="2">
        <f t="shared" si="169"/>
        <v>0.33154944254185964</v>
      </c>
      <c r="GG156" s="2">
        <f t="shared" si="169"/>
        <v>0.34323279557146857</v>
      </c>
      <c r="GH156" s="2">
        <f t="shared" si="169"/>
        <v>0.31617951538510097</v>
      </c>
      <c r="GI156" s="2">
        <f t="shared" si="169"/>
        <v>0.29500797787744037</v>
      </c>
      <c r="GJ156" s="2">
        <f t="shared" si="169"/>
        <v>0.24476078899485235</v>
      </c>
      <c r="GK156" s="2">
        <f t="shared" si="169"/>
        <v>0.22850639196308922</v>
      </c>
      <c r="GM156" s="86">
        <f t="shared" si="170"/>
        <v>3.1996473063756768E-139</v>
      </c>
      <c r="GN156" s="86">
        <f t="shared" si="170"/>
        <v>1.560792614126149E-164</v>
      </c>
      <c r="GO156" s="86">
        <f t="shared" si="170"/>
        <v>3.1136841993117362E-147</v>
      </c>
      <c r="GP156" s="86">
        <f t="shared" si="170"/>
        <v>2.5933304462424563E-277</v>
      </c>
      <c r="GQ156" s="86">
        <f t="shared" si="170"/>
        <v>1.1719390680646176E-275</v>
      </c>
      <c r="GR156" s="86">
        <f t="shared" si="170"/>
        <v>6.411751967085113E-226</v>
      </c>
      <c r="GS156" s="86">
        <f t="shared" si="170"/>
        <v>1.5331319184225398E-233</v>
      </c>
      <c r="GT156" s="86">
        <f t="shared" si="170"/>
        <v>3.0768147162461972E-279</v>
      </c>
      <c r="GU156" s="86">
        <f t="shared" si="170"/>
        <v>4.3584915401662337E-156</v>
      </c>
      <c r="GV156" s="86">
        <f t="shared" si="170"/>
        <v>8.0865955507949129E-297</v>
      </c>
      <c r="GW156" s="86">
        <f t="shared" si="170"/>
        <v>0</v>
      </c>
      <c r="GX156" s="86">
        <f t="shared" si="170"/>
        <v>7.7572217666172565E-220</v>
      </c>
      <c r="GY156" s="86">
        <f t="shared" si="170"/>
        <v>3.4020445968255049E-180</v>
      </c>
      <c r="GZ156" s="86">
        <f t="shared" si="170"/>
        <v>1.2077343117834923E-173</v>
      </c>
      <c r="HA156" s="86">
        <f t="shared" si="170"/>
        <v>3.6438103394496895E-267</v>
      </c>
      <c r="HC156" s="86">
        <f t="shared" si="181"/>
        <v>2.0991089015119081E-88</v>
      </c>
      <c r="HD156" s="86">
        <f t="shared" si="181"/>
        <v>8.3426378970672137E-98</v>
      </c>
      <c r="HE156" s="86">
        <f t="shared" si="181"/>
        <v>6.1292146072786211E-153</v>
      </c>
      <c r="HF156" s="86">
        <f t="shared" si="180"/>
        <v>6.56422659852447E-184</v>
      </c>
      <c r="HG156" s="86">
        <f t="shared" si="180"/>
        <v>1.1940216927857989E-78</v>
      </c>
      <c r="HH156" s="86">
        <f t="shared" si="180"/>
        <v>7.5115351658095331E-149</v>
      </c>
      <c r="HI156" s="86">
        <f t="shared" si="180"/>
        <v>3.9117157996324717E-154</v>
      </c>
      <c r="HJ156" s="86">
        <f t="shared" si="180"/>
        <v>3.5470955223128137E-186</v>
      </c>
      <c r="HK156" s="86">
        <f t="shared" si="180"/>
        <v>2.7814740249239156E-97</v>
      </c>
      <c r="HL156" s="86">
        <f t="shared" si="161"/>
        <v>4.8828623414121871E-167</v>
      </c>
      <c r="HM156" s="86">
        <f t="shared" si="161"/>
        <v>8.476816293793216E-233</v>
      </c>
      <c r="HN156" s="86">
        <f t="shared" si="161"/>
        <v>1.600913253244016E-158</v>
      </c>
      <c r="HO156" s="86">
        <f t="shared" si="161"/>
        <v>3.228224616341928E-110</v>
      </c>
      <c r="HP156" s="86">
        <f t="shared" si="161"/>
        <v>1.1204499915886168E-67</v>
      </c>
      <c r="HQ156" s="86">
        <f t="shared" si="161"/>
        <v>1.8988327184027813E-135</v>
      </c>
      <c r="HS156" s="86">
        <f t="shared" si="171"/>
        <v>2.1151542781958658E-6</v>
      </c>
      <c r="HT156" s="86">
        <f t="shared" si="171"/>
        <v>1.08731373176424E-6</v>
      </c>
      <c r="HU156" s="86">
        <f t="shared" si="171"/>
        <v>9.5722023356202414E-9</v>
      </c>
      <c r="HV156" s="86">
        <f t="shared" si="171"/>
        <v>3.4033974481774267E-7</v>
      </c>
      <c r="HW156" s="86">
        <f t="shared" si="171"/>
        <v>8.49495913404795E-11</v>
      </c>
      <c r="HX156" s="86">
        <f t="shared" si="171"/>
        <v>3.9588341370594202E-8</v>
      </c>
      <c r="HY156" s="86">
        <f t="shared" si="171"/>
        <v>2.3162852570631218E-9</v>
      </c>
      <c r="HZ156" s="86">
        <f t="shared" si="171"/>
        <v>9.8537487762040745E-10</v>
      </c>
      <c r="IA156" s="86">
        <f t="shared" si="171"/>
        <v>2.3687023876738587E-10</v>
      </c>
      <c r="IB156" s="86">
        <f t="shared" si="171"/>
        <v>6.8638925372502062E-11</v>
      </c>
      <c r="IC156" s="86">
        <f t="shared" si="171"/>
        <v>3.67693824894317E-10</v>
      </c>
      <c r="ID156" s="86">
        <f t="shared" si="171"/>
        <v>1.8074627676985164E-9</v>
      </c>
      <c r="IE156" s="86">
        <f t="shared" si="171"/>
        <v>1.0002720993612323E-9</v>
      </c>
      <c r="IF156" s="86">
        <f t="shared" si="171"/>
        <v>1.2308565411213497E-9</v>
      </c>
      <c r="IG156" s="86">
        <f t="shared" si="171"/>
        <v>6.2927590154193962E-5</v>
      </c>
      <c r="II156" s="86">
        <f t="shared" si="172"/>
        <v>1.0997804438656206E-4</v>
      </c>
      <c r="IJ156" s="86">
        <f t="shared" si="172"/>
        <v>3.0496268379632884E-4</v>
      </c>
      <c r="IK156" s="86">
        <f t="shared" si="172"/>
        <v>1.0616198443732321E-3</v>
      </c>
      <c r="IL156" s="86">
        <f t="shared" si="172"/>
        <v>7.817361807555093E-5</v>
      </c>
      <c r="IM156" s="86">
        <f t="shared" si="172"/>
        <v>3.0237861581396323E-6</v>
      </c>
      <c r="IN156" s="86">
        <f t="shared" si="172"/>
        <v>4.2099103045875182E-5</v>
      </c>
      <c r="IO156" s="86">
        <f t="shared" si="172"/>
        <v>1.3524076791150138E-4</v>
      </c>
      <c r="IP156" s="86">
        <f t="shared" si="172"/>
        <v>2.8893646386161774E-4</v>
      </c>
      <c r="IQ156" s="86">
        <f t="shared" si="172"/>
        <v>1.6085250308239603E-3</v>
      </c>
      <c r="IR156" s="86">
        <f t="shared" si="172"/>
        <v>2.4582519823670495E-3</v>
      </c>
      <c r="IS156" s="86">
        <f t="shared" si="172"/>
        <v>8.353282271367923E-3</v>
      </c>
      <c r="IT156" s="86">
        <f t="shared" si="172"/>
        <v>1.6415020581205296E-3</v>
      </c>
      <c r="IU156" s="86">
        <f t="shared" si="172"/>
        <v>2.1251843349435833E-4</v>
      </c>
      <c r="IV156" s="86">
        <f t="shared" si="172"/>
        <v>3.4809519881341618E-4</v>
      </c>
      <c r="IW156" s="86">
        <f t="shared" si="172"/>
        <v>9.0270010964465814E-4</v>
      </c>
      <c r="IY156" s="86">
        <f t="shared" si="173"/>
        <v>1.1209319866475793E-4</v>
      </c>
      <c r="IZ156" s="86">
        <f t="shared" si="173"/>
        <v>3.0604999752809308E-4</v>
      </c>
      <c r="JA156" s="86">
        <f t="shared" si="173"/>
        <v>1.0616294165755678E-3</v>
      </c>
      <c r="JB156" s="86">
        <f t="shared" si="173"/>
        <v>7.8513957820368672E-5</v>
      </c>
      <c r="JC156" s="86">
        <f t="shared" si="173"/>
        <v>3.0238711077309728E-6</v>
      </c>
      <c r="JD156" s="86">
        <f t="shared" si="173"/>
        <v>4.2138691387245776E-5</v>
      </c>
      <c r="JE156" s="86">
        <f t="shared" si="173"/>
        <v>1.3524308419675846E-4</v>
      </c>
      <c r="JF156" s="86">
        <f t="shared" si="173"/>
        <v>2.8893744923649535E-4</v>
      </c>
      <c r="JG156" s="86">
        <f t="shared" si="173"/>
        <v>1.608525267694199E-3</v>
      </c>
      <c r="JH156" s="86">
        <f t="shared" si="173"/>
        <v>2.4582520510059748E-3</v>
      </c>
      <c r="JI156" s="86">
        <f t="shared" si="173"/>
        <v>8.353282639061748E-3</v>
      </c>
      <c r="JJ156" s="86">
        <f t="shared" si="173"/>
        <v>1.6415038655832974E-3</v>
      </c>
      <c r="JK156" s="86">
        <f t="shared" si="173"/>
        <v>2.1251943376645769E-4</v>
      </c>
      <c r="JL156" s="86">
        <f t="shared" si="173"/>
        <v>3.4809642966995732E-4</v>
      </c>
      <c r="JM156" s="86">
        <f t="shared" si="173"/>
        <v>9.6562769979885205E-4</v>
      </c>
    </row>
    <row r="157" spans="2:273" x14ac:dyDescent="0.25">
      <c r="B157" s="2">
        <v>130</v>
      </c>
      <c r="C157" s="37">
        <v>121.7</v>
      </c>
      <c r="D157" s="37">
        <v>121.864</v>
      </c>
      <c r="E157" s="37">
        <v>122.407</v>
      </c>
      <c r="F157" s="37">
        <v>122.339</v>
      </c>
      <c r="G157" s="37">
        <v>122.08499999999999</v>
      </c>
      <c r="H157" s="37">
        <v>122.61</v>
      </c>
      <c r="I157" s="37">
        <v>123</v>
      </c>
      <c r="J157" s="37">
        <v>121.94799999999999</v>
      </c>
      <c r="K157" s="37">
        <v>124.483</v>
      </c>
      <c r="L157" s="37">
        <v>124.268</v>
      </c>
      <c r="M157" s="37">
        <v>125.446</v>
      </c>
      <c r="N157" s="37">
        <v>124.946</v>
      </c>
      <c r="O157" s="37">
        <v>121.571</v>
      </c>
      <c r="P157" s="37">
        <v>124.679</v>
      </c>
      <c r="Q157" s="37">
        <v>140.654</v>
      </c>
      <c r="S157" s="4">
        <f t="shared" si="174"/>
        <v>122.01027548810838</v>
      </c>
      <c r="T157" s="4">
        <f t="shared" si="174"/>
        <v>123.37179866549016</v>
      </c>
      <c r="U157" s="4">
        <f t="shared" si="174"/>
        <v>122.73645601985757</v>
      </c>
      <c r="V157" s="4">
        <f t="shared" si="174"/>
        <v>123.45057030008674</v>
      </c>
      <c r="W157" s="4">
        <f t="shared" si="174"/>
        <v>121.86670870410924</v>
      </c>
      <c r="X157" s="4">
        <f t="shared" si="174"/>
        <v>122.21336656817181</v>
      </c>
      <c r="Y157" s="4">
        <f t="shared" si="174"/>
        <v>122.91749081001012</v>
      </c>
      <c r="Z157" s="4">
        <f t="shared" si="174"/>
        <v>121.69647215098927</v>
      </c>
      <c r="AA157" s="4">
        <f t="shared" si="174"/>
        <v>123.60443106982706</v>
      </c>
      <c r="AB157" s="4">
        <f t="shared" si="174"/>
        <v>123.86753021725944</v>
      </c>
      <c r="AC157" s="4">
        <f t="shared" si="174"/>
        <v>126.34687620852951</v>
      </c>
      <c r="AD157" s="4">
        <f t="shared" si="174"/>
        <v>123.98844120089252</v>
      </c>
      <c r="AE157" s="4">
        <f t="shared" si="174"/>
        <v>124.59196897755211</v>
      </c>
      <c r="AF157" s="4">
        <f t="shared" si="174"/>
        <v>125.49929941671715</v>
      </c>
      <c r="AG157" s="4">
        <f t="shared" si="174"/>
        <v>138.08268680172631</v>
      </c>
      <c r="AI157" s="4">
        <f t="shared" si="175"/>
        <v>-0.31027548810837402</v>
      </c>
      <c r="AJ157" s="4">
        <f t="shared" si="175"/>
        <v>-1.5077986654901565</v>
      </c>
      <c r="AK157" s="4">
        <f t="shared" si="175"/>
        <v>-0.32945601985757378</v>
      </c>
      <c r="AL157" s="4">
        <f t="shared" si="175"/>
        <v>-1.1115703000867398</v>
      </c>
      <c r="AM157" s="4">
        <f t="shared" si="175"/>
        <v>0.2182912958907508</v>
      </c>
      <c r="AN157" s="4">
        <f t="shared" si="175"/>
        <v>0.39663343182819233</v>
      </c>
      <c r="AO157" s="4">
        <f t="shared" si="175"/>
        <v>8.2509189989877996E-2</v>
      </c>
      <c r="AP157" s="4">
        <f t="shared" si="175"/>
        <v>0.25152784901072778</v>
      </c>
      <c r="AQ157" s="4">
        <f t="shared" si="175"/>
        <v>0.87856893017294624</v>
      </c>
      <c r="AR157" s="4">
        <f t="shared" si="175"/>
        <v>0.40046978274055789</v>
      </c>
      <c r="AS157" s="4">
        <f t="shared" si="175"/>
        <v>-0.90087620852951034</v>
      </c>
      <c r="AT157" s="4">
        <f t="shared" si="175"/>
        <v>0.9575587991074741</v>
      </c>
      <c r="AU157" s="4">
        <f t="shared" si="175"/>
        <v>-3.0209689775521156</v>
      </c>
      <c r="AV157" s="4">
        <f t="shared" si="175"/>
        <v>-0.82029941671714823</v>
      </c>
      <c r="AW157" s="4">
        <f t="shared" si="175"/>
        <v>2.5713131982736854</v>
      </c>
      <c r="AY157" s="2">
        <f t="shared" si="167"/>
        <v>122.0056893095817</v>
      </c>
      <c r="AZ157" s="2">
        <f t="shared" si="167"/>
        <v>123.35594264678417</v>
      </c>
      <c r="BA157" s="2">
        <f t="shared" si="167"/>
        <v>122.62353345013759</v>
      </c>
      <c r="BB157" s="2">
        <f t="shared" si="167"/>
        <v>123.4368704116785</v>
      </c>
      <c r="BC157" s="2">
        <f t="shared" si="167"/>
        <v>121.86498150857707</v>
      </c>
      <c r="BD157" s="2">
        <f t="shared" si="167"/>
        <v>122.20208132461093</v>
      </c>
      <c r="BE157" s="2">
        <f t="shared" si="167"/>
        <v>122.87356870858898</v>
      </c>
      <c r="BF157" s="2">
        <f t="shared" si="167"/>
        <v>121.6186915712087</v>
      </c>
      <c r="BG157" s="2">
        <f t="shared" si="167"/>
        <v>123.29959626780222</v>
      </c>
      <c r="BH157" s="2">
        <f t="shared" si="167"/>
        <v>123.33403641792412</v>
      </c>
      <c r="BI157" s="2">
        <f t="shared" si="167"/>
        <v>124.84734203712588</v>
      </c>
      <c r="BJ157" s="2">
        <f t="shared" si="167"/>
        <v>123.47234868767327</v>
      </c>
      <c r="BK157" s="2">
        <f t="shared" si="167"/>
        <v>124.47806493178109</v>
      </c>
      <c r="BL157" s="2">
        <f t="shared" si="167"/>
        <v>125.27539121607546</v>
      </c>
      <c r="BM157" s="2">
        <f t="shared" si="167"/>
        <v>137.27684026023871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121.7</v>
      </c>
      <c r="CF157" s="2">
        <f t="shared" si="168"/>
        <v>121.864</v>
      </c>
      <c r="CG157" s="2">
        <f t="shared" si="168"/>
        <v>122.407</v>
      </c>
      <c r="CH157" s="2">
        <f t="shared" si="168"/>
        <v>122.339</v>
      </c>
      <c r="CI157" s="2">
        <f t="shared" si="168"/>
        <v>122.08499999999999</v>
      </c>
      <c r="CJ157" s="2">
        <f t="shared" si="168"/>
        <v>122.61</v>
      </c>
      <c r="CK157" s="2">
        <f t="shared" si="168"/>
        <v>123</v>
      </c>
      <c r="CL157" s="2">
        <f t="shared" si="168"/>
        <v>121.94799999999999</v>
      </c>
      <c r="CM157" s="2">
        <f t="shared" si="168"/>
        <v>124.483</v>
      </c>
      <c r="CN157" s="2">
        <f t="shared" si="168"/>
        <v>124.268</v>
      </c>
      <c r="CO157" s="2" t="str">
        <f t="shared" si="168"/>
        <v/>
      </c>
      <c r="CP157" s="2">
        <f t="shared" si="168"/>
        <v>124.946</v>
      </c>
      <c r="CQ157" s="2">
        <f t="shared" si="168"/>
        <v>121.571</v>
      </c>
      <c r="CR157" s="2">
        <f t="shared" si="168"/>
        <v>124.679</v>
      </c>
      <c r="CS157" s="2">
        <f t="shared" si="168"/>
        <v>140.654</v>
      </c>
      <c r="CU157" s="2">
        <f t="shared" si="197"/>
        <v>121.7</v>
      </c>
      <c r="CV157" s="2">
        <f t="shared" si="198"/>
        <v>121.864</v>
      </c>
      <c r="CW157" s="2">
        <f t="shared" si="199"/>
        <v>122.407</v>
      </c>
      <c r="CX157" s="2">
        <f t="shared" si="200"/>
        <v>122.339</v>
      </c>
      <c r="CY157" s="2">
        <f t="shared" si="201"/>
        <v>122.08499999999999</v>
      </c>
      <c r="CZ157" s="2">
        <f t="shared" si="202"/>
        <v>122.61</v>
      </c>
      <c r="DA157" s="2">
        <f t="shared" si="203"/>
        <v>123</v>
      </c>
      <c r="DB157" s="2">
        <f t="shared" si="204"/>
        <v>121.94799999999999</v>
      </c>
      <c r="DC157" s="2">
        <f t="shared" si="205"/>
        <v>124.483</v>
      </c>
      <c r="DD157" s="2">
        <f t="shared" si="206"/>
        <v>124.268</v>
      </c>
      <c r="DE157" s="2" t="str">
        <f t="shared" si="207"/>
        <v/>
      </c>
      <c r="DF157" s="2">
        <f t="shared" si="208"/>
        <v>124.946</v>
      </c>
      <c r="DG157" s="2">
        <f t="shared" si="209"/>
        <v>121.571</v>
      </c>
      <c r="DH157" s="2">
        <f t="shared" si="210"/>
        <v>124.679</v>
      </c>
      <c r="DI157" s="2">
        <f t="shared" si="211"/>
        <v>140.654</v>
      </c>
      <c r="DK157" s="2">
        <f t="shared" si="176"/>
        <v>148.73417595818819</v>
      </c>
      <c r="DL157" s="2">
        <f t="shared" si="176"/>
        <v>150.55065679442504</v>
      </c>
      <c r="DM157" s="2">
        <f t="shared" si="176"/>
        <v>153.37390940766551</v>
      </c>
      <c r="DN157" s="2">
        <f t="shared" si="176"/>
        <v>154.66890331010455</v>
      </c>
      <c r="DO157" s="2">
        <f t="shared" si="176"/>
        <v>159.38939260312944</v>
      </c>
      <c r="DP157" s="2">
        <f t="shared" si="176"/>
        <v>153.96413256113254</v>
      </c>
      <c r="DQ157" s="2">
        <f t="shared" si="176"/>
        <v>154.64818451308452</v>
      </c>
      <c r="DR157" s="2">
        <f t="shared" si="176"/>
        <v>145.45976392106391</v>
      </c>
      <c r="DS157" s="2">
        <f t="shared" si="176"/>
        <v>158.13356851588429</v>
      </c>
      <c r="DT157" s="2">
        <f t="shared" si="176"/>
        <v>151.78316690374589</v>
      </c>
      <c r="DU157" s="2">
        <f t="shared" si="176"/>
        <v>154.21602682926829</v>
      </c>
      <c r="DV157" s="2">
        <f t="shared" si="176"/>
        <v>160.43671659919031</v>
      </c>
      <c r="DW157" s="2">
        <f t="shared" si="176"/>
        <v>150.84719487908964</v>
      </c>
      <c r="DX157" s="2">
        <f t="shared" si="176"/>
        <v>151.2019706744868</v>
      </c>
      <c r="DY157" s="2">
        <f t="shared" si="176"/>
        <v>156.91509462365593</v>
      </c>
      <c r="EA157" s="2">
        <f t="shared" si="152"/>
        <v>121.84758394448305</v>
      </c>
      <c r="EB157" s="2">
        <f t="shared" si="152"/>
        <v>123.21368271700273</v>
      </c>
      <c r="EC157" s="2">
        <f t="shared" si="152"/>
        <v>122.60618338775107</v>
      </c>
      <c r="ED157" s="2">
        <f t="shared" si="152"/>
        <v>123.57524139822016</v>
      </c>
      <c r="EE157" s="2">
        <f t="shared" si="152"/>
        <v>121.79078325359433</v>
      </c>
      <c r="EF157" s="2">
        <f t="shared" si="152"/>
        <v>122.31288994733356</v>
      </c>
      <c r="EG157" s="2">
        <f t="shared" si="152"/>
        <v>122.87585828059392</v>
      </c>
      <c r="EH157" s="2">
        <f t="shared" si="152"/>
        <v>121.7077607799246</v>
      </c>
      <c r="EI157" s="2">
        <f t="shared" si="152"/>
        <v>123.53159991764387</v>
      </c>
      <c r="EJ157" s="2">
        <f t="shared" si="152"/>
        <v>123.25637548321629</v>
      </c>
      <c r="EK157" s="2">
        <f t="shared" si="152"/>
        <v>124.99222492026611</v>
      </c>
      <c r="EL157" s="2">
        <f t="shared" si="179"/>
        <v>123.55570927752369</v>
      </c>
      <c r="EM157" s="2">
        <f t="shared" si="135"/>
        <v>124.3368734094032</v>
      </c>
      <c r="EN157" s="2">
        <f t="shared" si="135"/>
        <v>124.98969978193543</v>
      </c>
      <c r="EO157" s="2">
        <f t="shared" si="135"/>
        <v>139.24259333387138</v>
      </c>
      <c r="EQ157" s="2">
        <f t="shared" si="177"/>
        <v>122.38714408462454</v>
      </c>
      <c r="ER157" s="2">
        <f t="shared" si="177"/>
        <v>123.67119815541402</v>
      </c>
      <c r="ES157" s="2">
        <f t="shared" si="177"/>
        <v>122.63341211468043</v>
      </c>
      <c r="ET157" s="2">
        <f t="shared" si="177"/>
        <v>123.05454077952608</v>
      </c>
      <c r="EU157" s="2">
        <f t="shared" si="177"/>
        <v>122.01048083526281</v>
      </c>
      <c r="EV157" s="2">
        <f t="shared" si="177"/>
        <v>121.89571994839191</v>
      </c>
      <c r="EW157" s="2">
        <f t="shared" si="177"/>
        <v>122.83645502037855</v>
      </c>
      <c r="EX157" s="2">
        <f t="shared" si="177"/>
        <v>121.40583227176221</v>
      </c>
      <c r="EY157" s="2">
        <f t="shared" si="177"/>
        <v>122.83003361376016</v>
      </c>
      <c r="EZ157" s="2">
        <f t="shared" si="177"/>
        <v>123.45226325476011</v>
      </c>
      <c r="FA157" s="2">
        <f t="shared" si="177"/>
        <v>124.57510502879336</v>
      </c>
      <c r="FB157" s="2">
        <f t="shared" si="177"/>
        <v>123.27564018004276</v>
      </c>
      <c r="FC157" s="2">
        <f t="shared" si="177"/>
        <v>124.76091285800734</v>
      </c>
      <c r="FD157" s="2">
        <f t="shared" si="177"/>
        <v>126.04496293241995</v>
      </c>
      <c r="FE157" s="2">
        <f t="shared" si="177"/>
        <v>131.19789284262896</v>
      </c>
      <c r="FG157" s="2">
        <f t="shared" si="178"/>
        <v>0.99972582238375995</v>
      </c>
      <c r="FH157" s="2">
        <f t="shared" si="178"/>
        <v>0.99970968783891312</v>
      </c>
      <c r="FI157" s="2">
        <f t="shared" si="178"/>
        <v>0.9997242167074345</v>
      </c>
      <c r="FJ157" s="2">
        <f t="shared" si="178"/>
        <v>0.99970986530889772</v>
      </c>
      <c r="FK157" s="2">
        <f t="shared" si="178"/>
        <v>0.99971152297514598</v>
      </c>
      <c r="FL157" s="2">
        <f t="shared" si="178"/>
        <v>0.9996856100873236</v>
      </c>
      <c r="FM157" s="2">
        <f t="shared" si="178"/>
        <v>0.99968582508371429</v>
      </c>
      <c r="FN157" s="2">
        <f t="shared" si="178"/>
        <v>0.99967936089431508</v>
      </c>
      <c r="FO157" s="2">
        <f t="shared" si="178"/>
        <v>0.99968351498172436</v>
      </c>
      <c r="FP157" s="2">
        <f t="shared" si="178"/>
        <v>0.99969657223304642</v>
      </c>
      <c r="FQ157" s="2">
        <f t="shared" si="178"/>
        <v>0.99975816628637393</v>
      </c>
      <c r="FR157" s="2">
        <f t="shared" si="178"/>
        <v>0.9997055204378924</v>
      </c>
      <c r="FS157" s="2">
        <f t="shared" si="178"/>
        <v>0.99970489002449225</v>
      </c>
      <c r="FT157" s="2">
        <f t="shared" si="178"/>
        <v>0.99965593606826442</v>
      </c>
      <c r="FU157" s="2">
        <f t="shared" si="178"/>
        <v>0.99963857025974923</v>
      </c>
      <c r="FW157" s="2">
        <f t="shared" si="169"/>
        <v>0.27936397108944588</v>
      </c>
      <c r="FX157" s="2">
        <f t="shared" si="169"/>
        <v>0.29359375112210839</v>
      </c>
      <c r="FY157" s="2">
        <f t="shared" si="169"/>
        <v>0.32556930123788902</v>
      </c>
      <c r="FZ157" s="2">
        <f t="shared" si="169"/>
        <v>0.28306541464340296</v>
      </c>
      <c r="GA157" s="2">
        <f t="shared" si="169"/>
        <v>0.28835966030130983</v>
      </c>
      <c r="GB157" s="2">
        <f t="shared" si="169"/>
        <v>0.28947300724031289</v>
      </c>
      <c r="GC157" s="2">
        <f t="shared" si="169"/>
        <v>0.31143717225815326</v>
      </c>
      <c r="GD157" s="2">
        <f t="shared" si="169"/>
        <v>0.32022491135318665</v>
      </c>
      <c r="GE157" s="2">
        <f t="shared" si="169"/>
        <v>0.34630319780310725</v>
      </c>
      <c r="GF157" s="2">
        <f t="shared" si="169"/>
        <v>0.3522686155695301</v>
      </c>
      <c r="GG157" s="2">
        <f t="shared" si="169"/>
        <v>0.36428419451695571</v>
      </c>
      <c r="GH157" s="2">
        <f t="shared" si="169"/>
        <v>0.33642159589918297</v>
      </c>
      <c r="GI157" s="2">
        <f t="shared" si="169"/>
        <v>0.3145180536794483</v>
      </c>
      <c r="GJ157" s="2">
        <f t="shared" si="169"/>
        <v>0.26218364303728592</v>
      </c>
      <c r="GK157" s="2">
        <f t="shared" si="169"/>
        <v>0.24514777689117287</v>
      </c>
      <c r="GM157" s="86">
        <f t="shared" si="170"/>
        <v>3.1764573776167036E-143</v>
      </c>
      <c r="GN157" s="86">
        <f t="shared" si="170"/>
        <v>2.3091780467962501E-169</v>
      </c>
      <c r="GO157" s="86">
        <f t="shared" si="170"/>
        <v>1.7720086823429926E-151</v>
      </c>
      <c r="GP157" s="86">
        <f t="shared" si="170"/>
        <v>2.21550228379274E-285</v>
      </c>
      <c r="GQ157" s="86">
        <f t="shared" si="170"/>
        <v>1.6518788182494945E-283</v>
      </c>
      <c r="GR157" s="86">
        <f t="shared" si="170"/>
        <v>2.1096638192083778E-232</v>
      </c>
      <c r="GS157" s="86">
        <f t="shared" si="170"/>
        <v>3.366154970769441E-240</v>
      </c>
      <c r="GT157" s="86">
        <f t="shared" si="170"/>
        <v>3.1598464172540118E-287</v>
      </c>
      <c r="GU157" s="86">
        <f t="shared" si="170"/>
        <v>1.5514306574743784E-160</v>
      </c>
      <c r="GV157" s="86">
        <f t="shared" si="170"/>
        <v>2.6625133803136209E-305</v>
      </c>
      <c r="GW157" s="86">
        <f t="shared" si="170"/>
        <v>0</v>
      </c>
      <c r="GX157" s="86">
        <f t="shared" si="170"/>
        <v>4.2183277947315871E-226</v>
      </c>
      <c r="GY157" s="86">
        <f t="shared" si="170"/>
        <v>2.7841154153727968E-185</v>
      </c>
      <c r="GZ157" s="86">
        <f t="shared" si="170"/>
        <v>1.5635621311072922E-178</v>
      </c>
      <c r="HA157" s="86">
        <f t="shared" si="170"/>
        <v>1.1485766964522262E-274</v>
      </c>
      <c r="HC157" s="86">
        <f t="shared" si="181"/>
        <v>4.8283917612140766E-92</v>
      </c>
      <c r="HD157" s="86">
        <f t="shared" si="181"/>
        <v>6.742936428095238E-102</v>
      </c>
      <c r="HE157" s="86">
        <f t="shared" si="181"/>
        <v>3.2072890649123417E-159</v>
      </c>
      <c r="HF157" s="86">
        <f t="shared" si="180"/>
        <v>1.7183046569232373E-191</v>
      </c>
      <c r="HG157" s="86">
        <f t="shared" si="180"/>
        <v>8.7988290442055912E-82</v>
      </c>
      <c r="HH157" s="86">
        <f t="shared" si="180"/>
        <v>6.4017794903910112E-155</v>
      </c>
      <c r="HI157" s="86">
        <f t="shared" si="180"/>
        <v>2.4444800241636106E-160</v>
      </c>
      <c r="HJ157" s="86">
        <f t="shared" si="180"/>
        <v>1.1728840312268657E-193</v>
      </c>
      <c r="HK157" s="86">
        <f t="shared" si="180"/>
        <v>3.9277259096008904E-101</v>
      </c>
      <c r="HL157" s="86">
        <f t="shared" si="161"/>
        <v>1.1745937807765774E-173</v>
      </c>
      <c r="HM157" s="86">
        <f t="shared" si="161"/>
        <v>5.067840027412745E-242</v>
      </c>
      <c r="HN157" s="86">
        <f t="shared" si="161"/>
        <v>7.4348110725649524E-165</v>
      </c>
      <c r="HO157" s="86">
        <f t="shared" si="161"/>
        <v>1.330285316489794E-114</v>
      </c>
      <c r="HP157" s="86">
        <f t="shared" si="161"/>
        <v>2.5837399075708033E-70</v>
      </c>
      <c r="HQ157" s="86">
        <f t="shared" si="161"/>
        <v>8.5803750149739877E-141</v>
      </c>
      <c r="HS157" s="86">
        <f t="shared" si="171"/>
        <v>3.8816259366856097E-7</v>
      </c>
      <c r="HT157" s="86">
        <f t="shared" si="171"/>
        <v>1.9147599992137135E-7</v>
      </c>
      <c r="HU157" s="86">
        <f t="shared" si="171"/>
        <v>1.106422299945101E-9</v>
      </c>
      <c r="HV157" s="86">
        <f t="shared" si="171"/>
        <v>5.1641654558061486E-8</v>
      </c>
      <c r="HW157" s="86">
        <f t="shared" si="171"/>
        <v>4.7742205676447643E-12</v>
      </c>
      <c r="HX157" s="86">
        <f t="shared" si="171"/>
        <v>4.5456635653693037E-9</v>
      </c>
      <c r="HY157" s="86">
        <f t="shared" si="171"/>
        <v>2.0273767678222616E-10</v>
      </c>
      <c r="HZ157" s="86">
        <f t="shared" si="171"/>
        <v>8.309581039321871E-11</v>
      </c>
      <c r="IA157" s="86">
        <f t="shared" si="171"/>
        <v>1.8097337400103651E-11</v>
      </c>
      <c r="IB157" s="86">
        <f t="shared" si="171"/>
        <v>4.9636435440680411E-12</v>
      </c>
      <c r="IC157" s="86">
        <f t="shared" si="171"/>
        <v>3.4879708923195757E-11</v>
      </c>
      <c r="ID157" s="86">
        <f t="shared" si="171"/>
        <v>1.8075996012960018E-10</v>
      </c>
      <c r="IE157" s="86">
        <f t="shared" si="171"/>
        <v>8.6306923578308602E-11</v>
      </c>
      <c r="IF157" s="86">
        <f t="shared" si="171"/>
        <v>6.747017863183373E-11</v>
      </c>
      <c r="IG157" s="86">
        <f t="shared" si="171"/>
        <v>1.565725707706535E-5</v>
      </c>
      <c r="II157" s="86">
        <f t="shared" si="172"/>
        <v>4.1114256573452956E-4</v>
      </c>
      <c r="IJ157" s="86">
        <f t="shared" si="172"/>
        <v>1.0432050180671955E-3</v>
      </c>
      <c r="IK157" s="86">
        <f t="shared" si="172"/>
        <v>3.4765410047577785E-3</v>
      </c>
      <c r="IL157" s="86">
        <f t="shared" si="172"/>
        <v>3.1650093881943424E-4</v>
      </c>
      <c r="IM157" s="86">
        <f t="shared" si="172"/>
        <v>2.2181723292350194E-5</v>
      </c>
      <c r="IN157" s="86">
        <f t="shared" si="172"/>
        <v>1.9785170444322318E-4</v>
      </c>
      <c r="IO157" s="86">
        <f t="shared" si="172"/>
        <v>6.0427062616894467E-4</v>
      </c>
      <c r="IP157" s="86">
        <f t="shared" si="172"/>
        <v>1.1873457098414458E-3</v>
      </c>
      <c r="IQ157" s="86">
        <f t="shared" si="172"/>
        <v>5.522124533971811E-3</v>
      </c>
      <c r="IR157" s="86">
        <f t="shared" si="172"/>
        <v>7.9719762151174937E-3</v>
      </c>
      <c r="IS157" s="86">
        <f t="shared" si="172"/>
        <v>2.1728664034083862E-2</v>
      </c>
      <c r="IT157" s="86">
        <f t="shared" si="172"/>
        <v>5.2513666211006218E-3</v>
      </c>
      <c r="IU157" s="86">
        <f t="shared" si="172"/>
        <v>8.9020674317012423E-4</v>
      </c>
      <c r="IV157" s="86">
        <f t="shared" si="172"/>
        <v>1.0164926332172405E-3</v>
      </c>
      <c r="IW157" s="86">
        <f t="shared" si="172"/>
        <v>2.1400740505039613E-3</v>
      </c>
      <c r="IY157" s="86">
        <f t="shared" si="173"/>
        <v>4.1153072832819811E-4</v>
      </c>
      <c r="IZ157" s="86">
        <f t="shared" si="173"/>
        <v>1.0433964940671169E-3</v>
      </c>
      <c r="JA157" s="86">
        <f t="shared" si="173"/>
        <v>3.4765421111800786E-3</v>
      </c>
      <c r="JB157" s="86">
        <f t="shared" si="173"/>
        <v>3.1655258047399228E-4</v>
      </c>
      <c r="JC157" s="86">
        <f t="shared" si="173"/>
        <v>2.218172806657076E-5</v>
      </c>
      <c r="JD157" s="86">
        <f t="shared" si="173"/>
        <v>1.9785625010678855E-4</v>
      </c>
      <c r="JE157" s="86">
        <f t="shared" si="173"/>
        <v>6.0427082890662147E-4</v>
      </c>
      <c r="JF157" s="86">
        <f t="shared" si="173"/>
        <v>1.1873457929372562E-3</v>
      </c>
      <c r="JG157" s="86">
        <f t="shared" si="173"/>
        <v>5.522124552069148E-3</v>
      </c>
      <c r="JH157" s="86">
        <f t="shared" si="173"/>
        <v>7.9719762200811378E-3</v>
      </c>
      <c r="JI157" s="86">
        <f t="shared" si="173"/>
        <v>2.1728664068963573E-2</v>
      </c>
      <c r="JJ157" s="86">
        <f t="shared" si="173"/>
        <v>5.2513668018605818E-3</v>
      </c>
      <c r="JK157" s="86">
        <f t="shared" si="173"/>
        <v>8.9020682947704786E-4</v>
      </c>
      <c r="JL157" s="86">
        <f t="shared" si="173"/>
        <v>1.016492700687419E-3</v>
      </c>
      <c r="JM157" s="86">
        <f t="shared" si="173"/>
        <v>2.1557313075810268E-3</v>
      </c>
    </row>
    <row r="158" spans="2:273" x14ac:dyDescent="0.25">
      <c r="B158" s="2">
        <v>131</v>
      </c>
      <c r="C158" s="37">
        <v>120.367</v>
      </c>
      <c r="D158" s="37">
        <v>123.407</v>
      </c>
      <c r="E158" s="37">
        <v>123.254</v>
      </c>
      <c r="F158" s="37">
        <v>123</v>
      </c>
      <c r="G158" s="37">
        <v>123.373</v>
      </c>
      <c r="H158" s="37">
        <v>122.492</v>
      </c>
      <c r="I158" s="37">
        <v>123.26300000000001</v>
      </c>
      <c r="J158" s="37">
        <v>122.379</v>
      </c>
      <c r="K158" s="37">
        <v>123.086</v>
      </c>
      <c r="L158" s="37">
        <v>125.518</v>
      </c>
      <c r="M158" s="37">
        <v>127.054</v>
      </c>
      <c r="N158" s="37">
        <v>123.554</v>
      </c>
      <c r="O158" s="37">
        <v>124.714</v>
      </c>
      <c r="P158" s="37">
        <v>125.875</v>
      </c>
      <c r="Q158" s="37">
        <v>142.46199999999999</v>
      </c>
      <c r="S158" s="4">
        <f t="shared" si="174"/>
        <v>121.95031212707902</v>
      </c>
      <c r="T158" s="4">
        <f t="shared" si="174"/>
        <v>123.35360646627468</v>
      </c>
      <c r="U158" s="4">
        <f t="shared" si="174"/>
        <v>122.85399606796092</v>
      </c>
      <c r="V158" s="4">
        <f t="shared" si="174"/>
        <v>123.43702813222097</v>
      </c>
      <c r="W158" s="4">
        <f t="shared" si="174"/>
        <v>121.77915513945788</v>
      </c>
      <c r="X158" s="4">
        <f t="shared" si="174"/>
        <v>122.21236052547002</v>
      </c>
      <c r="Y158" s="4">
        <f t="shared" si="174"/>
        <v>122.9658438633096</v>
      </c>
      <c r="Z158" s="4">
        <f t="shared" si="174"/>
        <v>121.81394967536249</v>
      </c>
      <c r="AA158" s="4">
        <f t="shared" si="174"/>
        <v>124.05004955305667</v>
      </c>
      <c r="AB158" s="4">
        <f t="shared" si="174"/>
        <v>124.58737742143569</v>
      </c>
      <c r="AC158" s="4">
        <f t="shared" si="174"/>
        <v>127.79431815625395</v>
      </c>
      <c r="AD158" s="4">
        <f t="shared" si="174"/>
        <v>124.70377877326293</v>
      </c>
      <c r="AE158" s="4">
        <f t="shared" si="174"/>
        <v>124.80184513174106</v>
      </c>
      <c r="AF158" s="4">
        <f t="shared" si="174"/>
        <v>125.79176172526836</v>
      </c>
      <c r="AG158" s="4">
        <f t="shared" si="174"/>
        <v>138.87242079336556</v>
      </c>
      <c r="AI158" s="4">
        <f t="shared" si="175"/>
        <v>-1.5833121270790116</v>
      </c>
      <c r="AJ158" s="4">
        <f t="shared" si="175"/>
        <v>5.3393533725312636E-2</v>
      </c>
      <c r="AK158" s="4">
        <f t="shared" si="175"/>
        <v>0.40000393203908402</v>
      </c>
      <c r="AL158" s="4">
        <f t="shared" si="175"/>
        <v>-0.43702813222097348</v>
      </c>
      <c r="AM158" s="4">
        <f t="shared" si="175"/>
        <v>1.59384486054212</v>
      </c>
      <c r="AN158" s="4">
        <f t="shared" si="175"/>
        <v>0.27963947452998639</v>
      </c>
      <c r="AO158" s="4">
        <f t="shared" si="175"/>
        <v>0.29715613669040408</v>
      </c>
      <c r="AP158" s="4">
        <f t="shared" si="175"/>
        <v>0.56505032463751093</v>
      </c>
      <c r="AQ158" s="4">
        <f t="shared" si="175"/>
        <v>-0.96404955305666817</v>
      </c>
      <c r="AR158" s="4">
        <f t="shared" si="175"/>
        <v>0.93062257856431074</v>
      </c>
      <c r="AS158" s="4">
        <f t="shared" si="175"/>
        <v>-0.7403181562539487</v>
      </c>
      <c r="AT158" s="4">
        <f t="shared" si="175"/>
        <v>-1.1497787732629234</v>
      </c>
      <c r="AU158" s="4">
        <f t="shared" si="175"/>
        <v>-8.7845131741062232E-2</v>
      </c>
      <c r="AV158" s="4">
        <f t="shared" si="175"/>
        <v>8.3238274731641582E-2</v>
      </c>
      <c r="AW158" s="4">
        <f t="shared" si="175"/>
        <v>3.5895792066344256</v>
      </c>
      <c r="AY158" s="2">
        <f t="shared" si="167"/>
        <v>121.93632500636863</v>
      </c>
      <c r="AZ158" s="2">
        <f t="shared" si="167"/>
        <v>123.3095871905297</v>
      </c>
      <c r="BA158" s="2">
        <f t="shared" si="167"/>
        <v>122.56345308490927</v>
      </c>
      <c r="BB158" s="2">
        <f t="shared" si="167"/>
        <v>123.39230095678454</v>
      </c>
      <c r="BC158" s="2">
        <f t="shared" si="167"/>
        <v>121.76958428158994</v>
      </c>
      <c r="BD158" s="2">
        <f t="shared" si="167"/>
        <v>122.17052958871159</v>
      </c>
      <c r="BE158" s="2">
        <f t="shared" si="167"/>
        <v>122.8145306640331</v>
      </c>
      <c r="BF158" s="2">
        <f t="shared" si="167"/>
        <v>121.56811185693152</v>
      </c>
      <c r="BG158" s="2">
        <f t="shared" si="167"/>
        <v>123.25825751302429</v>
      </c>
      <c r="BH158" s="2">
        <f t="shared" si="167"/>
        <v>123.28043942394191</v>
      </c>
      <c r="BI158" s="2">
        <f t="shared" si="167"/>
        <v>124.80070442901874</v>
      </c>
      <c r="BJ158" s="2">
        <f t="shared" si="167"/>
        <v>123.42202773089424</v>
      </c>
      <c r="BK158" s="2">
        <f t="shared" si="167"/>
        <v>124.43275487497499</v>
      </c>
      <c r="BL158" s="2">
        <f t="shared" si="167"/>
        <v>125.2362571204736</v>
      </c>
      <c r="BM158" s="2">
        <f t="shared" si="167"/>
        <v>137.2009736271155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120.367</v>
      </c>
      <c r="CF158" s="2">
        <f t="shared" si="168"/>
        <v>123.407</v>
      </c>
      <c r="CG158" s="2" t="str">
        <f t="shared" si="168"/>
        <v/>
      </c>
      <c r="CH158" s="2">
        <f t="shared" si="168"/>
        <v>123</v>
      </c>
      <c r="CI158" s="2">
        <f t="shared" si="168"/>
        <v>123.373</v>
      </c>
      <c r="CJ158" s="2">
        <f t="shared" si="168"/>
        <v>122.492</v>
      </c>
      <c r="CK158" s="2">
        <f t="shared" si="168"/>
        <v>123.26300000000001</v>
      </c>
      <c r="CL158" s="2">
        <f t="shared" si="168"/>
        <v>122.379</v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124.714</v>
      </c>
      <c r="CR158" s="2">
        <f t="shared" si="168"/>
        <v>125.875</v>
      </c>
      <c r="CS158" s="2">
        <f t="shared" si="168"/>
        <v>142.46199999999999</v>
      </c>
      <c r="CU158" s="2">
        <f t="shared" si="197"/>
        <v>120.367</v>
      </c>
      <c r="CV158" s="2">
        <f t="shared" si="198"/>
        <v>123.407</v>
      </c>
      <c r="CW158" s="2" t="str">
        <f t="shared" si="199"/>
        <v/>
      </c>
      <c r="CX158" s="2">
        <f t="shared" si="200"/>
        <v>123</v>
      </c>
      <c r="CY158" s="2">
        <f t="shared" si="201"/>
        <v>123.373</v>
      </c>
      <c r="CZ158" s="2">
        <f t="shared" si="202"/>
        <v>122.492</v>
      </c>
      <c r="DA158" s="2">
        <f t="shared" si="203"/>
        <v>123.26300000000001</v>
      </c>
      <c r="DB158" s="2">
        <f t="shared" si="204"/>
        <v>122.379</v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124.714</v>
      </c>
      <c r="DH158" s="2">
        <f t="shared" si="210"/>
        <v>125.875</v>
      </c>
      <c r="DI158" s="2">
        <f t="shared" si="211"/>
        <v>142.46199999999999</v>
      </c>
      <c r="DK158" s="2">
        <f t="shared" si="176"/>
        <v>148.88432700348434</v>
      </c>
      <c r="DL158" s="2">
        <f t="shared" si="176"/>
        <v>150.72247473867591</v>
      </c>
      <c r="DM158" s="2">
        <f t="shared" si="176"/>
        <v>153.56860836236933</v>
      </c>
      <c r="DN158" s="2">
        <f t="shared" si="176"/>
        <v>154.87525261324043</v>
      </c>
      <c r="DO158" s="2">
        <f t="shared" si="176"/>
        <v>159.64967401612137</v>
      </c>
      <c r="DP158" s="2">
        <f t="shared" si="176"/>
        <v>154.1865978120978</v>
      </c>
      <c r="DQ158" s="2">
        <f t="shared" si="176"/>
        <v>154.87488760188759</v>
      </c>
      <c r="DR158" s="2">
        <f t="shared" si="176"/>
        <v>145.60221218361218</v>
      </c>
      <c r="DS158" s="2">
        <f t="shared" si="176"/>
        <v>158.38544001896634</v>
      </c>
      <c r="DT158" s="2">
        <f t="shared" si="176"/>
        <v>151.96515078236135</v>
      </c>
      <c r="DU158" s="2">
        <f t="shared" si="176"/>
        <v>154.40379268292685</v>
      </c>
      <c r="DV158" s="2">
        <f t="shared" si="176"/>
        <v>160.68331983805669</v>
      </c>
      <c r="DW158" s="2">
        <f t="shared" si="176"/>
        <v>151.0185917496444</v>
      </c>
      <c r="DX158" s="2">
        <f t="shared" si="176"/>
        <v>151.3838629032258</v>
      </c>
      <c r="DY158" s="2">
        <f t="shared" si="176"/>
        <v>157.1692154245458</v>
      </c>
      <c r="EA158" s="2">
        <f t="shared" si="152"/>
        <v>121.7628255033557</v>
      </c>
      <c r="EB158" s="2">
        <f t="shared" si="152"/>
        <v>123.15375680823682</v>
      </c>
      <c r="EC158" s="2">
        <f t="shared" si="152"/>
        <v>122.54593826061146</v>
      </c>
      <c r="ED158" s="2">
        <f t="shared" si="152"/>
        <v>123.54675638001459</v>
      </c>
      <c r="EE158" s="2">
        <f t="shared" si="152"/>
        <v>121.68979527684303</v>
      </c>
      <c r="EF158" s="2">
        <f t="shared" si="152"/>
        <v>122.29469049126541</v>
      </c>
      <c r="EG158" s="2">
        <f t="shared" si="152"/>
        <v>122.81887013555041</v>
      </c>
      <c r="EH158" s="2">
        <f t="shared" si="152"/>
        <v>121.66739897502356</v>
      </c>
      <c r="EI158" s="2">
        <f t="shared" si="152"/>
        <v>123.51465384687376</v>
      </c>
      <c r="EJ158" s="2">
        <f t="shared" si="152"/>
        <v>123.1968600605631</v>
      </c>
      <c r="EK158" s="2">
        <f t="shared" si="152"/>
        <v>124.96028226241067</v>
      </c>
      <c r="EL158" s="2">
        <f t="shared" si="179"/>
        <v>123.51541544945735</v>
      </c>
      <c r="EM158" s="2">
        <f t="shared" si="135"/>
        <v>124.2786633610132</v>
      </c>
      <c r="EN158" s="2">
        <f t="shared" si="135"/>
        <v>124.92241280971496</v>
      </c>
      <c r="EO158" s="2">
        <f t="shared" si="135"/>
        <v>139.36435420869987</v>
      </c>
      <c r="EQ158" s="2">
        <f t="shared" si="177"/>
        <v>122.32176041382162</v>
      </c>
      <c r="ER158" s="2">
        <f t="shared" si="177"/>
        <v>123.62821781401274</v>
      </c>
      <c r="ES158" s="2">
        <f t="shared" si="177"/>
        <v>122.57399854165499</v>
      </c>
      <c r="ET158" s="2">
        <f t="shared" si="177"/>
        <v>123.00808596692757</v>
      </c>
      <c r="EU158" s="2">
        <f t="shared" si="177"/>
        <v>121.91670280898941</v>
      </c>
      <c r="EV158" s="2">
        <f t="shared" si="177"/>
        <v>121.86297027871477</v>
      </c>
      <c r="EW158" s="2">
        <f t="shared" si="177"/>
        <v>122.77807425539991</v>
      </c>
      <c r="EX158" s="2">
        <f t="shared" si="177"/>
        <v>121.35533959002686</v>
      </c>
      <c r="EY158" s="2">
        <f t="shared" si="177"/>
        <v>122.78946494040621</v>
      </c>
      <c r="EZ158" s="2">
        <f t="shared" si="177"/>
        <v>123.39928623842272</v>
      </c>
      <c r="FA158" s="2">
        <f t="shared" si="177"/>
        <v>124.52989721441007</v>
      </c>
      <c r="FB158" s="2">
        <f t="shared" si="177"/>
        <v>123.22609227532107</v>
      </c>
      <c r="FC158" s="2">
        <f t="shared" si="177"/>
        <v>124.71753964081043</v>
      </c>
      <c r="FD158" s="2">
        <f t="shared" si="177"/>
        <v>126.01212634582856</v>
      </c>
      <c r="FE158" s="2">
        <f t="shared" si="177"/>
        <v>131.10333394777564</v>
      </c>
      <c r="FG158" s="2">
        <f t="shared" si="178"/>
        <v>0.99974994100949266</v>
      </c>
      <c r="FH158" s="2">
        <f t="shared" si="178"/>
        <v>0.99973522539880388</v>
      </c>
      <c r="FI158" s="2">
        <f t="shared" si="178"/>
        <v>0.99974847654441379</v>
      </c>
      <c r="FJ158" s="2">
        <f t="shared" si="178"/>
        <v>0.99973538726162015</v>
      </c>
      <c r="FK158" s="2">
        <f t="shared" si="178"/>
        <v>0.9997368991481782</v>
      </c>
      <c r="FL158" s="2">
        <f t="shared" si="178"/>
        <v>0.99971326505993374</v>
      </c>
      <c r="FM158" s="2">
        <f t="shared" si="178"/>
        <v>0.99971346114981741</v>
      </c>
      <c r="FN158" s="2">
        <f t="shared" si="178"/>
        <v>0.99970756540970529</v>
      </c>
      <c r="FO158" s="2">
        <f t="shared" si="178"/>
        <v>0.99971135419484658</v>
      </c>
      <c r="FP158" s="2">
        <f t="shared" si="178"/>
        <v>0.9997232631991595</v>
      </c>
      <c r="FQ158" s="2">
        <f t="shared" si="178"/>
        <v>0.99977944033861843</v>
      </c>
      <c r="FR158" s="2">
        <f t="shared" si="178"/>
        <v>0.99973142448832653</v>
      </c>
      <c r="FS158" s="2">
        <f t="shared" si="178"/>
        <v>0.99973084951464453</v>
      </c>
      <c r="FT158" s="2">
        <f t="shared" si="178"/>
        <v>0.99968620046489109</v>
      </c>
      <c r="FU158" s="2">
        <f t="shared" si="178"/>
        <v>0.99967036167610079</v>
      </c>
      <c r="FW158" s="2">
        <f t="shared" si="169"/>
        <v>0.29827717790574304</v>
      </c>
      <c r="FX158" s="2">
        <f t="shared" si="169"/>
        <v>0.31305182973771589</v>
      </c>
      <c r="FY158" s="2">
        <f t="shared" si="169"/>
        <v>0.34610826232417696</v>
      </c>
      <c r="FZ158" s="2">
        <f t="shared" si="169"/>
        <v>0.30212415319967323</v>
      </c>
      <c r="GA158" s="2">
        <f t="shared" si="169"/>
        <v>0.3076219094856677</v>
      </c>
      <c r="GB158" s="2">
        <f t="shared" si="169"/>
        <v>0.30877735814240354</v>
      </c>
      <c r="GC158" s="2">
        <f t="shared" si="169"/>
        <v>0.33152283646461406</v>
      </c>
      <c r="GD158" s="2">
        <f t="shared" si="169"/>
        <v>0.34059698408876871</v>
      </c>
      <c r="GE158" s="2">
        <f t="shared" si="169"/>
        <v>0.3674375567855836</v>
      </c>
      <c r="GF158" s="2">
        <f t="shared" si="169"/>
        <v>0.37355899043480584</v>
      </c>
      <c r="GG158" s="2">
        <f t="shared" si="169"/>
        <v>0.38586815422995757</v>
      </c>
      <c r="GH158" s="2">
        <f t="shared" si="169"/>
        <v>0.35728250186209731</v>
      </c>
      <c r="GI158" s="2">
        <f t="shared" si="169"/>
        <v>0.33470582945487765</v>
      </c>
      <c r="GJ158" s="2">
        <f t="shared" si="169"/>
        <v>0.28038627574609087</v>
      </c>
      <c r="GK158" s="2">
        <f t="shared" si="169"/>
        <v>0.26258860015798258</v>
      </c>
      <c r="GM158" s="86">
        <f t="shared" si="170"/>
        <v>2.7631262656066193E-147</v>
      </c>
      <c r="GN158" s="86">
        <f t="shared" si="170"/>
        <v>2.9041329170768324E-174</v>
      </c>
      <c r="GO158" s="86">
        <f t="shared" si="170"/>
        <v>8.7636041372176069E-156</v>
      </c>
      <c r="GP158" s="86">
        <f t="shared" si="170"/>
        <v>1.4476795980243333E-293</v>
      </c>
      <c r="GQ158" s="86">
        <f t="shared" si="170"/>
        <v>1.8035532743030387E-291</v>
      </c>
      <c r="GR158" s="86">
        <f t="shared" si="170"/>
        <v>5.6113723401327254E-239</v>
      </c>
      <c r="GS158" s="86">
        <f t="shared" si="170"/>
        <v>5.9487385300272892E-247</v>
      </c>
      <c r="GT158" s="86">
        <f t="shared" si="170"/>
        <v>2.4996333299871727E-295</v>
      </c>
      <c r="GU158" s="86">
        <f t="shared" si="170"/>
        <v>4.7750823019554658E-165</v>
      </c>
      <c r="GV158" s="86">
        <f t="shared" si="170"/>
        <v>0</v>
      </c>
      <c r="GW158" s="86">
        <f t="shared" si="170"/>
        <v>0</v>
      </c>
      <c r="GX158" s="86">
        <f t="shared" si="170"/>
        <v>1.8702358231728196E-232</v>
      </c>
      <c r="GY158" s="86">
        <f t="shared" si="170"/>
        <v>1.932787315152535E-190</v>
      </c>
      <c r="GZ158" s="86">
        <f t="shared" si="170"/>
        <v>1.728953372458866E-183</v>
      </c>
      <c r="HA158" s="86">
        <f t="shared" si="170"/>
        <v>2.8460397585060812E-282</v>
      </c>
      <c r="HC158" s="86">
        <f t="shared" si="181"/>
        <v>9.353601646251075E-96</v>
      </c>
      <c r="HD158" s="86">
        <f t="shared" si="181"/>
        <v>4.4795477822604873E-106</v>
      </c>
      <c r="HE158" s="86">
        <f t="shared" si="181"/>
        <v>1.2507009966755344E-165</v>
      </c>
      <c r="HF158" s="86">
        <f t="shared" si="180"/>
        <v>3.1514400118466515E-199</v>
      </c>
      <c r="HG158" s="86">
        <f t="shared" si="180"/>
        <v>5.6173381007428483E-85</v>
      </c>
      <c r="HH158" s="86">
        <f t="shared" si="180"/>
        <v>4.1143490528179138E-161</v>
      </c>
      <c r="HI158" s="86">
        <f t="shared" si="180"/>
        <v>1.1490226032736933E-166</v>
      </c>
      <c r="HJ158" s="86">
        <f t="shared" si="180"/>
        <v>2.7542713748501881E-201</v>
      </c>
      <c r="HK158" s="86">
        <f t="shared" si="180"/>
        <v>4.6573443487261316E-105</v>
      </c>
      <c r="HL158" s="86">
        <f t="shared" si="161"/>
        <v>2.095392953393991E-180</v>
      </c>
      <c r="HM158" s="86">
        <f t="shared" si="161"/>
        <v>1.9995913167446036E-251</v>
      </c>
      <c r="HN158" s="86">
        <f t="shared" si="161"/>
        <v>2.5875071895466558E-171</v>
      </c>
      <c r="HO158" s="86">
        <f t="shared" si="161"/>
        <v>4.4895896373318997E-119</v>
      </c>
      <c r="HP158" s="86">
        <f t="shared" si="161"/>
        <v>5.2922150617610194E-73</v>
      </c>
      <c r="HQ158" s="86">
        <f t="shared" si="161"/>
        <v>3.0471973217183506E-146</v>
      </c>
      <c r="HS158" s="86">
        <f t="shared" si="171"/>
        <v>6.3986222857485333E-8</v>
      </c>
      <c r="HT158" s="86">
        <f t="shared" si="171"/>
        <v>3.0291150494417669E-8</v>
      </c>
      <c r="HU158" s="86">
        <f t="shared" si="171"/>
        <v>1.1306699156786541E-10</v>
      </c>
      <c r="HV158" s="86">
        <f t="shared" si="171"/>
        <v>6.9749581059477035E-9</v>
      </c>
      <c r="HW158" s="86">
        <f t="shared" si="171"/>
        <v>2.2556025271108089E-13</v>
      </c>
      <c r="HX158" s="86">
        <f t="shared" si="171"/>
        <v>4.5660242979697873E-10</v>
      </c>
      <c r="HY158" s="86">
        <f t="shared" si="171"/>
        <v>1.5345601014755934E-11</v>
      </c>
      <c r="HZ158" s="86">
        <f t="shared" si="171"/>
        <v>6.069285205032448E-12</v>
      </c>
      <c r="IA158" s="86">
        <f t="shared" si="171"/>
        <v>1.195397468206005E-12</v>
      </c>
      <c r="IB158" s="86">
        <f t="shared" si="171"/>
        <v>3.1082300146908539E-13</v>
      </c>
      <c r="IC158" s="86">
        <f t="shared" si="171"/>
        <v>2.9199002259324848E-12</v>
      </c>
      <c r="ID158" s="86">
        <f t="shared" si="171"/>
        <v>1.5894761187505093E-11</v>
      </c>
      <c r="IE158" s="86">
        <f t="shared" si="171"/>
        <v>6.465940385927827E-12</v>
      </c>
      <c r="IF158" s="86">
        <f t="shared" si="171"/>
        <v>3.0279078878557718E-12</v>
      </c>
      <c r="IG158" s="86">
        <f t="shared" si="171"/>
        <v>3.5259818120039623E-6</v>
      </c>
      <c r="II158" s="86">
        <f t="shared" si="172"/>
        <v>1.3706831577593814E-3</v>
      </c>
      <c r="IJ158" s="86">
        <f t="shared" si="172"/>
        <v>3.1837547414028658E-3</v>
      </c>
      <c r="IK158" s="86">
        <f t="shared" si="172"/>
        <v>1.0000122366458197E-2</v>
      </c>
      <c r="IL158" s="86">
        <f t="shared" si="172"/>
        <v>1.1320383335638093E-3</v>
      </c>
      <c r="IM158" s="86">
        <f t="shared" si="172"/>
        <v>1.3544518157431905E-4</v>
      </c>
      <c r="IN158" s="86">
        <f t="shared" si="172"/>
        <v>8.066708707846628E-4</v>
      </c>
      <c r="IO158" s="86">
        <f t="shared" si="172"/>
        <v>2.3155490817885235E-3</v>
      </c>
      <c r="IP158" s="86">
        <f t="shared" si="172"/>
        <v>4.1929804942470389E-3</v>
      </c>
      <c r="IQ158" s="86">
        <f t="shared" si="172"/>
        <v>1.6280306867878631E-2</v>
      </c>
      <c r="IR158" s="86">
        <f t="shared" si="172"/>
        <v>2.2250455244096298E-2</v>
      </c>
      <c r="IS158" s="86">
        <f t="shared" si="172"/>
        <v>4.9674814392541893E-2</v>
      </c>
      <c r="IT158" s="86">
        <f t="shared" si="172"/>
        <v>1.4679506725454036E-2</v>
      </c>
      <c r="IU158" s="86">
        <f t="shared" si="172"/>
        <v>3.2124799525018212E-3</v>
      </c>
      <c r="IV158" s="86">
        <f t="shared" si="172"/>
        <v>2.7319712076963065E-3</v>
      </c>
      <c r="IW158" s="86">
        <f t="shared" si="172"/>
        <v>4.7713624431245071E-3</v>
      </c>
      <c r="IY158" s="86">
        <f t="shared" si="173"/>
        <v>1.370747143982239E-3</v>
      </c>
      <c r="IZ158" s="86">
        <f t="shared" si="173"/>
        <v>3.1837850325533604E-3</v>
      </c>
      <c r="JA158" s="86">
        <f t="shared" si="173"/>
        <v>1.0000122479525189E-2</v>
      </c>
      <c r="JB158" s="86">
        <f t="shared" si="173"/>
        <v>1.1320453085219152E-3</v>
      </c>
      <c r="JC158" s="86">
        <f t="shared" si="173"/>
        <v>1.3544518179987931E-4</v>
      </c>
      <c r="JD158" s="86">
        <f t="shared" si="173"/>
        <v>8.066713273870926E-4</v>
      </c>
      <c r="JE158" s="86">
        <f t="shared" si="173"/>
        <v>2.3155490971341246E-3</v>
      </c>
      <c r="JF158" s="86">
        <f t="shared" si="173"/>
        <v>4.1929805003163238E-3</v>
      </c>
      <c r="JG158" s="86">
        <f t="shared" si="173"/>
        <v>1.6280306869074029E-2</v>
      </c>
      <c r="JH158" s="86">
        <f t="shared" si="173"/>
        <v>2.2250455244407122E-2</v>
      </c>
      <c r="JI158" s="86">
        <f t="shared" si="173"/>
        <v>4.9674814395461793E-2</v>
      </c>
      <c r="JJ158" s="86">
        <f t="shared" si="173"/>
        <v>1.4679506741348797E-2</v>
      </c>
      <c r="JK158" s="86">
        <f t="shared" si="173"/>
        <v>3.2124799589677614E-3</v>
      </c>
      <c r="JL158" s="86">
        <f t="shared" si="173"/>
        <v>2.7319712107242143E-3</v>
      </c>
      <c r="JM158" s="86">
        <f t="shared" si="173"/>
        <v>4.774888424936511E-3</v>
      </c>
    </row>
    <row r="159" spans="2:273" x14ac:dyDescent="0.25">
      <c r="B159" s="2">
        <v>132</v>
      </c>
      <c r="C159" s="37">
        <v>121.017</v>
      </c>
      <c r="D159" s="37">
        <v>124.39</v>
      </c>
      <c r="E159" s="37">
        <v>121.831</v>
      </c>
      <c r="F159" s="37">
        <v>125.42400000000001</v>
      </c>
      <c r="G159" s="37">
        <v>121.30500000000001</v>
      </c>
      <c r="H159" s="37">
        <v>123.932</v>
      </c>
      <c r="I159" s="37">
        <v>123.175</v>
      </c>
      <c r="J159" s="37">
        <v>122.655</v>
      </c>
      <c r="K159" s="37">
        <v>124.845</v>
      </c>
      <c r="L159" s="37">
        <v>127.143</v>
      </c>
      <c r="M159" s="37">
        <v>130.518</v>
      </c>
      <c r="N159" s="37">
        <v>124.661</v>
      </c>
      <c r="O159" s="37">
        <v>124.839</v>
      </c>
      <c r="P159" s="37">
        <v>125.429</v>
      </c>
      <c r="Q159" s="37">
        <v>143.76900000000001</v>
      </c>
      <c r="S159" s="4">
        <f t="shared" si="174"/>
        <v>121.90591835841951</v>
      </c>
      <c r="T159" s="4">
        <f t="shared" si="174"/>
        <v>123.37242518380455</v>
      </c>
      <c r="U159" s="4">
        <f t="shared" si="174"/>
        <v>123.15304062810297</v>
      </c>
      <c r="V159" s="4">
        <f t="shared" si="174"/>
        <v>123.47471798513483</v>
      </c>
      <c r="W159" s="4">
        <f t="shared" si="174"/>
        <v>121.71843238246376</v>
      </c>
      <c r="X159" s="4">
        <f t="shared" si="174"/>
        <v>122.27154334649575</v>
      </c>
      <c r="Y159" s="4">
        <f t="shared" si="174"/>
        <v>123.19790726387248</v>
      </c>
      <c r="Z159" s="4">
        <f t="shared" si="174"/>
        <v>122.17733542047027</v>
      </c>
      <c r="AA159" s="4">
        <f t="shared" si="174"/>
        <v>124.95775938029628</v>
      </c>
      <c r="AB159" s="4">
        <f t="shared" si="174"/>
        <v>125.9437527339072</v>
      </c>
      <c r="AC159" s="4">
        <f t="shared" si="174"/>
        <v>129.92910153336021</v>
      </c>
      <c r="AD159" s="4">
        <f t="shared" si="174"/>
        <v>126.1196632807648</v>
      </c>
      <c r="AE159" s="4">
        <f t="shared" si="174"/>
        <v>125.40792235771255</v>
      </c>
      <c r="AF159" s="4">
        <f t="shared" si="174"/>
        <v>126.45938263249417</v>
      </c>
      <c r="AG159" s="4">
        <f t="shared" si="174"/>
        <v>140.35439111370613</v>
      </c>
      <c r="AI159" s="4">
        <f t="shared" si="175"/>
        <v>-0.88891835841951661</v>
      </c>
      <c r="AJ159" s="4">
        <f t="shared" si="175"/>
        <v>1.0175748161954488</v>
      </c>
      <c r="AK159" s="4">
        <f t="shared" si="175"/>
        <v>-1.3220406281029682</v>
      </c>
      <c r="AL159" s="4">
        <f t="shared" si="175"/>
        <v>1.9492820148651759</v>
      </c>
      <c r="AM159" s="4">
        <f t="shared" si="175"/>
        <v>-0.41343238246375336</v>
      </c>
      <c r="AN159" s="4">
        <f t="shared" si="175"/>
        <v>1.6604566535042551</v>
      </c>
      <c r="AO159" s="4">
        <f t="shared" si="175"/>
        <v>-2.2907263872482986E-2</v>
      </c>
      <c r="AP159" s="4">
        <f t="shared" si="175"/>
        <v>0.47766457952972985</v>
      </c>
      <c r="AQ159" s="4">
        <f t="shared" si="175"/>
        <v>-0.11275938029628207</v>
      </c>
      <c r="AR159" s="4">
        <f t="shared" si="175"/>
        <v>1.1992472660927973</v>
      </c>
      <c r="AS159" s="4">
        <f t="shared" si="175"/>
        <v>0.58889846663979029</v>
      </c>
      <c r="AT159" s="4">
        <f t="shared" si="175"/>
        <v>-1.4586632807647959</v>
      </c>
      <c r="AU159" s="4">
        <f t="shared" si="175"/>
        <v>-0.56892235771255173</v>
      </c>
      <c r="AV159" s="4">
        <f t="shared" si="175"/>
        <v>-1.0303826324941667</v>
      </c>
      <c r="AW159" s="4">
        <f t="shared" si="175"/>
        <v>3.4146088862938768</v>
      </c>
      <c r="AY159" s="2">
        <f t="shared" si="167"/>
        <v>121.86815410393322</v>
      </c>
      <c r="AZ159" s="2">
        <f t="shared" si="167"/>
        <v>123.26427660125935</v>
      </c>
      <c r="BA159" s="2">
        <f t="shared" si="167"/>
        <v>122.50347829307967</v>
      </c>
      <c r="BB159" s="2">
        <f t="shared" si="167"/>
        <v>123.34671180754295</v>
      </c>
      <c r="BC159" s="2">
        <f t="shared" si="167"/>
        <v>121.67469457558579</v>
      </c>
      <c r="BD159" s="2">
        <f t="shared" si="167"/>
        <v>122.13817224723635</v>
      </c>
      <c r="BE159" s="2">
        <f t="shared" si="167"/>
        <v>122.75547289881243</v>
      </c>
      <c r="BF159" s="2">
        <f t="shared" si="167"/>
        <v>121.51697341387703</v>
      </c>
      <c r="BG159" s="2">
        <f t="shared" si="167"/>
        <v>123.21560038052877</v>
      </c>
      <c r="BH159" s="2">
        <f t="shared" si="167"/>
        <v>123.2272808098747</v>
      </c>
      <c r="BI159" s="2">
        <f t="shared" si="167"/>
        <v>124.75333703397473</v>
      </c>
      <c r="BJ159" s="2">
        <f t="shared" si="167"/>
        <v>123.37122533054509</v>
      </c>
      <c r="BK159" s="2">
        <f t="shared" si="167"/>
        <v>124.38837651174696</v>
      </c>
      <c r="BL159" s="2">
        <f t="shared" si="167"/>
        <v>125.19927749149737</v>
      </c>
      <c r="BM159" s="2">
        <f t="shared" si="167"/>
        <v>137.11099738563428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121.017</v>
      </c>
      <c r="CF159" s="2">
        <f t="shared" si="168"/>
        <v>124.39</v>
      </c>
      <c r="CG159" s="2" t="str">
        <f t="shared" si="168"/>
        <v/>
      </c>
      <c r="CH159" s="2">
        <f t="shared" si="168"/>
        <v>125.42400000000001</v>
      </c>
      <c r="CI159" s="2">
        <f t="shared" si="168"/>
        <v>121.30500000000001</v>
      </c>
      <c r="CJ159" s="2">
        <f t="shared" si="168"/>
        <v>123.932</v>
      </c>
      <c r="CK159" s="2">
        <f t="shared" si="168"/>
        <v>123.175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124.839</v>
      </c>
      <c r="CR159" s="2">
        <f t="shared" si="168"/>
        <v>125.429</v>
      </c>
      <c r="CS159" s="2" t="str">
        <f t="shared" si="168"/>
        <v/>
      </c>
      <c r="CU159" s="2">
        <f t="shared" si="197"/>
        <v>121.017</v>
      </c>
      <c r="CV159" s="2">
        <f t="shared" si="198"/>
        <v>124.39</v>
      </c>
      <c r="CW159" s="2" t="str">
        <f t="shared" si="199"/>
        <v/>
      </c>
      <c r="CX159" s="2">
        <f t="shared" si="200"/>
        <v>125.42400000000001</v>
      </c>
      <c r="CY159" s="2">
        <f t="shared" si="201"/>
        <v>121.30500000000001</v>
      </c>
      <c r="CZ159" s="2">
        <f t="shared" si="202"/>
        <v>123.932</v>
      </c>
      <c r="DA159" s="2">
        <f t="shared" si="203"/>
        <v>123.175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124.839</v>
      </c>
      <c r="DH159" s="2">
        <f t="shared" si="210"/>
        <v>125.429</v>
      </c>
      <c r="DI159" s="2" t="str">
        <f t="shared" si="211"/>
        <v/>
      </c>
      <c r="DK159" s="2">
        <f t="shared" si="176"/>
        <v>149.0344780487805</v>
      </c>
      <c r="DL159" s="2">
        <f t="shared" si="176"/>
        <v>150.89429268292679</v>
      </c>
      <c r="DM159" s="2">
        <f t="shared" si="176"/>
        <v>153.76330731707318</v>
      </c>
      <c r="DN159" s="2">
        <f t="shared" si="176"/>
        <v>155.08160191637631</v>
      </c>
      <c r="DO159" s="2">
        <f t="shared" si="176"/>
        <v>159.90995542911332</v>
      </c>
      <c r="DP159" s="2">
        <f t="shared" si="176"/>
        <v>154.40906306306306</v>
      </c>
      <c r="DQ159" s="2">
        <f t="shared" si="176"/>
        <v>155.1015906906907</v>
      </c>
      <c r="DR159" s="2">
        <f t="shared" si="176"/>
        <v>145.74466044616045</v>
      </c>
      <c r="DS159" s="2">
        <f t="shared" si="176"/>
        <v>158.63731152204835</v>
      </c>
      <c r="DT159" s="2">
        <f t="shared" si="176"/>
        <v>152.1471346609768</v>
      </c>
      <c r="DU159" s="2">
        <f t="shared" si="176"/>
        <v>154.59155853658538</v>
      </c>
      <c r="DV159" s="2">
        <f t="shared" si="176"/>
        <v>160.9299230769231</v>
      </c>
      <c r="DW159" s="2">
        <f t="shared" si="176"/>
        <v>151.18998862019916</v>
      </c>
      <c r="DX159" s="2">
        <f t="shared" si="176"/>
        <v>151.56575513196481</v>
      </c>
      <c r="DY159" s="2">
        <f t="shared" si="176"/>
        <v>157.42333622543566</v>
      </c>
      <c r="EA159" s="2">
        <f t="shared" si="152"/>
        <v>121.67806706222834</v>
      </c>
      <c r="EB159" s="2">
        <f t="shared" si="152"/>
        <v>123.09383089947092</v>
      </c>
      <c r="EC159" s="2">
        <f t="shared" si="152"/>
        <v>122.48569313347186</v>
      </c>
      <c r="ED159" s="2">
        <f t="shared" si="152"/>
        <v>123.51827136180901</v>
      </c>
      <c r="EE159" s="2">
        <f t="shared" si="152"/>
        <v>121.58880730009173</v>
      </c>
      <c r="EF159" s="2">
        <f t="shared" si="152"/>
        <v>122.27649103519727</v>
      </c>
      <c r="EG159" s="2">
        <f t="shared" si="152"/>
        <v>122.76188199050691</v>
      </c>
      <c r="EH159" s="2">
        <f t="shared" si="152"/>
        <v>121.62703717012252</v>
      </c>
      <c r="EI159" s="2">
        <f t="shared" si="152"/>
        <v>123.49770777610364</v>
      </c>
      <c r="EJ159" s="2">
        <f t="shared" si="152"/>
        <v>123.13734463790992</v>
      </c>
      <c r="EK159" s="2">
        <f t="shared" ref="EK159:EK190" si="212">CO$228*$B159+CO$229</f>
        <v>124.92833960455522</v>
      </c>
      <c r="EL159" s="2">
        <f t="shared" si="179"/>
        <v>123.47512162139101</v>
      </c>
      <c r="EM159" s="2">
        <f t="shared" si="179"/>
        <v>124.22045331262322</v>
      </c>
      <c r="EN159" s="2">
        <f t="shared" si="179"/>
        <v>124.85512583749448</v>
      </c>
      <c r="EO159" s="2">
        <f t="shared" si="179"/>
        <v>139.48611508352838</v>
      </c>
      <c r="EQ159" s="2">
        <f t="shared" si="177"/>
        <v>122.25637674301871</v>
      </c>
      <c r="ER159" s="2">
        <f t="shared" si="177"/>
        <v>123.58523747261147</v>
      </c>
      <c r="ES159" s="2">
        <f t="shared" si="177"/>
        <v>122.51458496862956</v>
      </c>
      <c r="ET159" s="2">
        <f t="shared" si="177"/>
        <v>122.96163115432905</v>
      </c>
      <c r="EU159" s="2">
        <f t="shared" si="177"/>
        <v>121.82292478271603</v>
      </c>
      <c r="EV159" s="2">
        <f t="shared" si="177"/>
        <v>121.83022060903764</v>
      </c>
      <c r="EW159" s="2">
        <f t="shared" si="177"/>
        <v>122.71969349042128</v>
      </c>
      <c r="EX159" s="2">
        <f t="shared" si="177"/>
        <v>121.30484690829152</v>
      </c>
      <c r="EY159" s="2">
        <f t="shared" si="177"/>
        <v>122.74889626705225</v>
      </c>
      <c r="EZ159" s="2">
        <f t="shared" si="177"/>
        <v>123.34630922208531</v>
      </c>
      <c r="FA159" s="2">
        <f t="shared" si="177"/>
        <v>124.48468940002678</v>
      </c>
      <c r="FB159" s="2">
        <f t="shared" si="177"/>
        <v>123.17654437059936</v>
      </c>
      <c r="FC159" s="2">
        <f t="shared" si="177"/>
        <v>124.67416642361351</v>
      </c>
      <c r="FD159" s="2">
        <f t="shared" si="177"/>
        <v>125.97928975923718</v>
      </c>
      <c r="FE159" s="2">
        <f t="shared" si="177"/>
        <v>131.00877505292229</v>
      </c>
      <c r="FG159" s="2">
        <f t="shared" si="178"/>
        <v>0.99977193847225954</v>
      </c>
      <c r="FH159" s="2">
        <f t="shared" si="178"/>
        <v>0.99975851706782393</v>
      </c>
      <c r="FI159" s="2">
        <f t="shared" si="178"/>
        <v>0.99977060280528629</v>
      </c>
      <c r="FJ159" s="2">
        <f t="shared" si="178"/>
        <v>0.99975866469534336</v>
      </c>
      <c r="FK159" s="2">
        <f t="shared" si="178"/>
        <v>0.99976004361629889</v>
      </c>
      <c r="FL159" s="2">
        <f t="shared" si="178"/>
        <v>0.99973848802880372</v>
      </c>
      <c r="FM159" s="2">
        <f t="shared" si="178"/>
        <v>0.99973866687392432</v>
      </c>
      <c r="FN159" s="2">
        <f t="shared" si="178"/>
        <v>0.99973328962110408</v>
      </c>
      <c r="FO159" s="2">
        <f t="shared" si="178"/>
        <v>0.99973674521089884</v>
      </c>
      <c r="FP159" s="2">
        <f t="shared" si="178"/>
        <v>0.99974760689225328</v>
      </c>
      <c r="FQ159" s="2">
        <f t="shared" si="178"/>
        <v>0.99979884329427537</v>
      </c>
      <c r="FR159" s="2">
        <f t="shared" si="178"/>
        <v>0.99975505043358526</v>
      </c>
      <c r="FS159" s="2">
        <f t="shared" si="178"/>
        <v>0.99975452602654336</v>
      </c>
      <c r="FT159" s="2">
        <f t="shared" si="178"/>
        <v>0.99971380352043693</v>
      </c>
      <c r="FU159" s="2">
        <f t="shared" si="178"/>
        <v>0.99969935755552319</v>
      </c>
      <c r="FW159" s="2">
        <f t="shared" si="169"/>
        <v>0.317905964448916</v>
      </c>
      <c r="FX159" s="2">
        <f t="shared" si="169"/>
        <v>0.33319123860048194</v>
      </c>
      <c r="FY159" s="2">
        <f t="shared" si="169"/>
        <v>0.36723740803715638</v>
      </c>
      <c r="FZ159" s="2">
        <f t="shared" si="169"/>
        <v>0.32188997103281486</v>
      </c>
      <c r="GA159" s="2">
        <f t="shared" si="169"/>
        <v>0.32757857512429861</v>
      </c>
      <c r="GB159" s="2">
        <f t="shared" si="169"/>
        <v>0.32877338853518967</v>
      </c>
      <c r="GC159" s="2">
        <f t="shared" si="169"/>
        <v>0.35224122297121846</v>
      </c>
      <c r="GD159" s="2">
        <f t="shared" si="169"/>
        <v>0.36157572244880021</v>
      </c>
      <c r="GE159" s="2">
        <f t="shared" si="169"/>
        <v>0.38909399899209474</v>
      </c>
      <c r="GF159" s="2">
        <f t="shared" si="169"/>
        <v>0.39535073003776755</v>
      </c>
      <c r="GG159" s="2">
        <f t="shared" si="169"/>
        <v>0.40791038555794173</v>
      </c>
      <c r="GH159" s="2">
        <f t="shared" si="169"/>
        <v>0.37869873851007124</v>
      </c>
      <c r="GI159" s="2">
        <f t="shared" si="169"/>
        <v>0.35551734393883477</v>
      </c>
      <c r="GJ159" s="2">
        <f t="shared" si="169"/>
        <v>0.29933994448979917</v>
      </c>
      <c r="GK159" s="2">
        <f t="shared" si="169"/>
        <v>0.28080864744257605</v>
      </c>
      <c r="GM159" s="86">
        <f t="shared" si="170"/>
        <v>2.1060698724814089E-151</v>
      </c>
      <c r="GN159" s="86">
        <f t="shared" si="170"/>
        <v>3.1047013880981614E-179</v>
      </c>
      <c r="GO159" s="86">
        <f t="shared" si="170"/>
        <v>3.7663687251210874E-160</v>
      </c>
      <c r="GP159" s="86">
        <f t="shared" si="170"/>
        <v>7.2352930464399996E-302</v>
      </c>
      <c r="GQ159" s="86">
        <f t="shared" si="170"/>
        <v>1.5252992833920932E-299</v>
      </c>
      <c r="GR159" s="86">
        <f t="shared" si="170"/>
        <v>1.2065402488948067E-245</v>
      </c>
      <c r="GS159" s="86">
        <f t="shared" si="170"/>
        <v>8.4615416679415833E-254</v>
      </c>
      <c r="GT159" s="86">
        <f t="shared" si="170"/>
        <v>1.5231054506522539E-303</v>
      </c>
      <c r="GU159" s="86">
        <f t="shared" si="170"/>
        <v>1.2708061870662637E-169</v>
      </c>
      <c r="GV159" s="86">
        <f t="shared" si="170"/>
        <v>0</v>
      </c>
      <c r="GW159" s="86">
        <f t="shared" si="170"/>
        <v>0</v>
      </c>
      <c r="GX159" s="86">
        <f t="shared" si="170"/>
        <v>6.7603938582116686E-239</v>
      </c>
      <c r="GY159" s="86">
        <f t="shared" si="170"/>
        <v>1.1382252212703216E-195</v>
      </c>
      <c r="GZ159" s="86">
        <f t="shared" si="170"/>
        <v>1.6329524659395484E-188</v>
      </c>
      <c r="HA159" s="86">
        <f t="shared" si="170"/>
        <v>5.5436576947712973E-290</v>
      </c>
      <c r="HC159" s="86">
        <f t="shared" si="181"/>
        <v>1.5260091200186555E-99</v>
      </c>
      <c r="HD159" s="86">
        <f t="shared" si="181"/>
        <v>2.4459718099043245E-110</v>
      </c>
      <c r="HE159" s="86">
        <f t="shared" si="181"/>
        <v>3.6344958863128408E-172</v>
      </c>
      <c r="HF159" s="86">
        <f t="shared" si="180"/>
        <v>4.0495178743139554E-207</v>
      </c>
      <c r="HG159" s="86">
        <f t="shared" si="180"/>
        <v>3.1068688728350727E-88</v>
      </c>
      <c r="HH159" s="86">
        <f t="shared" si="180"/>
        <v>1.9939914270762077E-167</v>
      </c>
      <c r="HI159" s="86">
        <f t="shared" si="180"/>
        <v>4.0624412649543432E-173</v>
      </c>
      <c r="HJ159" s="86">
        <f t="shared" si="180"/>
        <v>4.5932646122755431E-209</v>
      </c>
      <c r="HK159" s="86">
        <f t="shared" si="180"/>
        <v>4.6372482122897731E-109</v>
      </c>
      <c r="HL159" s="86">
        <f t="shared" si="161"/>
        <v>2.7720539829512277E-187</v>
      </c>
      <c r="HM159" s="86">
        <f t="shared" si="161"/>
        <v>5.206929471049764E-261</v>
      </c>
      <c r="HN159" s="86">
        <f t="shared" si="161"/>
        <v>6.7483311808505607E-178</v>
      </c>
      <c r="HO159" s="86">
        <f t="shared" si="161"/>
        <v>1.240917830339371E-123</v>
      </c>
      <c r="HP159" s="86">
        <f t="shared" si="161"/>
        <v>9.6283654135503659E-76</v>
      </c>
      <c r="HQ159" s="86">
        <f t="shared" si="161"/>
        <v>8.504788867958357E-152</v>
      </c>
      <c r="HS159" s="86">
        <f t="shared" si="171"/>
        <v>9.4720995045479588E-9</v>
      </c>
      <c r="HT159" s="86">
        <f t="shared" si="171"/>
        <v>4.3037255041449741E-9</v>
      </c>
      <c r="HU159" s="86">
        <f t="shared" si="171"/>
        <v>1.0212686954749212E-11</v>
      </c>
      <c r="HV159" s="86">
        <f t="shared" si="171"/>
        <v>8.3832094919166789E-10</v>
      </c>
      <c r="HW159" s="86">
        <f t="shared" si="171"/>
        <v>8.9556486046660647E-15</v>
      </c>
      <c r="HX159" s="86">
        <f t="shared" si="171"/>
        <v>4.0109639741944875E-11</v>
      </c>
      <c r="HY159" s="86">
        <f t="shared" si="171"/>
        <v>1.0041638442310674E-12</v>
      </c>
      <c r="HZ159" s="86">
        <f t="shared" si="171"/>
        <v>3.8383922552567839E-13</v>
      </c>
      <c r="IA159" s="86">
        <f t="shared" si="171"/>
        <v>6.8247038856352224E-14</v>
      </c>
      <c r="IB159" s="86">
        <f t="shared" si="171"/>
        <v>1.6849930516917922E-14</v>
      </c>
      <c r="IC159" s="86">
        <f t="shared" si="171"/>
        <v>2.1566156231030761E-13</v>
      </c>
      <c r="ID159" s="86">
        <f t="shared" si="171"/>
        <v>1.2286035671709333E-12</v>
      </c>
      <c r="IE159" s="86">
        <f t="shared" si="171"/>
        <v>4.2048635887071222E-13</v>
      </c>
      <c r="IF159" s="86">
        <f t="shared" si="171"/>
        <v>1.1124243257871507E-13</v>
      </c>
      <c r="IG159" s="86">
        <f t="shared" si="171"/>
        <v>7.1875572952588848E-7</v>
      </c>
      <c r="II159" s="86">
        <f t="shared" si="172"/>
        <v>4.076397106469295E-3</v>
      </c>
      <c r="IJ159" s="86">
        <f t="shared" si="172"/>
        <v>8.6727877599548798E-3</v>
      </c>
      <c r="IK159" s="86">
        <f t="shared" si="172"/>
        <v>2.5290002388681843E-2</v>
      </c>
      <c r="IL159" s="86">
        <f t="shared" si="172"/>
        <v>3.5781389360288861E-3</v>
      </c>
      <c r="IM159" s="86">
        <f t="shared" si="172"/>
        <v>6.8852479829432716E-4</v>
      </c>
      <c r="IN159" s="86">
        <f t="shared" si="172"/>
        <v>2.8541916343704501E-3</v>
      </c>
      <c r="IO159" s="86">
        <f t="shared" si="172"/>
        <v>7.6144491244234773E-3</v>
      </c>
      <c r="IP159" s="86">
        <f t="shared" si="172"/>
        <v>1.2734442883832745E-2</v>
      </c>
      <c r="IQ159" s="86">
        <f t="shared" si="172"/>
        <v>4.1279191458985537E-2</v>
      </c>
      <c r="IR159" s="86">
        <f t="shared" si="172"/>
        <v>5.3538074840163367E-2</v>
      </c>
      <c r="IS159" s="86">
        <f t="shared" si="172"/>
        <v>0.10000487780597825</v>
      </c>
      <c r="IT159" s="86">
        <f t="shared" si="172"/>
        <v>3.5897924965331743E-2</v>
      </c>
      <c r="IU159" s="86">
        <f t="shared" si="172"/>
        <v>9.9940091916000447E-3</v>
      </c>
      <c r="IV159" s="86">
        <f t="shared" si="172"/>
        <v>6.7543312361893508E-3</v>
      </c>
      <c r="IW159" s="86">
        <f t="shared" si="172"/>
        <v>9.9999594806503209E-3</v>
      </c>
      <c r="IY159" s="86">
        <f t="shared" si="173"/>
        <v>4.0764065785687999E-3</v>
      </c>
      <c r="IZ159" s="86">
        <f t="shared" si="173"/>
        <v>8.6727920636803842E-3</v>
      </c>
      <c r="JA159" s="86">
        <f t="shared" si="173"/>
        <v>2.5290002398894531E-2</v>
      </c>
      <c r="JB159" s="86">
        <f t="shared" si="173"/>
        <v>3.5781397743498353E-3</v>
      </c>
      <c r="JC159" s="86">
        <f t="shared" si="173"/>
        <v>6.8852479830328278E-4</v>
      </c>
      <c r="JD159" s="86">
        <f t="shared" si="173"/>
        <v>2.8541916744800897E-3</v>
      </c>
      <c r="JE159" s="86">
        <f t="shared" si="173"/>
        <v>7.6144491254276411E-3</v>
      </c>
      <c r="JF159" s="86">
        <f t="shared" si="173"/>
        <v>1.2734442884216584E-2</v>
      </c>
      <c r="JG159" s="86">
        <f t="shared" si="173"/>
        <v>4.1279191459053781E-2</v>
      </c>
      <c r="JH159" s="86">
        <f t="shared" si="173"/>
        <v>5.3538074840180215E-2</v>
      </c>
      <c r="JI159" s="86">
        <f t="shared" si="173"/>
        <v>0.10000487780619391</v>
      </c>
      <c r="JJ159" s="86">
        <f t="shared" si="173"/>
        <v>3.5897924966560343E-2</v>
      </c>
      <c r="JK159" s="86">
        <f t="shared" si="173"/>
        <v>9.9940091920205313E-3</v>
      </c>
      <c r="JL159" s="86">
        <f t="shared" si="173"/>
        <v>6.7543312363005934E-3</v>
      </c>
      <c r="JM159" s="86">
        <f t="shared" si="173"/>
        <v>1.0000678236379847E-2</v>
      </c>
    </row>
    <row r="160" spans="2:273" x14ac:dyDescent="0.25">
      <c r="B160" s="2">
        <v>133</v>
      </c>
      <c r="C160" s="37">
        <v>121.9</v>
      </c>
      <c r="D160" s="37">
        <v>121.729</v>
      </c>
      <c r="E160" s="37">
        <v>124.254</v>
      </c>
      <c r="F160" s="37">
        <v>124.051</v>
      </c>
      <c r="G160" s="37">
        <v>123.661</v>
      </c>
      <c r="H160" s="37">
        <v>122.18600000000001</v>
      </c>
      <c r="I160" s="37">
        <v>123.91200000000001</v>
      </c>
      <c r="J160" s="37">
        <v>123.69</v>
      </c>
      <c r="K160" s="37">
        <v>125.672</v>
      </c>
      <c r="L160" s="37">
        <v>127.75</v>
      </c>
      <c r="M160" s="37">
        <v>130.571</v>
      </c>
      <c r="N160" s="37">
        <v>128.839</v>
      </c>
      <c r="O160" s="37">
        <v>128.161</v>
      </c>
      <c r="P160" s="37">
        <v>128.554</v>
      </c>
      <c r="Q160" s="37">
        <v>145.76900000000001</v>
      </c>
      <c r="S160" s="4">
        <f t="shared" si="174"/>
        <v>121.89138307415968</v>
      </c>
      <c r="T160" s="4">
        <f t="shared" si="174"/>
        <v>123.45498030413025</v>
      </c>
      <c r="U160" s="4">
        <f t="shared" si="174"/>
        <v>123.70432007207367</v>
      </c>
      <c r="V160" s="4">
        <f t="shared" si="174"/>
        <v>123.62096337380736</v>
      </c>
      <c r="W160" s="4">
        <f t="shared" si="174"/>
        <v>121.74491901442562</v>
      </c>
      <c r="X160" s="4">
        <f t="shared" si="174"/>
        <v>122.47039575833131</v>
      </c>
      <c r="Y160" s="4">
        <f t="shared" si="174"/>
        <v>123.79311381962079</v>
      </c>
      <c r="Z160" s="4">
        <f t="shared" si="174"/>
        <v>122.97110287146469</v>
      </c>
      <c r="AA160" s="4">
        <f t="shared" si="174"/>
        <v>126.41498846322796</v>
      </c>
      <c r="AB160" s="4">
        <f t="shared" si="174"/>
        <v>127.95964970765382</v>
      </c>
      <c r="AC160" s="4">
        <f t="shared" si="174"/>
        <v>132.44819643578896</v>
      </c>
      <c r="AD160" s="4">
        <f t="shared" si="174"/>
        <v>128.40335901421574</v>
      </c>
      <c r="AE160" s="4">
        <f t="shared" si="174"/>
        <v>126.74308994042141</v>
      </c>
      <c r="AF160" s="4">
        <f t="shared" si="174"/>
        <v>127.77391605574846</v>
      </c>
      <c r="AG160" s="4">
        <f t="shared" si="174"/>
        <v>142.88773833937114</v>
      </c>
      <c r="AI160" s="4">
        <f t="shared" si="175"/>
        <v>8.616925840328804E-3</v>
      </c>
      <c r="AJ160" s="4">
        <f t="shared" si="175"/>
        <v>-1.7259803041302462</v>
      </c>
      <c r="AK160" s="4">
        <f t="shared" si="175"/>
        <v>0.54967992792633424</v>
      </c>
      <c r="AL160" s="4">
        <f t="shared" si="175"/>
        <v>0.4300366261926456</v>
      </c>
      <c r="AM160" s="4">
        <f t="shared" si="175"/>
        <v>1.9160809855743821</v>
      </c>
      <c r="AN160" s="4">
        <f t="shared" si="175"/>
        <v>-0.28439575833129993</v>
      </c>
      <c r="AO160" s="4">
        <f t="shared" si="175"/>
        <v>0.11888618037922072</v>
      </c>
      <c r="AP160" s="4">
        <f t="shared" si="175"/>
        <v>0.71889712853530341</v>
      </c>
      <c r="AQ160" s="4">
        <f t="shared" si="175"/>
        <v>-0.74298846322795953</v>
      </c>
      <c r="AR160" s="4">
        <f t="shared" si="175"/>
        <v>-0.20964970765382418</v>
      </c>
      <c r="AS160" s="4">
        <f t="shared" si="175"/>
        <v>-1.8771964357889601</v>
      </c>
      <c r="AT160" s="4">
        <f t="shared" si="175"/>
        <v>0.43564098578426069</v>
      </c>
      <c r="AU160" s="4">
        <f t="shared" si="175"/>
        <v>1.4179100595785883</v>
      </c>
      <c r="AV160" s="4">
        <f t="shared" si="175"/>
        <v>0.78008394425154393</v>
      </c>
      <c r="AW160" s="4">
        <f t="shared" si="175"/>
        <v>2.8812616606288657</v>
      </c>
      <c r="AY160" s="2">
        <f t="shared" si="167"/>
        <v>121.80118679888153</v>
      </c>
      <c r="AZ160" s="2">
        <f t="shared" si="167"/>
        <v>123.22001444994632</v>
      </c>
      <c r="BA160" s="2">
        <f t="shared" si="167"/>
        <v>122.44360426025689</v>
      </c>
      <c r="BB160" s="2">
        <f t="shared" si="167"/>
        <v>123.30008787159855</v>
      </c>
      <c r="BC160" s="2">
        <f t="shared" si="167"/>
        <v>121.58030998073443</v>
      </c>
      <c r="BD160" s="2">
        <f t="shared" si="167"/>
        <v>122.10499760050129</v>
      </c>
      <c r="BE160" s="2">
        <f t="shared" si="167"/>
        <v>122.69639054629749</v>
      </c>
      <c r="BF160" s="2">
        <f t="shared" si="167"/>
        <v>121.46527553874301</v>
      </c>
      <c r="BG160" s="2">
        <f t="shared" si="167"/>
        <v>123.1716404700714</v>
      </c>
      <c r="BH160" s="2">
        <f t="shared" si="167"/>
        <v>123.17454937453897</v>
      </c>
      <c r="BI160" s="2">
        <f t="shared" si="167"/>
        <v>124.7052551377939</v>
      </c>
      <c r="BJ160" s="2">
        <f t="shared" si="167"/>
        <v>123.31994255433058</v>
      </c>
      <c r="BK160" s="2">
        <f t="shared" si="167"/>
        <v>124.34492430447945</v>
      </c>
      <c r="BL160" s="2">
        <f t="shared" si="167"/>
        <v>125.16448186695796</v>
      </c>
      <c r="BM160" s="2">
        <f t="shared" si="167"/>
        <v>137.00665416016088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123.661</v>
      </c>
      <c r="CJ160" s="2">
        <f t="shared" si="168"/>
        <v>122.18600000000001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123.661</v>
      </c>
      <c r="CZ160" s="2">
        <f t="shared" si="202"/>
        <v>122.18600000000001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149.18462909407668</v>
      </c>
      <c r="DL160" s="2">
        <f t="shared" si="176"/>
        <v>151.06611062717766</v>
      </c>
      <c r="DM160" s="2">
        <f t="shared" si="176"/>
        <v>153.95800627177701</v>
      </c>
      <c r="DN160" s="2">
        <f t="shared" si="176"/>
        <v>155.28795121951222</v>
      </c>
      <c r="DO160" s="2">
        <f t="shared" si="176"/>
        <v>160.17023684210525</v>
      </c>
      <c r="DP160" s="2">
        <f t="shared" si="176"/>
        <v>154.63152831402829</v>
      </c>
      <c r="DQ160" s="2">
        <f t="shared" si="176"/>
        <v>155.32829377949378</v>
      </c>
      <c r="DR160" s="2">
        <f t="shared" si="176"/>
        <v>145.88710870870869</v>
      </c>
      <c r="DS160" s="2">
        <f t="shared" si="176"/>
        <v>158.88918302513036</v>
      </c>
      <c r="DT160" s="2">
        <f t="shared" si="176"/>
        <v>152.32911853959226</v>
      </c>
      <c r="DU160" s="2">
        <f t="shared" si="176"/>
        <v>154.77932439024391</v>
      </c>
      <c r="DV160" s="2">
        <f t="shared" si="176"/>
        <v>161.17652631578949</v>
      </c>
      <c r="DW160" s="2">
        <f t="shared" si="176"/>
        <v>151.36138549075392</v>
      </c>
      <c r="DX160" s="2">
        <f t="shared" si="176"/>
        <v>151.74764736070381</v>
      </c>
      <c r="DY160" s="2">
        <f t="shared" si="176"/>
        <v>157.67745702632556</v>
      </c>
      <c r="EA160" s="2">
        <f t="shared" ref="EA160:EJ185" si="213">CE$228*$B160+CE$229</f>
        <v>121.59330862110099</v>
      </c>
      <c r="EB160" s="2">
        <f t="shared" si="213"/>
        <v>123.033904990705</v>
      </c>
      <c r="EC160" s="2">
        <f t="shared" si="213"/>
        <v>122.42544800633225</v>
      </c>
      <c r="ED160" s="2">
        <f t="shared" si="213"/>
        <v>123.48978634360344</v>
      </c>
      <c r="EE160" s="2">
        <f t="shared" si="213"/>
        <v>121.48781932334043</v>
      </c>
      <c r="EF160" s="2">
        <f t="shared" si="213"/>
        <v>122.25829157912912</v>
      </c>
      <c r="EG160" s="2">
        <f t="shared" si="213"/>
        <v>122.70489384546339</v>
      </c>
      <c r="EH160" s="2">
        <f t="shared" si="213"/>
        <v>121.58667536522148</v>
      </c>
      <c r="EI160" s="2">
        <f t="shared" si="213"/>
        <v>123.48076170533351</v>
      </c>
      <c r="EJ160" s="2">
        <f t="shared" si="213"/>
        <v>123.07782921525674</v>
      </c>
      <c r="EK160" s="2">
        <f t="shared" si="212"/>
        <v>124.89639694669978</v>
      </c>
      <c r="EL160" s="2">
        <f t="shared" si="179"/>
        <v>123.43482779332467</v>
      </c>
      <c r="EM160" s="2">
        <f t="shared" si="179"/>
        <v>124.16224326423323</v>
      </c>
      <c r="EN160" s="2">
        <f t="shared" si="179"/>
        <v>124.78783886527403</v>
      </c>
      <c r="EO160" s="2">
        <f t="shared" si="179"/>
        <v>139.60787595835689</v>
      </c>
      <c r="EQ160" s="2">
        <f t="shared" si="177"/>
        <v>122.19099307221579</v>
      </c>
      <c r="ER160" s="2">
        <f t="shared" si="177"/>
        <v>123.54225713121019</v>
      </c>
      <c r="ES160" s="2">
        <f t="shared" si="177"/>
        <v>122.45517139560414</v>
      </c>
      <c r="ET160" s="2">
        <f t="shared" si="177"/>
        <v>122.91517634173056</v>
      </c>
      <c r="EU160" s="2">
        <f t="shared" si="177"/>
        <v>121.72914675644262</v>
      </c>
      <c r="EV160" s="2">
        <f t="shared" si="177"/>
        <v>121.79747093936049</v>
      </c>
      <c r="EW160" s="2">
        <f t="shared" si="177"/>
        <v>122.66131272544266</v>
      </c>
      <c r="EX160" s="2">
        <f t="shared" si="177"/>
        <v>121.25435422655619</v>
      </c>
      <c r="EY160" s="2">
        <f t="shared" si="177"/>
        <v>122.70832759369829</v>
      </c>
      <c r="EZ160" s="2">
        <f t="shared" si="177"/>
        <v>123.29333220574792</v>
      </c>
      <c r="FA160" s="2">
        <f t="shared" si="177"/>
        <v>124.43948158564349</v>
      </c>
      <c r="FB160" s="2">
        <f t="shared" si="177"/>
        <v>123.12699646587767</v>
      </c>
      <c r="FC160" s="2">
        <f t="shared" si="177"/>
        <v>124.6307932064166</v>
      </c>
      <c r="FD160" s="2">
        <f t="shared" si="177"/>
        <v>125.94645317264579</v>
      </c>
      <c r="FE160" s="2">
        <f t="shared" si="177"/>
        <v>130.91421615806897</v>
      </c>
      <c r="FG160" s="2">
        <f t="shared" si="178"/>
        <v>0.99979200124076151</v>
      </c>
      <c r="FH160" s="2">
        <f t="shared" si="178"/>
        <v>0.99977976026870841</v>
      </c>
      <c r="FI160" s="2">
        <f t="shared" si="178"/>
        <v>0.99979078304897073</v>
      </c>
      <c r="FJ160" s="2">
        <f t="shared" si="178"/>
        <v>0.99977989491232633</v>
      </c>
      <c r="FK160" s="2">
        <f t="shared" si="178"/>
        <v>0.99978115255644318</v>
      </c>
      <c r="FL160" s="2">
        <f t="shared" si="178"/>
        <v>0.99976149275954385</v>
      </c>
      <c r="FM160" s="2">
        <f t="shared" si="178"/>
        <v>0.99976165587573651</v>
      </c>
      <c r="FN160" s="2">
        <f t="shared" si="178"/>
        <v>0.99975675153501509</v>
      </c>
      <c r="FO160" s="2">
        <f t="shared" si="178"/>
        <v>0.99975990321732922</v>
      </c>
      <c r="FP160" s="2">
        <f t="shared" si="178"/>
        <v>0.9997698096379215</v>
      </c>
      <c r="FQ160" s="2">
        <f t="shared" si="178"/>
        <v>0.99981653965679351</v>
      </c>
      <c r="FR160" s="2">
        <f t="shared" si="178"/>
        <v>0.99977659852538303</v>
      </c>
      <c r="FS160" s="2">
        <f t="shared" si="178"/>
        <v>0.99977612023983786</v>
      </c>
      <c r="FT160" s="2">
        <f t="shared" si="178"/>
        <v>0.99973897913537646</v>
      </c>
      <c r="FU160" s="2">
        <f t="shared" si="178"/>
        <v>0.99972580357847296</v>
      </c>
      <c r="FW160" s="2">
        <f t="shared" si="169"/>
        <v>0.33820390839912373</v>
      </c>
      <c r="FX160" s="2">
        <f t="shared" si="169"/>
        <v>0.35395868231340671</v>
      </c>
      <c r="FY160" s="2">
        <f t="shared" si="169"/>
        <v>0.38888930600956723</v>
      </c>
      <c r="FZ160" s="2">
        <f t="shared" si="169"/>
        <v>0.34231462945589475</v>
      </c>
      <c r="GA160" s="2">
        <f t="shared" si="169"/>
        <v>0.348178854468773</v>
      </c>
      <c r="GB160" s="2">
        <f t="shared" si="169"/>
        <v>0.34940976182612443</v>
      </c>
      <c r="GC160" s="2">
        <f t="shared" si="169"/>
        <v>0.37353089700135833</v>
      </c>
      <c r="GD160" s="2">
        <f t="shared" si="169"/>
        <v>0.38309591168071722</v>
      </c>
      <c r="GE160" s="2">
        <f t="shared" si="169"/>
        <v>0.4111971215616671</v>
      </c>
      <c r="GF160" s="2">
        <f t="shared" si="169"/>
        <v>0.4175663372294463</v>
      </c>
      <c r="GG160" s="2">
        <f t="shared" si="169"/>
        <v>0.43032946096653002</v>
      </c>
      <c r="GH160" s="2">
        <f t="shared" si="169"/>
        <v>0.40059857169601698</v>
      </c>
      <c r="GI160" s="2">
        <f t="shared" si="169"/>
        <v>0.37688981879932332</v>
      </c>
      <c r="GJ160" s="2">
        <f t="shared" si="169"/>
        <v>0.31900687468531647</v>
      </c>
      <c r="GK160" s="2">
        <f t="shared" si="169"/>
        <v>0.29977897370414852</v>
      </c>
      <c r="GM160" s="86">
        <f t="shared" si="170"/>
        <v>1.4065553740939449E-155</v>
      </c>
      <c r="GN160" s="86">
        <f t="shared" si="170"/>
        <v>2.8214021517488702E-184</v>
      </c>
      <c r="GO160" s="86">
        <f t="shared" si="170"/>
        <v>1.4066425446352057E-164</v>
      </c>
      <c r="GP160" s="86">
        <f t="shared" si="170"/>
        <v>0</v>
      </c>
      <c r="GQ160" s="86">
        <f t="shared" si="170"/>
        <v>9.9920411308240905E-308</v>
      </c>
      <c r="GR160" s="86">
        <f t="shared" si="170"/>
        <v>2.0971482724791778E-252</v>
      </c>
      <c r="GS160" s="86">
        <f t="shared" si="170"/>
        <v>9.6873658507090678E-261</v>
      </c>
      <c r="GT160" s="86">
        <f t="shared" si="170"/>
        <v>0</v>
      </c>
      <c r="GU160" s="86">
        <f t="shared" si="170"/>
        <v>2.9243239379812552E-174</v>
      </c>
      <c r="GV160" s="86">
        <f t="shared" si="170"/>
        <v>0</v>
      </c>
      <c r="GW160" s="86">
        <f t="shared" si="170"/>
        <v>0</v>
      </c>
      <c r="GX160" s="86">
        <f t="shared" si="170"/>
        <v>1.9923468699289611E-245</v>
      </c>
      <c r="GY160" s="86">
        <f t="shared" si="170"/>
        <v>5.6861386871324397E-201</v>
      </c>
      <c r="GZ160" s="86">
        <f t="shared" si="170"/>
        <v>1.3172971286887929E-193</v>
      </c>
      <c r="HA160" s="86">
        <f t="shared" si="170"/>
        <v>8.4883675303856391E-298</v>
      </c>
      <c r="HC160" s="86">
        <f t="shared" si="181"/>
        <v>2.0966731030639878E-103</v>
      </c>
      <c r="HD160" s="86">
        <f t="shared" si="181"/>
        <v>1.0977262208439309E-114</v>
      </c>
      <c r="HE160" s="86">
        <f t="shared" si="181"/>
        <v>7.8705254332564849E-179</v>
      </c>
      <c r="HF160" s="86">
        <f t="shared" si="180"/>
        <v>3.6456629159802635E-215</v>
      </c>
      <c r="HG160" s="86">
        <f t="shared" si="180"/>
        <v>1.488661525097335E-91</v>
      </c>
      <c r="HH160" s="86">
        <f t="shared" si="180"/>
        <v>7.287202920184972E-174</v>
      </c>
      <c r="HI160" s="86">
        <f t="shared" si="180"/>
        <v>1.0803288754607632E-179</v>
      </c>
      <c r="HJ160" s="86">
        <f t="shared" si="180"/>
        <v>5.4399293159381405E-217</v>
      </c>
      <c r="HK160" s="86">
        <f t="shared" si="180"/>
        <v>3.8770490968246766E-113</v>
      </c>
      <c r="HL160" s="86">
        <f t="shared" si="161"/>
        <v>2.7195090336055341E-194</v>
      </c>
      <c r="HM160" s="86">
        <f t="shared" si="161"/>
        <v>8.948257699916088E-271</v>
      </c>
      <c r="HN160" s="86">
        <f t="shared" si="161"/>
        <v>1.3188896460439265E-184</v>
      </c>
      <c r="HO160" s="86">
        <f t="shared" si="161"/>
        <v>2.8089758802079933E-128</v>
      </c>
      <c r="HP160" s="86">
        <f t="shared" si="161"/>
        <v>1.5559239671180474E-78</v>
      </c>
      <c r="HQ160" s="86">
        <f t="shared" si="161"/>
        <v>1.8654747984927523E-157</v>
      </c>
      <c r="HS160" s="86">
        <f t="shared" si="171"/>
        <v>1.2588664297226191E-9</v>
      </c>
      <c r="HT160" s="86">
        <f t="shared" si="171"/>
        <v>5.4902225741555469E-10</v>
      </c>
      <c r="HU160" s="86">
        <f t="shared" si="171"/>
        <v>8.1513566863133707E-13</v>
      </c>
      <c r="HV160" s="86">
        <f t="shared" si="171"/>
        <v>8.9637222160531315E-11</v>
      </c>
      <c r="HW160" s="86">
        <f t="shared" si="171"/>
        <v>2.9873164705033427E-16</v>
      </c>
      <c r="HX160" s="86">
        <f t="shared" si="171"/>
        <v>3.0803698277398743E-12</v>
      </c>
      <c r="HY160" s="86">
        <f t="shared" si="171"/>
        <v>5.6790781031092803E-14</v>
      </c>
      <c r="HZ160" s="86">
        <f t="shared" si="171"/>
        <v>2.1013736287871421E-14</v>
      </c>
      <c r="IA160" s="86">
        <f t="shared" si="171"/>
        <v>3.3668576607259138E-15</v>
      </c>
      <c r="IB160" s="86">
        <f t="shared" si="171"/>
        <v>7.9060457298082298E-16</v>
      </c>
      <c r="IC160" s="86">
        <f t="shared" si="171"/>
        <v>1.4050758477238995E-14</v>
      </c>
      <c r="ID160" s="86">
        <f t="shared" si="171"/>
        <v>8.3459559363918047E-14</v>
      </c>
      <c r="IE160" s="86">
        <f t="shared" si="171"/>
        <v>2.3729985024213407E-14</v>
      </c>
      <c r="IF160" s="86">
        <f t="shared" si="171"/>
        <v>3.3453894581374231E-15</v>
      </c>
      <c r="IG160" s="86">
        <f t="shared" si="171"/>
        <v>1.3262908184000341E-7</v>
      </c>
      <c r="II160" s="86">
        <f t="shared" si="172"/>
        <v>1.0820251760522473E-2</v>
      </c>
      <c r="IJ160" s="86">
        <f t="shared" si="172"/>
        <v>2.1102954555450176E-2</v>
      </c>
      <c r="IK160" s="86">
        <f t="shared" si="172"/>
        <v>5.6310859303338782E-2</v>
      </c>
      <c r="IL160" s="86">
        <f t="shared" si="172"/>
        <v>1.0000041142450313E-2</v>
      </c>
      <c r="IM160" s="86">
        <f t="shared" si="172"/>
        <v>2.9150473584741332E-3</v>
      </c>
      <c r="IN160" s="86">
        <f t="shared" si="172"/>
        <v>8.7692023773280267E-3</v>
      </c>
      <c r="IO160" s="86">
        <f t="shared" si="172"/>
        <v>2.1509847106879997E-2</v>
      </c>
      <c r="IP160" s="86">
        <f t="shared" si="172"/>
        <v>3.3304886178980475E-2</v>
      </c>
      <c r="IQ160" s="86">
        <f t="shared" si="172"/>
        <v>9.0215676424611618E-2</v>
      </c>
      <c r="IR160" s="86">
        <f t="shared" si="172"/>
        <v>0.11133132294346244</v>
      </c>
      <c r="IS160" s="86">
        <f t="shared" si="172"/>
        <v>0.17778757756460439</v>
      </c>
      <c r="IT160" s="86">
        <f t="shared" si="172"/>
        <v>7.6932751574420907E-2</v>
      </c>
      <c r="IU160" s="86">
        <f t="shared" si="172"/>
        <v>2.6833607536874707E-2</v>
      </c>
      <c r="IV160" s="86">
        <f t="shared" si="172"/>
        <v>1.5350359347022847E-2</v>
      </c>
      <c r="IW160" s="86">
        <f t="shared" si="172"/>
        <v>1.9691047792679505E-2</v>
      </c>
      <c r="IY160" s="86">
        <f t="shared" si="173"/>
        <v>1.0820253019388902E-2</v>
      </c>
      <c r="IZ160" s="86">
        <f t="shared" si="173"/>
        <v>2.1102955104472434E-2</v>
      </c>
      <c r="JA160" s="86">
        <f t="shared" si="173"/>
        <v>5.6310859304153915E-2</v>
      </c>
      <c r="JB160" s="86">
        <f t="shared" si="173"/>
        <v>1.0000041232087536E-2</v>
      </c>
      <c r="JC160" s="86">
        <f t="shared" si="173"/>
        <v>2.915047358474432E-3</v>
      </c>
      <c r="JD160" s="86">
        <f t="shared" si="173"/>
        <v>8.769202380408396E-3</v>
      </c>
      <c r="JE160" s="86">
        <f t="shared" si="173"/>
        <v>2.1509847106936788E-2</v>
      </c>
      <c r="JF160" s="86">
        <f t="shared" si="173"/>
        <v>3.3304886179001486E-2</v>
      </c>
      <c r="JG160" s="86">
        <f t="shared" si="173"/>
        <v>9.0215676424614991E-2</v>
      </c>
      <c r="JH160" s="86">
        <f t="shared" si="173"/>
        <v>0.11133132294346323</v>
      </c>
      <c r="JI160" s="86">
        <f t="shared" si="173"/>
        <v>0.17778757756461844</v>
      </c>
      <c r="JJ160" s="86">
        <f t="shared" si="173"/>
        <v>7.6932751574504368E-2</v>
      </c>
      <c r="JK160" s="86">
        <f t="shared" si="173"/>
        <v>2.6833607536898438E-2</v>
      </c>
      <c r="JL160" s="86">
        <f t="shared" si="173"/>
        <v>1.5350359347026192E-2</v>
      </c>
      <c r="JM160" s="86">
        <f t="shared" si="173"/>
        <v>1.9691180421761344E-2</v>
      </c>
    </row>
    <row r="161" spans="2:273" x14ac:dyDescent="0.25">
      <c r="B161" s="2">
        <v>134</v>
      </c>
      <c r="C161" s="37">
        <v>121.81699999999999</v>
      </c>
      <c r="D161" s="37">
        <v>125</v>
      </c>
      <c r="E161" s="37">
        <v>122.322</v>
      </c>
      <c r="F161" s="37">
        <v>123.051</v>
      </c>
      <c r="G161" s="37">
        <v>122.458</v>
      </c>
      <c r="H161" s="37">
        <v>122.542</v>
      </c>
      <c r="I161" s="37">
        <v>124.91200000000001</v>
      </c>
      <c r="J161" s="37">
        <v>124.241</v>
      </c>
      <c r="K161" s="37">
        <v>127.5</v>
      </c>
      <c r="L161" s="37">
        <v>128.679</v>
      </c>
      <c r="M161" s="37">
        <v>134.482</v>
      </c>
      <c r="N161" s="37">
        <v>129.893</v>
      </c>
      <c r="O161" s="37">
        <v>130.036</v>
      </c>
      <c r="P161" s="37">
        <v>130.482</v>
      </c>
      <c r="Q161" s="37">
        <v>147.923</v>
      </c>
      <c r="S161" s="4">
        <f t="shared" si="174"/>
        <v>121.92585055387354</v>
      </c>
      <c r="T161" s="4">
        <f t="shared" si="174"/>
        <v>123.62789400058097</v>
      </c>
      <c r="U161" s="4">
        <f t="shared" si="174"/>
        <v>124.50614430889233</v>
      </c>
      <c r="V161" s="4">
        <f t="shared" si="174"/>
        <v>123.95634331823494</v>
      </c>
      <c r="W161" s="4">
        <f t="shared" si="174"/>
        <v>121.99587568302712</v>
      </c>
      <c r="X161" s="4">
        <f t="shared" si="174"/>
        <v>122.93034088480654</v>
      </c>
      <c r="Y161" s="4">
        <f t="shared" si="174"/>
        <v>124.93933863748948</v>
      </c>
      <c r="Z161" s="4">
        <f t="shared" si="174"/>
        <v>124.3246360432391</v>
      </c>
      <c r="AA161" s="4">
        <f t="shared" si="174"/>
        <v>128.22957706860814</v>
      </c>
      <c r="AB161" s="4">
        <f t="shared" si="174"/>
        <v>130.25795528779673</v>
      </c>
      <c r="AC161" s="4">
        <f t="shared" si="174"/>
        <v>134.67073639103791</v>
      </c>
      <c r="AD161" s="4">
        <f t="shared" si="174"/>
        <v>131.37039127662885</v>
      </c>
      <c r="AE161" s="4">
        <f t="shared" si="174"/>
        <v>129.10045943580957</v>
      </c>
      <c r="AF161" s="4">
        <f t="shared" si="174"/>
        <v>130.05566024928194</v>
      </c>
      <c r="AG161" s="4">
        <f t="shared" si="174"/>
        <v>146.83957077386708</v>
      </c>
      <c r="AI161" s="4">
        <f t="shared" si="175"/>
        <v>-0.1088505538735518</v>
      </c>
      <c r="AJ161" s="4">
        <f t="shared" si="175"/>
        <v>1.3721059994190341</v>
      </c>
      <c r="AK161" s="4">
        <f t="shared" si="175"/>
        <v>-2.1841443088923285</v>
      </c>
      <c r="AL161" s="4">
        <f t="shared" si="175"/>
        <v>-0.90534331823494085</v>
      </c>
      <c r="AM161" s="4">
        <f t="shared" si="175"/>
        <v>0.4621243169728757</v>
      </c>
      <c r="AN161" s="4">
        <f t="shared" si="175"/>
        <v>-0.38834088480653861</v>
      </c>
      <c r="AO161" s="4">
        <f t="shared" si="175"/>
        <v>-2.7338637489478401E-2</v>
      </c>
      <c r="AP161" s="4">
        <f t="shared" si="175"/>
        <v>-8.3636043239096125E-2</v>
      </c>
      <c r="AQ161" s="4">
        <f t="shared" si="175"/>
        <v>-0.72957706860813687</v>
      </c>
      <c r="AR161" s="4">
        <f t="shared" si="175"/>
        <v>-1.578955287796731</v>
      </c>
      <c r="AS161" s="4">
        <f t="shared" si="175"/>
        <v>-0.18873639103790651</v>
      </c>
      <c r="AT161" s="4">
        <f t="shared" si="175"/>
        <v>-1.4773912766288504</v>
      </c>
      <c r="AU161" s="4">
        <f t="shared" si="175"/>
        <v>0.93554056419043263</v>
      </c>
      <c r="AV161" s="4">
        <f t="shared" si="175"/>
        <v>0.42633975071805708</v>
      </c>
      <c r="AW161" s="4">
        <f t="shared" si="175"/>
        <v>1.083429226132921</v>
      </c>
      <c r="AY161" s="2">
        <f t="shared" ref="AY161:BM177" si="214">IF(OR($B161 &lt; C$230, $B161 &gt; C$233), #N/A, ((1-FG161)*DK161) + (FG161 - FW161)*EA161 + (FW161*EQ161))</f>
        <v>121.73542437689638</v>
      </c>
      <c r="AZ161" s="2">
        <f t="shared" si="214"/>
        <v>123.17679635538786</v>
      </c>
      <c r="BA161" s="2">
        <f t="shared" si="214"/>
        <v>122.38382603875804</v>
      </c>
      <c r="BB161" s="2">
        <f t="shared" si="214"/>
        <v>123.25242323925795</v>
      </c>
      <c r="BC161" s="2">
        <f t="shared" si="214"/>
        <v>121.4864247889154</v>
      </c>
      <c r="BD161" s="2">
        <f t="shared" si="214"/>
        <v>122.07100158474755</v>
      </c>
      <c r="BE161" s="2">
        <f t="shared" si="214"/>
        <v>122.63727983437205</v>
      </c>
      <c r="BF161" s="2">
        <f t="shared" si="214"/>
        <v>121.41302325385247</v>
      </c>
      <c r="BG161" s="2">
        <f t="shared" si="214"/>
        <v>123.12640651385487</v>
      </c>
      <c r="BH161" s="2">
        <f t="shared" si="214"/>
        <v>123.12223073930517</v>
      </c>
      <c r="BI161" s="2">
        <f t="shared" si="214"/>
        <v>124.65648147843855</v>
      </c>
      <c r="BJ161" s="2">
        <f t="shared" si="214"/>
        <v>123.26818592677067</v>
      </c>
      <c r="BK161" s="2">
        <f t="shared" si="214"/>
        <v>124.30238527960503</v>
      </c>
      <c r="BL161" s="2">
        <f t="shared" si="214"/>
        <v>125.13188398683792</v>
      </c>
      <c r="BM161" s="2">
        <f t="shared" si="214"/>
        <v>136.88779240159334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149.33478013937284</v>
      </c>
      <c r="DL161" s="2">
        <f t="shared" si="176"/>
        <v>151.23792857142854</v>
      </c>
      <c r="DM161" s="2">
        <f t="shared" si="176"/>
        <v>154.15270522648083</v>
      </c>
      <c r="DN161" s="2">
        <f t="shared" si="176"/>
        <v>155.4943005226481</v>
      </c>
      <c r="DO161" s="2">
        <f t="shared" si="176"/>
        <v>160.43051825509718</v>
      </c>
      <c r="DP161" s="2">
        <f t="shared" si="176"/>
        <v>154.85399356499354</v>
      </c>
      <c r="DQ161" s="2">
        <f t="shared" si="176"/>
        <v>155.55499686829688</v>
      </c>
      <c r="DR161" s="2">
        <f t="shared" si="176"/>
        <v>146.02955697125697</v>
      </c>
      <c r="DS161" s="2">
        <f t="shared" si="176"/>
        <v>159.14105452821241</v>
      </c>
      <c r="DT161" s="2">
        <f t="shared" si="176"/>
        <v>152.51110241820771</v>
      </c>
      <c r="DU161" s="2">
        <f t="shared" si="176"/>
        <v>154.96709024390245</v>
      </c>
      <c r="DV161" s="2">
        <f t="shared" si="176"/>
        <v>161.42312955465587</v>
      </c>
      <c r="DW161" s="2">
        <f t="shared" si="176"/>
        <v>151.5327823613087</v>
      </c>
      <c r="DX161" s="2">
        <f t="shared" si="176"/>
        <v>151.92953958944281</v>
      </c>
      <c r="DY161" s="2">
        <f t="shared" si="176"/>
        <v>157.93157782721545</v>
      </c>
      <c r="EA161" s="2">
        <f t="shared" si="213"/>
        <v>121.50855017997364</v>
      </c>
      <c r="EB161" s="2">
        <f t="shared" si="213"/>
        <v>122.97397908193909</v>
      </c>
      <c r="EC161" s="2">
        <f t="shared" si="213"/>
        <v>122.36520287919264</v>
      </c>
      <c r="ED161" s="2">
        <f t="shared" si="213"/>
        <v>123.46130132539787</v>
      </c>
      <c r="EE161" s="2">
        <f t="shared" si="213"/>
        <v>121.38683134658912</v>
      </c>
      <c r="EF161" s="2">
        <f t="shared" si="213"/>
        <v>122.24009212306096</v>
      </c>
      <c r="EG161" s="2">
        <f t="shared" si="213"/>
        <v>122.64790570041988</v>
      </c>
      <c r="EH161" s="2">
        <f t="shared" si="213"/>
        <v>121.54631356032046</v>
      </c>
      <c r="EI161" s="2">
        <f t="shared" si="213"/>
        <v>123.46381563456339</v>
      </c>
      <c r="EJ161" s="2">
        <f t="shared" si="213"/>
        <v>123.01831379260356</v>
      </c>
      <c r="EK161" s="2">
        <f t="shared" si="212"/>
        <v>124.86445428884434</v>
      </c>
      <c r="EL161" s="2">
        <f t="shared" si="179"/>
        <v>123.39453396525832</v>
      </c>
      <c r="EM161" s="2">
        <f t="shared" si="179"/>
        <v>124.10403321584324</v>
      </c>
      <c r="EN161" s="2">
        <f t="shared" si="179"/>
        <v>124.72055189305355</v>
      </c>
      <c r="EO161" s="2">
        <f t="shared" si="179"/>
        <v>139.7296368331854</v>
      </c>
      <c r="EQ161" s="2">
        <f t="shared" si="177"/>
        <v>122.12560940141287</v>
      </c>
      <c r="ER161" s="2">
        <f t="shared" si="177"/>
        <v>123.49927678980892</v>
      </c>
      <c r="ES161" s="2">
        <f t="shared" si="177"/>
        <v>122.39575782257872</v>
      </c>
      <c r="ET161" s="2">
        <f t="shared" si="177"/>
        <v>122.86872152913205</v>
      </c>
      <c r="EU161" s="2">
        <f t="shared" si="177"/>
        <v>121.63536873016923</v>
      </c>
      <c r="EV161" s="2">
        <f t="shared" si="177"/>
        <v>121.76472126968336</v>
      </c>
      <c r="EW161" s="2">
        <f t="shared" si="177"/>
        <v>122.60293196046402</v>
      </c>
      <c r="EX161" s="2">
        <f t="shared" si="177"/>
        <v>121.20386154482085</v>
      </c>
      <c r="EY161" s="2">
        <f t="shared" si="177"/>
        <v>122.66775892034433</v>
      </c>
      <c r="EZ161" s="2">
        <f t="shared" si="177"/>
        <v>123.24035518941051</v>
      </c>
      <c r="FA161" s="2">
        <f t="shared" si="177"/>
        <v>124.3942737712602</v>
      </c>
      <c r="FB161" s="2">
        <f t="shared" si="177"/>
        <v>123.07744856115598</v>
      </c>
      <c r="FC161" s="2">
        <f t="shared" si="177"/>
        <v>124.58741998921967</v>
      </c>
      <c r="FD161" s="2">
        <f t="shared" si="177"/>
        <v>125.9136165860544</v>
      </c>
      <c r="FE161" s="2">
        <f t="shared" si="177"/>
        <v>130.81965726321562</v>
      </c>
      <c r="FG161" s="2">
        <f t="shared" si="178"/>
        <v>0.99981029940517063</v>
      </c>
      <c r="FH161" s="2">
        <f t="shared" si="178"/>
        <v>0.99979913508530249</v>
      </c>
      <c r="FI161" s="2">
        <f t="shared" si="178"/>
        <v>0.99980918836026644</v>
      </c>
      <c r="FJ161" s="2">
        <f t="shared" si="178"/>
        <v>0.99979925788649948</v>
      </c>
      <c r="FK161" s="2">
        <f t="shared" si="178"/>
        <v>0.99980040491586741</v>
      </c>
      <c r="FL161" s="2">
        <f t="shared" si="178"/>
        <v>0.99978247424643241</v>
      </c>
      <c r="FM161" s="2">
        <f t="shared" si="178"/>
        <v>0.99978262301641008</v>
      </c>
      <c r="FN161" s="2">
        <f t="shared" si="178"/>
        <v>0.99977815001497128</v>
      </c>
      <c r="FO161" s="2">
        <f t="shared" si="178"/>
        <v>0.9997810245056522</v>
      </c>
      <c r="FP161" s="2">
        <f t="shared" si="178"/>
        <v>0.99979005964248324</v>
      </c>
      <c r="FQ161" s="2">
        <f t="shared" si="178"/>
        <v>0.9998326794774286</v>
      </c>
      <c r="FR161" s="2">
        <f t="shared" si="178"/>
        <v>0.99979625142855433</v>
      </c>
      <c r="FS161" s="2">
        <f t="shared" si="178"/>
        <v>0.99979581520978522</v>
      </c>
      <c r="FT161" s="2">
        <f t="shared" si="178"/>
        <v>0.99976194067465518</v>
      </c>
      <c r="FU161" s="2">
        <f t="shared" si="178"/>
        <v>0.99974992385803951</v>
      </c>
      <c r="FW161" s="2">
        <f t="shared" ref="FW161:GK177" si="216">POWER(10,($B161-C$232)/C$229)/(1+POWER(10,($B161-C$232)/C$229))</f>
        <v>0.35911552221961662</v>
      </c>
      <c r="FX161" s="2">
        <f t="shared" si="216"/>
        <v>0.37529201953874047</v>
      </c>
      <c r="FY161" s="2">
        <f t="shared" si="216"/>
        <v>0.41098862337282777</v>
      </c>
      <c r="FZ161" s="2">
        <f t="shared" si="216"/>
        <v>0.36334086895520101</v>
      </c>
      <c r="GA161" s="2">
        <f t="shared" si="216"/>
        <v>0.36936300298397318</v>
      </c>
      <c r="GB161" s="2">
        <f t="shared" si="216"/>
        <v>0.3706262185607716</v>
      </c>
      <c r="GC161" s="2">
        <f t="shared" si="216"/>
        <v>0.39532203196977778</v>
      </c>
      <c r="GD161" s="2">
        <f t="shared" si="216"/>
        <v>0.40508423771364138</v>
      </c>
      <c r="GE161" s="2">
        <f t="shared" si="216"/>
        <v>0.43366453113944597</v>
      </c>
      <c r="GF161" s="2">
        <f t="shared" si="216"/>
        <v>0.44012162379951231</v>
      </c>
      <c r="GG161" s="2">
        <f t="shared" si="216"/>
        <v>0.45303791037331453</v>
      </c>
      <c r="GH161" s="2">
        <f t="shared" si="216"/>
        <v>0.42290281664868301</v>
      </c>
      <c r="GI161" s="2">
        <f t="shared" si="216"/>
        <v>0.39875218145774322</v>
      </c>
      <c r="GJ161" s="2">
        <f t="shared" si="216"/>
        <v>0.33934014048452438</v>
      </c>
      <c r="GK161" s="2">
        <f t="shared" si="216"/>
        <v>0.31946159701258237</v>
      </c>
      <c r="GM161" s="86">
        <f t="shared" ref="GM161:HA177" si="217" xml:space="preserve"> _xlfn.NORM.DIST($B161, C$7, ABS(C$11), TRUE) * _xlfn.NORM.DIST(($B161 - C$7)*C$15, 0, ABS(C$11), TRUE) * 2</f>
        <v>8.2309634033285493E-160</v>
      </c>
      <c r="GN161" s="86">
        <f t="shared" si="217"/>
        <v>2.1794634828014885E-189</v>
      </c>
      <c r="GO161" s="86">
        <f t="shared" si="217"/>
        <v>4.5652360881930402E-169</v>
      </c>
      <c r="GP161" s="86">
        <f t="shared" si="217"/>
        <v>0</v>
      </c>
      <c r="GQ161" s="86">
        <f t="shared" si="217"/>
        <v>0</v>
      </c>
      <c r="GR161" s="86">
        <f t="shared" si="217"/>
        <v>2.9466520064509372E-259</v>
      </c>
      <c r="GS161" s="86">
        <f t="shared" si="217"/>
        <v>8.9267079678965989E-268</v>
      </c>
      <c r="GT161" s="86">
        <f t="shared" si="217"/>
        <v>0</v>
      </c>
      <c r="GU161" s="86">
        <f t="shared" si="217"/>
        <v>5.8185820228608577E-179</v>
      </c>
      <c r="GV161" s="86">
        <f t="shared" si="217"/>
        <v>0</v>
      </c>
      <c r="GW161" s="86">
        <f t="shared" si="217"/>
        <v>0</v>
      </c>
      <c r="GX161" s="86">
        <f t="shared" si="217"/>
        <v>4.7871062559599836E-252</v>
      </c>
      <c r="GY161" s="86">
        <f t="shared" si="217"/>
        <v>2.4096262376462925E-206</v>
      </c>
      <c r="GZ161" s="86">
        <f t="shared" si="217"/>
        <v>9.076361616015787E-199</v>
      </c>
      <c r="HA161" s="86">
        <f t="shared" si="217"/>
        <v>1.0216971957759164E-305</v>
      </c>
      <c r="HC161" s="86">
        <f t="shared" si="181"/>
        <v>2.4260149290492939E-107</v>
      </c>
      <c r="HD161" s="86">
        <f t="shared" si="181"/>
        <v>4.0490718825157319E-119</v>
      </c>
      <c r="HE161" s="86">
        <f t="shared" si="181"/>
        <v>1.2700653195879266E-185</v>
      </c>
      <c r="HF161" s="86">
        <f t="shared" si="180"/>
        <v>2.2994421965470785E-223</v>
      </c>
      <c r="HG161" s="86">
        <f t="shared" si="180"/>
        <v>6.1793673874663645E-95</v>
      </c>
      <c r="HH161" s="86">
        <f t="shared" si="180"/>
        <v>2.0082043624244355E-180</v>
      </c>
      <c r="HI161" s="86">
        <f t="shared" si="180"/>
        <v>2.1608742640326319E-186</v>
      </c>
      <c r="HJ161" s="86">
        <f t="shared" si="180"/>
        <v>4.5752666111023648E-225</v>
      </c>
      <c r="HK161" s="86">
        <f t="shared" si="180"/>
        <v>2.7217967377610643E-117</v>
      </c>
      <c r="HL161" s="86">
        <f t="shared" si="161"/>
        <v>1.9784562738607132E-201</v>
      </c>
      <c r="HM161" s="86">
        <f t="shared" si="161"/>
        <v>1.0148600215334197E-280</v>
      </c>
      <c r="HN161" s="86">
        <f t="shared" si="161"/>
        <v>1.9315775834302632E-191</v>
      </c>
      <c r="HO161" s="86">
        <f t="shared" si="161"/>
        <v>5.2073408281127923E-133</v>
      </c>
      <c r="HP161" s="86">
        <f t="shared" si="161"/>
        <v>2.2332613233039578E-81</v>
      </c>
      <c r="HQ161" s="86">
        <f t="shared" si="161"/>
        <v>3.2156789187812517E-163</v>
      </c>
      <c r="HS161" s="86">
        <f t="shared" ref="HS161:IG177" si="218" xml:space="preserve"> _xlfn.NORM.DIST($B161, C$9, ABS(C$13), TRUE) * _xlfn.NORM.DIST(($B161 - C$9)*C$17, 0, ABS(C$13), TRUE) * 2</f>
        <v>1.5016900194767456E-10</v>
      </c>
      <c r="HT161" s="86">
        <f t="shared" si="218"/>
        <v>6.2870869210904925E-11</v>
      </c>
      <c r="HU161" s="86">
        <f t="shared" si="218"/>
        <v>5.7479643221598999E-14</v>
      </c>
      <c r="HV161" s="86">
        <f t="shared" si="218"/>
        <v>8.5245083658951332E-12</v>
      </c>
      <c r="HW161" s="86">
        <f t="shared" si="218"/>
        <v>8.3696477182027009E-18</v>
      </c>
      <c r="HX161" s="86">
        <f t="shared" si="218"/>
        <v>2.06770955346949E-13</v>
      </c>
      <c r="HY161" s="86">
        <f t="shared" si="218"/>
        <v>2.775237543569774E-15</v>
      </c>
      <c r="HZ161" s="86">
        <f t="shared" si="218"/>
        <v>9.9563948433409139E-16</v>
      </c>
      <c r="IA161" s="86">
        <f t="shared" si="218"/>
        <v>1.4349736025234787E-16</v>
      </c>
      <c r="IB161" s="86">
        <f t="shared" si="218"/>
        <v>3.2100551451844434E-17</v>
      </c>
      <c r="IC161" s="86">
        <f t="shared" si="218"/>
        <v>8.0736904313488563E-16</v>
      </c>
      <c r="ID161" s="86">
        <f t="shared" si="218"/>
        <v>4.9814927499001096E-15</v>
      </c>
      <c r="IE161" s="86">
        <f t="shared" si="218"/>
        <v>1.1619118772887206E-15</v>
      </c>
      <c r="IF161" s="86">
        <f t="shared" si="218"/>
        <v>8.2339592637260624E-17</v>
      </c>
      <c r="IG161" s="86">
        <f t="shared" si="218"/>
        <v>2.215373140610073E-8</v>
      </c>
      <c r="II161" s="86">
        <f t="shared" ref="II161:IW177" si="219" xml:space="preserve"> _xlfn.NORM.DIST($B161, C$10, ABS(C$14), TRUE) * _xlfn.NORM.DIST(($B161 - C$10)*C$18, 0, ABS(C$14), TRUE) * 2</f>
        <v>2.5654839907033558E-2</v>
      </c>
      <c r="IJ161" s="86">
        <f t="shared" si="219"/>
        <v>4.591581099073936E-2</v>
      </c>
      <c r="IK161" s="86">
        <f t="shared" si="219"/>
        <v>0.11061852129723387</v>
      </c>
      <c r="IL161" s="86">
        <f t="shared" si="219"/>
        <v>2.4732733449587676E-2</v>
      </c>
      <c r="IM161" s="86">
        <f t="shared" si="219"/>
        <v>1.0287616481907827E-2</v>
      </c>
      <c r="IN161" s="86">
        <f t="shared" si="219"/>
        <v>2.3418454036317284E-2</v>
      </c>
      <c r="IO161" s="86">
        <f t="shared" si="219"/>
        <v>5.2284074103298453E-2</v>
      </c>
      <c r="IP161" s="86">
        <f t="shared" si="219"/>
        <v>7.5157179074667596E-2</v>
      </c>
      <c r="IQ161" s="86">
        <f t="shared" si="219"/>
        <v>0.17050671943638693</v>
      </c>
      <c r="IR161" s="86">
        <f t="shared" si="219"/>
        <v>0.20080348875443085</v>
      </c>
      <c r="IS161" s="86">
        <f t="shared" si="219"/>
        <v>0.28019387032334769</v>
      </c>
      <c r="IT161" s="86">
        <f t="shared" si="219"/>
        <v>0.14485826397590781</v>
      </c>
      <c r="IU161" s="86">
        <f t="shared" si="219"/>
        <v>6.2290444313065858E-2</v>
      </c>
      <c r="IV161" s="86">
        <f t="shared" si="219"/>
        <v>3.2042651922745878E-2</v>
      </c>
      <c r="IW161" s="86">
        <f t="shared" si="219"/>
        <v>3.6408151114096211E-2</v>
      </c>
      <c r="IY161" s="86">
        <f t="shared" ref="IY161:JM177" si="220">GM161+HC161+HS161+II161</f>
        <v>2.565484005720256E-2</v>
      </c>
      <c r="IZ161" s="86">
        <f t="shared" si="220"/>
        <v>4.5915811053610228E-2</v>
      </c>
      <c r="JA161" s="86">
        <f t="shared" si="220"/>
        <v>0.11061852129729136</v>
      </c>
      <c r="JB161" s="86">
        <f t="shared" si="220"/>
        <v>2.4732733458112183E-2</v>
      </c>
      <c r="JC161" s="86">
        <f t="shared" si="220"/>
        <v>1.0287616481907836E-2</v>
      </c>
      <c r="JD161" s="86">
        <f t="shared" si="220"/>
        <v>2.3418454036524056E-2</v>
      </c>
      <c r="JE161" s="86">
        <f t="shared" si="220"/>
        <v>5.2284074103301229E-2</v>
      </c>
      <c r="JF161" s="86">
        <f t="shared" si="220"/>
        <v>7.5157179074668595E-2</v>
      </c>
      <c r="JG161" s="86">
        <f t="shared" si="220"/>
        <v>0.17050671943638707</v>
      </c>
      <c r="JH161" s="86">
        <f t="shared" si="220"/>
        <v>0.20080348875443088</v>
      </c>
      <c r="JI161" s="86">
        <f t="shared" si="220"/>
        <v>0.28019387032334853</v>
      </c>
      <c r="JJ161" s="86">
        <f t="shared" si="220"/>
        <v>0.14485826397591278</v>
      </c>
      <c r="JK161" s="86">
        <f t="shared" si="220"/>
        <v>6.2290444313067017E-2</v>
      </c>
      <c r="JL161" s="86">
        <f t="shared" si="220"/>
        <v>3.2042651922745961E-2</v>
      </c>
      <c r="JM161" s="86">
        <f t="shared" si="220"/>
        <v>3.6408173267827616E-2</v>
      </c>
    </row>
    <row r="162" spans="2:273" x14ac:dyDescent="0.25">
      <c r="B162" s="2">
        <v>135</v>
      </c>
      <c r="C162" s="37">
        <v>121.05</v>
      </c>
      <c r="D162" s="37">
        <v>123.35599999999999</v>
      </c>
      <c r="E162" s="37">
        <v>125.661</v>
      </c>
      <c r="F162" s="37">
        <v>124.593</v>
      </c>
      <c r="G162" s="37">
        <v>123.983</v>
      </c>
      <c r="H162" s="37">
        <v>123.407</v>
      </c>
      <c r="I162" s="37">
        <v>126.807</v>
      </c>
      <c r="J162" s="37">
        <v>126.569</v>
      </c>
      <c r="K162" s="37">
        <v>130.87899999999999</v>
      </c>
      <c r="L162" s="37">
        <v>132.696</v>
      </c>
      <c r="M162" s="37">
        <v>137.446</v>
      </c>
      <c r="N162" s="37">
        <v>133.964</v>
      </c>
      <c r="O162" s="37">
        <v>132.071</v>
      </c>
      <c r="P162" s="37">
        <v>133.804</v>
      </c>
      <c r="Q162" s="37">
        <v>154.077</v>
      </c>
      <c r="S162" s="4">
        <f t="shared" si="174"/>
        <v>122.02597475102827</v>
      </c>
      <c r="T162" s="4">
        <f t="shared" si="174"/>
        <v>123.89932124693017</v>
      </c>
      <c r="U162" s="4">
        <f t="shared" si="174"/>
        <v>125.42029552734037</v>
      </c>
      <c r="V162" s="4">
        <f t="shared" si="174"/>
        <v>124.5540086643728</v>
      </c>
      <c r="W162" s="4">
        <f t="shared" si="174"/>
        <v>122.68766800582056</v>
      </c>
      <c r="X162" s="4">
        <f t="shared" si="174"/>
        <v>123.76922810417884</v>
      </c>
      <c r="Y162" s="4">
        <f t="shared" si="174"/>
        <v>126.66517489132738</v>
      </c>
      <c r="Z162" s="4">
        <f t="shared" si="174"/>
        <v>126.12863624553175</v>
      </c>
      <c r="AA162" s="4">
        <f t="shared" si="174"/>
        <v>129.8588311897681</v>
      </c>
      <c r="AB162" s="4">
        <f t="shared" si="174"/>
        <v>132.06927678142901</v>
      </c>
      <c r="AC162" s="4">
        <f t="shared" si="174"/>
        <v>135.79522980407032</v>
      </c>
      <c r="AD162" s="4">
        <f t="shared" si="174"/>
        <v>134.33413504340149</v>
      </c>
      <c r="AE162" s="4">
        <f t="shared" si="174"/>
        <v>132.41708109818913</v>
      </c>
      <c r="AF162" s="4">
        <f t="shared" si="174"/>
        <v>133.54933797071078</v>
      </c>
      <c r="AG162" s="4">
        <f t="shared" si="174"/>
        <v>152.44731379490926</v>
      </c>
      <c r="AI162" s="4">
        <f t="shared" si="175"/>
        <v>-0.97597475102827502</v>
      </c>
      <c r="AJ162" s="4">
        <f t="shared" si="175"/>
        <v>-0.54332124693017647</v>
      </c>
      <c r="AK162" s="4">
        <f t="shared" si="175"/>
        <v>0.24070447265962969</v>
      </c>
      <c r="AL162" s="4">
        <f t="shared" si="175"/>
        <v>3.8991335627201806E-2</v>
      </c>
      <c r="AM162" s="4">
        <f t="shared" si="175"/>
        <v>1.295331994179449</v>
      </c>
      <c r="AN162" s="4">
        <f t="shared" si="175"/>
        <v>-0.36222810417883977</v>
      </c>
      <c r="AO162" s="4">
        <f t="shared" si="175"/>
        <v>0.1418251086726201</v>
      </c>
      <c r="AP162" s="4">
        <f t="shared" si="175"/>
        <v>0.44036375446825105</v>
      </c>
      <c r="AQ162" s="4">
        <f t="shared" si="175"/>
        <v>1.020168810231894</v>
      </c>
      <c r="AR162" s="4">
        <f t="shared" si="175"/>
        <v>0.62672321857098723</v>
      </c>
      <c r="AS162" s="4">
        <f t="shared" si="175"/>
        <v>1.650770195929681</v>
      </c>
      <c r="AT162" s="4">
        <f t="shared" si="175"/>
        <v>-0.37013504340148984</v>
      </c>
      <c r="AU162" s="4">
        <f t="shared" si="175"/>
        <v>-0.34608109818913135</v>
      </c>
      <c r="AV162" s="4">
        <f t="shared" si="175"/>
        <v>0.25466202928922144</v>
      </c>
      <c r="AW162" s="4">
        <f t="shared" si="175"/>
        <v>1.629686205090735</v>
      </c>
      <c r="AY162" s="2">
        <f t="shared" si="214"/>
        <v>121.67085851694256</v>
      </c>
      <c r="AZ162" s="2">
        <f t="shared" si="214"/>
        <v>123.13460948508593</v>
      </c>
      <c r="BA162" s="2">
        <f t="shared" si="214"/>
        <v>122.32413851773322</v>
      </c>
      <c r="BB162" s="2">
        <f t="shared" si="214"/>
        <v>123.20372174069632</v>
      </c>
      <c r="BC162" s="2">
        <f t="shared" si="214"/>
        <v>121.39302975467183</v>
      </c>
      <c r="BD162" s="2">
        <f t="shared" si="214"/>
        <v>122.03618816874584</v>
      </c>
      <c r="BE162" s="2">
        <f t="shared" si="214"/>
        <v>122.57813808202383</v>
      </c>
      <c r="BF162" s="2">
        <f t="shared" si="214"/>
        <v>121.36022739825358</v>
      </c>
      <c r="BG162" s="2">
        <f t="shared" si="214"/>
        <v>123.07994024388741</v>
      </c>
      <c r="BH162" s="2">
        <f t="shared" si="214"/>
        <v>123.07030737527855</v>
      </c>
      <c r="BI162" s="2">
        <f t="shared" si="214"/>
        <v>124.60704599727322</v>
      </c>
      <c r="BJ162" s="2">
        <f t="shared" si="214"/>
        <v>123.21596740622613</v>
      </c>
      <c r="BK162" s="2">
        <f t="shared" si="214"/>
        <v>124.26073877269491</v>
      </c>
      <c r="BL162" s="2">
        <f t="shared" si="214"/>
        <v>125.10148031271575</v>
      </c>
      <c r="BM162" s="2">
        <f t="shared" si="214"/>
        <v>136.75437718765909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149.48493118466902</v>
      </c>
      <c r="DL162" s="2">
        <f t="shared" si="176"/>
        <v>151.40974651567939</v>
      </c>
      <c r="DM162" s="2">
        <f t="shared" si="176"/>
        <v>154.34740418118469</v>
      </c>
      <c r="DN162" s="2">
        <f t="shared" si="176"/>
        <v>155.70064982578398</v>
      </c>
      <c r="DO162" s="2">
        <f t="shared" si="176"/>
        <v>160.69079966808914</v>
      </c>
      <c r="DP162" s="2">
        <f t="shared" si="176"/>
        <v>155.0764588159588</v>
      </c>
      <c r="DQ162" s="2">
        <f t="shared" si="176"/>
        <v>155.78169995709996</v>
      </c>
      <c r="DR162" s="2">
        <f t="shared" si="176"/>
        <v>146.17200523380524</v>
      </c>
      <c r="DS162" s="2">
        <f t="shared" si="176"/>
        <v>159.39292603129445</v>
      </c>
      <c r="DT162" s="2">
        <f t="shared" si="176"/>
        <v>152.69308629682317</v>
      </c>
      <c r="DU162" s="2">
        <f t="shared" si="176"/>
        <v>155.15485609756098</v>
      </c>
      <c r="DV162" s="2">
        <f t="shared" si="176"/>
        <v>161.66973279352229</v>
      </c>
      <c r="DW162" s="2">
        <f t="shared" si="176"/>
        <v>151.70417923186346</v>
      </c>
      <c r="DX162" s="2">
        <f t="shared" si="176"/>
        <v>152.11143181818181</v>
      </c>
      <c r="DY162" s="2">
        <f t="shared" si="176"/>
        <v>158.18569862810531</v>
      </c>
      <c r="EA162" s="2">
        <f t="shared" si="213"/>
        <v>121.42379173884629</v>
      </c>
      <c r="EB162" s="2">
        <f t="shared" si="213"/>
        <v>122.91405317317319</v>
      </c>
      <c r="EC162" s="2">
        <f t="shared" si="213"/>
        <v>122.30495775205304</v>
      </c>
      <c r="ED162" s="2">
        <f t="shared" si="213"/>
        <v>123.4328163071923</v>
      </c>
      <c r="EE162" s="2">
        <f t="shared" si="213"/>
        <v>121.28584336983782</v>
      </c>
      <c r="EF162" s="2">
        <f t="shared" si="213"/>
        <v>122.22189266699282</v>
      </c>
      <c r="EG162" s="2">
        <f t="shared" si="213"/>
        <v>122.59091755537638</v>
      </c>
      <c r="EH162" s="2">
        <f t="shared" si="213"/>
        <v>121.50595175541942</v>
      </c>
      <c r="EI162" s="2">
        <f t="shared" si="213"/>
        <v>123.44686956379326</v>
      </c>
      <c r="EJ162" s="2">
        <f t="shared" si="213"/>
        <v>122.95879836995039</v>
      </c>
      <c r="EK162" s="2">
        <f t="shared" si="212"/>
        <v>124.83251163098889</v>
      </c>
      <c r="EL162" s="2">
        <f t="shared" si="179"/>
        <v>123.35424013719198</v>
      </c>
      <c r="EM162" s="2">
        <f t="shared" si="179"/>
        <v>124.04582316745325</v>
      </c>
      <c r="EN162" s="2">
        <f t="shared" si="179"/>
        <v>124.6532649208331</v>
      </c>
      <c r="EO162" s="2">
        <f t="shared" si="179"/>
        <v>139.85139770801391</v>
      </c>
      <c r="EQ162" s="2">
        <f t="shared" si="177"/>
        <v>122.06022573060997</v>
      </c>
      <c r="ER162" s="2">
        <f t="shared" si="177"/>
        <v>123.45629644840764</v>
      </c>
      <c r="ES162" s="2">
        <f t="shared" si="177"/>
        <v>122.33634424955329</v>
      </c>
      <c r="ET162" s="2">
        <f t="shared" si="177"/>
        <v>122.82226671653353</v>
      </c>
      <c r="EU162" s="2">
        <f t="shared" si="177"/>
        <v>121.54159070389584</v>
      </c>
      <c r="EV162" s="2">
        <f t="shared" si="177"/>
        <v>121.73197160000622</v>
      </c>
      <c r="EW162" s="2">
        <f t="shared" si="177"/>
        <v>122.54455119548538</v>
      </c>
      <c r="EX162" s="2">
        <f t="shared" si="177"/>
        <v>121.1533688630855</v>
      </c>
      <c r="EY162" s="2">
        <f t="shared" si="177"/>
        <v>122.62719024699037</v>
      </c>
      <c r="EZ162" s="2">
        <f t="shared" si="177"/>
        <v>123.18737817307311</v>
      </c>
      <c r="FA162" s="2">
        <f t="shared" si="177"/>
        <v>124.34906595687693</v>
      </c>
      <c r="FB162" s="2">
        <f t="shared" si="177"/>
        <v>123.02790065643427</v>
      </c>
      <c r="FC162" s="2">
        <f t="shared" si="177"/>
        <v>124.54404677202275</v>
      </c>
      <c r="FD162" s="2">
        <f t="shared" si="177"/>
        <v>125.88077999946302</v>
      </c>
      <c r="FE162" s="2">
        <f t="shared" si="177"/>
        <v>130.7250983683623</v>
      </c>
      <c r="FG162" s="2">
        <f t="shared" si="178"/>
        <v>0.99982698811343884</v>
      </c>
      <c r="FH162" s="2">
        <f t="shared" si="178"/>
        <v>0.99981680578278687</v>
      </c>
      <c r="FI162" s="2">
        <f t="shared" si="178"/>
        <v>0.99982597479451663</v>
      </c>
      <c r="FJ162" s="2">
        <f t="shared" si="178"/>
        <v>0.99981691778276727</v>
      </c>
      <c r="FK162" s="2">
        <f t="shared" si="178"/>
        <v>0.99981796392283417</v>
      </c>
      <c r="FL162" s="2">
        <f t="shared" si="178"/>
        <v>0.99980161035774773</v>
      </c>
      <c r="FM162" s="2">
        <f t="shared" si="178"/>
        <v>0.99980174604277205</v>
      </c>
      <c r="FN162" s="2">
        <f t="shared" si="178"/>
        <v>0.99979766645931234</v>
      </c>
      <c r="FO162" s="2">
        <f t="shared" si="178"/>
        <v>0.99980028812765898</v>
      </c>
      <c r="FP162" s="2">
        <f t="shared" si="178"/>
        <v>0.99980852858137526</v>
      </c>
      <c r="FQ162" s="2">
        <f t="shared" si="178"/>
        <v>0.99984739962312563</v>
      </c>
      <c r="FR162" s="2">
        <f t="shared" si="178"/>
        <v>0.9998141757629434</v>
      </c>
      <c r="FS162" s="2">
        <f t="shared" si="178"/>
        <v>0.99981377791241743</v>
      </c>
      <c r="FT162" s="2">
        <f t="shared" si="178"/>
        <v>0.99978288276699923</v>
      </c>
      <c r="FU162" s="2">
        <f t="shared" si="178"/>
        <v>0.99977192282925997</v>
      </c>
      <c r="FW162" s="2">
        <f t="shared" si="216"/>
        <v>0.38057657283590324</v>
      </c>
      <c r="FX162" s="2">
        <f t="shared" si="216"/>
        <v>0.39712076758132753</v>
      </c>
      <c r="FY162" s="2">
        <f t="shared" si="216"/>
        <v>0.43345302724708257</v>
      </c>
      <c r="FZ162" s="2">
        <f t="shared" si="216"/>
        <v>0.38490277710005366</v>
      </c>
      <c r="GA162" s="2">
        <f t="shared" si="216"/>
        <v>0.39106277114068366</v>
      </c>
      <c r="GB162" s="2">
        <f t="shared" si="216"/>
        <v>0.39235402766803518</v>
      </c>
      <c r="GC162" s="2">
        <f t="shared" si="216"/>
        <v>0.41753714013139043</v>
      </c>
      <c r="GD162" s="2">
        <f t="shared" si="216"/>
        <v>0.42746012463410016</v>
      </c>
      <c r="GE162" s="2">
        <f t="shared" si="216"/>
        <v>0.45640797135815897</v>
      </c>
      <c r="GF162" s="2">
        <f t="shared" si="216"/>
        <v>0.46292689726487241</v>
      </c>
      <c r="GG162" s="2">
        <f t="shared" si="216"/>
        <v>0.47594351802118368</v>
      </c>
      <c r="GH162" s="2">
        <f t="shared" si="216"/>
        <v>0.44552586104072245</v>
      </c>
      <c r="GI162" s="2">
        <f t="shared" si="216"/>
        <v>0.421025833606328</v>
      </c>
      <c r="GJ162" s="2">
        <f t="shared" si="216"/>
        <v>0.36028376218093899</v>
      </c>
      <c r="GK162" s="2">
        <f t="shared" si="216"/>
        <v>0.33980938389366605</v>
      </c>
      <c r="GM162" s="86">
        <f t="shared" si="217"/>
        <v>4.2203856393855003E-164</v>
      </c>
      <c r="GN162" s="86">
        <f t="shared" si="217"/>
        <v>1.4311045996510246E-194</v>
      </c>
      <c r="GO162" s="86">
        <f t="shared" si="217"/>
        <v>1.2875353218669242E-173</v>
      </c>
      <c r="GP162" s="86">
        <f t="shared" si="217"/>
        <v>0</v>
      </c>
      <c r="GQ162" s="86">
        <f t="shared" si="217"/>
        <v>0</v>
      </c>
      <c r="GR162" s="86">
        <f t="shared" si="217"/>
        <v>3.346869918548016E-266</v>
      </c>
      <c r="GS162" s="86">
        <f t="shared" si="217"/>
        <v>6.6207058777496058E-275</v>
      </c>
      <c r="GT162" s="86">
        <f t="shared" si="217"/>
        <v>0</v>
      </c>
      <c r="GU162" s="86">
        <f t="shared" si="217"/>
        <v>1.0010419422601045E-183</v>
      </c>
      <c r="GV162" s="86">
        <f t="shared" si="217"/>
        <v>0</v>
      </c>
      <c r="GW162" s="86">
        <f t="shared" si="217"/>
        <v>0</v>
      </c>
      <c r="GX162" s="86">
        <f t="shared" si="217"/>
        <v>9.3776553256679384E-259</v>
      </c>
      <c r="GY162" s="86">
        <f t="shared" si="217"/>
        <v>8.6620937507689115E-212</v>
      </c>
      <c r="GZ162" s="86">
        <f t="shared" si="217"/>
        <v>5.3414069026848068E-204</v>
      </c>
      <c r="HA162" s="86">
        <f t="shared" si="217"/>
        <v>0</v>
      </c>
      <c r="HC162" s="86">
        <f t="shared" si="181"/>
        <v>2.3639567147506582E-111</v>
      </c>
      <c r="HD162" s="86">
        <f t="shared" si="181"/>
        <v>1.2275231637243979E-123</v>
      </c>
      <c r="HE162" s="86">
        <f t="shared" si="181"/>
        <v>1.5272334727672342E-192</v>
      </c>
      <c r="HF162" s="86">
        <f t="shared" si="180"/>
        <v>1.0160977678830971E-231</v>
      </c>
      <c r="HG162" s="86">
        <f t="shared" si="180"/>
        <v>2.2220903678952673E-98</v>
      </c>
      <c r="HH162" s="86">
        <f t="shared" si="180"/>
        <v>4.1730999350800651E-187</v>
      </c>
      <c r="HI162" s="86">
        <f t="shared" si="180"/>
        <v>3.2508894484686171E-193</v>
      </c>
      <c r="HJ162" s="86">
        <f t="shared" si="180"/>
        <v>2.7326595324963026E-233</v>
      </c>
      <c r="HK162" s="86">
        <f t="shared" si="180"/>
        <v>1.604420741070812E-121</v>
      </c>
      <c r="HL162" s="86">
        <f t="shared" si="161"/>
        <v>1.0673438146744257E-208</v>
      </c>
      <c r="HM162" s="86">
        <f t="shared" si="161"/>
        <v>7.5959047585478847E-291</v>
      </c>
      <c r="HN162" s="86">
        <f t="shared" si="161"/>
        <v>2.1198355026202082E-198</v>
      </c>
      <c r="HO162" s="86">
        <f t="shared" si="161"/>
        <v>7.9057250605927058E-138</v>
      </c>
      <c r="HP162" s="86">
        <f t="shared" si="161"/>
        <v>2.8470887712001624E-84</v>
      </c>
      <c r="HQ162" s="86">
        <f t="shared" si="161"/>
        <v>4.3562044466499282E-169</v>
      </c>
      <c r="HS162" s="86">
        <f t="shared" si="218"/>
        <v>1.6075014258409939E-11</v>
      </c>
      <c r="HT162" s="86">
        <f t="shared" si="218"/>
        <v>6.4614584437769528E-12</v>
      </c>
      <c r="HU162" s="86">
        <f t="shared" si="218"/>
        <v>3.5802381327505445E-15</v>
      </c>
      <c r="HV162" s="86">
        <f t="shared" si="218"/>
        <v>7.208724215562568E-13</v>
      </c>
      <c r="HW162" s="86">
        <f t="shared" si="218"/>
        <v>1.9691595309894785E-19</v>
      </c>
      <c r="HX162" s="86">
        <f t="shared" si="218"/>
        <v>1.2128621481739553E-14</v>
      </c>
      <c r="HY162" s="86">
        <f t="shared" si="218"/>
        <v>1.1716044519344246E-16</v>
      </c>
      <c r="HZ162" s="86">
        <f t="shared" si="218"/>
        <v>4.0818842350637904E-17</v>
      </c>
      <c r="IA162" s="86">
        <f t="shared" si="218"/>
        <v>5.2827637449212878E-18</v>
      </c>
      <c r="IB162" s="86">
        <f t="shared" si="218"/>
        <v>1.1276736880817324E-18</v>
      </c>
      <c r="IC162" s="86">
        <f t="shared" si="218"/>
        <v>4.0909260527478944E-17</v>
      </c>
      <c r="ID162" s="86">
        <f t="shared" si="218"/>
        <v>2.6120709534244106E-16</v>
      </c>
      <c r="IE162" s="86">
        <f t="shared" si="218"/>
        <v>4.9350962546699175E-17</v>
      </c>
      <c r="IF162" s="86">
        <f t="shared" si="218"/>
        <v>1.6583863668624137E-18</v>
      </c>
      <c r="IG162" s="86">
        <f t="shared" si="218"/>
        <v>3.3495014217103074E-9</v>
      </c>
      <c r="II162" s="86">
        <f t="shared" si="219"/>
        <v>5.439836003753995E-2</v>
      </c>
      <c r="IJ162" s="86">
        <f t="shared" si="219"/>
        <v>8.9471745743727196E-2</v>
      </c>
      <c r="IK162" s="86">
        <f t="shared" si="219"/>
        <v>0.19227191466639712</v>
      </c>
      <c r="IL162" s="86">
        <f t="shared" si="219"/>
        <v>5.42041883564E-2</v>
      </c>
      <c r="IM162" s="86">
        <f t="shared" si="219"/>
        <v>3.0310097426144825E-2</v>
      </c>
      <c r="IN162" s="86">
        <f t="shared" si="219"/>
        <v>5.4443420792342836E-2</v>
      </c>
      <c r="IO162" s="86">
        <f t="shared" si="219"/>
        <v>0.10962783202128611</v>
      </c>
      <c r="IP162" s="86">
        <f t="shared" si="219"/>
        <v>0.14677278809395808</v>
      </c>
      <c r="IQ162" s="86">
        <f t="shared" si="219"/>
        <v>0.27999176055097208</v>
      </c>
      <c r="IR162" s="86">
        <f t="shared" si="219"/>
        <v>0.31574747833110683</v>
      </c>
      <c r="IS162" s="86">
        <f t="shared" si="219"/>
        <v>0.39352405140305513</v>
      </c>
      <c r="IT162" s="86">
        <f t="shared" si="219"/>
        <v>0.24050288484150664</v>
      </c>
      <c r="IU162" s="86">
        <f t="shared" si="219"/>
        <v>0.12534359914247947</v>
      </c>
      <c r="IV162" s="86">
        <f t="shared" si="219"/>
        <v>6.1381993655110934E-2</v>
      </c>
      <c r="IW162" s="86">
        <f t="shared" si="219"/>
        <v>6.3171963950473642E-2</v>
      </c>
      <c r="IY162" s="86">
        <f t="shared" si="220"/>
        <v>5.4398360053614966E-2</v>
      </c>
      <c r="IZ162" s="86">
        <f t="shared" si="220"/>
        <v>8.9471745750188653E-2</v>
      </c>
      <c r="JA162" s="86">
        <f t="shared" si="220"/>
        <v>0.1922719146664007</v>
      </c>
      <c r="JB162" s="86">
        <f t="shared" si="220"/>
        <v>5.4204188357120875E-2</v>
      </c>
      <c r="JC162" s="86">
        <f t="shared" si="220"/>
        <v>3.0310097426144825E-2</v>
      </c>
      <c r="JD162" s="86">
        <f t="shared" si="220"/>
        <v>5.4443420792354966E-2</v>
      </c>
      <c r="JE162" s="86">
        <f t="shared" si="220"/>
        <v>0.10962783202128622</v>
      </c>
      <c r="JF162" s="86">
        <f t="shared" si="220"/>
        <v>0.14677278809395811</v>
      </c>
      <c r="JG162" s="86">
        <f t="shared" si="220"/>
        <v>0.27999176055097208</v>
      </c>
      <c r="JH162" s="86">
        <f t="shared" si="220"/>
        <v>0.31574747833110683</v>
      </c>
      <c r="JI162" s="86">
        <f t="shared" si="220"/>
        <v>0.39352405140305519</v>
      </c>
      <c r="JJ162" s="86">
        <f t="shared" si="220"/>
        <v>0.24050288484150689</v>
      </c>
      <c r="JK162" s="86">
        <f t="shared" si="220"/>
        <v>0.12534359914247953</v>
      </c>
      <c r="JL162" s="86">
        <f t="shared" si="220"/>
        <v>6.1381993655110934E-2</v>
      </c>
      <c r="JM162" s="86">
        <f t="shared" si="220"/>
        <v>6.3171967299975068E-2</v>
      </c>
    </row>
    <row r="163" spans="2:273" x14ac:dyDescent="0.25">
      <c r="B163" s="2">
        <v>136</v>
      </c>
      <c r="C163" s="37">
        <v>125.4</v>
      </c>
      <c r="D163" s="37">
        <v>125.322</v>
      </c>
      <c r="E163" s="37">
        <v>125.458</v>
      </c>
      <c r="F163" s="37">
        <v>125.458</v>
      </c>
      <c r="G163" s="37">
        <v>124.712</v>
      </c>
      <c r="H163" s="37">
        <v>124.35599999999999</v>
      </c>
      <c r="I163" s="37">
        <v>128.57900000000001</v>
      </c>
      <c r="J163" s="37">
        <v>127.03400000000001</v>
      </c>
      <c r="K163" s="37">
        <v>130.91399999999999</v>
      </c>
      <c r="L163" s="37">
        <v>131.643</v>
      </c>
      <c r="M163" s="37">
        <v>135.607</v>
      </c>
      <c r="N163" s="37">
        <v>137.179</v>
      </c>
      <c r="O163" s="37">
        <v>135.161</v>
      </c>
      <c r="P163" s="37">
        <v>138.571</v>
      </c>
      <c r="Q163" s="37">
        <v>158.61500000000001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122.19199210475311</v>
      </c>
      <c r="T163" s="4">
        <f t="shared" si="221"/>
        <v>124.23729383867089</v>
      </c>
      <c r="U163" s="4">
        <f t="shared" si="221"/>
        <v>126.17557586640551</v>
      </c>
      <c r="V163" s="4">
        <f t="shared" si="221"/>
        <v>125.41699775518525</v>
      </c>
      <c r="W163" s="4">
        <f t="shared" si="221"/>
        <v>123.99746130084779</v>
      </c>
      <c r="X163" s="4">
        <f t="shared" si="221"/>
        <v>124.99460056427664</v>
      </c>
      <c r="Y163" s="4">
        <f t="shared" si="221"/>
        <v>128.64937894335478</v>
      </c>
      <c r="Z163" s="4">
        <f t="shared" si="221"/>
        <v>127.91427201061151</v>
      </c>
      <c r="AA163" s="4">
        <f t="shared" si="221"/>
        <v>130.6269021992411</v>
      </c>
      <c r="AB163" s="4">
        <f t="shared" si="221"/>
        <v>132.60673587505514</v>
      </c>
      <c r="AC163" s="4">
        <f t="shared" si="221"/>
        <v>135.34637243606531</v>
      </c>
      <c r="AD163" s="4">
        <f t="shared" si="221"/>
        <v>136.28737870153191</v>
      </c>
      <c r="AE163" s="4">
        <f t="shared" si="221"/>
        <v>135.98803145709553</v>
      </c>
      <c r="AF163" s="4">
        <f t="shared" si="221"/>
        <v>138.22234314141366</v>
      </c>
      <c r="AG163" s="4">
        <f t="shared" si="221"/>
        <v>159.63131563158763</v>
      </c>
      <c r="AI163" s="4">
        <f t="shared" ref="AI163:AW179" si="222">IF(OR($B163 &lt; C$230, $B163 &gt; C$233), 0, C163-S163)</f>
        <v>3.2080078952468938</v>
      </c>
      <c r="AJ163" s="4">
        <f t="shared" si="222"/>
        <v>1.0847061613291089</v>
      </c>
      <c r="AK163" s="4">
        <f t="shared" si="222"/>
        <v>-0.71757586640551096</v>
      </c>
      <c r="AL163" s="4">
        <f t="shared" si="222"/>
        <v>4.1002244814748678E-2</v>
      </c>
      <c r="AM163" s="4">
        <f t="shared" si="222"/>
        <v>0.71453869915221446</v>
      </c>
      <c r="AN163" s="4">
        <f t="shared" si="222"/>
        <v>-0.63860056427664347</v>
      </c>
      <c r="AO163" s="4">
        <f t="shared" si="222"/>
        <v>-7.0378943354768353E-2</v>
      </c>
      <c r="AP163" s="4">
        <f t="shared" si="222"/>
        <v>-0.88027201061150606</v>
      </c>
      <c r="AQ163" s="4">
        <f t="shared" si="222"/>
        <v>0.28709780075888602</v>
      </c>
      <c r="AR163" s="4">
        <f t="shared" si="222"/>
        <v>-0.96373587505513569</v>
      </c>
      <c r="AS163" s="4">
        <f t="shared" si="222"/>
        <v>0.26062756393469044</v>
      </c>
      <c r="AT163" s="4">
        <f t="shared" si="222"/>
        <v>0.89162129846809535</v>
      </c>
      <c r="AU163" s="4">
        <f t="shared" si="222"/>
        <v>-0.82703145709552928</v>
      </c>
      <c r="AV163" s="4">
        <f t="shared" si="222"/>
        <v>0.3486568585863381</v>
      </c>
      <c r="AW163" s="4">
        <f t="shared" si="222"/>
        <v>-1.0163156315876165</v>
      </c>
      <c r="AY163" s="2">
        <f t="shared" si="214"/>
        <v>121.60747079492398</v>
      </c>
      <c r="AZ163" s="2">
        <f t="shared" si="214"/>
        <v>123.09343224667379</v>
      </c>
      <c r="BA163" s="2">
        <f t="shared" si="214"/>
        <v>122.26453640690093</v>
      </c>
      <c r="BB163" s="2">
        <f t="shared" si="214"/>
        <v>123.15399731107473</v>
      </c>
      <c r="BC163" s="2">
        <f t="shared" si="214"/>
        <v>121.30011194182927</v>
      </c>
      <c r="BD163" s="2">
        <f t="shared" si="214"/>
        <v>122.00056958909269</v>
      </c>
      <c r="BE163" s="2">
        <f t="shared" si="214"/>
        <v>122.51896368047042</v>
      </c>
      <c r="BF163" s="2">
        <f t="shared" si="214"/>
        <v>121.30690458606915</v>
      </c>
      <c r="BG163" s="2">
        <f t="shared" si="214"/>
        <v>123.03229593675098</v>
      </c>
      <c r="BH163" s="2">
        <f t="shared" si="214"/>
        <v>123.01875872258614</v>
      </c>
      <c r="BI163" s="2">
        <f t="shared" si="214"/>
        <v>124.55698540790078</v>
      </c>
      <c r="BJ163" s="2">
        <f t="shared" si="214"/>
        <v>123.16330423677788</v>
      </c>
      <c r="BK163" s="2">
        <f t="shared" si="214"/>
        <v>124.21995636452199</v>
      </c>
      <c r="BL163" s="2">
        <f t="shared" si="214"/>
        <v>125.07324886629695</v>
      </c>
      <c r="BM163" s="2">
        <f t="shared" si="214"/>
        <v>136.6064991440268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149.63508222996518</v>
      </c>
      <c r="DL163" s="2">
        <f t="shared" si="223"/>
        <v>151.58156445993026</v>
      </c>
      <c r="DM163" s="2">
        <f t="shared" si="223"/>
        <v>154.54210313588851</v>
      </c>
      <c r="DN163" s="2">
        <f t="shared" si="223"/>
        <v>155.90699912891989</v>
      </c>
      <c r="DO163" s="2">
        <f t="shared" si="223"/>
        <v>160.95108108108107</v>
      </c>
      <c r="DP163" s="2">
        <f t="shared" si="223"/>
        <v>155.29892406692406</v>
      </c>
      <c r="DQ163" s="2">
        <f t="shared" si="223"/>
        <v>156.00840304590304</v>
      </c>
      <c r="DR163" s="2">
        <f t="shared" si="223"/>
        <v>146.31445349635351</v>
      </c>
      <c r="DS163" s="2">
        <f t="shared" si="223"/>
        <v>159.64479753437647</v>
      </c>
      <c r="DT163" s="2">
        <f t="shared" si="223"/>
        <v>152.87507017543862</v>
      </c>
      <c r="DU163" s="2">
        <f t="shared" si="223"/>
        <v>155.34262195121951</v>
      </c>
      <c r="DV163" s="2">
        <f t="shared" si="223"/>
        <v>161.9163360323887</v>
      </c>
      <c r="DW163" s="2">
        <f t="shared" si="223"/>
        <v>151.87557610241822</v>
      </c>
      <c r="DX163" s="2">
        <f t="shared" si="223"/>
        <v>152.29332404692082</v>
      </c>
      <c r="DY163" s="2">
        <f t="shared" si="223"/>
        <v>158.43981942899518</v>
      </c>
      <c r="EA163" s="2">
        <f t="shared" si="213"/>
        <v>121.33903329771894</v>
      </c>
      <c r="EB163" s="2">
        <f t="shared" si="213"/>
        <v>122.85412726440728</v>
      </c>
      <c r="EC163" s="2">
        <f t="shared" si="213"/>
        <v>122.24471262491343</v>
      </c>
      <c r="ED163" s="2">
        <f t="shared" si="213"/>
        <v>123.40433128898673</v>
      </c>
      <c r="EE163" s="2">
        <f t="shared" si="213"/>
        <v>121.18485539308652</v>
      </c>
      <c r="EF163" s="2">
        <f t="shared" si="213"/>
        <v>122.20369321092467</v>
      </c>
      <c r="EG163" s="2">
        <f t="shared" si="213"/>
        <v>122.53392941033286</v>
      </c>
      <c r="EH163" s="2">
        <f t="shared" si="213"/>
        <v>121.46558995051838</v>
      </c>
      <c r="EI163" s="2">
        <f t="shared" si="213"/>
        <v>123.42992349302314</v>
      </c>
      <c r="EJ163" s="2">
        <f t="shared" si="213"/>
        <v>122.89928294729721</v>
      </c>
      <c r="EK163" s="2">
        <f t="shared" si="212"/>
        <v>124.80056897313344</v>
      </c>
      <c r="EL163" s="2">
        <f t="shared" si="179"/>
        <v>123.31394630912564</v>
      </c>
      <c r="EM163" s="2">
        <f t="shared" si="179"/>
        <v>123.98761311906327</v>
      </c>
      <c r="EN163" s="2">
        <f t="shared" si="179"/>
        <v>124.58597794861262</v>
      </c>
      <c r="EO163" s="2">
        <f t="shared" si="179"/>
        <v>139.97315858284242</v>
      </c>
      <c r="EQ163" s="2">
        <f t="shared" ref="EQ163:FE179" si="224">CU$228*$B163+CU$229</f>
        <v>121.99484205980706</v>
      </c>
      <c r="ER163" s="2">
        <f t="shared" si="224"/>
        <v>123.41331610700638</v>
      </c>
      <c r="ES163" s="2">
        <f t="shared" si="224"/>
        <v>122.27693067652787</v>
      </c>
      <c r="ET163" s="2">
        <f t="shared" si="224"/>
        <v>122.77581190393502</v>
      </c>
      <c r="EU163" s="2">
        <f t="shared" si="224"/>
        <v>121.44781267762244</v>
      </c>
      <c r="EV163" s="2">
        <f t="shared" si="224"/>
        <v>121.69922193032909</v>
      </c>
      <c r="EW163" s="2">
        <f t="shared" si="224"/>
        <v>122.48617043050676</v>
      </c>
      <c r="EX163" s="2">
        <f t="shared" si="224"/>
        <v>121.10287618135017</v>
      </c>
      <c r="EY163" s="2">
        <f t="shared" si="224"/>
        <v>122.58662157363641</v>
      </c>
      <c r="EZ163" s="2">
        <f t="shared" si="224"/>
        <v>123.13440115673571</v>
      </c>
      <c r="FA163" s="2">
        <f t="shared" si="224"/>
        <v>124.30385814249364</v>
      </c>
      <c r="FB163" s="2">
        <f t="shared" si="224"/>
        <v>122.97835275171258</v>
      </c>
      <c r="FC163" s="2">
        <f t="shared" si="224"/>
        <v>124.50067355482584</v>
      </c>
      <c r="FD163" s="2">
        <f t="shared" si="224"/>
        <v>125.84794341287163</v>
      </c>
      <c r="FE163" s="2">
        <f t="shared" si="224"/>
        <v>130.63053947350895</v>
      </c>
      <c r="FG163" s="2">
        <f t="shared" ref="FG163:FU179" si="225">POWER(10,($B163-C$231)/C$229)/(1+POWER(10,($B163-C$231)/C$229))</f>
        <v>0.99984220888203768</v>
      </c>
      <c r="FH163" s="2">
        <f t="shared" si="225"/>
        <v>0.99983292219504949</v>
      </c>
      <c r="FI163" s="2">
        <f t="shared" si="225"/>
        <v>0.99984128469597655</v>
      </c>
      <c r="FJ163" s="2">
        <f t="shared" si="225"/>
        <v>0.99983302434353771</v>
      </c>
      <c r="FK163" s="2">
        <f t="shared" si="225"/>
        <v>0.99983397846527056</v>
      </c>
      <c r="FL163" s="2">
        <f t="shared" si="225"/>
        <v>0.99981906333739456</v>
      </c>
      <c r="FM163" s="2">
        <f t="shared" si="225"/>
        <v>0.9998191870879265</v>
      </c>
      <c r="FN163" s="2">
        <f t="shared" si="225"/>
        <v>0.99981546633244556</v>
      </c>
      <c r="FO163" s="2">
        <f t="shared" si="225"/>
        <v>0.99981785740697982</v>
      </c>
      <c r="FP163" s="2">
        <f t="shared" si="225"/>
        <v>0.99982537304877572</v>
      </c>
      <c r="FQ163" s="2">
        <f t="shared" si="225"/>
        <v>0.99986082493347217</v>
      </c>
      <c r="FR163" s="2">
        <f t="shared" si="225"/>
        <v>0.9998305235105609</v>
      </c>
      <c r="FS163" s="2">
        <f t="shared" si="225"/>
        <v>0.99983016065469033</v>
      </c>
      <c r="FT163" s="2">
        <f t="shared" si="225"/>
        <v>0.99980198294718181</v>
      </c>
      <c r="FU163" s="2">
        <f t="shared" si="225"/>
        <v>0.99979198697360372</v>
      </c>
      <c r="FW163" s="2">
        <f t="shared" si="216"/>
        <v>0.40251464644906892</v>
      </c>
      <c r="FX163" s="2">
        <f t="shared" si="216"/>
        <v>0.41936685293657228</v>
      </c>
      <c r="FY163" s="2">
        <f t="shared" si="216"/>
        <v>0.45619431023556589</v>
      </c>
      <c r="FZ163" s="2">
        <f t="shared" si="216"/>
        <v>0.40692640242162681</v>
      </c>
      <c r="GA163" s="2">
        <f t="shared" si="216"/>
        <v>0.41320208761431693</v>
      </c>
      <c r="GB163" s="2">
        <f t="shared" si="216"/>
        <v>0.4145166840902017</v>
      </c>
      <c r="GC163" s="2">
        <f t="shared" si="216"/>
        <v>0.44009204126925228</v>
      </c>
      <c r="GD163" s="2">
        <f t="shared" si="216"/>
        <v>0.45013680276960832</v>
      </c>
      <c r="GE163" s="2">
        <f t="shared" si="216"/>
        <v>0.47933464639793438</v>
      </c>
      <c r="GF163" s="2">
        <f t="shared" si="216"/>
        <v>0.48588833347938043</v>
      </c>
      <c r="GG163" s="2">
        <f t="shared" si="216"/>
        <v>0.49895078222585387</v>
      </c>
      <c r="GH163" s="2">
        <f t="shared" si="216"/>
        <v>0.46837689928759751</v>
      </c>
      <c r="GI163" s="2">
        <f t="shared" si="216"/>
        <v>0.44362565541682436</v>
      </c>
      <c r="GJ163" s="2">
        <f t="shared" si="216"/>
        <v>0.38177303921023303</v>
      </c>
      <c r="GK163" s="2">
        <f t="shared" si="216"/>
        <v>0.36076615190899292</v>
      </c>
      <c r="GM163" s="86">
        <f t="shared" si="217"/>
        <v>1.8960909637164868E-168</v>
      </c>
      <c r="GN163" s="86">
        <f t="shared" si="217"/>
        <v>7.9878179372112482E-200</v>
      </c>
      <c r="GO163" s="86">
        <f t="shared" si="217"/>
        <v>3.1555088582031998E-178</v>
      </c>
      <c r="GP163" s="86">
        <f t="shared" si="217"/>
        <v>0</v>
      </c>
      <c r="GQ163" s="86">
        <f t="shared" si="217"/>
        <v>0</v>
      </c>
      <c r="GR163" s="86">
        <f t="shared" si="217"/>
        <v>3.0729610248582746E-273</v>
      </c>
      <c r="GS163" s="86">
        <f t="shared" si="217"/>
        <v>3.9522335960001989E-282</v>
      </c>
      <c r="GT163" s="86">
        <f t="shared" si="217"/>
        <v>0</v>
      </c>
      <c r="GU163" s="86">
        <f t="shared" si="217"/>
        <v>1.4891169603169637E-188</v>
      </c>
      <c r="GV163" s="86">
        <f t="shared" si="217"/>
        <v>0</v>
      </c>
      <c r="GW163" s="86">
        <f t="shared" si="217"/>
        <v>0</v>
      </c>
      <c r="GX163" s="86">
        <f t="shared" si="217"/>
        <v>1.4977059358589874E-265</v>
      </c>
      <c r="GY163" s="86">
        <f t="shared" si="217"/>
        <v>2.6414055429909908E-217</v>
      </c>
      <c r="GZ163" s="86">
        <f t="shared" si="217"/>
        <v>2.6848091900607639E-209</v>
      </c>
      <c r="HA163" s="86">
        <f t="shared" si="217"/>
        <v>0</v>
      </c>
      <c r="HC163" s="86">
        <f t="shared" si="181"/>
        <v>1.9398285600493229E-115</v>
      </c>
      <c r="HD163" s="86">
        <f t="shared" si="181"/>
        <v>3.0585170349260878E-128</v>
      </c>
      <c r="HE163" s="86">
        <f t="shared" si="181"/>
        <v>1.3684736110368231E-199</v>
      </c>
      <c r="HF163" s="86">
        <f t="shared" si="180"/>
        <v>3.1456474280438961E-240</v>
      </c>
      <c r="HG163" s="86">
        <f t="shared" si="180"/>
        <v>6.9221974486710289E-102</v>
      </c>
      <c r="HH163" s="86">
        <f t="shared" si="180"/>
        <v>6.5389523286242898E-194</v>
      </c>
      <c r="HI163" s="86">
        <f t="shared" si="180"/>
        <v>3.6784846771894398E-200</v>
      </c>
      <c r="HJ163" s="86">
        <f t="shared" si="180"/>
        <v>1.1590322224089914E-241</v>
      </c>
      <c r="HK163" s="86">
        <f t="shared" si="180"/>
        <v>7.9411622594716798E-126</v>
      </c>
      <c r="HL163" s="86">
        <f t="shared" si="161"/>
        <v>4.2699149486046836E-216</v>
      </c>
      <c r="HM163" s="86">
        <f t="shared" si="161"/>
        <v>3.7519209659766789E-301</v>
      </c>
      <c r="HN163" s="86">
        <f t="shared" si="161"/>
        <v>1.7433052321534091E-205</v>
      </c>
      <c r="HO163" s="86">
        <f t="shared" si="161"/>
        <v>9.8292435865080079E-143</v>
      </c>
      <c r="HP163" s="86">
        <f t="shared" si="161"/>
        <v>3.2237989278131909E-87</v>
      </c>
      <c r="HQ163" s="86">
        <f t="shared" si="161"/>
        <v>4.6375779521525153E-175</v>
      </c>
      <c r="HS163" s="86">
        <f t="shared" si="218"/>
        <v>1.5438536808642069E-12</v>
      </c>
      <c r="HT163" s="86">
        <f t="shared" si="218"/>
        <v>5.9586871953033639E-13</v>
      </c>
      <c r="HU163" s="86">
        <f t="shared" si="218"/>
        <v>1.9694829147232207E-16</v>
      </c>
      <c r="HV163" s="86">
        <f t="shared" si="218"/>
        <v>5.4196559552087365E-14</v>
      </c>
      <c r="HW163" s="86">
        <f t="shared" si="218"/>
        <v>3.889736267571238E-21</v>
      </c>
      <c r="HX163" s="86">
        <f t="shared" si="218"/>
        <v>6.2156010362327765E-16</v>
      </c>
      <c r="HY163" s="86">
        <f t="shared" si="218"/>
        <v>4.272095155994419E-18</v>
      </c>
      <c r="HZ163" s="86">
        <f t="shared" si="218"/>
        <v>1.4477849493246945E-18</v>
      </c>
      <c r="IA163" s="86">
        <f t="shared" si="218"/>
        <v>1.6796004297766457E-19</v>
      </c>
      <c r="IB163" s="86">
        <f t="shared" si="218"/>
        <v>3.4269408000688952E-20</v>
      </c>
      <c r="IC163" s="86">
        <f t="shared" si="218"/>
        <v>1.8276285228068009E-18</v>
      </c>
      <c r="ID163" s="86">
        <f t="shared" si="218"/>
        <v>1.2030519398473654E-17</v>
      </c>
      <c r="IE163" s="86">
        <f t="shared" si="218"/>
        <v>1.8179890846007425E-18</v>
      </c>
      <c r="IF163" s="86">
        <f t="shared" si="218"/>
        <v>2.7327728563276725E-20</v>
      </c>
      <c r="IG163" s="86">
        <f t="shared" si="218"/>
        <v>4.5835140978494989E-10</v>
      </c>
      <c r="II163" s="86">
        <f t="shared" si="219"/>
        <v>0.10332740965585438</v>
      </c>
      <c r="IJ163" s="86">
        <f t="shared" si="219"/>
        <v>0.15647533269961067</v>
      </c>
      <c r="IK163" s="86">
        <f t="shared" si="219"/>
        <v>0.29688782809466141</v>
      </c>
      <c r="IL163" s="86">
        <f t="shared" si="219"/>
        <v>0.10546239405854313</v>
      </c>
      <c r="IM163" s="86">
        <f t="shared" si="219"/>
        <v>7.4737512676348886E-2</v>
      </c>
      <c r="IN163" s="86">
        <f t="shared" si="219"/>
        <v>0.11043611994415124</v>
      </c>
      <c r="IO163" s="86">
        <f t="shared" si="219"/>
        <v>0.19900961152016214</v>
      </c>
      <c r="IP163" s="86">
        <f t="shared" si="219"/>
        <v>0.24909561981163514</v>
      </c>
      <c r="IQ163" s="86">
        <f t="shared" si="219"/>
        <v>0.40208930257805958</v>
      </c>
      <c r="IR163" s="86">
        <f t="shared" si="219"/>
        <v>0.43588527436171226</v>
      </c>
      <c r="IS163" s="86">
        <f t="shared" si="219"/>
        <v>0.49596662107132866</v>
      </c>
      <c r="IT163" s="86">
        <f t="shared" si="219"/>
        <v>0.35381572265089961</v>
      </c>
      <c r="IU163" s="86">
        <f t="shared" si="219"/>
        <v>0.21946028047744862</v>
      </c>
      <c r="IV163" s="86">
        <f t="shared" si="219"/>
        <v>0.1078254954530225</v>
      </c>
      <c r="IW163" s="86">
        <f t="shared" si="219"/>
        <v>0.10280201310274237</v>
      </c>
      <c r="IY163" s="86">
        <f t="shared" si="220"/>
        <v>0.10332740965739823</v>
      </c>
      <c r="IZ163" s="86">
        <f t="shared" si="220"/>
        <v>0.15647533270020653</v>
      </c>
      <c r="JA163" s="86">
        <f t="shared" si="220"/>
        <v>0.29688782809466163</v>
      </c>
      <c r="JB163" s="86">
        <f t="shared" si="220"/>
        <v>0.10546239405859732</v>
      </c>
      <c r="JC163" s="86">
        <f t="shared" si="220"/>
        <v>7.4737512676348886E-2</v>
      </c>
      <c r="JD163" s="86">
        <f t="shared" si="220"/>
        <v>0.11043611994415187</v>
      </c>
      <c r="JE163" s="86">
        <f t="shared" si="220"/>
        <v>0.19900961152016214</v>
      </c>
      <c r="JF163" s="86">
        <f t="shared" si="220"/>
        <v>0.24909561981163514</v>
      </c>
      <c r="JG163" s="86">
        <f t="shared" si="220"/>
        <v>0.40208930257805958</v>
      </c>
      <c r="JH163" s="86">
        <f t="shared" si="220"/>
        <v>0.43588527436171226</v>
      </c>
      <c r="JI163" s="86">
        <f t="shared" si="220"/>
        <v>0.49596662107132866</v>
      </c>
      <c r="JJ163" s="86">
        <f t="shared" si="220"/>
        <v>0.35381572265089961</v>
      </c>
      <c r="JK163" s="86">
        <f t="shared" si="220"/>
        <v>0.21946028047744862</v>
      </c>
      <c r="JL163" s="86">
        <f t="shared" si="220"/>
        <v>0.1078254954530225</v>
      </c>
      <c r="JM163" s="86">
        <f t="shared" si="220"/>
        <v>0.10280201356109378</v>
      </c>
    </row>
    <row r="164" spans="2:273" x14ac:dyDescent="0.25">
      <c r="B164" s="2">
        <v>137</v>
      </c>
      <c r="C164" s="37">
        <v>124.283</v>
      </c>
      <c r="D164" s="37">
        <v>125.458</v>
      </c>
      <c r="E164" s="37">
        <v>125.831</v>
      </c>
      <c r="F164" s="37">
        <v>125.831</v>
      </c>
      <c r="G164" s="37">
        <v>126.542</v>
      </c>
      <c r="H164" s="37">
        <v>126.23699999999999</v>
      </c>
      <c r="I164" s="37">
        <v>129.947</v>
      </c>
      <c r="J164" s="37">
        <v>128.74100000000001</v>
      </c>
      <c r="K164" s="37">
        <v>130.43100000000001</v>
      </c>
      <c r="L164" s="37">
        <v>133.411</v>
      </c>
      <c r="M164" s="37">
        <v>134.857</v>
      </c>
      <c r="N164" s="37">
        <v>136.786</v>
      </c>
      <c r="O164" s="37">
        <v>136.5</v>
      </c>
      <c r="P164" s="37">
        <v>143.375</v>
      </c>
      <c r="Q164" s="37">
        <v>167.923</v>
      </c>
      <c r="S164" s="4">
        <f t="shared" si="221"/>
        <v>122.39383564444422</v>
      </c>
      <c r="T164" s="4">
        <f t="shared" si="221"/>
        <v>124.5619089315951</v>
      </c>
      <c r="U164" s="4">
        <f t="shared" si="221"/>
        <v>126.47940613339179</v>
      </c>
      <c r="V164" s="4">
        <f t="shared" si="221"/>
        <v>126.41419570955196</v>
      </c>
      <c r="W164" s="4">
        <f t="shared" si="221"/>
        <v>125.80839484481048</v>
      </c>
      <c r="X164" s="4">
        <f t="shared" si="221"/>
        <v>126.39085548772233</v>
      </c>
      <c r="Y164" s="4">
        <f t="shared" si="221"/>
        <v>130.22040630927455</v>
      </c>
      <c r="Z164" s="4">
        <f t="shared" si="221"/>
        <v>128.99155047943532</v>
      </c>
      <c r="AA164" s="4">
        <f t="shared" si="221"/>
        <v>130.15263247003088</v>
      </c>
      <c r="AB164" s="4">
        <f t="shared" si="221"/>
        <v>131.59021356612209</v>
      </c>
      <c r="AC164" s="4">
        <f t="shared" si="221"/>
        <v>133.48105205564903</v>
      </c>
      <c r="AD164" s="4">
        <f t="shared" si="221"/>
        <v>136.42561632057169</v>
      </c>
      <c r="AE164" s="4">
        <f t="shared" si="221"/>
        <v>138.57656425534938</v>
      </c>
      <c r="AF164" s="4">
        <f t="shared" si="221"/>
        <v>143.56991467827572</v>
      </c>
      <c r="AG164" s="4">
        <f t="shared" si="221"/>
        <v>167.82605968626081</v>
      </c>
      <c r="AI164" s="4">
        <f t="shared" si="222"/>
        <v>1.8891643555557778</v>
      </c>
      <c r="AJ164" s="4">
        <f t="shared" si="222"/>
        <v>0.89609106840489972</v>
      </c>
      <c r="AK164" s="4">
        <f t="shared" si="222"/>
        <v>-0.64840613339178788</v>
      </c>
      <c r="AL164" s="4">
        <f t="shared" si="222"/>
        <v>-0.58319570955195843</v>
      </c>
      <c r="AM164" s="4">
        <f t="shared" si="222"/>
        <v>0.73360515518952241</v>
      </c>
      <c r="AN164" s="4">
        <f t="shared" si="222"/>
        <v>-0.15385548772233903</v>
      </c>
      <c r="AO164" s="4">
        <f t="shared" si="222"/>
        <v>-0.27340630927454868</v>
      </c>
      <c r="AP164" s="4">
        <f t="shared" si="222"/>
        <v>-0.2505504794353044</v>
      </c>
      <c r="AQ164" s="4">
        <f t="shared" si="222"/>
        <v>0.27836752996913106</v>
      </c>
      <c r="AR164" s="4">
        <f t="shared" si="222"/>
        <v>1.8207864338779132</v>
      </c>
      <c r="AS164" s="4">
        <f t="shared" si="222"/>
        <v>1.375947944350969</v>
      </c>
      <c r="AT164" s="4">
        <f t="shared" si="222"/>
        <v>0.36038367942830973</v>
      </c>
      <c r="AU164" s="4">
        <f t="shared" si="222"/>
        <v>-2.0765642553493819</v>
      </c>
      <c r="AV164" s="4">
        <f t="shared" si="222"/>
        <v>-0.19491467827572251</v>
      </c>
      <c r="AW164" s="4">
        <f t="shared" si="222"/>
        <v>9.6940313739196426E-2</v>
      </c>
      <c r="AY164" s="2">
        <f t="shared" si="214"/>
        <v>121.54523241973391</v>
      </c>
      <c r="AZ164" s="2">
        <f t="shared" si="214"/>
        <v>123.05323419369131</v>
      </c>
      <c r="BA164" s="2">
        <f t="shared" si="214"/>
        <v>122.20501423412688</v>
      </c>
      <c r="BB164" s="2">
        <f t="shared" si="214"/>
        <v>123.10327413413029</v>
      </c>
      <c r="BC164" s="2">
        <f t="shared" si="214"/>
        <v>121.20765466650914</v>
      </c>
      <c r="BD164" s="2">
        <f t="shared" si="214"/>
        <v>121.964166402328</v>
      </c>
      <c r="BE164" s="2">
        <f t="shared" si="214"/>
        <v>122.45975605735724</v>
      </c>
      <c r="BF164" s="2">
        <f t="shared" si="214"/>
        <v>121.25307702511492</v>
      </c>
      <c r="BG164" s="2">
        <f t="shared" si="214"/>
        <v>122.98353963757688</v>
      </c>
      <c r="BH164" s="2">
        <f t="shared" si="214"/>
        <v>122.96756139987281</v>
      </c>
      <c r="BI164" s="2">
        <f t="shared" si="214"/>
        <v>124.50634259161592</v>
      </c>
      <c r="BJ164" s="2">
        <f t="shared" si="214"/>
        <v>123.11021867303498</v>
      </c>
      <c r="BK164" s="2">
        <f t="shared" si="214"/>
        <v>124.1800020208107</v>
      </c>
      <c r="BL164" s="2">
        <f t="shared" si="214"/>
        <v>125.04714845648311</v>
      </c>
      <c r="BM164" s="2">
        <f t="shared" si="214"/>
        <v>136.44438097851986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149.78523327526136</v>
      </c>
      <c r="DL164" s="2">
        <f t="shared" si="223"/>
        <v>151.75338240418114</v>
      </c>
      <c r="DM164" s="2">
        <f t="shared" si="223"/>
        <v>154.73680209059233</v>
      </c>
      <c r="DN164" s="2">
        <f t="shared" si="223"/>
        <v>156.11334843205577</v>
      </c>
      <c r="DO164" s="2">
        <f t="shared" si="223"/>
        <v>161.211362494073</v>
      </c>
      <c r="DP164" s="2">
        <f t="shared" si="223"/>
        <v>155.52138931788932</v>
      </c>
      <c r="DQ164" s="2">
        <f t="shared" si="223"/>
        <v>156.23510613470614</v>
      </c>
      <c r="DR164" s="2">
        <f t="shared" si="223"/>
        <v>146.45690175890175</v>
      </c>
      <c r="DS164" s="2">
        <f t="shared" si="223"/>
        <v>159.89666903745851</v>
      </c>
      <c r="DT164" s="2">
        <f t="shared" si="223"/>
        <v>153.05705405405411</v>
      </c>
      <c r="DU164" s="2">
        <f t="shared" si="223"/>
        <v>155.53038780487805</v>
      </c>
      <c r="DV164" s="2">
        <f t="shared" si="223"/>
        <v>162.16293927125508</v>
      </c>
      <c r="DW164" s="2">
        <f t="shared" si="223"/>
        <v>152.04697297297298</v>
      </c>
      <c r="DX164" s="2">
        <f t="shared" si="223"/>
        <v>152.47521627565985</v>
      </c>
      <c r="DY164" s="2">
        <f t="shared" si="223"/>
        <v>158.69394022988507</v>
      </c>
      <c r="EA164" s="2">
        <f t="shared" si="213"/>
        <v>121.25427485659159</v>
      </c>
      <c r="EB164" s="2">
        <f t="shared" si="213"/>
        <v>122.79420135564136</v>
      </c>
      <c r="EC164" s="2">
        <f t="shared" si="213"/>
        <v>122.18446749777382</v>
      </c>
      <c r="ED164" s="2">
        <f t="shared" si="213"/>
        <v>123.37584627078115</v>
      </c>
      <c r="EE164" s="2">
        <f t="shared" si="213"/>
        <v>121.08386741633522</v>
      </c>
      <c r="EF164" s="2">
        <f t="shared" si="213"/>
        <v>122.18549375485652</v>
      </c>
      <c r="EG164" s="2">
        <f t="shared" si="213"/>
        <v>122.47694126528935</v>
      </c>
      <c r="EH164" s="2">
        <f t="shared" si="213"/>
        <v>121.42522814561734</v>
      </c>
      <c r="EI164" s="2">
        <f t="shared" si="213"/>
        <v>123.41297742225302</v>
      </c>
      <c r="EJ164" s="2">
        <f t="shared" si="213"/>
        <v>122.83976752464403</v>
      </c>
      <c r="EK164" s="2">
        <f t="shared" si="212"/>
        <v>124.768626315278</v>
      </c>
      <c r="EL164" s="2">
        <f t="shared" si="179"/>
        <v>123.27365248105929</v>
      </c>
      <c r="EM164" s="2">
        <f t="shared" si="179"/>
        <v>123.92940307067329</v>
      </c>
      <c r="EN164" s="2">
        <f t="shared" si="179"/>
        <v>124.51869097639216</v>
      </c>
      <c r="EO164" s="2">
        <f t="shared" si="179"/>
        <v>140.0949194576709</v>
      </c>
      <c r="EQ164" s="2">
        <f t="shared" si="224"/>
        <v>121.92945838900414</v>
      </c>
      <c r="ER164" s="2">
        <f t="shared" si="224"/>
        <v>123.37033576560511</v>
      </c>
      <c r="ES164" s="2">
        <f t="shared" si="224"/>
        <v>122.21751710350244</v>
      </c>
      <c r="ET164" s="2">
        <f t="shared" si="224"/>
        <v>122.72935709133651</v>
      </c>
      <c r="EU164" s="2">
        <f t="shared" si="224"/>
        <v>121.35403465134904</v>
      </c>
      <c r="EV164" s="2">
        <f t="shared" si="224"/>
        <v>121.66647226065194</v>
      </c>
      <c r="EW164" s="2">
        <f t="shared" si="224"/>
        <v>122.42778966552812</v>
      </c>
      <c r="EX164" s="2">
        <f t="shared" si="224"/>
        <v>121.05238349961482</v>
      </c>
      <c r="EY164" s="2">
        <f t="shared" si="224"/>
        <v>122.54605290028245</v>
      </c>
      <c r="EZ164" s="2">
        <f t="shared" si="224"/>
        <v>123.08142414039831</v>
      </c>
      <c r="FA164" s="2">
        <f t="shared" si="224"/>
        <v>124.25865032811035</v>
      </c>
      <c r="FB164" s="2">
        <f t="shared" si="224"/>
        <v>122.92880484699089</v>
      </c>
      <c r="FC164" s="2">
        <f t="shared" si="224"/>
        <v>124.45730033762891</v>
      </c>
      <c r="FD164" s="2">
        <f t="shared" si="224"/>
        <v>125.81510682628024</v>
      </c>
      <c r="FE164" s="2">
        <f t="shared" si="224"/>
        <v>130.53598057865563</v>
      </c>
      <c r="FG164" s="2">
        <f t="shared" si="225"/>
        <v>0.99985609079204207</v>
      </c>
      <c r="FH164" s="2">
        <f t="shared" si="225"/>
        <v>0.99984762099074009</v>
      </c>
      <c r="FI164" s="2">
        <f t="shared" si="225"/>
        <v>0.99985524790086311</v>
      </c>
      <c r="FJ164" s="2">
        <f t="shared" si="225"/>
        <v>0.99984771415400686</v>
      </c>
      <c r="FK164" s="2">
        <f t="shared" si="225"/>
        <v>0.99984858434886592</v>
      </c>
      <c r="FL164" s="2">
        <f t="shared" si="225"/>
        <v>0.99983498117529057</v>
      </c>
      <c r="FM164" s="2">
        <f t="shared" si="225"/>
        <v>0.99983509404070947</v>
      </c>
      <c r="FN164" s="2">
        <f t="shared" si="225"/>
        <v>0.99983170056229254</v>
      </c>
      <c r="FO164" s="2">
        <f t="shared" si="225"/>
        <v>0.99983388131854389</v>
      </c>
      <c r="FP164" s="2">
        <f t="shared" si="225"/>
        <v>0.99984073588050215</v>
      </c>
      <c r="FQ164" s="2">
        <f t="shared" si="225"/>
        <v>0.99987306927637798</v>
      </c>
      <c r="FR164" s="2">
        <f t="shared" si="225"/>
        <v>0.99984543329970232</v>
      </c>
      <c r="FS164" s="2">
        <f t="shared" si="225"/>
        <v>0.99984510236133484</v>
      </c>
      <c r="FT164" s="2">
        <f t="shared" si="225"/>
        <v>0.99981940315484974</v>
      </c>
      <c r="FU164" s="2">
        <f t="shared" si="225"/>
        <v>0.99981028639289182</v>
      </c>
      <c r="FW164" s="2">
        <f t="shared" si="216"/>
        <v>0.42484995818698768</v>
      </c>
      <c r="FX164" s="2">
        <f t="shared" si="216"/>
        <v>0.44194559868211059</v>
      </c>
      <c r="FY164" s="2">
        <f t="shared" si="216"/>
        <v>0.47911971231886674</v>
      </c>
      <c r="FZ164" s="2">
        <f t="shared" si="216"/>
        <v>0.42933061169196507</v>
      </c>
      <c r="GA164" s="2">
        <f t="shared" si="216"/>
        <v>0.43569798303750157</v>
      </c>
      <c r="GB164" s="2">
        <f t="shared" si="216"/>
        <v>0.43703084625153443</v>
      </c>
      <c r="GC164" s="2">
        <f t="shared" si="216"/>
        <v>0.46289704921761821</v>
      </c>
      <c r="GD164" s="2">
        <f t="shared" si="216"/>
        <v>0.4730225818911612</v>
      </c>
      <c r="GE164" s="2">
        <f t="shared" si="216"/>
        <v>0.50234870093649409</v>
      </c>
      <c r="GF164" s="2">
        <f t="shared" si="216"/>
        <v>0.50890949255497941</v>
      </c>
      <c r="GG164" s="2">
        <f t="shared" si="216"/>
        <v>0.52196249040316056</v>
      </c>
      <c r="GH164" s="2">
        <f t="shared" si="216"/>
        <v>0.49136134344711596</v>
      </c>
      <c r="GI164" s="2">
        <f t="shared" si="216"/>
        <v>0.46646122336386403</v>
      </c>
      <c r="GJ164" s="2">
        <f t="shared" si="216"/>
        <v>0.4037351285590261</v>
      </c>
      <c r="GK164" s="2">
        <f t="shared" si="216"/>
        <v>0.38226700816051856</v>
      </c>
      <c r="GM164" s="86">
        <f t="shared" si="217"/>
        <v>7.463968242202742E-173</v>
      </c>
      <c r="GN164" s="86">
        <f t="shared" si="217"/>
        <v>3.7898135563290487E-205</v>
      </c>
      <c r="GO164" s="86">
        <f t="shared" si="217"/>
        <v>6.7203516778331273E-183</v>
      </c>
      <c r="GP164" s="86">
        <f t="shared" si="217"/>
        <v>0</v>
      </c>
      <c r="GQ164" s="86">
        <f t="shared" si="217"/>
        <v>0</v>
      </c>
      <c r="GR164" s="86">
        <f t="shared" si="217"/>
        <v>2.2807703021207017E-280</v>
      </c>
      <c r="GS164" s="86">
        <f t="shared" si="217"/>
        <v>1.8989098060197767E-289</v>
      </c>
      <c r="GT164" s="86">
        <f t="shared" si="217"/>
        <v>0</v>
      </c>
      <c r="GU164" s="86">
        <f t="shared" si="217"/>
        <v>1.9153354035606992E-193</v>
      </c>
      <c r="GV164" s="86">
        <f t="shared" si="217"/>
        <v>0</v>
      </c>
      <c r="GW164" s="86">
        <f t="shared" si="217"/>
        <v>0</v>
      </c>
      <c r="GX164" s="86">
        <f t="shared" si="217"/>
        <v>1.9501499254745056E-272</v>
      </c>
      <c r="GY164" s="86">
        <f t="shared" si="217"/>
        <v>6.8325752052432077E-223</v>
      </c>
      <c r="GZ164" s="86">
        <f t="shared" si="217"/>
        <v>1.1526122038627897E-214</v>
      </c>
      <c r="HA164" s="86">
        <f t="shared" si="217"/>
        <v>0</v>
      </c>
      <c r="HC164" s="86">
        <f t="shared" si="181"/>
        <v>1.3404780974609972E-119</v>
      </c>
      <c r="HD164" s="86">
        <f t="shared" si="181"/>
        <v>6.2631621868082167E-133</v>
      </c>
      <c r="HE164" s="86">
        <f t="shared" si="181"/>
        <v>9.1372160733111411E-207</v>
      </c>
      <c r="HF164" s="86">
        <f t="shared" si="180"/>
        <v>6.8224594064100092E-249</v>
      </c>
      <c r="HG164" s="86">
        <f t="shared" si="180"/>
        <v>1.8680392433796275E-105</v>
      </c>
      <c r="HH164" s="86">
        <f t="shared" si="180"/>
        <v>7.7259344114844386E-201</v>
      </c>
      <c r="HI164" s="86">
        <f t="shared" si="180"/>
        <v>3.1305804754232632E-207</v>
      </c>
      <c r="HJ164" s="86">
        <f t="shared" si="180"/>
        <v>3.4909330684625661E-250</v>
      </c>
      <c r="HK164" s="86">
        <f t="shared" si="180"/>
        <v>3.3002617447373037E-130</v>
      </c>
      <c r="HL164" s="86">
        <f t="shared" si="161"/>
        <v>1.2666786334063192E-223</v>
      </c>
      <c r="HM164" s="86">
        <f t="shared" si="161"/>
        <v>0</v>
      </c>
      <c r="HN164" s="86">
        <f t="shared" si="161"/>
        <v>1.0742891636476573E-212</v>
      </c>
      <c r="HO164" s="86">
        <f t="shared" si="161"/>
        <v>1.0007979696065273E-147</v>
      </c>
      <c r="HP164" s="86">
        <f t="shared" si="161"/>
        <v>3.2421700348273704E-90</v>
      </c>
      <c r="HQ164" s="86">
        <f t="shared" si="161"/>
        <v>3.8798679532258524E-181</v>
      </c>
      <c r="HS164" s="86">
        <f t="shared" si="218"/>
        <v>1.3300483168252267E-13</v>
      </c>
      <c r="HT164" s="86">
        <f t="shared" si="218"/>
        <v>4.9298770057234764E-14</v>
      </c>
      <c r="HU164" s="86">
        <f t="shared" si="218"/>
        <v>9.5669128660481266E-18</v>
      </c>
      <c r="HV164" s="86">
        <f t="shared" si="218"/>
        <v>3.6218882877584041E-15</v>
      </c>
      <c r="HW164" s="86">
        <f t="shared" si="218"/>
        <v>6.4498942327885775E-23</v>
      </c>
      <c r="HX164" s="86">
        <f t="shared" si="218"/>
        <v>2.7824626265813266E-17</v>
      </c>
      <c r="HY164" s="86">
        <f t="shared" si="218"/>
        <v>1.3452710224884195E-19</v>
      </c>
      <c r="HZ164" s="86">
        <f t="shared" si="218"/>
        <v>4.441871652257272E-20</v>
      </c>
      <c r="IA164" s="86">
        <f t="shared" si="218"/>
        <v>4.6112189988604288E-21</v>
      </c>
      <c r="IB164" s="86">
        <f t="shared" si="218"/>
        <v>9.0079035025077873E-22</v>
      </c>
      <c r="IC164" s="86">
        <f t="shared" si="218"/>
        <v>7.1980873773667E-20</v>
      </c>
      <c r="ID164" s="86">
        <f t="shared" si="218"/>
        <v>4.866282066877494E-19</v>
      </c>
      <c r="IE164" s="86">
        <f t="shared" si="218"/>
        <v>5.8075787922118905E-20</v>
      </c>
      <c r="IF164" s="86">
        <f t="shared" si="218"/>
        <v>3.6837360267817276E-22</v>
      </c>
      <c r="IG164" s="86">
        <f t="shared" si="218"/>
        <v>5.6761362166248541E-11</v>
      </c>
      <c r="II164" s="86">
        <f t="shared" si="219"/>
        <v>0.17622441242932152</v>
      </c>
      <c r="IJ164" s="86">
        <f t="shared" si="219"/>
        <v>0.24632537188884451</v>
      </c>
      <c r="IK164" s="86">
        <f t="shared" si="219"/>
        <v>0.4094467963234974</v>
      </c>
      <c r="IL164" s="86">
        <f t="shared" si="219"/>
        <v>0.18264435150607719</v>
      </c>
      <c r="IM164" s="86">
        <f t="shared" si="219"/>
        <v>0.15482049550016316</v>
      </c>
      <c r="IN164" s="86">
        <f t="shared" si="219"/>
        <v>0.19609852925712301</v>
      </c>
      <c r="IO164" s="86">
        <f t="shared" si="219"/>
        <v>0.31439122514304324</v>
      </c>
      <c r="IP164" s="86">
        <f t="shared" si="219"/>
        <v>0.36956606164594591</v>
      </c>
      <c r="IQ164" s="86">
        <f t="shared" si="219"/>
        <v>0.50944381505752412</v>
      </c>
      <c r="IR164" s="86">
        <f t="shared" si="219"/>
        <v>0.53326400050973344</v>
      </c>
      <c r="IS164" s="86">
        <f t="shared" si="219"/>
        <v>0.56593704224773367</v>
      </c>
      <c r="IT164" s="86">
        <f t="shared" si="219"/>
        <v>0.46427546687450805</v>
      </c>
      <c r="IU164" s="86">
        <f t="shared" si="219"/>
        <v>0.33610446080890538</v>
      </c>
      <c r="IV164" s="86">
        <f t="shared" si="219"/>
        <v>0.1735935617998752</v>
      </c>
      <c r="IW164" s="86">
        <f t="shared" si="219"/>
        <v>0.15683242078612938</v>
      </c>
      <c r="IY164" s="86">
        <f t="shared" si="220"/>
        <v>0.17622441242945452</v>
      </c>
      <c r="IZ164" s="86">
        <f t="shared" si="220"/>
        <v>0.24632537188889381</v>
      </c>
      <c r="JA164" s="86">
        <f t="shared" si="220"/>
        <v>0.4094467963234974</v>
      </c>
      <c r="JB164" s="86">
        <f t="shared" si="220"/>
        <v>0.1826443515060808</v>
      </c>
      <c r="JC164" s="86">
        <f t="shared" si="220"/>
        <v>0.15482049550016316</v>
      </c>
      <c r="JD164" s="86">
        <f t="shared" si="220"/>
        <v>0.19609852925712304</v>
      </c>
      <c r="JE164" s="86">
        <f t="shared" si="220"/>
        <v>0.31439122514304324</v>
      </c>
      <c r="JF164" s="86">
        <f t="shared" si="220"/>
        <v>0.36956606164594591</v>
      </c>
      <c r="JG164" s="86">
        <f t="shared" si="220"/>
        <v>0.50944381505752412</v>
      </c>
      <c r="JH164" s="86">
        <f t="shared" si="220"/>
        <v>0.53326400050973344</v>
      </c>
      <c r="JI164" s="86">
        <f t="shared" si="220"/>
        <v>0.56593704224773367</v>
      </c>
      <c r="JJ164" s="86">
        <f t="shared" si="220"/>
        <v>0.46427546687450805</v>
      </c>
      <c r="JK164" s="86">
        <f t="shared" si="220"/>
        <v>0.33610446080890538</v>
      </c>
      <c r="JL164" s="86">
        <f t="shared" si="220"/>
        <v>0.1735935617998752</v>
      </c>
      <c r="JM164" s="86">
        <f t="shared" si="220"/>
        <v>0.15683242084289076</v>
      </c>
    </row>
    <row r="165" spans="2:273" x14ac:dyDescent="0.25">
      <c r="B165" s="2">
        <v>138</v>
      </c>
      <c r="C165" s="37">
        <v>123.06699999999999</v>
      </c>
      <c r="D165" s="37">
        <v>122.52500000000001</v>
      </c>
      <c r="E165" s="37">
        <v>126.35599999999999</v>
      </c>
      <c r="F165" s="37">
        <v>126.458</v>
      </c>
      <c r="G165" s="37">
        <v>126.119</v>
      </c>
      <c r="H165" s="37">
        <v>127.458</v>
      </c>
      <c r="I165" s="37">
        <v>131.351</v>
      </c>
      <c r="J165" s="37">
        <v>128.77600000000001</v>
      </c>
      <c r="K165" s="37">
        <v>128.62100000000001</v>
      </c>
      <c r="L165" s="37">
        <v>128.714</v>
      </c>
      <c r="M165" s="37">
        <v>130.286</v>
      </c>
      <c r="N165" s="37">
        <v>136.125</v>
      </c>
      <c r="O165" s="37">
        <v>138.75</v>
      </c>
      <c r="P165" s="37">
        <v>148.321</v>
      </c>
      <c r="Q165" s="37">
        <v>172.346</v>
      </c>
      <c r="S165" s="4">
        <f t="shared" si="221"/>
        <v>122.56998873229745</v>
      </c>
      <c r="T165" s="4">
        <f t="shared" si="221"/>
        <v>124.76735399124644</v>
      </c>
      <c r="U165" s="4">
        <f t="shared" si="221"/>
        <v>126.18430947573231</v>
      </c>
      <c r="V165" s="4">
        <f t="shared" si="221"/>
        <v>127.27712698867339</v>
      </c>
      <c r="W165" s="4">
        <f t="shared" si="221"/>
        <v>127.53075256789957</v>
      </c>
      <c r="X165" s="4">
        <f t="shared" si="221"/>
        <v>127.52285835803019</v>
      </c>
      <c r="Y165" s="4">
        <f t="shared" si="221"/>
        <v>130.683689937135</v>
      </c>
      <c r="Z165" s="4">
        <f t="shared" si="221"/>
        <v>128.85187672900045</v>
      </c>
      <c r="AA165" s="4">
        <f t="shared" si="221"/>
        <v>128.63079705740358</v>
      </c>
      <c r="AB165" s="4">
        <f t="shared" si="221"/>
        <v>129.45648786985123</v>
      </c>
      <c r="AC165" s="4">
        <f t="shared" si="221"/>
        <v>130.89009096685777</v>
      </c>
      <c r="AD165" s="4">
        <f t="shared" si="221"/>
        <v>134.65939099808168</v>
      </c>
      <c r="AE165" s="4">
        <f t="shared" si="221"/>
        <v>139.05993092220021</v>
      </c>
      <c r="AF165" s="4">
        <f t="shared" si="221"/>
        <v>148.58048303077712</v>
      </c>
      <c r="AG165" s="4">
        <f t="shared" si="221"/>
        <v>175.93577888140842</v>
      </c>
      <c r="AI165" s="4">
        <f t="shared" si="222"/>
        <v>0.49701126770254689</v>
      </c>
      <c r="AJ165" s="4">
        <f t="shared" si="222"/>
        <v>-2.2423539912464321</v>
      </c>
      <c r="AK165" s="4">
        <f t="shared" si="222"/>
        <v>0.17169052426768872</v>
      </c>
      <c r="AL165" s="4">
        <f t="shared" si="222"/>
        <v>-0.81912698867338918</v>
      </c>
      <c r="AM165" s="4">
        <f t="shared" si="222"/>
        <v>-1.411752567899569</v>
      </c>
      <c r="AN165" s="4">
        <f t="shared" si="222"/>
        <v>-6.4858358030193131E-2</v>
      </c>
      <c r="AO165" s="4">
        <f t="shared" si="222"/>
        <v>0.66731006286499905</v>
      </c>
      <c r="AP165" s="4">
        <f t="shared" si="222"/>
        <v>-7.5876729000441401E-2</v>
      </c>
      <c r="AQ165" s="4">
        <f t="shared" si="222"/>
        <v>-9.797057403574172E-3</v>
      </c>
      <c r="AR165" s="4">
        <f t="shared" si="222"/>
        <v>-0.74248786985123161</v>
      </c>
      <c r="AS165" s="4">
        <f t="shared" si="222"/>
        <v>-0.60409096685776831</v>
      </c>
      <c r="AT165" s="4">
        <f t="shared" si="222"/>
        <v>1.4656090019183239</v>
      </c>
      <c r="AU165" s="4">
        <f t="shared" si="222"/>
        <v>-0.30993092220020912</v>
      </c>
      <c r="AV165" s="4">
        <f t="shared" si="222"/>
        <v>-0.25948303077711898</v>
      </c>
      <c r="AW165" s="4">
        <f t="shared" si="222"/>
        <v>-3.5897788814084208</v>
      </c>
      <c r="AY165" s="2">
        <f t="shared" si="214"/>
        <v>121.48410422643593</v>
      </c>
      <c r="AZ165" s="2">
        <f t="shared" si="214"/>
        <v>123.01397616112621</v>
      </c>
      <c r="BA165" s="2">
        <f t="shared" si="214"/>
        <v>122.14556635652519</v>
      </c>
      <c r="BB165" s="2">
        <f t="shared" si="214"/>
        <v>123.05158654307576</v>
      </c>
      <c r="BC165" s="2">
        <f t="shared" si="214"/>
        <v>121.11563754360253</v>
      </c>
      <c r="BD165" s="2">
        <f t="shared" si="214"/>
        <v>121.92700733919484</v>
      </c>
      <c r="BE165" s="2">
        <f t="shared" si="214"/>
        <v>122.40051562339224</v>
      </c>
      <c r="BF165" s="2">
        <f t="shared" si="214"/>
        <v>121.19877219522057</v>
      </c>
      <c r="BG165" s="2">
        <f t="shared" si="214"/>
        <v>122.93374808064149</v>
      </c>
      <c r="BH165" s="2">
        <f t="shared" si="214"/>
        <v>122.9166894978064</v>
      </c>
      <c r="BI165" s="2">
        <f t="shared" si="214"/>
        <v>124.45516583714942</v>
      </c>
      <c r="BJ165" s="2">
        <f t="shared" si="214"/>
        <v>123.05673758209906</v>
      </c>
      <c r="BK165" s="2">
        <f t="shared" si="214"/>
        <v>124.14083243945839</v>
      </c>
      <c r="BL165" s="2">
        <f t="shared" si="214"/>
        <v>125.02311835283244</v>
      </c>
      <c r="BM165" s="2">
        <f t="shared" si="214"/>
        <v>136.26838117736219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149.93538432055752</v>
      </c>
      <c r="DL165" s="2">
        <f t="shared" si="223"/>
        <v>151.92520034843201</v>
      </c>
      <c r="DM165" s="2">
        <f t="shared" si="223"/>
        <v>154.93150104529616</v>
      </c>
      <c r="DN165" s="2">
        <f t="shared" si="223"/>
        <v>156.31969773519165</v>
      </c>
      <c r="DO165" s="2">
        <f t="shared" si="223"/>
        <v>161.47164390706496</v>
      </c>
      <c r="DP165" s="2">
        <f t="shared" si="223"/>
        <v>155.74385456885454</v>
      </c>
      <c r="DQ165" s="2">
        <f t="shared" si="223"/>
        <v>156.46180922350922</v>
      </c>
      <c r="DR165" s="2">
        <f t="shared" si="223"/>
        <v>146.59935002145002</v>
      </c>
      <c r="DS165" s="2">
        <f t="shared" si="223"/>
        <v>160.14854054054052</v>
      </c>
      <c r="DT165" s="2">
        <f t="shared" si="223"/>
        <v>153.23903793266956</v>
      </c>
      <c r="DU165" s="2">
        <f t="shared" si="223"/>
        <v>155.71815365853658</v>
      </c>
      <c r="DV165" s="2">
        <f t="shared" si="223"/>
        <v>162.40954251012147</v>
      </c>
      <c r="DW165" s="2">
        <f t="shared" si="223"/>
        <v>152.21836984352774</v>
      </c>
      <c r="DX165" s="2">
        <f t="shared" si="223"/>
        <v>152.65710850439885</v>
      </c>
      <c r="DY165" s="2">
        <f t="shared" si="223"/>
        <v>158.94806103077494</v>
      </c>
      <c r="EA165" s="2">
        <f t="shared" si="213"/>
        <v>121.16951641546424</v>
      </c>
      <c r="EB165" s="2">
        <f t="shared" si="213"/>
        <v>122.73427544687546</v>
      </c>
      <c r="EC165" s="2">
        <f t="shared" si="213"/>
        <v>122.12422237063421</v>
      </c>
      <c r="ED165" s="2">
        <f t="shared" si="213"/>
        <v>123.34736125257558</v>
      </c>
      <c r="EE165" s="2">
        <f t="shared" si="213"/>
        <v>120.98287943958393</v>
      </c>
      <c r="EF165" s="2">
        <f t="shared" si="213"/>
        <v>122.16729429878836</v>
      </c>
      <c r="EG165" s="2">
        <f t="shared" si="213"/>
        <v>122.41995312024585</v>
      </c>
      <c r="EH165" s="2">
        <f t="shared" si="213"/>
        <v>121.3848663407163</v>
      </c>
      <c r="EI165" s="2">
        <f t="shared" si="213"/>
        <v>123.39603135148289</v>
      </c>
      <c r="EJ165" s="2">
        <f t="shared" si="213"/>
        <v>122.78025210199084</v>
      </c>
      <c r="EK165" s="2">
        <f t="shared" si="212"/>
        <v>124.73668365742256</v>
      </c>
      <c r="EL165" s="2">
        <f t="shared" si="179"/>
        <v>123.23335865299295</v>
      </c>
      <c r="EM165" s="2">
        <f t="shared" si="179"/>
        <v>123.87119302228329</v>
      </c>
      <c r="EN165" s="2">
        <f t="shared" si="179"/>
        <v>124.45140400417169</v>
      </c>
      <c r="EO165" s="2">
        <f t="shared" si="179"/>
        <v>140.21668033249941</v>
      </c>
      <c r="EQ165" s="2">
        <f t="shared" si="224"/>
        <v>121.86407471820122</v>
      </c>
      <c r="ER165" s="2">
        <f t="shared" si="224"/>
        <v>123.32735542420383</v>
      </c>
      <c r="ES165" s="2">
        <f t="shared" si="224"/>
        <v>122.15810353047702</v>
      </c>
      <c r="ET165" s="2">
        <f t="shared" si="224"/>
        <v>122.682902278738</v>
      </c>
      <c r="EU165" s="2">
        <f t="shared" si="224"/>
        <v>121.26025662507564</v>
      </c>
      <c r="EV165" s="2">
        <f t="shared" si="224"/>
        <v>121.6337225909748</v>
      </c>
      <c r="EW165" s="2">
        <f t="shared" si="224"/>
        <v>122.3694089005495</v>
      </c>
      <c r="EX165" s="2">
        <f t="shared" si="224"/>
        <v>121.00189081787948</v>
      </c>
      <c r="EY165" s="2">
        <f t="shared" si="224"/>
        <v>122.50548422692849</v>
      </c>
      <c r="EZ165" s="2">
        <f t="shared" si="224"/>
        <v>123.0284471240609</v>
      </c>
      <c r="FA165" s="2">
        <f t="shared" si="224"/>
        <v>124.21344251372706</v>
      </c>
      <c r="FB165" s="2">
        <f t="shared" si="224"/>
        <v>122.87925694226918</v>
      </c>
      <c r="FC165" s="2">
        <f t="shared" si="224"/>
        <v>124.41392712043199</v>
      </c>
      <c r="FD165" s="2">
        <f t="shared" si="224"/>
        <v>125.78227023968886</v>
      </c>
      <c r="FE165" s="2">
        <f t="shared" si="224"/>
        <v>130.44142168380228</v>
      </c>
      <c r="FG165" s="2">
        <f t="shared" si="225"/>
        <v>0.99986875158053268</v>
      </c>
      <c r="FH165" s="2">
        <f t="shared" si="225"/>
        <v>0.99986102682855393</v>
      </c>
      <c r="FI165" s="2">
        <f t="shared" si="225"/>
        <v>0.9998679828351158</v>
      </c>
      <c r="FJ165" s="2">
        <f t="shared" si="225"/>
        <v>0.99986111179674086</v>
      </c>
      <c r="FK165" s="2">
        <f t="shared" si="225"/>
        <v>0.99986190544509268</v>
      </c>
      <c r="FL165" s="2">
        <f t="shared" si="225"/>
        <v>0.99984949885791052</v>
      </c>
      <c r="FM165" s="2">
        <f t="shared" si="225"/>
        <v>0.99984960179538418</v>
      </c>
      <c r="FN165" s="2">
        <f t="shared" si="225"/>
        <v>0.99984650681554543</v>
      </c>
      <c r="FO165" s="2">
        <f t="shared" si="225"/>
        <v>0.99984849574740897</v>
      </c>
      <c r="FP165" s="2">
        <f t="shared" si="225"/>
        <v>0.99985474736119728</v>
      </c>
      <c r="FQ165" s="2">
        <f t="shared" si="225"/>
        <v>0.99988423651130165</v>
      </c>
      <c r="FR165" s="2">
        <f t="shared" si="225"/>
        <v>0.99985903157672706</v>
      </c>
      <c r="FS165" s="2">
        <f t="shared" si="225"/>
        <v>0.99985872974913026</v>
      </c>
      <c r="FT165" s="2">
        <f t="shared" si="225"/>
        <v>0.99983529110235203</v>
      </c>
      <c r="FU165" s="2">
        <f t="shared" si="225"/>
        <v>0.99982697624570327</v>
      </c>
      <c r="FW165" s="2">
        <f t="shared" si="216"/>
        <v>0.44749639454275758</v>
      </c>
      <c r="FX165" s="2">
        <f t="shared" si="216"/>
        <v>0.4647669275254222</v>
      </c>
      <c r="FY165" s="2">
        <f t="shared" si="216"/>
        <v>0.50213339955640779</v>
      </c>
      <c r="FZ165" s="2">
        <f t="shared" si="216"/>
        <v>0.45202817615126284</v>
      </c>
      <c r="GA165" s="2">
        <f t="shared" si="216"/>
        <v>0.458461736444852</v>
      </c>
      <c r="GB165" s="2">
        <f t="shared" si="216"/>
        <v>0.45980749479191124</v>
      </c>
      <c r="GC165" s="2">
        <f t="shared" si="216"/>
        <v>0.48585834425501728</v>
      </c>
      <c r="GD165" s="2">
        <f t="shared" si="216"/>
        <v>0.49602229271245796</v>
      </c>
      <c r="GE165" s="2">
        <f t="shared" si="216"/>
        <v>0.52535280770349513</v>
      </c>
      <c r="GF165" s="2">
        <f t="shared" si="216"/>
        <v>0.53189292717428327</v>
      </c>
      <c r="GG165" s="2">
        <f t="shared" si="216"/>
        <v>0.54488135491763057</v>
      </c>
      <c r="GH165" s="2">
        <f t="shared" si="216"/>
        <v>0.51438236598680365</v>
      </c>
      <c r="GI165" s="2">
        <f t="shared" si="216"/>
        <v>0.48943820795525611</v>
      </c>
      <c r="GJ165" s="2">
        <f t="shared" si="216"/>
        <v>0.42608986766035745</v>
      </c>
      <c r="GK165" s="2">
        <f t="shared" si="216"/>
        <v>0.40423893330694244</v>
      </c>
      <c r="GM165" s="86">
        <f t="shared" si="217"/>
        <v>2.5744358368083927E-177</v>
      </c>
      <c r="GN165" s="86">
        <f t="shared" si="217"/>
        <v>1.5284049272500113E-210</v>
      </c>
      <c r="GO165" s="86">
        <f t="shared" si="217"/>
        <v>1.2437268874265851E-187</v>
      </c>
      <c r="GP165" s="86">
        <f t="shared" si="217"/>
        <v>0</v>
      </c>
      <c r="GQ165" s="86">
        <f t="shared" si="217"/>
        <v>0</v>
      </c>
      <c r="GR165" s="86">
        <f t="shared" si="217"/>
        <v>1.3683917373224815E-287</v>
      </c>
      <c r="GS165" s="86">
        <f t="shared" si="217"/>
        <v>7.3432386200396709E-297</v>
      </c>
      <c r="GT165" s="86">
        <f t="shared" si="217"/>
        <v>0</v>
      </c>
      <c r="GU165" s="86">
        <f t="shared" si="217"/>
        <v>2.130092652890817E-198</v>
      </c>
      <c r="GV165" s="86">
        <f t="shared" si="217"/>
        <v>0</v>
      </c>
      <c r="GW165" s="86">
        <f t="shared" si="217"/>
        <v>0</v>
      </c>
      <c r="GX165" s="86">
        <f t="shared" si="217"/>
        <v>2.0702212755209465E-279</v>
      </c>
      <c r="GY165" s="86">
        <f t="shared" si="217"/>
        <v>1.4992328164565198E-228</v>
      </c>
      <c r="GZ165" s="86">
        <f t="shared" si="217"/>
        <v>4.2263283275193941E-220</v>
      </c>
      <c r="HA165" s="86">
        <f t="shared" si="217"/>
        <v>0</v>
      </c>
      <c r="HC165" s="86">
        <f t="shared" si="181"/>
        <v>7.8005222396410417E-124</v>
      </c>
      <c r="HD165" s="86">
        <f t="shared" si="181"/>
        <v>1.0540781154882839E-137</v>
      </c>
      <c r="HE165" s="86">
        <f t="shared" si="181"/>
        <v>4.5460369833368589E-214</v>
      </c>
      <c r="HF165" s="86">
        <f t="shared" si="180"/>
        <v>1.0366289643967167E-257</v>
      </c>
      <c r="HG165" s="86">
        <f t="shared" si="180"/>
        <v>4.3669998860782136E-109</v>
      </c>
      <c r="HH165" s="86">
        <f t="shared" si="180"/>
        <v>6.8830755466467549E-208</v>
      </c>
      <c r="HI165" s="86">
        <f t="shared" si="180"/>
        <v>2.0038505952164561E-214</v>
      </c>
      <c r="HJ165" s="86">
        <f t="shared" si="180"/>
        <v>7.4665327023879552E-259</v>
      </c>
      <c r="HK165" s="86">
        <f t="shared" si="180"/>
        <v>1.1516134838342435E-134</v>
      </c>
      <c r="HL165" s="86">
        <f t="shared" si="161"/>
        <v>2.7863878199091111E-231</v>
      </c>
      <c r="HM165" s="86">
        <f t="shared" si="161"/>
        <v>0</v>
      </c>
      <c r="HN165" s="86">
        <f t="shared" si="161"/>
        <v>4.9606765499717739E-220</v>
      </c>
      <c r="HO165" s="86">
        <f t="shared" si="161"/>
        <v>8.3448039966778128E-153</v>
      </c>
      <c r="HP165" s="86">
        <f t="shared" si="161"/>
        <v>2.8960108783998201E-93</v>
      </c>
      <c r="HQ165" s="86">
        <f t="shared" si="161"/>
        <v>2.5508270632248032E-187</v>
      </c>
      <c r="HS165" s="86">
        <f t="shared" si="218"/>
        <v>1.027700600698334E-14</v>
      </c>
      <c r="HT165" s="86">
        <f t="shared" si="218"/>
        <v>3.6586572107729163E-15</v>
      </c>
      <c r="HU165" s="86">
        <f t="shared" si="218"/>
        <v>4.1031227177688112E-19</v>
      </c>
      <c r="HV165" s="86">
        <f t="shared" si="218"/>
        <v>2.151209055738927E-16</v>
      </c>
      <c r="HW165" s="86">
        <f t="shared" si="218"/>
        <v>8.976649355230847E-25</v>
      </c>
      <c r="HX165" s="86">
        <f t="shared" si="218"/>
        <v>1.0878863501128678E-18</v>
      </c>
      <c r="HY165" s="86">
        <f t="shared" si="218"/>
        <v>3.6578470367535058E-21</v>
      </c>
      <c r="HZ165" s="86">
        <f t="shared" si="218"/>
        <v>1.1786578204415423E-21</v>
      </c>
      <c r="IA165" s="86">
        <f t="shared" si="218"/>
        <v>1.0930370716791147E-22</v>
      </c>
      <c r="IB165" s="86">
        <f t="shared" si="218"/>
        <v>2.0477781027675615E-23</v>
      </c>
      <c r="IC165" s="86">
        <f t="shared" si="218"/>
        <v>2.4989697313651937E-21</v>
      </c>
      <c r="ID165" s="86">
        <f t="shared" si="218"/>
        <v>1.7285017042804257E-20</v>
      </c>
      <c r="IE165" s="86">
        <f t="shared" si="218"/>
        <v>1.6086049316537873E-21</v>
      </c>
      <c r="IF165" s="86">
        <f t="shared" si="218"/>
        <v>4.0613465255781482E-24</v>
      </c>
      <c r="IG165" s="86">
        <f t="shared" si="218"/>
        <v>6.3604638002335161E-12</v>
      </c>
      <c r="II165" s="86">
        <f t="shared" si="219"/>
        <v>0.27070818156637383</v>
      </c>
      <c r="IJ165" s="86">
        <f t="shared" si="219"/>
        <v>0.35040096258304687</v>
      </c>
      <c r="IK165" s="86">
        <f t="shared" si="219"/>
        <v>0.50793527099880242</v>
      </c>
      <c r="IL165" s="86">
        <f t="shared" si="219"/>
        <v>0.28256557974530416</v>
      </c>
      <c r="IM165" s="86">
        <f t="shared" si="219"/>
        <v>0.27097057551686432</v>
      </c>
      <c r="IN165" s="86">
        <f t="shared" si="219"/>
        <v>0.30620852030864987</v>
      </c>
      <c r="IO165" s="86">
        <f t="shared" si="219"/>
        <v>0.43531307429420713</v>
      </c>
      <c r="IP165" s="86">
        <f t="shared" si="219"/>
        <v>0.48317461725960092</v>
      </c>
      <c r="IQ165" s="86">
        <f t="shared" si="219"/>
        <v>0.57603754394398143</v>
      </c>
      <c r="IR165" s="86">
        <f t="shared" si="219"/>
        <v>0.58517736383581076</v>
      </c>
      <c r="IS165" s="86">
        <f t="shared" si="219"/>
        <v>0.59112542251056188</v>
      </c>
      <c r="IT165" s="86">
        <f t="shared" si="219"/>
        <v>0.54808168009649716</v>
      </c>
      <c r="IU165" s="86">
        <f t="shared" si="219"/>
        <v>0.45351093066790471</v>
      </c>
      <c r="IV165" s="86">
        <f t="shared" si="219"/>
        <v>0.25609924353786417</v>
      </c>
      <c r="IW165" s="86">
        <f t="shared" si="219"/>
        <v>0.22424182227209796</v>
      </c>
      <c r="IY165" s="86">
        <f t="shared" si="220"/>
        <v>0.2707081815663841</v>
      </c>
      <c r="IZ165" s="86">
        <f t="shared" si="220"/>
        <v>0.35040096258305053</v>
      </c>
      <c r="JA165" s="86">
        <f t="shared" si="220"/>
        <v>0.50793527099880242</v>
      </c>
      <c r="JB165" s="86">
        <f t="shared" si="220"/>
        <v>0.28256557974530438</v>
      </c>
      <c r="JC165" s="86">
        <f t="shared" si="220"/>
        <v>0.27097057551686432</v>
      </c>
      <c r="JD165" s="86">
        <f t="shared" si="220"/>
        <v>0.30620852030864987</v>
      </c>
      <c r="JE165" s="86">
        <f t="shared" si="220"/>
        <v>0.43531307429420713</v>
      </c>
      <c r="JF165" s="86">
        <f t="shared" si="220"/>
        <v>0.48317461725960092</v>
      </c>
      <c r="JG165" s="86">
        <f t="shared" si="220"/>
        <v>0.57603754394398143</v>
      </c>
      <c r="JH165" s="86">
        <f t="shared" si="220"/>
        <v>0.58517736383581076</v>
      </c>
      <c r="JI165" s="86">
        <f t="shared" si="220"/>
        <v>0.59112542251056188</v>
      </c>
      <c r="JJ165" s="86">
        <f t="shared" si="220"/>
        <v>0.54808168009649716</v>
      </c>
      <c r="JK165" s="86">
        <f t="shared" si="220"/>
        <v>0.45351093066790471</v>
      </c>
      <c r="JL165" s="86">
        <f t="shared" si="220"/>
        <v>0.25609924353786417</v>
      </c>
      <c r="JM165" s="86">
        <f t="shared" si="220"/>
        <v>0.22424182227845843</v>
      </c>
    </row>
    <row r="166" spans="2:273" x14ac:dyDescent="0.25">
      <c r="B166" s="2">
        <v>139</v>
      </c>
      <c r="C166" s="37">
        <v>120.983</v>
      </c>
      <c r="D166" s="37">
        <v>124.254</v>
      </c>
      <c r="E166" s="37">
        <v>125.169</v>
      </c>
      <c r="F166" s="37">
        <v>127.76300000000001</v>
      </c>
      <c r="G166" s="37">
        <v>128.35599999999999</v>
      </c>
      <c r="H166" s="37">
        <v>128.339</v>
      </c>
      <c r="I166" s="37">
        <v>129.77199999999999</v>
      </c>
      <c r="J166" s="37">
        <v>128.22399999999999</v>
      </c>
      <c r="K166" s="37">
        <v>127.81</v>
      </c>
      <c r="L166" s="37">
        <v>128.429</v>
      </c>
      <c r="M166" s="37">
        <v>126.589</v>
      </c>
      <c r="N166" s="37">
        <v>132.929</v>
      </c>
      <c r="O166" s="37">
        <v>138.821</v>
      </c>
      <c r="P166" s="37">
        <v>152.196</v>
      </c>
      <c r="Q166" s="37">
        <v>180.30799999999999</v>
      </c>
      <c r="S166" s="4">
        <f t="shared" si="221"/>
        <v>122.64795202531053</v>
      </c>
      <c r="T166" s="4">
        <f t="shared" si="221"/>
        <v>124.77009504474421</v>
      </c>
      <c r="U166" s="4">
        <f t="shared" si="221"/>
        <v>125.3830931465879</v>
      </c>
      <c r="V166" s="4">
        <f t="shared" si="221"/>
        <v>127.69970165407435</v>
      </c>
      <c r="W166" s="4">
        <f t="shared" si="221"/>
        <v>128.32677821924949</v>
      </c>
      <c r="X166" s="4">
        <f t="shared" si="221"/>
        <v>127.93180193728705</v>
      </c>
      <c r="Y166" s="4">
        <f t="shared" si="221"/>
        <v>129.78819518551532</v>
      </c>
      <c r="Z166" s="4">
        <f t="shared" si="221"/>
        <v>127.52942524002421</v>
      </c>
      <c r="AA166" s="4">
        <f t="shared" si="221"/>
        <v>126.69110328195104</v>
      </c>
      <c r="AB166" s="4">
        <f t="shared" si="221"/>
        <v>127.04593495813693</v>
      </c>
      <c r="AC166" s="4">
        <f t="shared" si="221"/>
        <v>128.3781844927675</v>
      </c>
      <c r="AD166" s="4">
        <f t="shared" si="221"/>
        <v>131.67990160756966</v>
      </c>
      <c r="AE166" s="4">
        <f t="shared" si="221"/>
        <v>137.1873307030564</v>
      </c>
      <c r="AF166" s="4">
        <f t="shared" si="221"/>
        <v>151.98658950786046</v>
      </c>
      <c r="AG166" s="4">
        <f t="shared" si="221"/>
        <v>182.50544766340633</v>
      </c>
      <c r="AI166" s="4">
        <f t="shared" si="222"/>
        <v>-1.6649520253105266</v>
      </c>
      <c r="AJ166" s="4">
        <f t="shared" si="222"/>
        <v>-0.51609504474420476</v>
      </c>
      <c r="AK166" s="4">
        <f t="shared" si="222"/>
        <v>-0.21409314658789924</v>
      </c>
      <c r="AL166" s="4">
        <f t="shared" si="222"/>
        <v>6.3298345925659305E-2</v>
      </c>
      <c r="AM166" s="4">
        <f t="shared" si="222"/>
        <v>2.9221780750503967E-2</v>
      </c>
      <c r="AN166" s="4">
        <f t="shared" si="222"/>
        <v>0.40719806271295056</v>
      </c>
      <c r="AO166" s="4">
        <f t="shared" si="222"/>
        <v>-1.6195185515329058E-2</v>
      </c>
      <c r="AP166" s="4">
        <f t="shared" si="222"/>
        <v>0.69457475997577944</v>
      </c>
      <c r="AQ166" s="4">
        <f t="shared" si="222"/>
        <v>1.1188967180489584</v>
      </c>
      <c r="AR166" s="4">
        <f t="shared" si="222"/>
        <v>1.3830650418630768</v>
      </c>
      <c r="AS166" s="4">
        <f t="shared" si="222"/>
        <v>-1.7891844927675038</v>
      </c>
      <c r="AT166" s="4">
        <f t="shared" si="222"/>
        <v>1.2490983924303407</v>
      </c>
      <c r="AU166" s="4">
        <f t="shared" si="222"/>
        <v>1.6336692969435944</v>
      </c>
      <c r="AV166" s="4">
        <f t="shared" si="222"/>
        <v>0.20941049213953988</v>
      </c>
      <c r="AW166" s="4">
        <f t="shared" si="222"/>
        <v>-2.1974476634063365</v>
      </c>
      <c r="AY166" s="2">
        <f t="shared" si="214"/>
        <v>121.42403694083998</v>
      </c>
      <c r="AZ166" s="2">
        <f t="shared" si="214"/>
        <v>122.97561063613813</v>
      </c>
      <c r="BA166" s="2">
        <f t="shared" si="214"/>
        <v>122.08618698418796</v>
      </c>
      <c r="BB166" s="2">
        <f t="shared" si="214"/>
        <v>122.99897866793528</v>
      </c>
      <c r="BC166" s="2">
        <f t="shared" si="214"/>
        <v>121.02403663936418</v>
      </c>
      <c r="BD166" s="2">
        <f t="shared" si="214"/>
        <v>121.88912895503302</v>
      </c>
      <c r="BE166" s="2">
        <f t="shared" si="214"/>
        <v>122.34124370169351</v>
      </c>
      <c r="BF166" s="2">
        <f t="shared" si="214"/>
        <v>121.14402239249324</v>
      </c>
      <c r="BG166" s="2">
        <f t="shared" si="214"/>
        <v>122.88300733910256</v>
      </c>
      <c r="BH166" s="2">
        <f t="shared" si="214"/>
        <v>122.86611494632248</v>
      </c>
      <c r="BI166" s="2">
        <f t="shared" si="214"/>
        <v>124.40350795013876</v>
      </c>
      <c r="BJ166" s="2">
        <f t="shared" si="214"/>
        <v>123.00289193306737</v>
      </c>
      <c r="BK166" s="2">
        <f t="shared" si="214"/>
        <v>124.10239759930022</v>
      </c>
      <c r="BL166" s="2">
        <f t="shared" si="214"/>
        <v>125.00107844691557</v>
      </c>
      <c r="BM166" s="2">
        <f t="shared" si="214"/>
        <v>136.07899450339127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150.08553536585367</v>
      </c>
      <c r="DL166" s="2">
        <f t="shared" si="223"/>
        <v>152.09701829268289</v>
      </c>
      <c r="DM166" s="2">
        <f t="shared" si="223"/>
        <v>155.12620000000001</v>
      </c>
      <c r="DN166" s="2">
        <f t="shared" si="223"/>
        <v>156.52604703832753</v>
      </c>
      <c r="DO166" s="2">
        <f t="shared" si="223"/>
        <v>161.73192532005689</v>
      </c>
      <c r="DP166" s="2">
        <f t="shared" si="223"/>
        <v>155.9663198198198</v>
      </c>
      <c r="DQ166" s="2">
        <f t="shared" si="223"/>
        <v>156.6885123123123</v>
      </c>
      <c r="DR166" s="2">
        <f t="shared" si="223"/>
        <v>146.74179828399829</v>
      </c>
      <c r="DS166" s="2">
        <f t="shared" si="223"/>
        <v>160.40041204362257</v>
      </c>
      <c r="DT166" s="2">
        <f t="shared" si="223"/>
        <v>153.42102181128502</v>
      </c>
      <c r="DU166" s="2">
        <f t="shared" si="223"/>
        <v>155.90591951219511</v>
      </c>
      <c r="DV166" s="2">
        <f t="shared" si="223"/>
        <v>162.65614574898788</v>
      </c>
      <c r="DW166" s="2">
        <f t="shared" si="223"/>
        <v>152.38976671408253</v>
      </c>
      <c r="DX166" s="2">
        <f t="shared" si="223"/>
        <v>152.83900073313785</v>
      </c>
      <c r="DY166" s="2">
        <f t="shared" si="223"/>
        <v>159.20218183166483</v>
      </c>
      <c r="EA166" s="2">
        <f t="shared" si="213"/>
        <v>121.0847579743369</v>
      </c>
      <c r="EB166" s="2">
        <f t="shared" si="213"/>
        <v>122.67434953810955</v>
      </c>
      <c r="EC166" s="2">
        <f t="shared" si="213"/>
        <v>122.06397724349461</v>
      </c>
      <c r="ED166" s="2">
        <f t="shared" si="213"/>
        <v>123.31887623437001</v>
      </c>
      <c r="EE166" s="2">
        <f t="shared" si="213"/>
        <v>120.88189146283263</v>
      </c>
      <c r="EF166" s="2">
        <f t="shared" si="213"/>
        <v>122.14909484272022</v>
      </c>
      <c r="EG166" s="2">
        <f t="shared" si="213"/>
        <v>122.36296497520233</v>
      </c>
      <c r="EH166" s="2">
        <f t="shared" si="213"/>
        <v>121.34450453581526</v>
      </c>
      <c r="EI166" s="2">
        <f t="shared" si="213"/>
        <v>123.37908528071277</v>
      </c>
      <c r="EJ166" s="2">
        <f t="shared" si="213"/>
        <v>122.72073667933766</v>
      </c>
      <c r="EK166" s="2">
        <f t="shared" si="212"/>
        <v>124.70474099956711</v>
      </c>
      <c r="EL166" s="2">
        <f t="shared" si="179"/>
        <v>123.19306482492661</v>
      </c>
      <c r="EM166" s="2">
        <f t="shared" si="179"/>
        <v>123.81298297389331</v>
      </c>
      <c r="EN166" s="2">
        <f t="shared" si="179"/>
        <v>124.38411703195122</v>
      </c>
      <c r="EO166" s="2">
        <f t="shared" si="179"/>
        <v>140.33844120732792</v>
      </c>
      <c r="EQ166" s="2">
        <f t="shared" si="224"/>
        <v>121.79869104739831</v>
      </c>
      <c r="ER166" s="2">
        <f t="shared" si="224"/>
        <v>123.28437508280255</v>
      </c>
      <c r="ES166" s="2">
        <f t="shared" si="224"/>
        <v>122.0986899574516</v>
      </c>
      <c r="ET166" s="2">
        <f t="shared" si="224"/>
        <v>122.6364474661395</v>
      </c>
      <c r="EU166" s="2">
        <f t="shared" si="224"/>
        <v>121.16647859880224</v>
      </c>
      <c r="EV166" s="2">
        <f t="shared" si="224"/>
        <v>121.60097292129767</v>
      </c>
      <c r="EW166" s="2">
        <f t="shared" si="224"/>
        <v>122.31102813557087</v>
      </c>
      <c r="EX166" s="2">
        <f t="shared" si="224"/>
        <v>120.95139813614415</v>
      </c>
      <c r="EY166" s="2">
        <f t="shared" si="224"/>
        <v>122.46491555357453</v>
      </c>
      <c r="EZ166" s="2">
        <f t="shared" si="224"/>
        <v>122.97547010772351</v>
      </c>
      <c r="FA166" s="2">
        <f t="shared" si="224"/>
        <v>124.16823469934377</v>
      </c>
      <c r="FB166" s="2">
        <f t="shared" si="224"/>
        <v>122.82970903754749</v>
      </c>
      <c r="FC166" s="2">
        <f t="shared" si="224"/>
        <v>124.37055390323508</v>
      </c>
      <c r="FD166" s="2">
        <f t="shared" si="224"/>
        <v>125.74943365309747</v>
      </c>
      <c r="FE166" s="2">
        <f t="shared" si="224"/>
        <v>130.34686278894895</v>
      </c>
      <c r="FG166" s="2">
        <f t="shared" si="225"/>
        <v>0.99988029863643357</v>
      </c>
      <c r="FH166" s="2">
        <f t="shared" si="225"/>
        <v>0.99987325341138744</v>
      </c>
      <c r="FI166" s="2">
        <f t="shared" si="225"/>
        <v>0.99987959751603972</v>
      </c>
      <c r="FJ166" s="2">
        <f t="shared" si="225"/>
        <v>0.99987333090518948</v>
      </c>
      <c r="FK166" s="2">
        <f t="shared" si="225"/>
        <v>0.99987405473872981</v>
      </c>
      <c r="FL166" s="2">
        <f t="shared" si="225"/>
        <v>0.99986273950941107</v>
      </c>
      <c r="FM166" s="2">
        <f t="shared" si="225"/>
        <v>0.99986283339198856</v>
      </c>
      <c r="FN166" s="2">
        <f t="shared" si="225"/>
        <v>0.99986001066135111</v>
      </c>
      <c r="FO166" s="2">
        <f t="shared" si="225"/>
        <v>0.99986182463744966</v>
      </c>
      <c r="FP166" s="2">
        <f t="shared" si="225"/>
        <v>0.99986752632586617</v>
      </c>
      <c r="FQ166" s="2">
        <f t="shared" si="225"/>
        <v>0.9998944213680887</v>
      </c>
      <c r="FR166" s="2">
        <f t="shared" si="225"/>
        <v>0.99987143367527098</v>
      </c>
      <c r="FS166" s="2">
        <f t="shared" si="225"/>
        <v>0.99987115839839491</v>
      </c>
      <c r="FT166" s="2">
        <f t="shared" si="225"/>
        <v>0.99984978152295079</v>
      </c>
      <c r="FU166" s="2">
        <f t="shared" si="225"/>
        <v>0.99984219805820462</v>
      </c>
      <c r="FW166" s="2">
        <f t="shared" si="216"/>
        <v>0.47036276448835945</v>
      </c>
      <c r="FX166" s="2">
        <f t="shared" si="216"/>
        <v>0.48773674762387464</v>
      </c>
      <c r="FY166" s="2">
        <f t="shared" si="216"/>
        <v>0.52513805088271437</v>
      </c>
      <c r="FZ166" s="2">
        <f t="shared" si="216"/>
        <v>0.4749270602147555</v>
      </c>
      <c r="GA166" s="2">
        <f t="shared" si="216"/>
        <v>0.48140021465744526</v>
      </c>
      <c r="GB166" s="2">
        <f t="shared" si="216"/>
        <v>0.48275328213687113</v>
      </c>
      <c r="GC166" s="2">
        <f t="shared" si="216"/>
        <v>0.5088794888701943</v>
      </c>
      <c r="GD166" s="2">
        <f t="shared" si="216"/>
        <v>0.51903885016376172</v>
      </c>
      <c r="GE166" s="2">
        <f t="shared" si="216"/>
        <v>0.54824980742549301</v>
      </c>
      <c r="GF166" s="2">
        <f t="shared" si="216"/>
        <v>0.55474182682600848</v>
      </c>
      <c r="GG166" s="2">
        <f t="shared" si="216"/>
        <v>0.56761165161148408</v>
      </c>
      <c r="GH166" s="2">
        <f t="shared" si="216"/>
        <v>0.53734252189687526</v>
      </c>
      <c r="GI166" s="2">
        <f t="shared" si="216"/>
        <v>0.51245990740301317</v>
      </c>
      <c r="GJ166" s="2">
        <f t="shared" si="216"/>
        <v>0.4487508290610025</v>
      </c>
      <c r="GK166" s="2">
        <f t="shared" si="216"/>
        <v>0.42660160991142343</v>
      </c>
      <c r="GM166" s="86">
        <f t="shared" si="217"/>
        <v>7.7802616270605751E-182</v>
      </c>
      <c r="GN166" s="86">
        <f t="shared" si="217"/>
        <v>5.2394774682569614E-216</v>
      </c>
      <c r="GO166" s="86">
        <f t="shared" si="217"/>
        <v>2.0001686944408552E-192</v>
      </c>
      <c r="GP166" s="86">
        <f t="shared" si="217"/>
        <v>0</v>
      </c>
      <c r="GQ166" s="86">
        <f t="shared" si="217"/>
        <v>0</v>
      </c>
      <c r="GR166" s="86">
        <f t="shared" si="217"/>
        <v>6.6365431455820981E-295</v>
      </c>
      <c r="GS166" s="86">
        <f t="shared" si="217"/>
        <v>2.2855500553733995E-304</v>
      </c>
      <c r="GT166" s="86">
        <f t="shared" si="217"/>
        <v>0</v>
      </c>
      <c r="GU166" s="86">
        <f t="shared" si="217"/>
        <v>2.0482737313335098E-203</v>
      </c>
      <c r="GV166" s="86">
        <f t="shared" si="217"/>
        <v>0</v>
      </c>
      <c r="GW166" s="86">
        <f t="shared" si="217"/>
        <v>0</v>
      </c>
      <c r="GX166" s="86">
        <f t="shared" si="217"/>
        <v>1.7917238413595743E-286</v>
      </c>
      <c r="GY166" s="86">
        <f t="shared" si="217"/>
        <v>2.7905340273344135E-234</v>
      </c>
      <c r="GZ166" s="86">
        <f t="shared" si="217"/>
        <v>1.3235847528475815E-225</v>
      </c>
      <c r="HA166" s="86">
        <f t="shared" si="217"/>
        <v>0</v>
      </c>
      <c r="HC166" s="86">
        <f t="shared" si="181"/>
        <v>3.822526591415125E-128</v>
      </c>
      <c r="HD166" s="86">
        <f t="shared" si="181"/>
        <v>1.4579526722799037E-142</v>
      </c>
      <c r="HE166" s="86">
        <f t="shared" si="181"/>
        <v>1.6853457568008982E-221</v>
      </c>
      <c r="HF166" s="86">
        <f t="shared" si="180"/>
        <v>1.1034496647830985E-266</v>
      </c>
      <c r="HG166" s="86">
        <f t="shared" si="180"/>
        <v>8.843642799762783E-113</v>
      </c>
      <c r="HH166" s="86">
        <f t="shared" si="180"/>
        <v>4.6237909134736705E-215</v>
      </c>
      <c r="HI166" s="86">
        <f t="shared" si="180"/>
        <v>9.6468595409480116E-222</v>
      </c>
      <c r="HJ166" s="86">
        <f t="shared" si="180"/>
        <v>1.1340272717910026E-267</v>
      </c>
      <c r="HK166" s="86">
        <f t="shared" si="180"/>
        <v>3.374076211084617E-139</v>
      </c>
      <c r="HL166" s="86">
        <f t="shared" si="161"/>
        <v>4.5450677791385283E-239</v>
      </c>
      <c r="HM166" s="86">
        <f t="shared" si="161"/>
        <v>0</v>
      </c>
      <c r="HN166" s="86">
        <f t="shared" si="161"/>
        <v>1.716438601850223E-227</v>
      </c>
      <c r="HO166" s="86">
        <f t="shared" si="161"/>
        <v>5.6980332386523226E-158</v>
      </c>
      <c r="HP166" s="86">
        <f t="shared" si="161"/>
        <v>2.2975079404235935E-96</v>
      </c>
      <c r="HQ166" s="86">
        <f t="shared" si="161"/>
        <v>1.3178902602830959E-193</v>
      </c>
      <c r="HS166" s="86">
        <f t="shared" si="218"/>
        <v>7.1210276075186793E-16</v>
      </c>
      <c r="HT166" s="86">
        <f t="shared" si="218"/>
        <v>2.4352822495834909E-16</v>
      </c>
      <c r="HU166" s="86">
        <f t="shared" si="218"/>
        <v>1.5535672662112946E-20</v>
      </c>
      <c r="HV166" s="86">
        <f t="shared" si="218"/>
        <v>1.1354183318222979E-17</v>
      </c>
      <c r="HW166" s="86">
        <f t="shared" si="218"/>
        <v>1.0484515752179089E-26</v>
      </c>
      <c r="HX166" s="86">
        <f t="shared" si="218"/>
        <v>3.7143823991257024E-20</v>
      </c>
      <c r="HY166" s="86">
        <f t="shared" si="218"/>
        <v>8.5868316375368157E-23</v>
      </c>
      <c r="HZ166" s="86">
        <f t="shared" si="218"/>
        <v>2.7046861084512735E-23</v>
      </c>
      <c r="IA166" s="86">
        <f t="shared" si="218"/>
        <v>2.2367309514694645E-24</v>
      </c>
      <c r="IB166" s="86">
        <f t="shared" si="218"/>
        <v>4.0256650348854598E-25</v>
      </c>
      <c r="IC166" s="86">
        <f t="shared" si="218"/>
        <v>7.6467395860562701E-23</v>
      </c>
      <c r="ID166" s="86">
        <f t="shared" si="218"/>
        <v>5.3908072334099434E-22</v>
      </c>
      <c r="IE166" s="86">
        <f t="shared" si="218"/>
        <v>3.8628035084859081E-23</v>
      </c>
      <c r="IF166" s="86">
        <f t="shared" si="218"/>
        <v>3.6616953422129955E-26</v>
      </c>
      <c r="IG166" s="86">
        <f t="shared" si="218"/>
        <v>6.4483860892338535E-13</v>
      </c>
      <c r="II166" s="86">
        <f t="shared" si="219"/>
        <v>0.37612518443620507</v>
      </c>
      <c r="IJ166" s="86">
        <f t="shared" si="219"/>
        <v>0.45271267863363157</v>
      </c>
      <c r="IK166" s="86">
        <f t="shared" si="219"/>
        <v>0.57193668022182642</v>
      </c>
      <c r="IL166" s="86">
        <f t="shared" si="219"/>
        <v>0.3923997748336101</v>
      </c>
      <c r="IM166" s="86">
        <f t="shared" si="219"/>
        <v>0.40398602130947597</v>
      </c>
      <c r="IN166" s="86">
        <f t="shared" si="219"/>
        <v>0.42309983442284688</v>
      </c>
      <c r="IO166" s="86">
        <f t="shared" si="219"/>
        <v>0.53334465407903198</v>
      </c>
      <c r="IP166" s="86">
        <f t="shared" si="219"/>
        <v>0.56257686794771777</v>
      </c>
      <c r="IQ166" s="86">
        <f t="shared" si="219"/>
        <v>0.58961564605942496</v>
      </c>
      <c r="IR166" s="86">
        <f t="shared" si="219"/>
        <v>0.58450123866010462</v>
      </c>
      <c r="IS166" s="86">
        <f t="shared" si="219"/>
        <v>0.5724381242488864</v>
      </c>
      <c r="IT166" s="86">
        <f t="shared" si="219"/>
        <v>0.58838872005326393</v>
      </c>
      <c r="IU166" s="86">
        <f t="shared" si="219"/>
        <v>0.544310215536569</v>
      </c>
      <c r="IV166" s="86">
        <f t="shared" si="219"/>
        <v>0.34634941369811084</v>
      </c>
      <c r="IW166" s="86">
        <f t="shared" si="219"/>
        <v>0.30050573166686689</v>
      </c>
      <c r="IY166" s="86">
        <f t="shared" si="220"/>
        <v>0.3761251844362058</v>
      </c>
      <c r="IZ166" s="86">
        <f t="shared" si="220"/>
        <v>0.45271267863363179</v>
      </c>
      <c r="JA166" s="86">
        <f t="shared" si="220"/>
        <v>0.57193668022182642</v>
      </c>
      <c r="JB166" s="86">
        <f t="shared" si="220"/>
        <v>0.3923997748336101</v>
      </c>
      <c r="JC166" s="86">
        <f t="shared" si="220"/>
        <v>0.40398602130947597</v>
      </c>
      <c r="JD166" s="86">
        <f t="shared" si="220"/>
        <v>0.42309983442284688</v>
      </c>
      <c r="JE166" s="86">
        <f t="shared" si="220"/>
        <v>0.53334465407903198</v>
      </c>
      <c r="JF166" s="86">
        <f t="shared" si="220"/>
        <v>0.56257686794771777</v>
      </c>
      <c r="JG166" s="86">
        <f t="shared" si="220"/>
        <v>0.58961564605942496</v>
      </c>
      <c r="JH166" s="86">
        <f t="shared" si="220"/>
        <v>0.58450123866010462</v>
      </c>
      <c r="JI166" s="86">
        <f t="shared" si="220"/>
        <v>0.5724381242488864</v>
      </c>
      <c r="JJ166" s="86">
        <f t="shared" si="220"/>
        <v>0.58838872005326393</v>
      </c>
      <c r="JK166" s="86">
        <f t="shared" si="220"/>
        <v>0.544310215536569</v>
      </c>
      <c r="JL166" s="86">
        <f t="shared" si="220"/>
        <v>0.34634941369811084</v>
      </c>
      <c r="JM166" s="86">
        <f t="shared" si="220"/>
        <v>0.30050573166751171</v>
      </c>
    </row>
    <row r="167" spans="2:273" x14ac:dyDescent="0.25">
      <c r="B167" s="2">
        <v>140</v>
      </c>
      <c r="C167" s="37">
        <v>122.283</v>
      </c>
      <c r="D167" s="37">
        <v>125.678</v>
      </c>
      <c r="E167" s="37">
        <v>125.559</v>
      </c>
      <c r="F167" s="37">
        <v>127.373</v>
      </c>
      <c r="G167" s="37">
        <v>127.136</v>
      </c>
      <c r="H167" s="37">
        <v>128.62700000000001</v>
      </c>
      <c r="I167" s="37">
        <v>128.018</v>
      </c>
      <c r="J167" s="37">
        <v>126.724</v>
      </c>
      <c r="K167" s="37">
        <v>124.5</v>
      </c>
      <c r="L167" s="37">
        <v>123.464</v>
      </c>
      <c r="M167" s="37">
        <v>124.5</v>
      </c>
      <c r="N167" s="37">
        <v>125.857</v>
      </c>
      <c r="O167" s="37">
        <v>135.982</v>
      </c>
      <c r="P167" s="37">
        <v>152.125</v>
      </c>
      <c r="Q167" s="37">
        <v>185.46199999999999</v>
      </c>
      <c r="S167" s="4">
        <f t="shared" si="221"/>
        <v>122.57930334655373</v>
      </c>
      <c r="T167" s="4">
        <f t="shared" si="221"/>
        <v>124.55441623934644</v>
      </c>
      <c r="U167" s="4">
        <f t="shared" si="221"/>
        <v>124.35055074220736</v>
      </c>
      <c r="V167" s="4">
        <f t="shared" si="221"/>
        <v>127.50056727084824</v>
      </c>
      <c r="W167" s="4">
        <f t="shared" si="221"/>
        <v>127.71127501512034</v>
      </c>
      <c r="X167" s="4">
        <f t="shared" si="221"/>
        <v>127.41991710438053</v>
      </c>
      <c r="Y167" s="4">
        <f t="shared" si="221"/>
        <v>127.91658509806366</v>
      </c>
      <c r="Z167" s="4">
        <f t="shared" si="221"/>
        <v>125.57993796012916</v>
      </c>
      <c r="AA167" s="4">
        <f t="shared" si="221"/>
        <v>124.97091930562442</v>
      </c>
      <c r="AB167" s="4">
        <f t="shared" si="221"/>
        <v>125.06543366616968</v>
      </c>
      <c r="AC167" s="4">
        <f t="shared" si="221"/>
        <v>126.46517257490773</v>
      </c>
      <c r="AD167" s="4">
        <f t="shared" si="221"/>
        <v>128.51427142413155</v>
      </c>
      <c r="AE167" s="4">
        <f t="shared" si="221"/>
        <v>133.76950109187587</v>
      </c>
      <c r="AF167" s="4">
        <f t="shared" si="221"/>
        <v>152.76127570028524</v>
      </c>
      <c r="AG167" s="4">
        <f t="shared" si="221"/>
        <v>186.10998137482531</v>
      </c>
      <c r="AI167" s="4">
        <f t="shared" si="222"/>
        <v>-0.29630334655372792</v>
      </c>
      <c r="AJ167" s="4">
        <f t="shared" si="222"/>
        <v>1.1235837606535597</v>
      </c>
      <c r="AK167" s="4">
        <f t="shared" si="222"/>
        <v>1.2084492577926369</v>
      </c>
      <c r="AL167" s="4">
        <f t="shared" si="222"/>
        <v>-0.12756727084823183</v>
      </c>
      <c r="AM167" s="4">
        <f t="shared" si="222"/>
        <v>-0.57527501512034007</v>
      </c>
      <c r="AN167" s="4">
        <f t="shared" si="222"/>
        <v>1.2070828956194788</v>
      </c>
      <c r="AO167" s="4">
        <f t="shared" si="222"/>
        <v>0.10141490193633729</v>
      </c>
      <c r="AP167" s="4">
        <f t="shared" si="222"/>
        <v>1.1440620398708461</v>
      </c>
      <c r="AQ167" s="4">
        <f t="shared" si="222"/>
        <v>-0.4709193056244203</v>
      </c>
      <c r="AR167" s="4">
        <f t="shared" si="222"/>
        <v>-1.6014336661696831</v>
      </c>
      <c r="AS167" s="4">
        <f t="shared" si="222"/>
        <v>-1.9651725749077258</v>
      </c>
      <c r="AT167" s="4">
        <f t="shared" si="222"/>
        <v>-2.6572714241315509</v>
      </c>
      <c r="AU167" s="4">
        <f t="shared" si="222"/>
        <v>2.2124989081241324</v>
      </c>
      <c r="AV167" s="4">
        <f t="shared" si="222"/>
        <v>-0.63627570028523905</v>
      </c>
      <c r="AW167" s="4">
        <f t="shared" si="222"/>
        <v>-0.6479813748253207</v>
      </c>
      <c r="AY167" s="2">
        <f t="shared" si="214"/>
        <v>121.36497171760121</v>
      </c>
      <c r="AZ167" s="2">
        <f t="shared" si="214"/>
        <v>122.93808235841649</v>
      </c>
      <c r="BA167" s="2">
        <f t="shared" si="214"/>
        <v>122.02687021510447</v>
      </c>
      <c r="BB167" s="2">
        <f t="shared" si="214"/>
        <v>122.94550383012331</v>
      </c>
      <c r="BC167" s="2">
        <f t="shared" si="214"/>
        <v>120.93282472791157</v>
      </c>
      <c r="BD167" s="2">
        <f t="shared" si="214"/>
        <v>121.85057507990081</v>
      </c>
      <c r="BE167" s="2">
        <f t="shared" si="214"/>
        <v>122.2819424410543</v>
      </c>
      <c r="BF167" s="2">
        <f t="shared" si="214"/>
        <v>121.08886415245689</v>
      </c>
      <c r="BG167" s="2">
        <f t="shared" si="214"/>
        <v>122.83141124982014</v>
      </c>
      <c r="BH167" s="2">
        <f t="shared" si="214"/>
        <v>122.81580794182278</v>
      </c>
      <c r="BI167" s="2">
        <f t="shared" si="214"/>
        <v>124.35142526402863</v>
      </c>
      <c r="BJ167" s="2">
        <f t="shared" si="214"/>
        <v>122.94871619013759</v>
      </c>
      <c r="BK167" s="2">
        <f t="shared" si="214"/>
        <v>124.06464149469051</v>
      </c>
      <c r="BL167" s="2">
        <f t="shared" si="214"/>
        <v>124.98092992269989</v>
      </c>
      <c r="BM167" s="2">
        <f t="shared" si="214"/>
        <v>135.87684905876156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150.23568641114986</v>
      </c>
      <c r="DL167" s="2">
        <f t="shared" si="223"/>
        <v>152.26883623693377</v>
      </c>
      <c r="DM167" s="2">
        <f t="shared" si="223"/>
        <v>155.32089895470384</v>
      </c>
      <c r="DN167" s="2">
        <f t="shared" si="223"/>
        <v>156.73239634146344</v>
      </c>
      <c r="DO167" s="2">
        <f t="shared" si="223"/>
        <v>161.99220673304882</v>
      </c>
      <c r="DP167" s="2">
        <f t="shared" si="223"/>
        <v>156.18878507078506</v>
      </c>
      <c r="DQ167" s="2">
        <f t="shared" si="223"/>
        <v>156.9152154011154</v>
      </c>
      <c r="DR167" s="2">
        <f t="shared" si="223"/>
        <v>146.88424654654654</v>
      </c>
      <c r="DS167" s="2">
        <f t="shared" si="223"/>
        <v>160.65228354670458</v>
      </c>
      <c r="DT167" s="2">
        <f t="shared" si="223"/>
        <v>153.60300568990047</v>
      </c>
      <c r="DU167" s="2">
        <f t="shared" si="223"/>
        <v>156.09368536585367</v>
      </c>
      <c r="DV167" s="2">
        <f t="shared" si="223"/>
        <v>162.90274898785427</v>
      </c>
      <c r="DW167" s="2">
        <f t="shared" si="223"/>
        <v>152.56116358463728</v>
      </c>
      <c r="DX167" s="2">
        <f t="shared" si="223"/>
        <v>153.02089296187685</v>
      </c>
      <c r="DY167" s="2">
        <f t="shared" si="223"/>
        <v>159.4563026325547</v>
      </c>
      <c r="EA167" s="2">
        <f t="shared" si="213"/>
        <v>120.99999953320953</v>
      </c>
      <c r="EB167" s="2">
        <f t="shared" si="213"/>
        <v>122.61442362934363</v>
      </c>
      <c r="EC167" s="2">
        <f t="shared" si="213"/>
        <v>122.00373211635501</v>
      </c>
      <c r="ED167" s="2">
        <f t="shared" si="213"/>
        <v>123.29039121616444</v>
      </c>
      <c r="EE167" s="2">
        <f t="shared" si="213"/>
        <v>120.78090348608133</v>
      </c>
      <c r="EF167" s="2">
        <f t="shared" si="213"/>
        <v>122.13089538665207</v>
      </c>
      <c r="EG167" s="2">
        <f t="shared" si="213"/>
        <v>122.30597683015883</v>
      </c>
      <c r="EH167" s="2">
        <f t="shared" si="213"/>
        <v>121.30414273091424</v>
      </c>
      <c r="EI167" s="2">
        <f t="shared" si="213"/>
        <v>123.36213920994264</v>
      </c>
      <c r="EJ167" s="2">
        <f t="shared" si="213"/>
        <v>122.66122125668448</v>
      </c>
      <c r="EK167" s="2">
        <f t="shared" si="212"/>
        <v>124.67279834171167</v>
      </c>
      <c r="EL167" s="2">
        <f t="shared" si="179"/>
        <v>123.15277099686026</v>
      </c>
      <c r="EM167" s="2">
        <f t="shared" si="179"/>
        <v>123.75477292550332</v>
      </c>
      <c r="EN167" s="2">
        <f t="shared" si="179"/>
        <v>124.31683005973076</v>
      </c>
      <c r="EO167" s="2">
        <f t="shared" si="179"/>
        <v>140.46020208215643</v>
      </c>
      <c r="EQ167" s="2">
        <f t="shared" si="224"/>
        <v>121.73330737659539</v>
      </c>
      <c r="ER167" s="2">
        <f t="shared" si="224"/>
        <v>123.24139474140128</v>
      </c>
      <c r="ES167" s="2">
        <f t="shared" si="224"/>
        <v>122.03927638442617</v>
      </c>
      <c r="ET167" s="2">
        <f t="shared" si="224"/>
        <v>122.58999265354099</v>
      </c>
      <c r="EU167" s="2">
        <f t="shared" si="224"/>
        <v>121.07270057252884</v>
      </c>
      <c r="EV167" s="2">
        <f t="shared" si="224"/>
        <v>121.56822325162052</v>
      </c>
      <c r="EW167" s="2">
        <f t="shared" si="224"/>
        <v>122.25264737059223</v>
      </c>
      <c r="EX167" s="2">
        <f t="shared" si="224"/>
        <v>120.9009054544088</v>
      </c>
      <c r="EY167" s="2">
        <f t="shared" si="224"/>
        <v>122.42434688022057</v>
      </c>
      <c r="EZ167" s="2">
        <f t="shared" si="224"/>
        <v>122.9224930913861</v>
      </c>
      <c r="FA167" s="2">
        <f t="shared" si="224"/>
        <v>124.1230268849605</v>
      </c>
      <c r="FB167" s="2">
        <f t="shared" si="224"/>
        <v>122.7801611328258</v>
      </c>
      <c r="FC167" s="2">
        <f t="shared" si="224"/>
        <v>124.32718068603816</v>
      </c>
      <c r="FD167" s="2">
        <f t="shared" si="224"/>
        <v>125.71659706650608</v>
      </c>
      <c r="FE167" s="2">
        <f t="shared" si="224"/>
        <v>130.2523038940956</v>
      </c>
      <c r="FG167" s="2">
        <f t="shared" si="225"/>
        <v>0.99989082990911626</v>
      </c>
      <c r="FH167" s="2">
        <f t="shared" si="225"/>
        <v>0.99988440444817461</v>
      </c>
      <c r="FI167" s="2">
        <f t="shared" si="225"/>
        <v>0.9998901904662082</v>
      </c>
      <c r="FJ167" s="2">
        <f t="shared" si="225"/>
        <v>0.99988447512493805</v>
      </c>
      <c r="FK167" s="2">
        <f t="shared" si="225"/>
        <v>0.9998851352836462</v>
      </c>
      <c r="FL167" s="2">
        <f t="shared" si="225"/>
        <v>0.99987481543285917</v>
      </c>
      <c r="FM167" s="2">
        <f t="shared" si="225"/>
        <v>0.99987490105685484</v>
      </c>
      <c r="FN167" s="2">
        <f t="shared" si="225"/>
        <v>0.99987232663313552</v>
      </c>
      <c r="FO167" s="2">
        <f t="shared" si="225"/>
        <v>0.99987398103949199</v>
      </c>
      <c r="FP167" s="2">
        <f t="shared" si="225"/>
        <v>0.99987918116496644</v>
      </c>
      <c r="FQ167" s="2">
        <f t="shared" si="225"/>
        <v>0.99990371024878233</v>
      </c>
      <c r="FR167" s="2">
        <f t="shared" si="225"/>
        <v>0.99988274479182815</v>
      </c>
      <c r="FS167" s="2">
        <f t="shared" si="225"/>
        <v>0.99988249373064697</v>
      </c>
      <c r="FT167" s="2">
        <f t="shared" si="225"/>
        <v>0.9998629973098131</v>
      </c>
      <c r="FU167" s="2">
        <f t="shared" si="225"/>
        <v>0.99985608092031486</v>
      </c>
      <c r="FW167" s="2">
        <f t="shared" si="216"/>
        <v>0.49335422368830256</v>
      </c>
      <c r="FX167" s="2">
        <f t="shared" si="216"/>
        <v>0.51075847790252882</v>
      </c>
      <c r="FY167" s="2">
        <f t="shared" si="216"/>
        <v>0.54803649783068908</v>
      </c>
      <c r="FZ167" s="2">
        <f t="shared" si="216"/>
        <v>0.49793187495809255</v>
      </c>
      <c r="GA167" s="2">
        <f t="shared" si="216"/>
        <v>0.5044173640119155</v>
      </c>
      <c r="GB167" s="2">
        <f t="shared" si="216"/>
        <v>0.50577203172348395</v>
      </c>
      <c r="GC167" s="2">
        <f t="shared" si="216"/>
        <v>0.53186303599016005</v>
      </c>
      <c r="GD167" s="2">
        <f t="shared" si="216"/>
        <v>0.54197488468873167</v>
      </c>
      <c r="GE167" s="2">
        <f t="shared" si="216"/>
        <v>0.57094434277117545</v>
      </c>
      <c r="GF167" s="2">
        <f t="shared" si="216"/>
        <v>0.57736163931139661</v>
      </c>
      <c r="GG167" s="2">
        <f t="shared" si="216"/>
        <v>0.59006080270997141</v>
      </c>
      <c r="GH167" s="2">
        <f t="shared" si="216"/>
        <v>0.560145392843168</v>
      </c>
      <c r="GI167" s="2">
        <f t="shared" si="216"/>
        <v>0.53542886525668909</v>
      </c>
      <c r="GJ167" s="2">
        <f t="shared" si="216"/>
        <v>0.4716265820931772</v>
      </c>
      <c r="GK167" s="2">
        <f t="shared" si="216"/>
        <v>0.44926848213156784</v>
      </c>
      <c r="GM167" s="86">
        <f t="shared" si="217"/>
        <v>2.0601763768957968E-186</v>
      </c>
      <c r="GN167" s="86">
        <f t="shared" si="217"/>
        <v>1.5267384013606686E-221</v>
      </c>
      <c r="GO167" s="86">
        <f t="shared" si="217"/>
        <v>2.7952137916964915E-197</v>
      </c>
      <c r="GP167" s="86">
        <f t="shared" si="217"/>
        <v>0</v>
      </c>
      <c r="GQ167" s="86">
        <f t="shared" si="217"/>
        <v>0</v>
      </c>
      <c r="GR167" s="86">
        <f t="shared" si="217"/>
        <v>2.601801998118613E-302</v>
      </c>
      <c r="GS167" s="86">
        <f t="shared" si="217"/>
        <v>0</v>
      </c>
      <c r="GT167" s="86">
        <f t="shared" si="217"/>
        <v>0</v>
      </c>
      <c r="GU167" s="86">
        <f t="shared" si="217"/>
        <v>1.7029881124434677E-208</v>
      </c>
      <c r="GV167" s="86">
        <f t="shared" si="217"/>
        <v>0</v>
      </c>
      <c r="GW167" s="86">
        <f t="shared" si="217"/>
        <v>0</v>
      </c>
      <c r="GX167" s="86">
        <f t="shared" si="217"/>
        <v>1.2642390576709632E-293</v>
      </c>
      <c r="GY167" s="86">
        <f t="shared" si="217"/>
        <v>4.4059287817401395E-240</v>
      </c>
      <c r="GZ167" s="86">
        <f t="shared" si="217"/>
        <v>3.5403574950781045E-231</v>
      </c>
      <c r="HA167" s="86">
        <f t="shared" si="217"/>
        <v>0</v>
      </c>
      <c r="HC167" s="86">
        <f t="shared" si="181"/>
        <v>1.577377939302267E-132</v>
      </c>
      <c r="HD167" s="86">
        <f t="shared" si="181"/>
        <v>1.6572991359167714E-147</v>
      </c>
      <c r="HE167" s="86">
        <f t="shared" si="181"/>
        <v>4.6556213049897646E-229</v>
      </c>
      <c r="HF167" s="86">
        <f t="shared" si="180"/>
        <v>8.2285650151139458E-276</v>
      </c>
      <c r="HG167" s="86">
        <f t="shared" si="180"/>
        <v>1.5514075512987885E-116</v>
      </c>
      <c r="HH167" s="86">
        <f t="shared" si="180"/>
        <v>2.3420364789623745E-222</v>
      </c>
      <c r="HI167" s="86">
        <f t="shared" si="180"/>
        <v>3.4928710228736696E-229</v>
      </c>
      <c r="HJ167" s="86">
        <f t="shared" si="180"/>
        <v>1.2230690050405354E-276</v>
      </c>
      <c r="HK167" s="86">
        <f t="shared" si="180"/>
        <v>8.3002043213007038E-144</v>
      </c>
      <c r="HL167" s="86">
        <f t="shared" si="161"/>
        <v>5.4974190036985649E-247</v>
      </c>
      <c r="HM167" s="86">
        <f t="shared" si="161"/>
        <v>0</v>
      </c>
      <c r="HN167" s="86">
        <f t="shared" si="161"/>
        <v>4.4501964863711594E-235</v>
      </c>
      <c r="HO167" s="86">
        <f t="shared" si="161"/>
        <v>3.1861692835827153E-163</v>
      </c>
      <c r="HP167" s="86">
        <f t="shared" si="161"/>
        <v>1.6188341383354645E-99</v>
      </c>
      <c r="HQ167" s="86">
        <f t="shared" si="161"/>
        <v>5.3506637504831564E-200</v>
      </c>
      <c r="HS167" s="86">
        <f t="shared" si="218"/>
        <v>4.424264914343217E-17</v>
      </c>
      <c r="HT167" s="86">
        <f t="shared" si="218"/>
        <v>1.4536733645298184E-17</v>
      </c>
      <c r="HU167" s="86">
        <f t="shared" si="218"/>
        <v>5.1924635249795609E-22</v>
      </c>
      <c r="HV167" s="86">
        <f t="shared" si="218"/>
        <v>5.3247923171346714E-19</v>
      </c>
      <c r="HW167" s="86">
        <f t="shared" si="218"/>
        <v>1.0275531735806159E-28</v>
      </c>
      <c r="HX167" s="86">
        <f t="shared" si="218"/>
        <v>1.1073525873373953E-21</v>
      </c>
      <c r="HY167" s="86">
        <f t="shared" si="218"/>
        <v>1.7401339516955228E-24</v>
      </c>
      <c r="HZ167" s="86">
        <f t="shared" si="218"/>
        <v>5.3666899329369003E-25</v>
      </c>
      <c r="IA167" s="86">
        <f t="shared" si="218"/>
        <v>3.9510070151958421E-26</v>
      </c>
      <c r="IB167" s="86">
        <f t="shared" si="218"/>
        <v>6.8429945546696293E-27</v>
      </c>
      <c r="IC167" s="86">
        <f t="shared" si="218"/>
        <v>2.0621679949903757E-24</v>
      </c>
      <c r="ID167" s="86">
        <f t="shared" si="218"/>
        <v>1.4760667592279047E-23</v>
      </c>
      <c r="IE167" s="86">
        <f t="shared" si="218"/>
        <v>8.0409739019483143E-25</v>
      </c>
      <c r="IF167" s="86">
        <f t="shared" si="218"/>
        <v>2.6993818893088931E-28</v>
      </c>
      <c r="IG167" s="86">
        <f t="shared" si="218"/>
        <v>5.9140516747462176E-14</v>
      </c>
      <c r="II167" s="86">
        <f t="shared" si="219"/>
        <v>0.47524131903205508</v>
      </c>
      <c r="IJ167" s="86">
        <f t="shared" si="219"/>
        <v>0.5346872057587797</v>
      </c>
      <c r="IK167" s="86">
        <f t="shared" si="219"/>
        <v>0.59103036707964218</v>
      </c>
      <c r="IL167" s="86">
        <f t="shared" si="219"/>
        <v>0.49223916336796492</v>
      </c>
      <c r="IM167" s="86">
        <f t="shared" si="219"/>
        <v>0.5189150441568734</v>
      </c>
      <c r="IN167" s="86">
        <f t="shared" si="219"/>
        <v>0.52160060633283689</v>
      </c>
      <c r="IO167" s="86">
        <f t="shared" si="219"/>
        <v>0.58535629442797221</v>
      </c>
      <c r="IP167" s="86">
        <f t="shared" si="219"/>
        <v>0.59113606519732564</v>
      </c>
      <c r="IQ167" s="86">
        <f t="shared" si="219"/>
        <v>0.55539423327368864</v>
      </c>
      <c r="IR167" s="86">
        <f t="shared" si="219"/>
        <v>0.54029784757329391</v>
      </c>
      <c r="IS167" s="86">
        <f t="shared" si="219"/>
        <v>0.52106112277545957</v>
      </c>
      <c r="IT167" s="86">
        <f t="shared" si="219"/>
        <v>0.58183819986088026</v>
      </c>
      <c r="IU167" s="86">
        <f t="shared" si="219"/>
        <v>0.58821503474054282</v>
      </c>
      <c r="IV167" s="86">
        <f t="shared" si="219"/>
        <v>0.42986119380441312</v>
      </c>
      <c r="IW167" s="86">
        <f t="shared" si="219"/>
        <v>0.37757836544678608</v>
      </c>
      <c r="IY167" s="86">
        <f t="shared" si="220"/>
        <v>0.47524131903205513</v>
      </c>
      <c r="IZ167" s="86">
        <f t="shared" si="220"/>
        <v>0.5346872057587797</v>
      </c>
      <c r="JA167" s="86">
        <f t="shared" si="220"/>
        <v>0.59103036707964218</v>
      </c>
      <c r="JB167" s="86">
        <f t="shared" si="220"/>
        <v>0.49223916336796492</v>
      </c>
      <c r="JC167" s="86">
        <f t="shared" si="220"/>
        <v>0.5189150441568734</v>
      </c>
      <c r="JD167" s="86">
        <f t="shared" si="220"/>
        <v>0.52160060633283689</v>
      </c>
      <c r="JE167" s="86">
        <f t="shared" si="220"/>
        <v>0.58535629442797221</v>
      </c>
      <c r="JF167" s="86">
        <f t="shared" si="220"/>
        <v>0.59113606519732564</v>
      </c>
      <c r="JG167" s="86">
        <f t="shared" si="220"/>
        <v>0.55539423327368864</v>
      </c>
      <c r="JH167" s="86">
        <f t="shared" si="220"/>
        <v>0.54029784757329391</v>
      </c>
      <c r="JI167" s="86">
        <f t="shared" si="220"/>
        <v>0.52106112277545957</v>
      </c>
      <c r="JJ167" s="86">
        <f t="shared" si="220"/>
        <v>0.58183819986088026</v>
      </c>
      <c r="JK167" s="86">
        <f t="shared" si="220"/>
        <v>0.58821503474054282</v>
      </c>
      <c r="JL167" s="86">
        <f t="shared" si="220"/>
        <v>0.42986119380441312</v>
      </c>
      <c r="JM167" s="86">
        <f t="shared" si="220"/>
        <v>0.3775783654468452</v>
      </c>
    </row>
    <row r="168" spans="2:273" x14ac:dyDescent="0.25">
      <c r="B168" s="2">
        <v>141</v>
      </c>
      <c r="C168" s="37">
        <v>122.06699999999999</v>
      </c>
      <c r="D168" s="37">
        <v>124.64400000000001</v>
      </c>
      <c r="E168" s="37">
        <v>124.441</v>
      </c>
      <c r="F168" s="37">
        <v>126.949</v>
      </c>
      <c r="G168" s="37">
        <v>126.271</v>
      </c>
      <c r="H168" s="37">
        <v>126.03400000000001</v>
      </c>
      <c r="I168" s="37">
        <v>126.526</v>
      </c>
      <c r="J168" s="37">
        <v>122.5</v>
      </c>
      <c r="K168" s="37">
        <v>121.86199999999999</v>
      </c>
      <c r="L168" s="37">
        <v>122.054</v>
      </c>
      <c r="M168" s="37">
        <v>123.714</v>
      </c>
      <c r="N168" s="37">
        <v>123.696</v>
      </c>
      <c r="O168" s="37">
        <v>129.571</v>
      </c>
      <c r="P168" s="37">
        <v>149.929</v>
      </c>
      <c r="Q168" s="37">
        <v>184.154</v>
      </c>
      <c r="S168" s="4">
        <f t="shared" si="221"/>
        <v>122.3667973796266</v>
      </c>
      <c r="T168" s="4">
        <f t="shared" si="221"/>
        <v>124.18191760530762</v>
      </c>
      <c r="U168" s="4">
        <f t="shared" si="221"/>
        <v>123.38079455883056</v>
      </c>
      <c r="V168" s="4">
        <f t="shared" si="221"/>
        <v>126.73350822024514</v>
      </c>
      <c r="W168" s="4">
        <f t="shared" si="221"/>
        <v>125.96632422220031</v>
      </c>
      <c r="X168" s="4">
        <f t="shared" si="221"/>
        <v>126.18916199259266</v>
      </c>
      <c r="Y168" s="4">
        <f t="shared" si="221"/>
        <v>125.80782275295817</v>
      </c>
      <c r="Z168" s="4">
        <f t="shared" si="221"/>
        <v>123.69403996202283</v>
      </c>
      <c r="AA168" s="4">
        <f t="shared" si="221"/>
        <v>123.78871587923064</v>
      </c>
      <c r="AB168" s="4">
        <f t="shared" si="221"/>
        <v>123.78465859707818</v>
      </c>
      <c r="AC168" s="4">
        <f t="shared" si="221"/>
        <v>125.26631003123519</v>
      </c>
      <c r="AD168" s="4">
        <f t="shared" si="221"/>
        <v>125.95418353980374</v>
      </c>
      <c r="AE168" s="4">
        <f t="shared" si="221"/>
        <v>130.10981442568951</v>
      </c>
      <c r="AF168" s="4">
        <f t="shared" si="221"/>
        <v>150.6093822737727</v>
      </c>
      <c r="AG168" s="4">
        <f t="shared" si="221"/>
        <v>185.83455806643542</v>
      </c>
      <c r="AI168" s="4">
        <f t="shared" si="222"/>
        <v>-0.2997973796266109</v>
      </c>
      <c r="AJ168" s="4">
        <f t="shared" si="222"/>
        <v>0.46208239469238777</v>
      </c>
      <c r="AK168" s="4">
        <f t="shared" si="222"/>
        <v>1.0602054411694439</v>
      </c>
      <c r="AL168" s="4">
        <f t="shared" si="222"/>
        <v>0.21549177975485634</v>
      </c>
      <c r="AM168" s="4">
        <f t="shared" si="222"/>
        <v>0.30467577779968735</v>
      </c>
      <c r="AN168" s="4">
        <f t="shared" si="222"/>
        <v>-0.15516199259265306</v>
      </c>
      <c r="AO168" s="4">
        <f t="shared" si="222"/>
        <v>0.7181772470418224</v>
      </c>
      <c r="AP168" s="4">
        <f t="shared" si="222"/>
        <v>-1.1940399620228277</v>
      </c>
      <c r="AQ168" s="4">
        <f t="shared" si="222"/>
        <v>-1.9267158792306418</v>
      </c>
      <c r="AR168" s="4">
        <f t="shared" si="222"/>
        <v>-1.7306585970781754</v>
      </c>
      <c r="AS168" s="4">
        <f t="shared" si="222"/>
        <v>-1.5523100312351943</v>
      </c>
      <c r="AT168" s="4">
        <f t="shared" si="222"/>
        <v>-2.2581835398037384</v>
      </c>
      <c r="AU168" s="4">
        <f t="shared" si="222"/>
        <v>-0.53881442568950888</v>
      </c>
      <c r="AV168" s="4">
        <f t="shared" si="222"/>
        <v>-0.68038227377269322</v>
      </c>
      <c r="AW168" s="4">
        <f t="shared" si="222"/>
        <v>-1.6805580664354238</v>
      </c>
      <c r="AY168" s="2">
        <f t="shared" si="214"/>
        <v>121.30684094098237</v>
      </c>
      <c r="AZ168" s="2">
        <f t="shared" si="214"/>
        <v>122.90132913348032</v>
      </c>
      <c r="BA168" s="2">
        <f t="shared" si="214"/>
        <v>121.96761007935382</v>
      </c>
      <c r="BB168" s="2">
        <f t="shared" si="214"/>
        <v>122.89122369734687</v>
      </c>
      <c r="BC168" s="2">
        <f t="shared" si="214"/>
        <v>120.84197164442146</v>
      </c>
      <c r="BD168" s="2">
        <f t="shared" si="214"/>
        <v>121.81139608187144</v>
      </c>
      <c r="BE168" s="2">
        <f t="shared" si="214"/>
        <v>122.22261471520903</v>
      </c>
      <c r="BF168" s="2">
        <f t="shared" si="214"/>
        <v>121.03333757106432</v>
      </c>
      <c r="BG168" s="2">
        <f t="shared" si="214"/>
        <v>122.77905966990079</v>
      </c>
      <c r="BH168" s="2">
        <f t="shared" si="214"/>
        <v>122.76573741785126</v>
      </c>
      <c r="BI168" s="2">
        <f t="shared" si="214"/>
        <v>124.29897658840153</v>
      </c>
      <c r="BJ168" s="2">
        <f t="shared" si="214"/>
        <v>122.89424763014361</v>
      </c>
      <c r="BK168" s="2">
        <f t="shared" si="214"/>
        <v>124.02750303104099</v>
      </c>
      <c r="BL168" s="2">
        <f t="shared" si="214"/>
        <v>124.96255643392176</v>
      </c>
      <c r="BM168" s="2">
        <f t="shared" si="214"/>
        <v>135.66269982274139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150.38583745644601</v>
      </c>
      <c r="DL168" s="2">
        <f t="shared" si="223"/>
        <v>152.44065418118464</v>
      </c>
      <c r="DM168" s="2">
        <f t="shared" si="223"/>
        <v>155.51559790940766</v>
      </c>
      <c r="DN168" s="2">
        <f t="shared" si="223"/>
        <v>156.93874564459932</v>
      </c>
      <c r="DO168" s="2">
        <f t="shared" si="223"/>
        <v>162.25248814604078</v>
      </c>
      <c r="DP168" s="2">
        <f t="shared" si="223"/>
        <v>156.41125032175032</v>
      </c>
      <c r="DQ168" s="2">
        <f t="shared" si="223"/>
        <v>157.14191848991848</v>
      </c>
      <c r="DR168" s="2">
        <f t="shared" si="223"/>
        <v>147.02669480909481</v>
      </c>
      <c r="DS168" s="2">
        <f t="shared" si="223"/>
        <v>160.90415504978662</v>
      </c>
      <c r="DT168" s="2">
        <f t="shared" si="223"/>
        <v>153.78498956851593</v>
      </c>
      <c r="DU168" s="2">
        <f t="shared" si="223"/>
        <v>156.28145121951221</v>
      </c>
      <c r="DV168" s="2">
        <f t="shared" si="223"/>
        <v>163.14935222672068</v>
      </c>
      <c r="DW168" s="2">
        <f t="shared" si="223"/>
        <v>152.73256045519204</v>
      </c>
      <c r="DX168" s="2">
        <f t="shared" si="223"/>
        <v>153.20278519061586</v>
      </c>
      <c r="DY168" s="2">
        <f t="shared" si="223"/>
        <v>159.71042343344459</v>
      </c>
      <c r="EA168" s="2">
        <f t="shared" si="213"/>
        <v>120.91524109208218</v>
      </c>
      <c r="EB168" s="2">
        <f t="shared" si="213"/>
        <v>122.55449772057773</v>
      </c>
      <c r="EC168" s="2">
        <f t="shared" si="213"/>
        <v>121.9434869892154</v>
      </c>
      <c r="ED168" s="2">
        <f t="shared" si="213"/>
        <v>123.26190619795887</v>
      </c>
      <c r="EE168" s="2">
        <f t="shared" si="213"/>
        <v>120.67991550933003</v>
      </c>
      <c r="EF168" s="2">
        <f t="shared" si="213"/>
        <v>122.11269593058393</v>
      </c>
      <c r="EG168" s="2">
        <f t="shared" si="213"/>
        <v>122.24898868511531</v>
      </c>
      <c r="EH168" s="2">
        <f t="shared" si="213"/>
        <v>121.2637809260132</v>
      </c>
      <c r="EI168" s="2">
        <f t="shared" si="213"/>
        <v>123.34519313917252</v>
      </c>
      <c r="EJ168" s="2">
        <f t="shared" si="213"/>
        <v>122.60170583403131</v>
      </c>
      <c r="EK168" s="2">
        <f t="shared" si="212"/>
        <v>124.64085568385622</v>
      </c>
      <c r="EL168" s="2">
        <f t="shared" si="179"/>
        <v>123.11247716879392</v>
      </c>
      <c r="EM168" s="2">
        <f t="shared" si="179"/>
        <v>123.69656287711334</v>
      </c>
      <c r="EN168" s="2">
        <f t="shared" si="179"/>
        <v>124.24954308751029</v>
      </c>
      <c r="EO168" s="2">
        <f t="shared" si="179"/>
        <v>140.58196295698491</v>
      </c>
      <c r="EQ168" s="2">
        <f t="shared" si="224"/>
        <v>121.66792370579248</v>
      </c>
      <c r="ER168" s="2">
        <f t="shared" si="224"/>
        <v>123.1984144</v>
      </c>
      <c r="ES168" s="2">
        <f t="shared" si="224"/>
        <v>121.97986281140075</v>
      </c>
      <c r="ET168" s="2">
        <f t="shared" si="224"/>
        <v>122.54353784094248</v>
      </c>
      <c r="EU168" s="2">
        <f t="shared" si="224"/>
        <v>120.97892254625545</v>
      </c>
      <c r="EV168" s="2">
        <f t="shared" si="224"/>
        <v>121.53547358194339</v>
      </c>
      <c r="EW168" s="2">
        <f t="shared" si="224"/>
        <v>122.19426660561361</v>
      </c>
      <c r="EX168" s="2">
        <f t="shared" si="224"/>
        <v>120.85041277267347</v>
      </c>
      <c r="EY168" s="2">
        <f t="shared" si="224"/>
        <v>122.38377820686661</v>
      </c>
      <c r="EZ168" s="2">
        <f t="shared" si="224"/>
        <v>122.86951607504871</v>
      </c>
      <c r="FA168" s="2">
        <f t="shared" si="224"/>
        <v>124.07781907057721</v>
      </c>
      <c r="FB168" s="2">
        <f t="shared" si="224"/>
        <v>122.73061322810409</v>
      </c>
      <c r="FC168" s="2">
        <f t="shared" si="224"/>
        <v>124.28380746884123</v>
      </c>
      <c r="FD168" s="2">
        <f t="shared" si="224"/>
        <v>125.6837604799147</v>
      </c>
      <c r="FE168" s="2">
        <f t="shared" si="224"/>
        <v>130.15774499924228</v>
      </c>
      <c r="FG168" s="2">
        <f t="shared" si="225"/>
        <v>0.99990043473737811</v>
      </c>
      <c r="FH168" s="2">
        <f t="shared" si="225"/>
        <v>0.99989457453145514</v>
      </c>
      <c r="FI168" s="2">
        <f t="shared" si="225"/>
        <v>0.99989985154727801</v>
      </c>
      <c r="FJ168" s="2">
        <f t="shared" si="225"/>
        <v>0.99989463899074027</v>
      </c>
      <c r="FK168" s="2">
        <f t="shared" si="225"/>
        <v>0.99989524107484307</v>
      </c>
      <c r="FL168" s="2">
        <f t="shared" si="225"/>
        <v>0.99988582906026768</v>
      </c>
      <c r="FM168" s="2">
        <f t="shared" si="225"/>
        <v>0.99988590715199965</v>
      </c>
      <c r="FN168" s="2">
        <f t="shared" si="225"/>
        <v>0.99988355919744143</v>
      </c>
      <c r="FO168" s="2">
        <f t="shared" si="225"/>
        <v>0.99988506806765232</v>
      </c>
      <c r="FP168" s="2">
        <f t="shared" si="225"/>
        <v>0.99988981074145677</v>
      </c>
      <c r="FQ168" s="2">
        <f t="shared" si="225"/>
        <v>0.99991218195913634</v>
      </c>
      <c r="FR168" s="2">
        <f t="shared" si="225"/>
        <v>0.99989306087586538</v>
      </c>
      <c r="FS168" s="2">
        <f t="shared" si="225"/>
        <v>0.99989283190061706</v>
      </c>
      <c r="FT168" s="2">
        <f t="shared" si="225"/>
        <v>0.99987505055529413</v>
      </c>
      <c r="FU168" s="2">
        <f t="shared" si="225"/>
        <v>0.99986874257718239</v>
      </c>
      <c r="FW168" s="2">
        <f t="shared" si="216"/>
        <v>0.51637382630330253</v>
      </c>
      <c r="FX168" s="2">
        <f t="shared" si="216"/>
        <v>0.53373466138984282</v>
      </c>
      <c r="FY168" s="2">
        <f t="shared" si="216"/>
        <v>0.57073335880504561</v>
      </c>
      <c r="FZ168" s="2">
        <f t="shared" si="216"/>
        <v>0.52094544915518548</v>
      </c>
      <c r="GA168" s="2">
        <f t="shared" si="216"/>
        <v>0.52741580495088281</v>
      </c>
      <c r="GB168" s="2">
        <f t="shared" si="216"/>
        <v>0.52876633695426745</v>
      </c>
      <c r="GC168" s="2">
        <f t="shared" si="216"/>
        <v>0.55471217320688748</v>
      </c>
      <c r="GD168" s="2">
        <f t="shared" si="216"/>
        <v>0.56473438370038043</v>
      </c>
      <c r="GE168" s="2">
        <f t="shared" si="216"/>
        <v>0.59334442827187395</v>
      </c>
      <c r="GF168" s="2">
        <f t="shared" si="216"/>
        <v>0.59966161225282322</v>
      </c>
      <c r="GG168" s="2">
        <f t="shared" si="216"/>
        <v>0.61214084916994294</v>
      </c>
      <c r="GH168" s="2">
        <f t="shared" si="216"/>
        <v>0.58269719471320747</v>
      </c>
      <c r="GI168" s="2">
        <f t="shared" si="216"/>
        <v>0.55824851496533479</v>
      </c>
      <c r="GJ168" s="2">
        <f t="shared" si="216"/>
        <v>0.49462212538015543</v>
      </c>
      <c r="GK168" s="2">
        <f t="shared" si="216"/>
        <v>0.4721480217144205</v>
      </c>
      <c r="GM168" s="86">
        <f t="shared" si="217"/>
        <v>4.7798137679025451E-191</v>
      </c>
      <c r="GN168" s="86">
        <f t="shared" si="217"/>
        <v>3.7815216939482078E-227</v>
      </c>
      <c r="GO168" s="86">
        <f t="shared" si="217"/>
        <v>3.3944430449310955E-202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1.2242431937339853E-213</v>
      </c>
      <c r="GV168" s="86">
        <f t="shared" si="217"/>
        <v>0</v>
      </c>
      <c r="GW168" s="86">
        <f t="shared" si="217"/>
        <v>0</v>
      </c>
      <c r="GX168" s="86">
        <f t="shared" si="217"/>
        <v>7.2725967864279866E-301</v>
      </c>
      <c r="GY168" s="86">
        <f t="shared" si="217"/>
        <v>5.900895387430107E-246</v>
      </c>
      <c r="GZ168" s="86">
        <f t="shared" si="217"/>
        <v>8.0881224205764602E-237</v>
      </c>
      <c r="HA168" s="86">
        <f t="shared" si="217"/>
        <v>0</v>
      </c>
      <c r="HC168" s="86">
        <f t="shared" si="181"/>
        <v>5.4811940336497447E-137</v>
      </c>
      <c r="HD168" s="86">
        <f t="shared" si="181"/>
        <v>1.5482490454517875E-152</v>
      </c>
      <c r="HE168" s="86">
        <f t="shared" si="181"/>
        <v>9.5828501438147883E-237</v>
      </c>
      <c r="HF168" s="86">
        <f t="shared" si="180"/>
        <v>4.2986676959162079E-285</v>
      </c>
      <c r="HG168" s="86">
        <f t="shared" si="180"/>
        <v>2.3575633631788512E-120</v>
      </c>
      <c r="HH168" s="86">
        <f t="shared" si="180"/>
        <v>8.9446806317026229E-230</v>
      </c>
      <c r="HI168" s="86">
        <f t="shared" si="180"/>
        <v>9.511546791933887E-237</v>
      </c>
      <c r="HJ168" s="86">
        <f t="shared" si="180"/>
        <v>9.3669330156289006E-286</v>
      </c>
      <c r="HK168" s="86">
        <f t="shared" si="180"/>
        <v>1.7143700865322133E-148</v>
      </c>
      <c r="HL168" s="86">
        <f t="shared" si="161"/>
        <v>4.9305250922602861E-255</v>
      </c>
      <c r="HM168" s="86">
        <f t="shared" si="161"/>
        <v>0</v>
      </c>
      <c r="HN168" s="86">
        <f t="shared" si="161"/>
        <v>8.6454928171224515E-243</v>
      </c>
      <c r="HO168" s="86">
        <f t="shared" si="161"/>
        <v>1.4589615937481981E-168</v>
      </c>
      <c r="HP168" s="86">
        <f t="shared" si="161"/>
        <v>1.0130536512056993E-102</v>
      </c>
      <c r="HQ168" s="86">
        <f t="shared" si="161"/>
        <v>1.7071137423592618E-206</v>
      </c>
      <c r="HS168" s="86">
        <f t="shared" si="218"/>
        <v>2.4644114018786352E-18</v>
      </c>
      <c r="HT168" s="86">
        <f t="shared" si="218"/>
        <v>7.7808617026655124E-19</v>
      </c>
      <c r="HU168" s="86">
        <f t="shared" si="218"/>
        <v>1.5318073944476213E-23</v>
      </c>
      <c r="HV168" s="86">
        <f t="shared" si="218"/>
        <v>2.2185853627548962E-20</v>
      </c>
      <c r="HW168" s="86">
        <f t="shared" si="218"/>
        <v>8.4496110244750276E-31</v>
      </c>
      <c r="HX168" s="86">
        <f t="shared" si="218"/>
        <v>2.8822677790850671E-23</v>
      </c>
      <c r="HY168" s="86">
        <f t="shared" si="218"/>
        <v>3.0439009102136574E-26</v>
      </c>
      <c r="HZ168" s="86">
        <f t="shared" si="218"/>
        <v>9.2069234604472475E-27</v>
      </c>
      <c r="IA168" s="86">
        <f t="shared" si="218"/>
        <v>6.023889623004253E-28</v>
      </c>
      <c r="IB168" s="86">
        <f t="shared" si="218"/>
        <v>1.0057057439462736E-28</v>
      </c>
      <c r="IC168" s="86">
        <f t="shared" si="218"/>
        <v>4.9008226138791763E-26</v>
      </c>
      <c r="ID168" s="86">
        <f t="shared" si="218"/>
        <v>3.5480313093474725E-25</v>
      </c>
      <c r="IE168" s="86">
        <f t="shared" si="218"/>
        <v>1.450861822502235E-26</v>
      </c>
      <c r="IF168" s="86">
        <f t="shared" si="218"/>
        <v>1.6269012771652007E-30</v>
      </c>
      <c r="IG168" s="86">
        <f t="shared" si="218"/>
        <v>4.9061310756962602E-15</v>
      </c>
      <c r="II168" s="86">
        <f t="shared" si="219"/>
        <v>0.54983578267093502</v>
      </c>
      <c r="IJ168" s="86">
        <f t="shared" si="219"/>
        <v>0.58194850184857139</v>
      </c>
      <c r="IK168" s="86">
        <f t="shared" si="219"/>
        <v>0.56770077103769179</v>
      </c>
      <c r="IL168" s="86">
        <f t="shared" si="219"/>
        <v>0.56228117304988301</v>
      </c>
      <c r="IM168" s="86">
        <f t="shared" si="219"/>
        <v>0.58303217537134289</v>
      </c>
      <c r="IN168" s="86">
        <f t="shared" si="219"/>
        <v>0.57982849737534237</v>
      </c>
      <c r="IO168" s="86">
        <f t="shared" si="219"/>
        <v>0.584167234669283</v>
      </c>
      <c r="IP168" s="86">
        <f t="shared" si="219"/>
        <v>0.56941250870705651</v>
      </c>
      <c r="IQ168" s="86">
        <f t="shared" si="219"/>
        <v>0.48984561078314554</v>
      </c>
      <c r="IR168" s="86">
        <f t="shared" si="219"/>
        <v>0.47006770947972631</v>
      </c>
      <c r="IS168" s="86">
        <f t="shared" si="219"/>
        <v>0.45184436803185446</v>
      </c>
      <c r="IT168" s="86">
        <f t="shared" si="219"/>
        <v>0.53756060252752236</v>
      </c>
      <c r="IU168" s="86">
        <f t="shared" si="219"/>
        <v>0.58079190617826504</v>
      </c>
      <c r="IV168" s="86">
        <f t="shared" si="219"/>
        <v>0.49056337769214375</v>
      </c>
      <c r="IW168" s="86">
        <f t="shared" si="219"/>
        <v>0.44517308076675349</v>
      </c>
      <c r="IY168" s="86">
        <f t="shared" si="220"/>
        <v>0.54983578267093502</v>
      </c>
      <c r="IZ168" s="86">
        <f t="shared" si="220"/>
        <v>0.58194850184857139</v>
      </c>
      <c r="JA168" s="86">
        <f t="shared" si="220"/>
        <v>0.56770077103769179</v>
      </c>
      <c r="JB168" s="86">
        <f t="shared" si="220"/>
        <v>0.56228117304988301</v>
      </c>
      <c r="JC168" s="86">
        <f t="shared" si="220"/>
        <v>0.58303217537134289</v>
      </c>
      <c r="JD168" s="86">
        <f t="shared" si="220"/>
        <v>0.57982849737534237</v>
      </c>
      <c r="JE168" s="86">
        <f t="shared" si="220"/>
        <v>0.584167234669283</v>
      </c>
      <c r="JF168" s="86">
        <f t="shared" si="220"/>
        <v>0.56941250870705651</v>
      </c>
      <c r="JG168" s="86">
        <f t="shared" si="220"/>
        <v>0.48984561078314554</v>
      </c>
      <c r="JH168" s="86">
        <f t="shared" si="220"/>
        <v>0.47006770947972631</v>
      </c>
      <c r="JI168" s="86">
        <f t="shared" si="220"/>
        <v>0.45184436803185446</v>
      </c>
      <c r="JJ168" s="86">
        <f t="shared" si="220"/>
        <v>0.53756060252752236</v>
      </c>
      <c r="JK168" s="86">
        <f t="shared" si="220"/>
        <v>0.58079190617826504</v>
      </c>
      <c r="JL168" s="86">
        <f t="shared" si="220"/>
        <v>0.49056337769214375</v>
      </c>
      <c r="JM168" s="86">
        <f t="shared" si="220"/>
        <v>0.44517308076675838</v>
      </c>
    </row>
    <row r="169" spans="2:273" x14ac:dyDescent="0.25">
      <c r="B169" s="2">
        <v>142</v>
      </c>
      <c r="C169" s="37">
        <v>122.217</v>
      </c>
      <c r="D169" s="37">
        <v>123.57599999999999</v>
      </c>
      <c r="E169" s="37">
        <v>123.932</v>
      </c>
      <c r="F169" s="37">
        <v>125.35599999999999</v>
      </c>
      <c r="G169" s="37">
        <v>124.492</v>
      </c>
      <c r="H169" s="37">
        <v>123.81399999999999</v>
      </c>
      <c r="I169" s="37">
        <v>122.754</v>
      </c>
      <c r="J169" s="37">
        <v>122.259</v>
      </c>
      <c r="K169" s="37">
        <v>120.29300000000001</v>
      </c>
      <c r="L169" s="37">
        <v>122.286</v>
      </c>
      <c r="M169" s="37">
        <v>126.018</v>
      </c>
      <c r="N169" s="37">
        <v>122.196</v>
      </c>
      <c r="O169" s="37">
        <v>127.679</v>
      </c>
      <c r="P169" s="37">
        <v>148.518</v>
      </c>
      <c r="Q169" s="37">
        <v>182.154</v>
      </c>
      <c r="S169" s="4">
        <f t="shared" si="221"/>
        <v>122.0630867017841</v>
      </c>
      <c r="T169" s="4">
        <f t="shared" si="221"/>
        <v>123.7572569556051</v>
      </c>
      <c r="U169" s="4">
        <f t="shared" si="221"/>
        <v>122.64960585940221</v>
      </c>
      <c r="V169" s="4">
        <f t="shared" si="221"/>
        <v>125.65581016685151</v>
      </c>
      <c r="W169" s="4">
        <f t="shared" si="221"/>
        <v>123.90322999852003</v>
      </c>
      <c r="X169" s="4">
        <f t="shared" si="221"/>
        <v>124.70431939144993</v>
      </c>
      <c r="Y169" s="4">
        <f t="shared" si="221"/>
        <v>124.08019646422039</v>
      </c>
      <c r="Z169" s="4">
        <f t="shared" si="221"/>
        <v>122.3043568546729</v>
      </c>
      <c r="AA169" s="4">
        <f t="shared" si="221"/>
        <v>123.12601981877258</v>
      </c>
      <c r="AB169" s="4">
        <f t="shared" si="221"/>
        <v>123.10401610544967</v>
      </c>
      <c r="AC169" s="4">
        <f t="shared" si="221"/>
        <v>124.62699845269954</v>
      </c>
      <c r="AD169" s="4">
        <f t="shared" si="221"/>
        <v>124.28079140356948</v>
      </c>
      <c r="AE169" s="4">
        <f t="shared" si="221"/>
        <v>127.2098432766833</v>
      </c>
      <c r="AF169" s="4">
        <f t="shared" si="221"/>
        <v>146.1382848704018</v>
      </c>
      <c r="AG169" s="4">
        <f t="shared" si="221"/>
        <v>181.62966570212254</v>
      </c>
      <c r="AI169" s="4">
        <f t="shared" si="222"/>
        <v>0.1539132982158975</v>
      </c>
      <c r="AJ169" s="4">
        <f t="shared" si="222"/>
        <v>-0.18125695560510735</v>
      </c>
      <c r="AK169" s="4">
        <f t="shared" si="222"/>
        <v>1.2823941405977877</v>
      </c>
      <c r="AL169" s="4">
        <f t="shared" si="222"/>
        <v>-0.29981016685151474</v>
      </c>
      <c r="AM169" s="4">
        <f t="shared" si="222"/>
        <v>0.58877000147997194</v>
      </c>
      <c r="AN169" s="4">
        <f t="shared" si="222"/>
        <v>-0.89031939144993544</v>
      </c>
      <c r="AO169" s="4">
        <f t="shared" si="222"/>
        <v>-1.3261964642203878</v>
      </c>
      <c r="AP169" s="4">
        <f t="shared" si="222"/>
        <v>-4.5356854672903069E-2</v>
      </c>
      <c r="AQ169" s="4">
        <f t="shared" si="222"/>
        <v>-2.8330198187725699</v>
      </c>
      <c r="AR169" s="4">
        <f t="shared" si="222"/>
        <v>-0.81801610544967218</v>
      </c>
      <c r="AS169" s="4">
        <f t="shared" si="222"/>
        <v>1.391001547300462</v>
      </c>
      <c r="AT169" s="4">
        <f t="shared" si="222"/>
        <v>-2.0847914035694828</v>
      </c>
      <c r="AU169" s="4">
        <f t="shared" si="222"/>
        <v>0.46915672331670066</v>
      </c>
      <c r="AV169" s="4">
        <f t="shared" si="222"/>
        <v>2.3797151295981962</v>
      </c>
      <c r="AW169" s="4">
        <f t="shared" si="222"/>
        <v>0.52433429787745922</v>
      </c>
      <c r="AY169" s="2">
        <f t="shared" si="214"/>
        <v>121.24956926454033</v>
      </c>
      <c r="AZ169" s="2">
        <f t="shared" si="214"/>
        <v>122.86528283175585</v>
      </c>
      <c r="BA169" s="2">
        <f t="shared" si="214"/>
        <v>121.90840059028618</v>
      </c>
      <c r="BB169" s="2">
        <f t="shared" si="214"/>
        <v>122.83620722385568</v>
      </c>
      <c r="BC169" s="2">
        <f t="shared" si="214"/>
        <v>120.75144472308344</v>
      </c>
      <c r="BD169" s="2">
        <f t="shared" si="214"/>
        <v>121.77164796630684</v>
      </c>
      <c r="BE169" s="2">
        <f t="shared" si="214"/>
        <v>122.1632640109417</v>
      </c>
      <c r="BF169" s="2">
        <f t="shared" si="214"/>
        <v>120.97748554753723</v>
      </c>
      <c r="BG169" s="2">
        <f t="shared" si="214"/>
        <v>122.72605662876305</v>
      </c>
      <c r="BH169" s="2">
        <f t="shared" si="214"/>
        <v>122.71587154110415</v>
      </c>
      <c r="BI169" s="2">
        <f t="shared" si="214"/>
        <v>124.24622213277325</v>
      </c>
      <c r="BJ169" s="2">
        <f t="shared" si="214"/>
        <v>122.83952560883175</v>
      </c>
      <c r="BK169" s="2">
        <f t="shared" si="214"/>
        <v>123.99091704870681</v>
      </c>
      <c r="BL169" s="2">
        <f t="shared" si="214"/>
        <v>124.94582576201185</v>
      </c>
      <c r="BM169" s="2">
        <f t="shared" si="214"/>
        <v>135.43741873959976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150.5359885017422</v>
      </c>
      <c r="DL169" s="2">
        <f t="shared" si="223"/>
        <v>152.61247212543549</v>
      </c>
      <c r="DM169" s="2">
        <f t="shared" si="223"/>
        <v>155.71029686411151</v>
      </c>
      <c r="DN169" s="2">
        <f t="shared" si="223"/>
        <v>157.1450949477352</v>
      </c>
      <c r="DO169" s="2">
        <f t="shared" si="223"/>
        <v>162.51276955903271</v>
      </c>
      <c r="DP169" s="2">
        <f t="shared" si="223"/>
        <v>156.63371557271557</v>
      </c>
      <c r="DQ169" s="2">
        <f t="shared" si="223"/>
        <v>157.36862157872159</v>
      </c>
      <c r="DR169" s="2">
        <f t="shared" si="223"/>
        <v>147.16914307164308</v>
      </c>
      <c r="DS169" s="2">
        <f t="shared" si="223"/>
        <v>161.15602655286864</v>
      </c>
      <c r="DT169" s="2">
        <f t="shared" si="223"/>
        <v>153.96697344713138</v>
      </c>
      <c r="DU169" s="2">
        <f t="shared" si="223"/>
        <v>156.46921707317074</v>
      </c>
      <c r="DV169" s="2">
        <f t="shared" si="223"/>
        <v>163.39595546558706</v>
      </c>
      <c r="DW169" s="2">
        <f t="shared" si="223"/>
        <v>152.9039573257468</v>
      </c>
      <c r="DX169" s="2">
        <f t="shared" si="223"/>
        <v>153.38467741935486</v>
      </c>
      <c r="DY169" s="2">
        <f t="shared" si="223"/>
        <v>159.96454423433445</v>
      </c>
      <c r="EA169" s="2">
        <f t="shared" si="213"/>
        <v>120.83048265095483</v>
      </c>
      <c r="EB169" s="2">
        <f t="shared" si="213"/>
        <v>122.49457181181182</v>
      </c>
      <c r="EC169" s="2">
        <f t="shared" si="213"/>
        <v>121.88324186207579</v>
      </c>
      <c r="ED169" s="2">
        <f t="shared" si="213"/>
        <v>123.23342117975329</v>
      </c>
      <c r="EE169" s="2">
        <f t="shared" si="213"/>
        <v>120.57892753257872</v>
      </c>
      <c r="EF169" s="2">
        <f t="shared" si="213"/>
        <v>122.09449647451576</v>
      </c>
      <c r="EG169" s="2">
        <f t="shared" si="213"/>
        <v>122.1920005400718</v>
      </c>
      <c r="EH169" s="2">
        <f t="shared" si="213"/>
        <v>121.22341912111216</v>
      </c>
      <c r="EI169" s="2">
        <f t="shared" si="213"/>
        <v>123.3282470684024</v>
      </c>
      <c r="EJ169" s="2">
        <f t="shared" si="213"/>
        <v>122.54219041137813</v>
      </c>
      <c r="EK169" s="2">
        <f t="shared" si="212"/>
        <v>124.60891302600078</v>
      </c>
      <c r="EL169" s="2">
        <f t="shared" si="179"/>
        <v>123.07218334072758</v>
      </c>
      <c r="EM169" s="2">
        <f t="shared" si="179"/>
        <v>123.63835282872334</v>
      </c>
      <c r="EN169" s="2">
        <f t="shared" si="179"/>
        <v>124.18225611528983</v>
      </c>
      <c r="EO169" s="2">
        <f t="shared" si="179"/>
        <v>140.70372383181342</v>
      </c>
      <c r="EQ169" s="2">
        <f t="shared" si="224"/>
        <v>121.60254003498957</v>
      </c>
      <c r="ER169" s="2">
        <f t="shared" si="224"/>
        <v>123.15543405859873</v>
      </c>
      <c r="ES169" s="2">
        <f t="shared" si="224"/>
        <v>121.92044923837533</v>
      </c>
      <c r="ET169" s="2">
        <f t="shared" si="224"/>
        <v>122.49708302834397</v>
      </c>
      <c r="EU169" s="2">
        <f t="shared" si="224"/>
        <v>120.88514451998205</v>
      </c>
      <c r="EV169" s="2">
        <f t="shared" si="224"/>
        <v>121.50272391226625</v>
      </c>
      <c r="EW169" s="2">
        <f t="shared" si="224"/>
        <v>122.13588584063497</v>
      </c>
      <c r="EX169" s="2">
        <f t="shared" si="224"/>
        <v>120.79992009093813</v>
      </c>
      <c r="EY169" s="2">
        <f t="shared" si="224"/>
        <v>122.34320953351265</v>
      </c>
      <c r="EZ169" s="2">
        <f t="shared" si="224"/>
        <v>122.8165390587113</v>
      </c>
      <c r="FA169" s="2">
        <f t="shared" si="224"/>
        <v>124.03261125619392</v>
      </c>
      <c r="FB169" s="2">
        <f t="shared" si="224"/>
        <v>122.6810653233824</v>
      </c>
      <c r="FC169" s="2">
        <f t="shared" si="224"/>
        <v>124.24043425164432</v>
      </c>
      <c r="FD169" s="2">
        <f t="shared" si="224"/>
        <v>125.65092389332331</v>
      </c>
      <c r="FE169" s="2">
        <f t="shared" si="224"/>
        <v>130.06318610438893</v>
      </c>
      <c r="FG169" s="2">
        <f t="shared" si="225"/>
        <v>0.99990919460575001</v>
      </c>
      <c r="FH169" s="2">
        <f t="shared" si="225"/>
        <v>0.99990384993802617</v>
      </c>
      <c r="FI169" s="2">
        <f t="shared" si="225"/>
        <v>0.99990866272071066</v>
      </c>
      <c r="FJ169" s="2">
        <f t="shared" si="225"/>
        <v>0.99990390872668333</v>
      </c>
      <c r="FK169" s="2">
        <f t="shared" si="225"/>
        <v>0.99990445784406345</v>
      </c>
      <c r="FL169" s="2">
        <f t="shared" si="225"/>
        <v>0.99989587381939338</v>
      </c>
      <c r="FM169" s="2">
        <f t="shared" si="225"/>
        <v>0.99989594504132984</v>
      </c>
      <c r="FN169" s="2">
        <f t="shared" si="225"/>
        <v>0.99989380363788549</v>
      </c>
      <c r="FO169" s="2">
        <f t="shared" si="225"/>
        <v>0.99989517977188846</v>
      </c>
      <c r="FP169" s="2">
        <f t="shared" si="225"/>
        <v>0.99989950522748494</v>
      </c>
      <c r="FQ169" s="2">
        <f t="shared" si="225"/>
        <v>0.99991990837597045</v>
      </c>
      <c r="FR169" s="2">
        <f t="shared" si="225"/>
        <v>0.99990246944192573</v>
      </c>
      <c r="FS169" s="2">
        <f t="shared" si="225"/>
        <v>0.99990226061008314</v>
      </c>
      <c r="FT169" s="2">
        <f t="shared" si="225"/>
        <v>0.99988604349919652</v>
      </c>
      <c r="FU169" s="2">
        <f t="shared" si="225"/>
        <v>0.99988029042509097</v>
      </c>
      <c r="FW169" s="2">
        <f t="shared" si="216"/>
        <v>0.53932415132058775</v>
      </c>
      <c r="FX169" s="2">
        <f t="shared" si="216"/>
        <v>0.55656860979825817</v>
      </c>
      <c r="FY169" s="2">
        <f t="shared" si="216"/>
        <v>0.59313660986093786</v>
      </c>
      <c r="FZ169" s="2">
        <f t="shared" si="216"/>
        <v>0.54387046365013869</v>
      </c>
      <c r="GA169" s="2">
        <f t="shared" si="216"/>
        <v>0.55029847383632335</v>
      </c>
      <c r="GB169" s="2">
        <f t="shared" si="216"/>
        <v>0.55163920397699762</v>
      </c>
      <c r="GC169" s="2">
        <f t="shared" si="216"/>
        <v>0.57733234435131975</v>
      </c>
      <c r="GD169" s="2">
        <f t="shared" si="216"/>
        <v>0.58722428471373156</v>
      </c>
      <c r="GE169" s="2">
        <f t="shared" si="216"/>
        <v>0.61536290206617139</v>
      </c>
      <c r="GF169" s="2">
        <f t="shared" si="216"/>
        <v>0.62155620215767016</v>
      </c>
      <c r="GG169" s="2">
        <f t="shared" si="216"/>
        <v>0.63376976413441211</v>
      </c>
      <c r="GH169" s="2">
        <f t="shared" si="216"/>
        <v>0.60490829213324715</v>
      </c>
      <c r="GI169" s="2">
        <f t="shared" si="216"/>
        <v>0.58082479269629972</v>
      </c>
      <c r="GJ169" s="2">
        <f t="shared" si="216"/>
        <v>0.51764044418076027</v>
      </c>
      <c r="GK169" s="2">
        <f t="shared" si="216"/>
        <v>0.49514516388183522</v>
      </c>
      <c r="GM169" s="86">
        <f t="shared" si="217"/>
        <v>9.7165542603331969E-196</v>
      </c>
      <c r="GN169" s="86">
        <f t="shared" si="217"/>
        <v>7.9614496768563484E-233</v>
      </c>
      <c r="GO169" s="86">
        <f t="shared" si="217"/>
        <v>3.581999026174744E-207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7.6094740643314218E-219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6.703893295342838E-252</v>
      </c>
      <c r="GZ169" s="86">
        <f t="shared" si="217"/>
        <v>1.5781635304013925E-242</v>
      </c>
      <c r="HA169" s="86">
        <f t="shared" si="217"/>
        <v>0</v>
      </c>
      <c r="HC169" s="86">
        <f t="shared" si="181"/>
        <v>1.6038535837068607E-141</v>
      </c>
      <c r="HD169" s="86">
        <f t="shared" si="181"/>
        <v>1.1886636636078632E-157</v>
      </c>
      <c r="HE169" s="86">
        <f t="shared" si="181"/>
        <v>1.4697253742209797E-244</v>
      </c>
      <c r="HF169" s="86">
        <f t="shared" si="180"/>
        <v>1.5731779109446318E-294</v>
      </c>
      <c r="HG169" s="86">
        <f t="shared" si="180"/>
        <v>3.1034150927372049E-124</v>
      </c>
      <c r="HH169" s="86">
        <f t="shared" si="180"/>
        <v>2.5757744740496814E-237</v>
      </c>
      <c r="HI169" s="86">
        <f t="shared" si="180"/>
        <v>1.9479956067436557E-244</v>
      </c>
      <c r="HJ169" s="86">
        <f t="shared" si="180"/>
        <v>5.0940019666485979E-295</v>
      </c>
      <c r="HK169" s="86">
        <f t="shared" si="180"/>
        <v>2.9730253615509773E-153</v>
      </c>
      <c r="HL169" s="86">
        <f t="shared" si="161"/>
        <v>3.2789872748347591E-263</v>
      </c>
      <c r="HM169" s="86">
        <f t="shared" si="161"/>
        <v>0</v>
      </c>
      <c r="HN169" s="86">
        <f t="shared" si="161"/>
        <v>1.2585088259619899E-250</v>
      </c>
      <c r="HO169" s="86">
        <f t="shared" si="161"/>
        <v>5.4707430462970236E-174</v>
      </c>
      <c r="HP169" s="86">
        <f t="shared" si="161"/>
        <v>5.6304580800447006E-106</v>
      </c>
      <c r="HQ169" s="86">
        <f t="shared" si="161"/>
        <v>4.2799631786828174E-213</v>
      </c>
      <c r="HS169" s="86">
        <f t="shared" si="218"/>
        <v>1.2305949459654378E-19</v>
      </c>
      <c r="HT169" s="86">
        <f t="shared" si="218"/>
        <v>3.7341345686226334E-20</v>
      </c>
      <c r="HU169" s="86">
        <f t="shared" si="218"/>
        <v>3.9882796148480119E-25</v>
      </c>
      <c r="HV169" s="86">
        <f t="shared" si="218"/>
        <v>8.2117221888814051E-22</v>
      </c>
      <c r="HW169" s="86">
        <f t="shared" si="218"/>
        <v>5.8291452980409654E-33</v>
      </c>
      <c r="HX169" s="86">
        <f t="shared" si="218"/>
        <v>6.5492184966268434E-25</v>
      </c>
      <c r="HY169" s="86">
        <f t="shared" si="218"/>
        <v>4.5955409519805375E-28</v>
      </c>
      <c r="HZ169" s="86">
        <f t="shared" si="218"/>
        <v>1.3655355284290312E-28</v>
      </c>
      <c r="IA169" s="86">
        <f t="shared" si="218"/>
        <v>7.9265684399568878E-30</v>
      </c>
      <c r="IB169" s="86">
        <f t="shared" si="218"/>
        <v>1.2778438881701835E-30</v>
      </c>
      <c r="IC169" s="86">
        <f t="shared" si="218"/>
        <v>1.0263114507600508E-27</v>
      </c>
      <c r="ID169" s="86">
        <f t="shared" si="218"/>
        <v>7.4862257503738144E-27</v>
      </c>
      <c r="IE169" s="86">
        <f t="shared" si="218"/>
        <v>2.2689108984823554E-28</v>
      </c>
      <c r="IF169" s="86">
        <f t="shared" si="218"/>
        <v>8.0153564726700564E-33</v>
      </c>
      <c r="IG169" s="86">
        <f t="shared" si="218"/>
        <v>3.6809898769421316E-16</v>
      </c>
      <c r="II169" s="86">
        <f t="shared" si="219"/>
        <v>0.58742400816697149</v>
      </c>
      <c r="IJ169" s="86">
        <f t="shared" si="219"/>
        <v>0.58927307827604491</v>
      </c>
      <c r="IK169" s="86">
        <f t="shared" si="219"/>
        <v>0.51376569032885622</v>
      </c>
      <c r="IL169" s="86">
        <f t="shared" si="219"/>
        <v>0.59066756140156851</v>
      </c>
      <c r="IM169" s="86">
        <f t="shared" si="219"/>
        <v>0.58399777956214083</v>
      </c>
      <c r="IN169" s="86">
        <f t="shared" si="219"/>
        <v>0.58876132943544146</v>
      </c>
      <c r="IO169" s="86">
        <f t="shared" si="219"/>
        <v>0.53912870277567171</v>
      </c>
      <c r="IP169" s="86">
        <f t="shared" si="219"/>
        <v>0.5114077378073284</v>
      </c>
      <c r="IQ169" s="86">
        <f t="shared" si="219"/>
        <v>0.41105950046915013</v>
      </c>
      <c r="IR169" s="86">
        <f t="shared" si="219"/>
        <v>0.39076123144788361</v>
      </c>
      <c r="IS169" s="86">
        <f t="shared" si="219"/>
        <v>0.37762154577150481</v>
      </c>
      <c r="IT169" s="86">
        <f t="shared" si="219"/>
        <v>0.47070638600874876</v>
      </c>
      <c r="IU169" s="86">
        <f t="shared" si="219"/>
        <v>0.53257972687681898</v>
      </c>
      <c r="IV169" s="86">
        <f t="shared" si="219"/>
        <v>0.5162708586799043</v>
      </c>
      <c r="IW169" s="86">
        <f t="shared" si="219"/>
        <v>0.49315325273203497</v>
      </c>
      <c r="IY169" s="86">
        <f t="shared" si="220"/>
        <v>0.58742400816697149</v>
      </c>
      <c r="IZ169" s="86">
        <f t="shared" si="220"/>
        <v>0.58927307827604491</v>
      </c>
      <c r="JA169" s="86">
        <f t="shared" si="220"/>
        <v>0.51376569032885622</v>
      </c>
      <c r="JB169" s="86">
        <f t="shared" si="220"/>
        <v>0.59066756140156851</v>
      </c>
      <c r="JC169" s="86">
        <f t="shared" si="220"/>
        <v>0.58399777956214083</v>
      </c>
      <c r="JD169" s="86">
        <f t="shared" si="220"/>
        <v>0.58876132943544146</v>
      </c>
      <c r="JE169" s="86">
        <f t="shared" si="220"/>
        <v>0.53912870277567171</v>
      </c>
      <c r="JF169" s="86">
        <f t="shared" si="220"/>
        <v>0.5114077378073284</v>
      </c>
      <c r="JG169" s="86">
        <f t="shared" si="220"/>
        <v>0.41105950046915013</v>
      </c>
      <c r="JH169" s="86">
        <f t="shared" si="220"/>
        <v>0.39076123144788361</v>
      </c>
      <c r="JI169" s="86">
        <f t="shared" si="220"/>
        <v>0.37762154577150481</v>
      </c>
      <c r="JJ169" s="86">
        <f t="shared" si="220"/>
        <v>0.47070638600874876</v>
      </c>
      <c r="JK169" s="86">
        <f t="shared" si="220"/>
        <v>0.53257972687681898</v>
      </c>
      <c r="JL169" s="86">
        <f t="shared" si="220"/>
        <v>0.5162708586799043</v>
      </c>
      <c r="JM169" s="86">
        <f t="shared" si="220"/>
        <v>0.49315325273203536</v>
      </c>
    </row>
    <row r="170" spans="2:273" x14ac:dyDescent="0.25">
      <c r="B170" s="2">
        <v>143</v>
      </c>
      <c r="C170" s="37">
        <v>119.81699999999999</v>
      </c>
      <c r="D170" s="37">
        <v>122.949</v>
      </c>
      <c r="E170" s="37">
        <v>122.051</v>
      </c>
      <c r="F170" s="37">
        <v>125.119</v>
      </c>
      <c r="G170" s="37">
        <v>122.831</v>
      </c>
      <c r="H170" s="37">
        <v>122.508</v>
      </c>
      <c r="I170" s="37">
        <v>122.982</v>
      </c>
      <c r="J170" s="37">
        <v>120.724</v>
      </c>
      <c r="K170" s="37">
        <v>120.05200000000001</v>
      </c>
      <c r="L170" s="37">
        <v>122.929</v>
      </c>
      <c r="M170" s="37">
        <v>125.518</v>
      </c>
      <c r="N170" s="37">
        <v>122.893</v>
      </c>
      <c r="O170" s="37">
        <v>124.911</v>
      </c>
      <c r="P170" s="37">
        <v>139.571</v>
      </c>
      <c r="Q170" s="37">
        <v>179.53800000000001</v>
      </c>
      <c r="S170" s="4">
        <f t="shared" si="221"/>
        <v>121.74179947957225</v>
      </c>
      <c r="T170" s="4">
        <f t="shared" si="221"/>
        <v>123.37582066838286</v>
      </c>
      <c r="U170" s="4">
        <f t="shared" si="221"/>
        <v>122.18434040302961</v>
      </c>
      <c r="V170" s="4">
        <f t="shared" si="221"/>
        <v>124.57959814956634</v>
      </c>
      <c r="W170" s="4">
        <f t="shared" si="221"/>
        <v>122.23690128769371</v>
      </c>
      <c r="X170" s="4">
        <f t="shared" si="221"/>
        <v>123.40460312495271</v>
      </c>
      <c r="Y170" s="4">
        <f t="shared" si="221"/>
        <v>122.96460494270721</v>
      </c>
      <c r="Z170" s="4">
        <f t="shared" si="221"/>
        <v>121.47799714993528</v>
      </c>
      <c r="AA170" s="4">
        <f t="shared" si="221"/>
        <v>122.80543532869089</v>
      </c>
      <c r="AB170" s="4">
        <f t="shared" si="221"/>
        <v>122.79046899345339</v>
      </c>
      <c r="AC170" s="4">
        <f t="shared" si="221"/>
        <v>124.32209234389912</v>
      </c>
      <c r="AD170" s="4">
        <f t="shared" si="221"/>
        <v>123.3658739337716</v>
      </c>
      <c r="AE170" s="4">
        <f t="shared" si="221"/>
        <v>125.39243843608484</v>
      </c>
      <c r="AF170" s="4">
        <f t="shared" si="221"/>
        <v>140.57737776119743</v>
      </c>
      <c r="AG170" s="4">
        <f t="shared" si="221"/>
        <v>174.35427329142595</v>
      </c>
      <c r="AI170" s="4">
        <f t="shared" si="222"/>
        <v>-1.9247994795722576</v>
      </c>
      <c r="AJ170" s="4">
        <f t="shared" si="222"/>
        <v>-0.42682066838285948</v>
      </c>
      <c r="AK170" s="4">
        <f t="shared" si="222"/>
        <v>-0.13334040302960659</v>
      </c>
      <c r="AL170" s="4">
        <f t="shared" si="222"/>
        <v>0.53940185043366284</v>
      </c>
      <c r="AM170" s="4">
        <f t="shared" si="222"/>
        <v>0.59409871230629108</v>
      </c>
      <c r="AN170" s="4">
        <f t="shared" si="222"/>
        <v>-0.8966031249527191</v>
      </c>
      <c r="AO170" s="4">
        <f t="shared" si="222"/>
        <v>1.7395057292787897E-2</v>
      </c>
      <c r="AP170" s="4">
        <f t="shared" si="222"/>
        <v>-0.75399714993527311</v>
      </c>
      <c r="AQ170" s="4">
        <f t="shared" si="222"/>
        <v>-2.7534353286908839</v>
      </c>
      <c r="AR170" s="4">
        <f t="shared" si="222"/>
        <v>0.13853100654661432</v>
      </c>
      <c r="AS170" s="4">
        <f t="shared" si="222"/>
        <v>1.1959076561008857</v>
      </c>
      <c r="AT170" s="4">
        <f t="shared" si="222"/>
        <v>-0.47287393377159503</v>
      </c>
      <c r="AU170" s="4">
        <f t="shared" si="222"/>
        <v>-0.4814384360848436</v>
      </c>
      <c r="AV170" s="4">
        <f t="shared" si="222"/>
        <v>-1.0063777611974274</v>
      </c>
      <c r="AW170" s="4">
        <f t="shared" si="222"/>
        <v>5.1837267085740564</v>
      </c>
      <c r="AY170" s="2">
        <f t="shared" si="214"/>
        <v>121.1930748542176</v>
      </c>
      <c r="AZ170" s="2">
        <f t="shared" si="214"/>
        <v>122.8298705372907</v>
      </c>
      <c r="BA170" s="2">
        <f t="shared" si="214"/>
        <v>121.84923580017406</v>
      </c>
      <c r="BB170" s="2">
        <f t="shared" si="214"/>
        <v>122.78052941175966</v>
      </c>
      <c r="BC170" s="2">
        <f t="shared" si="214"/>
        <v>120.66120930376776</v>
      </c>
      <c r="BD170" s="2">
        <f t="shared" si="214"/>
        <v>121.73139134204123</v>
      </c>
      <c r="BE170" s="2">
        <f t="shared" si="214"/>
        <v>122.10389430845926</v>
      </c>
      <c r="BF170" s="2">
        <f t="shared" si="214"/>
        <v>120.92135297646485</v>
      </c>
      <c r="BG170" s="2">
        <f t="shared" si="214"/>
        <v>122.6725084426761</v>
      </c>
      <c r="BH170" s="2">
        <f t="shared" si="214"/>
        <v>122.66617821409203</v>
      </c>
      <c r="BI170" s="2">
        <f t="shared" si="214"/>
        <v>124.19322244358446</v>
      </c>
      <c r="BJ170" s="2">
        <f t="shared" si="214"/>
        <v>122.78459080213756</v>
      </c>
      <c r="BK170" s="2">
        <f t="shared" si="214"/>
        <v>123.95481543684231</v>
      </c>
      <c r="BL170" s="2">
        <f t="shared" si="214"/>
        <v>124.930591904344</v>
      </c>
      <c r="BM170" s="2">
        <f t="shared" si="214"/>
        <v>135.20198160076723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150.68613954703835</v>
      </c>
      <c r="DL170" s="2">
        <f t="shared" si="223"/>
        <v>152.78429006968636</v>
      </c>
      <c r="DM170" s="2">
        <f t="shared" si="223"/>
        <v>155.90499581881534</v>
      </c>
      <c r="DN170" s="2">
        <f t="shared" si="223"/>
        <v>157.35144425087111</v>
      </c>
      <c r="DO170" s="2">
        <f t="shared" si="223"/>
        <v>162.77305097202463</v>
      </c>
      <c r="DP170" s="2">
        <f t="shared" si="223"/>
        <v>156.8561808236808</v>
      </c>
      <c r="DQ170" s="2">
        <f t="shared" si="223"/>
        <v>157.59532466752466</v>
      </c>
      <c r="DR170" s="2">
        <f t="shared" si="223"/>
        <v>147.31159133419135</v>
      </c>
      <c r="DS170" s="2">
        <f t="shared" si="223"/>
        <v>161.40789805595068</v>
      </c>
      <c r="DT170" s="2">
        <f t="shared" si="223"/>
        <v>154.14895732574684</v>
      </c>
      <c r="DU170" s="2">
        <f t="shared" si="223"/>
        <v>156.65698292682927</v>
      </c>
      <c r="DV170" s="2">
        <f t="shared" si="223"/>
        <v>163.64255870445345</v>
      </c>
      <c r="DW170" s="2">
        <f t="shared" si="223"/>
        <v>153.07535419630159</v>
      </c>
      <c r="DX170" s="2">
        <f t="shared" si="223"/>
        <v>153.56656964809386</v>
      </c>
      <c r="DY170" s="2">
        <f t="shared" si="223"/>
        <v>160.21866503522432</v>
      </c>
      <c r="EA170" s="2">
        <f t="shared" si="213"/>
        <v>120.74572420982749</v>
      </c>
      <c r="EB170" s="2">
        <f t="shared" si="213"/>
        <v>122.43464590304592</v>
      </c>
      <c r="EC170" s="2">
        <f t="shared" si="213"/>
        <v>121.82299673493618</v>
      </c>
      <c r="ED170" s="2">
        <f t="shared" si="213"/>
        <v>123.20493616154772</v>
      </c>
      <c r="EE170" s="2">
        <f t="shared" si="213"/>
        <v>120.47793955582742</v>
      </c>
      <c r="EF170" s="2">
        <f t="shared" si="213"/>
        <v>122.07629701844762</v>
      </c>
      <c r="EG170" s="2">
        <f t="shared" si="213"/>
        <v>122.1350123950283</v>
      </c>
      <c r="EH170" s="2">
        <f t="shared" si="213"/>
        <v>121.18305731621112</v>
      </c>
      <c r="EI170" s="2">
        <f t="shared" si="213"/>
        <v>123.31130099763227</v>
      </c>
      <c r="EJ170" s="2">
        <f t="shared" si="213"/>
        <v>122.48267498872495</v>
      </c>
      <c r="EK170" s="2">
        <f t="shared" si="212"/>
        <v>124.57697036814533</v>
      </c>
      <c r="EL170" s="2">
        <f t="shared" si="179"/>
        <v>123.03188951266122</v>
      </c>
      <c r="EM170" s="2">
        <f t="shared" si="179"/>
        <v>123.58014278033336</v>
      </c>
      <c r="EN170" s="2">
        <f t="shared" si="179"/>
        <v>124.11496914306936</v>
      </c>
      <c r="EO170" s="2">
        <f t="shared" si="179"/>
        <v>140.82548470664193</v>
      </c>
      <c r="EQ170" s="2">
        <f t="shared" si="224"/>
        <v>121.53715636418666</v>
      </c>
      <c r="ER170" s="2">
        <f t="shared" si="224"/>
        <v>123.11245371719745</v>
      </c>
      <c r="ES170" s="2">
        <f t="shared" si="224"/>
        <v>121.8610356653499</v>
      </c>
      <c r="ET170" s="2">
        <f t="shared" si="224"/>
        <v>122.45062821574545</v>
      </c>
      <c r="EU170" s="2">
        <f t="shared" si="224"/>
        <v>120.79136649370865</v>
      </c>
      <c r="EV170" s="2">
        <f t="shared" si="224"/>
        <v>121.46997424258912</v>
      </c>
      <c r="EW170" s="2">
        <f t="shared" si="224"/>
        <v>122.07750507565633</v>
      </c>
      <c r="EX170" s="2">
        <f t="shared" si="224"/>
        <v>120.74942740920278</v>
      </c>
      <c r="EY170" s="2">
        <f t="shared" si="224"/>
        <v>122.30264086015869</v>
      </c>
      <c r="EZ170" s="2">
        <f t="shared" si="224"/>
        <v>122.76356204237391</v>
      </c>
      <c r="FA170" s="2">
        <f t="shared" si="224"/>
        <v>123.98740344181063</v>
      </c>
      <c r="FB170" s="2">
        <f t="shared" si="224"/>
        <v>122.63151741866071</v>
      </c>
      <c r="FC170" s="2">
        <f t="shared" si="224"/>
        <v>124.1970610344474</v>
      </c>
      <c r="FD170" s="2">
        <f t="shared" si="224"/>
        <v>125.61808730673192</v>
      </c>
      <c r="FE170" s="2">
        <f t="shared" si="224"/>
        <v>129.96862720953561</v>
      </c>
      <c r="FG170" s="2">
        <f t="shared" si="225"/>
        <v>0.99991718383447992</v>
      </c>
      <c r="FH170" s="2">
        <f t="shared" si="225"/>
        <v>0.99991230935939801</v>
      </c>
      <c r="FI170" s="2">
        <f t="shared" si="225"/>
        <v>0.99991669874178446</v>
      </c>
      <c r="FJ170" s="2">
        <f t="shared" si="225"/>
        <v>0.99991236297619746</v>
      </c>
      <c r="FK170" s="2">
        <f t="shared" si="225"/>
        <v>0.9999128637856447</v>
      </c>
      <c r="FL170" s="2">
        <f t="shared" si="225"/>
        <v>0.99990503492455829</v>
      </c>
      <c r="FM170" s="2">
        <f t="shared" si="225"/>
        <v>0.99990509988092624</v>
      </c>
      <c r="FN170" s="2">
        <f t="shared" si="225"/>
        <v>0.99990314686164317</v>
      </c>
      <c r="FO170" s="2">
        <f t="shared" si="225"/>
        <v>0.99990440193407337</v>
      </c>
      <c r="FP170" s="2">
        <f t="shared" si="225"/>
        <v>0.99990834686772934</v>
      </c>
      <c r="FQ170" s="2">
        <f t="shared" si="225"/>
        <v>0.9999269550559815</v>
      </c>
      <c r="FR170" s="2">
        <f t="shared" si="225"/>
        <v>0.9999110503105344</v>
      </c>
      <c r="FS170" s="2">
        <f t="shared" si="225"/>
        <v>0.99991085985035788</v>
      </c>
      <c r="FT170" s="2">
        <f t="shared" si="225"/>
        <v>0.99989606939394648</v>
      </c>
      <c r="FU170" s="2">
        <f t="shared" si="225"/>
        <v>0.99989082242012506</v>
      </c>
      <c r="FW170" s="2">
        <f t="shared" si="216"/>
        <v>0.56210894584898052</v>
      </c>
      <c r="FX170" s="2">
        <f t="shared" si="216"/>
        <v>0.57916602067676082</v>
      </c>
      <c r="FY170" s="2">
        <f t="shared" si="216"/>
        <v>0.61515903778498116</v>
      </c>
      <c r="FZ170" s="2">
        <f t="shared" si="216"/>
        <v>0.5666110910122979</v>
      </c>
      <c r="GA170" s="2">
        <f t="shared" si="216"/>
        <v>0.57297025348167163</v>
      </c>
      <c r="GB170" s="2">
        <f t="shared" si="216"/>
        <v>0.5742956797272919</v>
      </c>
      <c r="GC170" s="2">
        <f t="shared" si="216"/>
        <v>0.59963279114179013</v>
      </c>
      <c r="GD170" s="2">
        <f t="shared" si="216"/>
        <v>0.60935596460485497</v>
      </c>
      <c r="GE170" s="2">
        <f t="shared" si="216"/>
        <v>0.63691871234493347</v>
      </c>
      <c r="GF170" s="2">
        <f t="shared" si="216"/>
        <v>0.64296630641164321</v>
      </c>
      <c r="GG170" s="2">
        <f t="shared" si="216"/>
        <v>0.6548725683827652</v>
      </c>
      <c r="GH170" s="2">
        <f t="shared" si="216"/>
        <v>0.62669456911985932</v>
      </c>
      <c r="GI170" s="2">
        <f t="shared" si="216"/>
        <v>0.60306766166920323</v>
      </c>
      <c r="GJ170" s="2">
        <f t="shared" si="216"/>
        <v>0.54058413917704096</v>
      </c>
      <c r="GK170" s="2">
        <f t="shared" si="216"/>
        <v>0.5181628669132341</v>
      </c>
      <c r="GM170" s="86">
        <f t="shared" si="217"/>
        <v>1.7306399933695682E-200</v>
      </c>
      <c r="GN170" s="86">
        <f t="shared" si="217"/>
        <v>1.4247532080028488E-238</v>
      </c>
      <c r="GO170" s="86">
        <f t="shared" si="217"/>
        <v>3.2846133449946689E-212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4.0895065011056984E-224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6.460460921605312E-258</v>
      </c>
      <c r="GZ170" s="86">
        <f t="shared" si="217"/>
        <v>2.6300165861910918E-248</v>
      </c>
      <c r="HA170" s="86">
        <f t="shared" si="217"/>
        <v>0</v>
      </c>
      <c r="HC170" s="86">
        <f t="shared" si="181"/>
        <v>3.9518508690907023E-146</v>
      </c>
      <c r="HD170" s="86">
        <f t="shared" si="181"/>
        <v>7.4998299416234424E-163</v>
      </c>
      <c r="HE170" s="86">
        <f t="shared" si="181"/>
        <v>1.6795709508177456E-252</v>
      </c>
      <c r="HF170" s="86">
        <f t="shared" si="180"/>
        <v>4.0332226903036569E-304</v>
      </c>
      <c r="HG170" s="86">
        <f t="shared" si="180"/>
        <v>3.5387657479243875E-128</v>
      </c>
      <c r="HH170" s="86">
        <f t="shared" si="180"/>
        <v>5.5926665672144597E-245</v>
      </c>
      <c r="HI170" s="86">
        <f t="shared" si="180"/>
        <v>3.0004709083470316E-252</v>
      </c>
      <c r="HJ170" s="86">
        <f t="shared" si="180"/>
        <v>1.9671273014284471E-304</v>
      </c>
      <c r="HK170" s="86">
        <f t="shared" si="180"/>
        <v>4.3287987038705432E-158</v>
      </c>
      <c r="HL170" s="86">
        <f t="shared" si="161"/>
        <v>1.6169442567968598E-271</v>
      </c>
      <c r="HM170" s="86">
        <f t="shared" si="161"/>
        <v>0</v>
      </c>
      <c r="HN170" s="86">
        <f t="shared" si="161"/>
        <v>1.3726985784394493E-258</v>
      </c>
      <c r="HO170" s="86">
        <f t="shared" ref="HO170:HQ227" si="226" xml:space="preserve"> _xlfn.NORM.DIST($B170, O$8, ABS(O$12), TRUE) * _xlfn.NORM.DIST(($B170 - O$8)*O$16, 0, ABS(O$12), TRUE) * 2</f>
        <v>1.67985846425616E-179</v>
      </c>
      <c r="HP170" s="86">
        <f t="shared" si="226"/>
        <v>2.7792831960334995E-109</v>
      </c>
      <c r="HQ170" s="86">
        <f t="shared" si="226"/>
        <v>8.4321231062269748E-220</v>
      </c>
      <c r="HS170" s="86">
        <f t="shared" si="218"/>
        <v>5.5081708764643407E-21</v>
      </c>
      <c r="HT170" s="86">
        <f t="shared" si="218"/>
        <v>1.6066297425061745E-21</v>
      </c>
      <c r="HU170" s="86">
        <f t="shared" si="218"/>
        <v>9.1639905291583808E-27</v>
      </c>
      <c r="HV170" s="86">
        <f t="shared" si="218"/>
        <v>2.6998463476441799E-23</v>
      </c>
      <c r="HW170" s="86">
        <f t="shared" si="218"/>
        <v>3.3734328458019647E-35</v>
      </c>
      <c r="HX170" s="86">
        <f t="shared" si="218"/>
        <v>1.2990121775182033E-26</v>
      </c>
      <c r="HY170" s="86">
        <f t="shared" si="218"/>
        <v>5.9877704225883704E-30</v>
      </c>
      <c r="HZ170" s="86">
        <f t="shared" si="218"/>
        <v>1.7508042864891579E-30</v>
      </c>
      <c r="IA170" s="86">
        <f t="shared" si="218"/>
        <v>9.0011850853011887E-32</v>
      </c>
      <c r="IB170" s="86">
        <f t="shared" si="218"/>
        <v>1.4035759492353856E-32</v>
      </c>
      <c r="IC170" s="86">
        <f t="shared" si="218"/>
        <v>1.8937627239632073E-29</v>
      </c>
      <c r="ID170" s="86">
        <f t="shared" si="218"/>
        <v>1.386438158926901E-28</v>
      </c>
      <c r="IE170" s="86">
        <f t="shared" si="218"/>
        <v>3.0750274902930293E-30</v>
      </c>
      <c r="IF170" s="86">
        <f t="shared" si="218"/>
        <v>3.2277814885216285E-35</v>
      </c>
      <c r="IG170" s="86">
        <f t="shared" si="218"/>
        <v>2.497564767050792E-17</v>
      </c>
      <c r="II170" s="86">
        <f t="shared" si="219"/>
        <v>0.58528193769522163</v>
      </c>
      <c r="IJ170" s="86">
        <f t="shared" si="219"/>
        <v>0.56110037248248923</v>
      </c>
      <c r="IK170" s="86">
        <f t="shared" si="219"/>
        <v>0.44382902766058352</v>
      </c>
      <c r="IL170" s="86">
        <f t="shared" si="219"/>
        <v>0.57720458437784128</v>
      </c>
      <c r="IM170" s="86">
        <f t="shared" si="219"/>
        <v>0.53301155405094158</v>
      </c>
      <c r="IN170" s="86">
        <f t="shared" si="219"/>
        <v>0.55419491820809275</v>
      </c>
      <c r="IO170" s="86">
        <f t="shared" si="219"/>
        <v>0.46810509704692332</v>
      </c>
      <c r="IP170" s="86">
        <f t="shared" si="219"/>
        <v>0.43532414747979808</v>
      </c>
      <c r="IQ170" s="86">
        <f t="shared" si="219"/>
        <v>0.33240790139490045</v>
      </c>
      <c r="IR170" s="86">
        <f t="shared" si="219"/>
        <v>0.31395779361680853</v>
      </c>
      <c r="IS170" s="86">
        <f t="shared" si="219"/>
        <v>0.30679119552015344</v>
      </c>
      <c r="IT170" s="86">
        <f t="shared" si="219"/>
        <v>0.39565277187934633</v>
      </c>
      <c r="IU170" s="86">
        <f t="shared" si="219"/>
        <v>0.4610314319481118</v>
      </c>
      <c r="IV170" s="86">
        <f t="shared" si="219"/>
        <v>0.50301034878306772</v>
      </c>
      <c r="IW170" s="86">
        <f t="shared" si="219"/>
        <v>0.51423902730793081</v>
      </c>
      <c r="IY170" s="86">
        <f t="shared" si="220"/>
        <v>0.58528193769522163</v>
      </c>
      <c r="IZ170" s="86">
        <f t="shared" si="220"/>
        <v>0.56110037248248923</v>
      </c>
      <c r="JA170" s="86">
        <f t="shared" si="220"/>
        <v>0.44382902766058352</v>
      </c>
      <c r="JB170" s="86">
        <f t="shared" si="220"/>
        <v>0.57720458437784128</v>
      </c>
      <c r="JC170" s="86">
        <f t="shared" si="220"/>
        <v>0.53301155405094158</v>
      </c>
      <c r="JD170" s="86">
        <f t="shared" si="220"/>
        <v>0.55419491820809275</v>
      </c>
      <c r="JE170" s="86">
        <f t="shared" si="220"/>
        <v>0.46810509704692332</v>
      </c>
      <c r="JF170" s="86">
        <f t="shared" si="220"/>
        <v>0.43532414747979808</v>
      </c>
      <c r="JG170" s="86">
        <f t="shared" si="220"/>
        <v>0.33240790139490045</v>
      </c>
      <c r="JH170" s="86">
        <f t="shared" si="220"/>
        <v>0.31395779361680853</v>
      </c>
      <c r="JI170" s="86">
        <f t="shared" si="220"/>
        <v>0.30679119552015344</v>
      </c>
      <c r="JJ170" s="86">
        <f t="shared" si="220"/>
        <v>0.39565277187934633</v>
      </c>
      <c r="JK170" s="86">
        <f t="shared" si="220"/>
        <v>0.4610314319481118</v>
      </c>
      <c r="JL170" s="86">
        <f t="shared" si="220"/>
        <v>0.50301034878306772</v>
      </c>
      <c r="JM170" s="86">
        <f t="shared" si="220"/>
        <v>0.51423902730793081</v>
      </c>
    </row>
    <row r="171" spans="2:273" x14ac:dyDescent="0.25">
      <c r="B171" s="2">
        <v>144</v>
      </c>
      <c r="C171" s="37">
        <v>122.1</v>
      </c>
      <c r="D171" s="37">
        <v>124.542</v>
      </c>
      <c r="E171" s="37">
        <v>123.271</v>
      </c>
      <c r="F171" s="37">
        <v>123.78</v>
      </c>
      <c r="G171" s="37">
        <v>121.661</v>
      </c>
      <c r="H171" s="37">
        <v>122.288</v>
      </c>
      <c r="I171" s="37">
        <v>122.73699999999999</v>
      </c>
      <c r="J171" s="37">
        <v>118.96599999999999</v>
      </c>
      <c r="K171" s="37">
        <v>122.569</v>
      </c>
      <c r="L171" s="37">
        <v>123.946</v>
      </c>
      <c r="M171" s="37">
        <v>123.911</v>
      </c>
      <c r="N171" s="37">
        <v>123.214</v>
      </c>
      <c r="O171" s="37">
        <v>124.411</v>
      </c>
      <c r="P171" s="37">
        <v>135.304</v>
      </c>
      <c r="Q171" s="37">
        <v>170.03800000000001</v>
      </c>
      <c r="S171" s="4">
        <f t="shared" si="221"/>
        <v>121.46239415499345</v>
      </c>
      <c r="T171" s="4">
        <f t="shared" si="221"/>
        <v>123.08852516570499</v>
      </c>
      <c r="U171" s="4">
        <f t="shared" si="221"/>
        <v>121.92064542499099</v>
      </c>
      <c r="V171" s="4">
        <f t="shared" si="221"/>
        <v>123.72184700478137</v>
      </c>
      <c r="W171" s="4">
        <f t="shared" si="221"/>
        <v>121.21098244016042</v>
      </c>
      <c r="X171" s="4">
        <f t="shared" si="221"/>
        <v>122.50324866911164</v>
      </c>
      <c r="Y171" s="4">
        <f t="shared" si="221"/>
        <v>122.36885428559873</v>
      </c>
      <c r="Z171" s="4">
        <f t="shared" si="221"/>
        <v>121.06132144203532</v>
      </c>
      <c r="AA171" s="4">
        <f t="shared" si="221"/>
        <v>122.65556734652516</v>
      </c>
      <c r="AB171" s="4">
        <f t="shared" si="221"/>
        <v>122.65006582221535</v>
      </c>
      <c r="AC171" s="4">
        <f t="shared" si="221"/>
        <v>124.17752218904823</v>
      </c>
      <c r="AD171" s="4">
        <f t="shared" si="221"/>
        <v>122.93013819110524</v>
      </c>
      <c r="AE171" s="4">
        <f t="shared" si="221"/>
        <v>124.46066133117981</v>
      </c>
      <c r="AF171" s="4">
        <f t="shared" si="221"/>
        <v>135.22270884640105</v>
      </c>
      <c r="AG171" s="4">
        <f t="shared" si="221"/>
        <v>165.47243973741459</v>
      </c>
      <c r="AI171" s="4">
        <f t="shared" si="222"/>
        <v>0.63760584500654716</v>
      </c>
      <c r="AJ171" s="4">
        <f t="shared" si="222"/>
        <v>1.4534748342950081</v>
      </c>
      <c r="AK171" s="4">
        <f t="shared" si="222"/>
        <v>1.3503545750090069</v>
      </c>
      <c r="AL171" s="4">
        <f t="shared" si="222"/>
        <v>5.8152995218634373E-2</v>
      </c>
      <c r="AM171" s="4">
        <f t="shared" si="222"/>
        <v>0.45001755983957992</v>
      </c>
      <c r="AN171" s="4">
        <f t="shared" si="222"/>
        <v>-0.21524866911164509</v>
      </c>
      <c r="AO171" s="4">
        <f t="shared" si="222"/>
        <v>0.36814571440126542</v>
      </c>
      <c r="AP171" s="4">
        <f t="shared" si="222"/>
        <v>-2.0953214420353277</v>
      </c>
      <c r="AQ171" s="4">
        <f t="shared" si="222"/>
        <v>-8.6567346525157518E-2</v>
      </c>
      <c r="AR171" s="4">
        <f t="shared" si="222"/>
        <v>1.2959341777846447</v>
      </c>
      <c r="AS171" s="4">
        <f t="shared" si="222"/>
        <v>-0.26652218904823144</v>
      </c>
      <c r="AT171" s="4">
        <f t="shared" si="222"/>
        <v>0.28386180889475554</v>
      </c>
      <c r="AU171" s="4">
        <f t="shared" si="222"/>
        <v>-4.9661331179805757E-2</v>
      </c>
      <c r="AV171" s="4">
        <f t="shared" si="222"/>
        <v>8.1291153598954224E-2</v>
      </c>
      <c r="AW171" s="4">
        <f t="shared" si="222"/>
        <v>4.5655602625854215</v>
      </c>
      <c r="AY171" s="2">
        <f t="shared" si="214"/>
        <v>121.13727078956484</v>
      </c>
      <c r="AZ171" s="2">
        <f t="shared" si="214"/>
        <v>122.79501580317311</v>
      </c>
      <c r="BA171" s="2">
        <f t="shared" si="214"/>
        <v>121.79010985773229</v>
      </c>
      <c r="BB171" s="2">
        <f t="shared" si="214"/>
        <v>122.72426993773317</v>
      </c>
      <c r="BC171" s="2">
        <f t="shared" si="214"/>
        <v>120.57122928821602</v>
      </c>
      <c r="BD171" s="2">
        <f t="shared" si="214"/>
        <v>121.6906902916736</v>
      </c>
      <c r="BE171" s="2">
        <f t="shared" si="214"/>
        <v>122.04450995781201</v>
      </c>
      <c r="BF171" s="2">
        <f t="shared" si="214"/>
        <v>120.86498591834206</v>
      </c>
      <c r="BG171" s="2">
        <f t="shared" si="214"/>
        <v>122.61852185777883</v>
      </c>
      <c r="BH171" s="2">
        <f t="shared" si="214"/>
        <v>122.6166255663521</v>
      </c>
      <c r="BI171" s="2">
        <f t="shared" si="214"/>
        <v>124.14003738961216</v>
      </c>
      <c r="BJ171" s="2">
        <f t="shared" si="214"/>
        <v>122.7294844490375</v>
      </c>
      <c r="BK171" s="2">
        <f t="shared" si="214"/>
        <v>123.91912829548122</v>
      </c>
      <c r="BL171" s="2">
        <f t="shared" si="214"/>
        <v>124.91669752123089</v>
      </c>
      <c r="BM171" s="2">
        <f t="shared" si="214"/>
        <v>134.95745212664264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150.83629059233454</v>
      </c>
      <c r="DL171" s="2">
        <f t="shared" si="223"/>
        <v>152.95610801393724</v>
      </c>
      <c r="DM171" s="2">
        <f t="shared" si="223"/>
        <v>156.09969477351916</v>
      </c>
      <c r="DN171" s="2">
        <f t="shared" si="223"/>
        <v>157.55779355400699</v>
      </c>
      <c r="DO171" s="2">
        <f t="shared" si="223"/>
        <v>163.03333238501659</v>
      </c>
      <c r="DP171" s="2">
        <f t="shared" si="223"/>
        <v>157.07864607464606</v>
      </c>
      <c r="DQ171" s="2">
        <f t="shared" si="223"/>
        <v>157.82202775632777</v>
      </c>
      <c r="DR171" s="2">
        <f t="shared" si="223"/>
        <v>147.45403959673959</v>
      </c>
      <c r="DS171" s="2">
        <f t="shared" si="223"/>
        <v>161.6597695590327</v>
      </c>
      <c r="DT171" s="2">
        <f t="shared" si="223"/>
        <v>154.33094120436229</v>
      </c>
      <c r="DU171" s="2">
        <f t="shared" si="223"/>
        <v>156.84474878048781</v>
      </c>
      <c r="DV171" s="2">
        <f t="shared" si="223"/>
        <v>163.88916194331986</v>
      </c>
      <c r="DW171" s="2">
        <f t="shared" si="223"/>
        <v>153.24675106685635</v>
      </c>
      <c r="DX171" s="2">
        <f t="shared" si="223"/>
        <v>153.74846187683286</v>
      </c>
      <c r="DY171" s="2">
        <f t="shared" si="223"/>
        <v>160.47278583611421</v>
      </c>
      <c r="EA171" s="2">
        <f t="shared" si="213"/>
        <v>120.66096576870014</v>
      </c>
      <c r="EB171" s="2">
        <f t="shared" si="213"/>
        <v>122.37471999428</v>
      </c>
      <c r="EC171" s="2">
        <f t="shared" si="213"/>
        <v>121.76275160779657</v>
      </c>
      <c r="ED171" s="2">
        <f t="shared" si="213"/>
        <v>123.17645114334215</v>
      </c>
      <c r="EE171" s="2">
        <f t="shared" si="213"/>
        <v>120.37695157907612</v>
      </c>
      <c r="EF171" s="2">
        <f t="shared" si="213"/>
        <v>122.05809756237947</v>
      </c>
      <c r="EG171" s="2">
        <f t="shared" si="213"/>
        <v>122.07802424998478</v>
      </c>
      <c r="EH171" s="2">
        <f t="shared" si="213"/>
        <v>121.14269551131008</v>
      </c>
      <c r="EI171" s="2">
        <f t="shared" si="213"/>
        <v>123.29435492686216</v>
      </c>
      <c r="EJ171" s="2">
        <f t="shared" si="213"/>
        <v>122.42315956607177</v>
      </c>
      <c r="EK171" s="2">
        <f t="shared" si="212"/>
        <v>124.54502771028989</v>
      </c>
      <c r="EL171" s="2">
        <f t="shared" si="179"/>
        <v>122.99159568459488</v>
      </c>
      <c r="EM171" s="2">
        <f t="shared" si="179"/>
        <v>123.52193273194337</v>
      </c>
      <c r="EN171" s="2">
        <f t="shared" si="179"/>
        <v>124.0476821708489</v>
      </c>
      <c r="EO171" s="2">
        <f t="shared" si="179"/>
        <v>140.94724558147044</v>
      </c>
      <c r="EQ171" s="2">
        <f t="shared" si="224"/>
        <v>121.47177269338374</v>
      </c>
      <c r="ER171" s="2">
        <f t="shared" si="224"/>
        <v>123.06947337579618</v>
      </c>
      <c r="ES171" s="2">
        <f t="shared" si="224"/>
        <v>121.80162209232446</v>
      </c>
      <c r="ET171" s="2">
        <f t="shared" si="224"/>
        <v>122.40417340314694</v>
      </c>
      <c r="EU171" s="2">
        <f t="shared" si="224"/>
        <v>120.69758846743525</v>
      </c>
      <c r="EV171" s="2">
        <f t="shared" si="224"/>
        <v>121.43722457291197</v>
      </c>
      <c r="EW171" s="2">
        <f t="shared" si="224"/>
        <v>122.01912431067771</v>
      </c>
      <c r="EX171" s="2">
        <f t="shared" si="224"/>
        <v>120.69893472746745</v>
      </c>
      <c r="EY171" s="2">
        <f t="shared" si="224"/>
        <v>122.26207218680473</v>
      </c>
      <c r="EZ171" s="2">
        <f t="shared" si="224"/>
        <v>122.7105850260365</v>
      </c>
      <c r="FA171" s="2">
        <f t="shared" si="224"/>
        <v>123.94219562742734</v>
      </c>
      <c r="FB171" s="2">
        <f t="shared" si="224"/>
        <v>122.581969513939</v>
      </c>
      <c r="FC171" s="2">
        <f t="shared" si="224"/>
        <v>124.15368781725049</v>
      </c>
      <c r="FD171" s="2">
        <f t="shared" si="224"/>
        <v>125.58525072014054</v>
      </c>
      <c r="FE171" s="2">
        <f t="shared" si="224"/>
        <v>129.87406831468226</v>
      </c>
      <c r="FG171" s="2">
        <f t="shared" si="225"/>
        <v>0.99992447020899189</v>
      </c>
      <c r="FH171" s="2">
        <f t="shared" si="225"/>
        <v>0.99992002456818441</v>
      </c>
      <c r="FI171" s="2">
        <f t="shared" si="225"/>
        <v>0.99992402779272893</v>
      </c>
      <c r="FJ171" s="2">
        <f t="shared" si="225"/>
        <v>0.99992007346804102</v>
      </c>
      <c r="FK171" s="2">
        <f t="shared" si="225"/>
        <v>0.9999205302187093</v>
      </c>
      <c r="FL171" s="2">
        <f t="shared" si="225"/>
        <v>0.99991339009813351</v>
      </c>
      <c r="FM171" s="2">
        <f t="shared" si="225"/>
        <v>0.99991344934003479</v>
      </c>
      <c r="FN171" s="2">
        <f t="shared" si="225"/>
        <v>0.99991166813522647</v>
      </c>
      <c r="FO171" s="2">
        <f t="shared" si="225"/>
        <v>0.99991281279427013</v>
      </c>
      <c r="FP171" s="2">
        <f t="shared" si="225"/>
        <v>0.99991641067580361</v>
      </c>
      <c r="FQ171" s="2">
        <f t="shared" si="225"/>
        <v>0.99993338179112889</v>
      </c>
      <c r="FR171" s="2">
        <f t="shared" si="225"/>
        <v>0.99991887628412646</v>
      </c>
      <c r="FS171" s="2">
        <f t="shared" si="225"/>
        <v>0.99991870257965909</v>
      </c>
      <c r="FT171" s="2">
        <f t="shared" si="225"/>
        <v>0.99990521329393611</v>
      </c>
      <c r="FU171" s="2">
        <f t="shared" si="225"/>
        <v>0.99990042790720568</v>
      </c>
      <c r="FW171" s="2">
        <f t="shared" si="216"/>
        <v>0.58463472678422324</v>
      </c>
      <c r="FX171" s="2">
        <f t="shared" si="216"/>
        <v>0.6014365101308945</v>
      </c>
      <c r="FY171" s="2">
        <f t="shared" si="216"/>
        <v>0.63671952827643574</v>
      </c>
      <c r="FZ171" s="2">
        <f t="shared" si="216"/>
        <v>0.58907458210173291</v>
      </c>
      <c r="GA171" s="2">
        <f t="shared" si="216"/>
        <v>0.59533953458532707</v>
      </c>
      <c r="GB171" s="2">
        <f t="shared" si="216"/>
        <v>0.59664440756802861</v>
      </c>
      <c r="GC171" s="2">
        <f t="shared" si="216"/>
        <v>0.62152796245155795</v>
      </c>
      <c r="GD171" s="2">
        <f t="shared" si="216"/>
        <v>0.63104657565930611</v>
      </c>
      <c r="GE171" s="2">
        <f t="shared" si="216"/>
        <v>0.65793800092404897</v>
      </c>
      <c r="GF171" s="2">
        <f t="shared" si="216"/>
        <v>0.66382028370063306</v>
      </c>
      <c r="GG171" s="2">
        <f t="shared" si="216"/>
        <v>0.67538221972051127</v>
      </c>
      <c r="GH171" s="2">
        <f t="shared" si="216"/>
        <v>0.64797861346961028</v>
      </c>
      <c r="GI171" s="2">
        <f t="shared" si="216"/>
        <v>0.62489249658387924</v>
      </c>
      <c r="GJ171" s="2">
        <f t="shared" si="216"/>
        <v>0.56335706899389049</v>
      </c>
      <c r="GK171" s="2">
        <f t="shared" si="216"/>
        <v>0.54110374189573685</v>
      </c>
      <c r="GM171" s="86">
        <f t="shared" si="217"/>
        <v>2.7008024422154319E-205</v>
      </c>
      <c r="GN171" s="86">
        <f t="shared" si="217"/>
        <v>2.1672422750887338E-244</v>
      </c>
      <c r="GO171" s="86">
        <f t="shared" si="217"/>
        <v>2.6172388726431725E-217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1.9002686155403664E-229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5.2811158955638158E-264</v>
      </c>
      <c r="GZ171" s="86">
        <f t="shared" si="217"/>
        <v>3.7433956315186835E-254</v>
      </c>
      <c r="HA171" s="86">
        <f t="shared" si="217"/>
        <v>0</v>
      </c>
      <c r="HC171" s="86">
        <f t="shared" si="181"/>
        <v>8.1993419827783105E-151</v>
      </c>
      <c r="HD171" s="86">
        <f t="shared" si="181"/>
        <v>3.8887884050074012E-168</v>
      </c>
      <c r="HE171" s="86">
        <f t="shared" si="181"/>
        <v>1.4301368072216646E-260</v>
      </c>
      <c r="HF171" s="86">
        <f t="shared" si="180"/>
        <v>0</v>
      </c>
      <c r="HG171" s="86">
        <f t="shared" si="180"/>
        <v>3.495391392302526E-132</v>
      </c>
      <c r="HH171" s="86">
        <f t="shared" si="180"/>
        <v>9.1557636864646471E-253</v>
      </c>
      <c r="HI171" s="86">
        <f t="shared" si="180"/>
        <v>3.4757782092796327E-260</v>
      </c>
      <c r="HJ171" s="86">
        <f t="shared" si="180"/>
        <v>0</v>
      </c>
      <c r="HK171" s="86">
        <f t="shared" si="180"/>
        <v>5.2918506399985794E-163</v>
      </c>
      <c r="HL171" s="86">
        <f t="shared" si="180"/>
        <v>5.9122912249114772E-280</v>
      </c>
      <c r="HM171" s="86">
        <f t="shared" si="180"/>
        <v>0</v>
      </c>
      <c r="HN171" s="86">
        <f t="shared" si="180"/>
        <v>1.1218715542746975E-266</v>
      </c>
      <c r="HO171" s="86">
        <f t="shared" si="226"/>
        <v>4.2239582819121267E-185</v>
      </c>
      <c r="HP171" s="86">
        <f t="shared" si="226"/>
        <v>1.2184183051918949E-112</v>
      </c>
      <c r="HQ171" s="86">
        <f t="shared" si="226"/>
        <v>1.3054188803895278E-226</v>
      </c>
      <c r="HS171" s="86">
        <f t="shared" si="218"/>
        <v>2.209807063026789E-22</v>
      </c>
      <c r="HT171" s="86">
        <f t="shared" si="218"/>
        <v>6.1968496591695204E-23</v>
      </c>
      <c r="HU171" s="86">
        <f t="shared" si="218"/>
        <v>1.858108897500702E-28</v>
      </c>
      <c r="HV171" s="86">
        <f t="shared" si="218"/>
        <v>7.884174248729923E-25</v>
      </c>
      <c r="HW171" s="86">
        <f t="shared" si="218"/>
        <v>1.6375895416439476E-37</v>
      </c>
      <c r="HX171" s="86">
        <f t="shared" si="218"/>
        <v>2.2489046760239603E-28</v>
      </c>
      <c r="HY171" s="86">
        <f t="shared" si="218"/>
        <v>6.7326101706600046E-32</v>
      </c>
      <c r="HZ171" s="86">
        <f t="shared" si="218"/>
        <v>1.9403818285847388E-32</v>
      </c>
      <c r="IA171" s="86">
        <f t="shared" si="218"/>
        <v>8.8204493306018292E-34</v>
      </c>
      <c r="IB171" s="86">
        <f t="shared" si="218"/>
        <v>1.3326533111260799E-34</v>
      </c>
      <c r="IC171" s="86">
        <f t="shared" si="218"/>
        <v>3.0788013081583414E-31</v>
      </c>
      <c r="ID171" s="86">
        <f t="shared" si="218"/>
        <v>2.2535705968453642E-30</v>
      </c>
      <c r="IE171" s="86">
        <f t="shared" si="218"/>
        <v>3.6115202336097668E-32</v>
      </c>
      <c r="IF171" s="86">
        <f t="shared" si="218"/>
        <v>1.062341906390616E-37</v>
      </c>
      <c r="IG171" s="86">
        <f t="shared" si="218"/>
        <v>1.5323378007551689E-18</v>
      </c>
      <c r="II171" s="86">
        <f t="shared" si="219"/>
        <v>0.54981181101717413</v>
      </c>
      <c r="IJ171" s="86">
        <f t="shared" si="219"/>
        <v>0.50803915491798268</v>
      </c>
      <c r="IK171" s="86">
        <f t="shared" si="219"/>
        <v>0.37007521385939529</v>
      </c>
      <c r="IL171" s="86">
        <f t="shared" si="219"/>
        <v>0.53127999886643995</v>
      </c>
      <c r="IM171" s="86">
        <f t="shared" si="219"/>
        <v>0.45321951640871871</v>
      </c>
      <c r="IN171" s="86">
        <f t="shared" si="219"/>
        <v>0.49107086036846059</v>
      </c>
      <c r="IO171" s="86">
        <f t="shared" si="219"/>
        <v>0.38826219402919315</v>
      </c>
      <c r="IP171" s="86">
        <f t="shared" si="219"/>
        <v>0.35603750554306585</v>
      </c>
      <c r="IQ171" s="86">
        <f t="shared" si="219"/>
        <v>0.26123763850983095</v>
      </c>
      <c r="IR171" s="86">
        <f t="shared" si="219"/>
        <v>0.24558456227559777</v>
      </c>
      <c r="IS171" s="86">
        <f t="shared" si="219"/>
        <v>0.24362415595510931</v>
      </c>
      <c r="IT171" s="86">
        <f t="shared" si="219"/>
        <v>0.32240866092628917</v>
      </c>
      <c r="IU171" s="86">
        <f t="shared" si="219"/>
        <v>0.38220038277414609</v>
      </c>
      <c r="IV171" s="86">
        <f t="shared" si="219"/>
        <v>0.45594533002686849</v>
      </c>
      <c r="IW171" s="86">
        <f t="shared" si="219"/>
        <v>0.5059658341606168</v>
      </c>
      <c r="IY171" s="86">
        <f t="shared" si="220"/>
        <v>0.54981181101717413</v>
      </c>
      <c r="IZ171" s="86">
        <f t="shared" si="220"/>
        <v>0.50803915491798268</v>
      </c>
      <c r="JA171" s="86">
        <f t="shared" si="220"/>
        <v>0.37007521385939529</v>
      </c>
      <c r="JB171" s="86">
        <f t="shared" si="220"/>
        <v>0.53127999886643995</v>
      </c>
      <c r="JC171" s="86">
        <f t="shared" si="220"/>
        <v>0.45321951640871871</v>
      </c>
      <c r="JD171" s="86">
        <f t="shared" si="220"/>
        <v>0.49107086036846059</v>
      </c>
      <c r="JE171" s="86">
        <f t="shared" si="220"/>
        <v>0.38826219402919315</v>
      </c>
      <c r="JF171" s="86">
        <f t="shared" si="220"/>
        <v>0.35603750554306585</v>
      </c>
      <c r="JG171" s="86">
        <f t="shared" si="220"/>
        <v>0.26123763850983095</v>
      </c>
      <c r="JH171" s="86">
        <f t="shared" si="220"/>
        <v>0.24558456227559777</v>
      </c>
      <c r="JI171" s="86">
        <f t="shared" si="220"/>
        <v>0.24362415595510931</v>
      </c>
      <c r="JJ171" s="86">
        <f t="shared" si="220"/>
        <v>0.32240866092628917</v>
      </c>
      <c r="JK171" s="86">
        <f t="shared" si="220"/>
        <v>0.38220038277414609</v>
      </c>
      <c r="JL171" s="86">
        <f t="shared" si="220"/>
        <v>0.45594533002686849</v>
      </c>
      <c r="JM171" s="86">
        <f t="shared" si="220"/>
        <v>0.5059658341606168</v>
      </c>
    </row>
    <row r="172" spans="2:273" x14ac:dyDescent="0.25">
      <c r="B172" s="2">
        <v>145</v>
      </c>
      <c r="C172" s="37">
        <v>121.8</v>
      </c>
      <c r="D172" s="37">
        <v>122.831</v>
      </c>
      <c r="E172" s="37">
        <v>120.76300000000001</v>
      </c>
      <c r="F172" s="37">
        <v>121.881</v>
      </c>
      <c r="G172" s="37">
        <v>122.746</v>
      </c>
      <c r="H172" s="37">
        <v>120.627</v>
      </c>
      <c r="I172" s="37">
        <v>121.93</v>
      </c>
      <c r="J172" s="37">
        <v>121.44799999999999</v>
      </c>
      <c r="K172" s="37">
        <v>123.259</v>
      </c>
      <c r="L172" s="37">
        <v>122.214</v>
      </c>
      <c r="M172" s="37">
        <v>124.125</v>
      </c>
      <c r="N172" s="37">
        <v>121.464</v>
      </c>
      <c r="O172" s="37">
        <v>122.929</v>
      </c>
      <c r="P172" s="37">
        <v>132.125</v>
      </c>
      <c r="Q172" s="37">
        <v>159.19200000000001</v>
      </c>
      <c r="S172" s="4">
        <f t="shared" si="221"/>
        <v>121.25121255133205</v>
      </c>
      <c r="T172" s="4">
        <f t="shared" si="221"/>
        <v>122.89918309679585</v>
      </c>
      <c r="U172" s="4">
        <f t="shared" si="221"/>
        <v>121.7748102105178</v>
      </c>
      <c r="V172" s="4">
        <f t="shared" si="221"/>
        <v>123.14799718816482</v>
      </c>
      <c r="W172" s="4">
        <f t="shared" si="221"/>
        <v>120.69225671045808</v>
      </c>
      <c r="X172" s="4">
        <f t="shared" si="221"/>
        <v>121.98530064374701</v>
      </c>
      <c r="Y172" s="4">
        <f t="shared" si="221"/>
        <v>122.08763838213419</v>
      </c>
      <c r="Z172" s="4">
        <f t="shared" si="221"/>
        <v>120.86662401453111</v>
      </c>
      <c r="AA172" s="4">
        <f t="shared" si="221"/>
        <v>122.57285580281986</v>
      </c>
      <c r="AB172" s="4">
        <f t="shared" si="221"/>
        <v>122.5747385443069</v>
      </c>
      <c r="AC172" s="4">
        <f t="shared" si="221"/>
        <v>124.09609288362073</v>
      </c>
      <c r="AD172" s="4">
        <f t="shared" si="221"/>
        <v>122.73350538126169</v>
      </c>
      <c r="AE172" s="4">
        <f t="shared" si="221"/>
        <v>124.05574574859963</v>
      </c>
      <c r="AF172" s="4">
        <f t="shared" si="221"/>
        <v>130.95155090474995</v>
      </c>
      <c r="AG172" s="4">
        <f t="shared" si="221"/>
        <v>156.55107914509503</v>
      </c>
      <c r="AI172" s="4">
        <f t="shared" si="222"/>
        <v>0.54878744866795159</v>
      </c>
      <c r="AJ172" s="4">
        <f t="shared" si="222"/>
        <v>-6.8183096795848996E-2</v>
      </c>
      <c r="AK172" s="4">
        <f t="shared" si="222"/>
        <v>-1.011810210517794</v>
      </c>
      <c r="AL172" s="4">
        <f t="shared" si="222"/>
        <v>-1.2669971881648223</v>
      </c>
      <c r="AM172" s="4">
        <f t="shared" si="222"/>
        <v>2.053743289541913</v>
      </c>
      <c r="AN172" s="4">
        <f t="shared" si="222"/>
        <v>-1.3583006437470146</v>
      </c>
      <c r="AO172" s="4">
        <f t="shared" si="222"/>
        <v>-0.15763838213418069</v>
      </c>
      <c r="AP172" s="4">
        <f t="shared" si="222"/>
        <v>0.58137598546888114</v>
      </c>
      <c r="AQ172" s="4">
        <f t="shared" si="222"/>
        <v>0.68614419718014119</v>
      </c>
      <c r="AR172" s="4">
        <f t="shared" si="222"/>
        <v>-0.36073854430689778</v>
      </c>
      <c r="AS172" s="4">
        <f t="shared" si="222"/>
        <v>2.8907116379272679E-2</v>
      </c>
      <c r="AT172" s="4">
        <f t="shared" si="222"/>
        <v>-1.2695053812616948</v>
      </c>
      <c r="AU172" s="4">
        <f t="shared" si="222"/>
        <v>-1.1267457485996317</v>
      </c>
      <c r="AV172" s="4">
        <f t="shared" si="222"/>
        <v>1.1734490952500494</v>
      </c>
      <c r="AW172" s="4">
        <f t="shared" si="222"/>
        <v>2.6409208549049765</v>
      </c>
      <c r="AY172" s="2">
        <f t="shared" si="214"/>
        <v>121.08206657084153</v>
      </c>
      <c r="AZ172" s="2">
        <f t="shared" si="214"/>
        <v>122.76063996661981</v>
      </c>
      <c r="BA172" s="2">
        <f t="shared" si="214"/>
        <v>121.73101706497613</v>
      </c>
      <c r="BB172" s="2">
        <f t="shared" si="214"/>
        <v>122.66751169528115</v>
      </c>
      <c r="BC172" s="2">
        <f t="shared" si="214"/>
        <v>120.48146772460308</v>
      </c>
      <c r="BD172" s="2">
        <f t="shared" si="214"/>
        <v>121.64961118711122</v>
      </c>
      <c r="BE172" s="2">
        <f t="shared" si="214"/>
        <v>121.98511555526261</v>
      </c>
      <c r="BF172" s="2">
        <f t="shared" si="214"/>
        <v>120.80843077767804</v>
      </c>
      <c r="BG172" s="2">
        <f t="shared" si="214"/>
        <v>122.5642022828182</v>
      </c>
      <c r="BH172" s="2">
        <f t="shared" si="214"/>
        <v>122.56718241770979</v>
      </c>
      <c r="BI172" s="2">
        <f t="shared" si="214"/>
        <v>124.08672522663559</v>
      </c>
      <c r="BJ172" s="2">
        <f t="shared" si="214"/>
        <v>122.67424762127833</v>
      </c>
      <c r="BK172" s="2">
        <f t="shared" si="214"/>
        <v>123.88378510331555</v>
      </c>
      <c r="BL172" s="2">
        <f t="shared" si="214"/>
        <v>124.9039766528745</v>
      </c>
      <c r="BM172" s="2">
        <f t="shared" si="214"/>
        <v>134.70496379392443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150.98644163763069</v>
      </c>
      <c r="DL172" s="2">
        <f t="shared" si="223"/>
        <v>153.12792595818811</v>
      </c>
      <c r="DM172" s="2">
        <f t="shared" si="223"/>
        <v>156.29439372822299</v>
      </c>
      <c r="DN172" s="2">
        <f t="shared" si="223"/>
        <v>157.76414285714287</v>
      </c>
      <c r="DO172" s="2">
        <f t="shared" si="223"/>
        <v>163.29361379800852</v>
      </c>
      <c r="DP172" s="2">
        <f t="shared" si="223"/>
        <v>157.30111132561132</v>
      </c>
      <c r="DQ172" s="2">
        <f t="shared" si="223"/>
        <v>158.04873084513085</v>
      </c>
      <c r="DR172" s="2">
        <f t="shared" si="223"/>
        <v>147.59648785928786</v>
      </c>
      <c r="DS172" s="2">
        <f t="shared" si="223"/>
        <v>161.91164106211474</v>
      </c>
      <c r="DT172" s="2">
        <f t="shared" si="223"/>
        <v>154.51292508297774</v>
      </c>
      <c r="DU172" s="2">
        <f t="shared" si="223"/>
        <v>157.03251463414634</v>
      </c>
      <c r="DV172" s="2">
        <f t="shared" si="223"/>
        <v>164.13576518218625</v>
      </c>
      <c r="DW172" s="2">
        <f t="shared" si="223"/>
        <v>153.41814793741111</v>
      </c>
      <c r="DX172" s="2">
        <f t="shared" si="223"/>
        <v>153.93035410557187</v>
      </c>
      <c r="DY172" s="2">
        <f t="shared" si="223"/>
        <v>160.72690663700408</v>
      </c>
      <c r="EA172" s="2">
        <f t="shared" si="213"/>
        <v>120.57620732757279</v>
      </c>
      <c r="EB172" s="2">
        <f t="shared" si="213"/>
        <v>122.31479408551409</v>
      </c>
      <c r="EC172" s="2">
        <f t="shared" si="213"/>
        <v>121.70250648065698</v>
      </c>
      <c r="ED172" s="2">
        <f t="shared" si="213"/>
        <v>123.14796612513658</v>
      </c>
      <c r="EE172" s="2">
        <f t="shared" si="213"/>
        <v>120.27596360232482</v>
      </c>
      <c r="EF172" s="2">
        <f t="shared" si="213"/>
        <v>122.03989810631131</v>
      </c>
      <c r="EG172" s="2">
        <f t="shared" si="213"/>
        <v>122.02103610494127</v>
      </c>
      <c r="EH172" s="2">
        <f t="shared" si="213"/>
        <v>121.10233370640904</v>
      </c>
      <c r="EI172" s="2">
        <f t="shared" si="213"/>
        <v>123.27740885609202</v>
      </c>
      <c r="EJ172" s="2">
        <f t="shared" si="213"/>
        <v>122.36364414341858</v>
      </c>
      <c r="EK172" s="2">
        <f t="shared" si="212"/>
        <v>124.51308505243443</v>
      </c>
      <c r="EL172" s="2">
        <f t="shared" si="179"/>
        <v>122.95130185652854</v>
      </c>
      <c r="EM172" s="2">
        <f t="shared" si="179"/>
        <v>123.46372268355339</v>
      </c>
      <c r="EN172" s="2">
        <f t="shared" si="179"/>
        <v>123.98039519862843</v>
      </c>
      <c r="EO172" s="2">
        <f t="shared" si="179"/>
        <v>141.06900645629895</v>
      </c>
      <c r="EQ172" s="2">
        <f t="shared" si="224"/>
        <v>121.40638902258083</v>
      </c>
      <c r="ER172" s="2">
        <f t="shared" si="224"/>
        <v>123.02649303439492</v>
      </c>
      <c r="ES172" s="2">
        <f t="shared" si="224"/>
        <v>121.74220851929904</v>
      </c>
      <c r="ET172" s="2">
        <f t="shared" si="224"/>
        <v>122.35771859054844</v>
      </c>
      <c r="EU172" s="2">
        <f t="shared" si="224"/>
        <v>120.60381044116185</v>
      </c>
      <c r="EV172" s="2">
        <f t="shared" si="224"/>
        <v>121.40447490323484</v>
      </c>
      <c r="EW172" s="2">
        <f t="shared" si="224"/>
        <v>121.96074354569907</v>
      </c>
      <c r="EX172" s="2">
        <f t="shared" si="224"/>
        <v>120.64844204573211</v>
      </c>
      <c r="EY172" s="2">
        <f t="shared" si="224"/>
        <v>122.22150351345077</v>
      </c>
      <c r="EZ172" s="2">
        <f t="shared" si="224"/>
        <v>122.65760800969909</v>
      </c>
      <c r="FA172" s="2">
        <f t="shared" si="224"/>
        <v>123.89698781304405</v>
      </c>
      <c r="FB172" s="2">
        <f t="shared" si="224"/>
        <v>122.53242160921731</v>
      </c>
      <c r="FC172" s="2">
        <f t="shared" si="224"/>
        <v>124.11031460005356</v>
      </c>
      <c r="FD172" s="2">
        <f t="shared" si="224"/>
        <v>125.55241413354915</v>
      </c>
      <c r="FE172" s="2">
        <f t="shared" si="224"/>
        <v>129.77950941982894</v>
      </c>
      <c r="FG172" s="2">
        <f t="shared" si="225"/>
        <v>0.99993111555411385</v>
      </c>
      <c r="FH172" s="2">
        <f t="shared" si="225"/>
        <v>0.99992706102603257</v>
      </c>
      <c r="FI172" s="2">
        <f t="shared" si="225"/>
        <v>0.99993071206030781</v>
      </c>
      <c r="FJ172" s="2">
        <f t="shared" si="225"/>
        <v>0.99992710562385934</v>
      </c>
      <c r="FK172" s="2">
        <f t="shared" si="225"/>
        <v>0.99992752219126213</v>
      </c>
      <c r="FL172" s="2">
        <f t="shared" si="225"/>
        <v>0.99992101022874225</v>
      </c>
      <c r="FM172" s="2">
        <f t="shared" si="225"/>
        <v>0.99992106425882166</v>
      </c>
      <c r="FN172" s="2">
        <f t="shared" si="225"/>
        <v>0.99991943975573194</v>
      </c>
      <c r="FO172" s="2">
        <f t="shared" si="225"/>
        <v>0.99992048371330966</v>
      </c>
      <c r="FP172" s="2">
        <f t="shared" si="225"/>
        <v>0.99992376506957403</v>
      </c>
      <c r="FQ172" s="2">
        <f t="shared" si="225"/>
        <v>0.9999392431152736</v>
      </c>
      <c r="FR172" s="2">
        <f t="shared" si="225"/>
        <v>0.99992601376368018</v>
      </c>
      <c r="FS172" s="2">
        <f t="shared" si="225"/>
        <v>0.99992585534105904</v>
      </c>
      <c r="FT172" s="2">
        <f t="shared" si="225"/>
        <v>0.99991355277565552</v>
      </c>
      <c r="FU172" s="2">
        <f t="shared" si="225"/>
        <v>0.99990918837644949</v>
      </c>
      <c r="FW172" s="2">
        <f t="shared" si="216"/>
        <v>0.60681228477838478</v>
      </c>
      <c r="FX172" s="2">
        <f t="shared" si="216"/>
        <v>0.62329500918860592</v>
      </c>
      <c r="FY172" s="2">
        <f t="shared" si="216"/>
        <v>0.6577441515572735</v>
      </c>
      <c r="FZ172" s="2">
        <f t="shared" si="216"/>
        <v>0.61117274439128877</v>
      </c>
      <c r="GA172" s="2">
        <f t="shared" si="216"/>
        <v>0.61731965442442915</v>
      </c>
      <c r="GB172" s="2">
        <f t="shared" si="216"/>
        <v>0.61859905723220232</v>
      </c>
      <c r="GC172" s="2">
        <f t="shared" si="216"/>
        <v>0.64293874655778316</v>
      </c>
      <c r="GD172" s="2">
        <f t="shared" si="216"/>
        <v>0.65222018800636816</v>
      </c>
      <c r="GE172" s="2">
        <f t="shared" si="216"/>
        <v>0.67835495761984832</v>
      </c>
      <c r="GF172" s="2">
        <f t="shared" si="216"/>
        <v>0.68405473992386578</v>
      </c>
      <c r="GG172" s="2">
        <f t="shared" si="216"/>
        <v>0.6952402602178922</v>
      </c>
      <c r="GH172" s="2">
        <f t="shared" si="216"/>
        <v>0.66869068304006396</v>
      </c>
      <c r="GI172" s="2">
        <f t="shared" si="216"/>
        <v>0.64622128494833619</v>
      </c>
      <c r="GJ172" s="2">
        <f t="shared" si="216"/>
        <v>0.58586594790335134</v>
      </c>
      <c r="GK172" s="2">
        <f t="shared" si="216"/>
        <v>0.56387169487188982</v>
      </c>
      <c r="GM172" s="86">
        <f t="shared" si="217"/>
        <v>3.6929128245453046E-210</v>
      </c>
      <c r="GN172" s="86">
        <f t="shared" si="217"/>
        <v>2.8021673713383009E-250</v>
      </c>
      <c r="GO172" s="86">
        <f t="shared" si="217"/>
        <v>1.8121799109961995E-222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7.6345858590012351E-235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3.6619488797724373E-270</v>
      </c>
      <c r="GZ172" s="86">
        <f t="shared" si="217"/>
        <v>4.5506385197256089E-260</v>
      </c>
      <c r="HA172" s="86">
        <f t="shared" si="217"/>
        <v>0</v>
      </c>
      <c r="HC172" s="86">
        <f t="shared" si="181"/>
        <v>1.4325064590217304E-155</v>
      </c>
      <c r="HD172" s="86">
        <f t="shared" si="181"/>
        <v>1.6570822420847847E-173</v>
      </c>
      <c r="HE172" s="86">
        <f t="shared" si="181"/>
        <v>9.0734081703710495E-269</v>
      </c>
      <c r="HF172" s="86">
        <f t="shared" si="180"/>
        <v>0</v>
      </c>
      <c r="HG172" s="86">
        <f t="shared" si="180"/>
        <v>2.9906708113728637E-136</v>
      </c>
      <c r="HH172" s="86">
        <f t="shared" si="180"/>
        <v>1.13013779430766E-260</v>
      </c>
      <c r="HI172" s="86">
        <f t="shared" si="180"/>
        <v>3.0281166673449028E-268</v>
      </c>
      <c r="HJ172" s="86">
        <f t="shared" si="180"/>
        <v>0</v>
      </c>
      <c r="HK172" s="86">
        <f t="shared" si="180"/>
        <v>5.4314525909539271E-168</v>
      </c>
      <c r="HL172" s="86">
        <f t="shared" si="180"/>
        <v>1.6029459753037226E-288</v>
      </c>
      <c r="HM172" s="86">
        <f t="shared" si="180"/>
        <v>0</v>
      </c>
      <c r="HN172" s="86">
        <f t="shared" si="180"/>
        <v>6.8700026365416344E-275</v>
      </c>
      <c r="HO172" s="86">
        <f t="shared" si="226"/>
        <v>8.6972887822158615E-191</v>
      </c>
      <c r="HP172" s="86">
        <f t="shared" si="226"/>
        <v>4.7438556741517501E-116</v>
      </c>
      <c r="HQ172" s="86">
        <f t="shared" si="226"/>
        <v>1.5880923311010034E-233</v>
      </c>
      <c r="HS172" s="86">
        <f t="shared" si="218"/>
        <v>7.9455438177365444E-24</v>
      </c>
      <c r="HT172" s="86">
        <f t="shared" si="218"/>
        <v>2.1425173242736769E-24</v>
      </c>
      <c r="HU172" s="86">
        <f t="shared" si="218"/>
        <v>3.324434467357096E-30</v>
      </c>
      <c r="HV172" s="86">
        <f t="shared" si="218"/>
        <v>2.0448176659944087E-26</v>
      </c>
      <c r="HW172" s="86">
        <f t="shared" si="218"/>
        <v>6.6676637497480298E-40</v>
      </c>
      <c r="HX172" s="86">
        <f t="shared" si="218"/>
        <v>3.3980647955938923E-30</v>
      </c>
      <c r="HY172" s="86">
        <f t="shared" si="218"/>
        <v>6.5322389548546717E-34</v>
      </c>
      <c r="HZ172" s="86">
        <f t="shared" si="218"/>
        <v>1.8587607105962435E-34</v>
      </c>
      <c r="IA172" s="86">
        <f t="shared" si="218"/>
        <v>7.4581512570027112E-36</v>
      </c>
      <c r="IB172" s="86">
        <f t="shared" si="218"/>
        <v>1.0936943205888828E-36</v>
      </c>
      <c r="IC172" s="86">
        <f t="shared" si="218"/>
        <v>4.4098442843232345E-33</v>
      </c>
      <c r="ID172" s="86">
        <f t="shared" si="218"/>
        <v>3.2147592016465309E-32</v>
      </c>
      <c r="IE172" s="86">
        <f t="shared" si="218"/>
        <v>3.6754681610056961E-34</v>
      </c>
      <c r="IF172" s="86">
        <f t="shared" si="218"/>
        <v>2.8573706568126066E-40</v>
      </c>
      <c r="IG172" s="86">
        <f t="shared" si="218"/>
        <v>8.5004209046291944E-20</v>
      </c>
      <c r="II172" s="86">
        <f t="shared" si="219"/>
        <v>0.49242076668449719</v>
      </c>
      <c r="IJ172" s="86">
        <f t="shared" si="219"/>
        <v>0.44206263107793414</v>
      </c>
      <c r="IK172" s="86">
        <f t="shared" si="219"/>
        <v>0.30028120796803814</v>
      </c>
      <c r="IL172" s="86">
        <f t="shared" si="219"/>
        <v>0.46632109024878438</v>
      </c>
      <c r="IM172" s="86">
        <f t="shared" si="219"/>
        <v>0.36599863860356396</v>
      </c>
      <c r="IN172" s="86">
        <f t="shared" si="219"/>
        <v>0.41550032868483522</v>
      </c>
      <c r="IO172" s="86">
        <f t="shared" si="219"/>
        <v>0.31121580563514295</v>
      </c>
      <c r="IP172" s="86">
        <f t="shared" si="219"/>
        <v>0.28248479947702276</v>
      </c>
      <c r="IQ172" s="86">
        <f t="shared" si="219"/>
        <v>0.20044260811529893</v>
      </c>
      <c r="IR172" s="86">
        <f t="shared" si="219"/>
        <v>0.18772727884269447</v>
      </c>
      <c r="IS172" s="86">
        <f t="shared" si="219"/>
        <v>0.18964205779351495</v>
      </c>
      <c r="IT172" s="86">
        <f t="shared" si="219"/>
        <v>0.25635368672372494</v>
      </c>
      <c r="IU172" s="86">
        <f t="shared" si="219"/>
        <v>0.30671146927166465</v>
      </c>
      <c r="IV172" s="86">
        <f t="shared" si="219"/>
        <v>0.38667353369421981</v>
      </c>
      <c r="IW172" s="86">
        <f t="shared" si="219"/>
        <v>0.47111689993499128</v>
      </c>
      <c r="IY172" s="86">
        <f t="shared" si="220"/>
        <v>0.49242076668449719</v>
      </c>
      <c r="IZ172" s="86">
        <f t="shared" si="220"/>
        <v>0.44206263107793414</v>
      </c>
      <c r="JA172" s="86">
        <f t="shared" si="220"/>
        <v>0.30028120796803814</v>
      </c>
      <c r="JB172" s="86">
        <f t="shared" si="220"/>
        <v>0.46632109024878438</v>
      </c>
      <c r="JC172" s="86">
        <f t="shared" si="220"/>
        <v>0.36599863860356396</v>
      </c>
      <c r="JD172" s="86">
        <f t="shared" si="220"/>
        <v>0.41550032868483522</v>
      </c>
      <c r="JE172" s="86">
        <f t="shared" si="220"/>
        <v>0.31121580563514295</v>
      </c>
      <c r="JF172" s="86">
        <f t="shared" si="220"/>
        <v>0.28248479947702276</v>
      </c>
      <c r="JG172" s="86">
        <f t="shared" si="220"/>
        <v>0.20044260811529893</v>
      </c>
      <c r="JH172" s="86">
        <f t="shared" si="220"/>
        <v>0.18772727884269447</v>
      </c>
      <c r="JI172" s="86">
        <f t="shared" si="220"/>
        <v>0.18964205779351495</v>
      </c>
      <c r="JJ172" s="86">
        <f t="shared" si="220"/>
        <v>0.25635368672372494</v>
      </c>
      <c r="JK172" s="86">
        <f t="shared" si="220"/>
        <v>0.30671146927166465</v>
      </c>
      <c r="JL172" s="86">
        <f t="shared" si="220"/>
        <v>0.38667353369421981</v>
      </c>
      <c r="JM172" s="86">
        <f t="shared" si="220"/>
        <v>0.47111689993499128</v>
      </c>
    </row>
    <row r="173" spans="2:273" x14ac:dyDescent="0.25">
      <c r="B173" s="2">
        <v>146</v>
      </c>
      <c r="C173" s="37">
        <v>120.81699999999999</v>
      </c>
      <c r="D173" s="37">
        <v>123.271</v>
      </c>
      <c r="E173" s="37">
        <v>123.492</v>
      </c>
      <c r="F173" s="37">
        <v>123.96599999999999</v>
      </c>
      <c r="G173" s="37">
        <v>122.78</v>
      </c>
      <c r="H173" s="37">
        <v>124.017</v>
      </c>
      <c r="I173" s="37">
        <v>120.298</v>
      </c>
      <c r="J173" s="37">
        <v>120.621</v>
      </c>
      <c r="K173" s="37">
        <v>122.224</v>
      </c>
      <c r="L173" s="37">
        <v>122.5</v>
      </c>
      <c r="M173" s="37">
        <v>125.25</v>
      </c>
      <c r="N173" s="37">
        <v>123.411</v>
      </c>
      <c r="O173" s="37">
        <v>123.946</v>
      </c>
      <c r="P173" s="37">
        <v>126.411</v>
      </c>
      <c r="Q173" s="37">
        <v>148.5</v>
      </c>
      <c r="S173" s="4">
        <f t="shared" si="221"/>
        <v>121.10460642638937</v>
      </c>
      <c r="T173" s="4">
        <f t="shared" si="221"/>
        <v>122.78405959855343</v>
      </c>
      <c r="U173" s="4">
        <f t="shared" si="221"/>
        <v>121.68460078008188</v>
      </c>
      <c r="V173" s="4">
        <f t="shared" si="221"/>
        <v>122.81127779177228</v>
      </c>
      <c r="W173" s="4">
        <f t="shared" si="221"/>
        <v>120.44820982177542</v>
      </c>
      <c r="X173" s="4">
        <f t="shared" si="221"/>
        <v>121.7261410589758</v>
      </c>
      <c r="Y173" s="4">
        <f t="shared" si="221"/>
        <v>121.95288582837946</v>
      </c>
      <c r="Z173" s="4">
        <f t="shared" si="221"/>
        <v>120.76622125630888</v>
      </c>
      <c r="AA173" s="4">
        <f t="shared" si="221"/>
        <v>122.51134576302937</v>
      </c>
      <c r="AB173" s="4">
        <f t="shared" si="221"/>
        <v>122.51925207639192</v>
      </c>
      <c r="AC173" s="4">
        <f t="shared" si="221"/>
        <v>124.03535244685044</v>
      </c>
      <c r="AD173" s="4">
        <f t="shared" si="221"/>
        <v>122.63388707215231</v>
      </c>
      <c r="AE173" s="4">
        <f t="shared" si="221"/>
        <v>123.89472640812312</v>
      </c>
      <c r="AF173" s="4">
        <f t="shared" si="221"/>
        <v>128.04996943153685</v>
      </c>
      <c r="AG173" s="4">
        <f t="shared" si="221"/>
        <v>148.79808478770505</v>
      </c>
      <c r="AI173" s="4">
        <f t="shared" si="222"/>
        <v>-0.28760642638937384</v>
      </c>
      <c r="AJ173" s="4">
        <f t="shared" si="222"/>
        <v>0.48694040144657436</v>
      </c>
      <c r="AK173" s="4">
        <f t="shared" si="222"/>
        <v>1.8073992199181248</v>
      </c>
      <c r="AL173" s="4">
        <f t="shared" si="222"/>
        <v>1.1547222082277102</v>
      </c>
      <c r="AM173" s="4">
        <f t="shared" si="222"/>
        <v>2.3317901782245798</v>
      </c>
      <c r="AN173" s="4">
        <f t="shared" si="222"/>
        <v>2.2908589410241973</v>
      </c>
      <c r="AO173" s="4">
        <f t="shared" si="222"/>
        <v>-1.654885828379463</v>
      </c>
      <c r="AP173" s="4">
        <f t="shared" si="222"/>
        <v>-0.14522125630888638</v>
      </c>
      <c r="AQ173" s="4">
        <f t="shared" si="222"/>
        <v>-0.28734576302936432</v>
      </c>
      <c r="AR173" s="4">
        <f t="shared" si="222"/>
        <v>-1.9252076391921946E-2</v>
      </c>
      <c r="AS173" s="4">
        <f t="shared" si="222"/>
        <v>1.2146475531495611</v>
      </c>
      <c r="AT173" s="4">
        <f t="shared" si="222"/>
        <v>0.77711292784769626</v>
      </c>
      <c r="AU173" s="4">
        <f t="shared" si="222"/>
        <v>5.1273591876878299E-2</v>
      </c>
      <c r="AV173" s="4">
        <f t="shared" si="222"/>
        <v>-1.6389694315368502</v>
      </c>
      <c r="AW173" s="4">
        <f t="shared" si="222"/>
        <v>-0.29808478770505076</v>
      </c>
      <c r="AY173" s="2">
        <f t="shared" si="214"/>
        <v>121.02736967603263</v>
      </c>
      <c r="AZ173" s="2">
        <f t="shared" si="214"/>
        <v>122.72666347551602</v>
      </c>
      <c r="BA173" s="2">
        <f t="shared" si="214"/>
        <v>121.671951931096</v>
      </c>
      <c r="BB173" s="2">
        <f t="shared" si="214"/>
        <v>122.61033930545256</v>
      </c>
      <c r="BC173" s="2">
        <f t="shared" si="214"/>
        <v>120.39188739866907</v>
      </c>
      <c r="BD173" s="2">
        <f t="shared" si="214"/>
        <v>121.60822149287418</v>
      </c>
      <c r="BE173" s="2">
        <f t="shared" si="214"/>
        <v>121.92571582338296</v>
      </c>
      <c r="BF173" s="2">
        <f t="shared" si="214"/>
        <v>120.7517335160413</v>
      </c>
      <c r="BG173" s="2">
        <f t="shared" si="214"/>
        <v>122.50965216485201</v>
      </c>
      <c r="BH173" s="2">
        <f t="shared" si="214"/>
        <v>122.51781869952107</v>
      </c>
      <c r="BI173" s="2">
        <f t="shared" si="214"/>
        <v>124.03334176638137</v>
      </c>
      <c r="BJ173" s="2">
        <f t="shared" si="214"/>
        <v>122.61892054261207</v>
      </c>
      <c r="BK173" s="2">
        <f t="shared" si="214"/>
        <v>123.84871585040898</v>
      </c>
      <c r="BL173" s="2">
        <f t="shared" si="214"/>
        <v>124.89225760571841</v>
      </c>
      <c r="BM173" s="2">
        <f t="shared" si="214"/>
        <v>134.44570006300842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151.13659268292685</v>
      </c>
      <c r="DL173" s="2">
        <f t="shared" si="223"/>
        <v>153.29974390243899</v>
      </c>
      <c r="DM173" s="2">
        <f t="shared" si="223"/>
        <v>156.48909268292684</v>
      </c>
      <c r="DN173" s="2">
        <f t="shared" si="223"/>
        <v>157.97049216027875</v>
      </c>
      <c r="DO173" s="2">
        <f t="shared" si="223"/>
        <v>163.55389521100045</v>
      </c>
      <c r="DP173" s="2">
        <f t="shared" si="223"/>
        <v>157.52357657657657</v>
      </c>
      <c r="DQ173" s="2">
        <f t="shared" si="223"/>
        <v>158.27543393393393</v>
      </c>
      <c r="DR173" s="2">
        <f t="shared" si="223"/>
        <v>147.73893612183613</v>
      </c>
      <c r="DS173" s="2">
        <f t="shared" si="223"/>
        <v>162.16351256519675</v>
      </c>
      <c r="DT173" s="2">
        <f t="shared" si="223"/>
        <v>154.6949089615932</v>
      </c>
      <c r="DU173" s="2">
        <f t="shared" si="223"/>
        <v>157.22028048780487</v>
      </c>
      <c r="DV173" s="2">
        <f t="shared" si="223"/>
        <v>164.38236842105266</v>
      </c>
      <c r="DW173" s="2">
        <f t="shared" si="223"/>
        <v>153.58954480796586</v>
      </c>
      <c r="DX173" s="2">
        <f t="shared" si="223"/>
        <v>154.11224633431087</v>
      </c>
      <c r="DY173" s="2">
        <f t="shared" si="223"/>
        <v>160.98102743789397</v>
      </c>
      <c r="EA173" s="2">
        <f t="shared" si="213"/>
        <v>120.49144888644543</v>
      </c>
      <c r="EB173" s="2">
        <f t="shared" si="213"/>
        <v>122.25486817674819</v>
      </c>
      <c r="EC173" s="2">
        <f t="shared" si="213"/>
        <v>121.64226135351737</v>
      </c>
      <c r="ED173" s="2">
        <f t="shared" si="213"/>
        <v>123.119481106931</v>
      </c>
      <c r="EE173" s="2">
        <f t="shared" si="213"/>
        <v>120.17497562557352</v>
      </c>
      <c r="EF173" s="2">
        <f t="shared" si="213"/>
        <v>122.02169865024317</v>
      </c>
      <c r="EG173" s="2">
        <f t="shared" si="213"/>
        <v>121.96404795989777</v>
      </c>
      <c r="EH173" s="2">
        <f t="shared" si="213"/>
        <v>121.061971901508</v>
      </c>
      <c r="EI173" s="2">
        <f t="shared" si="213"/>
        <v>123.26046278532191</v>
      </c>
      <c r="EJ173" s="2">
        <f t="shared" si="213"/>
        <v>122.30412872076541</v>
      </c>
      <c r="EK173" s="2">
        <f t="shared" si="212"/>
        <v>124.481142394579</v>
      </c>
      <c r="EL173" s="2">
        <f t="shared" si="179"/>
        <v>122.91100802846219</v>
      </c>
      <c r="EM173" s="2">
        <f t="shared" si="179"/>
        <v>123.40551263516339</v>
      </c>
      <c r="EN173" s="2">
        <f t="shared" si="179"/>
        <v>123.91310822640796</v>
      </c>
      <c r="EO173" s="2">
        <f t="shared" si="179"/>
        <v>141.19076733112746</v>
      </c>
      <c r="EQ173" s="2">
        <f t="shared" si="224"/>
        <v>121.34100535177791</v>
      </c>
      <c r="ER173" s="2">
        <f t="shared" si="224"/>
        <v>122.98351269299364</v>
      </c>
      <c r="ES173" s="2">
        <f t="shared" si="224"/>
        <v>121.68279494627362</v>
      </c>
      <c r="ET173" s="2">
        <f t="shared" si="224"/>
        <v>122.31126377794993</v>
      </c>
      <c r="EU173" s="2">
        <f t="shared" si="224"/>
        <v>120.51003241488846</v>
      </c>
      <c r="EV173" s="2">
        <f t="shared" si="224"/>
        <v>121.3717252335577</v>
      </c>
      <c r="EW173" s="2">
        <f t="shared" si="224"/>
        <v>121.90236278072044</v>
      </c>
      <c r="EX173" s="2">
        <f t="shared" si="224"/>
        <v>120.59794936399676</v>
      </c>
      <c r="EY173" s="2">
        <f t="shared" si="224"/>
        <v>122.18093484009681</v>
      </c>
      <c r="EZ173" s="2">
        <f t="shared" si="224"/>
        <v>122.6046309933617</v>
      </c>
      <c r="FA173" s="2">
        <f t="shared" si="224"/>
        <v>123.85177999866077</v>
      </c>
      <c r="FB173" s="2">
        <f t="shared" si="224"/>
        <v>122.48287370449562</v>
      </c>
      <c r="FC173" s="2">
        <f t="shared" si="224"/>
        <v>124.06694138285664</v>
      </c>
      <c r="FD173" s="2">
        <f t="shared" si="224"/>
        <v>125.51957754695776</v>
      </c>
      <c r="FE173" s="2">
        <f t="shared" si="224"/>
        <v>129.68495052497559</v>
      </c>
      <c r="FG173" s="2">
        <f t="shared" si="225"/>
        <v>0.99993717625790879</v>
      </c>
      <c r="FH173" s="2">
        <f t="shared" si="225"/>
        <v>0.99993347843820557</v>
      </c>
      <c r="FI173" s="2">
        <f t="shared" si="225"/>
        <v>0.99993680826271014</v>
      </c>
      <c r="FJ173" s="2">
        <f t="shared" si="225"/>
        <v>0.99993351911242889</v>
      </c>
      <c r="FK173" s="2">
        <f t="shared" si="225"/>
        <v>0.99993389903127505</v>
      </c>
      <c r="FL173" s="2">
        <f t="shared" si="225"/>
        <v>0.99992795997171902</v>
      </c>
      <c r="FM173" s="2">
        <f t="shared" si="225"/>
        <v>0.99992800924842173</v>
      </c>
      <c r="FN173" s="2">
        <f t="shared" si="225"/>
        <v>0.999926527663203</v>
      </c>
      <c r="FO173" s="2">
        <f t="shared" si="225"/>
        <v>0.99992747977724017</v>
      </c>
      <c r="FP173" s="2">
        <f t="shared" si="225"/>
        <v>0.99993047245073374</v>
      </c>
      <c r="FQ173" s="2">
        <f t="shared" si="225"/>
        <v>0.99994458876633852</v>
      </c>
      <c r="FR173" s="2">
        <f t="shared" si="225"/>
        <v>0.99993252331124083</v>
      </c>
      <c r="FS173" s="2">
        <f t="shared" si="225"/>
        <v>0.99993237882621</v>
      </c>
      <c r="FT173" s="2">
        <f t="shared" si="225"/>
        <v>0.99992115859466479</v>
      </c>
      <c r="FU173" s="2">
        <f t="shared" si="225"/>
        <v>0.99991717815319958</v>
      </c>
      <c r="FW173" s="2">
        <f t="shared" si="216"/>
        <v>0.62855804030399143</v>
      </c>
      <c r="FX173" s="2">
        <f t="shared" si="216"/>
        <v>0.64466297992504418</v>
      </c>
      <c r="FY173" s="2">
        <f t="shared" si="216"/>
        <v>0.67816701897587939</v>
      </c>
      <c r="FZ173" s="2">
        <f t="shared" si="216"/>
        <v>0.63282326335520811</v>
      </c>
      <c r="GA173" s="2">
        <f t="shared" si="216"/>
        <v>0.63883016645131951</v>
      </c>
      <c r="GB173" s="2">
        <f t="shared" si="216"/>
        <v>0.64007958322418868</v>
      </c>
      <c r="GC173" s="2">
        <f t="shared" si="216"/>
        <v>0.66379349185669767</v>
      </c>
      <c r="GD173" s="2">
        <f t="shared" si="216"/>
        <v>0.67280870890684963</v>
      </c>
      <c r="GE173" s="2">
        <f t="shared" si="216"/>
        <v>0.69811243112267374</v>
      </c>
      <c r="GF173" s="2">
        <f t="shared" si="216"/>
        <v>0.70361506873112956</v>
      </c>
      <c r="GG173" s="2">
        <f t="shared" si="216"/>
        <v>0.7143972171588453</v>
      </c>
      <c r="GH173" s="2">
        <f t="shared" si="216"/>
        <v>0.68876943384426681</v>
      </c>
      <c r="GI173" s="2">
        <f t="shared" si="216"/>
        <v>0.66698361251897442</v>
      </c>
      <c r="GJ173" s="2">
        <f t="shared" si="216"/>
        <v>0.60802184288700778</v>
      </c>
      <c r="GK173" s="2">
        <f t="shared" si="216"/>
        <v>0.58637352286040811</v>
      </c>
      <c r="GM173" s="86">
        <f t="shared" si="217"/>
        <v>4.4241926547313177E-215</v>
      </c>
      <c r="GN173" s="86">
        <f t="shared" si="217"/>
        <v>3.0796260153632355E-256</v>
      </c>
      <c r="GO173" s="86">
        <f t="shared" si="217"/>
        <v>1.090326769059673E-227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2.6520455576349313E-240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2.1538819146173382E-276</v>
      </c>
      <c r="GZ173" s="86">
        <f t="shared" si="217"/>
        <v>4.7247297612044238E-266</v>
      </c>
      <c r="HA173" s="86">
        <f t="shared" si="217"/>
        <v>0</v>
      </c>
      <c r="HC173" s="86">
        <f t="shared" si="181"/>
        <v>2.1074145898278766E-160</v>
      </c>
      <c r="HD173" s="86">
        <f t="shared" si="181"/>
        <v>5.8027948776287445E-179</v>
      </c>
      <c r="HE173" s="86">
        <f t="shared" si="181"/>
        <v>4.2891740674293299E-277</v>
      </c>
      <c r="HF173" s="86">
        <f t="shared" si="180"/>
        <v>0</v>
      </c>
      <c r="HG173" s="86">
        <f t="shared" si="180"/>
        <v>2.2164968162239866E-140</v>
      </c>
      <c r="HH173" s="86">
        <f t="shared" si="180"/>
        <v>1.0517830703097423E-268</v>
      </c>
      <c r="HI173" s="86">
        <f t="shared" si="180"/>
        <v>1.9840286253542553E-276</v>
      </c>
      <c r="HJ173" s="86">
        <f t="shared" si="180"/>
        <v>0</v>
      </c>
      <c r="HK173" s="86">
        <f t="shared" si="180"/>
        <v>4.6804714060800997E-173</v>
      </c>
      <c r="HL173" s="86">
        <f t="shared" si="180"/>
        <v>3.2224132490860671E-297</v>
      </c>
      <c r="HM173" s="86">
        <f t="shared" si="180"/>
        <v>0</v>
      </c>
      <c r="HN173" s="86">
        <f t="shared" si="180"/>
        <v>3.152197435248914E-283</v>
      </c>
      <c r="HO173" s="86">
        <f t="shared" si="226"/>
        <v>1.4664337096049133E-196</v>
      </c>
      <c r="HP173" s="86">
        <f t="shared" si="226"/>
        <v>1.6403442259835082E-119</v>
      </c>
      <c r="HQ173" s="86">
        <f t="shared" si="226"/>
        <v>1.5181389298728156E-240</v>
      </c>
      <c r="HS173" s="86">
        <f t="shared" si="218"/>
        <v>2.5602701199220652E-25</v>
      </c>
      <c r="HT173" s="86">
        <f t="shared" si="218"/>
        <v>6.639687507824131E-26</v>
      </c>
      <c r="HU173" s="86">
        <f t="shared" si="218"/>
        <v>5.2480677404149321E-32</v>
      </c>
      <c r="HV173" s="86">
        <f t="shared" si="218"/>
        <v>4.7098363261199202E-28</v>
      </c>
      <c r="HW173" s="86">
        <f t="shared" si="218"/>
        <v>2.2769344656527787E-42</v>
      </c>
      <c r="HX173" s="86">
        <f t="shared" si="218"/>
        <v>4.4809136643129312E-32</v>
      </c>
      <c r="HY173" s="86">
        <f t="shared" si="218"/>
        <v>5.4685727428076689E-36</v>
      </c>
      <c r="HZ173" s="86">
        <f t="shared" si="218"/>
        <v>1.5389362552111867E-36</v>
      </c>
      <c r="IA173" s="86">
        <f t="shared" si="218"/>
        <v>5.441221342843353E-38</v>
      </c>
      <c r="IB173" s="86">
        <f t="shared" si="218"/>
        <v>7.757982384848689E-39</v>
      </c>
      <c r="IC173" s="86">
        <f t="shared" si="218"/>
        <v>5.5645256356535544E-35</v>
      </c>
      <c r="ID173" s="86">
        <f t="shared" si="218"/>
        <v>4.0244649710856065E-34</v>
      </c>
      <c r="IE173" s="86">
        <f t="shared" si="218"/>
        <v>3.2410919900055766E-36</v>
      </c>
      <c r="IF173" s="86">
        <f t="shared" si="218"/>
        <v>6.2802593969222461E-43</v>
      </c>
      <c r="IG173" s="86">
        <f t="shared" si="218"/>
        <v>4.2632457220788543E-21</v>
      </c>
      <c r="II173" s="86">
        <f t="shared" si="219"/>
        <v>0.42482327653410817</v>
      </c>
      <c r="IJ173" s="86">
        <f t="shared" si="219"/>
        <v>0.37299555615740509</v>
      </c>
      <c r="IK173" s="86">
        <f t="shared" si="219"/>
        <v>0.23830639635112896</v>
      </c>
      <c r="IL173" s="86">
        <f t="shared" si="219"/>
        <v>0.39460333085811872</v>
      </c>
      <c r="IM173" s="86">
        <f t="shared" si="219"/>
        <v>0.28458135450084693</v>
      </c>
      <c r="IN173" s="86">
        <f t="shared" si="219"/>
        <v>0.33956034043644051</v>
      </c>
      <c r="IO173" s="86">
        <f t="shared" si="219"/>
        <v>0.24283505254333904</v>
      </c>
      <c r="IP173" s="86">
        <f t="shared" si="219"/>
        <v>0.21864305042003343</v>
      </c>
      <c r="IQ173" s="86">
        <f t="shared" si="219"/>
        <v>0.15044502811308061</v>
      </c>
      <c r="IR173" s="86">
        <f t="shared" si="219"/>
        <v>0.14044082607633188</v>
      </c>
      <c r="IS173" s="86">
        <f t="shared" si="219"/>
        <v>0.14487794701964968</v>
      </c>
      <c r="IT173" s="86">
        <f t="shared" si="219"/>
        <v>0.19959253551317241</v>
      </c>
      <c r="IU173" s="86">
        <f t="shared" si="219"/>
        <v>0.23985753610256366</v>
      </c>
      <c r="IV173" s="86">
        <f t="shared" si="219"/>
        <v>0.30869078954573309</v>
      </c>
      <c r="IW173" s="86">
        <f t="shared" si="219"/>
        <v>0.41655200115727853</v>
      </c>
      <c r="IY173" s="86">
        <f t="shared" si="220"/>
        <v>0.42482327653410817</v>
      </c>
      <c r="IZ173" s="86">
        <f t="shared" si="220"/>
        <v>0.37299555615740509</v>
      </c>
      <c r="JA173" s="86">
        <f t="shared" si="220"/>
        <v>0.23830639635112896</v>
      </c>
      <c r="JB173" s="86">
        <f t="shared" si="220"/>
        <v>0.39460333085811872</v>
      </c>
      <c r="JC173" s="86">
        <f t="shared" si="220"/>
        <v>0.28458135450084693</v>
      </c>
      <c r="JD173" s="86">
        <f t="shared" si="220"/>
        <v>0.33956034043644051</v>
      </c>
      <c r="JE173" s="86">
        <f t="shared" si="220"/>
        <v>0.24283505254333904</v>
      </c>
      <c r="JF173" s="86">
        <f t="shared" si="220"/>
        <v>0.21864305042003343</v>
      </c>
      <c r="JG173" s="86">
        <f t="shared" si="220"/>
        <v>0.15044502811308061</v>
      </c>
      <c r="JH173" s="86">
        <f t="shared" si="220"/>
        <v>0.14044082607633188</v>
      </c>
      <c r="JI173" s="86">
        <f t="shared" si="220"/>
        <v>0.14487794701964968</v>
      </c>
      <c r="JJ173" s="86">
        <f t="shared" si="220"/>
        <v>0.19959253551317241</v>
      </c>
      <c r="JK173" s="86">
        <f t="shared" si="220"/>
        <v>0.23985753610256366</v>
      </c>
      <c r="JL173" s="86">
        <f t="shared" si="220"/>
        <v>0.30869078954573309</v>
      </c>
      <c r="JM173" s="86">
        <f t="shared" si="220"/>
        <v>0.41655200115727853</v>
      </c>
    </row>
    <row r="174" spans="2:273" x14ac:dyDescent="0.25">
      <c r="B174" s="2">
        <v>147</v>
      </c>
      <c r="C174" s="37">
        <v>121.133</v>
      </c>
      <c r="D174" s="37">
        <v>123.18600000000001</v>
      </c>
      <c r="E174" s="37">
        <v>123.61</v>
      </c>
      <c r="F174" s="37">
        <v>121.52500000000001</v>
      </c>
      <c r="G174" s="37">
        <v>120.831</v>
      </c>
      <c r="H174" s="37">
        <v>122.03400000000001</v>
      </c>
      <c r="I174" s="37">
        <v>124.053</v>
      </c>
      <c r="J174" s="37">
        <v>119.345</v>
      </c>
      <c r="K174" s="37">
        <v>120.241</v>
      </c>
      <c r="L174" s="37">
        <v>122.661</v>
      </c>
      <c r="M174" s="37">
        <v>124.25</v>
      </c>
      <c r="N174" s="37">
        <v>122.857</v>
      </c>
      <c r="O174" s="37">
        <v>123.589</v>
      </c>
      <c r="P174" s="37">
        <v>124.732</v>
      </c>
      <c r="Q174" s="37">
        <v>137.346</v>
      </c>
      <c r="S174" s="4">
        <f t="shared" si="221"/>
        <v>121.004031269192</v>
      </c>
      <c r="T174" s="4">
        <f t="shared" si="221"/>
        <v>122.71386979975</v>
      </c>
      <c r="U174" s="4">
        <f t="shared" si="221"/>
        <v>121.61605347364817</v>
      </c>
      <c r="V174" s="4">
        <f t="shared" si="221"/>
        <v>122.62577087460551</v>
      </c>
      <c r="W174" s="4">
        <f t="shared" si="221"/>
        <v>120.31464828677584</v>
      </c>
      <c r="X174" s="4">
        <f t="shared" si="221"/>
        <v>121.60179367007991</v>
      </c>
      <c r="Y174" s="4">
        <f t="shared" si="221"/>
        <v>121.87234976938655</v>
      </c>
      <c r="Z174" s="4">
        <f t="shared" si="221"/>
        <v>120.69796726960803</v>
      </c>
      <c r="AA174" s="4">
        <f t="shared" si="221"/>
        <v>122.45524715818566</v>
      </c>
      <c r="AB174" s="4">
        <f t="shared" si="221"/>
        <v>122.46873401604766</v>
      </c>
      <c r="AC174" s="4">
        <f t="shared" si="221"/>
        <v>123.98031023663091</v>
      </c>
      <c r="AD174" s="4">
        <f t="shared" si="221"/>
        <v>122.56677366739611</v>
      </c>
      <c r="AE174" s="4">
        <f t="shared" si="221"/>
        <v>123.82422094457034</v>
      </c>
      <c r="AF174" s="4">
        <f t="shared" si="221"/>
        <v>126.34693219779332</v>
      </c>
      <c r="AG174" s="4">
        <f t="shared" si="221"/>
        <v>142.82638148137005</v>
      </c>
      <c r="AI174" s="4">
        <f t="shared" si="222"/>
        <v>0.12896873080799764</v>
      </c>
      <c r="AJ174" s="4">
        <f t="shared" si="222"/>
        <v>0.47213020025000674</v>
      </c>
      <c r="AK174" s="4">
        <f t="shared" si="222"/>
        <v>1.9939465263518343</v>
      </c>
      <c r="AL174" s="4">
        <f t="shared" si="222"/>
        <v>-1.1007708746055016</v>
      </c>
      <c r="AM174" s="4">
        <f t="shared" si="222"/>
        <v>0.51635171322416795</v>
      </c>
      <c r="AN174" s="4">
        <f t="shared" si="222"/>
        <v>0.432206329920092</v>
      </c>
      <c r="AO174" s="4">
        <f t="shared" si="222"/>
        <v>2.1806502306134519</v>
      </c>
      <c r="AP174" s="4">
        <f t="shared" si="222"/>
        <v>-1.3529672696080297</v>
      </c>
      <c r="AQ174" s="4">
        <f t="shared" si="222"/>
        <v>-2.2142471581856569</v>
      </c>
      <c r="AR174" s="4">
        <f t="shared" si="222"/>
        <v>0.19226598395233907</v>
      </c>
      <c r="AS174" s="4">
        <f t="shared" si="222"/>
        <v>0.26968976336908668</v>
      </c>
      <c r="AT174" s="4">
        <f t="shared" si="222"/>
        <v>0.29022633260389341</v>
      </c>
      <c r="AU174" s="4">
        <f t="shared" si="222"/>
        <v>-0.2352209445703437</v>
      </c>
      <c r="AV174" s="4">
        <f t="shared" si="222"/>
        <v>-1.6149321977933226</v>
      </c>
      <c r="AW174" s="4">
        <f t="shared" si="222"/>
        <v>-5.4803814813700455</v>
      </c>
      <c r="AY174" s="2">
        <f t="shared" si="214"/>
        <v>120.97308711155949</v>
      </c>
      <c r="AZ174" s="2">
        <f t="shared" si="214"/>
        <v>122.69300717990743</v>
      </c>
      <c r="BA174" s="2">
        <f t="shared" si="214"/>
        <v>121.61290922135454</v>
      </c>
      <c r="BB174" s="2">
        <f t="shared" si="214"/>
        <v>122.55283764835272</v>
      </c>
      <c r="BC174" s="2">
        <f t="shared" si="214"/>
        <v>120.3024514102857</v>
      </c>
      <c r="BD174" s="2">
        <f t="shared" si="214"/>
        <v>121.56658859846343</v>
      </c>
      <c r="BE174" s="2">
        <f t="shared" si="214"/>
        <v>121.86631549831898</v>
      </c>
      <c r="BF174" s="2">
        <f t="shared" si="214"/>
        <v>120.69493892416253</v>
      </c>
      <c r="BG174" s="2">
        <f t="shared" si="214"/>
        <v>122.45496955076993</v>
      </c>
      <c r="BH174" s="2">
        <f t="shared" si="214"/>
        <v>122.46850582284917</v>
      </c>
      <c r="BI174" s="2">
        <f t="shared" si="214"/>
        <v>123.97993966808258</v>
      </c>
      <c r="BJ174" s="2">
        <f t="shared" si="214"/>
        <v>122.56354197638694</v>
      </c>
      <c r="BK174" s="2">
        <f t="shared" si="214"/>
        <v>123.81385209910684</v>
      </c>
      <c r="BL174" s="2">
        <f t="shared" si="214"/>
        <v>124.88136590215683</v>
      </c>
      <c r="BM174" s="2">
        <f t="shared" si="214"/>
        <v>134.18087372845946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151.28674372822303</v>
      </c>
      <c r="DL174" s="2">
        <f t="shared" si="223"/>
        <v>153.47156184668987</v>
      </c>
      <c r="DM174" s="2">
        <f t="shared" si="223"/>
        <v>156.68379163763066</v>
      </c>
      <c r="DN174" s="2">
        <f t="shared" si="223"/>
        <v>158.17684146341466</v>
      </c>
      <c r="DO174" s="2">
        <f t="shared" si="223"/>
        <v>163.81417662399241</v>
      </c>
      <c r="DP174" s="2">
        <f t="shared" si="223"/>
        <v>157.74604182754183</v>
      </c>
      <c r="DQ174" s="2">
        <f t="shared" si="223"/>
        <v>158.50213702273703</v>
      </c>
      <c r="DR174" s="2">
        <f t="shared" si="223"/>
        <v>147.88138438438438</v>
      </c>
      <c r="DS174" s="2">
        <f t="shared" si="223"/>
        <v>162.4153840682788</v>
      </c>
      <c r="DT174" s="2">
        <f t="shared" si="223"/>
        <v>154.87689284020865</v>
      </c>
      <c r="DU174" s="2">
        <f t="shared" si="223"/>
        <v>157.40804634146343</v>
      </c>
      <c r="DV174" s="2">
        <f t="shared" si="223"/>
        <v>164.62897165991905</v>
      </c>
      <c r="DW174" s="2">
        <f t="shared" si="223"/>
        <v>153.76094167852065</v>
      </c>
      <c r="DX174" s="2">
        <f t="shared" si="223"/>
        <v>154.29413856304987</v>
      </c>
      <c r="DY174" s="2">
        <f t="shared" si="223"/>
        <v>161.23514823878384</v>
      </c>
      <c r="EA174" s="2">
        <f t="shared" si="213"/>
        <v>120.40669044531808</v>
      </c>
      <c r="EB174" s="2">
        <f t="shared" si="213"/>
        <v>122.19494226798228</v>
      </c>
      <c r="EC174" s="2">
        <f t="shared" si="213"/>
        <v>121.58201622637776</v>
      </c>
      <c r="ED174" s="2">
        <f t="shared" si="213"/>
        <v>123.09099608872545</v>
      </c>
      <c r="EE174" s="2">
        <f t="shared" si="213"/>
        <v>120.07398764882223</v>
      </c>
      <c r="EF174" s="2">
        <f t="shared" si="213"/>
        <v>122.00349919417502</v>
      </c>
      <c r="EG174" s="2">
        <f t="shared" si="213"/>
        <v>121.90705981485425</v>
      </c>
      <c r="EH174" s="2">
        <f t="shared" si="213"/>
        <v>121.02161009660698</v>
      </c>
      <c r="EI174" s="2">
        <f t="shared" si="213"/>
        <v>123.24351671455179</v>
      </c>
      <c r="EJ174" s="2">
        <f t="shared" si="213"/>
        <v>122.24461329811223</v>
      </c>
      <c r="EK174" s="2">
        <f t="shared" si="212"/>
        <v>124.44919973672354</v>
      </c>
      <c r="EL174" s="2">
        <f t="shared" si="179"/>
        <v>122.87071420039585</v>
      </c>
      <c r="EM174" s="2">
        <f t="shared" si="179"/>
        <v>123.34730258677341</v>
      </c>
      <c r="EN174" s="2">
        <f t="shared" si="179"/>
        <v>123.8458212541875</v>
      </c>
      <c r="EO174" s="2">
        <f t="shared" si="179"/>
        <v>141.31252820595594</v>
      </c>
      <c r="EQ174" s="2">
        <f t="shared" si="224"/>
        <v>121.27562168097499</v>
      </c>
      <c r="ER174" s="2">
        <f t="shared" si="224"/>
        <v>122.94053235159237</v>
      </c>
      <c r="ES174" s="2">
        <f t="shared" si="224"/>
        <v>121.62338137324819</v>
      </c>
      <c r="ET174" s="2">
        <f t="shared" si="224"/>
        <v>122.26480896535142</v>
      </c>
      <c r="EU174" s="2">
        <f t="shared" si="224"/>
        <v>120.41625438861506</v>
      </c>
      <c r="EV174" s="2">
        <f t="shared" si="224"/>
        <v>121.33897556388055</v>
      </c>
      <c r="EW174" s="2">
        <f t="shared" si="224"/>
        <v>121.84398201574182</v>
      </c>
      <c r="EX174" s="2">
        <f t="shared" si="224"/>
        <v>120.54745668226143</v>
      </c>
      <c r="EY174" s="2">
        <f t="shared" si="224"/>
        <v>122.14036616674285</v>
      </c>
      <c r="EZ174" s="2">
        <f t="shared" si="224"/>
        <v>122.5516539770243</v>
      </c>
      <c r="FA174" s="2">
        <f t="shared" si="224"/>
        <v>123.80657218427748</v>
      </c>
      <c r="FB174" s="2">
        <f t="shared" si="224"/>
        <v>122.43332579977391</v>
      </c>
      <c r="FC174" s="2">
        <f t="shared" si="224"/>
        <v>124.02356816565973</v>
      </c>
      <c r="FD174" s="2">
        <f t="shared" si="224"/>
        <v>125.48674096036638</v>
      </c>
      <c r="FE174" s="2">
        <f t="shared" si="224"/>
        <v>129.59039163012227</v>
      </c>
      <c r="FG174" s="2">
        <f t="shared" si="225"/>
        <v>0.99994270374952121</v>
      </c>
      <c r="FH174" s="2">
        <f t="shared" si="225"/>
        <v>0.99993933125948775</v>
      </c>
      <c r="FI174" s="2">
        <f t="shared" si="225"/>
        <v>0.99994236813018988</v>
      </c>
      <c r="FJ174" s="2">
        <f t="shared" si="225"/>
        <v>0.99993936835525443</v>
      </c>
      <c r="FK174" s="2">
        <f t="shared" si="225"/>
        <v>0.99993971484940236</v>
      </c>
      <c r="FL174" s="2">
        <f t="shared" si="225"/>
        <v>0.99993429829687408</v>
      </c>
      <c r="FM174" s="2">
        <f t="shared" si="225"/>
        <v>0.99993434323833064</v>
      </c>
      <c r="FN174" s="2">
        <f t="shared" si="225"/>
        <v>0.999932991999257</v>
      </c>
      <c r="FO174" s="2">
        <f t="shared" si="225"/>
        <v>0.99993386034873388</v>
      </c>
      <c r="FP174" s="2">
        <f t="shared" si="225"/>
        <v>0.99993658973351218</v>
      </c>
      <c r="FQ174" s="2">
        <f t="shared" si="225"/>
        <v>0.99994946410788643</v>
      </c>
      <c r="FR174" s="2">
        <f t="shared" si="225"/>
        <v>0.99993846016307242</v>
      </c>
      <c r="FS174" s="2">
        <f t="shared" si="225"/>
        <v>0.99993832838959174</v>
      </c>
      <c r="FT174" s="2">
        <f t="shared" si="225"/>
        <v>0.99992809528492765</v>
      </c>
      <c r="FU174" s="2">
        <f t="shared" si="225"/>
        <v>0.99992446502752708</v>
      </c>
      <c r="FW174" s="2">
        <f t="shared" si="216"/>
        <v>0.64979521025832354</v>
      </c>
      <c r="FX174" s="2">
        <f t="shared" si="216"/>
        <v>0.66546941773343904</v>
      </c>
      <c r="FY174" s="2">
        <f t="shared" si="216"/>
        <v>0.69793089618675097</v>
      </c>
      <c r="FZ174" s="2">
        <f t="shared" si="216"/>
        <v>0.65395082736055532</v>
      </c>
      <c r="GA174" s="2">
        <f t="shared" si="216"/>
        <v>0.65979790417449968</v>
      </c>
      <c r="GB174" s="2">
        <f t="shared" si="216"/>
        <v>0.66101327569347368</v>
      </c>
      <c r="GC174" s="2">
        <f t="shared" si="216"/>
        <v>0.68402879309211762</v>
      </c>
      <c r="GD174" s="2">
        <f t="shared" si="216"/>
        <v>0.69275256126386842</v>
      </c>
      <c r="GE174" s="2">
        <f t="shared" si="216"/>
        <v>0.71716229394021913</v>
      </c>
      <c r="GF174" s="2">
        <f t="shared" si="216"/>
        <v>0.72245574749591845</v>
      </c>
      <c r="GG174" s="2">
        <f t="shared" si="216"/>
        <v>0.73281276466385115</v>
      </c>
      <c r="GH174" s="2">
        <f t="shared" si="216"/>
        <v>0.70816240193592861</v>
      </c>
      <c r="GI174" s="2">
        <f t="shared" si="216"/>
        <v>0.68711741176815899</v>
      </c>
      <c r="GJ174" s="2">
        <f t="shared" si="216"/>
        <v>0.62974152025703312</v>
      </c>
      <c r="GK174" s="2">
        <f t="shared" si="216"/>
        <v>0.60852040802510043</v>
      </c>
      <c r="GM174" s="86">
        <f t="shared" si="217"/>
        <v>4.6439375498395992E-220</v>
      </c>
      <c r="GN174" s="86">
        <f t="shared" si="217"/>
        <v>2.8768535292838362E-262</v>
      </c>
      <c r="GO174" s="86">
        <f t="shared" si="217"/>
        <v>5.7004359871939581E-233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7.9652634889436804E-246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1.0746158201750702E-282</v>
      </c>
      <c r="GZ174" s="86">
        <f t="shared" si="217"/>
        <v>4.1896557144981468E-272</v>
      </c>
      <c r="HA174" s="86">
        <f t="shared" si="217"/>
        <v>0</v>
      </c>
      <c r="HC174" s="86">
        <f t="shared" si="181"/>
        <v>2.6105739643148901E-165</v>
      </c>
      <c r="HD174" s="86">
        <f t="shared" si="181"/>
        <v>1.6699001012396901E-184</v>
      </c>
      <c r="HE174" s="86">
        <f t="shared" si="181"/>
        <v>1.5107205152324078E-285</v>
      </c>
      <c r="HF174" s="86">
        <f t="shared" si="180"/>
        <v>0</v>
      </c>
      <c r="HG174" s="86">
        <f t="shared" si="180"/>
        <v>1.4229457623472465E-144</v>
      </c>
      <c r="HH174" s="86">
        <f t="shared" si="180"/>
        <v>7.380330783384911E-277</v>
      </c>
      <c r="HI174" s="86">
        <f t="shared" si="180"/>
        <v>9.7763120830462142E-285</v>
      </c>
      <c r="HJ174" s="86">
        <f t="shared" si="180"/>
        <v>0</v>
      </c>
      <c r="HK174" s="86">
        <f t="shared" si="180"/>
        <v>3.3863003969849549E-178</v>
      </c>
      <c r="HL174" s="86">
        <f t="shared" si="180"/>
        <v>4.8033029915655129E-306</v>
      </c>
      <c r="HM174" s="86">
        <f t="shared" si="180"/>
        <v>0</v>
      </c>
      <c r="HN174" s="86">
        <f t="shared" si="180"/>
        <v>1.0837016148067755E-291</v>
      </c>
      <c r="HO174" s="86">
        <f t="shared" si="226"/>
        <v>2.024661025872241E-202</v>
      </c>
      <c r="HP174" s="86">
        <f t="shared" si="226"/>
        <v>5.0373735640074093E-123</v>
      </c>
      <c r="HQ174" s="86">
        <f t="shared" si="226"/>
        <v>1.1403924375756154E-247</v>
      </c>
      <c r="HS174" s="86">
        <f t="shared" si="218"/>
        <v>7.392885965929593E-27</v>
      </c>
      <c r="HT174" s="86">
        <f t="shared" si="218"/>
        <v>1.8442296967783206E-27</v>
      </c>
      <c r="HU174" s="86">
        <f t="shared" si="218"/>
        <v>7.309593119660177E-34</v>
      </c>
      <c r="HV174" s="86">
        <f t="shared" si="218"/>
        <v>9.6334980836808099E-30</v>
      </c>
      <c r="HW174" s="86">
        <f t="shared" si="218"/>
        <v>6.5209449786376062E-45</v>
      </c>
      <c r="HX174" s="86">
        <f t="shared" si="218"/>
        <v>5.1564384503569021E-34</v>
      </c>
      <c r="HY174" s="86">
        <f t="shared" si="218"/>
        <v>3.9499778532974136E-38</v>
      </c>
      <c r="HZ174" s="86">
        <f t="shared" si="218"/>
        <v>1.101171650484206E-38</v>
      </c>
      <c r="IA174" s="86">
        <f t="shared" si="218"/>
        <v>3.4250245055789408E-40</v>
      </c>
      <c r="IB174" s="86">
        <f t="shared" si="218"/>
        <v>4.7561350250064482E-41</v>
      </c>
      <c r="IC174" s="86">
        <f t="shared" si="218"/>
        <v>6.1855163095718754E-37</v>
      </c>
      <c r="ID174" s="86">
        <f t="shared" si="218"/>
        <v>4.4210772984394107E-36</v>
      </c>
      <c r="IE174" s="86">
        <f t="shared" si="218"/>
        <v>2.4762974787214104E-38</v>
      </c>
      <c r="IF174" s="86">
        <f t="shared" si="218"/>
        <v>1.1278907855400869E-45</v>
      </c>
      <c r="IG174" s="86">
        <f t="shared" si="218"/>
        <v>1.9329614844938519E-22</v>
      </c>
      <c r="II174" s="86">
        <f t="shared" si="219"/>
        <v>0.35605340238912675</v>
      </c>
      <c r="IJ174" s="86">
        <f t="shared" si="219"/>
        <v>0.30723328108999243</v>
      </c>
      <c r="IK174" s="86">
        <f t="shared" si="219"/>
        <v>0.18546049920732688</v>
      </c>
      <c r="IL174" s="86">
        <f t="shared" si="219"/>
        <v>0.32466026200511189</v>
      </c>
      <c r="IM174" s="86">
        <f t="shared" si="219"/>
        <v>0.2147236048116421</v>
      </c>
      <c r="IN174" s="86">
        <f t="shared" si="219"/>
        <v>0.270127051997332</v>
      </c>
      <c r="IO174" s="86">
        <f t="shared" si="219"/>
        <v>0.18513116962468493</v>
      </c>
      <c r="IP174" s="86">
        <f t="shared" si="219"/>
        <v>0.16551593389028282</v>
      </c>
      <c r="IQ174" s="86">
        <f t="shared" si="219"/>
        <v>0.11051874858780017</v>
      </c>
      <c r="IR174" s="86">
        <f t="shared" si="219"/>
        <v>0.10286092551562592</v>
      </c>
      <c r="IS174" s="86">
        <f t="shared" si="219"/>
        <v>0.10865759876227622</v>
      </c>
      <c r="IT174" s="86">
        <f t="shared" si="219"/>
        <v>0.15240040895520041</v>
      </c>
      <c r="IU174" s="86">
        <f t="shared" si="219"/>
        <v>0.18341309615719512</v>
      </c>
      <c r="IV174" s="86">
        <f t="shared" si="219"/>
        <v>0.23339382297213354</v>
      </c>
      <c r="IW174" s="86">
        <f t="shared" si="219"/>
        <v>0.35104948674149361</v>
      </c>
      <c r="IY174" s="86">
        <f t="shared" si="220"/>
        <v>0.35605340238912675</v>
      </c>
      <c r="IZ174" s="86">
        <f t="shared" si="220"/>
        <v>0.30723328108999243</v>
      </c>
      <c r="JA174" s="86">
        <f t="shared" si="220"/>
        <v>0.18546049920732688</v>
      </c>
      <c r="JB174" s="86">
        <f t="shared" si="220"/>
        <v>0.32466026200511189</v>
      </c>
      <c r="JC174" s="86">
        <f t="shared" si="220"/>
        <v>0.2147236048116421</v>
      </c>
      <c r="JD174" s="86">
        <f t="shared" si="220"/>
        <v>0.270127051997332</v>
      </c>
      <c r="JE174" s="86">
        <f t="shared" si="220"/>
        <v>0.18513116962468493</v>
      </c>
      <c r="JF174" s="86">
        <f t="shared" si="220"/>
        <v>0.16551593389028282</v>
      </c>
      <c r="JG174" s="86">
        <f t="shared" si="220"/>
        <v>0.11051874858780017</v>
      </c>
      <c r="JH174" s="86">
        <f t="shared" si="220"/>
        <v>0.10286092551562592</v>
      </c>
      <c r="JI174" s="86">
        <f t="shared" si="220"/>
        <v>0.10865759876227622</v>
      </c>
      <c r="JJ174" s="86">
        <f t="shared" si="220"/>
        <v>0.15240040895520041</v>
      </c>
      <c r="JK174" s="86">
        <f t="shared" si="220"/>
        <v>0.18341309615719512</v>
      </c>
      <c r="JL174" s="86">
        <f t="shared" si="220"/>
        <v>0.23339382297213354</v>
      </c>
      <c r="JM174" s="86">
        <f t="shared" si="220"/>
        <v>0.35104948674149361</v>
      </c>
    </row>
    <row r="175" spans="2:273" x14ac:dyDescent="0.25">
      <c r="B175" s="2">
        <v>148</v>
      </c>
      <c r="C175" s="37">
        <v>120.667</v>
      </c>
      <c r="D175" s="37">
        <v>121.254</v>
      </c>
      <c r="E175" s="37">
        <v>120.69499999999999</v>
      </c>
      <c r="F175" s="37">
        <v>122.593</v>
      </c>
      <c r="G175" s="37">
        <v>121.64400000000001</v>
      </c>
      <c r="H175" s="37">
        <v>121.08499999999999</v>
      </c>
      <c r="I175" s="37">
        <v>122.351</v>
      </c>
      <c r="J175" s="37">
        <v>119.672</v>
      </c>
      <c r="K175" s="37">
        <v>121.13800000000001</v>
      </c>
      <c r="L175" s="37">
        <v>122.339</v>
      </c>
      <c r="M175" s="37">
        <v>125.411</v>
      </c>
      <c r="N175" s="37">
        <v>122.071</v>
      </c>
      <c r="O175" s="37">
        <v>124.714</v>
      </c>
      <c r="P175" s="37">
        <v>125.643</v>
      </c>
      <c r="Q175" s="37">
        <v>131.53800000000001</v>
      </c>
      <c r="S175" s="4">
        <f t="shared" si="221"/>
        <v>120.93000073940139</v>
      </c>
      <c r="T175" s="4">
        <f t="shared" si="221"/>
        <v>122.6662449112725</v>
      </c>
      <c r="U175" s="4">
        <f t="shared" si="221"/>
        <v>121.55455646955836</v>
      </c>
      <c r="V175" s="4">
        <f t="shared" si="221"/>
        <v>122.51805792183373</v>
      </c>
      <c r="W175" s="4">
        <f t="shared" si="221"/>
        <v>120.21526322906182</v>
      </c>
      <c r="X175" s="4">
        <f t="shared" si="221"/>
        <v>121.53370808679311</v>
      </c>
      <c r="Y175" s="4">
        <f t="shared" si="221"/>
        <v>121.80804190774109</v>
      </c>
      <c r="Z175" s="4">
        <f t="shared" si="221"/>
        <v>120.63862125715751</v>
      </c>
      <c r="AA175" s="4">
        <f t="shared" si="221"/>
        <v>122.40028496468278</v>
      </c>
      <c r="AB175" s="4">
        <f t="shared" si="221"/>
        <v>122.41924746419238</v>
      </c>
      <c r="AC175" s="4">
        <f t="shared" si="221"/>
        <v>123.92662649078198</v>
      </c>
      <c r="AD175" s="4">
        <f t="shared" si="221"/>
        <v>122.50874509953634</v>
      </c>
      <c r="AE175" s="4">
        <f t="shared" si="221"/>
        <v>123.78109531222603</v>
      </c>
      <c r="AF175" s="4">
        <f t="shared" si="221"/>
        <v>125.47518637738949</v>
      </c>
      <c r="AG175" s="4">
        <f t="shared" si="221"/>
        <v>138.68306318000714</v>
      </c>
      <c r="AI175" s="4">
        <f t="shared" si="222"/>
        <v>-0.26300073940139157</v>
      </c>
      <c r="AJ175" s="4">
        <f t="shared" si="222"/>
        <v>-1.4122449112724951</v>
      </c>
      <c r="AK175" s="4">
        <f t="shared" si="222"/>
        <v>-0.8595564695583704</v>
      </c>
      <c r="AL175" s="4">
        <f t="shared" si="222"/>
        <v>7.4942078166273518E-2</v>
      </c>
      <c r="AM175" s="4">
        <f t="shared" si="222"/>
        <v>1.4287367709381869</v>
      </c>
      <c r="AN175" s="4">
        <f t="shared" si="222"/>
        <v>-0.44870808679311835</v>
      </c>
      <c r="AO175" s="4">
        <f t="shared" si="222"/>
        <v>0.54295809225891389</v>
      </c>
      <c r="AP175" s="4">
        <f t="shared" si="222"/>
        <v>-0.96662125715751301</v>
      </c>
      <c r="AQ175" s="4">
        <f t="shared" si="222"/>
        <v>-1.2622849646827774</v>
      </c>
      <c r="AR175" s="4">
        <f t="shared" si="222"/>
        <v>-8.0247464192382267E-2</v>
      </c>
      <c r="AS175" s="4">
        <f t="shared" si="222"/>
        <v>1.4843735092180168</v>
      </c>
      <c r="AT175" s="4">
        <f t="shared" si="222"/>
        <v>-0.43774509953634322</v>
      </c>
      <c r="AU175" s="4">
        <f t="shared" si="222"/>
        <v>0.93290468777396995</v>
      </c>
      <c r="AV175" s="4">
        <f t="shared" si="222"/>
        <v>0.16781362261050958</v>
      </c>
      <c r="AW175" s="4">
        <f t="shared" si="222"/>
        <v>-7.1450631800071278</v>
      </c>
      <c r="AY175" s="2">
        <f t="shared" si="214"/>
        <v>120.9191269035253</v>
      </c>
      <c r="AZ175" s="2">
        <f t="shared" si="214"/>
        <v>122.659593546265</v>
      </c>
      <c r="BA175" s="2">
        <f t="shared" si="214"/>
        <v>121.5538839994212</v>
      </c>
      <c r="BB175" s="2">
        <f t="shared" si="214"/>
        <v>122.49509046422003</v>
      </c>
      <c r="BC175" s="2">
        <f t="shared" si="214"/>
        <v>120.21312371618089</v>
      </c>
      <c r="BD175" s="2">
        <f t="shared" si="214"/>
        <v>121.52477871753223</v>
      </c>
      <c r="BE175" s="2">
        <f t="shared" si="214"/>
        <v>121.80691922714485</v>
      </c>
      <c r="BF175" s="2">
        <f t="shared" si="214"/>
        <v>120.63808997283688</v>
      </c>
      <c r="BG175" s="2">
        <f t="shared" si="214"/>
        <v>122.40024686565388</v>
      </c>
      <c r="BH175" s="2">
        <f t="shared" si="214"/>
        <v>122.41921698587342</v>
      </c>
      <c r="BI175" s="2">
        <f t="shared" si="214"/>
        <v>123.92656786397029</v>
      </c>
      <c r="BJ175" s="2">
        <f t="shared" si="214"/>
        <v>122.50814869582194</v>
      </c>
      <c r="BK175" s="2">
        <f t="shared" si="214"/>
        <v>123.77912794224505</v>
      </c>
      <c r="BL175" s="2">
        <f t="shared" si="214"/>
        <v>124.87112718855839</v>
      </c>
      <c r="BM175" s="2">
        <f t="shared" si="214"/>
        <v>133.91170613921489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151.43689477351919</v>
      </c>
      <c r="DL175" s="2">
        <f t="shared" si="223"/>
        <v>153.64337979094074</v>
      </c>
      <c r="DM175" s="2">
        <f t="shared" si="223"/>
        <v>156.87849059233449</v>
      </c>
      <c r="DN175" s="2">
        <f t="shared" si="223"/>
        <v>158.38319076655054</v>
      </c>
      <c r="DO175" s="2">
        <f t="shared" si="223"/>
        <v>164.07445803698434</v>
      </c>
      <c r="DP175" s="2">
        <f t="shared" si="223"/>
        <v>157.96850707850706</v>
      </c>
      <c r="DQ175" s="2">
        <f t="shared" si="223"/>
        <v>158.72884011154011</v>
      </c>
      <c r="DR175" s="2">
        <f t="shared" si="223"/>
        <v>148.02383264693265</v>
      </c>
      <c r="DS175" s="2">
        <f t="shared" si="223"/>
        <v>162.66725557136084</v>
      </c>
      <c r="DT175" s="2">
        <f t="shared" si="223"/>
        <v>155.05887671882414</v>
      </c>
      <c r="DU175" s="2">
        <f t="shared" si="223"/>
        <v>157.59581219512197</v>
      </c>
      <c r="DV175" s="2">
        <f t="shared" si="223"/>
        <v>164.87557489878543</v>
      </c>
      <c r="DW175" s="2">
        <f t="shared" si="223"/>
        <v>153.93233854907541</v>
      </c>
      <c r="DX175" s="2">
        <f t="shared" si="223"/>
        <v>154.47603079178887</v>
      </c>
      <c r="DY175" s="2">
        <f t="shared" si="223"/>
        <v>161.48926903967373</v>
      </c>
      <c r="EA175" s="2">
        <f t="shared" si="213"/>
        <v>120.32193200419073</v>
      </c>
      <c r="EB175" s="2">
        <f t="shared" si="213"/>
        <v>122.13501635921637</v>
      </c>
      <c r="EC175" s="2">
        <f t="shared" si="213"/>
        <v>121.52177109923815</v>
      </c>
      <c r="ED175" s="2">
        <f t="shared" si="213"/>
        <v>123.06251107051988</v>
      </c>
      <c r="EE175" s="2">
        <f t="shared" si="213"/>
        <v>119.97299967207093</v>
      </c>
      <c r="EF175" s="2">
        <f t="shared" si="213"/>
        <v>121.98529973810687</v>
      </c>
      <c r="EG175" s="2">
        <f t="shared" si="213"/>
        <v>121.85007166981075</v>
      </c>
      <c r="EH175" s="2">
        <f t="shared" si="213"/>
        <v>120.98124829170594</v>
      </c>
      <c r="EI175" s="2">
        <f t="shared" si="213"/>
        <v>123.22657064378166</v>
      </c>
      <c r="EJ175" s="2">
        <f t="shared" si="213"/>
        <v>122.18509787545905</v>
      </c>
      <c r="EK175" s="2">
        <f t="shared" si="212"/>
        <v>124.4172570788681</v>
      </c>
      <c r="EL175" s="2">
        <f t="shared" si="179"/>
        <v>122.83042037232951</v>
      </c>
      <c r="EM175" s="2">
        <f t="shared" si="179"/>
        <v>123.28909253838341</v>
      </c>
      <c r="EN175" s="2">
        <f t="shared" si="179"/>
        <v>123.77853428196703</v>
      </c>
      <c r="EO175" s="2">
        <f t="shared" si="179"/>
        <v>141.43428908078445</v>
      </c>
      <c r="EQ175" s="2">
        <f t="shared" si="224"/>
        <v>121.21023801017208</v>
      </c>
      <c r="ER175" s="2">
        <f t="shared" si="224"/>
        <v>122.89755201019109</v>
      </c>
      <c r="ES175" s="2">
        <f t="shared" si="224"/>
        <v>121.56396780022277</v>
      </c>
      <c r="ET175" s="2">
        <f t="shared" si="224"/>
        <v>122.21835415275291</v>
      </c>
      <c r="EU175" s="2">
        <f t="shared" si="224"/>
        <v>120.32247636234166</v>
      </c>
      <c r="EV175" s="2">
        <f t="shared" si="224"/>
        <v>121.30622589420342</v>
      </c>
      <c r="EW175" s="2">
        <f t="shared" si="224"/>
        <v>121.78560125076318</v>
      </c>
      <c r="EX175" s="2">
        <f t="shared" si="224"/>
        <v>120.49696400052609</v>
      </c>
      <c r="EY175" s="2">
        <f t="shared" si="224"/>
        <v>122.09979749338889</v>
      </c>
      <c r="EZ175" s="2">
        <f t="shared" si="224"/>
        <v>122.49867696068689</v>
      </c>
      <c r="FA175" s="2">
        <f t="shared" si="224"/>
        <v>123.7613643698942</v>
      </c>
      <c r="FB175" s="2">
        <f t="shared" si="224"/>
        <v>122.38377789505222</v>
      </c>
      <c r="FC175" s="2">
        <f t="shared" si="224"/>
        <v>123.9801949484628</v>
      </c>
      <c r="FD175" s="2">
        <f t="shared" si="224"/>
        <v>125.45390437377499</v>
      </c>
      <c r="FE175" s="2">
        <f t="shared" si="224"/>
        <v>129.49583273526895</v>
      </c>
      <c r="FG175" s="2">
        <f t="shared" si="225"/>
        <v>0.99994774493506766</v>
      </c>
      <c r="FH175" s="2">
        <f t="shared" si="225"/>
        <v>0.99994466915567604</v>
      </c>
      <c r="FI175" s="2">
        <f t="shared" si="225"/>
        <v>0.99994743884350423</v>
      </c>
      <c r="FJ175" s="2">
        <f t="shared" si="225"/>
        <v>0.99994470298777849</v>
      </c>
      <c r="FK175" s="2">
        <f t="shared" si="225"/>
        <v>0.99994501899755928</v>
      </c>
      <c r="FL175" s="2">
        <f t="shared" si="225"/>
        <v>0.99994007898817938</v>
      </c>
      <c r="FM175" s="2">
        <f t="shared" si="225"/>
        <v>0.99994011997574861</v>
      </c>
      <c r="FN175" s="2">
        <f t="shared" si="225"/>
        <v>0.99993888761668159</v>
      </c>
      <c r="FO175" s="2">
        <f t="shared" si="225"/>
        <v>0.999939679570095</v>
      </c>
      <c r="FP175" s="2">
        <f t="shared" si="225"/>
        <v>0.99994216882697251</v>
      </c>
      <c r="FQ175" s="2">
        <f t="shared" si="225"/>
        <v>0.99995391051367388</v>
      </c>
      <c r="FR175" s="2">
        <f t="shared" si="225"/>
        <v>0.99994387469776036</v>
      </c>
      <c r="FS175" s="2">
        <f t="shared" si="225"/>
        <v>0.99994375451761475</v>
      </c>
      <c r="FT175" s="2">
        <f t="shared" si="225"/>
        <v>0.99993442170555014</v>
      </c>
      <c r="FU175" s="2">
        <f t="shared" si="225"/>
        <v>0.99993111082849906</v>
      </c>
      <c r="FW175" s="2">
        <f t="shared" si="216"/>
        <v>0.67045475424513123</v>
      </c>
      <c r="FX175" s="2">
        <f t="shared" si="216"/>
        <v>0.68565161776813077</v>
      </c>
      <c r="FY175" s="2">
        <f t="shared" si="216"/>
        <v>0.71698757037006289</v>
      </c>
      <c r="FZ175" s="2">
        <f t="shared" si="216"/>
        <v>0.67448802748998571</v>
      </c>
      <c r="GA175" s="2">
        <f t="shared" si="216"/>
        <v>0.6801578140614114</v>
      </c>
      <c r="GB175" s="2">
        <f t="shared" si="216"/>
        <v>0.68133557921694943</v>
      </c>
      <c r="GC175" s="2">
        <f t="shared" si="216"/>
        <v>0.7035900322144194</v>
      </c>
      <c r="GD175" s="2">
        <f t="shared" si="216"/>
        <v>0.71200111572902292</v>
      </c>
      <c r="GE175" s="2">
        <f t="shared" si="216"/>
        <v>0.73546556989709955</v>
      </c>
      <c r="GF175" s="2">
        <f t="shared" si="216"/>
        <v>0.7405404000502166</v>
      </c>
      <c r="GG175" s="2">
        <f t="shared" si="216"/>
        <v>0.75045566252779394</v>
      </c>
      <c r="GH175" s="2">
        <f t="shared" si="216"/>
        <v>0.7268262425285047</v>
      </c>
      <c r="GI175" s="2">
        <f t="shared" si="216"/>
        <v>0.70656946436033385</v>
      </c>
      <c r="GJ175" s="2">
        <f t="shared" si="216"/>
        <v>0.65094860082495576</v>
      </c>
      <c r="GK175" s="2">
        <f t="shared" si="216"/>
        <v>0.63022926036410643</v>
      </c>
      <c r="GM175" s="86">
        <f t="shared" si="217"/>
        <v>4.2709526149458724E-225</v>
      </c>
      <c r="GN175" s="86">
        <f t="shared" si="217"/>
        <v>2.2842939995837536E-268</v>
      </c>
      <c r="GO175" s="86">
        <f t="shared" si="217"/>
        <v>2.5897281392607438E-238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2.0684341016614039E-251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4.5478385230118709E-289</v>
      </c>
      <c r="GZ175" s="86">
        <f t="shared" si="217"/>
        <v>3.1730372720098402E-278</v>
      </c>
      <c r="HA175" s="86">
        <f t="shared" si="217"/>
        <v>0</v>
      </c>
      <c r="HC175" s="86">
        <f t="shared" si="181"/>
        <v>2.7230248950731601E-170</v>
      </c>
      <c r="HD175" s="86">
        <f t="shared" si="181"/>
        <v>3.9491237090364734E-190</v>
      </c>
      <c r="HE175" s="86">
        <f t="shared" si="181"/>
        <v>3.9645949721321141E-294</v>
      </c>
      <c r="HF175" s="86">
        <f t="shared" si="180"/>
        <v>0</v>
      </c>
      <c r="HG175" s="86">
        <f t="shared" si="180"/>
        <v>7.9127870982831512E-149</v>
      </c>
      <c r="HH175" s="86">
        <f t="shared" si="180"/>
        <v>3.9046077275881122E-285</v>
      </c>
      <c r="HI175" s="86">
        <f t="shared" si="180"/>
        <v>3.6228563481142034E-293</v>
      </c>
      <c r="HJ175" s="86">
        <f t="shared" si="180"/>
        <v>0</v>
      </c>
      <c r="HK175" s="86">
        <f t="shared" si="180"/>
        <v>2.0569364216633674E-183</v>
      </c>
      <c r="HL175" s="86">
        <f t="shared" si="180"/>
        <v>0</v>
      </c>
      <c r="HM175" s="86">
        <f t="shared" si="180"/>
        <v>0</v>
      </c>
      <c r="HN175" s="86">
        <f t="shared" si="180"/>
        <v>2.7915346353566296E-300</v>
      </c>
      <c r="HO175" s="86">
        <f t="shared" si="226"/>
        <v>2.2890261205520239E-208</v>
      </c>
      <c r="HP175" s="86">
        <f t="shared" si="226"/>
        <v>1.3738402838350149E-126</v>
      </c>
      <c r="HQ175" s="86">
        <f t="shared" si="226"/>
        <v>6.7313386545225343E-255</v>
      </c>
      <c r="HS175" s="86">
        <f t="shared" si="218"/>
        <v>1.9128625109374354E-28</v>
      </c>
      <c r="HT175" s="86">
        <f t="shared" si="218"/>
        <v>4.5909525628371026E-29</v>
      </c>
      <c r="HU175" s="86">
        <f t="shared" si="218"/>
        <v>8.9821033223335059E-36</v>
      </c>
      <c r="HV175" s="86">
        <f t="shared" si="218"/>
        <v>1.749707740574148E-31</v>
      </c>
      <c r="HW175" s="86">
        <f t="shared" si="218"/>
        <v>1.5661407548951147E-47</v>
      </c>
      <c r="HX175" s="86">
        <f t="shared" si="218"/>
        <v>5.1779480782228054E-36</v>
      </c>
      <c r="HY175" s="86">
        <f t="shared" si="218"/>
        <v>2.4615096261743264E-40</v>
      </c>
      <c r="HZ175" s="86">
        <f t="shared" si="218"/>
        <v>6.8093397521701239E-41</v>
      </c>
      <c r="IA175" s="86">
        <f t="shared" si="218"/>
        <v>1.8599971324726479E-42</v>
      </c>
      <c r="IB175" s="86">
        <f t="shared" si="218"/>
        <v>2.5199524841168207E-43</v>
      </c>
      <c r="IC175" s="86">
        <f t="shared" si="218"/>
        <v>6.0568652706706552E-39</v>
      </c>
      <c r="ID175" s="86">
        <f t="shared" si="218"/>
        <v>4.2617498384784159E-38</v>
      </c>
      <c r="IE175" s="86">
        <f t="shared" si="218"/>
        <v>1.6391762622581796E-40</v>
      </c>
      <c r="IF175" s="86">
        <f t="shared" si="218"/>
        <v>1.6550359553097333E-48</v>
      </c>
      <c r="IG175" s="86">
        <f t="shared" si="218"/>
        <v>7.92246893080984E-24</v>
      </c>
      <c r="II175" s="86">
        <f t="shared" si="219"/>
        <v>0.29168301323142393</v>
      </c>
      <c r="IJ175" s="86">
        <f t="shared" si="219"/>
        <v>0.2481166475305856</v>
      </c>
      <c r="IK175" s="86">
        <f t="shared" si="219"/>
        <v>0.14168935671207111</v>
      </c>
      <c r="IL175" s="86">
        <f t="shared" si="219"/>
        <v>0.26118093020537014</v>
      </c>
      <c r="IM175" s="86">
        <f t="shared" si="219"/>
        <v>0.15775344040235456</v>
      </c>
      <c r="IN175" s="86">
        <f t="shared" si="219"/>
        <v>0.21010565967839176</v>
      </c>
      <c r="IO175" s="86">
        <f t="shared" si="219"/>
        <v>0.13809842129035638</v>
      </c>
      <c r="IP175" s="86">
        <f t="shared" si="219"/>
        <v>0.12265446400687002</v>
      </c>
      <c r="IQ175" s="86">
        <f t="shared" si="219"/>
        <v>7.9460342735100095E-2</v>
      </c>
      <c r="IR175" s="86">
        <f t="shared" si="219"/>
        <v>7.3749218272843725E-2</v>
      </c>
      <c r="IS175" s="86">
        <f t="shared" si="219"/>
        <v>7.9999158766192166E-2</v>
      </c>
      <c r="IT175" s="86">
        <f t="shared" si="219"/>
        <v>0.11417286673664724</v>
      </c>
      <c r="IU175" s="86">
        <f t="shared" si="219"/>
        <v>0.13731839408748178</v>
      </c>
      <c r="IV175" s="86">
        <f t="shared" si="219"/>
        <v>0.16805118254731724</v>
      </c>
      <c r="IW175" s="86">
        <f t="shared" si="219"/>
        <v>0.28307983602018516</v>
      </c>
      <c r="IY175" s="86">
        <f t="shared" si="220"/>
        <v>0.29168301323142393</v>
      </c>
      <c r="IZ175" s="86">
        <f t="shared" si="220"/>
        <v>0.2481166475305856</v>
      </c>
      <c r="JA175" s="86">
        <f t="shared" si="220"/>
        <v>0.14168935671207111</v>
      </c>
      <c r="JB175" s="86">
        <f t="shared" si="220"/>
        <v>0.26118093020537014</v>
      </c>
      <c r="JC175" s="86">
        <f t="shared" si="220"/>
        <v>0.15775344040235456</v>
      </c>
      <c r="JD175" s="86">
        <f t="shared" si="220"/>
        <v>0.21010565967839176</v>
      </c>
      <c r="JE175" s="86">
        <f t="shared" si="220"/>
        <v>0.13809842129035638</v>
      </c>
      <c r="JF175" s="86">
        <f t="shared" si="220"/>
        <v>0.12265446400687002</v>
      </c>
      <c r="JG175" s="86">
        <f t="shared" si="220"/>
        <v>7.9460342735100095E-2</v>
      </c>
      <c r="JH175" s="86">
        <f t="shared" si="220"/>
        <v>7.3749218272843725E-2</v>
      </c>
      <c r="JI175" s="86">
        <f t="shared" si="220"/>
        <v>7.9999158766192166E-2</v>
      </c>
      <c r="JJ175" s="86">
        <f t="shared" si="220"/>
        <v>0.11417286673664724</v>
      </c>
      <c r="JK175" s="86">
        <f t="shared" si="220"/>
        <v>0.13731839408748178</v>
      </c>
      <c r="JL175" s="86">
        <f t="shared" si="220"/>
        <v>0.16805118254731724</v>
      </c>
      <c r="JM175" s="86">
        <f t="shared" si="220"/>
        <v>0.28307983602018516</v>
      </c>
    </row>
    <row r="176" spans="2:273" x14ac:dyDescent="0.25">
      <c r="B176" s="2">
        <v>149</v>
      </c>
      <c r="C176" s="37">
        <v>121.033</v>
      </c>
      <c r="D176" s="37">
        <v>122.661</v>
      </c>
      <c r="E176" s="37">
        <v>122.339</v>
      </c>
      <c r="F176" s="37">
        <v>122.712</v>
      </c>
      <c r="G176" s="37">
        <v>121.35599999999999</v>
      </c>
      <c r="H176" s="37">
        <v>121.492</v>
      </c>
      <c r="I176" s="37">
        <v>122.26300000000001</v>
      </c>
      <c r="J176" s="37">
        <v>119.931</v>
      </c>
      <c r="K176" s="37">
        <v>122.621</v>
      </c>
      <c r="L176" s="37">
        <v>121.036</v>
      </c>
      <c r="M176" s="37">
        <v>124.143</v>
      </c>
      <c r="N176" s="37">
        <v>123.393</v>
      </c>
      <c r="O176" s="37">
        <v>125.161</v>
      </c>
      <c r="P176" s="37">
        <v>123.321</v>
      </c>
      <c r="Q176" s="37">
        <v>128.846</v>
      </c>
      <c r="S176" s="4">
        <f t="shared" si="221"/>
        <v>120.86874995372749</v>
      </c>
      <c r="T176" s="4">
        <f t="shared" si="221"/>
        <v>122.62820721956737</v>
      </c>
      <c r="U176" s="4">
        <f t="shared" si="221"/>
        <v>121.4949953701078</v>
      </c>
      <c r="V176" s="4">
        <f t="shared" si="221"/>
        <v>122.44345221364179</v>
      </c>
      <c r="W176" s="4">
        <f t="shared" si="221"/>
        <v>120.12417348085975</v>
      </c>
      <c r="X176" s="4">
        <f t="shared" si="221"/>
        <v>121.4847793086054</v>
      </c>
      <c r="Y176" s="4">
        <f t="shared" si="221"/>
        <v>121.74770639442661</v>
      </c>
      <c r="Z176" s="4">
        <f t="shared" si="221"/>
        <v>120.58130545998479</v>
      </c>
      <c r="AA176" s="4">
        <f t="shared" si="221"/>
        <v>122.34557430324736</v>
      </c>
      <c r="AB176" s="4">
        <f t="shared" si="221"/>
        <v>122.36993083054628</v>
      </c>
      <c r="AC176" s="4">
        <f t="shared" si="221"/>
        <v>123.8732790834147</v>
      </c>
      <c r="AD176" s="4">
        <f t="shared" si="221"/>
        <v>122.45286909109866</v>
      </c>
      <c r="AE176" s="4">
        <f t="shared" si="221"/>
        <v>123.74479501517425</v>
      </c>
      <c r="AF176" s="4">
        <f t="shared" si="221"/>
        <v>125.08229525665615</v>
      </c>
      <c r="AG176" s="4">
        <f t="shared" si="221"/>
        <v>136.05033175765681</v>
      </c>
      <c r="AI176" s="4">
        <f t="shared" si="222"/>
        <v>0.16425004627251383</v>
      </c>
      <c r="AJ176" s="4">
        <f t="shared" si="222"/>
        <v>3.2792780432629343E-2</v>
      </c>
      <c r="AK176" s="4">
        <f t="shared" si="222"/>
        <v>0.84400462989219704</v>
      </c>
      <c r="AL176" s="4">
        <f t="shared" si="222"/>
        <v>0.26854778635821219</v>
      </c>
      <c r="AM176" s="4">
        <f t="shared" si="222"/>
        <v>1.2318265191402418</v>
      </c>
      <c r="AN176" s="4">
        <f t="shared" si="222"/>
        <v>7.2206913946075701E-3</v>
      </c>
      <c r="AO176" s="4">
        <f t="shared" si="222"/>
        <v>0.51529360557339032</v>
      </c>
      <c r="AP176" s="4">
        <f t="shared" si="222"/>
        <v>-0.65030545998479283</v>
      </c>
      <c r="AQ176" s="4">
        <f t="shared" si="222"/>
        <v>0.27542569675263451</v>
      </c>
      <c r="AR176" s="4">
        <f t="shared" si="222"/>
        <v>-1.3339308305462794</v>
      </c>
      <c r="AS176" s="4">
        <f t="shared" si="222"/>
        <v>0.26972091658529962</v>
      </c>
      <c r="AT176" s="4">
        <f t="shared" si="222"/>
        <v>0.9401309089013381</v>
      </c>
      <c r="AU176" s="4">
        <f t="shared" si="222"/>
        <v>1.4162049848257539</v>
      </c>
      <c r="AV176" s="4">
        <f t="shared" si="222"/>
        <v>-1.7612952566561546</v>
      </c>
      <c r="AW176" s="4">
        <f t="shared" si="222"/>
        <v>-7.2043317576568029</v>
      </c>
      <c r="AY176" s="2">
        <f t="shared" si="214"/>
        <v>120.86539948229218</v>
      </c>
      <c r="AZ176" s="2">
        <f t="shared" si="214"/>
        <v>122.62634775877839</v>
      </c>
      <c r="BA176" s="2">
        <f t="shared" si="214"/>
        <v>121.49487166201725</v>
      </c>
      <c r="BB176" s="2">
        <f t="shared" si="214"/>
        <v>122.43717906664668</v>
      </c>
      <c r="BC176" s="2">
        <f t="shared" si="214"/>
        <v>120.12386962238901</v>
      </c>
      <c r="BD176" s="2">
        <f t="shared" si="214"/>
        <v>121.48285588610487</v>
      </c>
      <c r="BE176" s="2">
        <f t="shared" si="214"/>
        <v>121.74753147758582</v>
      </c>
      <c r="BF176" s="2">
        <f t="shared" si="214"/>
        <v>120.58122725726552</v>
      </c>
      <c r="BG176" s="2">
        <f t="shared" si="214"/>
        <v>122.34556992669329</v>
      </c>
      <c r="BH176" s="2">
        <f t="shared" si="214"/>
        <v>122.36992741622907</v>
      </c>
      <c r="BI176" s="2">
        <f t="shared" si="214"/>
        <v>123.87327112318582</v>
      </c>
      <c r="BJ176" s="2">
        <f t="shared" si="214"/>
        <v>122.45277504642131</v>
      </c>
      <c r="BK176" s="2">
        <f t="shared" si="214"/>
        <v>123.74448083484435</v>
      </c>
      <c r="BL176" s="2">
        <f t="shared" si="214"/>
        <v>124.86137000369305</v>
      </c>
      <c r="BM176" s="2">
        <f t="shared" si="214"/>
        <v>133.63940701358104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151.58704581881537</v>
      </c>
      <c r="DL176" s="2">
        <f t="shared" si="223"/>
        <v>153.81519773519159</v>
      </c>
      <c r="DM176" s="2">
        <f t="shared" si="223"/>
        <v>157.07318954703834</v>
      </c>
      <c r="DN176" s="2">
        <f t="shared" si="223"/>
        <v>158.58954006968642</v>
      </c>
      <c r="DO176" s="2">
        <f t="shared" si="223"/>
        <v>164.33473944997627</v>
      </c>
      <c r="DP176" s="2">
        <f t="shared" si="223"/>
        <v>158.19097232947232</v>
      </c>
      <c r="DQ176" s="2">
        <f t="shared" si="223"/>
        <v>158.95554320034319</v>
      </c>
      <c r="DR176" s="2">
        <f t="shared" si="223"/>
        <v>148.16628090948092</v>
      </c>
      <c r="DS176" s="2">
        <f t="shared" si="223"/>
        <v>162.91912707444286</v>
      </c>
      <c r="DT176" s="2">
        <f t="shared" si="223"/>
        <v>155.24086059743959</v>
      </c>
      <c r="DU176" s="2">
        <f t="shared" si="223"/>
        <v>157.7835780487805</v>
      </c>
      <c r="DV176" s="2">
        <f t="shared" si="223"/>
        <v>165.12217813765184</v>
      </c>
      <c r="DW176" s="2">
        <f t="shared" si="223"/>
        <v>154.10373541963017</v>
      </c>
      <c r="DX176" s="2">
        <f t="shared" si="223"/>
        <v>154.65792302052787</v>
      </c>
      <c r="DY176" s="2">
        <f t="shared" si="223"/>
        <v>161.74338984056359</v>
      </c>
      <c r="EA176" s="2">
        <f t="shared" si="213"/>
        <v>120.23717356306338</v>
      </c>
      <c r="EB176" s="2">
        <f t="shared" si="213"/>
        <v>122.07509045045046</v>
      </c>
      <c r="EC176" s="2">
        <f t="shared" si="213"/>
        <v>121.46152597209854</v>
      </c>
      <c r="ED176" s="2">
        <f t="shared" si="213"/>
        <v>123.0340260523143</v>
      </c>
      <c r="EE176" s="2">
        <f t="shared" si="213"/>
        <v>119.87201169531963</v>
      </c>
      <c r="EF176" s="2">
        <f t="shared" si="213"/>
        <v>121.96710028203871</v>
      </c>
      <c r="EG176" s="2">
        <f t="shared" si="213"/>
        <v>121.79308352476724</v>
      </c>
      <c r="EH176" s="2">
        <f t="shared" si="213"/>
        <v>120.9408864868049</v>
      </c>
      <c r="EI176" s="2">
        <f t="shared" si="213"/>
        <v>123.20962457301154</v>
      </c>
      <c r="EJ176" s="2">
        <f t="shared" si="213"/>
        <v>122.12558245280587</v>
      </c>
      <c r="EK176" s="2">
        <f t="shared" si="212"/>
        <v>124.38531442101265</v>
      </c>
      <c r="EL176" s="2">
        <f t="shared" si="179"/>
        <v>122.79012654426316</v>
      </c>
      <c r="EM176" s="2">
        <f t="shared" si="179"/>
        <v>123.23088248999343</v>
      </c>
      <c r="EN176" s="2">
        <f t="shared" si="179"/>
        <v>123.71124730974657</v>
      </c>
      <c r="EO176" s="2">
        <f t="shared" si="179"/>
        <v>141.55604995561296</v>
      </c>
      <c r="EQ176" s="2">
        <f t="shared" si="224"/>
        <v>121.14485433936916</v>
      </c>
      <c r="ER176" s="2">
        <f t="shared" si="224"/>
        <v>122.85457166878982</v>
      </c>
      <c r="ES176" s="2">
        <f t="shared" si="224"/>
        <v>121.50455422719735</v>
      </c>
      <c r="ET176" s="2">
        <f t="shared" si="224"/>
        <v>122.1718993401544</v>
      </c>
      <c r="EU176" s="2">
        <f t="shared" si="224"/>
        <v>120.22869833606828</v>
      </c>
      <c r="EV176" s="2">
        <f t="shared" si="224"/>
        <v>121.27347622452628</v>
      </c>
      <c r="EW176" s="2">
        <f t="shared" si="224"/>
        <v>121.72722048578456</v>
      </c>
      <c r="EX176" s="2">
        <f t="shared" si="224"/>
        <v>120.44647131879074</v>
      </c>
      <c r="EY176" s="2">
        <f t="shared" si="224"/>
        <v>122.05922882003493</v>
      </c>
      <c r="EZ176" s="2">
        <f t="shared" si="224"/>
        <v>122.44569994434949</v>
      </c>
      <c r="FA176" s="2">
        <f t="shared" si="224"/>
        <v>123.71615655551091</v>
      </c>
      <c r="FB176" s="2">
        <f t="shared" si="224"/>
        <v>122.33422999033053</v>
      </c>
      <c r="FC176" s="2">
        <f t="shared" si="224"/>
        <v>123.93682173126588</v>
      </c>
      <c r="FD176" s="2">
        <f t="shared" si="224"/>
        <v>125.4210677871836</v>
      </c>
      <c r="FE176" s="2">
        <f t="shared" si="224"/>
        <v>129.4012738404156</v>
      </c>
      <c r="FG176" s="2">
        <f t="shared" si="225"/>
        <v>0.99995234259524746</v>
      </c>
      <c r="FH176" s="2">
        <f t="shared" si="225"/>
        <v>0.99994953742454806</v>
      </c>
      <c r="FI176" s="2">
        <f t="shared" si="225"/>
        <v>0.99995206343384913</v>
      </c>
      <c r="FJ176" s="2">
        <f t="shared" si="225"/>
        <v>0.99994956828009252</v>
      </c>
      <c r="FK176" s="2">
        <f t="shared" si="225"/>
        <v>0.99994985648723456</v>
      </c>
      <c r="FL176" s="2">
        <f t="shared" si="225"/>
        <v>0.9999453510995836</v>
      </c>
      <c r="FM176" s="2">
        <f t="shared" si="225"/>
        <v>0.99994538848108505</v>
      </c>
      <c r="FN176" s="2">
        <f t="shared" si="225"/>
        <v>0.99994426454429253</v>
      </c>
      <c r="FO176" s="2">
        <f t="shared" si="225"/>
        <v>0.99994498682210708</v>
      </c>
      <c r="FP176" s="2">
        <f t="shared" si="225"/>
        <v>0.99994725707496301</v>
      </c>
      <c r="FQ176" s="2">
        <f t="shared" si="225"/>
        <v>0.99995796571842543</v>
      </c>
      <c r="FR176" s="2">
        <f t="shared" si="225"/>
        <v>0.9999488128632118</v>
      </c>
      <c r="FS176" s="2">
        <f t="shared" si="225"/>
        <v>0.99994870325653262</v>
      </c>
      <c r="FT176" s="2">
        <f t="shared" si="225"/>
        <v>0.99994019153952973</v>
      </c>
      <c r="FU176" s="2">
        <f t="shared" si="225"/>
        <v>0.99993717194804455</v>
      </c>
      <c r="FW176" s="2">
        <f t="shared" si="216"/>
        <v>0.6904760815014066</v>
      </c>
      <c r="FX176" s="2">
        <f t="shared" si="216"/>
        <v>0.70515569565646286</v>
      </c>
      <c r="FY176" s="2">
        <f t="shared" si="216"/>
        <v>0.73529797988208667</v>
      </c>
      <c r="FZ176" s="2">
        <f t="shared" si="216"/>
        <v>0.69437601566935681</v>
      </c>
      <c r="GA176" s="2">
        <f t="shared" si="216"/>
        <v>0.69985354424452184</v>
      </c>
      <c r="GB176" s="2">
        <f t="shared" si="216"/>
        <v>0.70099066698150148</v>
      </c>
      <c r="GC176" s="2">
        <f t="shared" si="216"/>
        <v>0.72243167466720482</v>
      </c>
      <c r="GD176" s="2">
        <f t="shared" si="216"/>
        <v>0.73051288202791576</v>
      </c>
      <c r="GE176" s="2">
        <f t="shared" si="216"/>
        <v>0.75299234198495868</v>
      </c>
      <c r="GF176" s="2">
        <f t="shared" si="216"/>
        <v>0.75784164626755202</v>
      </c>
      <c r="GG176" s="2">
        <f t="shared" si="216"/>
        <v>0.76730349640182549</v>
      </c>
      <c r="GH176" s="2">
        <f t="shared" si="216"/>
        <v>0.74472673993376015</v>
      </c>
      <c r="GI176" s="2">
        <f t="shared" si="216"/>
        <v>0.72529566016358549</v>
      </c>
      <c r="GJ176" s="2">
        <f t="shared" si="216"/>
        <v>0.67157449338586139</v>
      </c>
      <c r="GK176" s="2">
        <f t="shared" si="216"/>
        <v>0.65142386813452902</v>
      </c>
      <c r="GM176" s="86">
        <f t="shared" si="217"/>
        <v>3.4415009792166674E-230</v>
      </c>
      <c r="GN176" s="86">
        <f t="shared" si="217"/>
        <v>1.5416982669578703E-274</v>
      </c>
      <c r="GO176" s="86">
        <f t="shared" si="217"/>
        <v>1.022336099250979E-243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4.6441298826806112E-257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1.6325860771492762E-295</v>
      </c>
      <c r="GZ176" s="86">
        <f t="shared" si="217"/>
        <v>2.052420165674687E-284</v>
      </c>
      <c r="HA176" s="86">
        <f t="shared" si="217"/>
        <v>0</v>
      </c>
      <c r="HC176" s="86">
        <f t="shared" si="181"/>
        <v>2.3916295308056688E-175</v>
      </c>
      <c r="HD176" s="86">
        <f t="shared" si="181"/>
        <v>7.6747627724998418E-196</v>
      </c>
      <c r="HE176" s="86">
        <f t="shared" si="181"/>
        <v>7.7520204773799576E-303</v>
      </c>
      <c r="HF176" s="86">
        <f t="shared" si="180"/>
        <v>0</v>
      </c>
      <c r="HG176" s="86">
        <f t="shared" si="180"/>
        <v>3.8114287029804496E-153</v>
      </c>
      <c r="HH176" s="86">
        <f t="shared" si="180"/>
        <v>1.5575001905727228E-293</v>
      </c>
      <c r="HI176" s="86">
        <f t="shared" si="180"/>
        <v>1.0096558590916356E-301</v>
      </c>
      <c r="HJ176" s="86">
        <f t="shared" si="180"/>
        <v>0</v>
      </c>
      <c r="HK176" s="86">
        <f t="shared" si="180"/>
        <v>1.0489942193221392E-188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2.1191174517680569E-214</v>
      </c>
      <c r="HP176" s="86">
        <f t="shared" si="226"/>
        <v>3.3275811745762416E-130</v>
      </c>
      <c r="HQ176" s="86">
        <f t="shared" si="226"/>
        <v>3.1221245684407179E-262</v>
      </c>
      <c r="HS176" s="86">
        <f t="shared" si="218"/>
        <v>4.4347848242089046E-30</v>
      </c>
      <c r="HT176" s="86">
        <f t="shared" si="218"/>
        <v>1.0242107463271277E-30</v>
      </c>
      <c r="HU176" s="86">
        <f t="shared" si="218"/>
        <v>9.7372115406841154E-38</v>
      </c>
      <c r="HV176" s="86">
        <f t="shared" si="218"/>
        <v>2.8218153655676566E-33</v>
      </c>
      <c r="HW176" s="86">
        <f t="shared" si="218"/>
        <v>3.1542076439847079E-50</v>
      </c>
      <c r="HX176" s="86">
        <f t="shared" si="218"/>
        <v>4.5369956378432311E-38</v>
      </c>
      <c r="HY176" s="86">
        <f t="shared" si="218"/>
        <v>1.3233476463756073E-42</v>
      </c>
      <c r="HZ176" s="86">
        <f t="shared" si="218"/>
        <v>3.6387371035983712E-43</v>
      </c>
      <c r="IA176" s="86">
        <f t="shared" si="218"/>
        <v>8.7141102208472937E-45</v>
      </c>
      <c r="IB176" s="86">
        <f t="shared" si="218"/>
        <v>1.1538387295042016E-45</v>
      </c>
      <c r="IC176" s="86">
        <f t="shared" si="218"/>
        <v>5.2242831080520204E-41</v>
      </c>
      <c r="ID176" s="86">
        <f t="shared" si="218"/>
        <v>3.60469844808489E-40</v>
      </c>
      <c r="IE176" s="86">
        <f t="shared" si="218"/>
        <v>9.4002677385642352E-43</v>
      </c>
      <c r="IF176" s="86">
        <f t="shared" si="218"/>
        <v>1.9841458850029253E-51</v>
      </c>
      <c r="IG176" s="86">
        <f t="shared" si="218"/>
        <v>2.9351239623212769E-25</v>
      </c>
      <c r="II176" s="86">
        <f t="shared" si="219"/>
        <v>0.23444590819740516</v>
      </c>
      <c r="IJ176" s="86">
        <f t="shared" si="219"/>
        <v>0.19692259316856731</v>
      </c>
      <c r="IK176" s="86">
        <f t="shared" si="219"/>
        <v>0.10629381043445317</v>
      </c>
      <c r="IL176" s="86">
        <f t="shared" si="219"/>
        <v>0.20609905026392886</v>
      </c>
      <c r="IM176" s="86">
        <f t="shared" si="219"/>
        <v>0.11296388736113255</v>
      </c>
      <c r="IN176" s="86">
        <f t="shared" si="219"/>
        <v>0.16010008280814719</v>
      </c>
      <c r="IO176" s="86">
        <f t="shared" si="219"/>
        <v>0.1008271046056574</v>
      </c>
      <c r="IP176" s="86">
        <f t="shared" si="219"/>
        <v>8.8982970608813827E-2</v>
      </c>
      <c r="IQ176" s="86">
        <f t="shared" si="219"/>
        <v>5.5902210037009181E-2</v>
      </c>
      <c r="IR176" s="86">
        <f t="shared" si="219"/>
        <v>5.1750852404131402E-2</v>
      </c>
      <c r="IS176" s="86">
        <f t="shared" si="219"/>
        <v>5.7810066265198752E-2</v>
      </c>
      <c r="IT176" s="86">
        <f t="shared" si="219"/>
        <v>8.3920829592746188E-2</v>
      </c>
      <c r="IU176" s="86">
        <f t="shared" si="219"/>
        <v>0.10068683576370688</v>
      </c>
      <c r="IV176" s="86">
        <f t="shared" si="219"/>
        <v>0.11575834274383519</v>
      </c>
      <c r="IW176" s="86">
        <f t="shared" si="219"/>
        <v>0.21924346159454827</v>
      </c>
      <c r="IY176" s="86">
        <f t="shared" si="220"/>
        <v>0.23444590819740516</v>
      </c>
      <c r="IZ176" s="86">
        <f t="shared" si="220"/>
        <v>0.19692259316856731</v>
      </c>
      <c r="JA176" s="86">
        <f t="shared" si="220"/>
        <v>0.10629381043445317</v>
      </c>
      <c r="JB176" s="86">
        <f t="shared" si="220"/>
        <v>0.20609905026392886</v>
      </c>
      <c r="JC176" s="86">
        <f t="shared" si="220"/>
        <v>0.11296388736113255</v>
      </c>
      <c r="JD176" s="86">
        <f t="shared" si="220"/>
        <v>0.16010008280814719</v>
      </c>
      <c r="JE176" s="86">
        <f t="shared" si="220"/>
        <v>0.1008271046056574</v>
      </c>
      <c r="JF176" s="86">
        <f t="shared" si="220"/>
        <v>8.8982970608813827E-2</v>
      </c>
      <c r="JG176" s="86">
        <f t="shared" si="220"/>
        <v>5.5902210037009181E-2</v>
      </c>
      <c r="JH176" s="86">
        <f t="shared" si="220"/>
        <v>5.1750852404131402E-2</v>
      </c>
      <c r="JI176" s="86">
        <f t="shared" si="220"/>
        <v>5.7810066265198752E-2</v>
      </c>
      <c r="JJ176" s="86">
        <f t="shared" si="220"/>
        <v>8.3920829592746188E-2</v>
      </c>
      <c r="JK176" s="86">
        <f t="shared" si="220"/>
        <v>0.10068683576370688</v>
      </c>
      <c r="JL176" s="86">
        <f t="shared" si="220"/>
        <v>0.11575834274383519</v>
      </c>
      <c r="JM176" s="86">
        <f t="shared" si="220"/>
        <v>0.21924346159454827</v>
      </c>
    </row>
    <row r="177" spans="2:273" x14ac:dyDescent="0.25">
      <c r="B177" s="2">
        <v>150</v>
      </c>
      <c r="C177" s="37">
        <v>120.5</v>
      </c>
      <c r="D177" s="37">
        <v>121.96599999999999</v>
      </c>
      <c r="E177" s="37">
        <v>121.102</v>
      </c>
      <c r="F177" s="37">
        <v>122.39</v>
      </c>
      <c r="G177" s="37">
        <v>122.39</v>
      </c>
      <c r="H177" s="37">
        <v>121.61</v>
      </c>
      <c r="I177" s="37">
        <v>122.93</v>
      </c>
      <c r="J177" s="37">
        <v>117.776</v>
      </c>
      <c r="K177" s="37">
        <v>122.276</v>
      </c>
      <c r="L177" s="37">
        <v>122.107</v>
      </c>
      <c r="M177" s="37">
        <v>122.143</v>
      </c>
      <c r="N177" s="37">
        <v>122.018</v>
      </c>
      <c r="O177" s="37">
        <v>124.375</v>
      </c>
      <c r="P177" s="37">
        <v>124.339</v>
      </c>
      <c r="Q177" s="37">
        <v>128.53800000000001</v>
      </c>
      <c r="S177" s="4">
        <f t="shared" si="221"/>
        <v>120.81272388107506</v>
      </c>
      <c r="T177" s="4">
        <f t="shared" si="221"/>
        <v>122.59365438819472</v>
      </c>
      <c r="U177" s="4">
        <f t="shared" si="221"/>
        <v>121.43588753491692</v>
      </c>
      <c r="V177" s="4">
        <f t="shared" si="221"/>
        <v>122.38066684992066</v>
      </c>
      <c r="W177" s="4">
        <f t="shared" si="221"/>
        <v>120.034691138208</v>
      </c>
      <c r="X177" s="4">
        <f t="shared" si="221"/>
        <v>121.44123282755835</v>
      </c>
      <c r="Y177" s="4">
        <f t="shared" si="221"/>
        <v>121.68817927635082</v>
      </c>
      <c r="Z177" s="4">
        <f t="shared" si="221"/>
        <v>120.52439819927136</v>
      </c>
      <c r="AA177" s="4">
        <f t="shared" si="221"/>
        <v>122.29101762018026</v>
      </c>
      <c r="AB177" s="4">
        <f t="shared" si="221"/>
        <v>122.32061486792499</v>
      </c>
      <c r="AC177" s="4">
        <f t="shared" si="221"/>
        <v>123.82009067978721</v>
      </c>
      <c r="AD177" s="4">
        <f t="shared" si="221"/>
        <v>122.39746527302712</v>
      </c>
      <c r="AE177" s="4">
        <f t="shared" si="221"/>
        <v>123.70989449932169</v>
      </c>
      <c r="AF177" s="4">
        <f t="shared" si="221"/>
        <v>124.92357544905053</v>
      </c>
      <c r="AG177" s="4">
        <f t="shared" si="221"/>
        <v>134.47984616105276</v>
      </c>
      <c r="AI177" s="4">
        <f t="shared" si="222"/>
        <v>-0.31272388107505833</v>
      </c>
      <c r="AJ177" s="4">
        <f t="shared" si="222"/>
        <v>-0.62765438819472763</v>
      </c>
      <c r="AK177" s="4">
        <f t="shared" si="222"/>
        <v>-0.33388753491691148</v>
      </c>
      <c r="AL177" s="4">
        <f t="shared" si="222"/>
        <v>9.3331500793425448E-3</v>
      </c>
      <c r="AM177" s="4">
        <f t="shared" si="222"/>
        <v>2.3553088617919968</v>
      </c>
      <c r="AN177" s="4">
        <f t="shared" si="222"/>
        <v>0.16876717244164752</v>
      </c>
      <c r="AO177" s="4">
        <f t="shared" si="222"/>
        <v>1.2418207236491838</v>
      </c>
      <c r="AP177" s="4">
        <f t="shared" si="222"/>
        <v>-2.7483981992713638</v>
      </c>
      <c r="AQ177" s="4">
        <f t="shared" si="222"/>
        <v>-1.5017620180259428E-2</v>
      </c>
      <c r="AR177" s="4">
        <f t="shared" si="222"/>
        <v>-0.21361486792498852</v>
      </c>
      <c r="AS177" s="4">
        <f t="shared" si="222"/>
        <v>-1.6770906797872129</v>
      </c>
      <c r="AT177" s="4">
        <f t="shared" si="222"/>
        <v>-0.37946527302712241</v>
      </c>
      <c r="AU177" s="4">
        <f t="shared" si="222"/>
        <v>0.6651055006783082</v>
      </c>
      <c r="AV177" s="4">
        <f t="shared" si="222"/>
        <v>-0.58457544905053282</v>
      </c>
      <c r="AW177" s="4">
        <f t="shared" si="222"/>
        <v>-5.9418461610527515</v>
      </c>
      <c r="AY177" s="2">
        <f t="shared" si="214"/>
        <v>120.81181892139986</v>
      </c>
      <c r="AZ177" s="2">
        <f t="shared" si="214"/>
        <v>122.59319867984269</v>
      </c>
      <c r="BA177" s="2">
        <f t="shared" si="214"/>
        <v>121.43586796521312</v>
      </c>
      <c r="BB177" s="2">
        <f t="shared" si="214"/>
        <v>122.37918120238257</v>
      </c>
      <c r="BC177" s="2">
        <f t="shared" si="214"/>
        <v>120.03465621353779</v>
      </c>
      <c r="BD177" s="2">
        <f t="shared" si="214"/>
        <v>121.44088108520384</v>
      </c>
      <c r="BE177" s="2">
        <f t="shared" si="214"/>
        <v>121.6881564616755</v>
      </c>
      <c r="BF177" s="2">
        <f t="shared" si="214"/>
        <v>120.52438854407782</v>
      </c>
      <c r="BG177" s="2">
        <f t="shared" si="214"/>
        <v>122.29101719948034</v>
      </c>
      <c r="BH177" s="2">
        <f t="shared" si="214"/>
        <v>122.32061454720061</v>
      </c>
      <c r="BI177" s="2">
        <f t="shared" si="214"/>
        <v>123.82008975239125</v>
      </c>
      <c r="BJ177" s="2">
        <f t="shared" si="214"/>
        <v>122.39745260513249</v>
      </c>
      <c r="BK177" s="2">
        <f t="shared" si="214"/>
        <v>123.70985228318595</v>
      </c>
      <c r="BL177" s="2">
        <f t="shared" si="214"/>
        <v>124.85192832201852</v>
      </c>
      <c r="BM177" s="2">
        <f t="shared" si="214"/>
        <v>133.36515551089184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151.73719686411152</v>
      </c>
      <c r="DL177" s="2">
        <f t="shared" si="223"/>
        <v>153.98701567944246</v>
      </c>
      <c r="DM177" s="2">
        <f t="shared" si="223"/>
        <v>157.26788850174216</v>
      </c>
      <c r="DN177" s="2">
        <f t="shared" si="223"/>
        <v>158.79588937282233</v>
      </c>
      <c r="DO177" s="2">
        <f t="shared" si="223"/>
        <v>164.59502086296823</v>
      </c>
      <c r="DP177" s="2">
        <f t="shared" si="223"/>
        <v>158.41343758043757</v>
      </c>
      <c r="DQ177" s="2">
        <f t="shared" si="223"/>
        <v>159.18224628914629</v>
      </c>
      <c r="DR177" s="2">
        <f t="shared" si="223"/>
        <v>148.30872917202916</v>
      </c>
      <c r="DS177" s="2">
        <f t="shared" si="223"/>
        <v>163.17099857752487</v>
      </c>
      <c r="DT177" s="2">
        <f t="shared" si="223"/>
        <v>155.42284447605505</v>
      </c>
      <c r="DU177" s="2">
        <f t="shared" si="223"/>
        <v>157.97134390243903</v>
      </c>
      <c r="DV177" s="2">
        <f t="shared" si="223"/>
        <v>165.36878137651823</v>
      </c>
      <c r="DW177" s="2">
        <f t="shared" si="223"/>
        <v>154.27513229018493</v>
      </c>
      <c r="DX177" s="2">
        <f t="shared" si="223"/>
        <v>154.83981524926688</v>
      </c>
      <c r="DY177" s="2">
        <f t="shared" si="223"/>
        <v>161.99751064145346</v>
      </c>
      <c r="EA177" s="2">
        <f t="shared" si="213"/>
        <v>120.15241512193603</v>
      </c>
      <c r="EB177" s="2">
        <f t="shared" si="213"/>
        <v>122.01516454168456</v>
      </c>
      <c r="EC177" s="2">
        <f t="shared" si="213"/>
        <v>121.40128084495895</v>
      </c>
      <c r="ED177" s="2">
        <f t="shared" si="213"/>
        <v>123.00554103410873</v>
      </c>
      <c r="EE177" s="2">
        <f t="shared" si="213"/>
        <v>119.77102371856833</v>
      </c>
      <c r="EF177" s="2">
        <f t="shared" si="213"/>
        <v>121.94890082597057</v>
      </c>
      <c r="EG177" s="2">
        <f t="shared" si="213"/>
        <v>121.73609537972372</v>
      </c>
      <c r="EH177" s="2">
        <f t="shared" si="213"/>
        <v>120.90052468190386</v>
      </c>
      <c r="EI177" s="2">
        <f t="shared" si="213"/>
        <v>123.19267850224141</v>
      </c>
      <c r="EJ177" s="2">
        <f t="shared" si="213"/>
        <v>122.06606703015269</v>
      </c>
      <c r="EK177" s="2">
        <f t="shared" si="212"/>
        <v>124.35337176315721</v>
      </c>
      <c r="EL177" s="2">
        <f t="shared" si="179"/>
        <v>122.74983271619682</v>
      </c>
      <c r="EM177" s="2">
        <f t="shared" si="179"/>
        <v>123.17267244160344</v>
      </c>
      <c r="EN177" s="2">
        <f t="shared" si="179"/>
        <v>123.6439603375261</v>
      </c>
      <c r="EO177" s="2">
        <f t="shared" si="179"/>
        <v>141.67781083044147</v>
      </c>
      <c r="EQ177" s="2">
        <f t="shared" si="224"/>
        <v>121.07947066856624</v>
      </c>
      <c r="ER177" s="2">
        <f t="shared" si="224"/>
        <v>122.81159132738854</v>
      </c>
      <c r="ES177" s="2">
        <f t="shared" si="224"/>
        <v>121.44514065417192</v>
      </c>
      <c r="ET177" s="2">
        <f t="shared" si="224"/>
        <v>122.12544452755589</v>
      </c>
      <c r="EU177" s="2">
        <f t="shared" si="224"/>
        <v>120.13492030979486</v>
      </c>
      <c r="EV177" s="2">
        <f t="shared" si="224"/>
        <v>121.24072655484915</v>
      </c>
      <c r="EW177" s="2">
        <f t="shared" si="224"/>
        <v>121.66883972080592</v>
      </c>
      <c r="EX177" s="2">
        <f t="shared" si="224"/>
        <v>120.39597863705541</v>
      </c>
      <c r="EY177" s="2">
        <f t="shared" si="224"/>
        <v>122.01866014668097</v>
      </c>
      <c r="EZ177" s="2">
        <f t="shared" si="224"/>
        <v>122.39272292801209</v>
      </c>
      <c r="FA177" s="2">
        <f t="shared" si="224"/>
        <v>123.67094874112762</v>
      </c>
      <c r="FB177" s="2">
        <f t="shared" si="224"/>
        <v>122.28468208560882</v>
      </c>
      <c r="FC177" s="2">
        <f t="shared" si="224"/>
        <v>123.89344851406896</v>
      </c>
      <c r="FD177" s="2">
        <f t="shared" si="224"/>
        <v>125.38823120059223</v>
      </c>
      <c r="FE177" s="2">
        <f t="shared" si="224"/>
        <v>129.30671494556228</v>
      </c>
      <c r="FG177" s="2">
        <f t="shared" si="225"/>
        <v>0.9999565357480299</v>
      </c>
      <c r="FH177" s="2">
        <f t="shared" si="225"/>
        <v>0.99995397737985825</v>
      </c>
      <c r="FI177" s="2">
        <f t="shared" si="225"/>
        <v>0.99995628114766733</v>
      </c>
      <c r="FJ177" s="2">
        <f t="shared" si="225"/>
        <v>0.99995400552069913</v>
      </c>
      <c r="FK177" s="2">
        <f t="shared" si="225"/>
        <v>0.99995426837106272</v>
      </c>
      <c r="FL177" s="2">
        <f t="shared" si="225"/>
        <v>0.99995015937080212</v>
      </c>
      <c r="FM177" s="2">
        <f t="shared" si="225"/>
        <v>0.99995019346346448</v>
      </c>
      <c r="FN177" s="2">
        <f t="shared" si="225"/>
        <v>0.99994916841097436</v>
      </c>
      <c r="FO177" s="2">
        <f t="shared" si="225"/>
        <v>0.9999498271425894</v>
      </c>
      <c r="FP177" s="2">
        <f t="shared" si="225"/>
        <v>0.99995189765743331</v>
      </c>
      <c r="FQ177" s="2">
        <f t="shared" si="225"/>
        <v>0.99996166413779197</v>
      </c>
      <c r="FR177" s="2">
        <f t="shared" si="225"/>
        <v>0.99995331656615549</v>
      </c>
      <c r="FS177" s="2">
        <f t="shared" si="225"/>
        <v>0.99995321660277459</v>
      </c>
      <c r="FT177" s="2">
        <f t="shared" si="225"/>
        <v>0.99994545374871646</v>
      </c>
      <c r="FU177" s="2">
        <f t="shared" si="225"/>
        <v>0.99994269981883488</v>
      </c>
      <c r="FW177" s="2">
        <f t="shared" si="216"/>
        <v>0.70980751147401677</v>
      </c>
      <c r="FX177" s="2">
        <f t="shared" si="216"/>
        <v>0.72393686418815395</v>
      </c>
      <c r="FY177" s="2">
        <f t="shared" si="216"/>
        <v>0.75283212405268729</v>
      </c>
      <c r="FZ177" s="2">
        <f t="shared" si="216"/>
        <v>0.71356491644508979</v>
      </c>
      <c r="GA177" s="2">
        <f t="shared" si="216"/>
        <v>0.71883778763325878</v>
      </c>
      <c r="GB177" s="2">
        <f t="shared" si="216"/>
        <v>0.71993176964004546</v>
      </c>
      <c r="GC177" s="2">
        <f t="shared" si="216"/>
        <v>0.7405173324147114</v>
      </c>
      <c r="GD177" s="2">
        <f t="shared" si="216"/>
        <v>0.74825547493094713</v>
      </c>
      <c r="GE177" s="2">
        <f t="shared" si="216"/>
        <v>0.7697214656259298</v>
      </c>
      <c r="GF177" s="2">
        <f t="shared" si="216"/>
        <v>0.77434076522065753</v>
      </c>
      <c r="GG177" s="2">
        <f t="shared" si="216"/>
        <v>0.78334224880593728</v>
      </c>
      <c r="GH177" s="2">
        <f t="shared" si="216"/>
        <v>0.76183861018673227</v>
      </c>
      <c r="GI177" s="2">
        <f t="shared" si="216"/>
        <v>0.74326102560009333</v>
      </c>
      <c r="GJ177" s="2">
        <f t="shared" si="216"/>
        <v>0.69155908815159339</v>
      </c>
      <c r="GK177" s="2">
        <f t="shared" si="216"/>
        <v>0.67203582604122791</v>
      </c>
      <c r="GM177" s="86">
        <f t="shared" si="217"/>
        <v>2.4297107041042328E-235</v>
      </c>
      <c r="GN177" s="86">
        <f t="shared" si="217"/>
        <v>8.8442011732500669E-281</v>
      </c>
      <c r="GO177" s="86">
        <f t="shared" si="217"/>
        <v>3.5069162239603979E-249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9.0154402870677193E-263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4.971245455579457E-302</v>
      </c>
      <c r="GZ177" s="86">
        <f t="shared" si="217"/>
        <v>1.1338365747890997E-290</v>
      </c>
      <c r="HA177" s="86">
        <f t="shared" si="217"/>
        <v>0</v>
      </c>
      <c r="HC177" s="86">
        <f t="shared" si="181"/>
        <v>1.7687241713514519E-180</v>
      </c>
      <c r="HD177" s="86">
        <f t="shared" si="181"/>
        <v>1.2256889947537995E-201</v>
      </c>
      <c r="HE177" s="86">
        <f t="shared" si="181"/>
        <v>0</v>
      </c>
      <c r="HF177" s="86">
        <f t="shared" si="180"/>
        <v>0</v>
      </c>
      <c r="HG177" s="86">
        <f t="shared" si="180"/>
        <v>1.590232797043379E-157</v>
      </c>
      <c r="HH177" s="86">
        <f t="shared" si="180"/>
        <v>4.6840899969820571E-302</v>
      </c>
      <c r="HI177" s="86">
        <f t="shared" si="180"/>
        <v>0</v>
      </c>
      <c r="HJ177" s="86">
        <f t="shared" si="180"/>
        <v>0</v>
      </c>
      <c r="HK177" s="86">
        <f t="shared" si="180"/>
        <v>4.4913780529490771E-194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1.6064329033597652E-220</v>
      </c>
      <c r="HP177" s="86">
        <f t="shared" si="226"/>
        <v>7.157789194811885E-134</v>
      </c>
      <c r="HQ177" s="86">
        <f t="shared" si="226"/>
        <v>1.1378844749423746E-269</v>
      </c>
      <c r="HS177" s="86">
        <f t="shared" si="218"/>
        <v>9.2121234310658994E-32</v>
      </c>
      <c r="HT177" s="86">
        <f t="shared" si="218"/>
        <v>2.0476448472230187E-32</v>
      </c>
      <c r="HU177" s="86">
        <f t="shared" si="218"/>
        <v>9.3120443145105806E-40</v>
      </c>
      <c r="HV177" s="86">
        <f t="shared" si="218"/>
        <v>4.0406691998322308E-35</v>
      </c>
      <c r="HW177" s="86">
        <f t="shared" si="218"/>
        <v>5.3268403319326164E-53</v>
      </c>
      <c r="HX177" s="86">
        <f t="shared" si="218"/>
        <v>3.4686608724261725E-40</v>
      </c>
      <c r="HY177" s="86">
        <f t="shared" si="218"/>
        <v>6.137519271756048E-45</v>
      </c>
      <c r="HZ177" s="86">
        <f t="shared" si="218"/>
        <v>1.6802492995486345E-45</v>
      </c>
      <c r="IA177" s="86">
        <f t="shared" si="218"/>
        <v>3.5219110241736506E-47</v>
      </c>
      <c r="IB177" s="86">
        <f t="shared" si="218"/>
        <v>4.5655767888819205E-48</v>
      </c>
      <c r="IC177" s="86">
        <f t="shared" si="218"/>
        <v>3.9691391159159204E-43</v>
      </c>
      <c r="ID177" s="86">
        <f t="shared" si="218"/>
        <v>2.6751846945410136E-42</v>
      </c>
      <c r="IE177" s="86">
        <f t="shared" si="218"/>
        <v>4.6701239529557129E-45</v>
      </c>
      <c r="IF177" s="86">
        <f t="shared" si="218"/>
        <v>1.9433121183354164E-54</v>
      </c>
      <c r="IG177" s="86">
        <f t="shared" si="218"/>
        <v>9.828724166053306E-27</v>
      </c>
      <c r="II177" s="86">
        <f t="shared" si="219"/>
        <v>0.18525544782439074</v>
      </c>
      <c r="IJ177" s="86">
        <f t="shared" si="219"/>
        <v>0.15376155309405026</v>
      </c>
      <c r="IK177" s="86">
        <f t="shared" si="219"/>
        <v>7.8295111959070782E-2</v>
      </c>
      <c r="IL177" s="86">
        <f t="shared" si="219"/>
        <v>0.15975889666581616</v>
      </c>
      <c r="IM177" s="86">
        <f t="shared" si="219"/>
        <v>7.8844598842536126E-2</v>
      </c>
      <c r="IN177" s="86">
        <f t="shared" si="219"/>
        <v>0.11959393824925042</v>
      </c>
      <c r="IO177" s="86">
        <f t="shared" si="219"/>
        <v>7.2043968968535627E-2</v>
      </c>
      <c r="IP177" s="86">
        <f t="shared" si="219"/>
        <v>6.3187983483859997E-2</v>
      </c>
      <c r="IQ177" s="86">
        <f t="shared" si="219"/>
        <v>3.8473845033951841E-2</v>
      </c>
      <c r="IR177" s="86">
        <f t="shared" si="219"/>
        <v>3.5532588959429047E-2</v>
      </c>
      <c r="IS177" s="86">
        <f t="shared" si="219"/>
        <v>4.0994876819374047E-2</v>
      </c>
      <c r="IT177" s="86">
        <f t="shared" si="219"/>
        <v>6.0510842569056152E-2</v>
      </c>
      <c r="IU177" s="86">
        <f t="shared" si="219"/>
        <v>7.2296144959558328E-2</v>
      </c>
      <c r="IV177" s="86">
        <f t="shared" si="219"/>
        <v>7.6535967368210694E-2</v>
      </c>
      <c r="IW177" s="86">
        <f t="shared" si="219"/>
        <v>0.16364548288339087</v>
      </c>
      <c r="IY177" s="86">
        <f t="shared" si="220"/>
        <v>0.18525544782439074</v>
      </c>
      <c r="IZ177" s="86">
        <f t="shared" si="220"/>
        <v>0.15376155309405026</v>
      </c>
      <c r="JA177" s="86">
        <f t="shared" si="220"/>
        <v>7.8295111959070782E-2</v>
      </c>
      <c r="JB177" s="86">
        <f t="shared" si="220"/>
        <v>0.15975889666581616</v>
      </c>
      <c r="JC177" s="86">
        <f t="shared" si="220"/>
        <v>7.8844598842536126E-2</v>
      </c>
      <c r="JD177" s="86">
        <f t="shared" si="220"/>
        <v>0.11959393824925042</v>
      </c>
      <c r="JE177" s="86">
        <f t="shared" si="220"/>
        <v>7.2043968968535627E-2</v>
      </c>
      <c r="JF177" s="86">
        <f t="shared" si="220"/>
        <v>6.3187983483859997E-2</v>
      </c>
      <c r="JG177" s="86">
        <f t="shared" si="220"/>
        <v>3.8473845033951841E-2</v>
      </c>
      <c r="JH177" s="86">
        <f t="shared" si="220"/>
        <v>3.5532588959429047E-2</v>
      </c>
      <c r="JI177" s="86">
        <f t="shared" si="220"/>
        <v>4.0994876819374047E-2</v>
      </c>
      <c r="JJ177" s="86">
        <f t="shared" si="220"/>
        <v>6.0510842569056152E-2</v>
      </c>
      <c r="JK177" s="86">
        <f t="shared" si="220"/>
        <v>7.2296144959558328E-2</v>
      </c>
      <c r="JL177" s="86">
        <f t="shared" si="220"/>
        <v>7.6535967368210694E-2</v>
      </c>
      <c r="JM177" s="86">
        <f t="shared" si="220"/>
        <v>0.16364548288339087</v>
      </c>
    </row>
    <row r="178" spans="2:273" x14ac:dyDescent="0.25">
      <c r="B178" s="2">
        <v>151</v>
      </c>
      <c r="C178" s="37">
        <v>120.233</v>
      </c>
      <c r="D178" s="37">
        <v>122.08499999999999</v>
      </c>
      <c r="E178" s="37">
        <v>121.91500000000001</v>
      </c>
      <c r="F178" s="37">
        <v>120.35599999999999</v>
      </c>
      <c r="G178" s="37">
        <v>121.288</v>
      </c>
      <c r="H178" s="37">
        <v>120.593</v>
      </c>
      <c r="I178" s="37">
        <v>121.105</v>
      </c>
      <c r="J178" s="37">
        <v>119.86199999999999</v>
      </c>
      <c r="K178" s="37">
        <v>120.672</v>
      </c>
      <c r="L178" s="37">
        <v>125.286</v>
      </c>
      <c r="M178" s="37">
        <v>124.429</v>
      </c>
      <c r="N178" s="37">
        <v>124.714</v>
      </c>
      <c r="O178" s="37">
        <v>125.036</v>
      </c>
      <c r="P178" s="37">
        <v>125.054</v>
      </c>
      <c r="Q178" s="37">
        <v>125.38500000000001</v>
      </c>
      <c r="S178" s="4">
        <f t="shared" si="221"/>
        <v>120.75851821381099</v>
      </c>
      <c r="T178" s="4">
        <f t="shared" si="221"/>
        <v>122.5601775341854</v>
      </c>
      <c r="U178" s="4">
        <f t="shared" si="221"/>
        <v>121.3768717037086</v>
      </c>
      <c r="V178" s="4">
        <f t="shared" si="221"/>
        <v>122.32147507476965</v>
      </c>
      <c r="W178" s="4">
        <f t="shared" si="221"/>
        <v>119.94545595738796</v>
      </c>
      <c r="X178" s="4">
        <f t="shared" si="221"/>
        <v>121.39896609928066</v>
      </c>
      <c r="Y178" s="4">
        <f t="shared" si="221"/>
        <v>121.62880056466136</v>
      </c>
      <c r="Z178" s="4">
        <f t="shared" si="221"/>
        <v>120.46760942459019</v>
      </c>
      <c r="AA178" s="4">
        <f t="shared" si="221"/>
        <v>122.23665932659735</v>
      </c>
      <c r="AB178" s="4">
        <f t="shared" si="221"/>
        <v>122.27125815480603</v>
      </c>
      <c r="AC178" s="4">
        <f t="shared" si="221"/>
        <v>123.76705951876158</v>
      </c>
      <c r="AD178" s="4">
        <f t="shared" si="221"/>
        <v>122.34221139365833</v>
      </c>
      <c r="AE178" s="4">
        <f t="shared" si="221"/>
        <v>123.67519315453717</v>
      </c>
      <c r="AF178" s="4">
        <f t="shared" si="221"/>
        <v>124.8632346620861</v>
      </c>
      <c r="AG178" s="4">
        <f t="shared" si="221"/>
        <v>133.56141019763044</v>
      </c>
      <c r="AI178" s="4">
        <f t="shared" si="222"/>
        <v>-0.52551821381098307</v>
      </c>
      <c r="AJ178" s="4">
        <f t="shared" si="222"/>
        <v>-0.47517753418540565</v>
      </c>
      <c r="AK178" s="4">
        <f t="shared" si="222"/>
        <v>0.53812829629140424</v>
      </c>
      <c r="AL178" s="4">
        <f t="shared" si="222"/>
        <v>-1.9654750747696568</v>
      </c>
      <c r="AM178" s="4">
        <f t="shared" si="222"/>
        <v>1.3425440426120332</v>
      </c>
      <c r="AN178" s="4">
        <f t="shared" si="222"/>
        <v>-0.80596609928065277</v>
      </c>
      <c r="AO178" s="4">
        <f t="shared" si="222"/>
        <v>-0.52380056466135727</v>
      </c>
      <c r="AP178" s="4">
        <f t="shared" si="222"/>
        <v>-0.60560942459019884</v>
      </c>
      <c r="AQ178" s="4">
        <f t="shared" si="222"/>
        <v>-1.5646593265973507</v>
      </c>
      <c r="AR178" s="4">
        <f t="shared" si="222"/>
        <v>3.0147418451939672</v>
      </c>
      <c r="AS178" s="4">
        <f t="shared" si="222"/>
        <v>0.66194048123841753</v>
      </c>
      <c r="AT178" s="4">
        <f t="shared" si="222"/>
        <v>2.3717886063416671</v>
      </c>
      <c r="AU178" s="4">
        <f t="shared" si="222"/>
        <v>1.3608068454628324</v>
      </c>
      <c r="AV178" s="4">
        <f t="shared" si="222"/>
        <v>0.19076533791390204</v>
      </c>
      <c r="AW178" s="4">
        <f t="shared" si="222"/>
        <v>-8.1764101976304318</v>
      </c>
      <c r="AY178" s="2">
        <f t="shared" ref="AY178:BM194" si="227">IF(OR($B178 &lt; C$230, $B178 &gt; C$233), #N/A, ((1-FG178)*DK178) + (FG178 - FW178)*EA178 + (FW178*EQ178))</f>
        <v>120.75830400152327</v>
      </c>
      <c r="AZ178" s="2">
        <f t="shared" si="227"/>
        <v>122.56007965059034</v>
      </c>
      <c r="BA178" s="2">
        <f t="shared" si="227"/>
        <v>121.37686904216724</v>
      </c>
      <c r="BB178" s="2">
        <f t="shared" si="227"/>
        <v>122.32117008281685</v>
      </c>
      <c r="BC178" s="2">
        <f t="shared" si="227"/>
        <v>119.94545271001108</v>
      </c>
      <c r="BD178" s="2">
        <f t="shared" si="227"/>
        <v>121.39891150559417</v>
      </c>
      <c r="BE178" s="2">
        <f t="shared" si="227"/>
        <v>121.62879807419105</v>
      </c>
      <c r="BF178" s="2">
        <f t="shared" si="227"/>
        <v>120.46760842498526</v>
      </c>
      <c r="BG178" s="2">
        <f t="shared" si="227"/>
        <v>122.23665929276501</v>
      </c>
      <c r="BH178" s="2">
        <f t="shared" si="227"/>
        <v>122.27125812954931</v>
      </c>
      <c r="BI178" s="2">
        <f t="shared" si="227"/>
        <v>123.76705942607165</v>
      </c>
      <c r="BJ178" s="2">
        <f t="shared" si="227"/>
        <v>122.34220993634077</v>
      </c>
      <c r="BK178" s="2">
        <f t="shared" si="227"/>
        <v>123.67518838290641</v>
      </c>
      <c r="BL178" s="2">
        <f t="shared" si="227"/>
        <v>124.84264380260893</v>
      </c>
      <c r="BM178" s="2">
        <f t="shared" si="227"/>
        <v>133.09008312403347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151.88734790940768</v>
      </c>
      <c r="DL178" s="2">
        <f t="shared" si="223"/>
        <v>154.15883362369334</v>
      </c>
      <c r="DM178" s="2">
        <f t="shared" si="223"/>
        <v>157.46258745644599</v>
      </c>
      <c r="DN178" s="2">
        <f t="shared" si="223"/>
        <v>159.00223867595821</v>
      </c>
      <c r="DO178" s="2">
        <f t="shared" si="223"/>
        <v>164.85530227596016</v>
      </c>
      <c r="DP178" s="2">
        <f t="shared" si="223"/>
        <v>158.63590283140283</v>
      </c>
      <c r="DQ178" s="2">
        <f t="shared" si="223"/>
        <v>159.40894937794937</v>
      </c>
      <c r="DR178" s="2">
        <f t="shared" si="223"/>
        <v>148.45117743457743</v>
      </c>
      <c r="DS178" s="2">
        <f t="shared" si="223"/>
        <v>163.42287008060691</v>
      </c>
      <c r="DT178" s="2">
        <f t="shared" si="223"/>
        <v>155.6048283546705</v>
      </c>
      <c r="DU178" s="2">
        <f t="shared" si="223"/>
        <v>158.15910975609756</v>
      </c>
      <c r="DV178" s="2">
        <f t="shared" si="223"/>
        <v>165.61538461538464</v>
      </c>
      <c r="DW178" s="2">
        <f t="shared" si="223"/>
        <v>154.44652916073971</v>
      </c>
      <c r="DX178" s="2">
        <f t="shared" si="223"/>
        <v>155.02170747800588</v>
      </c>
      <c r="DY178" s="2">
        <f t="shared" si="223"/>
        <v>162.25163144234335</v>
      </c>
      <c r="DZ178" s="5"/>
      <c r="EA178" s="2">
        <f t="shared" si="213"/>
        <v>120.06765668080868</v>
      </c>
      <c r="EB178" s="2">
        <f t="shared" si="213"/>
        <v>121.95523863291865</v>
      </c>
      <c r="EC178" s="2">
        <f t="shared" si="213"/>
        <v>121.34103571781934</v>
      </c>
      <c r="ED178" s="2">
        <f t="shared" si="213"/>
        <v>122.97705601590316</v>
      </c>
      <c r="EE178" s="2">
        <f t="shared" si="213"/>
        <v>119.67003574181703</v>
      </c>
      <c r="EF178" s="2">
        <f t="shared" si="213"/>
        <v>121.93070136990242</v>
      </c>
      <c r="EG178" s="2">
        <f t="shared" si="213"/>
        <v>121.67910723468022</v>
      </c>
      <c r="EH178" s="2">
        <f t="shared" si="213"/>
        <v>120.86016287700282</v>
      </c>
      <c r="EI178" s="2">
        <f t="shared" si="213"/>
        <v>123.17573243147129</v>
      </c>
      <c r="EJ178" s="2">
        <f t="shared" si="213"/>
        <v>122.00655160749952</v>
      </c>
      <c r="EK178" s="2">
        <f t="shared" si="212"/>
        <v>124.32142910530176</v>
      </c>
      <c r="EL178" s="2">
        <f t="shared" si="179"/>
        <v>122.70953888813048</v>
      </c>
      <c r="EM178" s="2">
        <f t="shared" si="179"/>
        <v>123.11446239321346</v>
      </c>
      <c r="EN178" s="2">
        <f t="shared" si="179"/>
        <v>123.57667336530562</v>
      </c>
      <c r="EO178" s="2">
        <f t="shared" si="179"/>
        <v>141.79957170526998</v>
      </c>
      <c r="EP178" s="5"/>
      <c r="EQ178" s="2">
        <f t="shared" si="224"/>
        <v>121.01408699776334</v>
      </c>
      <c r="ER178" s="2">
        <f t="shared" si="224"/>
        <v>122.76861098598727</v>
      </c>
      <c r="ES178" s="2">
        <f t="shared" si="224"/>
        <v>121.3857270811465</v>
      </c>
      <c r="ET178" s="2">
        <f t="shared" si="224"/>
        <v>122.07898971495739</v>
      </c>
      <c r="EU178" s="2">
        <f t="shared" si="224"/>
        <v>120.04114228352148</v>
      </c>
      <c r="EV178" s="2">
        <f t="shared" si="224"/>
        <v>121.207976885172</v>
      </c>
      <c r="EW178" s="2">
        <f t="shared" si="224"/>
        <v>121.61045895582728</v>
      </c>
      <c r="EX178" s="2">
        <f t="shared" si="224"/>
        <v>120.34548595532007</v>
      </c>
      <c r="EY178" s="2">
        <f t="shared" si="224"/>
        <v>121.97809147332701</v>
      </c>
      <c r="EZ178" s="2">
        <f t="shared" si="224"/>
        <v>122.33974591167468</v>
      </c>
      <c r="FA178" s="2">
        <f t="shared" si="224"/>
        <v>123.62574092674434</v>
      </c>
      <c r="FB178" s="2">
        <f t="shared" si="224"/>
        <v>122.23513418088713</v>
      </c>
      <c r="FC178" s="2">
        <f t="shared" si="224"/>
        <v>123.85007529687205</v>
      </c>
      <c r="FD178" s="2">
        <f t="shared" si="224"/>
        <v>125.35539461400084</v>
      </c>
      <c r="FE178" s="2">
        <f t="shared" si="224"/>
        <v>129.21215605070893</v>
      </c>
      <c r="FG178" s="2">
        <f t="shared" si="225"/>
        <v>0.99996035997948018</v>
      </c>
      <c r="FH178" s="2">
        <f t="shared" si="225"/>
        <v>0.99995802670160461</v>
      </c>
      <c r="FI178" s="2">
        <f t="shared" si="225"/>
        <v>0.99996012777940846</v>
      </c>
      <c r="FJ178" s="2">
        <f t="shared" si="225"/>
        <v>0.99995805236656432</v>
      </c>
      <c r="FK178" s="2">
        <f t="shared" si="225"/>
        <v>0.99995829209087983</v>
      </c>
      <c r="FL178" s="2">
        <f t="shared" si="225"/>
        <v>0.9999545446065895</v>
      </c>
      <c r="FM178" s="2">
        <f t="shared" si="225"/>
        <v>0.99995457569973978</v>
      </c>
      <c r="FN178" s="2">
        <f t="shared" si="225"/>
        <v>0.99995364083247951</v>
      </c>
      <c r="FO178" s="2">
        <f t="shared" si="225"/>
        <v>0.99995424160819202</v>
      </c>
      <c r="FP178" s="2">
        <f t="shared" si="225"/>
        <v>0.99995612995650152</v>
      </c>
      <c r="FQ178" s="2">
        <f t="shared" si="225"/>
        <v>0.99996503716019569</v>
      </c>
      <c r="FR178" s="2">
        <f t="shared" si="225"/>
        <v>0.99995742402742882</v>
      </c>
      <c r="FS178" s="2">
        <f t="shared" si="225"/>
        <v>0.99995733285899213</v>
      </c>
      <c r="FT178" s="2">
        <f t="shared" si="225"/>
        <v>0.99995025298882345</v>
      </c>
      <c r="FU178" s="2">
        <f t="shared" si="225"/>
        <v>0.99994774135020303</v>
      </c>
      <c r="FV178" s="5"/>
      <c r="FW178" s="2">
        <f t="shared" ref="FW178:GK194" si="229">POWER(10,($B178-C$232)/C$229)/(1+POWER(10,($B178-C$232)/C$229))</f>
        <v>0.72840649242892452</v>
      </c>
      <c r="FX178" s="2">
        <f t="shared" si="229"/>
        <v>0.74195947808275164</v>
      </c>
      <c r="FY178" s="2">
        <f t="shared" si="229"/>
        <v>0.7695687781350028</v>
      </c>
      <c r="FZ178" s="2">
        <f t="shared" si="229"/>
        <v>0.73201399891151675</v>
      </c>
      <c r="GA178" s="2">
        <f t="shared" si="229"/>
        <v>0.73707238882823378</v>
      </c>
      <c r="GB178" s="2">
        <f t="shared" si="229"/>
        <v>0.73812126882609519</v>
      </c>
      <c r="GC178" s="2">
        <f t="shared" si="229"/>
        <v>0.75781961378650275</v>
      </c>
      <c r="GD178" s="2">
        <f t="shared" si="229"/>
        <v>0.76520537815424283</v>
      </c>
      <c r="GE178" s="2">
        <f t="shared" si="229"/>
        <v>0.78564011743377693</v>
      </c>
      <c r="GF178" s="2">
        <f t="shared" si="229"/>
        <v>0.7900272030131581</v>
      </c>
      <c r="GG178" s="2">
        <f t="shared" si="229"/>
        <v>0.79856573355902283</v>
      </c>
      <c r="GH178" s="2">
        <f t="shared" si="229"/>
        <v>0.77814512432982985</v>
      </c>
      <c r="GI178" s="2">
        <f t="shared" si="229"/>
        <v>0.76043954259090318</v>
      </c>
      <c r="GJ178" s="2">
        <f t="shared" si="229"/>
        <v>0.71085120378887612</v>
      </c>
      <c r="GK178" s="2">
        <f t="shared" si="229"/>
        <v>0.69200522309817059</v>
      </c>
      <c r="GL178" s="5"/>
      <c r="GM178" s="86">
        <f t="shared" ref="GM178:HA194" si="230" xml:space="preserve"> _xlfn.NORM.DIST($B178, C$7, ABS(C$11), TRUE) * _xlfn.NORM.DIST(($B178 - C$7)*C$15, 0, ABS(C$11), TRUE) * 2</f>
        <v>1.5029466518492093E-240</v>
      </c>
      <c r="GN178" s="86">
        <f t="shared" si="230"/>
        <v>4.3124932994800033E-287</v>
      </c>
      <c r="GO178" s="86">
        <f t="shared" si="230"/>
        <v>1.0453171079252039E-254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1.5131719132531166E-268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5.3496652344314658E-297</v>
      </c>
      <c r="HA178" s="86">
        <f t="shared" si="230"/>
        <v>0</v>
      </c>
      <c r="HC178" s="86">
        <f t="shared" si="181"/>
        <v>1.1014063191456503E-185</v>
      </c>
      <c r="HD178" s="86">
        <f t="shared" si="181"/>
        <v>1.6085848421579581E-207</v>
      </c>
      <c r="HE178" s="86">
        <f t="shared" si="181"/>
        <v>0</v>
      </c>
      <c r="HF178" s="86">
        <f t="shared" si="180"/>
        <v>0</v>
      </c>
      <c r="HG178" s="86">
        <f t="shared" si="180"/>
        <v>5.747059694034652E-162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1.6144997329832547E-199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9.9717406227652637E-227</v>
      </c>
      <c r="HP178" s="86">
        <f t="shared" si="226"/>
        <v>1.3673654229885967E-137</v>
      </c>
      <c r="HQ178" s="86">
        <f t="shared" si="226"/>
        <v>3.2586886270143989E-277</v>
      </c>
      <c r="HS178" s="86">
        <f t="shared" ref="HS178:IG194" si="231" xml:space="preserve"> _xlfn.NORM.DIST($B178, C$9, ABS(C$13), TRUE) * _xlfn.NORM.DIST(($B178 - C$9)*C$17, 0, ABS(C$13), TRUE) * 2</f>
        <v>1.7144559547275218E-33</v>
      </c>
      <c r="HT178" s="86">
        <f t="shared" si="231"/>
        <v>3.6684308700994012E-34</v>
      </c>
      <c r="HU178" s="86">
        <f t="shared" si="231"/>
        <v>7.8558439590146462E-42</v>
      </c>
      <c r="HV178" s="86">
        <f t="shared" si="231"/>
        <v>5.1371380180143881E-37</v>
      </c>
      <c r="HW178" s="86">
        <f t="shared" si="231"/>
        <v>7.5431229247730309E-56</v>
      </c>
      <c r="HX178" s="86">
        <f t="shared" si="231"/>
        <v>2.3137674311240684E-42</v>
      </c>
      <c r="HY178" s="86">
        <f t="shared" si="231"/>
        <v>2.4555046231581188E-47</v>
      </c>
      <c r="HZ178" s="86">
        <f t="shared" si="231"/>
        <v>6.704358398287547E-48</v>
      </c>
      <c r="IA178" s="86">
        <f t="shared" si="231"/>
        <v>1.2278971326093328E-49</v>
      </c>
      <c r="IB178" s="86">
        <f t="shared" si="231"/>
        <v>1.5610917409027126E-50</v>
      </c>
      <c r="IC178" s="86">
        <f t="shared" si="231"/>
        <v>2.6560848175139059E-45</v>
      </c>
      <c r="ID178" s="86">
        <f t="shared" si="231"/>
        <v>1.7419129951868411E-44</v>
      </c>
      <c r="IE178" s="86">
        <f t="shared" si="231"/>
        <v>2.0098955561432448E-47</v>
      </c>
      <c r="IF178" s="86">
        <f t="shared" si="231"/>
        <v>1.5548669214702679E-57</v>
      </c>
      <c r="IG178" s="86">
        <f t="shared" si="231"/>
        <v>2.9747524816224205E-28</v>
      </c>
      <c r="II178" s="86">
        <f t="shared" ref="II178:IW194" si="232" xml:space="preserve"> _xlfn.NORM.DIST($B178, C$10, ABS(C$14), TRUE) * _xlfn.NORM.DIST(($B178 - C$10)*C$18, 0, ABS(C$14), TRUE) * 2</f>
        <v>0.14403142611405415</v>
      </c>
      <c r="IJ178" s="86">
        <f t="shared" si="232"/>
        <v>0.11815672249280486</v>
      </c>
      <c r="IK178" s="86">
        <f t="shared" si="232"/>
        <v>5.6616388172948624E-2</v>
      </c>
      <c r="IL178" s="86">
        <f t="shared" si="232"/>
        <v>0.12170817236248699</v>
      </c>
      <c r="IM178" s="86">
        <f t="shared" si="232"/>
        <v>5.3623937709274878E-2</v>
      </c>
      <c r="IN178" s="86">
        <f t="shared" si="232"/>
        <v>8.7580860392645829E-2</v>
      </c>
      <c r="IO178" s="86">
        <f t="shared" si="232"/>
        <v>5.0367428511478872E-2</v>
      </c>
      <c r="IP178" s="86">
        <f t="shared" si="232"/>
        <v>4.3909959295398746E-2</v>
      </c>
      <c r="IQ178" s="86">
        <f t="shared" si="232"/>
        <v>2.5897591220421762E-2</v>
      </c>
      <c r="IR178" s="86">
        <f t="shared" si="232"/>
        <v>2.3866462860877569E-2</v>
      </c>
      <c r="IS178" s="86">
        <f t="shared" si="232"/>
        <v>2.8522167013404189E-2</v>
      </c>
      <c r="IT178" s="86">
        <f t="shared" si="232"/>
        <v>4.279222625361602E-2</v>
      </c>
      <c r="IU178" s="86">
        <f t="shared" si="232"/>
        <v>5.0822997345841586E-2</v>
      </c>
      <c r="IV178" s="86">
        <f t="shared" si="232"/>
        <v>4.8674993230556463E-2</v>
      </c>
      <c r="IW178" s="86">
        <f t="shared" si="232"/>
        <v>0.11805508652537741</v>
      </c>
      <c r="IY178" s="86">
        <f t="shared" ref="IY178:JM194" si="233">GM178+HC178+HS178+II178</f>
        <v>0.14403142611405415</v>
      </c>
      <c r="IZ178" s="86">
        <f t="shared" si="233"/>
        <v>0.11815672249280486</v>
      </c>
      <c r="JA178" s="86">
        <f t="shared" si="233"/>
        <v>5.6616388172948624E-2</v>
      </c>
      <c r="JB178" s="86">
        <f t="shared" si="233"/>
        <v>0.12170817236248699</v>
      </c>
      <c r="JC178" s="86">
        <f t="shared" si="233"/>
        <v>5.3623937709274878E-2</v>
      </c>
      <c r="JD178" s="86">
        <f t="shared" si="233"/>
        <v>8.7580860392645829E-2</v>
      </c>
      <c r="JE178" s="86">
        <f t="shared" si="233"/>
        <v>5.0367428511478872E-2</v>
      </c>
      <c r="JF178" s="86">
        <f t="shared" si="233"/>
        <v>4.3909959295398746E-2</v>
      </c>
      <c r="JG178" s="86">
        <f t="shared" si="233"/>
        <v>2.5897591220421762E-2</v>
      </c>
      <c r="JH178" s="86">
        <f t="shared" si="233"/>
        <v>2.3866462860877569E-2</v>
      </c>
      <c r="JI178" s="86">
        <f t="shared" si="233"/>
        <v>2.8522167013404189E-2</v>
      </c>
      <c r="JJ178" s="86">
        <f t="shared" si="233"/>
        <v>4.279222625361602E-2</v>
      </c>
      <c r="JK178" s="86">
        <f t="shared" si="233"/>
        <v>5.0822997345841586E-2</v>
      </c>
      <c r="JL178" s="86">
        <f t="shared" si="233"/>
        <v>4.8674993230556463E-2</v>
      </c>
      <c r="JM178" s="86">
        <f t="shared" si="233"/>
        <v>0.11805508652537741</v>
      </c>
    </row>
    <row r="179" spans="2:273" x14ac:dyDescent="0.25">
      <c r="B179" s="2">
        <v>152</v>
      </c>
      <c r="C179" s="37">
        <v>119.56699999999999</v>
      </c>
      <c r="D179" s="37">
        <v>124.119</v>
      </c>
      <c r="E179" s="37">
        <v>121.831</v>
      </c>
      <c r="F179" s="37">
        <v>122.051</v>
      </c>
      <c r="G179" s="37">
        <v>121.898</v>
      </c>
      <c r="H179" s="37">
        <v>121.712</v>
      </c>
      <c r="I179" s="37">
        <v>123.22799999999999</v>
      </c>
      <c r="J179" s="37">
        <v>120.05200000000001</v>
      </c>
      <c r="K179" s="37">
        <v>121.328</v>
      </c>
      <c r="L179" s="37">
        <v>122.143</v>
      </c>
      <c r="M179" s="37">
        <v>123.339</v>
      </c>
      <c r="N179" s="37">
        <v>122.571</v>
      </c>
      <c r="O179" s="37">
        <v>123.946</v>
      </c>
      <c r="P179" s="37">
        <v>123.464</v>
      </c>
      <c r="Q179" s="37">
        <v>127.30800000000001</v>
      </c>
      <c r="S179" s="4">
        <f t="shared" si="221"/>
        <v>120.70482350808867</v>
      </c>
      <c r="T179" s="4">
        <f t="shared" si="221"/>
        <v>122.52694754426</v>
      </c>
      <c r="U179" s="4">
        <f t="shared" si="221"/>
        <v>121.31787172363505</v>
      </c>
      <c r="V179" s="4">
        <f t="shared" si="221"/>
        <v>122.26326786477935</v>
      </c>
      <c r="W179" s="4">
        <f t="shared" si="221"/>
        <v>119.85623099221803</v>
      </c>
      <c r="X179" s="4">
        <f t="shared" si="221"/>
        <v>121.35700715426678</v>
      </c>
      <c r="Y179" s="4">
        <f t="shared" si="221"/>
        <v>121.56946007349237</v>
      </c>
      <c r="Z179" s="4">
        <f t="shared" si="221"/>
        <v>120.4109181629301</v>
      </c>
      <c r="AA179" s="4">
        <f t="shared" si="221"/>
        <v>122.18255868095503</v>
      </c>
      <c r="AB179" s="4">
        <f t="shared" si="221"/>
        <v>122.22184028478877</v>
      </c>
      <c r="AC179" s="4">
        <f t="shared" si="221"/>
        <v>123.7142111433093</v>
      </c>
      <c r="AD179" s="4">
        <f t="shared" si="221"/>
        <v>122.28707258402441</v>
      </c>
      <c r="AE179" s="4">
        <f t="shared" si="221"/>
        <v>123.64044065856071</v>
      </c>
      <c r="AF179" s="4">
        <f t="shared" si="221"/>
        <v>124.83860901595543</v>
      </c>
      <c r="AG179" s="4">
        <f t="shared" si="221"/>
        <v>132.99743118764383</v>
      </c>
      <c r="AI179" s="4">
        <f t="shared" si="222"/>
        <v>-1.1378235080886725</v>
      </c>
      <c r="AJ179" s="4">
        <f t="shared" si="222"/>
        <v>1.5920524557400029</v>
      </c>
      <c r="AK179" s="4">
        <f t="shared" si="222"/>
        <v>0.51312827636495228</v>
      </c>
      <c r="AL179" s="4">
        <f t="shared" si="222"/>
        <v>-0.21226786477934922</v>
      </c>
      <c r="AM179" s="4">
        <f t="shared" si="222"/>
        <v>2.0417690077819657</v>
      </c>
      <c r="AN179" s="4">
        <f t="shared" si="222"/>
        <v>0.35499284573322143</v>
      </c>
      <c r="AO179" s="4">
        <f t="shared" si="222"/>
        <v>1.658539926507629</v>
      </c>
      <c r="AP179" s="4">
        <f t="shared" si="222"/>
        <v>-0.35891816293009526</v>
      </c>
      <c r="AQ179" s="4">
        <f t="shared" si="222"/>
        <v>-0.85455868095502296</v>
      </c>
      <c r="AR179" s="4">
        <f t="shared" si="222"/>
        <v>-7.8840284788768145E-2</v>
      </c>
      <c r="AS179" s="4">
        <f t="shared" si="222"/>
        <v>-0.37521114330930061</v>
      </c>
      <c r="AT179" s="4">
        <f t="shared" si="222"/>
        <v>0.28392741597558313</v>
      </c>
      <c r="AU179" s="4">
        <f t="shared" si="222"/>
        <v>0.30555934143929164</v>
      </c>
      <c r="AV179" s="4">
        <f t="shared" si="222"/>
        <v>-1.3746090159554285</v>
      </c>
      <c r="AW179" s="4">
        <f t="shared" si="222"/>
        <v>-5.6894311876438195</v>
      </c>
      <c r="AY179" s="2">
        <f t="shared" si="227"/>
        <v>120.70477908050525</v>
      </c>
      <c r="AZ179" s="2">
        <f t="shared" si="227"/>
        <v>122.52692912110599</v>
      </c>
      <c r="BA179" s="2">
        <f t="shared" si="227"/>
        <v>121.31787141249497</v>
      </c>
      <c r="BB179" s="2">
        <f t="shared" si="227"/>
        <v>122.26321360245524</v>
      </c>
      <c r="BC179" s="2">
        <f t="shared" si="227"/>
        <v>119.85623074802936</v>
      </c>
      <c r="BD179" s="2">
        <f t="shared" si="227"/>
        <v>121.35699996454204</v>
      </c>
      <c r="BE179" s="2">
        <f t="shared" si="227"/>
        <v>121.56945984602328</v>
      </c>
      <c r="BF179" s="2">
        <f t="shared" si="227"/>
        <v>120.41091807617008</v>
      </c>
      <c r="BG179" s="2">
        <f t="shared" si="227"/>
        <v>122.18255867867931</v>
      </c>
      <c r="BH179" s="2">
        <f t="shared" si="227"/>
        <v>122.22184028312171</v>
      </c>
      <c r="BI179" s="2">
        <f t="shared" si="227"/>
        <v>123.71421113536323</v>
      </c>
      <c r="BJ179" s="2">
        <f t="shared" si="227"/>
        <v>122.28707244087292</v>
      </c>
      <c r="BK179" s="2">
        <f t="shared" si="227"/>
        <v>123.64044020499722</v>
      </c>
      <c r="BL179" s="2">
        <f t="shared" si="227"/>
        <v>124.83336769328596</v>
      </c>
      <c r="BM179" s="2">
        <f t="shared" si="227"/>
        <v>132.81525883450922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152.03749895470386</v>
      </c>
      <c r="DL179" s="2">
        <f t="shared" si="223"/>
        <v>154.33065156794422</v>
      </c>
      <c r="DM179" s="2">
        <f t="shared" si="223"/>
        <v>157.65728641114984</v>
      </c>
      <c r="DN179" s="2">
        <f t="shared" si="223"/>
        <v>159.20858797909409</v>
      </c>
      <c r="DO179" s="2">
        <f t="shared" si="223"/>
        <v>165.11558368895209</v>
      </c>
      <c r="DP179" s="2">
        <f t="shared" si="223"/>
        <v>158.85836808236809</v>
      </c>
      <c r="DQ179" s="2">
        <f t="shared" si="223"/>
        <v>159.63565246675248</v>
      </c>
      <c r="DR179" s="2">
        <f t="shared" si="223"/>
        <v>148.5936256971257</v>
      </c>
      <c r="DS179" s="2">
        <f t="shared" si="223"/>
        <v>163.67474158368896</v>
      </c>
      <c r="DT179" s="2">
        <f t="shared" si="223"/>
        <v>155.78681223328596</v>
      </c>
      <c r="DU179" s="2">
        <f t="shared" si="223"/>
        <v>158.3468756097561</v>
      </c>
      <c r="DV179" s="2">
        <f t="shared" si="223"/>
        <v>165.86198785425103</v>
      </c>
      <c r="DW179" s="2">
        <f t="shared" si="223"/>
        <v>154.61792603129447</v>
      </c>
      <c r="DX179" s="2">
        <f t="shared" si="223"/>
        <v>155.20359970674488</v>
      </c>
      <c r="DY179" s="2">
        <f t="shared" si="223"/>
        <v>162.50575224323325</v>
      </c>
      <c r="EA179" s="2">
        <f t="shared" si="213"/>
        <v>119.98289823968133</v>
      </c>
      <c r="EB179" s="2">
        <f t="shared" si="213"/>
        <v>121.89531272415273</v>
      </c>
      <c r="EC179" s="2">
        <f t="shared" si="213"/>
        <v>121.28079059067973</v>
      </c>
      <c r="ED179" s="2">
        <f t="shared" si="213"/>
        <v>122.94857099769759</v>
      </c>
      <c r="EE179" s="2">
        <f t="shared" si="213"/>
        <v>119.56904776506572</v>
      </c>
      <c r="EF179" s="2">
        <f t="shared" si="213"/>
        <v>121.91250191383428</v>
      </c>
      <c r="EG179" s="2">
        <f t="shared" si="213"/>
        <v>121.6221190896367</v>
      </c>
      <c r="EH179" s="2">
        <f t="shared" si="213"/>
        <v>120.8198010721018</v>
      </c>
      <c r="EI179" s="2">
        <f t="shared" si="213"/>
        <v>123.15878636070116</v>
      </c>
      <c r="EJ179" s="2">
        <f t="shared" si="213"/>
        <v>121.94703618484633</v>
      </c>
      <c r="EK179" s="2">
        <f t="shared" si="212"/>
        <v>124.28948644744632</v>
      </c>
      <c r="EL179" s="2">
        <f t="shared" si="179"/>
        <v>122.66924506006414</v>
      </c>
      <c r="EM179" s="2">
        <f t="shared" si="179"/>
        <v>123.05625234482346</v>
      </c>
      <c r="EN179" s="2">
        <f t="shared" si="179"/>
        <v>123.50938639308517</v>
      </c>
      <c r="EO179" s="2">
        <f t="shared" si="179"/>
        <v>141.92133258009846</v>
      </c>
      <c r="EQ179" s="2">
        <f t="shared" si="224"/>
        <v>120.94870332696043</v>
      </c>
      <c r="ER179" s="2">
        <f t="shared" si="224"/>
        <v>122.72563064458599</v>
      </c>
      <c r="ES179" s="2">
        <f t="shared" si="224"/>
        <v>121.32631350812107</v>
      </c>
      <c r="ET179" s="2">
        <f t="shared" si="224"/>
        <v>122.03253490235888</v>
      </c>
      <c r="EU179" s="2">
        <f t="shared" si="224"/>
        <v>119.94736425724808</v>
      </c>
      <c r="EV179" s="2">
        <f t="shared" si="224"/>
        <v>121.17522721549487</v>
      </c>
      <c r="EW179" s="2">
        <f t="shared" si="224"/>
        <v>121.55207819084866</v>
      </c>
      <c r="EX179" s="2">
        <f t="shared" si="224"/>
        <v>120.29499327358472</v>
      </c>
      <c r="EY179" s="2">
        <f t="shared" si="224"/>
        <v>121.93752279997305</v>
      </c>
      <c r="EZ179" s="2">
        <f t="shared" si="224"/>
        <v>122.28676889533729</v>
      </c>
      <c r="FA179" s="2">
        <f t="shared" si="224"/>
        <v>123.58053311236105</v>
      </c>
      <c r="FB179" s="2">
        <f t="shared" si="224"/>
        <v>122.18558627616544</v>
      </c>
      <c r="FC179" s="2">
        <f t="shared" si="224"/>
        <v>123.80670207967512</v>
      </c>
      <c r="FD179" s="2">
        <f t="shared" si="224"/>
        <v>125.32255802740946</v>
      </c>
      <c r="FE179" s="2">
        <f t="shared" si="224"/>
        <v>129.11759715585561</v>
      </c>
      <c r="FG179" s="2">
        <f t="shared" si="225"/>
        <v>0.9999638477455185</v>
      </c>
      <c r="FH179" s="2">
        <f t="shared" si="225"/>
        <v>0.9999617197555235</v>
      </c>
      <c r="FI179" s="2">
        <f t="shared" si="225"/>
        <v>0.99996363597505455</v>
      </c>
      <c r="FJ179" s="2">
        <f t="shared" si="225"/>
        <v>0.9999617431624177</v>
      </c>
      <c r="FK179" s="2">
        <f t="shared" si="225"/>
        <v>0.99996196179520125</v>
      </c>
      <c r="FL179" s="2">
        <f t="shared" si="225"/>
        <v>0.99995854402269591</v>
      </c>
      <c r="FM179" s="2">
        <f t="shared" si="225"/>
        <v>0.99995857238021268</v>
      </c>
      <c r="FN179" s="2">
        <f t="shared" si="225"/>
        <v>0.9999577197642523</v>
      </c>
      <c r="FO179" s="2">
        <f t="shared" si="225"/>
        <v>0.99995826768265517</v>
      </c>
      <c r="FP179" s="2">
        <f t="shared" si="225"/>
        <v>0.99995998989036383</v>
      </c>
      <c r="FQ179" s="2">
        <f t="shared" si="225"/>
        <v>0.99996811341302949</v>
      </c>
      <c r="FR179" s="2">
        <f t="shared" si="225"/>
        <v>0.99996117010605345</v>
      </c>
      <c r="FS179" s="2">
        <f t="shared" si="225"/>
        <v>0.99996108695882735</v>
      </c>
      <c r="FT179" s="2">
        <f t="shared" si="225"/>
        <v>0.9999546299879879</v>
      </c>
      <c r="FU179" s="2">
        <f t="shared" si="225"/>
        <v>0.99995233932578198</v>
      </c>
      <c r="FW179" s="2">
        <f t="shared" si="229"/>
        <v>0.74623959247513316</v>
      </c>
      <c r="FX179" s="2">
        <f t="shared" si="229"/>
        <v>0.75919686753685411</v>
      </c>
      <c r="FY179" s="2">
        <f t="shared" si="229"/>
        <v>0.78549504345523036</v>
      </c>
      <c r="FZ179" s="2">
        <f t="shared" si="229"/>
        <v>0.74969162494498065</v>
      </c>
      <c r="GA179" s="2">
        <f t="shared" si="229"/>
        <v>0.754528233373152</v>
      </c>
      <c r="GB179" s="2">
        <f t="shared" si="229"/>
        <v>0.75553057433848048</v>
      </c>
      <c r="GC179" s="2">
        <f t="shared" si="229"/>
        <v>0.77431978685858749</v>
      </c>
      <c r="GD179" s="2">
        <f t="shared" si="229"/>
        <v>0.78134753512266064</v>
      </c>
      <c r="GE179" s="2">
        <f t="shared" si="229"/>
        <v>0.80074321233306256</v>
      </c>
      <c r="GF179" s="2">
        <f t="shared" si="229"/>
        <v>0.80489795854640855</v>
      </c>
      <c r="GG179" s="2">
        <f t="shared" si="229"/>
        <v>0.81297492720770714</v>
      </c>
      <c r="GH179" s="2">
        <f t="shared" si="229"/>
        <v>0.7936375841642217</v>
      </c>
      <c r="GI179" s="2">
        <f t="shared" si="229"/>
        <v>0.7768137856446018</v>
      </c>
      <c r="GJ179" s="2">
        <f t="shared" si="229"/>
        <v>0.72940879303735384</v>
      </c>
      <c r="GK179" s="2">
        <f t="shared" si="229"/>
        <v>0.71128108408623403</v>
      </c>
      <c r="GM179" s="86">
        <f t="shared" si="230"/>
        <v>8.1454247318243316E-246</v>
      </c>
      <c r="GN179" s="86">
        <f t="shared" si="230"/>
        <v>1.7873419004902005E-293</v>
      </c>
      <c r="GO179" s="86">
        <f t="shared" si="230"/>
        <v>2.7074505545575788E-260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2.1958729866675971E-274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2.1557262315726607E-303</v>
      </c>
      <c r="HA179" s="86">
        <f t="shared" si="230"/>
        <v>0</v>
      </c>
      <c r="HC179" s="86">
        <f t="shared" si="181"/>
        <v>5.7750230115020061E-191</v>
      </c>
      <c r="HD179" s="86">
        <f t="shared" si="181"/>
        <v>1.7348158745434542E-213</v>
      </c>
      <c r="HE179" s="86">
        <f t="shared" si="181"/>
        <v>0</v>
      </c>
      <c r="HF179" s="86">
        <f t="shared" si="180"/>
        <v>0</v>
      </c>
      <c r="HG179" s="86">
        <f t="shared" si="180"/>
        <v>1.7990383385949388E-166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4.8724326747879686E-205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5.0684808928088651E-233</v>
      </c>
      <c r="HP179" s="86">
        <f t="shared" si="226"/>
        <v>2.3197620356794581E-141</v>
      </c>
      <c r="HQ179" s="86">
        <f t="shared" si="226"/>
        <v>7.333005195826986E-285</v>
      </c>
      <c r="HS179" s="86">
        <f t="shared" si="231"/>
        <v>2.858609066847174E-35</v>
      </c>
      <c r="HT179" s="86">
        <f t="shared" si="231"/>
        <v>5.8891074397619639E-36</v>
      </c>
      <c r="HU179" s="86">
        <f t="shared" si="231"/>
        <v>5.8460535656030195E-44</v>
      </c>
      <c r="HV179" s="86">
        <f t="shared" si="231"/>
        <v>5.7984968843024993E-39</v>
      </c>
      <c r="HW179" s="86">
        <f t="shared" si="231"/>
        <v>8.9560881111192465E-59</v>
      </c>
      <c r="HX179" s="86">
        <f t="shared" si="231"/>
        <v>1.3465576219131352E-44</v>
      </c>
      <c r="HY179" s="86">
        <f t="shared" si="231"/>
        <v>8.4742525900866265E-50</v>
      </c>
      <c r="HZ179" s="86">
        <f t="shared" si="231"/>
        <v>2.3114555016029916E-50</v>
      </c>
      <c r="IA179" s="86">
        <f t="shared" si="231"/>
        <v>3.6928255545323276E-52</v>
      </c>
      <c r="IB179" s="86">
        <f t="shared" si="231"/>
        <v>4.6124219605886335E-53</v>
      </c>
      <c r="IC179" s="86">
        <f t="shared" si="231"/>
        <v>1.5654882119417052E-47</v>
      </c>
      <c r="ID179" s="86">
        <f t="shared" si="231"/>
        <v>9.9511253053849647E-47</v>
      </c>
      <c r="IE179" s="86">
        <f t="shared" si="231"/>
        <v>7.4930736976022203E-50</v>
      </c>
      <c r="IF179" s="86">
        <f t="shared" si="231"/>
        <v>1.0162632440452612E-60</v>
      </c>
      <c r="IG179" s="86">
        <f t="shared" si="231"/>
        <v>8.1370588948478362E-30</v>
      </c>
      <c r="II179" s="86">
        <f t="shared" si="232"/>
        <v>0.11020427430970821</v>
      </c>
      <c r="IJ179" s="86">
        <f t="shared" si="232"/>
        <v>8.9357027130497924E-2</v>
      </c>
      <c r="IK179" s="86">
        <f t="shared" si="232"/>
        <v>4.0183456445488645E-2</v>
      </c>
      <c r="IL179" s="86">
        <f t="shared" si="232"/>
        <v>9.112893657258965E-2</v>
      </c>
      <c r="IM179" s="86">
        <f t="shared" si="232"/>
        <v>3.5527326781022106E-2</v>
      </c>
      <c r="IN179" s="86">
        <f t="shared" si="232"/>
        <v>6.2866512572518157E-2</v>
      </c>
      <c r="IO179" s="86">
        <f t="shared" si="232"/>
        <v>3.4445163315834866E-2</v>
      </c>
      <c r="IP179" s="86">
        <f t="shared" si="232"/>
        <v>2.9853191355590402E-2</v>
      </c>
      <c r="IQ179" s="86">
        <f t="shared" si="232"/>
        <v>1.7045836014291046E-2</v>
      </c>
      <c r="IR179" s="86">
        <f t="shared" si="232"/>
        <v>1.5678790252515042E-2</v>
      </c>
      <c r="IS179" s="86">
        <f t="shared" si="232"/>
        <v>1.9466482862351066E-2</v>
      </c>
      <c r="IT179" s="86">
        <f t="shared" si="232"/>
        <v>2.9674200863125014E-2</v>
      </c>
      <c r="IU179" s="86">
        <f t="shared" si="232"/>
        <v>3.4970914172355851E-2</v>
      </c>
      <c r="IV179" s="86">
        <f t="shared" si="232"/>
        <v>2.9810629352749887E-2</v>
      </c>
      <c r="IW179" s="86">
        <f t="shared" si="232"/>
        <v>8.2494633639638604E-2</v>
      </c>
      <c r="IY179" s="86">
        <f t="shared" si="233"/>
        <v>0.11020427430970821</v>
      </c>
      <c r="IZ179" s="86">
        <f t="shared" si="233"/>
        <v>8.9357027130497924E-2</v>
      </c>
      <c r="JA179" s="86">
        <f t="shared" si="233"/>
        <v>4.0183456445488645E-2</v>
      </c>
      <c r="JB179" s="86">
        <f t="shared" si="233"/>
        <v>9.112893657258965E-2</v>
      </c>
      <c r="JC179" s="86">
        <f t="shared" si="233"/>
        <v>3.5527326781022106E-2</v>
      </c>
      <c r="JD179" s="86">
        <f t="shared" si="233"/>
        <v>6.2866512572518157E-2</v>
      </c>
      <c r="JE179" s="86">
        <f t="shared" si="233"/>
        <v>3.4445163315834866E-2</v>
      </c>
      <c r="JF179" s="86">
        <f t="shared" si="233"/>
        <v>2.9853191355590402E-2</v>
      </c>
      <c r="JG179" s="86">
        <f t="shared" si="233"/>
        <v>1.7045836014291046E-2</v>
      </c>
      <c r="JH179" s="86">
        <f t="shared" si="233"/>
        <v>1.5678790252515042E-2</v>
      </c>
      <c r="JI179" s="86">
        <f t="shared" si="233"/>
        <v>1.9466482862351066E-2</v>
      </c>
      <c r="JJ179" s="86">
        <f t="shared" si="233"/>
        <v>2.9674200863125014E-2</v>
      </c>
      <c r="JK179" s="86">
        <f t="shared" si="233"/>
        <v>3.4970914172355851E-2</v>
      </c>
      <c r="JL179" s="86">
        <f t="shared" si="233"/>
        <v>2.9810629352749887E-2</v>
      </c>
      <c r="JM179" s="86">
        <f t="shared" si="233"/>
        <v>8.2494633639638604E-2</v>
      </c>
    </row>
    <row r="180" spans="2:273" x14ac:dyDescent="0.25">
      <c r="B180" s="2">
        <v>153</v>
      </c>
      <c r="C180" s="37">
        <v>119.917</v>
      </c>
      <c r="D180" s="37">
        <v>121.30500000000001</v>
      </c>
      <c r="E180" s="37">
        <v>122.96599999999999</v>
      </c>
      <c r="F180" s="37">
        <v>121.288</v>
      </c>
      <c r="G180" s="37">
        <v>120.42400000000001</v>
      </c>
      <c r="H180" s="37">
        <v>122.136</v>
      </c>
      <c r="I180" s="37">
        <v>120.596</v>
      </c>
      <c r="J180" s="37">
        <v>119</v>
      </c>
      <c r="K180" s="37">
        <v>121.345</v>
      </c>
      <c r="L180" s="37">
        <v>122.054</v>
      </c>
      <c r="M180" s="37">
        <v>122.643</v>
      </c>
      <c r="N180" s="37">
        <v>121.232</v>
      </c>
      <c r="O180" s="37">
        <v>123.321</v>
      </c>
      <c r="P180" s="37">
        <v>126.321</v>
      </c>
      <c r="Q180" s="37">
        <v>125.88500000000001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120.65118283240153</v>
      </c>
      <c r="T180" s="4">
        <f t="shared" si="234"/>
        <v>122.4936941460887</v>
      </c>
      <c r="U180" s="4">
        <f t="shared" si="234"/>
        <v>121.25887201504786</v>
      </c>
      <c r="V180" s="4">
        <f t="shared" si="234"/>
        <v>122.20538211492229</v>
      </c>
      <c r="W180" s="4">
        <f t="shared" si="234"/>
        <v>119.7669645963347</v>
      </c>
      <c r="X180" s="4">
        <f t="shared" si="234"/>
        <v>121.31519528026628</v>
      </c>
      <c r="Y180" s="4">
        <f t="shared" si="234"/>
        <v>121.51014492941225</v>
      </c>
      <c r="Z180" s="4">
        <f t="shared" si="234"/>
        <v>120.35434512467315</v>
      </c>
      <c r="AA180" s="4">
        <f t="shared" si="234"/>
        <v>122.12876961848434</v>
      </c>
      <c r="AB180" s="4">
        <f t="shared" si="234"/>
        <v>122.17234549427648</v>
      </c>
      <c r="AC180" s="4">
        <f t="shared" si="234"/>
        <v>123.66157124186168</v>
      </c>
      <c r="AD180" s="4">
        <f t="shared" si="234"/>
        <v>122.23206230301692</v>
      </c>
      <c r="AE180" s="4">
        <f t="shared" si="234"/>
        <v>123.60556407119746</v>
      </c>
      <c r="AF180" s="4">
        <f t="shared" si="234"/>
        <v>124.8251434834697</v>
      </c>
      <c r="AG180" s="4">
        <f t="shared" si="234"/>
        <v>132.60601262281506</v>
      </c>
      <c r="AI180" s="4">
        <f t="shared" ref="AI180:AW196" si="235">IF(OR($B180 &lt; C$230, $B180 &gt; C$233), 0, C180-S180)</f>
        <v>-0.73418283240152959</v>
      </c>
      <c r="AJ180" s="4">
        <f t="shared" si="235"/>
        <v>-1.1886941460886931</v>
      </c>
      <c r="AK180" s="4">
        <f t="shared" si="235"/>
        <v>1.7071279849521375</v>
      </c>
      <c r="AL180" s="4">
        <f t="shared" si="235"/>
        <v>-0.91738211492229027</v>
      </c>
      <c r="AM180" s="4">
        <f t="shared" si="235"/>
        <v>0.65703540366530433</v>
      </c>
      <c r="AN180" s="4">
        <f t="shared" si="235"/>
        <v>0.82080471973371516</v>
      </c>
      <c r="AO180" s="4">
        <f t="shared" si="235"/>
        <v>-0.91414492941224523</v>
      </c>
      <c r="AP180" s="4">
        <f t="shared" si="235"/>
        <v>-1.3543451246731451</v>
      </c>
      <c r="AQ180" s="4">
        <f t="shared" si="235"/>
        <v>-0.78376961848434235</v>
      </c>
      <c r="AR180" s="4">
        <f t="shared" si="235"/>
        <v>-0.11834549427648255</v>
      </c>
      <c r="AS180" s="4">
        <f t="shared" si="235"/>
        <v>-1.0185712418616788</v>
      </c>
      <c r="AT180" s="4">
        <f t="shared" si="235"/>
        <v>-1.000062303016918</v>
      </c>
      <c r="AU180" s="4">
        <f t="shared" si="235"/>
        <v>-0.2845640711974653</v>
      </c>
      <c r="AV180" s="4">
        <f t="shared" si="235"/>
        <v>1.4958565165302957</v>
      </c>
      <c r="AW180" s="4">
        <f t="shared" si="235"/>
        <v>-6.7210126228150529</v>
      </c>
      <c r="AY180" s="2">
        <f t="shared" si="227"/>
        <v>120.6511747607158</v>
      </c>
      <c r="AZ180" s="2">
        <f t="shared" si="227"/>
        <v>122.49369110824438</v>
      </c>
      <c r="BA180" s="2">
        <f t="shared" si="227"/>
        <v>121.25887198378911</v>
      </c>
      <c r="BB180" s="2">
        <f t="shared" si="227"/>
        <v>122.20537375021755</v>
      </c>
      <c r="BC180" s="2">
        <f t="shared" si="227"/>
        <v>119.76696458148972</v>
      </c>
      <c r="BD180" s="2">
        <f t="shared" si="227"/>
        <v>121.31519447705502</v>
      </c>
      <c r="BE180" s="2">
        <f t="shared" si="227"/>
        <v>121.51014491203273</v>
      </c>
      <c r="BF180" s="2">
        <f t="shared" si="227"/>
        <v>120.35434511836152</v>
      </c>
      <c r="BG180" s="2">
        <f t="shared" si="227"/>
        <v>122.12876961835633</v>
      </c>
      <c r="BH180" s="2">
        <f t="shared" si="227"/>
        <v>122.17234549418427</v>
      </c>
      <c r="BI180" s="2">
        <f t="shared" si="227"/>
        <v>123.66157124127749</v>
      </c>
      <c r="BJ180" s="2">
        <f t="shared" si="227"/>
        <v>122.23206229101226</v>
      </c>
      <c r="BK180" s="2">
        <f t="shared" si="227"/>
        <v>123.6055640349484</v>
      </c>
      <c r="BL180" s="2">
        <f t="shared" si="227"/>
        <v>124.82396235919023</v>
      </c>
      <c r="BM180" s="2">
        <f t="shared" si="227"/>
        <v>132.54167683518372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152.18765000000002</v>
      </c>
      <c r="DL180" s="2">
        <f t="shared" si="236"/>
        <v>154.50246951219509</v>
      </c>
      <c r="DM180" s="2">
        <f t="shared" si="236"/>
        <v>157.85198536585366</v>
      </c>
      <c r="DN180" s="2">
        <f t="shared" si="236"/>
        <v>159.41493728222997</v>
      </c>
      <c r="DO180" s="2">
        <f t="shared" si="236"/>
        <v>165.37586510194404</v>
      </c>
      <c r="DP180" s="2">
        <f t="shared" si="236"/>
        <v>159.08083333333332</v>
      </c>
      <c r="DQ180" s="2">
        <f t="shared" si="236"/>
        <v>159.86235555555555</v>
      </c>
      <c r="DR180" s="2">
        <f t="shared" si="236"/>
        <v>148.73607395967394</v>
      </c>
      <c r="DS180" s="2">
        <f t="shared" si="236"/>
        <v>163.92661308677097</v>
      </c>
      <c r="DT180" s="2">
        <f t="shared" si="236"/>
        <v>155.96879611190141</v>
      </c>
      <c r="DU180" s="2">
        <f t="shared" si="236"/>
        <v>158.53464146341463</v>
      </c>
      <c r="DV180" s="2">
        <f t="shared" si="236"/>
        <v>166.10859109311741</v>
      </c>
      <c r="DW180" s="2">
        <f t="shared" si="236"/>
        <v>154.78932290184923</v>
      </c>
      <c r="DX180" s="2">
        <f t="shared" si="236"/>
        <v>155.38549193548388</v>
      </c>
      <c r="DY180" s="2">
        <f t="shared" si="236"/>
        <v>162.75987304412311</v>
      </c>
      <c r="EA180" s="2">
        <f t="shared" si="213"/>
        <v>119.89813979855398</v>
      </c>
      <c r="EB180" s="2">
        <f t="shared" si="213"/>
        <v>121.83538681538683</v>
      </c>
      <c r="EC180" s="2">
        <f t="shared" si="213"/>
        <v>121.22054546354012</v>
      </c>
      <c r="ED180" s="2">
        <f t="shared" si="213"/>
        <v>122.92008597949201</v>
      </c>
      <c r="EE180" s="2">
        <f t="shared" si="213"/>
        <v>119.46805978831442</v>
      </c>
      <c r="EF180" s="2">
        <f t="shared" si="213"/>
        <v>121.89430245776612</v>
      </c>
      <c r="EG180" s="2">
        <f t="shared" si="213"/>
        <v>121.56513094459319</v>
      </c>
      <c r="EH180" s="2">
        <f t="shared" si="213"/>
        <v>120.77943926720076</v>
      </c>
      <c r="EI180" s="2">
        <f t="shared" si="213"/>
        <v>123.14184028993104</v>
      </c>
      <c r="EJ180" s="2">
        <f t="shared" si="213"/>
        <v>121.88752076219315</v>
      </c>
      <c r="EK180" s="2">
        <f t="shared" si="212"/>
        <v>124.25754378959087</v>
      </c>
      <c r="EL180" s="2">
        <f t="shared" si="179"/>
        <v>122.62895123199779</v>
      </c>
      <c r="EM180" s="2">
        <f t="shared" si="179"/>
        <v>122.99804229643348</v>
      </c>
      <c r="EN180" s="2">
        <f t="shared" si="179"/>
        <v>123.44209942086469</v>
      </c>
      <c r="EO180" s="2">
        <f t="shared" si="179"/>
        <v>142.04309345492698</v>
      </c>
      <c r="EQ180" s="2">
        <f t="shared" ref="EQ180:FE196" si="237">CU$228*$B180+CU$229</f>
        <v>120.88331965615751</v>
      </c>
      <c r="ER180" s="2">
        <f t="shared" si="237"/>
        <v>122.68265030318472</v>
      </c>
      <c r="ES180" s="2">
        <f t="shared" si="237"/>
        <v>121.26689993509565</v>
      </c>
      <c r="ET180" s="2">
        <f t="shared" si="237"/>
        <v>121.98608008976036</v>
      </c>
      <c r="EU180" s="2">
        <f t="shared" si="237"/>
        <v>119.85358623097468</v>
      </c>
      <c r="EV180" s="2">
        <f t="shared" si="237"/>
        <v>121.14247754581773</v>
      </c>
      <c r="EW180" s="2">
        <f t="shared" si="237"/>
        <v>121.49369742587002</v>
      </c>
      <c r="EX180" s="2">
        <f t="shared" si="237"/>
        <v>120.24450059184939</v>
      </c>
      <c r="EY180" s="2">
        <f t="shared" si="237"/>
        <v>121.89695412661909</v>
      </c>
      <c r="EZ180" s="2">
        <f t="shared" si="237"/>
        <v>122.23379187899988</v>
      </c>
      <c r="FA180" s="2">
        <f t="shared" si="237"/>
        <v>123.53532529797776</v>
      </c>
      <c r="FB180" s="2">
        <f t="shared" si="237"/>
        <v>122.13603837144373</v>
      </c>
      <c r="FC180" s="2">
        <f t="shared" si="237"/>
        <v>123.7633288624782</v>
      </c>
      <c r="FD180" s="2">
        <f t="shared" si="237"/>
        <v>125.28972144081807</v>
      </c>
      <c r="FE180" s="2">
        <f t="shared" si="237"/>
        <v>129.02303826100226</v>
      </c>
      <c r="FG180" s="2">
        <f t="shared" ref="FG180:FU196" si="238">POWER(10,($B180-C$231)/C$229)/(1+POWER(10,($B180-C$231)/C$229))</f>
        <v>0.99996702864716358</v>
      </c>
      <c r="FH180" s="2">
        <f t="shared" si="238"/>
        <v>0.99996508788451166</v>
      </c>
      <c r="FI180" s="2">
        <f t="shared" si="238"/>
        <v>0.9999668355089727</v>
      </c>
      <c r="FJ180" s="2">
        <f t="shared" si="238"/>
        <v>0.99996510923199666</v>
      </c>
      <c r="FK180" s="2">
        <f t="shared" si="238"/>
        <v>0.99996530862880362</v>
      </c>
      <c r="FL180" s="2">
        <f t="shared" si="238"/>
        <v>0.99996219156142963</v>
      </c>
      <c r="FM180" s="2">
        <f t="shared" si="238"/>
        <v>0.99996221742398095</v>
      </c>
      <c r="FN180" s="2">
        <f t="shared" si="238"/>
        <v>0.99996143982325592</v>
      </c>
      <c r="FO180" s="2">
        <f t="shared" si="238"/>
        <v>0.99996193953447232</v>
      </c>
      <c r="FP180" s="2">
        <f t="shared" si="238"/>
        <v>0.99996351021786722</v>
      </c>
      <c r="FQ180" s="2">
        <f t="shared" si="238"/>
        <v>0.99997091900546098</v>
      </c>
      <c r="FR180" s="2">
        <f t="shared" si="238"/>
        <v>0.999964586594836</v>
      </c>
      <c r="FS180" s="2">
        <f t="shared" si="238"/>
        <v>0.99996451076314574</v>
      </c>
      <c r="FT180" s="2">
        <f t="shared" si="238"/>
        <v>0.99995862189207907</v>
      </c>
      <c r="FU180" s="2">
        <f t="shared" si="238"/>
        <v>0.99995653276621699</v>
      </c>
      <c r="FW180" s="2">
        <f t="shared" si="229"/>
        <v>0.76328228548768162</v>
      </c>
      <c r="FX180" s="2">
        <f t="shared" si="229"/>
        <v>0.77563098771292138</v>
      </c>
      <c r="FY180" s="2">
        <f t="shared" si="229"/>
        <v>0.80060576560688046</v>
      </c>
      <c r="FZ180" s="2">
        <f t="shared" si="229"/>
        <v>0.76657499758410064</v>
      </c>
      <c r="GA180" s="2">
        <f t="shared" si="229"/>
        <v>0.77118494495163359</v>
      </c>
      <c r="GB180" s="2">
        <f t="shared" si="229"/>
        <v>0.77213981095003148</v>
      </c>
      <c r="GC180" s="2">
        <f t="shared" si="229"/>
        <v>0.79000728746616011</v>
      </c>
      <c r="GD180" s="2">
        <f t="shared" si="229"/>
        <v>0.79667479890891402</v>
      </c>
      <c r="GE180" s="2">
        <f t="shared" si="229"/>
        <v>0.81503272260209148</v>
      </c>
      <c r="GF180" s="2">
        <f t="shared" si="229"/>
        <v>0.81895688064877448</v>
      </c>
      <c r="GG180" s="2">
        <f t="shared" si="229"/>
        <v>0.82657723020950891</v>
      </c>
      <c r="GH180" s="2">
        <f t="shared" si="229"/>
        <v>0.80831468393922712</v>
      </c>
      <c r="GI180" s="2">
        <f t="shared" si="229"/>
        <v>0.79237440866324849</v>
      </c>
      <c r="GJ180" s="2">
        <f t="shared" si="229"/>
        <v>0.74719892178896341</v>
      </c>
      <c r="GK180" s="2">
        <f t="shared" si="229"/>
        <v>0.7298215698255065</v>
      </c>
      <c r="GM180" s="86">
        <f t="shared" si="230"/>
        <v>3.8677995250187738E-251</v>
      </c>
      <c r="GN180" s="86">
        <f t="shared" si="230"/>
        <v>6.2964397570643592E-300</v>
      </c>
      <c r="GO180" s="86">
        <f t="shared" si="230"/>
        <v>6.0934281236459201E-266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2.7551337009050245E-280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2.5496239819785925E-196</v>
      </c>
      <c r="HD180" s="86">
        <f t="shared" si="181"/>
        <v>1.5374677507681667E-219</v>
      </c>
      <c r="HE180" s="86">
        <f t="shared" si="181"/>
        <v>0</v>
      </c>
      <c r="HF180" s="86">
        <f t="shared" si="180"/>
        <v>0</v>
      </c>
      <c r="HG180" s="86">
        <f t="shared" si="180"/>
        <v>4.878008432489202E-171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1.2345280792804526E-210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2.1095063894987155E-239</v>
      </c>
      <c r="HP180" s="86">
        <f t="shared" si="226"/>
        <v>3.4950487159651557E-145</v>
      </c>
      <c r="HQ180" s="86">
        <f t="shared" si="226"/>
        <v>1.2966218506640008E-292</v>
      </c>
      <c r="HS180" s="86">
        <f t="shared" si="231"/>
        <v>4.2700094874843596E-37</v>
      </c>
      <c r="HT180" s="86">
        <f t="shared" si="231"/>
        <v>8.4712275419761162E-38</v>
      </c>
      <c r="HU180" s="86">
        <f t="shared" si="231"/>
        <v>3.8374321591682223E-46</v>
      </c>
      <c r="HV180" s="86">
        <f t="shared" si="231"/>
        <v>5.8105892591008366E-41</v>
      </c>
      <c r="HW180" s="86">
        <f t="shared" si="231"/>
        <v>8.9157110776104848E-62</v>
      </c>
      <c r="HX180" s="86">
        <f t="shared" si="231"/>
        <v>6.8369409941419866E-47</v>
      </c>
      <c r="HY180" s="86">
        <f t="shared" si="231"/>
        <v>2.5226663352343688E-52</v>
      </c>
      <c r="HZ180" s="86">
        <f t="shared" si="231"/>
        <v>6.8856378119353551E-53</v>
      </c>
      <c r="IA180" s="86">
        <f t="shared" si="231"/>
        <v>9.5797643126203272E-55</v>
      </c>
      <c r="IB180" s="86">
        <f t="shared" si="231"/>
        <v>1.177562845238578E-55</v>
      </c>
      <c r="IC180" s="86">
        <f t="shared" si="231"/>
        <v>8.1265669936863242E-50</v>
      </c>
      <c r="ID180" s="86">
        <f t="shared" si="231"/>
        <v>4.9874348669830785E-49</v>
      </c>
      <c r="IE180" s="86">
        <f t="shared" si="231"/>
        <v>2.4197673657493058E-52</v>
      </c>
      <c r="IF180" s="86">
        <f t="shared" si="231"/>
        <v>5.4257988534748932E-64</v>
      </c>
      <c r="IG180" s="86">
        <f t="shared" si="231"/>
        <v>2.0115393786935492E-31</v>
      </c>
      <c r="II180" s="86">
        <f t="shared" si="232"/>
        <v>8.2980451702716868E-2</v>
      </c>
      <c r="IJ180" s="86">
        <f t="shared" si="232"/>
        <v>6.6497537415429422E-2</v>
      </c>
      <c r="IK180" s="86">
        <f t="shared" si="232"/>
        <v>2.7987913778847382E-2</v>
      </c>
      <c r="IL180" s="86">
        <f t="shared" si="232"/>
        <v>6.7053029573733991E-2</v>
      </c>
      <c r="IM180" s="86">
        <f t="shared" si="232"/>
        <v>2.2922079365106564E-2</v>
      </c>
      <c r="IN180" s="86">
        <f t="shared" si="232"/>
        <v>4.4222792683061993E-2</v>
      </c>
      <c r="IO180" s="86">
        <f t="shared" si="232"/>
        <v>2.3037456382525388E-2</v>
      </c>
      <c r="IP180" s="86">
        <f t="shared" si="232"/>
        <v>1.9852905875280432E-2</v>
      </c>
      <c r="IQ180" s="86">
        <f t="shared" si="232"/>
        <v>1.0968802141161169E-2</v>
      </c>
      <c r="IR180" s="86">
        <f t="shared" si="232"/>
        <v>1.0072104459275909E-2</v>
      </c>
      <c r="IS180" s="86">
        <f t="shared" si="232"/>
        <v>1.3030958504674381E-2</v>
      </c>
      <c r="IT180" s="86">
        <f t="shared" si="232"/>
        <v>2.0174212820963561E-2</v>
      </c>
      <c r="IU180" s="86">
        <f t="shared" si="232"/>
        <v>2.3548360192220022E-2</v>
      </c>
      <c r="IV180" s="86">
        <f t="shared" si="232"/>
        <v>1.7589824863425099E-2</v>
      </c>
      <c r="IW180" s="86">
        <f t="shared" si="232"/>
        <v>5.5923513995877368E-2</v>
      </c>
      <c r="IY180" s="86">
        <f t="shared" si="233"/>
        <v>8.2980451702716868E-2</v>
      </c>
      <c r="IZ180" s="86">
        <f t="shared" si="233"/>
        <v>6.6497537415429422E-2</v>
      </c>
      <c r="JA180" s="86">
        <f t="shared" si="233"/>
        <v>2.7987913778847382E-2</v>
      </c>
      <c r="JB180" s="86">
        <f t="shared" si="233"/>
        <v>6.7053029573733991E-2</v>
      </c>
      <c r="JC180" s="86">
        <f t="shared" si="233"/>
        <v>2.2922079365106564E-2</v>
      </c>
      <c r="JD180" s="86">
        <f t="shared" si="233"/>
        <v>4.4222792683061993E-2</v>
      </c>
      <c r="JE180" s="86">
        <f t="shared" si="233"/>
        <v>2.3037456382525388E-2</v>
      </c>
      <c r="JF180" s="86">
        <f t="shared" si="233"/>
        <v>1.9852905875280432E-2</v>
      </c>
      <c r="JG180" s="86">
        <f t="shared" si="233"/>
        <v>1.0968802141161169E-2</v>
      </c>
      <c r="JH180" s="86">
        <f t="shared" si="233"/>
        <v>1.0072104459275909E-2</v>
      </c>
      <c r="JI180" s="86">
        <f t="shared" si="233"/>
        <v>1.3030958504674381E-2</v>
      </c>
      <c r="JJ180" s="86">
        <f t="shared" si="233"/>
        <v>2.0174212820963561E-2</v>
      </c>
      <c r="JK180" s="86">
        <f t="shared" si="233"/>
        <v>2.3548360192220022E-2</v>
      </c>
      <c r="JL180" s="86">
        <f t="shared" si="233"/>
        <v>1.7589824863425099E-2</v>
      </c>
      <c r="JM180" s="86">
        <f t="shared" si="233"/>
        <v>5.5923513995877368E-2</v>
      </c>
    </row>
    <row r="181" spans="2:273" x14ac:dyDescent="0.25">
      <c r="B181" s="2">
        <v>154</v>
      </c>
      <c r="C181" s="37">
        <v>118.333</v>
      </c>
      <c r="D181" s="37">
        <v>120.881</v>
      </c>
      <c r="E181" s="37">
        <v>121.051</v>
      </c>
      <c r="F181" s="37">
        <v>120.831</v>
      </c>
      <c r="G181" s="37">
        <v>119.559</v>
      </c>
      <c r="H181" s="37">
        <v>120.322</v>
      </c>
      <c r="I181" s="37">
        <v>122.07</v>
      </c>
      <c r="J181" s="37">
        <v>120.05200000000001</v>
      </c>
      <c r="K181" s="37">
        <v>119.13800000000001</v>
      </c>
      <c r="L181" s="37">
        <v>122.464</v>
      </c>
      <c r="M181" s="37">
        <v>122.339</v>
      </c>
      <c r="N181" s="37">
        <v>123.179</v>
      </c>
      <c r="O181" s="37">
        <v>124.143</v>
      </c>
      <c r="P181" s="37">
        <v>124.768</v>
      </c>
      <c r="Q181" s="37">
        <v>127.69199999999999</v>
      </c>
      <c r="S181" s="4">
        <f t="shared" si="234"/>
        <v>120.59742963880257</v>
      </c>
      <c r="T181" s="4">
        <f t="shared" si="234"/>
        <v>122.46031592504929</v>
      </c>
      <c r="U181" s="4">
        <f t="shared" si="234"/>
        <v>121.19986804876731</v>
      </c>
      <c r="V181" s="4">
        <f t="shared" si="234"/>
        <v>122.14770732777306</v>
      </c>
      <c r="W181" s="4">
        <f t="shared" si="234"/>
        <v>119.67763120850746</v>
      </c>
      <c r="X181" s="4">
        <f t="shared" si="234"/>
        <v>121.27353805356974</v>
      </c>
      <c r="Y181" s="4">
        <f t="shared" si="234"/>
        <v>121.45085599355235</v>
      </c>
      <c r="Z181" s="4">
        <f t="shared" si="234"/>
        <v>120.29791356963928</v>
      </c>
      <c r="AA181" s="4">
        <f t="shared" si="234"/>
        <v>122.07533826788716</v>
      </c>
      <c r="AB181" s="4">
        <f t="shared" si="234"/>
        <v>122.12276056565742</v>
      </c>
      <c r="AC181" s="4">
        <f t="shared" si="234"/>
        <v>123.60916161643068</v>
      </c>
      <c r="AD181" s="4">
        <f t="shared" si="234"/>
        <v>122.17719844304538</v>
      </c>
      <c r="AE181" s="4">
        <f t="shared" si="234"/>
        <v>123.57052147789226</v>
      </c>
      <c r="AF181" s="4">
        <f t="shared" si="234"/>
        <v>124.81453796228237</v>
      </c>
      <c r="AG181" s="4">
        <f t="shared" si="234"/>
        <v>132.29099953180133</v>
      </c>
      <c r="AI181" s="4">
        <f t="shared" si="235"/>
        <v>-2.264429638802568</v>
      </c>
      <c r="AJ181" s="4">
        <f t="shared" si="235"/>
        <v>-1.5793159250492863</v>
      </c>
      <c r="AK181" s="4">
        <f t="shared" si="235"/>
        <v>-0.14886804876731219</v>
      </c>
      <c r="AL181" s="4">
        <f t="shared" si="235"/>
        <v>-1.3167073277730594</v>
      </c>
      <c r="AM181" s="4">
        <f t="shared" si="235"/>
        <v>-0.11863120850746611</v>
      </c>
      <c r="AN181" s="4">
        <f t="shared" si="235"/>
        <v>-0.95153805356973464</v>
      </c>
      <c r="AO181" s="4">
        <f t="shared" si="235"/>
        <v>0.619144006447641</v>
      </c>
      <c r="AP181" s="4">
        <f t="shared" si="235"/>
        <v>-0.24591356963927069</v>
      </c>
      <c r="AQ181" s="4">
        <f t="shared" si="235"/>
        <v>-2.9373382678871565</v>
      </c>
      <c r="AR181" s="4">
        <f t="shared" si="235"/>
        <v>0.34123943434258308</v>
      </c>
      <c r="AS181" s="4">
        <f t="shared" si="235"/>
        <v>-1.2701616164306841</v>
      </c>
      <c r="AT181" s="4">
        <f t="shared" si="235"/>
        <v>1.0018015569546179</v>
      </c>
      <c r="AU181" s="4">
        <f t="shared" si="235"/>
        <v>0.57247852210774397</v>
      </c>
      <c r="AV181" s="4">
        <f t="shared" si="235"/>
        <v>-4.6537962282371836E-2</v>
      </c>
      <c r="AW181" s="4">
        <f t="shared" si="235"/>
        <v>-4.5989995318013399</v>
      </c>
      <c r="AY181" s="2">
        <f t="shared" si="227"/>
        <v>120.59742835441209</v>
      </c>
      <c r="AZ181" s="2">
        <f t="shared" si="227"/>
        <v>122.46031548627801</v>
      </c>
      <c r="BA181" s="2">
        <f t="shared" si="227"/>
        <v>121.19986804606891</v>
      </c>
      <c r="BB181" s="2">
        <f t="shared" si="227"/>
        <v>122.1477062107592</v>
      </c>
      <c r="BC181" s="2">
        <f t="shared" si="227"/>
        <v>119.67763120777805</v>
      </c>
      <c r="BD181" s="2">
        <f t="shared" si="227"/>
        <v>121.27353797746693</v>
      </c>
      <c r="BE181" s="2">
        <f t="shared" si="227"/>
        <v>121.4508559924418</v>
      </c>
      <c r="BF181" s="2">
        <f t="shared" si="227"/>
        <v>120.2979135692545</v>
      </c>
      <c r="BG181" s="2">
        <f t="shared" si="227"/>
        <v>122.07533826788114</v>
      </c>
      <c r="BH181" s="2">
        <f t="shared" si="227"/>
        <v>122.12276056565314</v>
      </c>
      <c r="BI181" s="2">
        <f t="shared" si="227"/>
        <v>123.60916161639385</v>
      </c>
      <c r="BJ181" s="2">
        <f t="shared" si="227"/>
        <v>122.17719844218608</v>
      </c>
      <c r="BK181" s="2">
        <f t="shared" si="227"/>
        <v>123.57052147545693</v>
      </c>
      <c r="BL181" s="2">
        <f t="shared" si="227"/>
        <v>124.8143024241665</v>
      </c>
      <c r="BM181" s="2">
        <f t="shared" si="227"/>
        <v>132.27024698620914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119.13800000000001</v>
      </c>
      <c r="DD181" s="2">
        <f t="shared" si="206"/>
        <v>122.464</v>
      </c>
      <c r="DE181" s="2">
        <f t="shared" si="207"/>
        <v>122.339</v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152.3378010452962</v>
      </c>
      <c r="DL181" s="2">
        <f t="shared" si="236"/>
        <v>154.67428745644594</v>
      </c>
      <c r="DM181" s="2">
        <f t="shared" si="236"/>
        <v>158.04668432055749</v>
      </c>
      <c r="DN181" s="2">
        <f t="shared" si="236"/>
        <v>159.62128658536588</v>
      </c>
      <c r="DO181" s="2">
        <f t="shared" si="236"/>
        <v>165.63614651493597</v>
      </c>
      <c r="DP181" s="2">
        <f t="shared" si="236"/>
        <v>159.30329858429857</v>
      </c>
      <c r="DQ181" s="2">
        <f t="shared" si="236"/>
        <v>160.08905864435866</v>
      </c>
      <c r="DR181" s="2">
        <f t="shared" si="236"/>
        <v>148.87852222222222</v>
      </c>
      <c r="DS181" s="2">
        <f t="shared" si="236"/>
        <v>164.17848458985299</v>
      </c>
      <c r="DT181" s="2">
        <f t="shared" si="236"/>
        <v>156.15077999051687</v>
      </c>
      <c r="DU181" s="2">
        <f t="shared" si="236"/>
        <v>158.72240731707316</v>
      </c>
      <c r="DV181" s="2">
        <f t="shared" si="236"/>
        <v>166.35519433198382</v>
      </c>
      <c r="DW181" s="2">
        <f t="shared" si="236"/>
        <v>154.96071977240399</v>
      </c>
      <c r="DX181" s="2">
        <f t="shared" si="236"/>
        <v>155.56738416422289</v>
      </c>
      <c r="DY181" s="2">
        <f t="shared" si="236"/>
        <v>163.01399384501298</v>
      </c>
      <c r="EA181" s="2">
        <f t="shared" si="213"/>
        <v>119.81338135742662</v>
      </c>
      <c r="EB181" s="2">
        <f t="shared" si="213"/>
        <v>121.77546090662092</v>
      </c>
      <c r="EC181" s="2">
        <f t="shared" si="213"/>
        <v>121.16030033640051</v>
      </c>
      <c r="ED181" s="2">
        <f t="shared" si="213"/>
        <v>122.89160096128644</v>
      </c>
      <c r="EE181" s="2">
        <f t="shared" si="213"/>
        <v>119.36707181156312</v>
      </c>
      <c r="EF181" s="2">
        <f t="shared" si="213"/>
        <v>121.87610300169797</v>
      </c>
      <c r="EG181" s="2">
        <f t="shared" si="213"/>
        <v>121.50814279954969</v>
      </c>
      <c r="EH181" s="2">
        <f t="shared" si="213"/>
        <v>120.73907746229972</v>
      </c>
      <c r="EI181" s="2">
        <f t="shared" si="213"/>
        <v>123.12489421916092</v>
      </c>
      <c r="EJ181" s="2">
        <f t="shared" si="213"/>
        <v>121.82800533953997</v>
      </c>
      <c r="EK181" s="2">
        <f t="shared" si="212"/>
        <v>124.22560113173543</v>
      </c>
      <c r="EL181" s="2">
        <f t="shared" si="179"/>
        <v>122.58865740393145</v>
      </c>
      <c r="EM181" s="2">
        <f t="shared" si="179"/>
        <v>122.9398322480435</v>
      </c>
      <c r="EN181" s="2">
        <f t="shared" si="179"/>
        <v>123.37481244864424</v>
      </c>
      <c r="EO181" s="2">
        <f t="shared" si="179"/>
        <v>142.16485432975549</v>
      </c>
      <c r="EQ181" s="2">
        <f t="shared" si="237"/>
        <v>120.81793598535459</v>
      </c>
      <c r="ER181" s="2">
        <f t="shared" si="237"/>
        <v>122.63966996178344</v>
      </c>
      <c r="ES181" s="2">
        <f t="shared" si="237"/>
        <v>121.20748636207023</v>
      </c>
      <c r="ET181" s="2">
        <f t="shared" si="237"/>
        <v>121.93962527716185</v>
      </c>
      <c r="EU181" s="2">
        <f t="shared" si="237"/>
        <v>119.75980820470129</v>
      </c>
      <c r="EV181" s="2">
        <f t="shared" si="237"/>
        <v>121.1097278761406</v>
      </c>
      <c r="EW181" s="2">
        <f t="shared" si="237"/>
        <v>121.43531666089139</v>
      </c>
      <c r="EX181" s="2">
        <f t="shared" si="237"/>
        <v>120.19400791011405</v>
      </c>
      <c r="EY181" s="2">
        <f t="shared" si="237"/>
        <v>121.85638545326513</v>
      </c>
      <c r="EZ181" s="2">
        <f t="shared" si="237"/>
        <v>122.18081486266249</v>
      </c>
      <c r="FA181" s="2">
        <f t="shared" si="237"/>
        <v>123.49011748359447</v>
      </c>
      <c r="FB181" s="2">
        <f t="shared" si="237"/>
        <v>122.08649046672204</v>
      </c>
      <c r="FC181" s="2">
        <f t="shared" si="237"/>
        <v>123.71995564528129</v>
      </c>
      <c r="FD181" s="2">
        <f t="shared" si="237"/>
        <v>125.25688485422668</v>
      </c>
      <c r="FE181" s="2">
        <f t="shared" si="237"/>
        <v>128.92847936614893</v>
      </c>
      <c r="FG181" s="2">
        <f t="shared" si="238"/>
        <v>0.99996992968158738</v>
      </c>
      <c r="FH181" s="2">
        <f t="shared" si="238"/>
        <v>0.99996815967443986</v>
      </c>
      <c r="FI181" s="2">
        <f t="shared" si="238"/>
        <v>0.9999697535364388</v>
      </c>
      <c r="FJ181" s="2">
        <f t="shared" si="238"/>
        <v>0.99996817914369718</v>
      </c>
      <c r="FK181" s="2">
        <f t="shared" si="238"/>
        <v>0.99996836099685982</v>
      </c>
      <c r="FL181" s="2">
        <f t="shared" si="238"/>
        <v>0.99996551817949286</v>
      </c>
      <c r="FM181" s="2">
        <f t="shared" si="238"/>
        <v>0.99996554176657693</v>
      </c>
      <c r="FN181" s="2">
        <f t="shared" si="238"/>
        <v>0.99996483258152324</v>
      </c>
      <c r="FO181" s="2">
        <f t="shared" si="238"/>
        <v>0.99996528832664167</v>
      </c>
      <c r="FP181" s="2">
        <f t="shared" si="238"/>
        <v>0.99996672081631954</v>
      </c>
      <c r="FQ181" s="2">
        <f t="shared" si="238"/>
        <v>0.99997347774989576</v>
      </c>
      <c r="FR181" s="2">
        <f t="shared" si="238"/>
        <v>0.999967702489993</v>
      </c>
      <c r="FS181" s="2">
        <f t="shared" si="238"/>
        <v>0.99996763333023808</v>
      </c>
      <c r="FT181" s="2">
        <f t="shared" si="238"/>
        <v>0.99996226257966869</v>
      </c>
      <c r="FU181" s="2">
        <f t="shared" si="238"/>
        <v>0.99996035726001364</v>
      </c>
      <c r="FW181" s="2">
        <f t="shared" si="229"/>
        <v>0.77951856032404288</v>
      </c>
      <c r="FX181" s="2">
        <f t="shared" si="229"/>
        <v>0.79125191552246654</v>
      </c>
      <c r="FY181" s="2">
        <f t="shared" si="229"/>
        <v>0.81490285425739661</v>
      </c>
      <c r="FZ181" s="2">
        <f t="shared" si="229"/>
        <v>0.78264973885407085</v>
      </c>
      <c r="GA181" s="2">
        <f t="shared" si="229"/>
        <v>0.78703042095299836</v>
      </c>
      <c r="GB181" s="2">
        <f t="shared" si="229"/>
        <v>0.78793734547691319</v>
      </c>
      <c r="GC181" s="2">
        <f t="shared" si="229"/>
        <v>0.80487910510762661</v>
      </c>
      <c r="GD181" s="2">
        <f t="shared" si="229"/>
        <v>0.81118727491160991</v>
      </c>
      <c r="GE181" s="2">
        <f t="shared" si="229"/>
        <v>0.82851693134082915</v>
      </c>
      <c r="GF181" s="2">
        <f t="shared" si="229"/>
        <v>0.83221390849241506</v>
      </c>
      <c r="GG181" s="2">
        <f t="shared" si="229"/>
        <v>0.83938568834736327</v>
      </c>
      <c r="GH181" s="2">
        <f t="shared" si="229"/>
        <v>0.82218179118709633</v>
      </c>
      <c r="GI181" s="2">
        <f t="shared" si="229"/>
        <v>0.80711951487531575</v>
      </c>
      <c r="GJ181" s="2">
        <f t="shared" si="229"/>
        <v>0.76419754449712263</v>
      </c>
      <c r="GK181" s="2">
        <f t="shared" si="229"/>
        <v>0.74759395134775319</v>
      </c>
      <c r="GM181" s="86">
        <f t="shared" si="230"/>
        <v>1.6091374529113726E-256</v>
      </c>
      <c r="GN181" s="86">
        <f t="shared" si="230"/>
        <v>1.885339422170437E-306</v>
      </c>
      <c r="GO181" s="86">
        <f t="shared" si="230"/>
        <v>1.1916547392555309E-271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2.9887775978568462E-286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9.4779076342336801E-202</v>
      </c>
      <c r="HD181" s="86">
        <f t="shared" si="181"/>
        <v>1.119694230288669E-225</v>
      </c>
      <c r="HE181" s="86">
        <f t="shared" si="181"/>
        <v>0</v>
      </c>
      <c r="HF181" s="86">
        <f t="shared" si="180"/>
        <v>0</v>
      </c>
      <c r="HG181" s="86">
        <f t="shared" si="180"/>
        <v>1.1456445516716471E-175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2.6260391433174832E-216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7.1891557499934822E-246</v>
      </c>
      <c r="HP181" s="86">
        <f t="shared" si="226"/>
        <v>4.6764023683532916E-149</v>
      </c>
      <c r="HQ181" s="86">
        <f t="shared" si="226"/>
        <v>1.8015020632182051E-300</v>
      </c>
      <c r="HS181" s="86">
        <f t="shared" si="231"/>
        <v>5.7139118587758685E-39</v>
      </c>
      <c r="HT181" s="86">
        <f t="shared" si="231"/>
        <v>1.0918334525645199E-39</v>
      </c>
      <c r="HU181" s="86">
        <f t="shared" si="231"/>
        <v>2.2218435031914949E-48</v>
      </c>
      <c r="HV181" s="86">
        <f t="shared" si="231"/>
        <v>5.1691713408586162E-43</v>
      </c>
      <c r="HW181" s="86">
        <f t="shared" si="231"/>
        <v>7.4413198419359138E-65</v>
      </c>
      <c r="HX181" s="86">
        <f t="shared" si="231"/>
        <v>3.0284178733658569E-49</v>
      </c>
      <c r="HY181" s="86">
        <f t="shared" si="231"/>
        <v>6.4774200565558703E-55</v>
      </c>
      <c r="HZ181" s="86">
        <f t="shared" si="231"/>
        <v>1.7722283656114382E-55</v>
      </c>
      <c r="IA181" s="86">
        <f t="shared" si="231"/>
        <v>2.1435671629048367E-57</v>
      </c>
      <c r="IB181" s="86">
        <f t="shared" si="231"/>
        <v>2.5976532488626149E-58</v>
      </c>
      <c r="IC181" s="86">
        <f t="shared" si="231"/>
        <v>3.7153692871742341E-52</v>
      </c>
      <c r="ID181" s="86">
        <f t="shared" si="231"/>
        <v>2.1929504172681743E-51</v>
      </c>
      <c r="IE181" s="86">
        <f t="shared" si="231"/>
        <v>6.7686337273624723E-55</v>
      </c>
      <c r="IF181" s="86">
        <f t="shared" si="231"/>
        <v>2.366187511964933E-67</v>
      </c>
      <c r="IG181" s="86">
        <f t="shared" si="231"/>
        <v>4.4938338384006273E-33</v>
      </c>
      <c r="II181" s="86">
        <f t="shared" si="232"/>
        <v>6.1479462379556198E-2</v>
      </c>
      <c r="IJ181" s="86">
        <f t="shared" si="232"/>
        <v>4.8687957789200965E-2</v>
      </c>
      <c r="IK181" s="86">
        <f t="shared" si="232"/>
        <v>1.9126642756338044E-2</v>
      </c>
      <c r="IL181" s="86">
        <f t="shared" si="232"/>
        <v>4.8476404494116006E-2</v>
      </c>
      <c r="IM181" s="86">
        <f t="shared" si="232"/>
        <v>1.4398472745450027E-2</v>
      </c>
      <c r="IN181" s="86">
        <f t="shared" si="232"/>
        <v>3.0478784625183514E-2</v>
      </c>
      <c r="IO181" s="86">
        <f t="shared" si="232"/>
        <v>1.5065347400496254E-2</v>
      </c>
      <c r="IP181" s="86">
        <f t="shared" si="232"/>
        <v>1.2911544459273979E-2</v>
      </c>
      <c r="IQ181" s="86">
        <f t="shared" si="232"/>
        <v>6.8993292862533405E-3</v>
      </c>
      <c r="IR181" s="86">
        <f t="shared" si="232"/>
        <v>6.3261373677036383E-3</v>
      </c>
      <c r="IS181" s="86">
        <f t="shared" si="232"/>
        <v>8.5543516517305792E-3</v>
      </c>
      <c r="IT181" s="86">
        <f t="shared" si="232"/>
        <v>1.3444529281466559E-2</v>
      </c>
      <c r="IU181" s="86">
        <f t="shared" si="232"/>
        <v>1.5514410220754194E-2</v>
      </c>
      <c r="IV181" s="86">
        <f t="shared" si="232"/>
        <v>1.0000000014395735E-2</v>
      </c>
      <c r="IW181" s="86">
        <f t="shared" si="232"/>
        <v>3.6813245188097102E-2</v>
      </c>
      <c r="IY181" s="86">
        <f t="shared" si="233"/>
        <v>6.1479462379556198E-2</v>
      </c>
      <c r="IZ181" s="86">
        <f t="shared" si="233"/>
        <v>4.8687957789200965E-2</v>
      </c>
      <c r="JA181" s="86">
        <f t="shared" si="233"/>
        <v>1.9126642756338044E-2</v>
      </c>
      <c r="JB181" s="86">
        <f t="shared" si="233"/>
        <v>4.8476404494116006E-2</v>
      </c>
      <c r="JC181" s="86">
        <f t="shared" si="233"/>
        <v>1.4398472745450027E-2</v>
      </c>
      <c r="JD181" s="86">
        <f t="shared" si="233"/>
        <v>3.0478784625183514E-2</v>
      </c>
      <c r="JE181" s="86">
        <f t="shared" si="233"/>
        <v>1.5065347400496254E-2</v>
      </c>
      <c r="JF181" s="86">
        <f t="shared" si="233"/>
        <v>1.2911544459273979E-2</v>
      </c>
      <c r="JG181" s="86">
        <f t="shared" si="233"/>
        <v>6.8993292862533405E-3</v>
      </c>
      <c r="JH181" s="86">
        <f t="shared" si="233"/>
        <v>6.3261373677036383E-3</v>
      </c>
      <c r="JI181" s="86">
        <f t="shared" si="233"/>
        <v>8.5543516517305792E-3</v>
      </c>
      <c r="JJ181" s="86">
        <f t="shared" si="233"/>
        <v>1.3444529281466559E-2</v>
      </c>
      <c r="JK181" s="86">
        <f t="shared" si="233"/>
        <v>1.5514410220754194E-2</v>
      </c>
      <c r="JL181" s="86">
        <f t="shared" si="233"/>
        <v>1.0000000014395735E-2</v>
      </c>
      <c r="JM181" s="86">
        <f t="shared" si="233"/>
        <v>3.6813245188097102E-2</v>
      </c>
    </row>
    <row r="182" spans="2:273" x14ac:dyDescent="0.25">
      <c r="B182" s="2">
        <v>155</v>
      </c>
      <c r="C182" s="37">
        <v>119.483</v>
      </c>
      <c r="D182" s="37">
        <v>121.69499999999999</v>
      </c>
      <c r="E182" s="37">
        <v>121.797</v>
      </c>
      <c r="F182" s="37">
        <v>122.627</v>
      </c>
      <c r="G182" s="37">
        <v>119.508</v>
      </c>
      <c r="H182" s="37">
        <v>121.61</v>
      </c>
      <c r="I182" s="37">
        <v>121.77200000000001</v>
      </c>
      <c r="J182" s="37">
        <v>120.121</v>
      </c>
      <c r="K182" s="37">
        <v>122.19</v>
      </c>
      <c r="L182" s="37">
        <v>122.25</v>
      </c>
      <c r="M182" s="37">
        <v>122.768</v>
      </c>
      <c r="N182" s="37">
        <v>121.732</v>
      </c>
      <c r="O182" s="37">
        <v>124.482</v>
      </c>
      <c r="P182" s="37">
        <v>125</v>
      </c>
      <c r="Q182" s="37">
        <v>126.654</v>
      </c>
      <c r="S182" s="4">
        <f t="shared" si="234"/>
        <v>120.54348433487498</v>
      </c>
      <c r="T182" s="4">
        <f t="shared" si="234"/>
        <v>122.42675817711256</v>
      </c>
      <c r="U182" s="4">
        <f t="shared" si="234"/>
        <v>121.14085726031092</v>
      </c>
      <c r="V182" s="4">
        <f t="shared" si="234"/>
        <v>122.09026027490506</v>
      </c>
      <c r="W182" s="4">
        <f t="shared" si="234"/>
        <v>119.58821042258492</v>
      </c>
      <c r="X182" s="4">
        <f t="shared" si="234"/>
        <v>121.23206818786487</v>
      </c>
      <c r="Y182" s="4">
        <f t="shared" si="234"/>
        <v>121.39159538649186</v>
      </c>
      <c r="Z182" s="4">
        <f t="shared" si="234"/>
        <v>120.24164387757062</v>
      </c>
      <c r="AA182" s="4">
        <f t="shared" si="234"/>
        <v>122.02230293655042</v>
      </c>
      <c r="AB182" s="4">
        <f t="shared" si="234"/>
        <v>122.07307452805878</v>
      </c>
      <c r="AC182" s="4">
        <f t="shared" si="234"/>
        <v>123.5569998583571</v>
      </c>
      <c r="AD182" s="4">
        <f t="shared" si="234"/>
        <v>122.12249671052719</v>
      </c>
      <c r="AE182" s="4">
        <f t="shared" si="234"/>
        <v>123.53527942713599</v>
      </c>
      <c r="AF182" s="4">
        <f t="shared" si="234"/>
        <v>124.8043170817708</v>
      </c>
      <c r="AG182" s="4">
        <f t="shared" si="234"/>
        <v>132.00790020467241</v>
      </c>
      <c r="AI182" s="4">
        <f t="shared" si="235"/>
        <v>-1.0604843348749711</v>
      </c>
      <c r="AJ182" s="4">
        <f t="shared" si="235"/>
        <v>-0.73175817711256741</v>
      </c>
      <c r="AK182" s="4">
        <f t="shared" si="235"/>
        <v>0.65614273968907355</v>
      </c>
      <c r="AL182" s="4">
        <f t="shared" si="235"/>
        <v>0.5367397250949324</v>
      </c>
      <c r="AM182" s="4">
        <f t="shared" si="235"/>
        <v>-8.0210422584926278E-2</v>
      </c>
      <c r="AN182" s="4">
        <f t="shared" si="235"/>
        <v>0.37793181213513094</v>
      </c>
      <c r="AO182" s="4">
        <f t="shared" si="235"/>
        <v>0.3804046135081478</v>
      </c>
      <c r="AP182" s="4">
        <f t="shared" si="235"/>
        <v>-0.12064387757062889</v>
      </c>
      <c r="AQ182" s="4">
        <f t="shared" si="235"/>
        <v>0.16769706344958024</v>
      </c>
      <c r="AR182" s="4">
        <f t="shared" si="235"/>
        <v>0.17692547194121744</v>
      </c>
      <c r="AS182" s="4">
        <f t="shared" si="235"/>
        <v>-0.7889998583571014</v>
      </c>
      <c r="AT182" s="4">
        <f t="shared" si="235"/>
        <v>-0.39049671052718793</v>
      </c>
      <c r="AU182" s="4">
        <f t="shared" si="235"/>
        <v>0.94672057286400957</v>
      </c>
      <c r="AV182" s="4">
        <f t="shared" si="235"/>
        <v>0.19568291822919548</v>
      </c>
      <c r="AW182" s="4">
        <f t="shared" si="235"/>
        <v>-5.3539002046724136</v>
      </c>
      <c r="AY182" s="2">
        <f t="shared" si="227"/>
        <v>120.54348415590654</v>
      </c>
      <c r="AZ182" s="2">
        <f t="shared" si="227"/>
        <v>122.42675812161008</v>
      </c>
      <c r="BA182" s="2">
        <f t="shared" si="227"/>
        <v>121.14085726011081</v>
      </c>
      <c r="BB182" s="2">
        <f t="shared" si="227"/>
        <v>122.09026014571069</v>
      </c>
      <c r="BC182" s="2">
        <f t="shared" si="227"/>
        <v>119.58821042255596</v>
      </c>
      <c r="BD182" s="2">
        <f t="shared" si="227"/>
        <v>121.23206818175066</v>
      </c>
      <c r="BE182" s="2">
        <f t="shared" si="227"/>
        <v>121.39159538643251</v>
      </c>
      <c r="BF182" s="2">
        <f t="shared" si="227"/>
        <v>120.24164387755097</v>
      </c>
      <c r="BG182" s="2">
        <f t="shared" si="227"/>
        <v>122.02230293655018</v>
      </c>
      <c r="BH182" s="2">
        <f t="shared" si="227"/>
        <v>122.07307452805861</v>
      </c>
      <c r="BI182" s="2">
        <f t="shared" si="227"/>
        <v>123.55699985835511</v>
      </c>
      <c r="BJ182" s="2">
        <f t="shared" si="227"/>
        <v>122.12249671047469</v>
      </c>
      <c r="BK182" s="2">
        <f t="shared" si="227"/>
        <v>123.53527942699847</v>
      </c>
      <c r="BL182" s="2">
        <f t="shared" si="227"/>
        <v>124.80427553072937</v>
      </c>
      <c r="BM182" s="2">
        <f t="shared" si="227"/>
        <v>132.00178803672381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>
        <f t="shared" si="201"/>
        <v>119.508</v>
      </c>
      <c r="CZ182" s="2" t="str">
        <f t="shared" si="202"/>
        <v/>
      </c>
      <c r="DA182" s="2">
        <f t="shared" si="203"/>
        <v>121.77200000000001</v>
      </c>
      <c r="DB182" s="2">
        <f t="shared" si="204"/>
        <v>120.121</v>
      </c>
      <c r="DC182" s="2">
        <f t="shared" si="205"/>
        <v>122.19</v>
      </c>
      <c r="DD182" s="2">
        <f t="shared" si="206"/>
        <v>122.25</v>
      </c>
      <c r="DE182" s="2">
        <f t="shared" si="207"/>
        <v>122.768</v>
      </c>
      <c r="DF182" s="2">
        <f t="shared" si="208"/>
        <v>121.732</v>
      </c>
      <c r="DG182" s="2">
        <f t="shared" si="209"/>
        <v>124.482</v>
      </c>
      <c r="DH182" s="2">
        <f t="shared" si="210"/>
        <v>125</v>
      </c>
      <c r="DI182" s="2" t="str">
        <f t="shared" si="211"/>
        <v/>
      </c>
      <c r="DK182" s="2">
        <f t="shared" si="236"/>
        <v>152.48795209059236</v>
      </c>
      <c r="DL182" s="2">
        <f t="shared" si="236"/>
        <v>154.84610540069681</v>
      </c>
      <c r="DM182" s="2">
        <f t="shared" si="236"/>
        <v>158.24138327526134</v>
      </c>
      <c r="DN182" s="2">
        <f t="shared" si="236"/>
        <v>159.82763588850176</v>
      </c>
      <c r="DO182" s="2">
        <f t="shared" si="236"/>
        <v>165.8964279279279</v>
      </c>
      <c r="DP182" s="2">
        <f t="shared" si="236"/>
        <v>159.52576383526383</v>
      </c>
      <c r="DQ182" s="2">
        <f t="shared" si="236"/>
        <v>160.31576173316174</v>
      </c>
      <c r="DR182" s="2">
        <f t="shared" si="236"/>
        <v>149.02097048477049</v>
      </c>
      <c r="DS182" s="2">
        <f t="shared" si="236"/>
        <v>164.43035609293503</v>
      </c>
      <c r="DT182" s="2">
        <f t="shared" si="236"/>
        <v>156.33276386913232</v>
      </c>
      <c r="DU182" s="2">
        <f t="shared" si="236"/>
        <v>158.9101731707317</v>
      </c>
      <c r="DV182" s="2">
        <f t="shared" si="236"/>
        <v>166.60179757085024</v>
      </c>
      <c r="DW182" s="2">
        <f t="shared" si="236"/>
        <v>155.13211664295875</v>
      </c>
      <c r="DX182" s="2">
        <f t="shared" si="236"/>
        <v>155.74927639296189</v>
      </c>
      <c r="DY182" s="2">
        <f t="shared" si="236"/>
        <v>163.26811464590287</v>
      </c>
      <c r="EA182" s="2">
        <f t="shared" si="213"/>
        <v>119.72862291629927</v>
      </c>
      <c r="EB182" s="2">
        <f t="shared" si="213"/>
        <v>121.715534997855</v>
      </c>
      <c r="EC182" s="2">
        <f t="shared" si="213"/>
        <v>121.10005520926092</v>
      </c>
      <c r="ED182" s="2">
        <f t="shared" si="213"/>
        <v>122.86311594308087</v>
      </c>
      <c r="EE182" s="2">
        <f t="shared" si="213"/>
        <v>119.26608383481182</v>
      </c>
      <c r="EF182" s="2">
        <f t="shared" si="213"/>
        <v>121.85790354562982</v>
      </c>
      <c r="EG182" s="2">
        <f t="shared" si="213"/>
        <v>121.45115465450617</v>
      </c>
      <c r="EH182" s="2">
        <f t="shared" si="213"/>
        <v>120.69871565739868</v>
      </c>
      <c r="EI182" s="2">
        <f t="shared" si="213"/>
        <v>123.10794814839079</v>
      </c>
      <c r="EJ182" s="2">
        <f t="shared" si="213"/>
        <v>121.76848991688679</v>
      </c>
      <c r="EK182" s="2">
        <f t="shared" si="212"/>
        <v>124.19365847387998</v>
      </c>
      <c r="EL182" s="2">
        <f t="shared" si="179"/>
        <v>122.54836357586511</v>
      </c>
      <c r="EM182" s="2">
        <f t="shared" si="179"/>
        <v>122.88162219965351</v>
      </c>
      <c r="EN182" s="2">
        <f t="shared" si="179"/>
        <v>123.30752547642376</v>
      </c>
      <c r="EO182" s="2">
        <f t="shared" si="179"/>
        <v>142.286615204584</v>
      </c>
      <c r="EQ182" s="2">
        <f t="shared" si="237"/>
        <v>120.75255231455168</v>
      </c>
      <c r="ER182" s="2">
        <f t="shared" si="237"/>
        <v>122.59668962038216</v>
      </c>
      <c r="ES182" s="2">
        <f t="shared" si="237"/>
        <v>121.1480727890448</v>
      </c>
      <c r="ET182" s="2">
        <f t="shared" si="237"/>
        <v>121.89317046456334</v>
      </c>
      <c r="EU182" s="2">
        <f t="shared" si="237"/>
        <v>119.66603017842789</v>
      </c>
      <c r="EV182" s="2">
        <f t="shared" si="237"/>
        <v>121.07697820646345</v>
      </c>
      <c r="EW182" s="2">
        <f t="shared" si="237"/>
        <v>121.37693589591277</v>
      </c>
      <c r="EX182" s="2">
        <f t="shared" si="237"/>
        <v>120.1435152283787</v>
      </c>
      <c r="EY182" s="2">
        <f t="shared" si="237"/>
        <v>121.81581677991117</v>
      </c>
      <c r="EZ182" s="2">
        <f t="shared" si="237"/>
        <v>122.12783784632509</v>
      </c>
      <c r="FA182" s="2">
        <f t="shared" si="237"/>
        <v>123.44490966921119</v>
      </c>
      <c r="FB182" s="2">
        <f t="shared" si="237"/>
        <v>122.03694256200035</v>
      </c>
      <c r="FC182" s="2">
        <f t="shared" si="237"/>
        <v>123.67658242808437</v>
      </c>
      <c r="FD182" s="2">
        <f t="shared" si="237"/>
        <v>125.2240482676353</v>
      </c>
      <c r="FE182" s="2">
        <f t="shared" si="237"/>
        <v>128.83392047129558</v>
      </c>
      <c r="FG182" s="2">
        <f t="shared" si="238"/>
        <v>0.99997257547110319</v>
      </c>
      <c r="FH182" s="2">
        <f t="shared" si="238"/>
        <v>0.99997096119660533</v>
      </c>
      <c r="FI182" s="2">
        <f t="shared" si="238"/>
        <v>0.99997241482396582</v>
      </c>
      <c r="FJ182" s="2">
        <f t="shared" si="238"/>
        <v>0.99997097895287845</v>
      </c>
      <c r="FK182" s="2">
        <f t="shared" si="238"/>
        <v>0.99997114480586013</v>
      </c>
      <c r="FL182" s="2">
        <f t="shared" si="238"/>
        <v>0.99996855211052305</v>
      </c>
      <c r="FM182" s="2">
        <f t="shared" si="238"/>
        <v>0.99996857362232983</v>
      </c>
      <c r="FN182" s="2">
        <f t="shared" si="238"/>
        <v>0.99996792683391134</v>
      </c>
      <c r="FO182" s="2">
        <f t="shared" si="238"/>
        <v>0.99996834248095501</v>
      </c>
      <c r="FP182" s="2">
        <f t="shared" si="238"/>
        <v>0.99996964893488427</v>
      </c>
      <c r="FQ182" s="2">
        <f t="shared" si="238"/>
        <v>0.99997581136397251</v>
      </c>
      <c r="FR182" s="2">
        <f t="shared" si="238"/>
        <v>0.99997054423708109</v>
      </c>
      <c r="FS182" s="2">
        <f t="shared" si="238"/>
        <v>0.99997048116227605</v>
      </c>
      <c r="FT182" s="2">
        <f t="shared" si="238"/>
        <v>0.99996558294932725</v>
      </c>
      <c r="FU182" s="2">
        <f t="shared" si="238"/>
        <v>0.99996384526531823</v>
      </c>
      <c r="FW182" s="2">
        <f t="shared" si="229"/>
        <v>0.79494038536926581</v>
      </c>
      <c r="FX182" s="2">
        <f t="shared" si="229"/>
        <v>0.80605722704803251</v>
      </c>
      <c r="FY182" s="2">
        <f t="shared" si="229"/>
        <v>0.82839453708537103</v>
      </c>
      <c r="FZ182" s="2">
        <f t="shared" si="229"/>
        <v>0.79790932953078575</v>
      </c>
      <c r="GA182" s="2">
        <f t="shared" si="229"/>
        <v>0.80206023941167015</v>
      </c>
      <c r="GB182" s="2">
        <f t="shared" si="229"/>
        <v>0.80291918719876387</v>
      </c>
      <c r="GC182" s="2">
        <f t="shared" si="229"/>
        <v>0.8189390801681572</v>
      </c>
      <c r="GD182" s="2">
        <f t="shared" si="229"/>
        <v>0.82489158922159522</v>
      </c>
      <c r="GE182" s="2">
        <f t="shared" si="229"/>
        <v>0.84120965040580253</v>
      </c>
      <c r="GF182" s="2">
        <f t="shared" si="229"/>
        <v>0.8446842844395539</v>
      </c>
      <c r="GG182" s="2">
        <f t="shared" si="229"/>
        <v>0.8514182015222117</v>
      </c>
      <c r="GH182" s="2">
        <f t="shared" si="229"/>
        <v>0.83525017806735702</v>
      </c>
      <c r="GI182" s="2">
        <f t="shared" si="229"/>
        <v>0.82105394319075375</v>
      </c>
      <c r="GJ182" s="2">
        <f t="shared" si="229"/>
        <v>0.78038910456938881</v>
      </c>
      <c r="GK182" s="2">
        <f t="shared" si="229"/>
        <v>0.76457438099403607</v>
      </c>
      <c r="GM182" s="86">
        <f t="shared" si="230"/>
        <v>5.8654352796931615E-262</v>
      </c>
      <c r="GN182" s="86">
        <f t="shared" si="230"/>
        <v>0</v>
      </c>
      <c r="GO182" s="86">
        <f t="shared" si="230"/>
        <v>2.0250032944018113E-277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2.8032313978151358E-292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2.9666101772263444E-207</v>
      </c>
      <c r="HD182" s="86">
        <f t="shared" si="181"/>
        <v>6.7008724027446504E-232</v>
      </c>
      <c r="HE182" s="86">
        <f t="shared" si="181"/>
        <v>0</v>
      </c>
      <c r="HF182" s="86">
        <f t="shared" si="180"/>
        <v>0</v>
      </c>
      <c r="HG182" s="86">
        <f t="shared" si="180"/>
        <v>2.3305603256517587E-180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4.689693309819624E-222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2.0061660016299464E-252</v>
      </c>
      <c r="HP182" s="86">
        <f t="shared" si="226"/>
        <v>5.5567047469660713E-153</v>
      </c>
      <c r="HQ182" s="86">
        <f t="shared" si="226"/>
        <v>0</v>
      </c>
      <c r="HS182" s="86">
        <f t="shared" si="231"/>
        <v>6.8494377904832004E-41</v>
      </c>
      <c r="HT182" s="86">
        <f t="shared" si="231"/>
        <v>1.2608578099982042E-41</v>
      </c>
      <c r="HU182" s="86">
        <f t="shared" si="231"/>
        <v>1.1346680461303871E-50</v>
      </c>
      <c r="HV182" s="86">
        <f t="shared" si="231"/>
        <v>4.0822929758292068E-45</v>
      </c>
      <c r="HW182" s="86">
        <f t="shared" si="231"/>
        <v>5.2069957125810869E-68</v>
      </c>
      <c r="HX182" s="86">
        <f t="shared" si="231"/>
        <v>1.1702356502326097E-51</v>
      </c>
      <c r="HY182" s="86">
        <f t="shared" si="231"/>
        <v>1.4345484684009979E-57</v>
      </c>
      <c r="HZ182" s="86">
        <f t="shared" si="231"/>
        <v>3.9409375593511172E-58</v>
      </c>
      <c r="IA182" s="86">
        <f t="shared" si="231"/>
        <v>4.1370762092819846E-60</v>
      </c>
      <c r="IB182" s="86">
        <f t="shared" si="231"/>
        <v>4.9511797977310057E-61</v>
      </c>
      <c r="IC182" s="86">
        <f t="shared" si="231"/>
        <v>1.4959714224256852E-54</v>
      </c>
      <c r="ID182" s="86">
        <f t="shared" si="231"/>
        <v>8.4589221401821461E-54</v>
      </c>
      <c r="IE182" s="86">
        <f t="shared" si="231"/>
        <v>1.6399470245832117E-57</v>
      </c>
      <c r="IF182" s="86">
        <f t="shared" si="231"/>
        <v>8.4284435030478046E-71</v>
      </c>
      <c r="IG182" s="86">
        <f t="shared" si="231"/>
        <v>9.0722933769926519E-35</v>
      </c>
      <c r="II182" s="86">
        <f t="shared" si="232"/>
        <v>4.4811847349917333E-2</v>
      </c>
      <c r="IJ182" s="86">
        <f t="shared" si="232"/>
        <v>3.5067864924169224E-2</v>
      </c>
      <c r="IK182" s="86">
        <f t="shared" si="232"/>
        <v>1.2822871306745909E-2</v>
      </c>
      <c r="IL182" s="86">
        <f t="shared" si="232"/>
        <v>3.4428356907874803E-2</v>
      </c>
      <c r="IM182" s="86">
        <f t="shared" si="232"/>
        <v>8.8032951147466506E-3</v>
      </c>
      <c r="IN182" s="86">
        <f t="shared" si="232"/>
        <v>2.0577328136259714E-2</v>
      </c>
      <c r="IO182" s="86">
        <f t="shared" si="232"/>
        <v>9.6312194054158969E-3</v>
      </c>
      <c r="IP182" s="86">
        <f t="shared" si="232"/>
        <v>8.2106290971482015E-3</v>
      </c>
      <c r="IQ182" s="86">
        <f t="shared" si="232"/>
        <v>4.2412441906080527E-3</v>
      </c>
      <c r="IR182" s="86">
        <f t="shared" si="232"/>
        <v>3.8842047691382579E-3</v>
      </c>
      <c r="IS182" s="86">
        <f t="shared" si="232"/>
        <v>5.5063421067639926E-3</v>
      </c>
      <c r="IT182" s="86">
        <f t="shared" si="232"/>
        <v>8.7813364572790417E-3</v>
      </c>
      <c r="IU182" s="86">
        <f t="shared" si="232"/>
        <v>9.9989155375343561E-3</v>
      </c>
      <c r="IV182" s="86">
        <f t="shared" si="232"/>
        <v>5.4767243294729026E-3</v>
      </c>
      <c r="IW182" s="86">
        <f t="shared" si="232"/>
        <v>2.3543482916790894E-2</v>
      </c>
      <c r="IY182" s="86">
        <f t="shared" si="233"/>
        <v>4.4811847349917333E-2</v>
      </c>
      <c r="IZ182" s="86">
        <f t="shared" si="233"/>
        <v>3.5067864924169224E-2</v>
      </c>
      <c r="JA182" s="86">
        <f t="shared" si="233"/>
        <v>1.2822871306745909E-2</v>
      </c>
      <c r="JB182" s="86">
        <f t="shared" si="233"/>
        <v>3.4428356907874803E-2</v>
      </c>
      <c r="JC182" s="86">
        <f t="shared" si="233"/>
        <v>8.8032951147466506E-3</v>
      </c>
      <c r="JD182" s="86">
        <f t="shared" si="233"/>
        <v>2.0577328136259714E-2</v>
      </c>
      <c r="JE182" s="86">
        <f t="shared" si="233"/>
        <v>9.6312194054158969E-3</v>
      </c>
      <c r="JF182" s="86">
        <f t="shared" si="233"/>
        <v>8.2106290971482015E-3</v>
      </c>
      <c r="JG182" s="86">
        <f t="shared" si="233"/>
        <v>4.2412441906080527E-3</v>
      </c>
      <c r="JH182" s="86">
        <f t="shared" si="233"/>
        <v>3.8842047691382579E-3</v>
      </c>
      <c r="JI182" s="86">
        <f t="shared" si="233"/>
        <v>5.5063421067639926E-3</v>
      </c>
      <c r="JJ182" s="86">
        <f t="shared" si="233"/>
        <v>8.7813364572790417E-3</v>
      </c>
      <c r="JK182" s="86">
        <f t="shared" si="233"/>
        <v>9.9989155375343561E-3</v>
      </c>
      <c r="JL182" s="86">
        <f t="shared" si="233"/>
        <v>5.4767243294729026E-3</v>
      </c>
      <c r="JM182" s="86">
        <f t="shared" si="233"/>
        <v>2.3543482916790894E-2</v>
      </c>
    </row>
    <row r="183" spans="2:273" x14ac:dyDescent="0.25">
      <c r="B183" s="2">
        <v>156</v>
      </c>
      <c r="C183" s="37">
        <v>121.3</v>
      </c>
      <c r="D183" s="37">
        <v>123.203</v>
      </c>
      <c r="E183" s="37">
        <v>122.42400000000001</v>
      </c>
      <c r="F183" s="37">
        <v>121.91500000000001</v>
      </c>
      <c r="G183" s="37">
        <v>119.458</v>
      </c>
      <c r="H183" s="37">
        <v>120.52500000000001</v>
      </c>
      <c r="I183" s="37">
        <v>121.895</v>
      </c>
      <c r="J183" s="37">
        <v>117.60299999999999</v>
      </c>
      <c r="K183" s="37">
        <v>121.483</v>
      </c>
      <c r="L183" s="37">
        <v>122.714</v>
      </c>
      <c r="M183" s="37">
        <v>123.911</v>
      </c>
      <c r="N183" s="37">
        <v>121.946</v>
      </c>
      <c r="O183" s="37">
        <v>124.661</v>
      </c>
      <c r="P183" s="37">
        <v>126.054</v>
      </c>
      <c r="Q183" s="37">
        <v>126.346</v>
      </c>
      <c r="S183" s="4">
        <f t="shared" si="234"/>
        <v>120.48929355769933</v>
      </c>
      <c r="T183" s="4">
        <f t="shared" si="234"/>
        <v>122.39298087347453</v>
      </c>
      <c r="U183" s="4">
        <f t="shared" si="234"/>
        <v>121.08183764072518</v>
      </c>
      <c r="V183" s="4">
        <f t="shared" si="234"/>
        <v>122.03307815193133</v>
      </c>
      <c r="W183" s="4">
        <f t="shared" si="234"/>
        <v>119.49868481065</v>
      </c>
      <c r="X183" s="4">
        <f t="shared" si="234"/>
        <v>121.19081757717657</v>
      </c>
      <c r="Y183" s="4">
        <f t="shared" si="234"/>
        <v>121.33236497636624</v>
      </c>
      <c r="Z183" s="4">
        <f t="shared" si="234"/>
        <v>120.18555302643064</v>
      </c>
      <c r="AA183" s="4">
        <f t="shared" si="234"/>
        <v>121.96969446828295</v>
      </c>
      <c r="AB183" s="4">
        <f t="shared" si="234"/>
        <v>122.02327851927276</v>
      </c>
      <c r="AC183" s="4">
        <f t="shared" si="234"/>
        <v>123.50509955866146</v>
      </c>
      <c r="AD183" s="4">
        <f t="shared" si="234"/>
        <v>122.06796990435181</v>
      </c>
      <c r="AE183" s="4">
        <f t="shared" si="234"/>
        <v>123.49980996312392</v>
      </c>
      <c r="AF183" s="4">
        <f t="shared" si="234"/>
        <v>124.79378922131023</v>
      </c>
      <c r="AG183" s="4">
        <f t="shared" si="234"/>
        <v>131.73866675040892</v>
      </c>
      <c r="AI183" s="4">
        <f t="shared" si="235"/>
        <v>0.81070644230067046</v>
      </c>
      <c r="AJ183" s="4">
        <f t="shared" si="235"/>
        <v>0.81001912652547503</v>
      </c>
      <c r="AK183" s="4">
        <f t="shared" si="235"/>
        <v>1.3421623592748233</v>
      </c>
      <c r="AL183" s="4">
        <f t="shared" si="235"/>
        <v>-0.11807815193132853</v>
      </c>
      <c r="AM183" s="4">
        <f t="shared" si="235"/>
        <v>-4.0684810650006398E-2</v>
      </c>
      <c r="AN183" s="4">
        <f t="shared" si="235"/>
        <v>-0.66581757717656842</v>
      </c>
      <c r="AO183" s="4">
        <f t="shared" si="235"/>
        <v>0.56263502363376006</v>
      </c>
      <c r="AP183" s="4">
        <f t="shared" si="235"/>
        <v>-2.5825530264306451</v>
      </c>
      <c r="AQ183" s="4">
        <f t="shared" si="235"/>
        <v>-0.48669446828294838</v>
      </c>
      <c r="AR183" s="4">
        <f t="shared" si="235"/>
        <v>0.69072148072723394</v>
      </c>
      <c r="AS183" s="4">
        <f t="shared" si="235"/>
        <v>0.40590044133854519</v>
      </c>
      <c r="AT183" s="4">
        <f t="shared" si="235"/>
        <v>-0.12196990435181476</v>
      </c>
      <c r="AU183" s="4">
        <f t="shared" si="235"/>
        <v>1.1611900368760786</v>
      </c>
      <c r="AV183" s="4">
        <f t="shared" si="235"/>
        <v>1.2602107786897676</v>
      </c>
      <c r="AW183" s="4">
        <f t="shared" si="235"/>
        <v>-5.392666750408921</v>
      </c>
      <c r="AY183" s="2">
        <f t="shared" si="227"/>
        <v>120.48929353586529</v>
      </c>
      <c r="AZ183" s="2">
        <f t="shared" si="227"/>
        <v>122.39298086732666</v>
      </c>
      <c r="BA183" s="2">
        <f t="shared" si="227"/>
        <v>121.08183764071244</v>
      </c>
      <c r="BB183" s="2">
        <f t="shared" si="227"/>
        <v>122.03307813899134</v>
      </c>
      <c r="BC183" s="2">
        <f t="shared" si="227"/>
        <v>119.49868481064908</v>
      </c>
      <c r="BD183" s="2">
        <f t="shared" si="227"/>
        <v>121.19081757676011</v>
      </c>
      <c r="BE183" s="2">
        <f t="shared" si="227"/>
        <v>121.33236497636358</v>
      </c>
      <c r="BF183" s="2">
        <f t="shared" si="227"/>
        <v>120.1855530264298</v>
      </c>
      <c r="BG183" s="2">
        <f t="shared" si="227"/>
        <v>121.96969446828294</v>
      </c>
      <c r="BH183" s="2">
        <f t="shared" si="227"/>
        <v>122.02327851927276</v>
      </c>
      <c r="BI183" s="2">
        <f t="shared" si="227"/>
        <v>123.50509955866137</v>
      </c>
      <c r="BJ183" s="2">
        <f t="shared" si="227"/>
        <v>122.06796990434907</v>
      </c>
      <c r="BK183" s="2">
        <f t="shared" si="227"/>
        <v>123.4998099631174</v>
      </c>
      <c r="BL183" s="2">
        <f t="shared" si="227"/>
        <v>124.79378273913781</v>
      </c>
      <c r="BM183" s="2">
        <f t="shared" si="227"/>
        <v>131.73702352669974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>
        <f t="shared" si="199"/>
        <v>122.42400000000001</v>
      </c>
      <c r="CX183" s="2" t="str">
        <f t="shared" si="200"/>
        <v/>
      </c>
      <c r="CY183" s="2">
        <f t="shared" si="201"/>
        <v>119.458</v>
      </c>
      <c r="CZ183" s="2" t="str">
        <f t="shared" si="202"/>
        <v/>
      </c>
      <c r="DA183" s="2">
        <f t="shared" si="203"/>
        <v>121.895</v>
      </c>
      <c r="DB183" s="2">
        <f t="shared" si="204"/>
        <v>117.60299999999999</v>
      </c>
      <c r="DC183" s="2">
        <f t="shared" si="205"/>
        <v>121.483</v>
      </c>
      <c r="DD183" s="2">
        <f t="shared" si="206"/>
        <v>122.714</v>
      </c>
      <c r="DE183" s="2">
        <f t="shared" si="207"/>
        <v>123.911</v>
      </c>
      <c r="DF183" s="2">
        <f t="shared" si="208"/>
        <v>121.946</v>
      </c>
      <c r="DG183" s="2">
        <f t="shared" si="209"/>
        <v>124.661</v>
      </c>
      <c r="DH183" s="2">
        <f t="shared" si="210"/>
        <v>126.054</v>
      </c>
      <c r="DI183" s="2" t="str">
        <f t="shared" si="211"/>
        <v/>
      </c>
      <c r="DK183" s="2">
        <f t="shared" si="236"/>
        <v>152.63810313588851</v>
      </c>
      <c r="DL183" s="2">
        <f t="shared" si="236"/>
        <v>155.01792334494769</v>
      </c>
      <c r="DM183" s="2">
        <f t="shared" si="236"/>
        <v>158.43608222996517</v>
      </c>
      <c r="DN183" s="2">
        <f t="shared" si="236"/>
        <v>160.03398519163764</v>
      </c>
      <c r="DO183" s="2">
        <f t="shared" si="236"/>
        <v>166.15670934091986</v>
      </c>
      <c r="DP183" s="2">
        <f t="shared" si="236"/>
        <v>159.74822908622906</v>
      </c>
      <c r="DQ183" s="2">
        <f t="shared" si="236"/>
        <v>160.54246482196481</v>
      </c>
      <c r="DR183" s="2">
        <f t="shared" si="236"/>
        <v>149.16341874731876</v>
      </c>
      <c r="DS183" s="2">
        <f t="shared" si="236"/>
        <v>164.68222759601707</v>
      </c>
      <c r="DT183" s="2">
        <f t="shared" si="236"/>
        <v>156.51474774774778</v>
      </c>
      <c r="DU183" s="2">
        <f t="shared" si="236"/>
        <v>159.09793902439026</v>
      </c>
      <c r="DV183" s="2">
        <f t="shared" si="236"/>
        <v>166.84840080971662</v>
      </c>
      <c r="DW183" s="2">
        <f t="shared" si="236"/>
        <v>155.30351351351354</v>
      </c>
      <c r="DX183" s="2">
        <f t="shared" si="236"/>
        <v>155.93116862170089</v>
      </c>
      <c r="DY183" s="2">
        <f t="shared" si="236"/>
        <v>163.52223544679273</v>
      </c>
      <c r="EA183" s="2">
        <f t="shared" si="213"/>
        <v>119.64386447517192</v>
      </c>
      <c r="EB183" s="2">
        <f t="shared" si="213"/>
        <v>121.6556090890891</v>
      </c>
      <c r="EC183" s="2">
        <f t="shared" si="213"/>
        <v>121.03981008212131</v>
      </c>
      <c r="ED183" s="2">
        <f t="shared" si="213"/>
        <v>122.8346309248753</v>
      </c>
      <c r="EE183" s="2">
        <f t="shared" si="213"/>
        <v>119.16509585806052</v>
      </c>
      <c r="EF183" s="2">
        <f t="shared" si="213"/>
        <v>121.83970408956168</v>
      </c>
      <c r="EG183" s="2">
        <f t="shared" si="213"/>
        <v>121.39416650946266</v>
      </c>
      <c r="EH183" s="2">
        <f t="shared" si="213"/>
        <v>120.65835385249764</v>
      </c>
      <c r="EI183" s="2">
        <f t="shared" si="213"/>
        <v>123.09100207762067</v>
      </c>
      <c r="EJ183" s="2">
        <f t="shared" si="213"/>
        <v>121.70897449423362</v>
      </c>
      <c r="EK183" s="2">
        <f t="shared" si="212"/>
        <v>124.16171581602454</v>
      </c>
      <c r="EL183" s="2">
        <f t="shared" si="179"/>
        <v>122.50806974779876</v>
      </c>
      <c r="EM183" s="2">
        <f t="shared" si="179"/>
        <v>122.82341215126353</v>
      </c>
      <c r="EN183" s="2">
        <f t="shared" si="179"/>
        <v>123.24023850420329</v>
      </c>
      <c r="EO183" s="2">
        <f t="shared" si="179"/>
        <v>142.40837607941251</v>
      </c>
      <c r="EQ183" s="2">
        <f t="shared" si="237"/>
        <v>120.68716864374876</v>
      </c>
      <c r="ER183" s="2">
        <f t="shared" si="237"/>
        <v>122.5537092789809</v>
      </c>
      <c r="ES183" s="2">
        <f t="shared" si="237"/>
        <v>121.08865921601938</v>
      </c>
      <c r="ET183" s="2">
        <f t="shared" si="237"/>
        <v>121.84671565196484</v>
      </c>
      <c r="EU183" s="2">
        <f t="shared" si="237"/>
        <v>119.57225215215449</v>
      </c>
      <c r="EV183" s="2">
        <f t="shared" si="237"/>
        <v>121.04422853678631</v>
      </c>
      <c r="EW183" s="2">
        <f t="shared" si="237"/>
        <v>121.31855513093413</v>
      </c>
      <c r="EX183" s="2">
        <f t="shared" si="237"/>
        <v>120.09302254664337</v>
      </c>
      <c r="EY183" s="2">
        <f t="shared" si="237"/>
        <v>121.77524810655721</v>
      </c>
      <c r="EZ183" s="2">
        <f t="shared" si="237"/>
        <v>122.07486082998768</v>
      </c>
      <c r="FA183" s="2">
        <f t="shared" si="237"/>
        <v>123.39970185482791</v>
      </c>
      <c r="FB183" s="2">
        <f t="shared" si="237"/>
        <v>121.98739465727864</v>
      </c>
      <c r="FC183" s="2">
        <f t="shared" si="237"/>
        <v>123.63320921088744</v>
      </c>
      <c r="FD183" s="2">
        <f t="shared" si="237"/>
        <v>125.19121168104391</v>
      </c>
      <c r="FE183" s="2">
        <f t="shared" si="237"/>
        <v>128.73936157644226</v>
      </c>
      <c r="FG183" s="2">
        <f t="shared" si="238"/>
        <v>0.99997498847202759</v>
      </c>
      <c r="FH183" s="2">
        <f t="shared" si="238"/>
        <v>0.99997351622887343</v>
      </c>
      <c r="FI183" s="2">
        <f t="shared" si="238"/>
        <v>0.99997484195938779</v>
      </c>
      <c r="FJ183" s="2">
        <f t="shared" si="238"/>
        <v>0.99997353242286979</v>
      </c>
      <c r="FK183" s="2">
        <f t="shared" si="238"/>
        <v>0.99997368368335704</v>
      </c>
      <c r="FL183" s="2">
        <f t="shared" si="238"/>
        <v>0.99997131910456005</v>
      </c>
      <c r="FM183" s="2">
        <f t="shared" si="238"/>
        <v>0.9999713387236695</v>
      </c>
      <c r="FN183" s="2">
        <f t="shared" si="238"/>
        <v>0.99997074884232529</v>
      </c>
      <c r="FO183" s="2">
        <f t="shared" si="238"/>
        <v>0.99997112791906007</v>
      </c>
      <c r="FP183" s="2">
        <f t="shared" si="238"/>
        <v>0.99997231942570575</v>
      </c>
      <c r="FQ183" s="2">
        <f t="shared" si="238"/>
        <v>0.99997793965480175</v>
      </c>
      <c r="FR183" s="2">
        <f t="shared" si="238"/>
        <v>0.99997313595531057</v>
      </c>
      <c r="FS183" s="2">
        <f t="shared" si="238"/>
        <v>0.99997307843010619</v>
      </c>
      <c r="FT183" s="2">
        <f t="shared" si="238"/>
        <v>0.99996861118167213</v>
      </c>
      <c r="FU183" s="2">
        <f t="shared" si="238"/>
        <v>0.99996702638517965</v>
      </c>
      <c r="FW183" s="2">
        <f t="shared" si="229"/>
        <v>0.80954706192949377</v>
      </c>
      <c r="FX183" s="2">
        <f t="shared" si="229"/>
        <v>0.82005128896729695</v>
      </c>
      <c r="FY183" s="2">
        <f t="shared" si="229"/>
        <v>0.84109457791858211</v>
      </c>
      <c r="FZ183" s="2">
        <f t="shared" si="229"/>
        <v>0.81235444442303317</v>
      </c>
      <c r="GA183" s="2">
        <f t="shared" si="229"/>
        <v>0.81627697085748119</v>
      </c>
      <c r="GB183" s="2">
        <f t="shared" si="229"/>
        <v>0.81708829514062131</v>
      </c>
      <c r="GC183" s="2">
        <f t="shared" si="229"/>
        <v>0.83219714439070724</v>
      </c>
      <c r="GD183" s="2">
        <f t="shared" si="229"/>
        <v>0.83780011351026573</v>
      </c>
      <c r="GE183" s="2">
        <f t="shared" si="229"/>
        <v>0.85312942940239167</v>
      </c>
      <c r="GF183" s="2">
        <f t="shared" si="229"/>
        <v>0.856387764798484</v>
      </c>
      <c r="GG183" s="2">
        <f t="shared" si="229"/>
        <v>0.86269674308163125</v>
      </c>
      <c r="GH183" s="2">
        <f t="shared" si="229"/>
        <v>0.84753623155672575</v>
      </c>
      <c r="GI183" s="2">
        <f t="shared" si="229"/>
        <v>0.83418850254733223</v>
      </c>
      <c r="GJ183" s="2">
        <f t="shared" si="229"/>
        <v>0.79576599191498365</v>
      </c>
      <c r="GK183" s="2">
        <f t="shared" si="229"/>
        <v>0.7807474891960865</v>
      </c>
      <c r="GM183" s="86">
        <f t="shared" si="230"/>
        <v>1.8732004338613586E-267</v>
      </c>
      <c r="GN183" s="86">
        <f t="shared" si="230"/>
        <v>0</v>
      </c>
      <c r="GO183" s="86">
        <f t="shared" si="230"/>
        <v>2.9901056863370253E-283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2.2732004406867697E-298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7.8184022282625906E-213</v>
      </c>
      <c r="HD183" s="86">
        <f t="shared" si="181"/>
        <v>3.2953345876069494E-238</v>
      </c>
      <c r="HE183" s="86">
        <f t="shared" si="181"/>
        <v>0</v>
      </c>
      <c r="HF183" s="86">
        <f t="shared" si="180"/>
        <v>0</v>
      </c>
      <c r="HG183" s="86">
        <f t="shared" si="180"/>
        <v>4.1065005215604022E-185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7.0311881623769303E-228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4.5840121294390353E-259</v>
      </c>
      <c r="HP183" s="86">
        <f t="shared" si="226"/>
        <v>5.8636444793537157E-157</v>
      </c>
      <c r="HQ183" s="86">
        <f t="shared" si="226"/>
        <v>0</v>
      </c>
      <c r="HS183" s="86">
        <f t="shared" si="231"/>
        <v>7.3549556296694035E-43</v>
      </c>
      <c r="HT183" s="86">
        <f t="shared" si="231"/>
        <v>1.304556606099001E-43</v>
      </c>
      <c r="HU183" s="86">
        <f t="shared" si="231"/>
        <v>5.1108765037033576E-53</v>
      </c>
      <c r="HV183" s="86">
        <f t="shared" si="231"/>
        <v>2.8619189943726528E-47</v>
      </c>
      <c r="HW183" s="86">
        <f t="shared" si="231"/>
        <v>3.0546084615000435E-71</v>
      </c>
      <c r="HX183" s="86">
        <f t="shared" si="231"/>
        <v>3.944771274211793E-54</v>
      </c>
      <c r="HY183" s="86">
        <f t="shared" si="231"/>
        <v>2.7402316100325117E-60</v>
      </c>
      <c r="HZ183" s="86">
        <f t="shared" si="231"/>
        <v>7.5713292951676626E-61</v>
      </c>
      <c r="IA183" s="86">
        <f t="shared" si="231"/>
        <v>6.8867265150989159E-63</v>
      </c>
      <c r="IB183" s="86">
        <f t="shared" si="231"/>
        <v>8.1537209208607477E-64</v>
      </c>
      <c r="IC183" s="86">
        <f t="shared" si="231"/>
        <v>5.3046981832253717E-57</v>
      </c>
      <c r="ID183" s="86">
        <f t="shared" si="231"/>
        <v>2.8623635375465418E-56</v>
      </c>
      <c r="IE183" s="86">
        <f t="shared" si="231"/>
        <v>3.4415057380262038E-60</v>
      </c>
      <c r="IF183" s="86">
        <f t="shared" si="231"/>
        <v>2.4521341615760004E-74</v>
      </c>
      <c r="IG183" s="86">
        <f t="shared" si="231"/>
        <v>1.6550614873681636E-36</v>
      </c>
      <c r="II183" s="86">
        <f t="shared" si="232"/>
        <v>3.2129021901443622E-2</v>
      </c>
      <c r="IJ183" s="86">
        <f t="shared" si="232"/>
        <v>2.4843098923683232E-2</v>
      </c>
      <c r="IK183" s="86">
        <f t="shared" si="232"/>
        <v>8.4323655006784577E-3</v>
      </c>
      <c r="IL183" s="86">
        <f t="shared" si="232"/>
        <v>2.4016245076938413E-2</v>
      </c>
      <c r="IM183" s="86">
        <f t="shared" si="232"/>
        <v>5.2377754117796001E-3</v>
      </c>
      <c r="IN183" s="86">
        <f t="shared" si="232"/>
        <v>1.3606394773358267E-2</v>
      </c>
      <c r="IO183" s="86">
        <f t="shared" si="232"/>
        <v>6.0182166167633121E-3</v>
      </c>
      <c r="IP183" s="86">
        <f t="shared" si="232"/>
        <v>5.1044554912667304E-3</v>
      </c>
      <c r="IQ183" s="86">
        <f t="shared" si="232"/>
        <v>2.5477496235443973E-3</v>
      </c>
      <c r="IR183" s="86">
        <f t="shared" si="232"/>
        <v>2.3310478336014883E-3</v>
      </c>
      <c r="IS183" s="86">
        <f t="shared" si="232"/>
        <v>3.4749861616087639E-3</v>
      </c>
      <c r="IT183" s="86">
        <f t="shared" si="232"/>
        <v>5.6205928878967472E-3</v>
      </c>
      <c r="IU183" s="86">
        <f t="shared" si="232"/>
        <v>6.3029382030084938E-3</v>
      </c>
      <c r="IV183" s="86">
        <f t="shared" si="232"/>
        <v>2.8888410019694273E-3</v>
      </c>
      <c r="IW183" s="86">
        <f t="shared" si="232"/>
        <v>1.4631025134722718E-2</v>
      </c>
      <c r="IY183" s="86">
        <f t="shared" si="233"/>
        <v>3.2129021901443622E-2</v>
      </c>
      <c r="IZ183" s="86">
        <f t="shared" si="233"/>
        <v>2.4843098923683232E-2</v>
      </c>
      <c r="JA183" s="86">
        <f t="shared" si="233"/>
        <v>8.4323655006784577E-3</v>
      </c>
      <c r="JB183" s="86">
        <f t="shared" si="233"/>
        <v>2.4016245076938413E-2</v>
      </c>
      <c r="JC183" s="86">
        <f t="shared" si="233"/>
        <v>5.2377754117796001E-3</v>
      </c>
      <c r="JD183" s="86">
        <f t="shared" si="233"/>
        <v>1.3606394773358267E-2</v>
      </c>
      <c r="JE183" s="86">
        <f t="shared" si="233"/>
        <v>6.0182166167633121E-3</v>
      </c>
      <c r="JF183" s="86">
        <f t="shared" si="233"/>
        <v>5.1044554912667304E-3</v>
      </c>
      <c r="JG183" s="86">
        <f t="shared" si="233"/>
        <v>2.5477496235443973E-3</v>
      </c>
      <c r="JH183" s="86">
        <f t="shared" si="233"/>
        <v>2.3310478336014883E-3</v>
      </c>
      <c r="JI183" s="86">
        <f t="shared" si="233"/>
        <v>3.4749861616087639E-3</v>
      </c>
      <c r="JJ183" s="86">
        <f t="shared" si="233"/>
        <v>5.6205928878967472E-3</v>
      </c>
      <c r="JK183" s="86">
        <f t="shared" si="233"/>
        <v>6.3029382030084938E-3</v>
      </c>
      <c r="JL183" s="86">
        <f t="shared" si="233"/>
        <v>2.8888410019694273E-3</v>
      </c>
      <c r="JM183" s="86">
        <f t="shared" si="233"/>
        <v>1.4631025134722718E-2</v>
      </c>
    </row>
    <row r="184" spans="2:273" x14ac:dyDescent="0.25">
      <c r="B184" s="2">
        <v>157</v>
      </c>
      <c r="C184" s="37">
        <v>118.333</v>
      </c>
      <c r="D184" s="37">
        <v>123.102</v>
      </c>
      <c r="E184" s="37">
        <v>121.22</v>
      </c>
      <c r="F184" s="37">
        <v>122.797</v>
      </c>
      <c r="G184" s="37">
        <v>120.898</v>
      </c>
      <c r="H184" s="37">
        <v>120.35599999999999</v>
      </c>
      <c r="I184" s="37">
        <v>119.91200000000001</v>
      </c>
      <c r="J184" s="37">
        <v>120.828</v>
      </c>
      <c r="K184" s="37">
        <v>120.845</v>
      </c>
      <c r="L184" s="37">
        <v>121.643</v>
      </c>
      <c r="M184" s="37">
        <v>122.643</v>
      </c>
      <c r="N184" s="37">
        <v>121.339</v>
      </c>
      <c r="O184" s="37">
        <v>124.518</v>
      </c>
      <c r="P184" s="37">
        <v>125.946</v>
      </c>
      <c r="Q184" s="37">
        <v>129.26900000000001</v>
      </c>
      <c r="S184" s="4">
        <f t="shared" si="234"/>
        <v>120.43481488014855</v>
      </c>
      <c r="T184" s="4">
        <f t="shared" si="234"/>
        <v>122.35895143700208</v>
      </c>
      <c r="U184" s="4">
        <f t="shared" si="234"/>
        <v>121.02280753597508</v>
      </c>
      <c r="V184" s="4">
        <f t="shared" si="234"/>
        <v>121.97619628740783</v>
      </c>
      <c r="W184" s="4">
        <f t="shared" si="234"/>
        <v>119.40903968159972</v>
      </c>
      <c r="X184" s="4">
        <f t="shared" si="234"/>
        <v>121.14981351977833</v>
      </c>
      <c r="Y184" s="4">
        <f t="shared" si="234"/>
        <v>121.27316624088205</v>
      </c>
      <c r="Z184" s="4">
        <f t="shared" si="234"/>
        <v>120.1296546936091</v>
      </c>
      <c r="AA184" s="4">
        <f t="shared" si="234"/>
        <v>121.91753671743949</v>
      </c>
      <c r="AB184" s="4" t="e">
        <f t="shared" si="234"/>
        <v>#N/A</v>
      </c>
      <c r="AC184" s="4">
        <f t="shared" si="234"/>
        <v>123.45347061113004</v>
      </c>
      <c r="AD184" s="4">
        <f t="shared" si="234"/>
        <v>122.01362799897157</v>
      </c>
      <c r="AE184" s="4">
        <f t="shared" si="234"/>
        <v>123.46409011861101</v>
      </c>
      <c r="AF184" s="4">
        <f t="shared" si="234"/>
        <v>124.78273949173847</v>
      </c>
      <c r="AG184" s="4">
        <f t="shared" si="234"/>
        <v>131.47698333094033</v>
      </c>
      <c r="AI184" s="4">
        <f t="shared" si="235"/>
        <v>-2.1018148801485523</v>
      </c>
      <c r="AJ184" s="4">
        <f t="shared" si="235"/>
        <v>0.74304856299792732</v>
      </c>
      <c r="AK184" s="4">
        <f t="shared" si="235"/>
        <v>0.19719246402492274</v>
      </c>
      <c r="AL184" s="4">
        <f t="shared" si="235"/>
        <v>0.82080371259216633</v>
      </c>
      <c r="AM184" s="4">
        <f t="shared" si="235"/>
        <v>1.4889603184002738</v>
      </c>
      <c r="AN184" s="4">
        <f t="shared" si="235"/>
        <v>-0.79381351977833958</v>
      </c>
      <c r="AO184" s="4">
        <f t="shared" si="235"/>
        <v>-1.3611662408820422</v>
      </c>
      <c r="AP184" s="4">
        <f t="shared" si="235"/>
        <v>0.69834530639090531</v>
      </c>
      <c r="AQ184" s="4">
        <f t="shared" si="235"/>
        <v>-1.0725367174394904</v>
      </c>
      <c r="AR184" s="4">
        <f t="shared" si="235"/>
        <v>0</v>
      </c>
      <c r="AS184" s="4">
        <f t="shared" si="235"/>
        <v>-0.81047061113004304</v>
      </c>
      <c r="AT184" s="4">
        <f t="shared" si="235"/>
        <v>-0.67462799897157311</v>
      </c>
      <c r="AU184" s="4">
        <f t="shared" si="235"/>
        <v>1.0539098813889893</v>
      </c>
      <c r="AV184" s="4">
        <f t="shared" si="235"/>
        <v>1.1632605082615299</v>
      </c>
      <c r="AW184" s="4">
        <f t="shared" si="235"/>
        <v>-2.2079833309403227</v>
      </c>
      <c r="AY184" s="2">
        <f t="shared" si="227"/>
        <v>120.43481487781666</v>
      </c>
      <c r="AZ184" s="2">
        <f t="shared" si="227"/>
        <v>122.35895143640585</v>
      </c>
      <c r="BA184" s="2">
        <f t="shared" si="227"/>
        <v>121.02280753597438</v>
      </c>
      <c r="BB184" s="2">
        <f t="shared" si="227"/>
        <v>121.97619628628564</v>
      </c>
      <c r="BC184" s="2">
        <f t="shared" si="227"/>
        <v>119.40903968159969</v>
      </c>
      <c r="BD184" s="2">
        <f t="shared" si="227"/>
        <v>121.14981351975429</v>
      </c>
      <c r="BE184" s="2">
        <f t="shared" si="227"/>
        <v>121.27316624088195</v>
      </c>
      <c r="BF184" s="2">
        <f t="shared" si="227"/>
        <v>120.12965469360907</v>
      </c>
      <c r="BG184" s="2">
        <f t="shared" si="227"/>
        <v>121.91753671743949</v>
      </c>
      <c r="BH184" s="2" t="e">
        <f t="shared" si="227"/>
        <v>#N/A</v>
      </c>
      <c r="BI184" s="2">
        <f t="shared" si="227"/>
        <v>123.45347061113004</v>
      </c>
      <c r="BJ184" s="2">
        <f t="shared" si="227"/>
        <v>122.01362799897144</v>
      </c>
      <c r="BK184" s="2">
        <f t="shared" si="227"/>
        <v>123.46409011861076</v>
      </c>
      <c r="BL184" s="2">
        <f t="shared" si="227"/>
        <v>124.78273859770025</v>
      </c>
      <c r="BM184" s="2">
        <f t="shared" si="227"/>
        <v>131.47658018540582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>
        <f t="shared" si="199"/>
        <v>121.22</v>
      </c>
      <c r="CX184" s="2" t="str">
        <f t="shared" si="200"/>
        <v/>
      </c>
      <c r="CY184" s="2">
        <f t="shared" si="201"/>
        <v>120.898</v>
      </c>
      <c r="CZ184" s="2">
        <f t="shared" si="202"/>
        <v>120.35599999999999</v>
      </c>
      <c r="DA184" s="2">
        <f t="shared" si="203"/>
        <v>119.91200000000001</v>
      </c>
      <c r="DB184" s="2">
        <f t="shared" si="204"/>
        <v>120.828</v>
      </c>
      <c r="DC184" s="2">
        <f t="shared" si="205"/>
        <v>120.845</v>
      </c>
      <c r="DD184" s="2" t="str">
        <f t="shared" si="206"/>
        <v/>
      </c>
      <c r="DE184" s="2">
        <f t="shared" si="207"/>
        <v>122.643</v>
      </c>
      <c r="DF184" s="2">
        <f t="shared" si="208"/>
        <v>121.339</v>
      </c>
      <c r="DG184" s="2">
        <f t="shared" si="209"/>
        <v>124.518</v>
      </c>
      <c r="DH184" s="2">
        <f t="shared" si="210"/>
        <v>125.946</v>
      </c>
      <c r="DI184" s="2">
        <f t="shared" si="211"/>
        <v>129.26900000000001</v>
      </c>
      <c r="DK184" s="2">
        <f t="shared" si="236"/>
        <v>152.7882541811847</v>
      </c>
      <c r="DL184" s="2">
        <f t="shared" si="236"/>
        <v>155.18974128919857</v>
      </c>
      <c r="DM184" s="2">
        <f t="shared" si="236"/>
        <v>158.63078118466899</v>
      </c>
      <c r="DN184" s="2">
        <f t="shared" si="236"/>
        <v>160.24033449477355</v>
      </c>
      <c r="DO184" s="2">
        <f t="shared" si="236"/>
        <v>166.41699075391179</v>
      </c>
      <c r="DP184" s="2">
        <f t="shared" si="236"/>
        <v>159.97069433719435</v>
      </c>
      <c r="DQ184" s="2">
        <f t="shared" si="236"/>
        <v>160.76916791076792</v>
      </c>
      <c r="DR184" s="2">
        <f t="shared" si="236"/>
        <v>149.305867009867</v>
      </c>
      <c r="DS184" s="2">
        <f t="shared" si="236"/>
        <v>164.93409909909909</v>
      </c>
      <c r="DT184" s="2">
        <f t="shared" si="236"/>
        <v>156.69673162636326</v>
      </c>
      <c r="DU184" s="2">
        <f t="shared" si="236"/>
        <v>159.28570487804879</v>
      </c>
      <c r="DV184" s="2">
        <f t="shared" si="236"/>
        <v>167.09500404858301</v>
      </c>
      <c r="DW184" s="2">
        <f t="shared" si="236"/>
        <v>155.47491038406829</v>
      </c>
      <c r="DX184" s="2">
        <f t="shared" si="236"/>
        <v>156.11306085043989</v>
      </c>
      <c r="DY184" s="2">
        <f t="shared" si="236"/>
        <v>163.7763562476826</v>
      </c>
      <c r="EA184" s="2">
        <f t="shared" si="213"/>
        <v>119.55910603404458</v>
      </c>
      <c r="EB184" s="2">
        <f t="shared" si="213"/>
        <v>121.59568318032319</v>
      </c>
      <c r="EC184" s="2">
        <f t="shared" si="213"/>
        <v>120.9795649549817</v>
      </c>
      <c r="ED184" s="2">
        <f t="shared" si="213"/>
        <v>122.80614590666973</v>
      </c>
      <c r="EE184" s="2">
        <f t="shared" si="213"/>
        <v>119.06410788130923</v>
      </c>
      <c r="EF184" s="2">
        <f t="shared" si="213"/>
        <v>121.82150463349352</v>
      </c>
      <c r="EG184" s="2">
        <f t="shared" si="213"/>
        <v>121.33717836441916</v>
      </c>
      <c r="EH184" s="2">
        <f t="shared" si="213"/>
        <v>120.6179920475966</v>
      </c>
      <c r="EI184" s="2">
        <f t="shared" si="213"/>
        <v>123.07405600685055</v>
      </c>
      <c r="EJ184" s="2">
        <f t="shared" si="213"/>
        <v>121.64945907158044</v>
      </c>
      <c r="EK184" s="2">
        <f t="shared" si="212"/>
        <v>124.12977315816909</v>
      </c>
      <c r="EL184" s="2">
        <f t="shared" si="179"/>
        <v>122.46777591973242</v>
      </c>
      <c r="EM184" s="2">
        <f t="shared" si="179"/>
        <v>122.76520210287353</v>
      </c>
      <c r="EN184" s="2">
        <f t="shared" si="179"/>
        <v>123.17295153198283</v>
      </c>
      <c r="EO184" s="2">
        <f t="shared" si="179"/>
        <v>142.53013695424099</v>
      </c>
      <c r="EQ184" s="2">
        <f t="shared" si="237"/>
        <v>120.62178497294585</v>
      </c>
      <c r="ER184" s="2">
        <f t="shared" si="237"/>
        <v>122.51072893757963</v>
      </c>
      <c r="ES184" s="2">
        <f t="shared" si="237"/>
        <v>121.02924564299394</v>
      </c>
      <c r="ET184" s="2">
        <f t="shared" si="237"/>
        <v>121.80026083936633</v>
      </c>
      <c r="EU184" s="2">
        <f t="shared" si="237"/>
        <v>119.47847412588109</v>
      </c>
      <c r="EV184" s="2">
        <f t="shared" si="237"/>
        <v>121.01147886710918</v>
      </c>
      <c r="EW184" s="2">
        <f t="shared" si="237"/>
        <v>121.26017436595549</v>
      </c>
      <c r="EX184" s="2">
        <f t="shared" si="237"/>
        <v>120.04252986490803</v>
      </c>
      <c r="EY184" s="2">
        <f t="shared" si="237"/>
        <v>121.73467943320325</v>
      </c>
      <c r="EZ184" s="2">
        <f t="shared" si="237"/>
        <v>122.02188381365028</v>
      </c>
      <c r="FA184" s="2">
        <f t="shared" si="237"/>
        <v>123.35449404044462</v>
      </c>
      <c r="FB184" s="2">
        <f t="shared" si="237"/>
        <v>121.93784675255695</v>
      </c>
      <c r="FC184" s="2">
        <f t="shared" si="237"/>
        <v>123.58983599369053</v>
      </c>
      <c r="FD184" s="2">
        <f t="shared" si="237"/>
        <v>125.15837509445252</v>
      </c>
      <c r="FE184" s="2">
        <f t="shared" si="237"/>
        <v>128.64480268158891</v>
      </c>
      <c r="FG184" s="2">
        <f t="shared" si="238"/>
        <v>0.99997718916517953</v>
      </c>
      <c r="FH184" s="2">
        <f t="shared" si="238"/>
        <v>0.99997584645738091</v>
      </c>
      <c r="FI184" s="2">
        <f t="shared" si="238"/>
        <v>0.99997705554347405</v>
      </c>
      <c r="FJ184" s="2">
        <f t="shared" si="238"/>
        <v>0.99997586122654991</v>
      </c>
      <c r="FK184" s="2">
        <f t="shared" si="238"/>
        <v>0.99997599917839453</v>
      </c>
      <c r="FL184" s="2">
        <f t="shared" si="238"/>
        <v>0.99997384264646538</v>
      </c>
      <c r="FM184" s="2">
        <f t="shared" si="238"/>
        <v>0.99997386053939619</v>
      </c>
      <c r="FN184" s="2">
        <f t="shared" si="238"/>
        <v>0.99997332255847493</v>
      </c>
      <c r="FO184" s="2">
        <f t="shared" si="238"/>
        <v>0.99997366828233414</v>
      </c>
      <c r="FP184" s="2">
        <f t="shared" si="238"/>
        <v>0.99997475495471744</v>
      </c>
      <c r="FQ184" s="2">
        <f t="shared" si="238"/>
        <v>0.99997988068700627</v>
      </c>
      <c r="FR184" s="2">
        <f t="shared" si="238"/>
        <v>0.99997549964214172</v>
      </c>
      <c r="FS184" s="2">
        <f t="shared" si="238"/>
        <v>0.99997544717828346</v>
      </c>
      <c r="FT184" s="2">
        <f t="shared" si="238"/>
        <v>0.99997137297838612</v>
      </c>
      <c r="FU184" s="2">
        <f t="shared" si="238"/>
        <v>0.99996992761862147</v>
      </c>
      <c r="FW184" s="2">
        <f t="shared" si="229"/>
        <v>0.82334449957869216</v>
      </c>
      <c r="FX184" s="2">
        <f t="shared" si="229"/>
        <v>0.83324449572274906</v>
      </c>
      <c r="FY184" s="2">
        <f t="shared" si="229"/>
        <v>0.85302148569891145</v>
      </c>
      <c r="FZ184" s="2">
        <f t="shared" si="229"/>
        <v>0.82599221599846384</v>
      </c>
      <c r="GA184" s="2">
        <f t="shared" si="229"/>
        <v>0.82968942740823193</v>
      </c>
      <c r="GB184" s="2">
        <f t="shared" si="229"/>
        <v>0.83045382443080062</v>
      </c>
      <c r="GC184" s="2">
        <f t="shared" si="229"/>
        <v>0.84466853374077533</v>
      </c>
      <c r="GD184" s="2">
        <f t="shared" si="229"/>
        <v>0.84993017405459148</v>
      </c>
      <c r="GE184" s="2">
        <f t="shared" si="229"/>
        <v>0.86429877827032042</v>
      </c>
      <c r="GF184" s="2">
        <f t="shared" si="229"/>
        <v>0.8673478498091296</v>
      </c>
      <c r="GG184" s="2">
        <f t="shared" si="229"/>
        <v>0.87324660855048331</v>
      </c>
      <c r="GH184" s="2">
        <f t="shared" si="229"/>
        <v>0.85906066700726558</v>
      </c>
      <c r="GI184" s="2">
        <f t="shared" si="229"/>
        <v>0.84653918287273888</v>
      </c>
      <c r="GJ184" s="2">
        <f t="shared" si="229"/>
        <v>0.81032789119049697</v>
      </c>
      <c r="GK184" s="2">
        <f t="shared" si="229"/>
        <v>0.79610583916704536</v>
      </c>
      <c r="GM184" s="86">
        <f t="shared" si="230"/>
        <v>5.2413621115905344E-273</v>
      </c>
      <c r="GN184" s="86">
        <f t="shared" si="230"/>
        <v>0</v>
      </c>
      <c r="GO184" s="86">
        <f t="shared" si="230"/>
        <v>3.8364705440824337E-289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1.5937822357633389E-304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1.7349340955682359E-218</v>
      </c>
      <c r="HD184" s="86">
        <f t="shared" si="181"/>
        <v>1.3316859330045377E-244</v>
      </c>
      <c r="HE184" s="86">
        <f t="shared" si="181"/>
        <v>0</v>
      </c>
      <c r="HF184" s="86">
        <f t="shared" si="180"/>
        <v>0</v>
      </c>
      <c r="HG184" s="86">
        <f t="shared" si="180"/>
        <v>6.2673297226674289E-190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8.8501801922134971E-234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8.5765502732392983E-266</v>
      </c>
      <c r="HP184" s="86">
        <f t="shared" si="226"/>
        <v>5.4949142824992954E-161</v>
      </c>
      <c r="HQ184" s="86">
        <f t="shared" si="226"/>
        <v>0</v>
      </c>
      <c r="HS184" s="86">
        <f t="shared" si="231"/>
        <v>7.0745183139419372E-45</v>
      </c>
      <c r="HT184" s="86">
        <f t="shared" si="231"/>
        <v>1.2093030091761743E-45</v>
      </c>
      <c r="HU184" s="86">
        <f t="shared" si="231"/>
        <v>2.0304042358201664E-55</v>
      </c>
      <c r="HV184" s="86">
        <f t="shared" si="231"/>
        <v>1.7810197038215913E-49</v>
      </c>
      <c r="HW184" s="86">
        <f t="shared" si="231"/>
        <v>1.5022548418037062E-74</v>
      </c>
      <c r="HX184" s="86">
        <f t="shared" si="231"/>
        <v>1.1599775805679071E-56</v>
      </c>
      <c r="HY184" s="86">
        <f t="shared" si="231"/>
        <v>4.5144721807108797E-63</v>
      </c>
      <c r="HZ184" s="86">
        <f t="shared" si="231"/>
        <v>1.2566853648174914E-63</v>
      </c>
      <c r="IA184" s="86">
        <f t="shared" si="231"/>
        <v>9.8874551257232759E-66</v>
      </c>
      <c r="IB184" s="86">
        <f t="shared" si="231"/>
        <v>1.1601456397140765E-66</v>
      </c>
      <c r="IC184" s="86">
        <f t="shared" si="231"/>
        <v>1.6565495476912507E-59</v>
      </c>
      <c r="ID184" s="86">
        <f t="shared" si="231"/>
        <v>8.4966502705258743E-59</v>
      </c>
      <c r="IE184" s="86">
        <f t="shared" si="231"/>
        <v>6.2552732698816786E-63</v>
      </c>
      <c r="IF184" s="86">
        <f t="shared" si="231"/>
        <v>5.8267526600269924E-78</v>
      </c>
      <c r="IG184" s="86">
        <f t="shared" si="231"/>
        <v>2.728315333193146E-38</v>
      </c>
      <c r="II184" s="86">
        <f t="shared" si="232"/>
        <v>2.2655938592590959E-2</v>
      </c>
      <c r="IJ184" s="86">
        <f t="shared" si="232"/>
        <v>1.7308237542473664E-2</v>
      </c>
      <c r="IK184" s="86">
        <f t="shared" si="232"/>
        <v>5.4384584388677435E-3</v>
      </c>
      <c r="IL184" s="86">
        <f t="shared" si="232"/>
        <v>1.645249504376883E-2</v>
      </c>
      <c r="IM184" s="86">
        <f t="shared" si="232"/>
        <v>3.0320560902357195E-3</v>
      </c>
      <c r="IN184" s="86">
        <f t="shared" si="232"/>
        <v>8.8102847949536236E-3</v>
      </c>
      <c r="IO184" s="86">
        <f t="shared" si="232"/>
        <v>3.6751291021893629E-3</v>
      </c>
      <c r="IP184" s="86">
        <f t="shared" si="232"/>
        <v>3.1019463055896273E-3</v>
      </c>
      <c r="IQ184" s="86">
        <f t="shared" si="232"/>
        <v>1.4953445979331746E-3</v>
      </c>
      <c r="IR184" s="86">
        <f t="shared" si="232"/>
        <v>1.3671989756452417E-3</v>
      </c>
      <c r="IS184" s="86">
        <f t="shared" si="232"/>
        <v>2.1498574571966996E-3</v>
      </c>
      <c r="IT184" s="86">
        <f t="shared" si="232"/>
        <v>3.5249740345078065E-3</v>
      </c>
      <c r="IU184" s="86">
        <f t="shared" si="232"/>
        <v>3.8854542718018826E-3</v>
      </c>
      <c r="IV184" s="86">
        <f t="shared" si="232"/>
        <v>1.4672384547916436E-3</v>
      </c>
      <c r="IW184" s="86">
        <f t="shared" si="232"/>
        <v>8.835152817861883E-3</v>
      </c>
      <c r="IY184" s="86">
        <f t="shared" si="233"/>
        <v>2.2655938592590959E-2</v>
      </c>
      <c r="IZ184" s="86">
        <f t="shared" si="233"/>
        <v>1.7308237542473664E-2</v>
      </c>
      <c r="JA184" s="86">
        <f t="shared" si="233"/>
        <v>5.4384584388677435E-3</v>
      </c>
      <c r="JB184" s="86">
        <f t="shared" si="233"/>
        <v>1.645249504376883E-2</v>
      </c>
      <c r="JC184" s="86">
        <f t="shared" si="233"/>
        <v>3.0320560902357195E-3</v>
      </c>
      <c r="JD184" s="86">
        <f t="shared" si="233"/>
        <v>8.8102847949536236E-3</v>
      </c>
      <c r="JE184" s="86">
        <f t="shared" si="233"/>
        <v>3.6751291021893629E-3</v>
      </c>
      <c r="JF184" s="86">
        <f t="shared" si="233"/>
        <v>3.1019463055896273E-3</v>
      </c>
      <c r="JG184" s="86">
        <f t="shared" si="233"/>
        <v>1.4953445979331746E-3</v>
      </c>
      <c r="JH184" s="86">
        <f t="shared" si="233"/>
        <v>1.3671989756452417E-3</v>
      </c>
      <c r="JI184" s="86">
        <f t="shared" si="233"/>
        <v>2.1498574571966996E-3</v>
      </c>
      <c r="JJ184" s="86">
        <f t="shared" si="233"/>
        <v>3.5249740345078065E-3</v>
      </c>
      <c r="JK184" s="86">
        <f t="shared" si="233"/>
        <v>3.8854542718018826E-3</v>
      </c>
      <c r="JL184" s="86">
        <f t="shared" si="233"/>
        <v>1.4672384547916436E-3</v>
      </c>
      <c r="JM184" s="86">
        <f t="shared" si="233"/>
        <v>8.835152817861883E-3</v>
      </c>
    </row>
    <row r="185" spans="2:273" x14ac:dyDescent="0.25">
      <c r="B185" s="2">
        <v>158</v>
      </c>
      <c r="C185" s="37">
        <v>119.8</v>
      </c>
      <c r="D185" s="37">
        <v>124.068</v>
      </c>
      <c r="E185" s="37">
        <v>121.051</v>
      </c>
      <c r="F185" s="37">
        <v>121.542</v>
      </c>
      <c r="G185" s="37">
        <v>119.932</v>
      </c>
      <c r="H185" s="37">
        <v>120.322</v>
      </c>
      <c r="I185" s="37">
        <v>121.36799999999999</v>
      </c>
      <c r="J185" s="37">
        <v>120</v>
      </c>
      <c r="K185" s="37">
        <v>120.39700000000001</v>
      </c>
      <c r="L185" s="37">
        <v>120.982</v>
      </c>
      <c r="M185" s="37">
        <v>121.982</v>
      </c>
      <c r="N185" s="37">
        <v>121.446</v>
      </c>
      <c r="O185" s="37">
        <v>123.411</v>
      </c>
      <c r="P185" s="37">
        <v>126.714</v>
      </c>
      <c r="Q185" s="37">
        <v>126</v>
      </c>
      <c r="S185" s="4">
        <f t="shared" si="234"/>
        <v>120.3800133801773</v>
      </c>
      <c r="T185" s="4">
        <f t="shared" si="234"/>
        <v>122.32464317408416</v>
      </c>
      <c r="U185" s="4">
        <f t="shared" si="234"/>
        <v>120.96376560365731</v>
      </c>
      <c r="V185" s="4">
        <f t="shared" si="234"/>
        <v>121.91964440641492</v>
      </c>
      <c r="W185" s="4">
        <f t="shared" si="234"/>
        <v>119.31926295923333</v>
      </c>
      <c r="X185" s="4">
        <f t="shared" si="234"/>
        <v>121.10907842998225</v>
      </c>
      <c r="Y185" s="4">
        <f t="shared" si="234"/>
        <v>121.2140002751682</v>
      </c>
      <c r="Z185" s="4">
        <f t="shared" si="234"/>
        <v>120.07395945522603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>
        <f t="shared" si="234"/>
        <v>121.95947834185937</v>
      </c>
      <c r="AE185" s="4">
        <f t="shared" si="234"/>
        <v>123.42810160902283</v>
      </c>
      <c r="AF185" s="4">
        <f t="shared" si="234"/>
        <v>124.77107103363632</v>
      </c>
      <c r="AG185" s="4">
        <f t="shared" si="234"/>
        <v>131.22107880643352</v>
      </c>
      <c r="AI185" s="4">
        <f t="shared" si="235"/>
        <v>-0.58001338017730575</v>
      </c>
      <c r="AJ185" s="4">
        <f t="shared" si="235"/>
        <v>1.7433568259158392</v>
      </c>
      <c r="AK185" s="4">
        <f t="shared" si="235"/>
        <v>8.7234396342694254E-2</v>
      </c>
      <c r="AL185" s="4">
        <f t="shared" si="235"/>
        <v>-0.37764440641491603</v>
      </c>
      <c r="AM185" s="4">
        <f t="shared" si="235"/>
        <v>0.61273704076667457</v>
      </c>
      <c r="AN185" s="4">
        <f t="shared" si="235"/>
        <v>-0.78707842998224464</v>
      </c>
      <c r="AO185" s="4">
        <f t="shared" si="235"/>
        <v>0.1539997248317917</v>
      </c>
      <c r="AP185" s="4">
        <f t="shared" si="235"/>
        <v>-7.3959455226031423E-2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-0.51347834185936847</v>
      </c>
      <c r="AU185" s="4">
        <f t="shared" si="235"/>
        <v>-1.7101609022830644E-2</v>
      </c>
      <c r="AV185" s="4">
        <f t="shared" si="235"/>
        <v>1.9429289663636808</v>
      </c>
      <c r="AW185" s="4">
        <f t="shared" si="235"/>
        <v>-5.2210788064335247</v>
      </c>
      <c r="AY185" s="2">
        <f t="shared" si="227"/>
        <v>120.38001337995931</v>
      </c>
      <c r="AZ185" s="2">
        <f t="shared" si="227"/>
        <v>122.32464317403354</v>
      </c>
      <c r="BA185" s="2">
        <f t="shared" si="227"/>
        <v>120.96376560365728</v>
      </c>
      <c r="BB185" s="2">
        <f t="shared" si="227"/>
        <v>121.91964440633066</v>
      </c>
      <c r="BC185" s="2">
        <f t="shared" si="227"/>
        <v>119.31926295923333</v>
      </c>
      <c r="BD185" s="2">
        <f t="shared" si="227"/>
        <v>121.10907842998107</v>
      </c>
      <c r="BE185" s="2">
        <f t="shared" si="227"/>
        <v>121.2140002751682</v>
      </c>
      <c r="BF185" s="2">
        <f t="shared" si="227"/>
        <v>120.07395945522603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>
        <f t="shared" si="227"/>
        <v>121.95947834185937</v>
      </c>
      <c r="BK185" s="2">
        <f t="shared" si="227"/>
        <v>123.42810160902282</v>
      </c>
      <c r="BL185" s="2">
        <f t="shared" si="227"/>
        <v>124.77107092464769</v>
      </c>
      <c r="BM185" s="2">
        <f t="shared" si="227"/>
        <v>131.22098856849345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>
        <f t="shared" si="199"/>
        <v>121.051</v>
      </c>
      <c r="CX185" s="2" t="str">
        <f t="shared" si="200"/>
        <v/>
      </c>
      <c r="CY185" s="2">
        <f t="shared" si="201"/>
        <v>119.932</v>
      </c>
      <c r="CZ185" s="2">
        <f t="shared" si="202"/>
        <v>120.322</v>
      </c>
      <c r="DA185" s="2">
        <f t="shared" si="203"/>
        <v>121.36799999999999</v>
      </c>
      <c r="DB185" s="2">
        <f t="shared" si="204"/>
        <v>120</v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>
        <f t="shared" si="208"/>
        <v>121.446</v>
      </c>
      <c r="DG185" s="2">
        <f t="shared" si="209"/>
        <v>123.411</v>
      </c>
      <c r="DH185" s="2">
        <f t="shared" si="210"/>
        <v>126.714</v>
      </c>
      <c r="DI185" s="2">
        <f t="shared" si="211"/>
        <v>126</v>
      </c>
      <c r="DK185" s="2">
        <f t="shared" si="236"/>
        <v>152.93840522648085</v>
      </c>
      <c r="DL185" s="2">
        <f t="shared" si="236"/>
        <v>155.36155923344944</v>
      </c>
      <c r="DM185" s="2">
        <f t="shared" si="236"/>
        <v>158.82548013937281</v>
      </c>
      <c r="DN185" s="2">
        <f t="shared" si="236"/>
        <v>160.44668379790943</v>
      </c>
      <c r="DO185" s="2">
        <f t="shared" si="236"/>
        <v>166.67727216690372</v>
      </c>
      <c r="DP185" s="2">
        <f t="shared" si="236"/>
        <v>160.19315958815957</v>
      </c>
      <c r="DQ185" s="2">
        <f t="shared" si="236"/>
        <v>160.995870999571</v>
      </c>
      <c r="DR185" s="2">
        <f t="shared" si="236"/>
        <v>149.44831527241527</v>
      </c>
      <c r="DS185" s="2">
        <f t="shared" si="236"/>
        <v>165.1859706021811</v>
      </c>
      <c r="DT185" s="2">
        <f t="shared" si="236"/>
        <v>156.87871550497871</v>
      </c>
      <c r="DU185" s="2">
        <f t="shared" si="236"/>
        <v>159.47347073170732</v>
      </c>
      <c r="DV185" s="2">
        <f t="shared" si="236"/>
        <v>167.34160728744942</v>
      </c>
      <c r="DW185" s="2">
        <f t="shared" si="236"/>
        <v>155.64630725462305</v>
      </c>
      <c r="DX185" s="2">
        <f t="shared" si="236"/>
        <v>156.2949530791789</v>
      </c>
      <c r="DY185" s="2">
        <f t="shared" si="236"/>
        <v>164.03047704857249</v>
      </c>
      <c r="EA185" s="2">
        <f t="shared" si="213"/>
        <v>119.47434759291723</v>
      </c>
      <c r="EB185" s="2">
        <f t="shared" si="213"/>
        <v>121.53575727155729</v>
      </c>
      <c r="EC185" s="2">
        <f t="shared" si="213"/>
        <v>120.91931982784209</v>
      </c>
      <c r="ED185" s="2">
        <f t="shared" si="213"/>
        <v>122.77766088846415</v>
      </c>
      <c r="EE185" s="2">
        <f t="shared" si="213"/>
        <v>118.96311990455793</v>
      </c>
      <c r="EF185" s="2">
        <f t="shared" ref="EF185:EO227" si="239">CJ$228*$B185+CJ$229</f>
        <v>121.80330517742537</v>
      </c>
      <c r="EG185" s="2">
        <f t="shared" si="239"/>
        <v>121.28019021937564</v>
      </c>
      <c r="EH185" s="2">
        <f t="shared" si="239"/>
        <v>120.57763024269556</v>
      </c>
      <c r="EI185" s="2">
        <f t="shared" si="239"/>
        <v>123.05710993608042</v>
      </c>
      <c r="EJ185" s="2">
        <f t="shared" si="239"/>
        <v>121.58994364892726</v>
      </c>
      <c r="EK185" s="2">
        <f t="shared" si="212"/>
        <v>124.09783050031365</v>
      </c>
      <c r="EL185" s="2">
        <f t="shared" si="179"/>
        <v>122.42748209166608</v>
      </c>
      <c r="EM185" s="2">
        <f t="shared" si="179"/>
        <v>122.70699205448355</v>
      </c>
      <c r="EN185" s="2">
        <f t="shared" si="179"/>
        <v>123.10566455976236</v>
      </c>
      <c r="EO185" s="2">
        <f t="shared" si="179"/>
        <v>142.6518978290695</v>
      </c>
      <c r="EQ185" s="2">
        <f t="shared" si="237"/>
        <v>120.55640130214294</v>
      </c>
      <c r="ER185" s="2">
        <f t="shared" si="237"/>
        <v>122.46774859617835</v>
      </c>
      <c r="ES185" s="2">
        <f t="shared" si="237"/>
        <v>120.96983206996852</v>
      </c>
      <c r="ET185" s="2">
        <f t="shared" si="237"/>
        <v>121.75380602676782</v>
      </c>
      <c r="EU185" s="2">
        <f t="shared" si="237"/>
        <v>119.38469609960769</v>
      </c>
      <c r="EV185" s="2">
        <f t="shared" si="237"/>
        <v>120.97872919743203</v>
      </c>
      <c r="EW185" s="2">
        <f t="shared" si="237"/>
        <v>121.20179360097687</v>
      </c>
      <c r="EX185" s="2">
        <f t="shared" si="237"/>
        <v>119.99203718317268</v>
      </c>
      <c r="EY185" s="2">
        <f t="shared" si="237"/>
        <v>121.69411075984929</v>
      </c>
      <c r="EZ185" s="2">
        <f t="shared" si="237"/>
        <v>121.96890679731288</v>
      </c>
      <c r="FA185" s="2">
        <f t="shared" si="237"/>
        <v>123.30928622606133</v>
      </c>
      <c r="FB185" s="2">
        <f t="shared" si="237"/>
        <v>121.88829884783526</v>
      </c>
      <c r="FC185" s="2">
        <f t="shared" si="237"/>
        <v>123.54646277649361</v>
      </c>
      <c r="FD185" s="2">
        <f t="shared" si="237"/>
        <v>125.12553850786114</v>
      </c>
      <c r="FE185" s="2">
        <f t="shared" si="237"/>
        <v>128.55024378673559</v>
      </c>
      <c r="FG185" s="2">
        <f t="shared" si="238"/>
        <v>0.9999791962296336</v>
      </c>
      <c r="FH185" s="2">
        <f t="shared" si="238"/>
        <v>0.99997797166050684</v>
      </c>
      <c r="FI185" s="2">
        <f t="shared" si="238"/>
        <v>0.99997907436469924</v>
      </c>
      <c r="FJ185" s="2">
        <f t="shared" si="238"/>
        <v>0.9999779851302063</v>
      </c>
      <c r="FK185" s="2">
        <f t="shared" si="238"/>
        <v>0.99997811094431688</v>
      </c>
      <c r="FL185" s="2">
        <f t="shared" si="238"/>
        <v>0.9999761441551418</v>
      </c>
      <c r="FM185" s="2">
        <f t="shared" si="238"/>
        <v>0.9999761604737637</v>
      </c>
      <c r="FN185" s="2">
        <f t="shared" si="238"/>
        <v>0.99997566982705199</v>
      </c>
      <c r="FO185" s="2">
        <f t="shared" si="238"/>
        <v>0.99997598513242969</v>
      </c>
      <c r="FP185" s="2">
        <f t="shared" si="238"/>
        <v>0.99997697619391968</v>
      </c>
      <c r="FQ185" s="2">
        <f t="shared" si="238"/>
        <v>0.99998165093598634</v>
      </c>
      <c r="FR185" s="2">
        <f t="shared" si="238"/>
        <v>0.99997765535989536</v>
      </c>
      <c r="FS185" s="2">
        <f t="shared" si="238"/>
        <v>0.99997760751208142</v>
      </c>
      <c r="FT185" s="2">
        <f t="shared" si="238"/>
        <v>0.99997389178022655</v>
      </c>
      <c r="FU185" s="2">
        <f t="shared" si="238"/>
        <v>0.99997257358964609</v>
      </c>
      <c r="FW185" s="2">
        <f t="shared" si="229"/>
        <v>0.83634444460165869</v>
      </c>
      <c r="FX185" s="2">
        <f t="shared" si="229"/>
        <v>0.84565248131193849</v>
      </c>
      <c r="FY185" s="2">
        <f t="shared" si="229"/>
        <v>0.86419773684954593</v>
      </c>
      <c r="FZ185" s="2">
        <f t="shared" si="229"/>
        <v>0.83883545695641992</v>
      </c>
      <c r="GA185" s="2">
        <f t="shared" si="229"/>
        <v>0.84231187887100678</v>
      </c>
      <c r="GB185" s="2">
        <f t="shared" si="229"/>
        <v>0.84303034131659471</v>
      </c>
      <c r="GC185" s="2">
        <f t="shared" si="229"/>
        <v>0.85637299915032017</v>
      </c>
      <c r="GD185" s="2">
        <f t="shared" si="229"/>
        <v>0.86130326858787831</v>
      </c>
      <c r="GE185" s="2">
        <f t="shared" si="229"/>
        <v>0.87474342168814645</v>
      </c>
      <c r="GF185" s="2">
        <f t="shared" si="229"/>
        <v>0.87759104985075309</v>
      </c>
      <c r="GG185" s="2">
        <f t="shared" si="229"/>
        <v>0.88309570833159179</v>
      </c>
      <c r="GH185" s="2">
        <f t="shared" si="229"/>
        <v>0.8698477653674862</v>
      </c>
      <c r="GI185" s="2">
        <f t="shared" si="229"/>
        <v>0.85812636752442262</v>
      </c>
      <c r="GJ185" s="2">
        <f t="shared" si="229"/>
        <v>0.8240810537772888</v>
      </c>
      <c r="GK185" s="2">
        <f t="shared" si="229"/>
        <v>0.81064927305297396</v>
      </c>
      <c r="GM185" s="86">
        <f t="shared" si="230"/>
        <v>1.2849287216335478E-278</v>
      </c>
      <c r="GN185" s="86">
        <f t="shared" si="230"/>
        <v>0</v>
      </c>
      <c r="GO185" s="86">
        <f t="shared" si="230"/>
        <v>4.2772118484098325E-295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3.24155510280552E-224</v>
      </c>
      <c r="HD185" s="86">
        <f t="shared" si="181"/>
        <v>4.4221776458845352E-251</v>
      </c>
      <c r="HE185" s="86">
        <f t="shared" si="181"/>
        <v>0</v>
      </c>
      <c r="HF185" s="86">
        <f t="shared" si="180"/>
        <v>0</v>
      </c>
      <c r="HG185" s="86">
        <f t="shared" si="180"/>
        <v>8.2849607610279579E-195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9.352178280045216E-240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1.3139100894442992E-272</v>
      </c>
      <c r="HP185" s="86">
        <f t="shared" si="226"/>
        <v>4.5729387983508751E-165</v>
      </c>
      <c r="HQ185" s="86">
        <f t="shared" si="226"/>
        <v>0</v>
      </c>
      <c r="HS185" s="86">
        <f t="shared" si="231"/>
        <v>6.0952866884184899E-47</v>
      </c>
      <c r="HT185" s="86">
        <f t="shared" si="231"/>
        <v>1.0043192854275469E-47</v>
      </c>
      <c r="HU185" s="86">
        <f t="shared" si="231"/>
        <v>7.1141045991643267E-58</v>
      </c>
      <c r="HV185" s="86">
        <f t="shared" si="231"/>
        <v>9.8384664596621672E-52</v>
      </c>
      <c r="HW185" s="86">
        <f t="shared" si="231"/>
        <v>6.1935666097948748E-78</v>
      </c>
      <c r="HX185" s="86">
        <f t="shared" si="231"/>
        <v>2.9754023594741554E-59</v>
      </c>
      <c r="HY185" s="86">
        <f t="shared" si="231"/>
        <v>6.4145158147290738E-66</v>
      </c>
      <c r="HZ185" s="86">
        <f t="shared" si="231"/>
        <v>1.8019911959318026E-66</v>
      </c>
      <c r="IA185" s="86">
        <f t="shared" si="231"/>
        <v>1.2243307418269016E-68</v>
      </c>
      <c r="IB185" s="86">
        <f t="shared" si="231"/>
        <v>1.4261632888609049E-69</v>
      </c>
      <c r="IC185" s="86">
        <f t="shared" si="231"/>
        <v>4.5555987123501749E-62</v>
      </c>
      <c r="ID185" s="86">
        <f t="shared" si="231"/>
        <v>2.2124537044217899E-61</v>
      </c>
      <c r="IE185" s="86">
        <f t="shared" si="231"/>
        <v>9.8472083794155478E-66</v>
      </c>
      <c r="IF185" s="86">
        <f t="shared" si="231"/>
        <v>1.1307907442418195E-81</v>
      </c>
      <c r="IG185" s="86">
        <f t="shared" si="231"/>
        <v>4.0639255205725898E-40</v>
      </c>
      <c r="II185" s="86">
        <f t="shared" si="232"/>
        <v>1.5710485336122095E-2</v>
      </c>
      <c r="IJ185" s="86">
        <f t="shared" si="232"/>
        <v>1.1857615669501326E-2</v>
      </c>
      <c r="IK185" s="86">
        <f t="shared" si="232"/>
        <v>3.4396474681833576E-3</v>
      </c>
      <c r="IL185" s="86">
        <f t="shared" si="232"/>
        <v>1.1067177501811352E-2</v>
      </c>
      <c r="IM185" s="86">
        <f t="shared" si="232"/>
        <v>1.7074216125098093E-3</v>
      </c>
      <c r="IN185" s="86">
        <f t="shared" si="232"/>
        <v>5.5855522553102735E-3</v>
      </c>
      <c r="IO185" s="86">
        <f t="shared" si="232"/>
        <v>2.1929848324311399E-3</v>
      </c>
      <c r="IP185" s="86">
        <f t="shared" si="232"/>
        <v>1.842357523113554E-3</v>
      </c>
      <c r="IQ185" s="86">
        <f t="shared" si="232"/>
        <v>8.5742466762896543E-4</v>
      </c>
      <c r="IR185" s="86">
        <f t="shared" si="232"/>
        <v>7.8360011219088513E-4</v>
      </c>
      <c r="IS185" s="86">
        <f t="shared" si="232"/>
        <v>1.3037365936401388E-3</v>
      </c>
      <c r="IT185" s="86">
        <f t="shared" si="232"/>
        <v>2.1658707556076284E-3</v>
      </c>
      <c r="IU185" s="86">
        <f t="shared" si="232"/>
        <v>2.3420228423808088E-3</v>
      </c>
      <c r="IV185" s="86">
        <f t="shared" si="232"/>
        <v>7.1738019347951311E-4</v>
      </c>
      <c r="IW185" s="86">
        <f t="shared" si="232"/>
        <v>5.1837320506877655E-3</v>
      </c>
      <c r="IY185" s="86">
        <f t="shared" si="233"/>
        <v>1.5710485336122095E-2</v>
      </c>
      <c r="IZ185" s="86">
        <f t="shared" si="233"/>
        <v>1.1857615669501326E-2</v>
      </c>
      <c r="JA185" s="86">
        <f t="shared" si="233"/>
        <v>3.4396474681833576E-3</v>
      </c>
      <c r="JB185" s="86">
        <f t="shared" si="233"/>
        <v>1.1067177501811352E-2</v>
      </c>
      <c r="JC185" s="86">
        <f t="shared" si="233"/>
        <v>1.7074216125098093E-3</v>
      </c>
      <c r="JD185" s="86">
        <f t="shared" si="233"/>
        <v>5.5855522553102735E-3</v>
      </c>
      <c r="JE185" s="86">
        <f t="shared" si="233"/>
        <v>2.1929848324311399E-3</v>
      </c>
      <c r="JF185" s="86">
        <f t="shared" si="233"/>
        <v>1.842357523113554E-3</v>
      </c>
      <c r="JG185" s="86">
        <f t="shared" si="233"/>
        <v>8.5742466762896543E-4</v>
      </c>
      <c r="JH185" s="86">
        <f t="shared" si="233"/>
        <v>7.8360011219088513E-4</v>
      </c>
      <c r="JI185" s="86">
        <f t="shared" si="233"/>
        <v>1.3037365936401388E-3</v>
      </c>
      <c r="JJ185" s="86">
        <f t="shared" si="233"/>
        <v>2.1658707556076284E-3</v>
      </c>
      <c r="JK185" s="86">
        <f t="shared" si="233"/>
        <v>2.3420228423808088E-3</v>
      </c>
      <c r="JL185" s="86">
        <f t="shared" si="233"/>
        <v>7.1738019347951311E-4</v>
      </c>
      <c r="JM185" s="86">
        <f t="shared" si="233"/>
        <v>5.1837320506877655E-3</v>
      </c>
    </row>
    <row r="186" spans="2:273" x14ac:dyDescent="0.25">
      <c r="B186" s="2">
        <v>159</v>
      </c>
      <c r="C186" s="37">
        <v>119.767</v>
      </c>
      <c r="D186" s="37">
        <v>121.64400000000001</v>
      </c>
      <c r="E186" s="37">
        <v>119.492</v>
      </c>
      <c r="F186" s="37">
        <v>121.492</v>
      </c>
      <c r="G186" s="37">
        <v>120.91500000000001</v>
      </c>
      <c r="H186" s="37">
        <v>119.81399999999999</v>
      </c>
      <c r="I186" s="37">
        <v>120.91200000000001</v>
      </c>
      <c r="J186" s="37">
        <v>120.53400000000001</v>
      </c>
      <c r="K186" s="37">
        <v>120.10299999999999</v>
      </c>
      <c r="L186" s="37">
        <v>122.036</v>
      </c>
      <c r="M186" s="37">
        <v>123.018</v>
      </c>
      <c r="N186" s="37">
        <v>122</v>
      </c>
      <c r="O186" s="37">
        <v>123.464</v>
      </c>
      <c r="P186" s="37">
        <v>127.839</v>
      </c>
      <c r="Q186" s="37">
        <v>126.30800000000001</v>
      </c>
      <c r="S186" s="4">
        <f t="shared" si="234"/>
        <v>120.32486074677894</v>
      </c>
      <c r="T186" s="4">
        <f t="shared" si="234"/>
        <v>122.29003474986912</v>
      </c>
      <c r="U186" s="4">
        <f t="shared" si="234"/>
        <v>120.90471078560424</v>
      </c>
      <c r="V186" s="4">
        <f t="shared" si="234"/>
        <v>121.86344635070083</v>
      </c>
      <c r="W186" s="4" t="e">
        <f t="shared" si="234"/>
        <v>#N/A</v>
      </c>
      <c r="X186" s="4">
        <f t="shared" si="234"/>
        <v>121.06863005364895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124.75872035857896</v>
      </c>
      <c r="AG186" s="4">
        <f t="shared" si="234"/>
        <v>130.97070404966664</v>
      </c>
      <c r="AI186" s="4">
        <f t="shared" si="235"/>
        <v>-0.55786074677894248</v>
      </c>
      <c r="AJ186" s="4">
        <f t="shared" si="235"/>
        <v>-0.64603474986911635</v>
      </c>
      <c r="AK186" s="4">
        <f t="shared" si="235"/>
        <v>-1.4127107856042329</v>
      </c>
      <c r="AL186" s="4">
        <f t="shared" si="235"/>
        <v>-0.37144635070082188</v>
      </c>
      <c r="AM186" s="4">
        <f t="shared" si="235"/>
        <v>0</v>
      </c>
      <c r="AN186" s="4">
        <f t="shared" si="235"/>
        <v>-1.2546300536489525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3.0802796414210434</v>
      </c>
      <c r="AW186" s="4">
        <f t="shared" si="235"/>
        <v>-4.6627040496666297</v>
      </c>
      <c r="AY186" s="2">
        <f t="shared" si="227"/>
        <v>120.3248607467611</v>
      </c>
      <c r="AZ186" s="2">
        <f t="shared" si="227"/>
        <v>122.29003474986536</v>
      </c>
      <c r="BA186" s="2">
        <f t="shared" si="227"/>
        <v>120.90471078560424</v>
      </c>
      <c r="BB186" s="2">
        <f t="shared" si="227"/>
        <v>121.86344635069536</v>
      </c>
      <c r="BC186" s="2" t="e">
        <f t="shared" si="227"/>
        <v>#N/A</v>
      </c>
      <c r="BD186" s="2">
        <f t="shared" si="227"/>
        <v>121.0686300536489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124.75872034683807</v>
      </c>
      <c r="BM186" s="2">
        <f t="shared" si="227"/>
        <v>130.9706856255045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121.64400000000001</v>
      </c>
      <c r="CW186" s="2">
        <f t="shared" si="199"/>
        <v>119.492</v>
      </c>
      <c r="CX186" s="2">
        <f t="shared" si="200"/>
        <v>121.492</v>
      </c>
      <c r="CY186" s="2" t="str">
        <f t="shared" si="201"/>
        <v/>
      </c>
      <c r="CZ186" s="2">
        <f t="shared" si="202"/>
        <v>119.81399999999999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127.839</v>
      </c>
      <c r="DI186" s="2">
        <f t="shared" si="211"/>
        <v>126.30800000000001</v>
      </c>
      <c r="DK186" s="2">
        <f t="shared" si="236"/>
        <v>153.08855627177704</v>
      </c>
      <c r="DL186" s="2">
        <f t="shared" si="236"/>
        <v>155.53337717770032</v>
      </c>
      <c r="DM186" s="2">
        <f t="shared" si="236"/>
        <v>159.02017909407667</v>
      </c>
      <c r="DN186" s="2">
        <f t="shared" si="236"/>
        <v>160.65303310104531</v>
      </c>
      <c r="DO186" s="2">
        <f t="shared" si="236"/>
        <v>166.93755357989568</v>
      </c>
      <c r="DP186" s="2">
        <f t="shared" si="236"/>
        <v>160.41562483912483</v>
      </c>
      <c r="DQ186" s="2">
        <f t="shared" si="236"/>
        <v>161.22257408837407</v>
      </c>
      <c r="DR186" s="2">
        <f t="shared" si="236"/>
        <v>149.59076353496354</v>
      </c>
      <c r="DS186" s="2">
        <f t="shared" si="236"/>
        <v>165.43784210526314</v>
      </c>
      <c r="DT186" s="2">
        <f t="shared" si="236"/>
        <v>157.06069938359417</v>
      </c>
      <c r="DU186" s="2">
        <f t="shared" si="236"/>
        <v>159.66123658536586</v>
      </c>
      <c r="DV186" s="2">
        <f t="shared" si="236"/>
        <v>167.58821052631581</v>
      </c>
      <c r="DW186" s="2">
        <f t="shared" si="236"/>
        <v>155.81770412517781</v>
      </c>
      <c r="DX186" s="2">
        <f t="shared" si="236"/>
        <v>156.4768453079179</v>
      </c>
      <c r="DY186" s="2">
        <f t="shared" si="236"/>
        <v>164.28459784946239</v>
      </c>
      <c r="EA186" s="2">
        <f t="shared" ref="EA186:EE227" si="240">CE$228*$B186+CE$229</f>
        <v>119.38958915178986</v>
      </c>
      <c r="EB186" s="2">
        <f t="shared" si="240"/>
        <v>121.47583136279137</v>
      </c>
      <c r="EC186" s="2">
        <f t="shared" si="240"/>
        <v>120.85907470070248</v>
      </c>
      <c r="ED186" s="2">
        <f t="shared" si="240"/>
        <v>122.74917587025858</v>
      </c>
      <c r="EE186" s="2">
        <f t="shared" si="240"/>
        <v>118.86213192780662</v>
      </c>
      <c r="EF186" s="2">
        <f t="shared" si="239"/>
        <v>121.78510572135723</v>
      </c>
      <c r="EG186" s="2">
        <f t="shared" si="239"/>
        <v>121.22320207433214</v>
      </c>
      <c r="EH186" s="2">
        <f t="shared" si="239"/>
        <v>120.53726843779454</v>
      </c>
      <c r="EI186" s="2">
        <f t="shared" si="239"/>
        <v>123.0401638653103</v>
      </c>
      <c r="EJ186" s="2">
        <f t="shared" si="239"/>
        <v>121.53042822627407</v>
      </c>
      <c r="EK186" s="2">
        <f t="shared" si="212"/>
        <v>124.0658878424582</v>
      </c>
      <c r="EL186" s="2">
        <f t="shared" si="179"/>
        <v>122.38718826359973</v>
      </c>
      <c r="EM186" s="2">
        <f t="shared" si="179"/>
        <v>122.64878200609355</v>
      </c>
      <c r="EN186" s="2">
        <f t="shared" si="179"/>
        <v>123.0383775875419</v>
      </c>
      <c r="EO186" s="2">
        <f t="shared" si="179"/>
        <v>142.77365870389801</v>
      </c>
      <c r="EQ186" s="2">
        <f t="shared" si="237"/>
        <v>120.49101763134003</v>
      </c>
      <c r="ER186" s="2">
        <f t="shared" si="237"/>
        <v>122.42476825477708</v>
      </c>
      <c r="ES186" s="2">
        <f t="shared" si="237"/>
        <v>120.91041849694309</v>
      </c>
      <c r="ET186" s="2">
        <f t="shared" si="237"/>
        <v>121.70735121416931</v>
      </c>
      <c r="EU186" s="2">
        <f t="shared" si="237"/>
        <v>119.2909180733343</v>
      </c>
      <c r="EV186" s="2">
        <f t="shared" si="237"/>
        <v>120.9459795277549</v>
      </c>
      <c r="EW186" s="2">
        <f t="shared" si="237"/>
        <v>121.14341283599823</v>
      </c>
      <c r="EX186" s="2">
        <f t="shared" si="237"/>
        <v>119.94154450143735</v>
      </c>
      <c r="EY186" s="2">
        <f t="shared" si="237"/>
        <v>121.65354208649534</v>
      </c>
      <c r="EZ186" s="2">
        <f t="shared" si="237"/>
        <v>121.91592978097547</v>
      </c>
      <c r="FA186" s="2">
        <f t="shared" si="237"/>
        <v>123.26407841167804</v>
      </c>
      <c r="FB186" s="2">
        <f t="shared" si="237"/>
        <v>121.83875094311355</v>
      </c>
      <c r="FC186" s="2">
        <f t="shared" si="237"/>
        <v>123.50308955929668</v>
      </c>
      <c r="FD186" s="2">
        <f t="shared" si="237"/>
        <v>125.09270192126975</v>
      </c>
      <c r="FE186" s="2">
        <f t="shared" si="237"/>
        <v>128.45568489188224</v>
      </c>
      <c r="FG186" s="2">
        <f t="shared" si="238"/>
        <v>0.9999810267011956</v>
      </c>
      <c r="FH186" s="2">
        <f t="shared" si="238"/>
        <v>0.9999799098766694</v>
      </c>
      <c r="FI186" s="2">
        <f t="shared" si="238"/>
        <v>0.99998091555864643</v>
      </c>
      <c r="FJ186" s="2">
        <f t="shared" si="238"/>
        <v>0.99997992216122888</v>
      </c>
      <c r="FK186" s="2">
        <f t="shared" si="238"/>
        <v>0.99998003690550474</v>
      </c>
      <c r="FL186" s="2">
        <f t="shared" si="238"/>
        <v>0.99997824316523853</v>
      </c>
      <c r="FM186" s="2">
        <f t="shared" si="238"/>
        <v>0.99997825804806106</v>
      </c>
      <c r="FN186" s="2">
        <f t="shared" si="238"/>
        <v>0.99997781057104507</v>
      </c>
      <c r="FO186" s="2">
        <f t="shared" si="238"/>
        <v>0.99997809813419047</v>
      </c>
      <c r="FP186" s="2">
        <f t="shared" si="238"/>
        <v>0.99997900199675283</v>
      </c>
      <c r="FQ186" s="2">
        <f t="shared" si="238"/>
        <v>0.99998326542770921</v>
      </c>
      <c r="FR186" s="2">
        <f t="shared" si="238"/>
        <v>0.99997962140595698</v>
      </c>
      <c r="FS186" s="2">
        <f t="shared" si="238"/>
        <v>0.99997957776806023</v>
      </c>
      <c r="FT186" s="2">
        <f t="shared" si="238"/>
        <v>0.9999761889658707</v>
      </c>
      <c r="FU186" s="2">
        <f t="shared" si="238"/>
        <v>0.99997498675610996</v>
      </c>
      <c r="FW186" s="2">
        <f t="shared" si="229"/>
        <v>0.84856368956464789</v>
      </c>
      <c r="FX186" s="2">
        <f t="shared" si="229"/>
        <v>0.85729533085798193</v>
      </c>
      <c r="FY186" s="2">
        <f t="shared" si="229"/>
        <v>0.87464902931080979</v>
      </c>
      <c r="FZ186" s="2">
        <f t="shared" si="229"/>
        <v>0.85090186905841325</v>
      </c>
      <c r="GA186" s="2">
        <f t="shared" si="229"/>
        <v>0.85416326209749061</v>
      </c>
      <c r="GB186" s="2">
        <f t="shared" si="229"/>
        <v>0.85483703285451285</v>
      </c>
      <c r="GC186" s="2">
        <f t="shared" si="229"/>
        <v>0.86733403646625928</v>
      </c>
      <c r="GD186" s="2">
        <f t="shared" si="229"/>
        <v>0.87194431039402409</v>
      </c>
      <c r="GE186" s="2">
        <f t="shared" si="229"/>
        <v>0.88449159924483789</v>
      </c>
      <c r="GF186" s="2">
        <f t="shared" si="229"/>
        <v>0.88714620063917782</v>
      </c>
      <c r="GG186" s="2">
        <f t="shared" si="229"/>
        <v>0.89227391487064045</v>
      </c>
      <c r="GH186" s="2">
        <f t="shared" si="229"/>
        <v>0.87992465003628106</v>
      </c>
      <c r="GI186" s="2">
        <f t="shared" si="229"/>
        <v>0.86897406786282783</v>
      </c>
      <c r="GJ186" s="2">
        <f t="shared" si="229"/>
        <v>0.8370375244885071</v>
      </c>
      <c r="GK186" s="2">
        <f t="shared" si="229"/>
        <v>0.8243841825478857</v>
      </c>
      <c r="GM186" s="86">
        <f t="shared" si="230"/>
        <v>2.7598656319732271E-284</v>
      </c>
      <c r="GN186" s="86">
        <f t="shared" si="230"/>
        <v>0</v>
      </c>
      <c r="GO186" s="86">
        <f t="shared" si="230"/>
        <v>4.1435471663416893E-301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5.0994973949035934E-230</v>
      </c>
      <c r="HD186" s="86">
        <f t="shared" si="181"/>
        <v>1.2067037559528535E-257</v>
      </c>
      <c r="HE186" s="86">
        <f t="shared" si="181"/>
        <v>0</v>
      </c>
      <c r="HF186" s="86">
        <f t="shared" si="180"/>
        <v>0</v>
      </c>
      <c r="HG186" s="86">
        <f t="shared" si="180"/>
        <v>9.4862335748110438E-200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8.2967678379741134E-246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1.6481737779494761E-279</v>
      </c>
      <c r="HP186" s="86">
        <f t="shared" si="226"/>
        <v>3.3796310532100652E-169</v>
      </c>
      <c r="HQ186" s="86">
        <f t="shared" si="226"/>
        <v>0</v>
      </c>
      <c r="HS186" s="86">
        <f t="shared" si="231"/>
        <v>4.7039353385532527E-49</v>
      </c>
      <c r="HT186" s="86">
        <f t="shared" si="231"/>
        <v>7.4724449416481162E-50</v>
      </c>
      <c r="HU186" s="86">
        <f t="shared" si="231"/>
        <v>2.1983623548323505E-60</v>
      </c>
      <c r="HV186" s="86">
        <f t="shared" si="231"/>
        <v>4.8241764795766855E-54</v>
      </c>
      <c r="HW186" s="86">
        <f t="shared" si="231"/>
        <v>2.1406085182479991E-81</v>
      </c>
      <c r="HX186" s="86">
        <f t="shared" si="231"/>
        <v>6.6573277869498243E-62</v>
      </c>
      <c r="HY186" s="86">
        <f t="shared" si="231"/>
        <v>7.8604638573107706E-69</v>
      </c>
      <c r="HZ186" s="86">
        <f t="shared" si="231"/>
        <v>2.2322403506503639E-69</v>
      </c>
      <c r="IA186" s="86">
        <f t="shared" si="231"/>
        <v>1.3075139051397212E-71</v>
      </c>
      <c r="IB186" s="86">
        <f t="shared" si="231"/>
        <v>1.5146671503831484E-72</v>
      </c>
      <c r="IC186" s="86">
        <f t="shared" si="231"/>
        <v>1.10325333238736E-64</v>
      </c>
      <c r="ID186" s="86">
        <f t="shared" si="231"/>
        <v>5.0535324730598849E-64</v>
      </c>
      <c r="IE186" s="86">
        <f t="shared" si="231"/>
        <v>1.3425782499344096E-68</v>
      </c>
      <c r="IF186" s="86">
        <f t="shared" si="231"/>
        <v>1.7922551865158877E-85</v>
      </c>
      <c r="IG186" s="86">
        <f t="shared" si="231"/>
        <v>5.4696040344239636E-42</v>
      </c>
      <c r="II186" s="86">
        <f t="shared" si="232"/>
        <v>1.0711936659244877E-2</v>
      </c>
      <c r="IJ186" s="86">
        <f t="shared" si="232"/>
        <v>7.9871271016958983E-3</v>
      </c>
      <c r="IK186" s="86">
        <f t="shared" si="232"/>
        <v>2.1331313506927543E-3</v>
      </c>
      <c r="IL186" s="86">
        <f t="shared" si="232"/>
        <v>7.309138260152395E-3</v>
      </c>
      <c r="IM186" s="86">
        <f t="shared" si="232"/>
        <v>9.3516752651445734E-4</v>
      </c>
      <c r="IN186" s="86">
        <f t="shared" si="232"/>
        <v>3.4666807675547773E-3</v>
      </c>
      <c r="IO186" s="86">
        <f t="shared" si="232"/>
        <v>1.2785048996768584E-3</v>
      </c>
      <c r="IP186" s="86">
        <f t="shared" si="232"/>
        <v>1.0693414887237697E-3</v>
      </c>
      <c r="IQ186" s="86">
        <f t="shared" si="232"/>
        <v>4.8025778457296627E-4</v>
      </c>
      <c r="IR186" s="86">
        <f t="shared" si="232"/>
        <v>4.3882824997012939E-4</v>
      </c>
      <c r="IS186" s="86">
        <f t="shared" si="232"/>
        <v>7.7491517015919841E-4</v>
      </c>
      <c r="IT186" s="86">
        <f t="shared" si="232"/>
        <v>1.3036673455069684E-3</v>
      </c>
      <c r="IU186" s="86">
        <f t="shared" si="232"/>
        <v>1.3801879952383292E-3</v>
      </c>
      <c r="IV186" s="86">
        <f t="shared" si="232"/>
        <v>3.3757934379460716E-4</v>
      </c>
      <c r="IW186" s="86">
        <f t="shared" si="232"/>
        <v>2.954574381976818E-3</v>
      </c>
      <c r="IY186" s="86">
        <f t="shared" si="233"/>
        <v>1.0711936659244877E-2</v>
      </c>
      <c r="IZ186" s="86">
        <f t="shared" si="233"/>
        <v>7.9871271016958983E-3</v>
      </c>
      <c r="JA186" s="86">
        <f t="shared" si="233"/>
        <v>2.1331313506927543E-3</v>
      </c>
      <c r="JB186" s="86">
        <f t="shared" si="233"/>
        <v>7.309138260152395E-3</v>
      </c>
      <c r="JC186" s="86">
        <f t="shared" si="233"/>
        <v>9.3516752651445734E-4</v>
      </c>
      <c r="JD186" s="86">
        <f t="shared" si="233"/>
        <v>3.4666807675547773E-3</v>
      </c>
      <c r="JE186" s="86">
        <f t="shared" si="233"/>
        <v>1.2785048996768584E-3</v>
      </c>
      <c r="JF186" s="86">
        <f t="shared" si="233"/>
        <v>1.0693414887237697E-3</v>
      </c>
      <c r="JG186" s="86">
        <f t="shared" si="233"/>
        <v>4.8025778457296627E-4</v>
      </c>
      <c r="JH186" s="86">
        <f t="shared" si="233"/>
        <v>4.3882824997012939E-4</v>
      </c>
      <c r="JI186" s="86">
        <f t="shared" si="233"/>
        <v>7.7491517015919841E-4</v>
      </c>
      <c r="JJ186" s="86">
        <f t="shared" si="233"/>
        <v>1.3036673455069684E-3</v>
      </c>
      <c r="JK186" s="86">
        <f t="shared" si="233"/>
        <v>1.3801879952383292E-3</v>
      </c>
      <c r="JL186" s="86">
        <f t="shared" si="233"/>
        <v>3.3757934379460716E-4</v>
      </c>
      <c r="JM186" s="86">
        <f t="shared" si="233"/>
        <v>2.954574381976818E-3</v>
      </c>
    </row>
    <row r="187" spans="2:273" x14ac:dyDescent="0.25">
      <c r="B187" s="2">
        <v>160</v>
      </c>
      <c r="C187" s="37">
        <v>122.1</v>
      </c>
      <c r="D187" s="37">
        <v>123.661</v>
      </c>
      <c r="E187" s="37">
        <v>118.949</v>
      </c>
      <c r="F187" s="37">
        <v>119.712</v>
      </c>
      <c r="G187" s="37">
        <v>123.22</v>
      </c>
      <c r="H187" s="37">
        <v>120.81399999999999</v>
      </c>
      <c r="I187" s="37">
        <v>120.63200000000001</v>
      </c>
      <c r="J187" s="37">
        <v>118.79300000000001</v>
      </c>
      <c r="K187" s="37">
        <v>122.483</v>
      </c>
      <c r="L187" s="37">
        <v>121.232</v>
      </c>
      <c r="M187" s="37">
        <v>123.089</v>
      </c>
      <c r="N187" s="37">
        <v>121.732</v>
      </c>
      <c r="O187" s="37">
        <v>122.571</v>
      </c>
      <c r="P187" s="37">
        <v>124.482</v>
      </c>
      <c r="Q187" s="37">
        <v>127.654</v>
      </c>
      <c r="S187" s="4">
        <f t="shared" si="234"/>
        <v>120.26933479485812</v>
      </c>
      <c r="T187" s="4">
        <f t="shared" si="234"/>
        <v>122.25510979044597</v>
      </c>
      <c r="U187" s="4" t="e">
        <f t="shared" si="234"/>
        <v>#N/A</v>
      </c>
      <c r="V187" s="4">
        <f t="shared" si="234"/>
        <v>121.80762038901416</v>
      </c>
      <c r="W187" s="4" t="e">
        <f t="shared" si="234"/>
        <v>#N/A</v>
      </c>
      <c r="X187" s="4">
        <f t="shared" si="234"/>
        <v>121.0284817840997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124.74563964360863</v>
      </c>
      <c r="AG187" s="4">
        <f t="shared" si="234"/>
        <v>130.72602229316206</v>
      </c>
      <c r="AI187" s="4">
        <f t="shared" si="235"/>
        <v>1.8306652051418695</v>
      </c>
      <c r="AJ187" s="4">
        <f t="shared" si="235"/>
        <v>1.4058902095540304</v>
      </c>
      <c r="AK187" s="4">
        <f t="shared" si="235"/>
        <v>0</v>
      </c>
      <c r="AL187" s="4">
        <f t="shared" si="235"/>
        <v>-2.095620389014158</v>
      </c>
      <c r="AM187" s="4">
        <f t="shared" si="235"/>
        <v>0</v>
      </c>
      <c r="AN187" s="4">
        <f t="shared" si="235"/>
        <v>-0.21448178409970353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-0.26363964360862724</v>
      </c>
      <c r="AW187" s="4">
        <f t="shared" si="235"/>
        <v>-3.072022293162064</v>
      </c>
      <c r="AY187" s="2">
        <f t="shared" si="227"/>
        <v>120.26933479485685</v>
      </c>
      <c r="AZ187" s="2">
        <f t="shared" si="227"/>
        <v>122.25510979044573</v>
      </c>
      <c r="BA187" s="2" t="e">
        <f t="shared" si="227"/>
        <v>#N/A</v>
      </c>
      <c r="BB187" s="2">
        <f t="shared" si="227"/>
        <v>121.80762038901385</v>
      </c>
      <c r="BC187" s="2" t="e">
        <f t="shared" si="227"/>
        <v>#N/A</v>
      </c>
      <c r="BD187" s="2">
        <f t="shared" si="227"/>
        <v>121.0284817840997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124.74563964249117</v>
      </c>
      <c r="BM187" s="2">
        <f t="shared" si="227"/>
        <v>130.72601886251482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122.1</v>
      </c>
      <c r="CV187" s="2">
        <f t="shared" si="198"/>
        <v>123.661</v>
      </c>
      <c r="CW187" s="2" t="str">
        <f t="shared" si="199"/>
        <v/>
      </c>
      <c r="CX187" s="2">
        <f t="shared" si="200"/>
        <v>119.712</v>
      </c>
      <c r="CY187" s="2" t="str">
        <f t="shared" si="201"/>
        <v/>
      </c>
      <c r="CZ187" s="2">
        <f t="shared" si="202"/>
        <v>120.81399999999999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124.482</v>
      </c>
      <c r="DI187" s="2">
        <f t="shared" si="211"/>
        <v>127.654</v>
      </c>
      <c r="DK187" s="2">
        <f t="shared" si="236"/>
        <v>153.23870731707319</v>
      </c>
      <c r="DL187" s="2">
        <f t="shared" si="236"/>
        <v>155.70519512195119</v>
      </c>
      <c r="DM187" s="2">
        <f t="shared" si="236"/>
        <v>159.21487804878049</v>
      </c>
      <c r="DN187" s="2">
        <f t="shared" si="236"/>
        <v>160.85938240418119</v>
      </c>
      <c r="DO187" s="2">
        <f t="shared" si="236"/>
        <v>167.19783499288761</v>
      </c>
      <c r="DP187" s="2">
        <f t="shared" si="236"/>
        <v>160.63809009009009</v>
      </c>
      <c r="DQ187" s="2">
        <f t="shared" si="236"/>
        <v>161.44927717717718</v>
      </c>
      <c r="DR187" s="2">
        <f t="shared" si="236"/>
        <v>149.73321179751179</v>
      </c>
      <c r="DS187" s="2">
        <f t="shared" si="236"/>
        <v>165.68971360834519</v>
      </c>
      <c r="DT187" s="2">
        <f t="shared" si="236"/>
        <v>157.24268326220962</v>
      </c>
      <c r="DU187" s="2">
        <f t="shared" si="236"/>
        <v>159.84900243902439</v>
      </c>
      <c r="DV187" s="2">
        <f t="shared" si="236"/>
        <v>167.83481376518222</v>
      </c>
      <c r="DW187" s="2">
        <f t="shared" si="236"/>
        <v>155.9891009957326</v>
      </c>
      <c r="DX187" s="2">
        <f t="shared" si="236"/>
        <v>156.6587375366569</v>
      </c>
      <c r="DY187" s="2">
        <f t="shared" si="236"/>
        <v>164.53871865035225</v>
      </c>
      <c r="EA187" s="2">
        <f t="shared" si="240"/>
        <v>119.30483071066251</v>
      </c>
      <c r="EB187" s="2">
        <f t="shared" si="240"/>
        <v>121.41590545402546</v>
      </c>
      <c r="EC187" s="2">
        <f t="shared" si="240"/>
        <v>120.79882957356288</v>
      </c>
      <c r="ED187" s="2">
        <f t="shared" si="240"/>
        <v>122.72069085205301</v>
      </c>
      <c r="EE187" s="2">
        <f t="shared" si="240"/>
        <v>118.76114395105532</v>
      </c>
      <c r="EF187" s="2">
        <f t="shared" si="239"/>
        <v>121.76690626528908</v>
      </c>
      <c r="EG187" s="2">
        <f t="shared" si="239"/>
        <v>121.16621392928863</v>
      </c>
      <c r="EH187" s="2">
        <f t="shared" si="239"/>
        <v>120.4969066328935</v>
      </c>
      <c r="EI187" s="2">
        <f t="shared" si="239"/>
        <v>123.02321779454017</v>
      </c>
      <c r="EJ187" s="2">
        <f t="shared" si="239"/>
        <v>121.47091280362089</v>
      </c>
      <c r="EK187" s="2">
        <f t="shared" si="212"/>
        <v>124.03394518460276</v>
      </c>
      <c r="EL187" s="2">
        <f t="shared" si="179"/>
        <v>122.34689443553339</v>
      </c>
      <c r="EM187" s="2">
        <f t="shared" si="179"/>
        <v>122.59057195770357</v>
      </c>
      <c r="EN187" s="2">
        <f t="shared" si="179"/>
        <v>122.97109061532143</v>
      </c>
      <c r="EO187" s="2">
        <f t="shared" si="179"/>
        <v>142.89541957872652</v>
      </c>
      <c r="EQ187" s="2">
        <f t="shared" si="237"/>
        <v>120.42563396053711</v>
      </c>
      <c r="ER187" s="2">
        <f t="shared" si="237"/>
        <v>122.3817879133758</v>
      </c>
      <c r="ES187" s="2">
        <f t="shared" si="237"/>
        <v>120.85100492391767</v>
      </c>
      <c r="ET187" s="2">
        <f t="shared" si="237"/>
        <v>121.6608964015708</v>
      </c>
      <c r="EU187" s="2">
        <f t="shared" si="237"/>
        <v>119.1971400470609</v>
      </c>
      <c r="EV187" s="2">
        <f t="shared" si="237"/>
        <v>120.91322985807776</v>
      </c>
      <c r="EW187" s="2">
        <f t="shared" si="237"/>
        <v>121.08503207101961</v>
      </c>
      <c r="EX187" s="2">
        <f t="shared" si="237"/>
        <v>119.891051819702</v>
      </c>
      <c r="EY187" s="2">
        <f t="shared" si="237"/>
        <v>121.61297341314138</v>
      </c>
      <c r="EZ187" s="2">
        <f t="shared" si="237"/>
        <v>121.86295276463808</v>
      </c>
      <c r="FA187" s="2">
        <f t="shared" si="237"/>
        <v>123.21887059729475</v>
      </c>
      <c r="FB187" s="2">
        <f t="shared" si="237"/>
        <v>121.78920303839186</v>
      </c>
      <c r="FC187" s="2">
        <f t="shared" si="237"/>
        <v>123.45971634209977</v>
      </c>
      <c r="FD187" s="2">
        <f t="shared" si="237"/>
        <v>125.05986533467836</v>
      </c>
      <c r="FE187" s="2">
        <f t="shared" si="237"/>
        <v>128.36112599702892</v>
      </c>
      <c r="FG187" s="2">
        <f t="shared" si="238"/>
        <v>0.99998269611694413</v>
      </c>
      <c r="FH187" s="2">
        <f t="shared" si="238"/>
        <v>0.99998167755736966</v>
      </c>
      <c r="FI187" s="2">
        <f t="shared" si="238"/>
        <v>0.99998259475339524</v>
      </c>
      <c r="FJ187" s="2">
        <f t="shared" si="238"/>
        <v>0.99998168876106075</v>
      </c>
      <c r="FK187" s="2">
        <f t="shared" si="238"/>
        <v>0.9999817934094527</v>
      </c>
      <c r="FL187" s="2">
        <f t="shared" si="238"/>
        <v>0.99998015749288172</v>
      </c>
      <c r="FM187" s="2">
        <f t="shared" si="238"/>
        <v>0.99998017106622905</v>
      </c>
      <c r="FN187" s="2">
        <f t="shared" si="238"/>
        <v>0.99997976296076263</v>
      </c>
      <c r="FO187" s="2">
        <f t="shared" si="238"/>
        <v>0.99998002522248575</v>
      </c>
      <c r="FP187" s="2">
        <f t="shared" si="238"/>
        <v>0.99998084955805144</v>
      </c>
      <c r="FQ187" s="2">
        <f t="shared" si="238"/>
        <v>0.9999847378662059</v>
      </c>
      <c r="FR187" s="2">
        <f t="shared" si="238"/>
        <v>0.99998141446801625</v>
      </c>
      <c r="FS187" s="2">
        <f t="shared" si="238"/>
        <v>0.99998137466963866</v>
      </c>
      <c r="FT187" s="2">
        <f t="shared" si="238"/>
        <v>0.99997828403328037</v>
      </c>
      <c r="FU187" s="2">
        <f t="shared" si="238"/>
        <v>0.99997718760023713</v>
      </c>
      <c r="FW187" s="2">
        <f t="shared" si="229"/>
        <v>0.86002328818170692</v>
      </c>
      <c r="FX187" s="2">
        <f t="shared" si="229"/>
        <v>0.86819681293469186</v>
      </c>
      <c r="FY187" s="2">
        <f t="shared" si="229"/>
        <v>0.88440358223183779</v>
      </c>
      <c r="FZ187" s="2">
        <f t="shared" si="229"/>
        <v>0.86221326155957134</v>
      </c>
      <c r="GA187" s="2">
        <f t="shared" si="229"/>
        <v>0.86526640574757252</v>
      </c>
      <c r="GB187" s="2">
        <f t="shared" si="229"/>
        <v>0.86589693317849914</v>
      </c>
      <c r="GC187" s="2">
        <f t="shared" si="229"/>
        <v>0.87757815260175887</v>
      </c>
      <c r="GD187" s="2">
        <f t="shared" si="229"/>
        <v>0.88188091475160479</v>
      </c>
      <c r="GE187" s="2">
        <f t="shared" si="229"/>
        <v>0.89357342130110951</v>
      </c>
      <c r="GF187" s="2">
        <f t="shared" si="229"/>
        <v>0.89604383625812778</v>
      </c>
      <c r="GG187" s="2">
        <f t="shared" si="229"/>
        <v>0.90081247109198037</v>
      </c>
      <c r="GH187" s="2">
        <f t="shared" si="229"/>
        <v>0.88932061515069993</v>
      </c>
      <c r="GI187" s="2">
        <f t="shared" si="229"/>
        <v>0.87910919628632589</v>
      </c>
      <c r="GJ187" s="2">
        <f t="shared" si="229"/>
        <v>0.84921435084030128</v>
      </c>
      <c r="GK187" s="2">
        <f t="shared" si="229"/>
        <v>0.83732273490933995</v>
      </c>
      <c r="GM187" s="86">
        <f t="shared" si="230"/>
        <v>5.1936176014425736E-290</v>
      </c>
      <c r="GN187" s="86">
        <f t="shared" si="230"/>
        <v>0</v>
      </c>
      <c r="GO187" s="86">
        <f t="shared" si="230"/>
        <v>3.4879121793707762E-307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6.7546529019608359E-236</v>
      </c>
      <c r="HD187" s="86">
        <f t="shared" si="181"/>
        <v>2.7057854441424116E-264</v>
      </c>
      <c r="HE187" s="86">
        <f t="shared" si="181"/>
        <v>0</v>
      </c>
      <c r="HF187" s="86">
        <f t="shared" si="180"/>
        <v>0</v>
      </c>
      <c r="HG187" s="86">
        <f t="shared" si="180"/>
        <v>9.4078607102852512E-205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6.1792943874422757E-252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1.6928675287503991E-286</v>
      </c>
      <c r="HP187" s="86">
        <f t="shared" si="226"/>
        <v>2.2180991467476526E-173</v>
      </c>
      <c r="HQ187" s="86">
        <f t="shared" si="226"/>
        <v>0</v>
      </c>
      <c r="HS187" s="86">
        <f t="shared" si="231"/>
        <v>3.251536789195138E-51</v>
      </c>
      <c r="HT187" s="86">
        <f t="shared" si="231"/>
        <v>4.9807912665007534E-52</v>
      </c>
      <c r="HU187" s="86">
        <f t="shared" si="231"/>
        <v>5.9911593893004953E-63</v>
      </c>
      <c r="HV187" s="86">
        <f t="shared" si="231"/>
        <v>2.0996480655272695E-56</v>
      </c>
      <c r="HW187" s="86">
        <f t="shared" si="231"/>
        <v>6.2018842083312602E-85</v>
      </c>
      <c r="HX187" s="86">
        <f t="shared" si="231"/>
        <v>1.2992800100600175E-64</v>
      </c>
      <c r="HY187" s="86">
        <f t="shared" si="231"/>
        <v>8.3071240282935403E-72</v>
      </c>
      <c r="HZ187" s="86">
        <f t="shared" si="231"/>
        <v>2.3888150212634078E-72</v>
      </c>
      <c r="IA187" s="86">
        <f t="shared" si="231"/>
        <v>1.2042553322006143E-74</v>
      </c>
      <c r="IB187" s="86">
        <f t="shared" si="231"/>
        <v>1.3897864089492408E-75</v>
      </c>
      <c r="IC187" s="86">
        <f t="shared" si="231"/>
        <v>2.3528041757530717E-67</v>
      </c>
      <c r="ID187" s="86">
        <f t="shared" si="231"/>
        <v>1.0125158592550344E-66</v>
      </c>
      <c r="IE187" s="86">
        <f t="shared" si="231"/>
        <v>1.5853198634192755E-71</v>
      </c>
      <c r="IF187" s="86">
        <f t="shared" si="231"/>
        <v>2.319897396668796E-89</v>
      </c>
      <c r="IG187" s="86">
        <f t="shared" si="231"/>
        <v>6.6514145839092711E-44</v>
      </c>
      <c r="II187" s="86">
        <f t="shared" si="232"/>
        <v>7.1807442489998704E-3</v>
      </c>
      <c r="IJ187" s="86">
        <f t="shared" si="232"/>
        <v>5.2891735367374916E-3</v>
      </c>
      <c r="IK187" s="86">
        <f t="shared" si="232"/>
        <v>1.2970136032868218E-3</v>
      </c>
      <c r="IL187" s="86">
        <f t="shared" si="232"/>
        <v>4.7388185431882918E-3</v>
      </c>
      <c r="IM187" s="86">
        <f t="shared" si="232"/>
        <v>4.9810589992253394E-4</v>
      </c>
      <c r="IN187" s="86">
        <f t="shared" si="232"/>
        <v>2.1061077110598211E-3</v>
      </c>
      <c r="IO187" s="86">
        <f t="shared" si="232"/>
        <v>7.2815412170952447E-4</v>
      </c>
      <c r="IP187" s="86">
        <f t="shared" si="232"/>
        <v>6.0647723171142567E-4</v>
      </c>
      <c r="IQ187" s="86">
        <f t="shared" si="232"/>
        <v>2.6274487889466752E-4</v>
      </c>
      <c r="IR187" s="86">
        <f t="shared" si="232"/>
        <v>2.4009934443389617E-4</v>
      </c>
      <c r="IS187" s="86">
        <f t="shared" si="232"/>
        <v>4.5140498681528279E-4</v>
      </c>
      <c r="IT187" s="86">
        <f t="shared" si="232"/>
        <v>7.6862998691855692E-4</v>
      </c>
      <c r="IU187" s="86">
        <f t="shared" si="232"/>
        <v>7.9512440029893541E-4</v>
      </c>
      <c r="IV187" s="86">
        <f t="shared" si="232"/>
        <v>1.5286067088520367E-4</v>
      </c>
      <c r="IW187" s="86">
        <f t="shared" si="232"/>
        <v>1.6356889594451422E-3</v>
      </c>
      <c r="IY187" s="86">
        <f t="shared" si="233"/>
        <v>7.1807442489998704E-3</v>
      </c>
      <c r="IZ187" s="86">
        <f t="shared" si="233"/>
        <v>5.2891735367374916E-3</v>
      </c>
      <c r="JA187" s="86">
        <f t="shared" si="233"/>
        <v>1.2970136032868218E-3</v>
      </c>
      <c r="JB187" s="86">
        <f t="shared" si="233"/>
        <v>4.7388185431882918E-3</v>
      </c>
      <c r="JC187" s="86">
        <f t="shared" si="233"/>
        <v>4.9810589992253394E-4</v>
      </c>
      <c r="JD187" s="86">
        <f t="shared" si="233"/>
        <v>2.1061077110598211E-3</v>
      </c>
      <c r="JE187" s="86">
        <f t="shared" si="233"/>
        <v>7.2815412170952447E-4</v>
      </c>
      <c r="JF187" s="86">
        <f t="shared" si="233"/>
        <v>6.0647723171142567E-4</v>
      </c>
      <c r="JG187" s="86">
        <f t="shared" si="233"/>
        <v>2.6274487889466752E-4</v>
      </c>
      <c r="JH187" s="86">
        <f t="shared" si="233"/>
        <v>2.4009934443389617E-4</v>
      </c>
      <c r="JI187" s="86">
        <f t="shared" si="233"/>
        <v>4.5140498681528279E-4</v>
      </c>
      <c r="JJ187" s="86">
        <f t="shared" si="233"/>
        <v>7.6862998691855692E-4</v>
      </c>
      <c r="JK187" s="86">
        <f t="shared" si="233"/>
        <v>7.9512440029893541E-4</v>
      </c>
      <c r="JL187" s="86">
        <f t="shared" si="233"/>
        <v>1.5286067088520367E-4</v>
      </c>
      <c r="JM187" s="86">
        <f t="shared" si="233"/>
        <v>1.6356889594451422E-3</v>
      </c>
    </row>
    <row r="188" spans="2:273" x14ac:dyDescent="0.25">
      <c r="B188" s="2">
        <v>161</v>
      </c>
      <c r="C188" s="37">
        <v>119.483</v>
      </c>
      <c r="D188" s="37">
        <v>122.949</v>
      </c>
      <c r="E188" s="37">
        <v>119.96599999999999</v>
      </c>
      <c r="F188" s="37">
        <v>121.729</v>
      </c>
      <c r="G188" s="37">
        <v>120.64400000000001</v>
      </c>
      <c r="H188" s="37">
        <v>120.102</v>
      </c>
      <c r="I188" s="37">
        <v>121.77200000000001</v>
      </c>
      <c r="J188" s="37">
        <v>120.241</v>
      </c>
      <c r="K188" s="37">
        <v>121.845</v>
      </c>
      <c r="L188" s="37">
        <v>122.929</v>
      </c>
      <c r="M188" s="37">
        <v>122.786</v>
      </c>
      <c r="N188" s="37">
        <v>122.589</v>
      </c>
      <c r="O188" s="37">
        <v>124.036</v>
      </c>
      <c r="P188" s="37">
        <v>125.661</v>
      </c>
      <c r="Q188" s="37">
        <v>126.346</v>
      </c>
      <c r="S188" s="4">
        <f t="shared" si="234"/>
        <v>120.21341899665619</v>
      </c>
      <c r="T188" s="4">
        <f t="shared" si="234"/>
        <v>122.219856470585</v>
      </c>
      <c r="U188" s="4" t="e">
        <f t="shared" si="234"/>
        <v>#N/A</v>
      </c>
      <c r="V188" s="4">
        <f t="shared" si="234"/>
        <v>121.75217964789941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124.73179293465384</v>
      </c>
      <c r="AG188" s="4">
        <f t="shared" si="234"/>
        <v>130.48725234053796</v>
      </c>
      <c r="AI188" s="4">
        <f t="shared" si="235"/>
        <v>-0.73041899665618359</v>
      </c>
      <c r="AJ188" s="4">
        <f t="shared" si="235"/>
        <v>0.72914352941499772</v>
      </c>
      <c r="AK188" s="4">
        <f t="shared" si="235"/>
        <v>0</v>
      </c>
      <c r="AL188" s="4">
        <f t="shared" si="235"/>
        <v>-2.3179647899411293E-2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0.92920706534616215</v>
      </c>
      <c r="AW188" s="4">
        <f t="shared" si="235"/>
        <v>-4.1412523405379602</v>
      </c>
      <c r="AY188" s="2">
        <f t="shared" si="227"/>
        <v>120.2134189966561</v>
      </c>
      <c r="AZ188" s="2">
        <f t="shared" si="227"/>
        <v>122.21985647058499</v>
      </c>
      <c r="BA188" s="2" t="e">
        <f t="shared" si="227"/>
        <v>#N/A</v>
      </c>
      <c r="BB188" s="2">
        <f t="shared" si="227"/>
        <v>121.7521796478994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124.73179293455989</v>
      </c>
      <c r="BM188" s="2">
        <f t="shared" si="227"/>
        <v>130.48725175805816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119.483</v>
      </c>
      <c r="CV188" s="2">
        <f t="shared" si="198"/>
        <v>122.949</v>
      </c>
      <c r="CW188" s="2" t="str">
        <f t="shared" si="199"/>
        <v/>
      </c>
      <c r="CX188" s="2">
        <f t="shared" si="200"/>
        <v>121.729</v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125.661</v>
      </c>
      <c r="DI188" s="2">
        <f t="shared" si="211"/>
        <v>126.346</v>
      </c>
      <c r="DK188" s="2">
        <f t="shared" si="236"/>
        <v>153.38885836236938</v>
      </c>
      <c r="DL188" s="2">
        <f t="shared" si="236"/>
        <v>155.87701306620204</v>
      </c>
      <c r="DM188" s="2">
        <f t="shared" si="236"/>
        <v>159.40957700348432</v>
      </c>
      <c r="DN188" s="2">
        <f t="shared" si="236"/>
        <v>161.0657317073171</v>
      </c>
      <c r="DO188" s="2">
        <f t="shared" si="236"/>
        <v>167.45811640587954</v>
      </c>
      <c r="DP188" s="2">
        <f t="shared" si="236"/>
        <v>160.86055534105532</v>
      </c>
      <c r="DQ188" s="2">
        <f t="shared" si="236"/>
        <v>161.67598026598029</v>
      </c>
      <c r="DR188" s="2">
        <f t="shared" si="236"/>
        <v>149.87566006006006</v>
      </c>
      <c r="DS188" s="2">
        <f t="shared" si="236"/>
        <v>165.9415851114272</v>
      </c>
      <c r="DT188" s="2">
        <f t="shared" si="236"/>
        <v>157.42466714082508</v>
      </c>
      <c r="DU188" s="2">
        <f t="shared" si="236"/>
        <v>160.03676829268292</v>
      </c>
      <c r="DV188" s="2">
        <f t="shared" si="236"/>
        <v>168.0814170040486</v>
      </c>
      <c r="DW188" s="2">
        <f t="shared" si="236"/>
        <v>156.16049786628736</v>
      </c>
      <c r="DX188" s="2">
        <f t="shared" si="236"/>
        <v>156.8406297653959</v>
      </c>
      <c r="DY188" s="2">
        <f t="shared" si="236"/>
        <v>164.79283945124212</v>
      </c>
      <c r="EA188" s="2">
        <f t="shared" si="240"/>
        <v>119.22007226953517</v>
      </c>
      <c r="EB188" s="2">
        <f t="shared" si="240"/>
        <v>121.35597954525956</v>
      </c>
      <c r="EC188" s="2">
        <f t="shared" si="240"/>
        <v>120.73858444642327</v>
      </c>
      <c r="ED188" s="2">
        <f t="shared" si="240"/>
        <v>122.69220583384744</v>
      </c>
      <c r="EE188" s="2">
        <f t="shared" si="240"/>
        <v>118.66015597430402</v>
      </c>
      <c r="EF188" s="2">
        <f t="shared" si="239"/>
        <v>121.74870680922092</v>
      </c>
      <c r="EG188" s="2">
        <f t="shared" si="239"/>
        <v>121.10922578424511</v>
      </c>
      <c r="EH188" s="2">
        <f t="shared" si="239"/>
        <v>120.45654482799246</v>
      </c>
      <c r="EI188" s="2">
        <f t="shared" si="239"/>
        <v>123.00627172377006</v>
      </c>
      <c r="EJ188" s="2">
        <f t="shared" si="239"/>
        <v>121.41139738096771</v>
      </c>
      <c r="EK188" s="2">
        <f t="shared" si="212"/>
        <v>124.0020025267473</v>
      </c>
      <c r="EL188" s="2">
        <f t="shared" si="179"/>
        <v>122.30660060746705</v>
      </c>
      <c r="EM188" s="2">
        <f t="shared" si="179"/>
        <v>122.53236190931358</v>
      </c>
      <c r="EN188" s="2">
        <f t="shared" si="179"/>
        <v>122.90380364310096</v>
      </c>
      <c r="EO188" s="2">
        <f t="shared" si="179"/>
        <v>143.01718045355503</v>
      </c>
      <c r="EQ188" s="2">
        <f t="shared" si="237"/>
        <v>120.3602502897342</v>
      </c>
      <c r="ER188" s="2">
        <f t="shared" si="237"/>
        <v>122.33880757197453</v>
      </c>
      <c r="ES188" s="2">
        <f t="shared" si="237"/>
        <v>120.79159135089225</v>
      </c>
      <c r="ET188" s="2">
        <f t="shared" si="237"/>
        <v>121.61444158897228</v>
      </c>
      <c r="EU188" s="2">
        <f t="shared" si="237"/>
        <v>119.1033620207875</v>
      </c>
      <c r="EV188" s="2">
        <f t="shared" si="237"/>
        <v>120.88048018840063</v>
      </c>
      <c r="EW188" s="2">
        <f t="shared" si="237"/>
        <v>121.02665130604097</v>
      </c>
      <c r="EX188" s="2">
        <f t="shared" si="237"/>
        <v>119.84055913796666</v>
      </c>
      <c r="EY188" s="2">
        <f t="shared" si="237"/>
        <v>121.57240473978742</v>
      </c>
      <c r="EZ188" s="2">
        <f t="shared" si="237"/>
        <v>121.80997574830067</v>
      </c>
      <c r="FA188" s="2">
        <f t="shared" si="237"/>
        <v>123.17366278291148</v>
      </c>
      <c r="FB188" s="2">
        <f t="shared" si="237"/>
        <v>121.73965513367017</v>
      </c>
      <c r="FC188" s="2">
        <f t="shared" si="237"/>
        <v>123.41634312490285</v>
      </c>
      <c r="FD188" s="2">
        <f t="shared" si="237"/>
        <v>125.02702874808698</v>
      </c>
      <c r="FE188" s="2">
        <f t="shared" si="237"/>
        <v>128.26656710217557</v>
      </c>
      <c r="FG188" s="2">
        <f t="shared" si="238"/>
        <v>0.99998421864706222</v>
      </c>
      <c r="FH188" s="2">
        <f t="shared" si="238"/>
        <v>0.99998328970677774</v>
      </c>
      <c r="FI188" s="2">
        <f t="shared" si="238"/>
        <v>0.99998412620212451</v>
      </c>
      <c r="FJ188" s="2">
        <f t="shared" si="238"/>
        <v>0.99998329992469837</v>
      </c>
      <c r="FK188" s="2">
        <f t="shared" si="238"/>
        <v>0.99998339536547287</v>
      </c>
      <c r="FL188" s="2">
        <f t="shared" si="238"/>
        <v>0.99998190338683279</v>
      </c>
      <c r="FM188" s="2">
        <f t="shared" si="238"/>
        <v>0.99998191576591589</v>
      </c>
      <c r="FN188" s="2">
        <f t="shared" si="238"/>
        <v>0.99998154356799474</v>
      </c>
      <c r="FO188" s="2">
        <f t="shared" si="238"/>
        <v>0.99998178275437521</v>
      </c>
      <c r="FP188" s="2">
        <f t="shared" si="238"/>
        <v>0.99998253455993469</v>
      </c>
      <c r="FQ188" s="2">
        <f t="shared" si="238"/>
        <v>0.99998608074985595</v>
      </c>
      <c r="FR188" s="2">
        <f t="shared" si="238"/>
        <v>0.99998304976565644</v>
      </c>
      <c r="FS188" s="2">
        <f t="shared" si="238"/>
        <v>0.99998301346898588</v>
      </c>
      <c r="FT188" s="2">
        <f t="shared" si="238"/>
        <v>0.99998019476512134</v>
      </c>
      <c r="FU188" s="2">
        <f t="shared" si="238"/>
        <v>0.99997919480238351</v>
      </c>
      <c r="FW188" s="2">
        <f t="shared" si="229"/>
        <v>0.87074779539676694</v>
      </c>
      <c r="FX188" s="2">
        <f t="shared" si="229"/>
        <v>0.87838364929262269</v>
      </c>
      <c r="FY188" s="2">
        <f t="shared" si="229"/>
        <v>0.89349149127671323</v>
      </c>
      <c r="FZ188" s="2">
        <f t="shared" si="229"/>
        <v>0.8727947982990375</v>
      </c>
      <c r="GA188" s="2">
        <f t="shared" si="229"/>
        <v>0.87564728829762406</v>
      </c>
      <c r="GB188" s="2">
        <f t="shared" si="229"/>
        <v>0.87623618392775426</v>
      </c>
      <c r="GC188" s="2">
        <f t="shared" si="229"/>
        <v>0.88713418066303518</v>
      </c>
      <c r="GD188" s="2">
        <f t="shared" si="229"/>
        <v>0.89114273872141037</v>
      </c>
      <c r="GE188" s="2">
        <f t="shared" si="229"/>
        <v>0.90202028684252378</v>
      </c>
      <c r="GF188" s="2">
        <f t="shared" si="229"/>
        <v>0.90431562538307786</v>
      </c>
      <c r="GG188" s="2">
        <f t="shared" si="229"/>
        <v>0.9087434637103482</v>
      </c>
      <c r="GH188" s="2">
        <f t="shared" si="229"/>
        <v>0.89806651327980469</v>
      </c>
      <c r="GI188" s="2">
        <f t="shared" si="229"/>
        <v>0.88856088986623949</v>
      </c>
      <c r="GJ188" s="2">
        <f t="shared" si="229"/>
        <v>0.86063279882826116</v>
      </c>
      <c r="GK188" s="2">
        <f t="shared" si="229"/>
        <v>0.84948208212736664</v>
      </c>
      <c r="GM188" s="86">
        <f t="shared" si="230"/>
        <v>8.562966781019807E-296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7.5331848390386827E-242</v>
      </c>
      <c r="HD188" s="86">
        <f t="shared" si="181"/>
        <v>4.9855426576794743E-271</v>
      </c>
      <c r="HE188" s="86">
        <f t="shared" si="181"/>
        <v>0</v>
      </c>
      <c r="HF188" s="86">
        <f t="shared" si="181"/>
        <v>0</v>
      </c>
      <c r="HG188" s="86">
        <f t="shared" si="181"/>
        <v>8.0812766744897901E-210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3.8636784461947488E-258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1.4237177932535337E-293</v>
      </c>
      <c r="HP188" s="86">
        <f t="shared" si="226"/>
        <v>1.2927923173933533E-177</v>
      </c>
      <c r="HQ188" s="86">
        <f t="shared" si="226"/>
        <v>0</v>
      </c>
      <c r="HS188" s="86">
        <f t="shared" si="231"/>
        <v>2.0131073082656495E-53</v>
      </c>
      <c r="HT188" s="86">
        <f t="shared" si="231"/>
        <v>2.974196791732468E-54</v>
      </c>
      <c r="HU188" s="86">
        <f t="shared" si="231"/>
        <v>1.4399480807571161E-65</v>
      </c>
      <c r="HV188" s="86">
        <f t="shared" si="231"/>
        <v>8.1112617674438504E-59</v>
      </c>
      <c r="HW188" s="86">
        <f t="shared" si="231"/>
        <v>1.506230150851406E-88</v>
      </c>
      <c r="HX188" s="86">
        <f t="shared" si="231"/>
        <v>2.2117966733544458E-67</v>
      </c>
      <c r="HY188" s="86">
        <f t="shared" si="231"/>
        <v>7.5711672297857698E-75</v>
      </c>
      <c r="HZ188" s="86">
        <f t="shared" si="231"/>
        <v>2.208355619465958E-75</v>
      </c>
      <c r="IA188" s="86">
        <f t="shared" si="231"/>
        <v>9.5654946769970597E-78</v>
      </c>
      <c r="IB188" s="86">
        <f t="shared" si="231"/>
        <v>1.1016762908591257E-78</v>
      </c>
      <c r="IC188" s="86">
        <f t="shared" si="231"/>
        <v>4.41844582810015E-70</v>
      </c>
      <c r="ID188" s="86">
        <f t="shared" si="231"/>
        <v>1.7794529741641829E-69</v>
      </c>
      <c r="IE188" s="86">
        <f t="shared" si="231"/>
        <v>1.6212005033917507E-74</v>
      </c>
      <c r="IF188" s="86">
        <f t="shared" si="231"/>
        <v>2.4523312137899872E-93</v>
      </c>
      <c r="IG188" s="86">
        <f t="shared" si="231"/>
        <v>7.3081906085241593E-46</v>
      </c>
      <c r="II188" s="86">
        <f t="shared" si="232"/>
        <v>4.7320590291165228E-3</v>
      </c>
      <c r="IJ188" s="86">
        <f t="shared" si="232"/>
        <v>3.443086840965958E-3</v>
      </c>
      <c r="IK188" s="86">
        <f t="shared" si="232"/>
        <v>7.731361352001369E-4</v>
      </c>
      <c r="IL188" s="86">
        <f t="shared" si="232"/>
        <v>3.0158045000544063E-3</v>
      </c>
      <c r="IM188" s="86">
        <f t="shared" si="232"/>
        <v>2.579775754179694E-4</v>
      </c>
      <c r="IN188" s="86">
        <f t="shared" si="232"/>
        <v>1.2523287892494391E-3</v>
      </c>
      <c r="IO188" s="86">
        <f t="shared" si="232"/>
        <v>4.0509153502089852E-4</v>
      </c>
      <c r="IP188" s="86">
        <f t="shared" si="232"/>
        <v>3.3606633671873112E-4</v>
      </c>
      <c r="IQ188" s="86">
        <f t="shared" si="232"/>
        <v>1.4039020256497822E-4</v>
      </c>
      <c r="IR188" s="86">
        <f t="shared" si="232"/>
        <v>1.2833530584373704E-4</v>
      </c>
      <c r="IS188" s="86">
        <f t="shared" si="232"/>
        <v>2.5768736375634128E-4</v>
      </c>
      <c r="IT188" s="86">
        <f t="shared" si="232"/>
        <v>4.4386024856169669E-4</v>
      </c>
      <c r="IU188" s="86">
        <f t="shared" si="232"/>
        <v>4.477522329975537E-4</v>
      </c>
      <c r="IV188" s="86">
        <f t="shared" si="232"/>
        <v>6.659374971203867E-5</v>
      </c>
      <c r="IW188" s="86">
        <f t="shared" si="232"/>
        <v>8.7940937286844494E-4</v>
      </c>
      <c r="IY188" s="86">
        <f t="shared" si="233"/>
        <v>4.7320590291165228E-3</v>
      </c>
      <c r="IZ188" s="86">
        <f t="shared" si="233"/>
        <v>3.443086840965958E-3</v>
      </c>
      <c r="JA188" s="86">
        <f t="shared" si="233"/>
        <v>7.731361352001369E-4</v>
      </c>
      <c r="JB188" s="86">
        <f t="shared" si="233"/>
        <v>3.0158045000544063E-3</v>
      </c>
      <c r="JC188" s="86">
        <f t="shared" si="233"/>
        <v>2.579775754179694E-4</v>
      </c>
      <c r="JD188" s="86">
        <f t="shared" si="233"/>
        <v>1.2523287892494391E-3</v>
      </c>
      <c r="JE188" s="86">
        <f t="shared" si="233"/>
        <v>4.0509153502089852E-4</v>
      </c>
      <c r="JF188" s="86">
        <f t="shared" si="233"/>
        <v>3.3606633671873112E-4</v>
      </c>
      <c r="JG188" s="86">
        <f t="shared" si="233"/>
        <v>1.4039020256497822E-4</v>
      </c>
      <c r="JH188" s="86">
        <f t="shared" si="233"/>
        <v>1.2833530584373704E-4</v>
      </c>
      <c r="JI188" s="86">
        <f t="shared" si="233"/>
        <v>2.5768736375634128E-4</v>
      </c>
      <c r="JJ188" s="86">
        <f t="shared" si="233"/>
        <v>4.4386024856169669E-4</v>
      </c>
      <c r="JK188" s="86">
        <f t="shared" si="233"/>
        <v>4.477522329975537E-4</v>
      </c>
      <c r="JL188" s="86">
        <f t="shared" si="233"/>
        <v>6.659374971203867E-5</v>
      </c>
      <c r="JM188" s="86">
        <f t="shared" si="233"/>
        <v>8.7940937286844494E-4</v>
      </c>
    </row>
    <row r="189" spans="2:273" x14ac:dyDescent="0.25">
      <c r="B189" s="2">
        <v>162</v>
      </c>
      <c r="C189" s="37">
        <v>121.7</v>
      </c>
      <c r="D189" s="37">
        <v>123.30500000000001</v>
      </c>
      <c r="E189" s="37">
        <v>122</v>
      </c>
      <c r="F189" s="37">
        <v>120.881</v>
      </c>
      <c r="G189" s="37">
        <v>119.678</v>
      </c>
      <c r="H189" s="37">
        <v>120.102</v>
      </c>
      <c r="I189" s="37">
        <v>121.56100000000001</v>
      </c>
      <c r="J189" s="37">
        <v>118.517</v>
      </c>
      <c r="K189" s="37">
        <v>121.017</v>
      </c>
      <c r="L189" s="37">
        <v>120.786</v>
      </c>
      <c r="M189" s="37">
        <v>121.839</v>
      </c>
      <c r="N189" s="37">
        <v>122.339</v>
      </c>
      <c r="O189" s="37">
        <v>124.518</v>
      </c>
      <c r="P189" s="37">
        <v>124.679</v>
      </c>
      <c r="Q189" s="37">
        <v>125.577</v>
      </c>
      <c r="S189" s="4">
        <f t="shared" si="234"/>
        <v>120.15710198315251</v>
      </c>
      <c r="T189" s="4">
        <f t="shared" si="234"/>
        <v>122.18426708054827</v>
      </c>
      <c r="U189" s="4" t="e">
        <f t="shared" si="234"/>
        <v>#N/A</v>
      </c>
      <c r="V189" s="4">
        <f t="shared" si="234"/>
        <v>121.6971325837432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124.71715477876027</v>
      </c>
      <c r="AG189" s="4">
        <f t="shared" si="234"/>
        <v>130.2545701910721</v>
      </c>
      <c r="AI189" s="4">
        <f t="shared" si="235"/>
        <v>1.542898016847488</v>
      </c>
      <c r="AJ189" s="4">
        <f t="shared" si="235"/>
        <v>1.1207329194517399</v>
      </c>
      <c r="AK189" s="4">
        <f t="shared" si="235"/>
        <v>0</v>
      </c>
      <c r="AL189" s="4">
        <f t="shared" si="235"/>
        <v>-0.81613258374319742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-3.8154778760272734E-2</v>
      </c>
      <c r="AW189" s="4">
        <f t="shared" si="235"/>
        <v>-4.6775701910721068</v>
      </c>
      <c r="AY189" s="2">
        <f t="shared" si="227"/>
        <v>120.15710198315251</v>
      </c>
      <c r="AZ189" s="2">
        <f t="shared" si="227"/>
        <v>122.18426708054827</v>
      </c>
      <c r="BA189" s="2" t="e">
        <f t="shared" si="227"/>
        <v>#N/A</v>
      </c>
      <c r="BB189" s="2">
        <f t="shared" si="227"/>
        <v>121.6971325837432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124.7171547787533</v>
      </c>
      <c r="BM189" s="2">
        <f t="shared" si="227"/>
        <v>130.25457010090747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121.7</v>
      </c>
      <c r="CV189" s="2">
        <f t="shared" si="198"/>
        <v>123.30500000000001</v>
      </c>
      <c r="CW189" s="2" t="str">
        <f t="shared" si="199"/>
        <v/>
      </c>
      <c r="CX189" s="2">
        <f t="shared" si="200"/>
        <v>120.881</v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124.679</v>
      </c>
      <c r="DI189" s="2">
        <f t="shared" si="211"/>
        <v>125.577</v>
      </c>
      <c r="DK189" s="2">
        <f t="shared" si="236"/>
        <v>153.53900940766553</v>
      </c>
      <c r="DL189" s="2">
        <f t="shared" si="236"/>
        <v>156.04883101045291</v>
      </c>
      <c r="DM189" s="2">
        <f t="shared" si="236"/>
        <v>159.60427595818817</v>
      </c>
      <c r="DN189" s="2">
        <f t="shared" si="236"/>
        <v>161.27208101045298</v>
      </c>
      <c r="DO189" s="2">
        <f t="shared" si="236"/>
        <v>167.71839781887149</v>
      </c>
      <c r="DP189" s="2">
        <f t="shared" si="236"/>
        <v>161.08302059202057</v>
      </c>
      <c r="DQ189" s="2">
        <f t="shared" si="236"/>
        <v>161.90268335478336</v>
      </c>
      <c r="DR189" s="2">
        <f t="shared" si="236"/>
        <v>150.01810832260833</v>
      </c>
      <c r="DS189" s="2">
        <f t="shared" si="236"/>
        <v>166.19345661450924</v>
      </c>
      <c r="DT189" s="2">
        <f t="shared" si="236"/>
        <v>157.60665101944053</v>
      </c>
      <c r="DU189" s="2">
        <f t="shared" si="236"/>
        <v>160.22453414634145</v>
      </c>
      <c r="DV189" s="2">
        <f t="shared" si="236"/>
        <v>168.32802024291499</v>
      </c>
      <c r="DW189" s="2">
        <f t="shared" si="236"/>
        <v>156.33189473684212</v>
      </c>
      <c r="DX189" s="2">
        <f t="shared" si="236"/>
        <v>157.02252199413491</v>
      </c>
      <c r="DY189" s="2">
        <f t="shared" si="236"/>
        <v>165.04696025213201</v>
      </c>
      <c r="EA189" s="2">
        <f t="shared" si="240"/>
        <v>119.13531382840782</v>
      </c>
      <c r="EB189" s="2">
        <f t="shared" si="240"/>
        <v>121.29605363649365</v>
      </c>
      <c r="EC189" s="2">
        <f t="shared" si="240"/>
        <v>120.67833931928367</v>
      </c>
      <c r="ED189" s="2">
        <f t="shared" si="240"/>
        <v>122.66372081564187</v>
      </c>
      <c r="EE189" s="2">
        <f t="shared" si="240"/>
        <v>118.55916799755272</v>
      </c>
      <c r="EF189" s="2">
        <f t="shared" si="239"/>
        <v>121.73050735315277</v>
      </c>
      <c r="EG189" s="2">
        <f t="shared" si="239"/>
        <v>121.05223763920161</v>
      </c>
      <c r="EH189" s="2">
        <f t="shared" si="239"/>
        <v>120.41618302309142</v>
      </c>
      <c r="EI189" s="2">
        <f t="shared" si="239"/>
        <v>122.98932565299992</v>
      </c>
      <c r="EJ189" s="2">
        <f t="shared" si="239"/>
        <v>121.35188195831454</v>
      </c>
      <c r="EK189" s="2">
        <f t="shared" si="212"/>
        <v>123.97005986889187</v>
      </c>
      <c r="EL189" s="2">
        <f t="shared" si="179"/>
        <v>122.26630677940069</v>
      </c>
      <c r="EM189" s="2">
        <f t="shared" si="179"/>
        <v>122.4741518609236</v>
      </c>
      <c r="EN189" s="2">
        <f t="shared" si="179"/>
        <v>122.8365166708805</v>
      </c>
      <c r="EO189" s="2">
        <f t="shared" si="179"/>
        <v>143.13894132838351</v>
      </c>
      <c r="EQ189" s="2">
        <f t="shared" si="237"/>
        <v>120.29486661893128</v>
      </c>
      <c r="ER189" s="2">
        <f t="shared" si="237"/>
        <v>122.29582723057325</v>
      </c>
      <c r="ES189" s="2">
        <f t="shared" si="237"/>
        <v>120.73217777786682</v>
      </c>
      <c r="ET189" s="2">
        <f t="shared" si="237"/>
        <v>121.56798677637379</v>
      </c>
      <c r="EU189" s="2">
        <f t="shared" si="237"/>
        <v>119.0095839945141</v>
      </c>
      <c r="EV189" s="2">
        <f t="shared" si="237"/>
        <v>120.84773051872348</v>
      </c>
      <c r="EW189" s="2">
        <f t="shared" si="237"/>
        <v>120.96827054106234</v>
      </c>
      <c r="EX189" s="2">
        <f t="shared" si="237"/>
        <v>119.79006645623133</v>
      </c>
      <c r="EY189" s="2">
        <f t="shared" si="237"/>
        <v>121.53183606643346</v>
      </c>
      <c r="EZ189" s="2">
        <f t="shared" si="237"/>
        <v>121.75699873196328</v>
      </c>
      <c r="FA189" s="2">
        <f t="shared" si="237"/>
        <v>123.12845496852819</v>
      </c>
      <c r="FB189" s="2">
        <f t="shared" si="237"/>
        <v>121.69010722894848</v>
      </c>
      <c r="FC189" s="2">
        <f t="shared" si="237"/>
        <v>123.37296990770594</v>
      </c>
      <c r="FD189" s="2">
        <f t="shared" si="237"/>
        <v>124.99419216149559</v>
      </c>
      <c r="FE189" s="2">
        <f t="shared" si="237"/>
        <v>128.17200820732225</v>
      </c>
      <c r="FG189" s="2">
        <f t="shared" si="238"/>
        <v>0.99998560721507534</v>
      </c>
      <c r="FH189" s="2">
        <f t="shared" si="238"/>
        <v>0.99998476000904479</v>
      </c>
      <c r="FI189" s="2">
        <f t="shared" si="238"/>
        <v>0.99998552290405529</v>
      </c>
      <c r="FJ189" s="2">
        <f t="shared" si="238"/>
        <v>0.99998476932792646</v>
      </c>
      <c r="FK189" s="2">
        <f t="shared" si="238"/>
        <v>0.99998485637120238</v>
      </c>
      <c r="FL189" s="2">
        <f t="shared" si="238"/>
        <v>0.99998349566635591</v>
      </c>
      <c r="FM189" s="2">
        <f t="shared" si="238"/>
        <v>0.99998350695624982</v>
      </c>
      <c r="FN189" s="2">
        <f t="shared" si="238"/>
        <v>0.99998316750661997</v>
      </c>
      <c r="FO189" s="2">
        <f t="shared" si="238"/>
        <v>0.99998338564789557</v>
      </c>
      <c r="FP189" s="2">
        <f t="shared" si="238"/>
        <v>0.99998407130486755</v>
      </c>
      <c r="FQ189" s="2">
        <f t="shared" si="238"/>
        <v>0.99998730547744541</v>
      </c>
      <c r="FR189" s="2">
        <f t="shared" si="238"/>
        <v>0.9999845411794932</v>
      </c>
      <c r="FS189" s="2">
        <f t="shared" si="238"/>
        <v>0.99998450807643735</v>
      </c>
      <c r="FT189" s="2">
        <f t="shared" si="238"/>
        <v>0.99998193737963792</v>
      </c>
      <c r="FU189" s="2">
        <f t="shared" si="238"/>
        <v>0.99998102539952327</v>
      </c>
      <c r="FW189" s="2">
        <f t="shared" si="229"/>
        <v>0.88076454828120765</v>
      </c>
      <c r="FX189" s="2">
        <f t="shared" si="229"/>
        <v>0.88788483442491895</v>
      </c>
      <c r="FY189" s="2">
        <f t="shared" si="229"/>
        <v>0.90194414587873184</v>
      </c>
      <c r="FZ189" s="2">
        <f t="shared" si="229"/>
        <v>0.88267428820422866</v>
      </c>
      <c r="GA189" s="2">
        <f t="shared" si="229"/>
        <v>0.88533434286682977</v>
      </c>
      <c r="GB189" s="2">
        <f t="shared" si="229"/>
        <v>0.88588334216333298</v>
      </c>
      <c r="GC189" s="2">
        <f t="shared" si="229"/>
        <v>0.89603265290111944</v>
      </c>
      <c r="GD189" s="2">
        <f t="shared" si="229"/>
        <v>0.89976088152766454</v>
      </c>
      <c r="GE189" s="2">
        <f t="shared" si="229"/>
        <v>0.90986436650141467</v>
      </c>
      <c r="GF189" s="2">
        <f t="shared" si="229"/>
        <v>0.91199387308147961</v>
      </c>
      <c r="GG189" s="2">
        <f t="shared" si="229"/>
        <v>0.91609936235369005</v>
      </c>
      <c r="GH189" s="2">
        <f t="shared" si="229"/>
        <v>0.9061942071275364</v>
      </c>
      <c r="GI189" s="2">
        <f t="shared" si="229"/>
        <v>0.89735989285776196</v>
      </c>
      <c r="GJ189" s="2">
        <f t="shared" si="229"/>
        <v>0.87131759489050953</v>
      </c>
      <c r="GK189" s="2">
        <f t="shared" si="229"/>
        <v>0.8608835770937634</v>
      </c>
      <c r="GM189" s="86">
        <f t="shared" si="230"/>
        <v>1.2369437741499093E-301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7.0737942965572332E-248</v>
      </c>
      <c r="HD189" s="86">
        <f t="shared" si="181"/>
        <v>7.548421631460007E-278</v>
      </c>
      <c r="HE189" s="86">
        <f t="shared" si="181"/>
        <v>0</v>
      </c>
      <c r="HF189" s="86">
        <f t="shared" si="181"/>
        <v>0</v>
      </c>
      <c r="HG189" s="86">
        <f t="shared" si="181"/>
        <v>6.0125609341928867E-215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2.0281198632307741E-264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9.8040206255668934E-301</v>
      </c>
      <c r="HP189" s="86">
        <f t="shared" si="226"/>
        <v>6.6913101154738911E-182</v>
      </c>
      <c r="HQ189" s="86">
        <f t="shared" si="226"/>
        <v>0</v>
      </c>
      <c r="HS189" s="86">
        <f t="shared" si="231"/>
        <v>1.1163168385930919E-55</v>
      </c>
      <c r="HT189" s="86">
        <f t="shared" si="231"/>
        <v>1.5909934676460163E-56</v>
      </c>
      <c r="HU189" s="86">
        <f t="shared" si="231"/>
        <v>3.0521048610326384E-68</v>
      </c>
      <c r="HV189" s="86">
        <f t="shared" si="231"/>
        <v>2.781253161020027E-61</v>
      </c>
      <c r="HW189" s="86">
        <f t="shared" si="231"/>
        <v>3.0664235654474504E-92</v>
      </c>
      <c r="HX189" s="86">
        <f t="shared" si="231"/>
        <v>3.2841189207068425E-70</v>
      </c>
      <c r="HY189" s="86">
        <f t="shared" si="231"/>
        <v>5.9508161468962246E-78</v>
      </c>
      <c r="HZ189" s="86">
        <f t="shared" si="231"/>
        <v>1.7635694736405818E-78</v>
      </c>
      <c r="IA189" s="86">
        <f t="shared" si="231"/>
        <v>6.5524733896038817E-81</v>
      </c>
      <c r="IB189" s="86">
        <f t="shared" si="231"/>
        <v>7.5444517778650589E-82</v>
      </c>
      <c r="IC189" s="86">
        <f t="shared" si="231"/>
        <v>7.3066686944339074E-73</v>
      </c>
      <c r="ID189" s="86">
        <f t="shared" si="231"/>
        <v>2.7430996375005529E-72</v>
      </c>
      <c r="IE189" s="86">
        <f t="shared" si="231"/>
        <v>1.4357912841481492E-77</v>
      </c>
      <c r="IF189" s="86">
        <f t="shared" si="231"/>
        <v>2.117003674171783E-97</v>
      </c>
      <c r="IG189" s="86">
        <f t="shared" si="231"/>
        <v>7.2549399311973874E-48</v>
      </c>
      <c r="II189" s="86">
        <f t="shared" si="232"/>
        <v>3.065277609860262E-3</v>
      </c>
      <c r="IJ189" s="86">
        <f t="shared" si="232"/>
        <v>2.2030955186944723E-3</v>
      </c>
      <c r="IK189" s="86">
        <f t="shared" si="232"/>
        <v>4.5176890482130134E-4</v>
      </c>
      <c r="IL189" s="86">
        <f t="shared" si="232"/>
        <v>1.8837526798840443E-3</v>
      </c>
      <c r="IM189" s="86">
        <f t="shared" si="232"/>
        <v>1.2990318481439559E-4</v>
      </c>
      <c r="IN189" s="86">
        <f t="shared" si="232"/>
        <v>7.2875815063403154E-4</v>
      </c>
      <c r="IO189" s="86">
        <f t="shared" si="232"/>
        <v>2.2011553049384064E-4</v>
      </c>
      <c r="IP189" s="86">
        <f t="shared" si="232"/>
        <v>1.8193175268603872E-4</v>
      </c>
      <c r="IQ189" s="86">
        <f t="shared" si="232"/>
        <v>7.3256569780852834E-5</v>
      </c>
      <c r="IR189" s="86">
        <f t="shared" si="232"/>
        <v>6.700785376391127E-5</v>
      </c>
      <c r="IS189" s="86">
        <f t="shared" si="232"/>
        <v>1.4414640681127659E-4</v>
      </c>
      <c r="IT189" s="86">
        <f t="shared" si="232"/>
        <v>2.5102604820666441E-4</v>
      </c>
      <c r="IU189" s="86">
        <f t="shared" si="232"/>
        <v>2.4643715212871231E-4</v>
      </c>
      <c r="IV189" s="86">
        <f t="shared" si="232"/>
        <v>2.7907518714826882E-5</v>
      </c>
      <c r="IW189" s="86">
        <f t="shared" si="232"/>
        <v>4.5909409934705836E-4</v>
      </c>
      <c r="IY189" s="86">
        <f t="shared" si="233"/>
        <v>3.065277609860262E-3</v>
      </c>
      <c r="IZ189" s="86">
        <f t="shared" si="233"/>
        <v>2.2030955186944723E-3</v>
      </c>
      <c r="JA189" s="86">
        <f t="shared" si="233"/>
        <v>4.5176890482130134E-4</v>
      </c>
      <c r="JB189" s="86">
        <f t="shared" si="233"/>
        <v>1.8837526798840443E-3</v>
      </c>
      <c r="JC189" s="86">
        <f t="shared" si="233"/>
        <v>1.2990318481439559E-4</v>
      </c>
      <c r="JD189" s="86">
        <f t="shared" si="233"/>
        <v>7.2875815063403154E-4</v>
      </c>
      <c r="JE189" s="86">
        <f t="shared" si="233"/>
        <v>2.2011553049384064E-4</v>
      </c>
      <c r="JF189" s="86">
        <f t="shared" si="233"/>
        <v>1.8193175268603872E-4</v>
      </c>
      <c r="JG189" s="86">
        <f t="shared" si="233"/>
        <v>7.3256569780852834E-5</v>
      </c>
      <c r="JH189" s="86">
        <f t="shared" si="233"/>
        <v>6.700785376391127E-5</v>
      </c>
      <c r="JI189" s="86">
        <f t="shared" si="233"/>
        <v>1.4414640681127659E-4</v>
      </c>
      <c r="JJ189" s="86">
        <f t="shared" si="233"/>
        <v>2.5102604820666441E-4</v>
      </c>
      <c r="JK189" s="86">
        <f t="shared" si="233"/>
        <v>2.4643715212871231E-4</v>
      </c>
      <c r="JL189" s="86">
        <f t="shared" si="233"/>
        <v>2.7907518714826882E-5</v>
      </c>
      <c r="JM189" s="86">
        <f t="shared" si="233"/>
        <v>4.5909409934705836E-4</v>
      </c>
    </row>
    <row r="190" spans="2:273" x14ac:dyDescent="0.25">
      <c r="B190" s="2">
        <v>163</v>
      </c>
      <c r="C190" s="37">
        <v>120.583</v>
      </c>
      <c r="D190" s="37">
        <v>120.96599999999999</v>
      </c>
      <c r="E190" s="37">
        <v>120.932</v>
      </c>
      <c r="F190" s="37">
        <v>122.542</v>
      </c>
      <c r="G190" s="37">
        <v>121.627</v>
      </c>
      <c r="H190" s="37">
        <v>121.254</v>
      </c>
      <c r="I190" s="37">
        <v>121.36799999999999</v>
      </c>
      <c r="J190" s="37">
        <v>119.931</v>
      </c>
      <c r="K190" s="37">
        <v>121.155</v>
      </c>
      <c r="L190" s="37">
        <v>119.839</v>
      </c>
      <c r="M190" s="37">
        <v>121.696</v>
      </c>
      <c r="N190" s="37">
        <v>122.5</v>
      </c>
      <c r="O190" s="37">
        <v>123.679</v>
      </c>
      <c r="P190" s="37">
        <v>124.179</v>
      </c>
      <c r="Q190" s="37">
        <v>125.154</v>
      </c>
      <c r="S190" s="4">
        <f t="shared" si="234"/>
        <v>120.1003770249569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124.70170918618933</v>
      </c>
      <c r="AG190" s="4">
        <f t="shared" si="234"/>
        <v>130.02808895448729</v>
      </c>
      <c r="AI190" s="4">
        <f t="shared" si="235"/>
        <v>0.4826229750430997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-0.52270918618933138</v>
      </c>
      <c r="AW190" s="4">
        <f t="shared" si="235"/>
        <v>-4.8740889544872914</v>
      </c>
      <c r="AY190" s="2">
        <f t="shared" si="227"/>
        <v>120.1003770249569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124.70170918618888</v>
      </c>
      <c r="BM190" s="2">
        <f t="shared" si="227"/>
        <v>130.02808894176448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120.583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124.179</v>
      </c>
      <c r="DI190" s="2">
        <f t="shared" si="211"/>
        <v>125.154</v>
      </c>
      <c r="DK190" s="2">
        <f t="shared" si="236"/>
        <v>153.68916045296169</v>
      </c>
      <c r="DL190" s="2">
        <f t="shared" si="236"/>
        <v>156.22064895470379</v>
      </c>
      <c r="DM190" s="2">
        <f t="shared" si="236"/>
        <v>159.79897491289199</v>
      </c>
      <c r="DN190" s="2">
        <f t="shared" si="236"/>
        <v>161.47843031358886</v>
      </c>
      <c r="DO190" s="2">
        <f t="shared" si="236"/>
        <v>167.97867923186342</v>
      </c>
      <c r="DP190" s="2">
        <f t="shared" si="236"/>
        <v>161.30548584298583</v>
      </c>
      <c r="DQ190" s="2">
        <f t="shared" si="236"/>
        <v>162.12938644358644</v>
      </c>
      <c r="DR190" s="2">
        <f t="shared" si="236"/>
        <v>150.1605565851566</v>
      </c>
      <c r="DS190" s="2">
        <f t="shared" si="236"/>
        <v>166.44532811759126</v>
      </c>
      <c r="DT190" s="2">
        <f t="shared" si="236"/>
        <v>157.78863489805599</v>
      </c>
      <c r="DU190" s="2">
        <f t="shared" si="236"/>
        <v>160.41230000000002</v>
      </c>
      <c r="DV190" s="2">
        <f t="shared" si="236"/>
        <v>168.5746234817814</v>
      </c>
      <c r="DW190" s="2">
        <f t="shared" si="236"/>
        <v>156.50329160739687</v>
      </c>
      <c r="DX190" s="2">
        <f t="shared" si="236"/>
        <v>157.20441422287391</v>
      </c>
      <c r="DY190" s="2">
        <f t="shared" si="236"/>
        <v>165.30108105302187</v>
      </c>
      <c r="EA190" s="2">
        <f t="shared" si="240"/>
        <v>119.05055538728047</v>
      </c>
      <c r="EB190" s="2">
        <f t="shared" si="240"/>
        <v>121.23612772772773</v>
      </c>
      <c r="EC190" s="2">
        <f t="shared" si="240"/>
        <v>120.61809419214406</v>
      </c>
      <c r="ED190" s="2">
        <f t="shared" si="240"/>
        <v>122.63523579743629</v>
      </c>
      <c r="EE190" s="2">
        <f t="shared" si="240"/>
        <v>118.45818002080142</v>
      </c>
      <c r="EF190" s="2">
        <f t="shared" si="239"/>
        <v>121.71230789708463</v>
      </c>
      <c r="EG190" s="2">
        <f t="shared" si="239"/>
        <v>120.99524949415809</v>
      </c>
      <c r="EH190" s="2">
        <f t="shared" si="239"/>
        <v>120.37582121819038</v>
      </c>
      <c r="EI190" s="2">
        <f t="shared" si="239"/>
        <v>122.97237958222981</v>
      </c>
      <c r="EJ190" s="2">
        <f t="shared" si="239"/>
        <v>121.29236653566136</v>
      </c>
      <c r="EK190" s="2">
        <f t="shared" si="212"/>
        <v>123.93811721103643</v>
      </c>
      <c r="EL190" s="2">
        <f t="shared" si="179"/>
        <v>122.22601295133435</v>
      </c>
      <c r="EM190" s="2">
        <f t="shared" si="179"/>
        <v>122.4159418125336</v>
      </c>
      <c r="EN190" s="2">
        <f t="shared" si="179"/>
        <v>122.76922969866003</v>
      </c>
      <c r="EO190" s="2">
        <f t="shared" si="179"/>
        <v>143.26070220321202</v>
      </c>
      <c r="EQ190" s="2">
        <f t="shared" si="237"/>
        <v>120.22948294812836</v>
      </c>
      <c r="ER190" s="2">
        <f t="shared" si="237"/>
        <v>122.25284688917198</v>
      </c>
      <c r="ES190" s="2">
        <f t="shared" si="237"/>
        <v>120.6727642048414</v>
      </c>
      <c r="ET190" s="2">
        <f t="shared" si="237"/>
        <v>121.52153196377527</v>
      </c>
      <c r="EU190" s="2">
        <f t="shared" si="237"/>
        <v>118.9158059682407</v>
      </c>
      <c r="EV190" s="2">
        <f t="shared" si="237"/>
        <v>120.81498084904635</v>
      </c>
      <c r="EW190" s="2">
        <f t="shared" si="237"/>
        <v>120.90988977608372</v>
      </c>
      <c r="EX190" s="2">
        <f t="shared" si="237"/>
        <v>119.73957377449598</v>
      </c>
      <c r="EY190" s="2">
        <f t="shared" si="237"/>
        <v>121.4912673930795</v>
      </c>
      <c r="EZ190" s="2">
        <f t="shared" si="237"/>
        <v>121.70402171562587</v>
      </c>
      <c r="FA190" s="2">
        <f t="shared" si="237"/>
        <v>123.0832471541449</v>
      </c>
      <c r="FB190" s="2">
        <f t="shared" si="237"/>
        <v>121.64055932422677</v>
      </c>
      <c r="FC190" s="2">
        <f t="shared" si="237"/>
        <v>123.32959669050901</v>
      </c>
      <c r="FD190" s="2">
        <f t="shared" si="237"/>
        <v>124.9613555749042</v>
      </c>
      <c r="FE190" s="2">
        <f t="shared" si="237"/>
        <v>128.0774493124689</v>
      </c>
      <c r="FG190" s="2">
        <f t="shared" si="238"/>
        <v>0.99998687360751681</v>
      </c>
      <c r="FH190" s="2">
        <f t="shared" si="238"/>
        <v>0.99998610094441909</v>
      </c>
      <c r="FI190" s="2">
        <f t="shared" si="238"/>
        <v>0.99998679671475732</v>
      </c>
      <c r="FJ190" s="2">
        <f t="shared" si="238"/>
        <v>0.99998610944336308</v>
      </c>
      <c r="FK190" s="2">
        <f t="shared" si="238"/>
        <v>0.9999861888279864</v>
      </c>
      <c r="FL190" s="2">
        <f t="shared" si="238"/>
        <v>0.99998494784696146</v>
      </c>
      <c r="FM190" s="2">
        <f t="shared" si="238"/>
        <v>0.99998495814349708</v>
      </c>
      <c r="FN190" s="2">
        <f t="shared" si="238"/>
        <v>0.99998464856084734</v>
      </c>
      <c r="FO190" s="2">
        <f t="shared" si="238"/>
        <v>0.9999848475086407</v>
      </c>
      <c r="FP190" s="2">
        <f t="shared" si="238"/>
        <v>0.99998547283702188</v>
      </c>
      <c r="FQ190" s="2">
        <f t="shared" si="238"/>
        <v>0.99998842244489783</v>
      </c>
      <c r="FR190" s="2">
        <f t="shared" si="238"/>
        <v>0.99998590136895715</v>
      </c>
      <c r="FS190" s="2">
        <f t="shared" si="238"/>
        <v>0.99998587117852911</v>
      </c>
      <c r="FT190" s="2">
        <f t="shared" si="238"/>
        <v>0.99998352666826129</v>
      </c>
      <c r="FU190" s="2">
        <f t="shared" si="238"/>
        <v>0.99998269492980096</v>
      </c>
      <c r="FW190" s="2">
        <f t="shared" si="229"/>
        <v>0.89010299920085934</v>
      </c>
      <c r="FX190" s="2">
        <f t="shared" si="229"/>
        <v>0.89673101352003626</v>
      </c>
      <c r="FY190" s="2">
        <f t="shared" si="229"/>
        <v>0.90979371164662404</v>
      </c>
      <c r="FZ190" s="2">
        <f t="shared" si="229"/>
        <v>0.89188152987619962</v>
      </c>
      <c r="GA190" s="2">
        <f t="shared" si="229"/>
        <v>0.89435781844063034</v>
      </c>
      <c r="GB190" s="2">
        <f t="shared" si="229"/>
        <v>0.89486874512938752</v>
      </c>
      <c r="GC190" s="2">
        <f t="shared" si="229"/>
        <v>0.90430523685119735</v>
      </c>
      <c r="GD190" s="2">
        <f t="shared" si="229"/>
        <v>0.90776734951611759</v>
      </c>
      <c r="GE190" s="2">
        <f t="shared" si="229"/>
        <v>0.91713815133455201</v>
      </c>
      <c r="GF190" s="2">
        <f t="shared" si="229"/>
        <v>0.91911108813666587</v>
      </c>
      <c r="GG190" s="2">
        <f t="shared" si="229"/>
        <v>0.92291262329791779</v>
      </c>
      <c r="GH190" s="2">
        <f t="shared" si="229"/>
        <v>0.91373608700013886</v>
      </c>
      <c r="GI190" s="2">
        <f t="shared" si="229"/>
        <v>0.9055380029517569</v>
      </c>
      <c r="GJ190" s="2">
        <f t="shared" si="229"/>
        <v>0.88129620942237707</v>
      </c>
      <c r="GK190" s="2">
        <f t="shared" si="229"/>
        <v>0.87155201635471624</v>
      </c>
      <c r="GM190" s="86">
        <f t="shared" si="230"/>
        <v>1.5654753982335676E-307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5.592716438621702E-254</v>
      </c>
      <c r="HD190" s="86">
        <f t="shared" si="181"/>
        <v>9.3912371492379415E-285</v>
      </c>
      <c r="HE190" s="86">
        <f t="shared" si="181"/>
        <v>0</v>
      </c>
      <c r="HF190" s="86">
        <f t="shared" si="181"/>
        <v>0</v>
      </c>
      <c r="HG190" s="86">
        <f t="shared" si="181"/>
        <v>3.8746088636249811E-220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8.937484167692238E-271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5.5279275732455931E-308</v>
      </c>
      <c r="HP190" s="86">
        <f t="shared" si="226"/>
        <v>3.0755772476635351E-186</v>
      </c>
      <c r="HQ190" s="86">
        <f t="shared" si="226"/>
        <v>0</v>
      </c>
      <c r="HS190" s="86">
        <f t="shared" si="231"/>
        <v>5.5442425374667748E-58</v>
      </c>
      <c r="HT190" s="86">
        <f t="shared" si="231"/>
        <v>7.6240639797145513E-59</v>
      </c>
      <c r="HU190" s="86">
        <f t="shared" si="231"/>
        <v>5.7050765054947657E-71</v>
      </c>
      <c r="HV190" s="86">
        <f t="shared" si="231"/>
        <v>8.4643756592061514E-64</v>
      </c>
      <c r="HW190" s="86">
        <f t="shared" si="231"/>
        <v>5.2328514931138454E-96</v>
      </c>
      <c r="HX190" s="86">
        <f t="shared" si="231"/>
        <v>4.2532008386277084E-73</v>
      </c>
      <c r="HY190" s="86">
        <f t="shared" si="231"/>
        <v>4.0335197222782197E-81</v>
      </c>
      <c r="HZ190" s="86">
        <f t="shared" si="231"/>
        <v>1.216594430019869E-81</v>
      </c>
      <c r="IA190" s="86">
        <f t="shared" si="231"/>
        <v>3.8708371540020111E-84</v>
      </c>
      <c r="IB190" s="86">
        <f t="shared" si="231"/>
        <v>4.4633628147701021E-85</v>
      </c>
      <c r="IC190" s="86">
        <f t="shared" si="231"/>
        <v>1.0639684306187201E-75</v>
      </c>
      <c r="ID190" s="86">
        <f t="shared" si="231"/>
        <v>3.709026664566072E-75</v>
      </c>
      <c r="IE190" s="86">
        <f t="shared" si="231"/>
        <v>1.1012180693102971E-80</v>
      </c>
      <c r="IF190" s="86">
        <f t="shared" si="231"/>
        <v>1.4924078941533761E-101</v>
      </c>
      <c r="IG190" s="86">
        <f t="shared" si="231"/>
        <v>6.5069411449557159E-50</v>
      </c>
      <c r="II190" s="86">
        <f t="shared" si="232"/>
        <v>1.9516026748399465E-3</v>
      </c>
      <c r="IJ190" s="86">
        <f t="shared" si="232"/>
        <v>1.385508246743027E-3</v>
      </c>
      <c r="IK190" s="86">
        <f t="shared" si="232"/>
        <v>2.5875747166952297E-4</v>
      </c>
      <c r="IL190" s="86">
        <f t="shared" si="232"/>
        <v>1.1547659777311507E-3</v>
      </c>
      <c r="IM190" s="86">
        <f t="shared" si="232"/>
        <v>6.359008304176939E-5</v>
      </c>
      <c r="IN190" s="86">
        <f t="shared" si="232"/>
        <v>4.1498815611737514E-4</v>
      </c>
      <c r="IO190" s="86">
        <f t="shared" si="232"/>
        <v>1.1680948449921954E-4</v>
      </c>
      <c r="IP190" s="86">
        <f t="shared" si="232"/>
        <v>9.6211914423926666E-5</v>
      </c>
      <c r="IQ190" s="86">
        <f t="shared" si="232"/>
        <v>3.7327685937475728E-5</v>
      </c>
      <c r="IR190" s="86">
        <f t="shared" si="232"/>
        <v>3.4174177282272618E-5</v>
      </c>
      <c r="IS190" s="86">
        <f t="shared" si="232"/>
        <v>7.9007840865052999E-5</v>
      </c>
      <c r="IT190" s="86">
        <f t="shared" si="232"/>
        <v>1.3902821904414298E-4</v>
      </c>
      <c r="IU190" s="86">
        <f t="shared" si="232"/>
        <v>1.3255729262898633E-4</v>
      </c>
      <c r="IV190" s="86">
        <f t="shared" si="232"/>
        <v>1.1248591956741244E-5</v>
      </c>
      <c r="IW190" s="86">
        <f t="shared" si="232"/>
        <v>2.3268780281531591E-4</v>
      </c>
      <c r="IY190" s="86">
        <f t="shared" si="233"/>
        <v>1.9516026748399465E-3</v>
      </c>
      <c r="IZ190" s="86">
        <f t="shared" si="233"/>
        <v>1.385508246743027E-3</v>
      </c>
      <c r="JA190" s="86">
        <f t="shared" si="233"/>
        <v>2.5875747166952297E-4</v>
      </c>
      <c r="JB190" s="86">
        <f t="shared" si="233"/>
        <v>1.1547659777311507E-3</v>
      </c>
      <c r="JC190" s="86">
        <f t="shared" si="233"/>
        <v>6.359008304176939E-5</v>
      </c>
      <c r="JD190" s="86">
        <f t="shared" si="233"/>
        <v>4.1498815611737514E-4</v>
      </c>
      <c r="JE190" s="86">
        <f t="shared" si="233"/>
        <v>1.1680948449921954E-4</v>
      </c>
      <c r="JF190" s="86">
        <f t="shared" si="233"/>
        <v>9.6211914423926666E-5</v>
      </c>
      <c r="JG190" s="86">
        <f t="shared" si="233"/>
        <v>3.7327685937475728E-5</v>
      </c>
      <c r="JH190" s="86">
        <f t="shared" si="233"/>
        <v>3.4174177282272618E-5</v>
      </c>
      <c r="JI190" s="86">
        <f t="shared" si="233"/>
        <v>7.9007840865052999E-5</v>
      </c>
      <c r="JJ190" s="86">
        <f t="shared" si="233"/>
        <v>1.3902821904414298E-4</v>
      </c>
      <c r="JK190" s="86">
        <f t="shared" si="233"/>
        <v>1.3255729262898633E-4</v>
      </c>
      <c r="JL190" s="86">
        <f t="shared" si="233"/>
        <v>1.1248591956741244E-5</v>
      </c>
      <c r="JM190" s="86">
        <f t="shared" si="233"/>
        <v>2.3268780281531591E-4</v>
      </c>
    </row>
    <row r="191" spans="2:273" x14ac:dyDescent="0.25">
      <c r="B191" s="2">
        <v>164</v>
      </c>
      <c r="C191" s="37">
        <v>121.633</v>
      </c>
      <c r="D191" s="37">
        <v>122.47499999999999</v>
      </c>
      <c r="E191" s="37">
        <v>121.102</v>
      </c>
      <c r="F191" s="37">
        <v>121.831</v>
      </c>
      <c r="G191" s="37">
        <v>119.22</v>
      </c>
      <c r="H191" s="37">
        <v>120.169</v>
      </c>
      <c r="I191" s="37">
        <v>121.63200000000001</v>
      </c>
      <c r="J191" s="37">
        <v>120.379</v>
      </c>
      <c r="K191" s="37">
        <v>121.69</v>
      </c>
      <c r="L191" s="37">
        <v>122.732</v>
      </c>
      <c r="M191" s="37">
        <v>123.482</v>
      </c>
      <c r="N191" s="37">
        <v>121.786</v>
      </c>
      <c r="O191" s="37">
        <v>123.375</v>
      </c>
      <c r="P191" s="37">
        <v>124.446</v>
      </c>
      <c r="Q191" s="37">
        <v>126.61499999999999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124.68544861569232</v>
      </c>
      <c r="AG191" s="4">
        <f t="shared" si="234"/>
        <v>129.80785988510181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-0.23944861569232501</v>
      </c>
      <c r="AW191" s="4">
        <f t="shared" si="235"/>
        <v>-3.1928598851018108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124.68544861569229</v>
      </c>
      <c r="BM191" s="2">
        <f t="shared" si="227"/>
        <v>129.80785988346548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124.446</v>
      </c>
      <c r="DI191" s="2">
        <f t="shared" si="211"/>
        <v>126.61499999999999</v>
      </c>
      <c r="DK191" s="2">
        <f t="shared" si="236"/>
        <v>153.83931149825787</v>
      </c>
      <c r="DL191" s="2">
        <f t="shared" si="236"/>
        <v>156.39246689895467</v>
      </c>
      <c r="DM191" s="2">
        <f t="shared" si="236"/>
        <v>159.99367386759582</v>
      </c>
      <c r="DN191" s="2">
        <f t="shared" si="236"/>
        <v>161.68477961672477</v>
      </c>
      <c r="DO191" s="2">
        <f t="shared" si="236"/>
        <v>168.23896064485535</v>
      </c>
      <c r="DP191" s="2">
        <f t="shared" si="236"/>
        <v>161.52795109395109</v>
      </c>
      <c r="DQ191" s="2">
        <f t="shared" si="236"/>
        <v>162.35608953238955</v>
      </c>
      <c r="DR191" s="2">
        <f t="shared" si="236"/>
        <v>150.30300484770484</v>
      </c>
      <c r="DS191" s="2">
        <f t="shared" si="236"/>
        <v>166.6971996206733</v>
      </c>
      <c r="DT191" s="2">
        <f t="shared" si="236"/>
        <v>157.97061877667144</v>
      </c>
      <c r="DU191" s="2">
        <f t="shared" si="236"/>
        <v>160.60006585365855</v>
      </c>
      <c r="DV191" s="2">
        <f t="shared" si="236"/>
        <v>168.82122672064779</v>
      </c>
      <c r="DW191" s="2">
        <f t="shared" si="236"/>
        <v>156.67468847795166</v>
      </c>
      <c r="DX191" s="2">
        <f t="shared" si="236"/>
        <v>157.38630645161291</v>
      </c>
      <c r="DY191" s="2">
        <f t="shared" si="236"/>
        <v>165.55520185391177</v>
      </c>
      <c r="EA191" s="2">
        <f t="shared" si="240"/>
        <v>118.96579694615312</v>
      </c>
      <c r="EB191" s="2">
        <f t="shared" si="240"/>
        <v>121.17620181896183</v>
      </c>
      <c r="EC191" s="2">
        <f t="shared" si="240"/>
        <v>120.55784906500446</v>
      </c>
      <c r="ED191" s="2">
        <f t="shared" si="240"/>
        <v>122.60675077923072</v>
      </c>
      <c r="EE191" s="2">
        <f t="shared" si="240"/>
        <v>118.35719204405012</v>
      </c>
      <c r="EF191" s="2">
        <f t="shared" si="239"/>
        <v>121.69410844101648</v>
      </c>
      <c r="EG191" s="2">
        <f t="shared" si="239"/>
        <v>120.93826134911458</v>
      </c>
      <c r="EH191" s="2">
        <f t="shared" si="239"/>
        <v>120.33545941328934</v>
      </c>
      <c r="EI191" s="2">
        <f t="shared" si="239"/>
        <v>122.95543351145969</v>
      </c>
      <c r="EJ191" s="2">
        <f t="shared" si="239"/>
        <v>121.23285111300818</v>
      </c>
      <c r="EK191" s="2">
        <f t="shared" si="239"/>
        <v>123.90617455318097</v>
      </c>
      <c r="EL191" s="2">
        <f t="shared" si="179"/>
        <v>122.18571912326802</v>
      </c>
      <c r="EM191" s="2">
        <f t="shared" si="179"/>
        <v>122.35773176414362</v>
      </c>
      <c r="EN191" s="2">
        <f t="shared" si="179"/>
        <v>122.70194272643957</v>
      </c>
      <c r="EO191" s="2">
        <f t="shared" si="179"/>
        <v>143.38246307804053</v>
      </c>
      <c r="EQ191" s="2">
        <f t="shared" si="237"/>
        <v>120.16409927732545</v>
      </c>
      <c r="ER191" s="2">
        <f t="shared" si="237"/>
        <v>122.2098665477707</v>
      </c>
      <c r="ES191" s="2">
        <f t="shared" si="237"/>
        <v>120.61335063181598</v>
      </c>
      <c r="ET191" s="2">
        <f t="shared" si="237"/>
        <v>121.47507715117676</v>
      </c>
      <c r="EU191" s="2">
        <f t="shared" si="237"/>
        <v>118.82202794196731</v>
      </c>
      <c r="EV191" s="2">
        <f t="shared" si="237"/>
        <v>120.78223117936921</v>
      </c>
      <c r="EW191" s="2">
        <f t="shared" si="237"/>
        <v>120.85150901110508</v>
      </c>
      <c r="EX191" s="2">
        <f t="shared" si="237"/>
        <v>119.68908109276065</v>
      </c>
      <c r="EY191" s="2">
        <f t="shared" si="237"/>
        <v>121.45069871972554</v>
      </c>
      <c r="EZ191" s="2">
        <f t="shared" si="237"/>
        <v>121.65104469928848</v>
      </c>
      <c r="FA191" s="2">
        <f t="shared" si="237"/>
        <v>123.03803933976161</v>
      </c>
      <c r="FB191" s="2">
        <f t="shared" si="237"/>
        <v>121.59101141950508</v>
      </c>
      <c r="FC191" s="2">
        <f t="shared" si="237"/>
        <v>123.28622347331209</v>
      </c>
      <c r="FD191" s="2">
        <f t="shared" si="237"/>
        <v>124.92851898831282</v>
      </c>
      <c r="FE191" s="2">
        <f t="shared" si="237"/>
        <v>127.98289041761558</v>
      </c>
      <c r="FG191" s="2">
        <f t="shared" si="238"/>
        <v>0.99998802857394697</v>
      </c>
      <c r="FH191" s="2">
        <f t="shared" si="238"/>
        <v>0.99998732389515099</v>
      </c>
      <c r="FI191" s="2">
        <f t="shared" si="238"/>
        <v>0.99998795844675437</v>
      </c>
      <c r="FJ191" s="2">
        <f t="shared" si="238"/>
        <v>0.99998733164629894</v>
      </c>
      <c r="FK191" s="2">
        <f t="shared" si="238"/>
        <v>0.9999874040461123</v>
      </c>
      <c r="FL191" s="2">
        <f t="shared" si="238"/>
        <v>0.99998627225509185</v>
      </c>
      <c r="FM191" s="2">
        <f t="shared" si="238"/>
        <v>0.99998628164566872</v>
      </c>
      <c r="FN191" s="2">
        <f t="shared" si="238"/>
        <v>0.99998599930218157</v>
      </c>
      <c r="FO191" s="2">
        <f t="shared" si="238"/>
        <v>0.99998618074521251</v>
      </c>
      <c r="FP191" s="2">
        <f t="shared" si="238"/>
        <v>0.99998675105296364</v>
      </c>
      <c r="FQ191" s="2">
        <f t="shared" si="238"/>
        <v>0.9999894411334973</v>
      </c>
      <c r="FR191" s="2">
        <f t="shared" si="238"/>
        <v>0.99998714187971793</v>
      </c>
      <c r="FS191" s="2">
        <f t="shared" si="238"/>
        <v>0.99998711434565202</v>
      </c>
      <c r="FT191" s="2">
        <f t="shared" si="238"/>
        <v>0.99998497612111725</v>
      </c>
      <c r="FU191" s="2">
        <f t="shared" si="238"/>
        <v>0.99998421756437139</v>
      </c>
      <c r="FW191" s="2">
        <f t="shared" si="229"/>
        <v>0.89879410891358502</v>
      </c>
      <c r="FX191" s="2">
        <f t="shared" si="229"/>
        <v>0.90495392390124352</v>
      </c>
      <c r="FY191" s="2">
        <f t="shared" si="229"/>
        <v>0.91707267853136831</v>
      </c>
      <c r="FZ191" s="2">
        <f t="shared" si="229"/>
        <v>0.90044771721623018</v>
      </c>
      <c r="GA191" s="2">
        <f t="shared" si="229"/>
        <v>0.9027492034913388</v>
      </c>
      <c r="GB191" s="2">
        <f t="shared" si="229"/>
        <v>0.90322393766357889</v>
      </c>
      <c r="GC191" s="2">
        <f t="shared" si="229"/>
        <v>0.91198423704692466</v>
      </c>
      <c r="GD191" s="2">
        <f t="shared" si="229"/>
        <v>0.91519458693377376</v>
      </c>
      <c r="GE191" s="2">
        <f t="shared" si="229"/>
        <v>0.92387406588638243</v>
      </c>
      <c r="GF191" s="2">
        <f t="shared" si="229"/>
        <v>0.9256996139328626</v>
      </c>
      <c r="GG191" s="2">
        <f t="shared" si="229"/>
        <v>0.92921535498790653</v>
      </c>
      <c r="GH191" s="2">
        <f t="shared" si="229"/>
        <v>0.92072465348456201</v>
      </c>
      <c r="GI191" s="2">
        <f t="shared" si="229"/>
        <v>0.9131275832402429</v>
      </c>
      <c r="GJ191" s="2">
        <f t="shared" si="229"/>
        <v>0.89059819307724097</v>
      </c>
      <c r="GK191" s="2">
        <f t="shared" si="229"/>
        <v>0.88151492471498727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3.7229581920552783E-260</v>
      </c>
      <c r="HD191" s="86">
        <f t="shared" si="181"/>
        <v>9.6008741921516733E-292</v>
      </c>
      <c r="HE191" s="86">
        <f t="shared" si="181"/>
        <v>0</v>
      </c>
      <c r="HF191" s="86">
        <f t="shared" si="181"/>
        <v>0</v>
      </c>
      <c r="HG191" s="86">
        <f t="shared" si="181"/>
        <v>2.1626368823552781E-225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3.3064693375150558E-277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1.2553758129858131E-190</v>
      </c>
      <c r="HQ191" s="86">
        <f t="shared" si="226"/>
        <v>0</v>
      </c>
      <c r="HS191" s="86">
        <f t="shared" si="231"/>
        <v>2.4661730160632888E-60</v>
      </c>
      <c r="HT191" s="86">
        <f t="shared" si="231"/>
        <v>3.2727789916670164E-61</v>
      </c>
      <c r="HU191" s="86">
        <f t="shared" si="231"/>
        <v>9.4042911468194065E-74</v>
      </c>
      <c r="HV191" s="86">
        <f t="shared" si="231"/>
        <v>2.2863579150445788E-66</v>
      </c>
      <c r="HW191" s="86">
        <f t="shared" si="231"/>
        <v>7.4851916089253357E-100</v>
      </c>
      <c r="HX191" s="86">
        <f t="shared" si="231"/>
        <v>4.8042857192882357E-76</v>
      </c>
      <c r="HY191" s="86">
        <f t="shared" si="231"/>
        <v>2.357646286679713E-84</v>
      </c>
      <c r="HZ191" s="86">
        <f t="shared" si="231"/>
        <v>7.2497296130409889E-85</v>
      </c>
      <c r="IA191" s="86">
        <f t="shared" si="231"/>
        <v>1.9719667212791064E-87</v>
      </c>
      <c r="IB191" s="86">
        <f t="shared" si="231"/>
        <v>2.2811350024033563E-88</v>
      </c>
      <c r="IC191" s="86">
        <f t="shared" si="231"/>
        <v>1.364241346043391E-78</v>
      </c>
      <c r="ID191" s="86">
        <f t="shared" si="231"/>
        <v>4.3988075198490551E-78</v>
      </c>
      <c r="IE191" s="86">
        <f t="shared" si="231"/>
        <v>7.3143524415166968E-84</v>
      </c>
      <c r="IF191" s="86">
        <f t="shared" si="231"/>
        <v>8.5914949793023537E-106</v>
      </c>
      <c r="IG191" s="86">
        <f t="shared" si="231"/>
        <v>5.2726699689296053E-52</v>
      </c>
      <c r="II191" s="86">
        <f t="shared" si="232"/>
        <v>1.2211832149309919E-3</v>
      </c>
      <c r="IJ191" s="86">
        <f t="shared" si="232"/>
        <v>8.5633423089243358E-4</v>
      </c>
      <c r="IK191" s="86">
        <f t="shared" si="232"/>
        <v>1.4526317462934172E-4</v>
      </c>
      <c r="IL191" s="86">
        <f t="shared" si="232"/>
        <v>6.9466971996774024E-4</v>
      </c>
      <c r="IM191" s="86">
        <f t="shared" si="232"/>
        <v>3.0258613402500896E-5</v>
      </c>
      <c r="IN191" s="86">
        <f t="shared" si="232"/>
        <v>2.3122696987406421E-4</v>
      </c>
      <c r="IO191" s="86">
        <f t="shared" si="232"/>
        <v>6.0534203936004992E-5</v>
      </c>
      <c r="IP191" s="86">
        <f t="shared" si="232"/>
        <v>4.969960547120466E-5</v>
      </c>
      <c r="IQ191" s="86">
        <f t="shared" si="232"/>
        <v>1.8572072651970897E-5</v>
      </c>
      <c r="IR191" s="86">
        <f t="shared" si="232"/>
        <v>1.7022925110261136E-5</v>
      </c>
      <c r="IS191" s="86">
        <f t="shared" si="232"/>
        <v>4.2429328323483733E-5</v>
      </c>
      <c r="IT191" s="86">
        <f t="shared" si="232"/>
        <v>7.5399648653823052E-5</v>
      </c>
      <c r="IU191" s="86">
        <f t="shared" si="232"/>
        <v>6.9678118636972079E-5</v>
      </c>
      <c r="IV191" s="86">
        <f t="shared" si="232"/>
        <v>4.3602308404511859E-6</v>
      </c>
      <c r="IW191" s="86">
        <f t="shared" si="232"/>
        <v>1.1448620087323805E-4</v>
      </c>
      <c r="IY191" s="86">
        <f t="shared" si="233"/>
        <v>1.2211832149309919E-3</v>
      </c>
      <c r="IZ191" s="86">
        <f t="shared" si="233"/>
        <v>8.5633423089243358E-4</v>
      </c>
      <c r="JA191" s="86">
        <f t="shared" si="233"/>
        <v>1.4526317462934172E-4</v>
      </c>
      <c r="JB191" s="86">
        <f t="shared" si="233"/>
        <v>6.9466971996774024E-4</v>
      </c>
      <c r="JC191" s="86">
        <f t="shared" si="233"/>
        <v>3.0258613402500896E-5</v>
      </c>
      <c r="JD191" s="86">
        <f t="shared" si="233"/>
        <v>2.3122696987406421E-4</v>
      </c>
      <c r="JE191" s="86">
        <f t="shared" si="233"/>
        <v>6.0534203936004992E-5</v>
      </c>
      <c r="JF191" s="86">
        <f t="shared" si="233"/>
        <v>4.969960547120466E-5</v>
      </c>
      <c r="JG191" s="86">
        <f t="shared" si="233"/>
        <v>1.8572072651970897E-5</v>
      </c>
      <c r="JH191" s="86">
        <f t="shared" si="233"/>
        <v>1.7022925110261136E-5</v>
      </c>
      <c r="JI191" s="86">
        <f t="shared" si="233"/>
        <v>4.2429328323483733E-5</v>
      </c>
      <c r="JJ191" s="86">
        <f t="shared" si="233"/>
        <v>7.5399648653823052E-5</v>
      </c>
      <c r="JK191" s="86">
        <f t="shared" si="233"/>
        <v>6.9678118636972079E-5</v>
      </c>
      <c r="JL191" s="86">
        <f t="shared" si="233"/>
        <v>4.3602308404511859E-6</v>
      </c>
      <c r="JM191" s="86">
        <f t="shared" si="233"/>
        <v>1.1448620087323805E-4</v>
      </c>
    </row>
    <row r="192" spans="2:273" x14ac:dyDescent="0.25">
      <c r="B192" s="2">
        <v>165</v>
      </c>
      <c r="C192" s="37">
        <v>120.85</v>
      </c>
      <c r="D192" s="37">
        <v>122</v>
      </c>
      <c r="E192" s="37">
        <v>122.91500000000001</v>
      </c>
      <c r="F192" s="37">
        <v>120.729</v>
      </c>
      <c r="G192" s="37">
        <v>119.57599999999999</v>
      </c>
      <c r="H192" s="37">
        <v>120.949</v>
      </c>
      <c r="I192" s="37">
        <v>120.877</v>
      </c>
      <c r="J192" s="37">
        <v>118.845</v>
      </c>
      <c r="K192" s="37">
        <v>121.241</v>
      </c>
      <c r="L192" s="37">
        <v>121.446</v>
      </c>
      <c r="M192" s="37">
        <v>121</v>
      </c>
      <c r="N192" s="37">
        <v>122.107</v>
      </c>
      <c r="O192" s="37">
        <v>123.857</v>
      </c>
      <c r="P192" s="37">
        <v>125.214</v>
      </c>
      <c r="Q192" s="37">
        <v>123.26900000000001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124.66837296533633</v>
      </c>
      <c r="AG192" s="4">
        <f t="shared" si="234"/>
        <v>129.59387847247896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0.54562703466366713</v>
      </c>
      <c r="AW192" s="4">
        <f t="shared" si="235"/>
        <v>-6.3248784724789573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124.66837296533633</v>
      </c>
      <c r="BM192" s="2">
        <f t="shared" si="227"/>
        <v>129.59387847228717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125.214</v>
      </c>
      <c r="DI192" s="2">
        <f t="shared" si="211"/>
        <v>123.26900000000001</v>
      </c>
      <c r="DK192" s="2">
        <f t="shared" si="236"/>
        <v>153.98946254355403</v>
      </c>
      <c r="DL192" s="2">
        <f t="shared" si="236"/>
        <v>156.56428484320554</v>
      </c>
      <c r="DM192" s="2">
        <f t="shared" si="236"/>
        <v>160.18837282229964</v>
      </c>
      <c r="DN192" s="2">
        <f t="shared" si="236"/>
        <v>161.89112891986065</v>
      </c>
      <c r="DO192" s="2">
        <f t="shared" si="236"/>
        <v>168.49924205784731</v>
      </c>
      <c r="DP192" s="2">
        <f t="shared" si="236"/>
        <v>161.75041634491635</v>
      </c>
      <c r="DQ192" s="2">
        <f t="shared" si="236"/>
        <v>162.58279262119262</v>
      </c>
      <c r="DR192" s="2">
        <f t="shared" si="236"/>
        <v>150.44545311025311</v>
      </c>
      <c r="DS192" s="2">
        <f t="shared" si="236"/>
        <v>166.94907112375532</v>
      </c>
      <c r="DT192" s="2">
        <f t="shared" si="236"/>
        <v>158.1526026552869</v>
      </c>
      <c r="DU192" s="2">
        <f t="shared" si="236"/>
        <v>160.78783170731708</v>
      </c>
      <c r="DV192" s="2">
        <f t="shared" si="236"/>
        <v>169.0678299595142</v>
      </c>
      <c r="DW192" s="2">
        <f t="shared" si="236"/>
        <v>156.84608534850642</v>
      </c>
      <c r="DX192" s="2">
        <f t="shared" si="236"/>
        <v>157.56819868035191</v>
      </c>
      <c r="DY192" s="2">
        <f t="shared" si="236"/>
        <v>165.80932265480163</v>
      </c>
      <c r="EA192" s="2">
        <f t="shared" si="240"/>
        <v>118.88103850502577</v>
      </c>
      <c r="EB192" s="2">
        <f t="shared" si="240"/>
        <v>121.11627591019592</v>
      </c>
      <c r="EC192" s="2">
        <f t="shared" si="240"/>
        <v>120.49760393786485</v>
      </c>
      <c r="ED192" s="2">
        <f t="shared" si="240"/>
        <v>122.57826576102515</v>
      </c>
      <c r="EE192" s="2">
        <f t="shared" si="240"/>
        <v>118.25620406729882</v>
      </c>
      <c r="EF192" s="2">
        <f t="shared" si="239"/>
        <v>121.67590898494832</v>
      </c>
      <c r="EG192" s="2">
        <f t="shared" si="239"/>
        <v>120.88127320407108</v>
      </c>
      <c r="EH192" s="2">
        <f t="shared" si="239"/>
        <v>120.29509760838832</v>
      </c>
      <c r="EI192" s="2">
        <f t="shared" si="239"/>
        <v>122.93848744068956</v>
      </c>
      <c r="EJ192" s="2">
        <f t="shared" si="239"/>
        <v>121.173335690355</v>
      </c>
      <c r="EK192" s="2">
        <f t="shared" si="239"/>
        <v>123.87423189532554</v>
      </c>
      <c r="EL192" s="2">
        <f t="shared" si="179"/>
        <v>122.14542529520168</v>
      </c>
      <c r="EM192" s="2">
        <f t="shared" si="179"/>
        <v>122.29952171575363</v>
      </c>
      <c r="EN192" s="2">
        <f t="shared" si="179"/>
        <v>122.6346557542191</v>
      </c>
      <c r="EO192" s="2">
        <f t="shared" si="179"/>
        <v>143.50422395286904</v>
      </c>
      <c r="EQ192" s="2">
        <f t="shared" si="237"/>
        <v>120.09871560652253</v>
      </c>
      <c r="ER192" s="2">
        <f t="shared" si="237"/>
        <v>122.16688620636944</v>
      </c>
      <c r="ES192" s="2">
        <f t="shared" si="237"/>
        <v>120.55393705879055</v>
      </c>
      <c r="ET192" s="2">
        <f t="shared" si="237"/>
        <v>121.42862233857825</v>
      </c>
      <c r="EU192" s="2">
        <f t="shared" si="237"/>
        <v>118.72824991569391</v>
      </c>
      <c r="EV192" s="2">
        <f t="shared" si="237"/>
        <v>120.74948150969206</v>
      </c>
      <c r="EW192" s="2">
        <f t="shared" si="237"/>
        <v>120.79312824612644</v>
      </c>
      <c r="EX192" s="2">
        <f t="shared" si="237"/>
        <v>119.63858841102531</v>
      </c>
      <c r="EY192" s="2">
        <f t="shared" si="237"/>
        <v>121.41013004637158</v>
      </c>
      <c r="EZ192" s="2">
        <f t="shared" si="237"/>
        <v>121.59806768295107</v>
      </c>
      <c r="FA192" s="2">
        <f t="shared" si="237"/>
        <v>122.99283152537832</v>
      </c>
      <c r="FB192" s="2">
        <f t="shared" si="237"/>
        <v>121.54146351478337</v>
      </c>
      <c r="FC192" s="2">
        <f t="shared" si="237"/>
        <v>123.24285025611518</v>
      </c>
      <c r="FD192" s="2">
        <f t="shared" si="237"/>
        <v>124.89568240172143</v>
      </c>
      <c r="FE192" s="2">
        <f t="shared" si="237"/>
        <v>127.88833152276224</v>
      </c>
      <c r="FG192" s="2">
        <f t="shared" si="238"/>
        <v>0.99998908191817648</v>
      </c>
      <c r="FH192" s="2">
        <f t="shared" si="238"/>
        <v>0.99998843924208247</v>
      </c>
      <c r="FI192" s="2">
        <f t="shared" si="238"/>
        <v>0.99998901796128148</v>
      </c>
      <c r="FJ192" s="2">
        <f t="shared" si="238"/>
        <v>0.99998844631122918</v>
      </c>
      <c r="FK192" s="2">
        <f t="shared" si="238"/>
        <v>0.99998851234079056</v>
      </c>
      <c r="FL192" s="2">
        <f t="shared" si="238"/>
        <v>0.99998748013272121</v>
      </c>
      <c r="FM192" s="2">
        <f t="shared" si="238"/>
        <v>0.99998748869704979</v>
      </c>
      <c r="FN192" s="2">
        <f t="shared" si="238"/>
        <v>0.999987231196101</v>
      </c>
      <c r="FO192" s="2">
        <f t="shared" si="238"/>
        <v>0.99998739667451697</v>
      </c>
      <c r="FP192" s="2">
        <f t="shared" si="238"/>
        <v>0.99998791680260657</v>
      </c>
      <c r="FQ192" s="2">
        <f t="shared" si="238"/>
        <v>0.99999037019035142</v>
      </c>
      <c r="FR192" s="2">
        <f t="shared" si="238"/>
        <v>0.99998827324166162</v>
      </c>
      <c r="FS192" s="2">
        <f t="shared" si="238"/>
        <v>0.99998824813023812</v>
      </c>
      <c r="FT192" s="2">
        <f t="shared" si="238"/>
        <v>0.99998629804149664</v>
      </c>
      <c r="FU192" s="2">
        <f t="shared" si="238"/>
        <v>0.99998560622764687</v>
      </c>
      <c r="FW192" s="2">
        <f t="shared" si="229"/>
        <v>0.90686980393271888</v>
      </c>
      <c r="FX192" s="2">
        <f t="shared" si="229"/>
        <v>0.91258590212111357</v>
      </c>
      <c r="FY192" s="2">
        <f t="shared" si="229"/>
        <v>0.92381347330027974</v>
      </c>
      <c r="FZ192" s="2">
        <f t="shared" si="229"/>
        <v>0.90840490982923838</v>
      </c>
      <c r="GA192" s="2">
        <f t="shared" si="229"/>
        <v>0.91054071491817901</v>
      </c>
      <c r="GB192" s="2">
        <f t="shared" si="229"/>
        <v>0.91098116501440074</v>
      </c>
      <c r="GC192" s="2">
        <f t="shared" si="229"/>
        <v>0.91910216225984132</v>
      </c>
      <c r="GD192" s="2">
        <f t="shared" si="229"/>
        <v>0.9220750715735343</v>
      </c>
      <c r="GE192" s="2">
        <f t="shared" si="229"/>
        <v>0.93010414251239104</v>
      </c>
      <c r="GF192" s="2">
        <f t="shared" si="229"/>
        <v>0.93179131951777239</v>
      </c>
      <c r="GG192" s="2">
        <f t="shared" si="229"/>
        <v>0.93503904135196902</v>
      </c>
      <c r="GH192" s="2">
        <f t="shared" si="229"/>
        <v>0.92719216299486951</v>
      </c>
      <c r="GI192" s="2">
        <f t="shared" si="229"/>
        <v>0.92016113951457468</v>
      </c>
      <c r="GJ192" s="2">
        <f t="shared" si="229"/>
        <v>0.89925457331859704</v>
      </c>
      <c r="GK192" s="2">
        <f t="shared" si="229"/>
        <v>0.89080189283807465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2.0866373360670699E-266</v>
      </c>
      <c r="HD192" s="86">
        <f t="shared" si="181"/>
        <v>8.0652622604113751E-299</v>
      </c>
      <c r="HE192" s="86">
        <f t="shared" si="181"/>
        <v>0</v>
      </c>
      <c r="HF192" s="86">
        <f t="shared" si="181"/>
        <v>0</v>
      </c>
      <c r="HG192" s="86">
        <f t="shared" si="181"/>
        <v>1.0455029326614284E-230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1.0269276230973712E-283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4.5504161004291057E-195</v>
      </c>
      <c r="HQ192" s="86">
        <f t="shared" si="226"/>
        <v>0</v>
      </c>
      <c r="HS192" s="86">
        <f t="shared" si="231"/>
        <v>9.824812395555718E-63</v>
      </c>
      <c r="HT192" s="86">
        <f t="shared" si="231"/>
        <v>1.258495997947453E-63</v>
      </c>
      <c r="HU192" s="86">
        <f t="shared" si="231"/>
        <v>1.3670575069539368E-76</v>
      </c>
      <c r="HV192" s="86">
        <f t="shared" si="231"/>
        <v>5.4812725102396078E-69</v>
      </c>
      <c r="HW192" s="86">
        <f t="shared" si="231"/>
        <v>8.9746782065637195E-104</v>
      </c>
      <c r="HX192" s="86">
        <f t="shared" si="231"/>
        <v>4.733154677996272E-79</v>
      </c>
      <c r="HY192" s="86">
        <f t="shared" si="231"/>
        <v>1.1883741382113175E-87</v>
      </c>
      <c r="HZ192" s="86">
        <f t="shared" si="231"/>
        <v>3.7317622970625281E-88</v>
      </c>
      <c r="IA192" s="86">
        <f t="shared" si="231"/>
        <v>8.6632915934745231E-91</v>
      </c>
      <c r="IB192" s="86">
        <f t="shared" si="231"/>
        <v>1.0071355333477577E-91</v>
      </c>
      <c r="IC192" s="86">
        <f t="shared" si="231"/>
        <v>1.5402841785937073E-81</v>
      </c>
      <c r="ID192" s="86">
        <f t="shared" si="231"/>
        <v>4.5757289842683437E-81</v>
      </c>
      <c r="IE192" s="86">
        <f t="shared" si="231"/>
        <v>4.2071933555938507E-87</v>
      </c>
      <c r="IF192" s="86">
        <f t="shared" si="231"/>
        <v>4.0388483795843459E-110</v>
      </c>
      <c r="IG192" s="86">
        <f t="shared" si="231"/>
        <v>3.8599973889019099E-54</v>
      </c>
      <c r="II192" s="86">
        <f t="shared" si="232"/>
        <v>7.5094241182462908E-4</v>
      </c>
      <c r="IJ192" s="86">
        <f t="shared" si="232"/>
        <v>5.2012332035668307E-4</v>
      </c>
      <c r="IK192" s="86">
        <f t="shared" si="232"/>
        <v>7.9923858680583628E-5</v>
      </c>
      <c r="IL192" s="86">
        <f t="shared" si="232"/>
        <v>4.1005747683785205E-4</v>
      </c>
      <c r="IM192" s="86">
        <f t="shared" si="232"/>
        <v>1.3994604755156966E-5</v>
      </c>
      <c r="IN192" s="86">
        <f t="shared" si="232"/>
        <v>1.260544238940343E-4</v>
      </c>
      <c r="IO192" s="86">
        <f t="shared" si="232"/>
        <v>3.0632829614096964E-5</v>
      </c>
      <c r="IP192" s="86">
        <f t="shared" si="232"/>
        <v>2.50755414736598E-5</v>
      </c>
      <c r="IQ192" s="86">
        <f t="shared" si="232"/>
        <v>9.0220864315570775E-6</v>
      </c>
      <c r="IR192" s="86">
        <f t="shared" si="232"/>
        <v>8.2814678047049998E-6</v>
      </c>
      <c r="IS192" s="86">
        <f t="shared" si="232"/>
        <v>2.2323772967710773E-5</v>
      </c>
      <c r="IT192" s="86">
        <f t="shared" si="232"/>
        <v>4.0039692172702287E-5</v>
      </c>
      <c r="IU192" s="86">
        <f t="shared" si="232"/>
        <v>3.5789333830612458E-5</v>
      </c>
      <c r="IV192" s="86">
        <f t="shared" si="232"/>
        <v>1.6251958749649545E-6</v>
      </c>
      <c r="IW192" s="86">
        <f t="shared" si="232"/>
        <v>5.467534369123014E-5</v>
      </c>
      <c r="IY192" s="86">
        <f t="shared" si="233"/>
        <v>7.5094241182462908E-4</v>
      </c>
      <c r="IZ192" s="86">
        <f t="shared" si="233"/>
        <v>5.2012332035668307E-4</v>
      </c>
      <c r="JA192" s="86">
        <f t="shared" si="233"/>
        <v>7.9923858680583628E-5</v>
      </c>
      <c r="JB192" s="86">
        <f t="shared" si="233"/>
        <v>4.1005747683785205E-4</v>
      </c>
      <c r="JC192" s="86">
        <f t="shared" si="233"/>
        <v>1.3994604755156966E-5</v>
      </c>
      <c r="JD192" s="86">
        <f t="shared" si="233"/>
        <v>1.260544238940343E-4</v>
      </c>
      <c r="JE192" s="86">
        <f t="shared" si="233"/>
        <v>3.0632829614096964E-5</v>
      </c>
      <c r="JF192" s="86">
        <f t="shared" si="233"/>
        <v>2.50755414736598E-5</v>
      </c>
      <c r="JG192" s="86">
        <f t="shared" si="233"/>
        <v>9.0220864315570775E-6</v>
      </c>
      <c r="JH192" s="86">
        <f t="shared" si="233"/>
        <v>8.2814678047049998E-6</v>
      </c>
      <c r="JI192" s="86">
        <f t="shared" si="233"/>
        <v>2.2323772967710773E-5</v>
      </c>
      <c r="JJ192" s="86">
        <f t="shared" si="233"/>
        <v>4.0039692172702287E-5</v>
      </c>
      <c r="JK192" s="86">
        <f t="shared" si="233"/>
        <v>3.5789333830612458E-5</v>
      </c>
      <c r="JL192" s="86">
        <f t="shared" si="233"/>
        <v>1.6251958749649545E-6</v>
      </c>
      <c r="JM192" s="86">
        <f t="shared" si="233"/>
        <v>5.467534369123014E-5</v>
      </c>
    </row>
    <row r="193" spans="2:273" x14ac:dyDescent="0.25">
      <c r="B193" s="2">
        <v>166</v>
      </c>
      <c r="C193" s="37">
        <v>119.733</v>
      </c>
      <c r="D193" s="37">
        <v>122.288</v>
      </c>
      <c r="E193" s="37">
        <v>122.22</v>
      </c>
      <c r="F193" s="37">
        <v>123.373</v>
      </c>
      <c r="G193" s="37">
        <v>121.508</v>
      </c>
      <c r="H193" s="37">
        <v>120.96599999999999</v>
      </c>
      <c r="I193" s="37">
        <v>121.56100000000001</v>
      </c>
      <c r="J193" s="37">
        <v>120.259</v>
      </c>
      <c r="K193" s="37">
        <v>121.759</v>
      </c>
      <c r="L193" s="37">
        <v>121.929</v>
      </c>
      <c r="M193" s="37">
        <v>121.143</v>
      </c>
      <c r="N193" s="37">
        <v>121.268</v>
      </c>
      <c r="O193" s="37">
        <v>124.357</v>
      </c>
      <c r="P193" s="37">
        <v>125.429</v>
      </c>
      <c r="Q193" s="37">
        <v>126.5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124.65048858729971</v>
      </c>
      <c r="AG193" s="4">
        <f t="shared" si="234"/>
        <v>129.38609149319774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0.778511412700297</v>
      </c>
      <c r="AW193" s="4">
        <f t="shared" si="235"/>
        <v>-2.8860914931977391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124.65048858729971</v>
      </c>
      <c r="BM193" s="2">
        <f t="shared" si="227"/>
        <v>129.38609149317725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125.429</v>
      </c>
      <c r="DI193" s="2">
        <f t="shared" si="211"/>
        <v>126.5</v>
      </c>
      <c r="DK193" s="2">
        <f t="shared" si="236"/>
        <v>154.13961358885021</v>
      </c>
      <c r="DL193" s="2">
        <f t="shared" si="236"/>
        <v>156.73610278745642</v>
      </c>
      <c r="DM193" s="2">
        <f t="shared" si="236"/>
        <v>160.38307177700349</v>
      </c>
      <c r="DN193" s="2">
        <f t="shared" si="236"/>
        <v>162.09747822299653</v>
      </c>
      <c r="DO193" s="2">
        <f t="shared" si="236"/>
        <v>168.75952347083924</v>
      </c>
      <c r="DP193" s="2">
        <f t="shared" si="236"/>
        <v>161.97288159588157</v>
      </c>
      <c r="DQ193" s="2">
        <f t="shared" si="236"/>
        <v>162.8094957099957</v>
      </c>
      <c r="DR193" s="2">
        <f t="shared" si="236"/>
        <v>150.58790137280138</v>
      </c>
      <c r="DS193" s="2">
        <f t="shared" si="236"/>
        <v>167.20094262683736</v>
      </c>
      <c r="DT193" s="2">
        <f t="shared" si="236"/>
        <v>158.33458653390235</v>
      </c>
      <c r="DU193" s="2">
        <f t="shared" si="236"/>
        <v>160.97559756097561</v>
      </c>
      <c r="DV193" s="2">
        <f t="shared" si="236"/>
        <v>169.31443319838058</v>
      </c>
      <c r="DW193" s="2">
        <f t="shared" si="236"/>
        <v>157.01748221906118</v>
      </c>
      <c r="DX193" s="2">
        <f t="shared" si="236"/>
        <v>157.75009090909091</v>
      </c>
      <c r="DY193" s="2">
        <f t="shared" si="236"/>
        <v>166.06344345569153</v>
      </c>
      <c r="EA193" s="2">
        <f t="shared" si="240"/>
        <v>118.79628006389842</v>
      </c>
      <c r="EB193" s="2">
        <f t="shared" si="240"/>
        <v>121.05635000143002</v>
      </c>
      <c r="EC193" s="2">
        <f t="shared" si="240"/>
        <v>120.43735881072524</v>
      </c>
      <c r="ED193" s="2">
        <f t="shared" si="240"/>
        <v>122.54978074281958</v>
      </c>
      <c r="EE193" s="2">
        <f t="shared" si="240"/>
        <v>118.15521609054753</v>
      </c>
      <c r="EF193" s="2">
        <f t="shared" si="239"/>
        <v>121.65770952888018</v>
      </c>
      <c r="EG193" s="2">
        <f t="shared" si="239"/>
        <v>120.82428505902756</v>
      </c>
      <c r="EH193" s="2">
        <f t="shared" si="239"/>
        <v>120.25473580348728</v>
      </c>
      <c r="EI193" s="2">
        <f t="shared" si="239"/>
        <v>122.92154136991944</v>
      </c>
      <c r="EJ193" s="2">
        <f t="shared" si="239"/>
        <v>121.11382026770181</v>
      </c>
      <c r="EK193" s="2">
        <f t="shared" si="239"/>
        <v>123.84228923747008</v>
      </c>
      <c r="EL193" s="2">
        <f t="shared" si="179"/>
        <v>122.10513146713532</v>
      </c>
      <c r="EM193" s="2">
        <f t="shared" si="179"/>
        <v>122.24131166736365</v>
      </c>
      <c r="EN193" s="2">
        <f t="shared" si="179"/>
        <v>122.56736878199864</v>
      </c>
      <c r="EO193" s="2">
        <f t="shared" si="179"/>
        <v>143.62598482769755</v>
      </c>
      <c r="EQ193" s="2">
        <f t="shared" si="237"/>
        <v>120.03333193571962</v>
      </c>
      <c r="ER193" s="2">
        <f t="shared" si="237"/>
        <v>122.12390586496817</v>
      </c>
      <c r="ES193" s="2">
        <f t="shared" si="237"/>
        <v>120.49452348576513</v>
      </c>
      <c r="ET193" s="2">
        <f t="shared" si="237"/>
        <v>121.38216752597974</v>
      </c>
      <c r="EU193" s="2">
        <f t="shared" si="237"/>
        <v>118.63447188942051</v>
      </c>
      <c r="EV193" s="2">
        <f t="shared" si="237"/>
        <v>120.71673184001493</v>
      </c>
      <c r="EW193" s="2">
        <f t="shared" si="237"/>
        <v>120.73474748114782</v>
      </c>
      <c r="EX193" s="2">
        <f t="shared" si="237"/>
        <v>119.58809572928996</v>
      </c>
      <c r="EY193" s="2">
        <f t="shared" si="237"/>
        <v>121.36956137301762</v>
      </c>
      <c r="EZ193" s="2">
        <f t="shared" si="237"/>
        <v>121.54509066661367</v>
      </c>
      <c r="FA193" s="2">
        <f t="shared" si="237"/>
        <v>122.94762371099505</v>
      </c>
      <c r="FB193" s="2">
        <f t="shared" si="237"/>
        <v>121.49191561006168</v>
      </c>
      <c r="FC193" s="2">
        <f t="shared" si="237"/>
        <v>123.19947703891825</v>
      </c>
      <c r="FD193" s="2">
        <f t="shared" si="237"/>
        <v>124.86284581513004</v>
      </c>
      <c r="FE193" s="2">
        <f t="shared" si="237"/>
        <v>127.79377262790891</v>
      </c>
      <c r="FG193" s="2">
        <f t="shared" si="238"/>
        <v>0.99999004258146607</v>
      </c>
      <c r="FH193" s="2">
        <f t="shared" si="238"/>
        <v>0.99998945645274295</v>
      </c>
      <c r="FI193" s="2">
        <f t="shared" si="238"/>
        <v>0.99998998425197227</v>
      </c>
      <c r="FJ193" s="2">
        <f t="shared" si="238"/>
        <v>0.99998946289989443</v>
      </c>
      <c r="FK193" s="2">
        <f t="shared" si="238"/>
        <v>0.99998952311969225</v>
      </c>
      <c r="FL193" s="2">
        <f t="shared" si="238"/>
        <v>0.99998858173275584</v>
      </c>
      <c r="FM193" s="2">
        <f t="shared" si="238"/>
        <v>0.99998858954353365</v>
      </c>
      <c r="FN193" s="2">
        <f t="shared" si="238"/>
        <v>0.99998835469935476</v>
      </c>
      <c r="FO193" s="2">
        <f t="shared" si="238"/>
        <v>0.99998850561780084</v>
      </c>
      <c r="FP193" s="2">
        <f t="shared" si="238"/>
        <v>0.99998897998128677</v>
      </c>
      <c r="FQ193" s="2">
        <f t="shared" si="238"/>
        <v>0.999991217501778</v>
      </c>
      <c r="FR193" s="2">
        <f t="shared" si="238"/>
        <v>0.99998930505824957</v>
      </c>
      <c r="FS193" s="2">
        <f t="shared" si="238"/>
        <v>0.99998928215631189</v>
      </c>
      <c r="FT193" s="2">
        <f t="shared" si="238"/>
        <v>0.99998750365025868</v>
      </c>
      <c r="FU193" s="2">
        <f t="shared" si="238"/>
        <v>0.99998687270696907</v>
      </c>
      <c r="FW193" s="2">
        <f t="shared" si="229"/>
        <v>0.91436249969078398</v>
      </c>
      <c r="FX193" s="2">
        <f t="shared" si="229"/>
        <v>0.91965945648578107</v>
      </c>
      <c r="FY193" s="2">
        <f t="shared" si="229"/>
        <v>0.93004813330528147</v>
      </c>
      <c r="FZ193" s="2">
        <f t="shared" si="229"/>
        <v>0.91578556924593013</v>
      </c>
      <c r="GA193" s="2">
        <f t="shared" si="229"/>
        <v>0.91776485268733865</v>
      </c>
      <c r="GB193" s="2">
        <f t="shared" si="229"/>
        <v>0.9181729313132152</v>
      </c>
      <c r="GC193" s="2">
        <f t="shared" si="229"/>
        <v>0.92569135630347721</v>
      </c>
      <c r="GD193" s="2">
        <f t="shared" si="229"/>
        <v>0.9284409726382763</v>
      </c>
      <c r="GE193" s="2">
        <f t="shared" si="229"/>
        <v>0.9358597528329301</v>
      </c>
      <c r="GF193" s="2">
        <f t="shared" si="229"/>
        <v>0.93741734647258879</v>
      </c>
      <c r="GG193" s="2">
        <f t="shared" si="229"/>
        <v>0.9404143181491097</v>
      </c>
      <c r="GH193" s="2">
        <f t="shared" si="229"/>
        <v>0.93317033253138959</v>
      </c>
      <c r="GI193" s="2">
        <f t="shared" si="229"/>
        <v>0.92667096068387711</v>
      </c>
      <c r="GJ193" s="2">
        <f t="shared" si="229"/>
        <v>0.90729731539043201</v>
      </c>
      <c r="GK193" s="2">
        <f t="shared" si="229"/>
        <v>0.89944397522695507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9.8468601307419319E-273</v>
      </c>
      <c r="HD193" s="86">
        <f t="shared" si="181"/>
        <v>5.5672976210709812E-306</v>
      </c>
      <c r="HE193" s="86">
        <f t="shared" si="181"/>
        <v>0</v>
      </c>
      <c r="HF193" s="86">
        <f t="shared" si="181"/>
        <v>0</v>
      </c>
      <c r="HG193" s="86">
        <f t="shared" si="181"/>
        <v>4.3777546642028661E-236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2.677564360273433E-290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1.4647292394346629E-199</v>
      </c>
      <c r="HQ193" s="86">
        <f t="shared" si="226"/>
        <v>0</v>
      </c>
      <c r="HS193" s="86">
        <f t="shared" si="231"/>
        <v>3.5054004229814525E-65</v>
      </c>
      <c r="HT193" s="86">
        <f t="shared" si="231"/>
        <v>4.3349631919484396E-66</v>
      </c>
      <c r="HU193" s="86">
        <f t="shared" si="231"/>
        <v>1.7524173319694316E-79</v>
      </c>
      <c r="HV193" s="86">
        <f t="shared" si="231"/>
        <v>1.1662720502916827E-71</v>
      </c>
      <c r="HW193" s="86">
        <f t="shared" si="231"/>
        <v>9.0194465899919657E-108</v>
      </c>
      <c r="HX193" s="86">
        <f t="shared" si="231"/>
        <v>4.0670069133401826E-82</v>
      </c>
      <c r="HY193" s="86">
        <f t="shared" si="231"/>
        <v>5.1653702836571798E-91</v>
      </c>
      <c r="HZ193" s="86">
        <f t="shared" si="231"/>
        <v>1.6592664203440649E-91</v>
      </c>
      <c r="IA193" s="86">
        <f t="shared" si="231"/>
        <v>3.2820782592064542E-94</v>
      </c>
      <c r="IB193" s="86">
        <f t="shared" si="231"/>
        <v>3.8412021185381358E-95</v>
      </c>
      <c r="IC193" s="86">
        <f t="shared" si="231"/>
        <v>1.5312709687896915E-84</v>
      </c>
      <c r="ID193" s="86">
        <f t="shared" si="231"/>
        <v>4.1747455431483403E-84</v>
      </c>
      <c r="IE193" s="86">
        <f t="shared" si="231"/>
        <v>2.09564133746868E-90</v>
      </c>
      <c r="IF193" s="86">
        <f t="shared" si="231"/>
        <v>1.55041066567213E-114</v>
      </c>
      <c r="IG193" s="86">
        <f t="shared" si="231"/>
        <v>2.5529286458316134E-56</v>
      </c>
      <c r="II193" s="86">
        <f t="shared" si="232"/>
        <v>4.537741931687741E-4</v>
      </c>
      <c r="IJ193" s="86">
        <f t="shared" si="232"/>
        <v>3.1043512230327511E-4</v>
      </c>
      <c r="IK193" s="86">
        <f t="shared" si="232"/>
        <v>4.309530621336431E-5</v>
      </c>
      <c r="IL193" s="86">
        <f t="shared" si="232"/>
        <v>2.3749982430882913E-4</v>
      </c>
      <c r="IM193" s="86">
        <f t="shared" si="232"/>
        <v>6.2905621132551988E-6</v>
      </c>
      <c r="IN193" s="86">
        <f t="shared" si="232"/>
        <v>6.7230066617133947E-5</v>
      </c>
      <c r="IO193" s="86">
        <f t="shared" si="232"/>
        <v>1.5135882621099751E-5</v>
      </c>
      <c r="IP193" s="86">
        <f t="shared" si="232"/>
        <v>1.2356429065125072E-5</v>
      </c>
      <c r="IQ193" s="86">
        <f t="shared" si="232"/>
        <v>4.2790319294779071E-6</v>
      </c>
      <c r="IR193" s="86">
        <f t="shared" si="232"/>
        <v>3.9345292171064998E-6</v>
      </c>
      <c r="IS193" s="86">
        <f t="shared" si="232"/>
        <v>1.1506737082390164E-5</v>
      </c>
      <c r="IT193" s="86">
        <f t="shared" si="232"/>
        <v>2.0818149006402621E-5</v>
      </c>
      <c r="IU193" s="86">
        <f t="shared" si="232"/>
        <v>1.7961671651357019E-5</v>
      </c>
      <c r="IV193" s="86">
        <f t="shared" si="232"/>
        <v>5.8242777413766369E-7</v>
      </c>
      <c r="IW193" s="86">
        <f t="shared" si="232"/>
        <v>2.5342205956446321E-5</v>
      </c>
      <c r="IY193" s="86">
        <f t="shared" si="233"/>
        <v>4.537741931687741E-4</v>
      </c>
      <c r="IZ193" s="86">
        <f t="shared" si="233"/>
        <v>3.1043512230327511E-4</v>
      </c>
      <c r="JA193" s="86">
        <f t="shared" si="233"/>
        <v>4.309530621336431E-5</v>
      </c>
      <c r="JB193" s="86">
        <f t="shared" si="233"/>
        <v>2.3749982430882913E-4</v>
      </c>
      <c r="JC193" s="86">
        <f t="shared" si="233"/>
        <v>6.2905621132551988E-6</v>
      </c>
      <c r="JD193" s="86">
        <f t="shared" si="233"/>
        <v>6.7230066617133947E-5</v>
      </c>
      <c r="JE193" s="86">
        <f t="shared" si="233"/>
        <v>1.5135882621099751E-5</v>
      </c>
      <c r="JF193" s="86">
        <f t="shared" si="233"/>
        <v>1.2356429065125072E-5</v>
      </c>
      <c r="JG193" s="86">
        <f t="shared" si="233"/>
        <v>4.2790319294779071E-6</v>
      </c>
      <c r="JH193" s="86">
        <f t="shared" si="233"/>
        <v>3.9345292171064998E-6</v>
      </c>
      <c r="JI193" s="86">
        <f t="shared" si="233"/>
        <v>1.1506737082390164E-5</v>
      </c>
      <c r="JJ193" s="86">
        <f t="shared" si="233"/>
        <v>2.0818149006402621E-5</v>
      </c>
      <c r="JK193" s="86">
        <f t="shared" si="233"/>
        <v>1.7961671651357019E-5</v>
      </c>
      <c r="JL193" s="86">
        <f t="shared" si="233"/>
        <v>5.8242777413766369E-7</v>
      </c>
      <c r="JM193" s="86">
        <f t="shared" si="233"/>
        <v>2.5342205956446321E-5</v>
      </c>
    </row>
    <row r="194" spans="2:273" x14ac:dyDescent="0.25">
      <c r="B194" s="2">
        <v>167</v>
      </c>
      <c r="C194" s="37">
        <v>120.85</v>
      </c>
      <c r="D194" s="37">
        <v>121.051</v>
      </c>
      <c r="E194" s="37">
        <v>120.47499999999999</v>
      </c>
      <c r="F194" s="37">
        <v>122.35599999999999</v>
      </c>
      <c r="G194" s="37">
        <v>121.35599999999999</v>
      </c>
      <c r="H194" s="37">
        <v>120.61</v>
      </c>
      <c r="I194" s="37">
        <v>119.93</v>
      </c>
      <c r="J194" s="37">
        <v>119.741</v>
      </c>
      <c r="K194" s="37">
        <v>119.81</v>
      </c>
      <c r="L194" s="37">
        <v>122.375</v>
      </c>
      <c r="M194" s="37">
        <v>122.768</v>
      </c>
      <c r="N194" s="37">
        <v>121.357</v>
      </c>
      <c r="O194" s="37">
        <v>122.946</v>
      </c>
      <c r="P194" s="37">
        <v>125.75</v>
      </c>
      <c r="Q194" s="37">
        <v>126.61499999999999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124.63180734481855</v>
      </c>
      <c r="AG194" s="4">
        <f t="shared" si="234"/>
        <v>129.18440401170051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1.1181926551814456</v>
      </c>
      <c r="AW194" s="4">
        <f t="shared" si="235"/>
        <v>-2.569404011700513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124.63180734481855</v>
      </c>
      <c r="BM194" s="2">
        <f t="shared" si="227"/>
        <v>129.18440401169852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125.75</v>
      </c>
      <c r="DI194" s="2">
        <f t="shared" si="211"/>
        <v>126.61499999999999</v>
      </c>
      <c r="DK194" s="2">
        <f t="shared" si="236"/>
        <v>154.28976463414637</v>
      </c>
      <c r="DL194" s="2">
        <f t="shared" si="236"/>
        <v>156.90792073170726</v>
      </c>
      <c r="DM194" s="2">
        <f t="shared" si="236"/>
        <v>160.57777073170732</v>
      </c>
      <c r="DN194" s="2">
        <f t="shared" si="236"/>
        <v>162.30382752613241</v>
      </c>
      <c r="DO194" s="2">
        <f t="shared" si="236"/>
        <v>169.01980488383117</v>
      </c>
      <c r="DP194" s="2">
        <f t="shared" si="236"/>
        <v>162.19534684684683</v>
      </c>
      <c r="DQ194" s="2">
        <f t="shared" si="236"/>
        <v>163.03619879879881</v>
      </c>
      <c r="DR194" s="2">
        <f t="shared" si="236"/>
        <v>150.73034963534963</v>
      </c>
      <c r="DS194" s="2">
        <f t="shared" si="236"/>
        <v>167.45281412991937</v>
      </c>
      <c r="DT194" s="2">
        <f t="shared" si="236"/>
        <v>158.51657041251781</v>
      </c>
      <c r="DU194" s="2">
        <f t="shared" si="236"/>
        <v>161.16336341463415</v>
      </c>
      <c r="DV194" s="2">
        <f t="shared" si="236"/>
        <v>169.56103643724697</v>
      </c>
      <c r="DW194" s="2">
        <f t="shared" si="236"/>
        <v>157.18887908961594</v>
      </c>
      <c r="DX194" s="2">
        <f t="shared" si="236"/>
        <v>157.93198313782992</v>
      </c>
      <c r="DY194" s="2">
        <f t="shared" si="236"/>
        <v>166.31756425658139</v>
      </c>
      <c r="EA194" s="2">
        <f t="shared" si="240"/>
        <v>118.71152162277106</v>
      </c>
      <c r="EB194" s="2">
        <f t="shared" si="240"/>
        <v>120.9964240926641</v>
      </c>
      <c r="EC194" s="2">
        <f t="shared" si="240"/>
        <v>120.37711368358563</v>
      </c>
      <c r="ED194" s="2">
        <f t="shared" si="240"/>
        <v>122.52129572461401</v>
      </c>
      <c r="EE194" s="2">
        <f t="shared" si="240"/>
        <v>118.05422811379623</v>
      </c>
      <c r="EF194" s="2">
        <f t="shared" si="239"/>
        <v>121.63951007281203</v>
      </c>
      <c r="EG194" s="2">
        <f t="shared" si="239"/>
        <v>120.76729691398405</v>
      </c>
      <c r="EH194" s="2">
        <f t="shared" si="239"/>
        <v>120.21437399858624</v>
      </c>
      <c r="EI194" s="2">
        <f t="shared" si="239"/>
        <v>122.90459529914931</v>
      </c>
      <c r="EJ194" s="2">
        <f t="shared" si="239"/>
        <v>121.05430484504863</v>
      </c>
      <c r="EK194" s="2">
        <f t="shared" si="239"/>
        <v>123.81034657961465</v>
      </c>
      <c r="EL194" s="2">
        <f t="shared" si="179"/>
        <v>122.06483763906898</v>
      </c>
      <c r="EM194" s="2">
        <f t="shared" si="179"/>
        <v>122.18310161897365</v>
      </c>
      <c r="EN194" s="2">
        <f t="shared" si="179"/>
        <v>122.50008180977817</v>
      </c>
      <c r="EO194" s="2">
        <f t="shared" si="179"/>
        <v>143.74774570252606</v>
      </c>
      <c r="EQ194" s="2">
        <f t="shared" si="237"/>
        <v>119.96794826491671</v>
      </c>
      <c r="ER194" s="2">
        <f t="shared" si="237"/>
        <v>122.08092552356689</v>
      </c>
      <c r="ES194" s="2">
        <f t="shared" si="237"/>
        <v>120.4351099127397</v>
      </c>
      <c r="ET194" s="2">
        <f t="shared" si="237"/>
        <v>121.33571271338124</v>
      </c>
      <c r="EU194" s="2">
        <f t="shared" si="237"/>
        <v>118.54069386314711</v>
      </c>
      <c r="EV194" s="2">
        <f t="shared" si="237"/>
        <v>120.68398217033779</v>
      </c>
      <c r="EW194" s="2">
        <f t="shared" si="237"/>
        <v>120.67636671616918</v>
      </c>
      <c r="EX194" s="2">
        <f t="shared" si="237"/>
        <v>119.53760304755463</v>
      </c>
      <c r="EY194" s="2">
        <f t="shared" si="237"/>
        <v>121.32899269966366</v>
      </c>
      <c r="EZ194" s="2">
        <f t="shared" si="237"/>
        <v>121.49211365027627</v>
      </c>
      <c r="FA194" s="2">
        <f t="shared" si="237"/>
        <v>122.90241589661176</v>
      </c>
      <c r="FB194" s="2">
        <f t="shared" si="237"/>
        <v>121.44236770533999</v>
      </c>
      <c r="FC194" s="2">
        <f t="shared" si="237"/>
        <v>123.15610382172133</v>
      </c>
      <c r="FD194" s="2">
        <f t="shared" si="237"/>
        <v>124.83000922853866</v>
      </c>
      <c r="FE194" s="2">
        <f t="shared" si="237"/>
        <v>127.69921373305557</v>
      </c>
      <c r="FG194" s="2">
        <f t="shared" si="238"/>
        <v>0.99999091871840862</v>
      </c>
      <c r="FH194" s="2">
        <f t="shared" si="238"/>
        <v>0.9999903841616955</v>
      </c>
      <c r="FI194" s="2">
        <f t="shared" si="238"/>
        <v>0.99999086552118444</v>
      </c>
      <c r="FJ194" s="2">
        <f t="shared" si="238"/>
        <v>0.99999039004157853</v>
      </c>
      <c r="FK194" s="2">
        <f t="shared" si="238"/>
        <v>0.99999044496278833</v>
      </c>
      <c r="FL194" s="2">
        <f t="shared" si="238"/>
        <v>0.9999895864060443</v>
      </c>
      <c r="FM194" s="2">
        <f t="shared" si="238"/>
        <v>0.99998959352957262</v>
      </c>
      <c r="FN194" s="2">
        <f t="shared" si="238"/>
        <v>0.99998937934870147</v>
      </c>
      <c r="FO194" s="2">
        <f t="shared" si="238"/>
        <v>0.99998951698824035</v>
      </c>
      <c r="FP194" s="2">
        <f t="shared" si="238"/>
        <v>0.99998994961373833</v>
      </c>
      <c r="FQ194" s="2">
        <f t="shared" si="238"/>
        <v>0.99999199026023533</v>
      </c>
      <c r="FR194" s="2">
        <f t="shared" si="238"/>
        <v>0.99999024608801856</v>
      </c>
      <c r="FS194" s="2">
        <f t="shared" si="238"/>
        <v>0.99999022520116376</v>
      </c>
      <c r="FT194" s="2">
        <f t="shared" si="238"/>
        <v>0.9999886031810522</v>
      </c>
      <c r="FU194" s="2">
        <f t="shared" si="238"/>
        <v>0.99998802775263573</v>
      </c>
      <c r="FW194" s="2">
        <f t="shared" si="229"/>
        <v>0.92130468877492855</v>
      </c>
      <c r="FX194" s="2">
        <f t="shared" si="229"/>
        <v>0.92620690291483621</v>
      </c>
      <c r="FY194" s="2">
        <f t="shared" si="229"/>
        <v>0.93580803742412266</v>
      </c>
      <c r="FZ194" s="2">
        <f t="shared" si="229"/>
        <v>0.92262215984792706</v>
      </c>
      <c r="GA194" s="2">
        <f t="shared" si="229"/>
        <v>0.92445401854226283</v>
      </c>
      <c r="GB194" s="2">
        <f t="shared" si="229"/>
        <v>0.92483162196889335</v>
      </c>
      <c r="GC194" s="2">
        <f t="shared" si="229"/>
        <v>0.93178368902017084</v>
      </c>
      <c r="GD194" s="2">
        <f t="shared" si="229"/>
        <v>0.93432386695655256</v>
      </c>
      <c r="GE194" s="2">
        <f t="shared" si="229"/>
        <v>0.94117139147336359</v>
      </c>
      <c r="GF194" s="2">
        <f t="shared" si="229"/>
        <v>0.94260790660392946</v>
      </c>
      <c r="GG194" s="2">
        <f t="shared" si="229"/>
        <v>0.94537079715451544</v>
      </c>
      <c r="GH194" s="2">
        <f t="shared" si="229"/>
        <v>0.93869009910492618</v>
      </c>
      <c r="GI194" s="2">
        <f t="shared" si="229"/>
        <v>0.93268881875118326</v>
      </c>
      <c r="GJ194" s="2">
        <f t="shared" si="229"/>
        <v>0.91475884910175964</v>
      </c>
      <c r="GK194" s="2">
        <f t="shared" si="229"/>
        <v>0.90747315268355799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3.9123627982516968E-279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1.5876718586371233E-241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5.8608879533941894E-297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4.186886333261437E-204</v>
      </c>
      <c r="HQ194" s="86">
        <f t="shared" si="226"/>
        <v>0</v>
      </c>
      <c r="HS194" s="86">
        <f t="shared" si="231"/>
        <v>1.1201012149134406E-67</v>
      </c>
      <c r="HT194" s="86">
        <f t="shared" si="231"/>
        <v>1.3375535436191368E-68</v>
      </c>
      <c r="HU194" s="86">
        <f t="shared" si="231"/>
        <v>1.9809457351136194E-82</v>
      </c>
      <c r="HV194" s="86">
        <f t="shared" si="231"/>
        <v>2.202385888391985E-74</v>
      </c>
      <c r="HW194" s="86">
        <f t="shared" si="231"/>
        <v>7.5976605651078579E-112</v>
      </c>
      <c r="HX194" s="86">
        <f t="shared" si="231"/>
        <v>3.0478616448401833E-85</v>
      </c>
      <c r="HY194" s="86">
        <f t="shared" si="231"/>
        <v>1.9360539356309802E-94</v>
      </c>
      <c r="HZ194" s="86">
        <f t="shared" si="231"/>
        <v>6.3726844663919593E-95</v>
      </c>
      <c r="IA194" s="86">
        <f t="shared" si="231"/>
        <v>1.07223971516828E-97</v>
      </c>
      <c r="IB194" s="86">
        <f t="shared" si="231"/>
        <v>1.2655613509593419E-98</v>
      </c>
      <c r="IC194" s="86">
        <f t="shared" si="231"/>
        <v>1.3404155502474641E-87</v>
      </c>
      <c r="ID194" s="86">
        <f t="shared" si="231"/>
        <v>3.3407077117112813E-87</v>
      </c>
      <c r="IE194" s="86">
        <f t="shared" si="231"/>
        <v>9.0394817970469829E-94</v>
      </c>
      <c r="IF194" s="86">
        <f t="shared" si="231"/>
        <v>4.8599246245371874E-119</v>
      </c>
      <c r="IG194" s="86">
        <f t="shared" si="231"/>
        <v>1.5253817643795758E-58</v>
      </c>
      <c r="II194" s="86">
        <f t="shared" si="232"/>
        <v>2.69434663032593E-4</v>
      </c>
      <c r="IJ194" s="86">
        <f t="shared" si="232"/>
        <v>1.8205876320469866E-4</v>
      </c>
      <c r="IK194" s="86">
        <f t="shared" si="232"/>
        <v>2.2771538718654189E-5</v>
      </c>
      <c r="IL194" s="86">
        <f t="shared" si="232"/>
        <v>1.3496045921888663E-4</v>
      </c>
      <c r="IM194" s="86">
        <f t="shared" si="232"/>
        <v>2.7479170792384485E-6</v>
      </c>
      <c r="IN194" s="86">
        <f t="shared" si="232"/>
        <v>3.5077313125018457E-5</v>
      </c>
      <c r="IO194" s="86">
        <f t="shared" si="232"/>
        <v>7.3018995898384182E-6</v>
      </c>
      <c r="IP194" s="86">
        <f t="shared" si="232"/>
        <v>5.946413450414968E-6</v>
      </c>
      <c r="IQ194" s="86">
        <f t="shared" si="232"/>
        <v>1.9813106712500164E-6</v>
      </c>
      <c r="IR194" s="86">
        <f t="shared" si="232"/>
        <v>1.8254407955705303E-6</v>
      </c>
      <c r="IS194" s="86">
        <f t="shared" si="232"/>
        <v>5.8103091164587815E-6</v>
      </c>
      <c r="IT194" s="86">
        <f t="shared" si="232"/>
        <v>1.0597423359574991E-5</v>
      </c>
      <c r="IU194" s="86">
        <f t="shared" si="232"/>
        <v>8.8074379485107801E-6</v>
      </c>
      <c r="IV194" s="86">
        <f t="shared" si="232"/>
        <v>2.0066792431273017E-7</v>
      </c>
      <c r="IW194" s="86">
        <f t="shared" si="232"/>
        <v>1.1399123385684313E-5</v>
      </c>
      <c r="IY194" s="86">
        <f t="shared" si="233"/>
        <v>2.69434663032593E-4</v>
      </c>
      <c r="IZ194" s="86">
        <f t="shared" si="233"/>
        <v>1.8205876320469866E-4</v>
      </c>
      <c r="JA194" s="86">
        <f t="shared" si="233"/>
        <v>2.2771538718654189E-5</v>
      </c>
      <c r="JB194" s="86">
        <f t="shared" si="233"/>
        <v>1.3496045921888663E-4</v>
      </c>
      <c r="JC194" s="86">
        <f t="shared" si="233"/>
        <v>2.7479170792384485E-6</v>
      </c>
      <c r="JD194" s="86">
        <f t="shared" si="233"/>
        <v>3.5077313125018457E-5</v>
      </c>
      <c r="JE194" s="86">
        <f t="shared" si="233"/>
        <v>7.3018995898384182E-6</v>
      </c>
      <c r="JF194" s="86">
        <f t="shared" si="233"/>
        <v>5.946413450414968E-6</v>
      </c>
      <c r="JG194" s="86">
        <f t="shared" si="233"/>
        <v>1.9813106712500164E-6</v>
      </c>
      <c r="JH194" s="86">
        <f t="shared" si="233"/>
        <v>1.8254407955705303E-6</v>
      </c>
      <c r="JI194" s="86">
        <f t="shared" si="233"/>
        <v>5.8103091164587815E-6</v>
      </c>
      <c r="JJ194" s="86">
        <f t="shared" si="233"/>
        <v>1.0597423359574991E-5</v>
      </c>
      <c r="JK194" s="86">
        <f t="shared" si="233"/>
        <v>8.8074379485107801E-6</v>
      </c>
      <c r="JL194" s="86">
        <f t="shared" si="233"/>
        <v>2.0066792431273017E-7</v>
      </c>
      <c r="JM194" s="86">
        <f t="shared" si="233"/>
        <v>1.1399123385684313E-5</v>
      </c>
    </row>
    <row r="195" spans="2:273" x14ac:dyDescent="0.25">
      <c r="B195" s="2">
        <v>168</v>
      </c>
      <c r="C195" s="37">
        <v>120.217</v>
      </c>
      <c r="D195" s="37">
        <v>123.47499999999999</v>
      </c>
      <c r="E195" s="37">
        <v>121.78</v>
      </c>
      <c r="F195" s="37">
        <v>121.81399999999999</v>
      </c>
      <c r="G195" s="37">
        <v>121.441</v>
      </c>
      <c r="H195" s="37">
        <v>120.52500000000001</v>
      </c>
      <c r="I195" s="37">
        <v>119.71899999999999</v>
      </c>
      <c r="J195" s="37">
        <v>119.655</v>
      </c>
      <c r="K195" s="37">
        <v>121.276</v>
      </c>
      <c r="L195" s="37">
        <v>121.482</v>
      </c>
      <c r="M195" s="37">
        <v>123.821</v>
      </c>
      <c r="N195" s="37">
        <v>121.643</v>
      </c>
      <c r="O195" s="37">
        <v>121.786</v>
      </c>
      <c r="P195" s="37">
        <v>124.786</v>
      </c>
      <c r="Q195" s="37">
        <v>123.69199999999999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124.61234572510828</v>
      </c>
      <c r="AG195" s="4">
        <f t="shared" si="234"/>
        <v>128.98868604325881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0.17365427489171736</v>
      </c>
      <c r="AW195" s="4">
        <f t="shared" si="235"/>
        <v>-5.2966860432588163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124.61234572510828</v>
      </c>
      <c r="BM195" s="2">
        <f t="shared" si="242"/>
        <v>128.98868604325864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124.786</v>
      </c>
      <c r="DI195" s="2">
        <f t="shared" si="211"/>
        <v>123.69199999999999</v>
      </c>
      <c r="DK195" s="2">
        <f t="shared" si="236"/>
        <v>154.43991567944255</v>
      </c>
      <c r="DL195" s="2">
        <f t="shared" si="236"/>
        <v>157.07973867595814</v>
      </c>
      <c r="DM195" s="2">
        <f t="shared" si="236"/>
        <v>160.77246968641114</v>
      </c>
      <c r="DN195" s="2">
        <f t="shared" si="236"/>
        <v>162.51017682926832</v>
      </c>
      <c r="DO195" s="2">
        <f t="shared" si="236"/>
        <v>169.28008629682313</v>
      </c>
      <c r="DP195" s="2">
        <f t="shared" si="236"/>
        <v>162.41781209781209</v>
      </c>
      <c r="DQ195" s="2">
        <f t="shared" si="236"/>
        <v>163.26290188760188</v>
      </c>
      <c r="DR195" s="2">
        <f t="shared" si="236"/>
        <v>150.8727978978979</v>
      </c>
      <c r="DS195" s="2">
        <f t="shared" si="236"/>
        <v>167.70468563300142</v>
      </c>
      <c r="DT195" s="2">
        <f t="shared" si="236"/>
        <v>158.69855429113329</v>
      </c>
      <c r="DU195" s="2">
        <f t="shared" si="236"/>
        <v>161.35112926829268</v>
      </c>
      <c r="DV195" s="2">
        <f t="shared" si="236"/>
        <v>169.80763967611338</v>
      </c>
      <c r="DW195" s="2">
        <f t="shared" si="236"/>
        <v>157.36027596017072</v>
      </c>
      <c r="DX195" s="2">
        <f t="shared" si="236"/>
        <v>158.11387536656892</v>
      </c>
      <c r="DY195" s="2">
        <f t="shared" si="236"/>
        <v>166.57168505747126</v>
      </c>
      <c r="EA195" s="2">
        <f t="shared" si="240"/>
        <v>118.62676318164371</v>
      </c>
      <c r="EB195" s="2">
        <f t="shared" si="240"/>
        <v>120.93649818389819</v>
      </c>
      <c r="EC195" s="2">
        <f t="shared" si="240"/>
        <v>120.31686855644602</v>
      </c>
      <c r="ED195" s="2">
        <f t="shared" si="240"/>
        <v>122.49281070640843</v>
      </c>
      <c r="EE195" s="2">
        <f t="shared" si="240"/>
        <v>117.95324013704493</v>
      </c>
      <c r="EF195" s="2">
        <f t="shared" si="239"/>
        <v>121.62131061674388</v>
      </c>
      <c r="EG195" s="2">
        <f t="shared" si="239"/>
        <v>120.71030876894054</v>
      </c>
      <c r="EH195" s="2">
        <f t="shared" si="239"/>
        <v>120.1740121936852</v>
      </c>
      <c r="EI195" s="2">
        <f t="shared" si="239"/>
        <v>122.88764922837919</v>
      </c>
      <c r="EJ195" s="2">
        <f t="shared" si="239"/>
        <v>120.99478942239546</v>
      </c>
      <c r="EK195" s="2">
        <f t="shared" si="239"/>
        <v>123.77840392175919</v>
      </c>
      <c r="EL195" s="2">
        <f t="shared" si="179"/>
        <v>122.02454381100264</v>
      </c>
      <c r="EM195" s="2">
        <f t="shared" si="179"/>
        <v>122.12489157058367</v>
      </c>
      <c r="EN195" s="2">
        <f t="shared" si="179"/>
        <v>122.43279483755769</v>
      </c>
      <c r="EO195" s="2">
        <f t="shared" si="179"/>
        <v>143.86950657735454</v>
      </c>
      <c r="EQ195" s="2">
        <f t="shared" si="237"/>
        <v>119.9025645941138</v>
      </c>
      <c r="ER195" s="2">
        <f t="shared" si="237"/>
        <v>122.03794518216561</v>
      </c>
      <c r="ES195" s="2">
        <f t="shared" si="237"/>
        <v>120.37569633971427</v>
      </c>
      <c r="ET195" s="2">
        <f t="shared" si="237"/>
        <v>121.28925790078273</v>
      </c>
      <c r="EU195" s="2">
        <f t="shared" si="237"/>
        <v>118.44691583687373</v>
      </c>
      <c r="EV195" s="2">
        <f t="shared" si="237"/>
        <v>120.65123250066065</v>
      </c>
      <c r="EW195" s="2">
        <f t="shared" si="237"/>
        <v>120.61798595119055</v>
      </c>
      <c r="EX195" s="2">
        <f t="shared" si="237"/>
        <v>119.48711036581929</v>
      </c>
      <c r="EY195" s="2">
        <f t="shared" si="237"/>
        <v>121.2884240263097</v>
      </c>
      <c r="EZ195" s="2">
        <f t="shared" si="237"/>
        <v>121.43913663393887</v>
      </c>
      <c r="FA195" s="2">
        <f t="shared" si="237"/>
        <v>122.85720808222847</v>
      </c>
      <c r="FB195" s="2">
        <f t="shared" si="237"/>
        <v>121.3928198006183</v>
      </c>
      <c r="FC195" s="2">
        <f t="shared" si="237"/>
        <v>123.11273060452442</v>
      </c>
      <c r="FD195" s="2">
        <f t="shared" si="237"/>
        <v>124.79717264194727</v>
      </c>
      <c r="FE195" s="2">
        <f t="shared" si="237"/>
        <v>127.60465483820224</v>
      </c>
      <c r="FG195" s="2">
        <f t="shared" si="238"/>
        <v>0.99999171776613538</v>
      </c>
      <c r="FH195" s="2">
        <f t="shared" si="238"/>
        <v>0.99999123024381686</v>
      </c>
      <c r="FI195" s="2">
        <f t="shared" si="238"/>
        <v>0.99999166924961269</v>
      </c>
      <c r="FJ195" s="2">
        <f t="shared" si="238"/>
        <v>0.99999123560634295</v>
      </c>
      <c r="FK195" s="2">
        <f t="shared" si="238"/>
        <v>0.99999128569516604</v>
      </c>
      <c r="FL195" s="2">
        <f t="shared" si="238"/>
        <v>0.99999050268073353</v>
      </c>
      <c r="FM195" s="2">
        <f t="shared" si="238"/>
        <v>0.99999050917748045</v>
      </c>
      <c r="FN195" s="2">
        <f t="shared" si="238"/>
        <v>0.999990313841843</v>
      </c>
      <c r="FO195" s="2">
        <f t="shared" si="238"/>
        <v>0.99999043937082743</v>
      </c>
      <c r="FP195" s="2">
        <f t="shared" si="238"/>
        <v>0.99999083393068389</v>
      </c>
      <c r="FQ195" s="2">
        <f t="shared" si="238"/>
        <v>0.99999269502536581</v>
      </c>
      <c r="FR195" s="2">
        <f t="shared" si="238"/>
        <v>0.99999110431891214</v>
      </c>
      <c r="FS195" s="2">
        <f t="shared" si="238"/>
        <v>0.99999108526984148</v>
      </c>
      <c r="FT195" s="2">
        <f t="shared" si="238"/>
        <v>0.99998960596716235</v>
      </c>
      <c r="FU195" s="2">
        <f t="shared" si="238"/>
        <v>0.9999890811691301</v>
      </c>
      <c r="FW195" s="2">
        <f t="shared" ref="FW195:GK211" si="244">POWER(10,($B195-C$232)/C$229)/(1+POWER(10,($B195-C$232)/C$229))</f>
        <v>0.92772859175938116</v>
      </c>
      <c r="FX195" s="2">
        <f t="shared" si="244"/>
        <v>0.93226006065881817</v>
      </c>
      <c r="FY195" s="2">
        <f t="shared" si="244"/>
        <v>0.9411236893354713</v>
      </c>
      <c r="FZ195" s="2">
        <f t="shared" si="244"/>
        <v>0.92894681173203308</v>
      </c>
      <c r="GA195" s="2">
        <f t="shared" si="244"/>
        <v>0.93064019564194367</v>
      </c>
      <c r="GB195" s="2">
        <f t="shared" si="244"/>
        <v>0.93098918676828102</v>
      </c>
      <c r="GC195" s="2">
        <f t="shared" si="244"/>
        <v>0.93741030308148743</v>
      </c>
      <c r="GD195" s="2">
        <f t="shared" si="244"/>
        <v>0.93975450886697487</v>
      </c>
      <c r="GE195" s="2">
        <f t="shared" si="244"/>
        <v>0.94606850685629384</v>
      </c>
      <c r="GF195" s="2">
        <f t="shared" si="244"/>
        <v>0.94739212516265381</v>
      </c>
      <c r="GG195" s="2">
        <f t="shared" si="244"/>
        <v>0.94993693282440028</v>
      </c>
      <c r="GH195" s="2">
        <f t="shared" si="244"/>
        <v>0.94378142874161708</v>
      </c>
      <c r="GI195" s="2">
        <f t="shared" si="244"/>
        <v>0.93824572385962968</v>
      </c>
      <c r="GJ195" s="2">
        <f t="shared" si="244"/>
        <v>0.92167166058746619</v>
      </c>
      <c r="GK195" s="2">
        <f t="shared" si="244"/>
        <v>0.91492186058615055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1.3087890530290098E-285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4.9871442880314622E-247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1.0769835054826421E-303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1.0627994178562476E-208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3.2053624268651292E-70</v>
      </c>
      <c r="HT195" s="86">
        <f t="shared" si="246"/>
        <v>3.6967768751729449E-71</v>
      </c>
      <c r="HU195" s="86">
        <f t="shared" si="246"/>
        <v>1.9746332975810872E-85</v>
      </c>
      <c r="HV195" s="86">
        <f t="shared" si="246"/>
        <v>3.6911029418901292E-77</v>
      </c>
      <c r="HW195" s="86">
        <f t="shared" si="246"/>
        <v>5.3643011713398984E-116</v>
      </c>
      <c r="HX195" s="86">
        <f t="shared" si="246"/>
        <v>1.9920756871769623E-88</v>
      </c>
      <c r="HY195" s="86">
        <f t="shared" si="246"/>
        <v>6.2574227297545019E-98</v>
      </c>
      <c r="HZ195" s="86">
        <f t="shared" si="246"/>
        <v>2.1141087060640474E-98</v>
      </c>
      <c r="IA195" s="86">
        <f t="shared" si="246"/>
        <v>3.020691795584685E-101</v>
      </c>
      <c r="IB195" s="86">
        <f t="shared" si="246"/>
        <v>3.6018932261059062E-102</v>
      </c>
      <c r="IC195" s="86">
        <f t="shared" si="246"/>
        <v>1.0331372655548694E-90</v>
      </c>
      <c r="ID195" s="86">
        <f t="shared" si="246"/>
        <v>2.3446627104262133E-90</v>
      </c>
      <c r="IE195" s="86">
        <f t="shared" si="246"/>
        <v>3.3764997109477135E-97</v>
      </c>
      <c r="IF195" s="86">
        <f t="shared" si="246"/>
        <v>1.2439401791848191E-123</v>
      </c>
      <c r="IG195" s="86">
        <f t="shared" si="246"/>
        <v>8.2337940230083964E-61</v>
      </c>
      <c r="II195" s="86">
        <f t="shared" ref="II195:IW211" si="247" xml:space="preserve"> _xlfn.NORM.DIST($B195, C$10, ABS(C$14), TRUE) * _xlfn.NORM.DIST(($B195 - C$10)*C$18, 0, ABS(C$14), TRUE) * 2</f>
        <v>1.5718923891954898E-4</v>
      </c>
      <c r="IJ195" s="86">
        <f t="shared" si="247"/>
        <v>1.0490715342595435E-4</v>
      </c>
      <c r="IK195" s="86">
        <f t="shared" si="247"/>
        <v>1.1790756734135824E-5</v>
      </c>
      <c r="IL195" s="86">
        <f t="shared" si="247"/>
        <v>7.5240051619058642E-5</v>
      </c>
      <c r="IM195" s="86">
        <f t="shared" si="247"/>
        <v>1.1664709249249917E-6</v>
      </c>
      <c r="IN195" s="86">
        <f t="shared" si="247"/>
        <v>1.7902765690604632E-5</v>
      </c>
      <c r="IO195" s="86">
        <f t="shared" si="247"/>
        <v>3.439114470840878E-6</v>
      </c>
      <c r="IP195" s="86">
        <f t="shared" si="247"/>
        <v>2.7945561905588037E-6</v>
      </c>
      <c r="IQ195" s="86">
        <f t="shared" si="247"/>
        <v>8.9558429794485281E-7</v>
      </c>
      <c r="IR195" s="86">
        <f t="shared" si="247"/>
        <v>8.2701072691766917E-7</v>
      </c>
      <c r="IS195" s="86">
        <f t="shared" si="247"/>
        <v>2.8740182800073105E-6</v>
      </c>
      <c r="IT195" s="86">
        <f t="shared" si="247"/>
        <v>5.2813356663250304E-6</v>
      </c>
      <c r="IU195" s="86">
        <f t="shared" si="247"/>
        <v>4.2192757583406927E-6</v>
      </c>
      <c r="IV195" s="86">
        <f t="shared" si="247"/>
        <v>6.6462460263292533E-8</v>
      </c>
      <c r="IW195" s="86">
        <f t="shared" si="247"/>
        <v>4.9754893878546992E-6</v>
      </c>
      <c r="IY195" s="86">
        <f t="shared" ref="IY195:JM211" si="248">GM195+HC195+HS195+II195</f>
        <v>1.5718923891954898E-4</v>
      </c>
      <c r="IZ195" s="86">
        <f t="shared" si="248"/>
        <v>1.0490715342595435E-4</v>
      </c>
      <c r="JA195" s="86">
        <f t="shared" si="248"/>
        <v>1.1790756734135824E-5</v>
      </c>
      <c r="JB195" s="86">
        <f t="shared" si="248"/>
        <v>7.5240051619058642E-5</v>
      </c>
      <c r="JC195" s="86">
        <f t="shared" si="248"/>
        <v>1.1664709249249917E-6</v>
      </c>
      <c r="JD195" s="86">
        <f t="shared" si="248"/>
        <v>1.7902765690604632E-5</v>
      </c>
      <c r="JE195" s="86">
        <f t="shared" si="248"/>
        <v>3.439114470840878E-6</v>
      </c>
      <c r="JF195" s="86">
        <f t="shared" si="248"/>
        <v>2.7945561905588037E-6</v>
      </c>
      <c r="JG195" s="86">
        <f t="shared" si="248"/>
        <v>8.9558429794485281E-7</v>
      </c>
      <c r="JH195" s="86">
        <f t="shared" si="248"/>
        <v>8.2701072691766917E-7</v>
      </c>
      <c r="JI195" s="86">
        <f t="shared" si="248"/>
        <v>2.8740182800073105E-6</v>
      </c>
      <c r="JJ195" s="86">
        <f t="shared" si="248"/>
        <v>5.2813356663250304E-6</v>
      </c>
      <c r="JK195" s="86">
        <f t="shared" si="248"/>
        <v>4.2192757583406927E-6</v>
      </c>
      <c r="JL195" s="86">
        <f t="shared" si="248"/>
        <v>6.6462460263292533E-8</v>
      </c>
      <c r="JM195" s="86">
        <f t="shared" si="248"/>
        <v>4.9754893878546992E-6</v>
      </c>
    </row>
    <row r="196" spans="2:273" x14ac:dyDescent="0.25">
      <c r="B196" s="2">
        <v>169</v>
      </c>
      <c r="C196" s="37">
        <v>120.45</v>
      </c>
      <c r="D196" s="37">
        <v>122.593</v>
      </c>
      <c r="E196" s="37">
        <v>120.492</v>
      </c>
      <c r="F196" s="37">
        <v>122.051</v>
      </c>
      <c r="G196" s="37">
        <v>120.08499999999999</v>
      </c>
      <c r="H196" s="37">
        <v>119.492</v>
      </c>
      <c r="I196" s="37">
        <v>120.14</v>
      </c>
      <c r="J196" s="37">
        <v>119.20699999999999</v>
      </c>
      <c r="K196" s="37">
        <v>121.379</v>
      </c>
      <c r="L196" s="37">
        <v>121.429</v>
      </c>
      <c r="M196" s="37">
        <v>124.536</v>
      </c>
      <c r="N196" s="37">
        <v>121.696</v>
      </c>
      <c r="O196" s="37">
        <v>123.732</v>
      </c>
      <c r="P196" s="37">
        <v>124.964</v>
      </c>
      <c r="Q196" s="37">
        <v>126.5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128.79877876449618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-2.298778764496177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128.79877876449615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126.5</v>
      </c>
      <c r="DK196" s="2">
        <f t="shared" si="236"/>
        <v>154.5900667247387</v>
      </c>
      <c r="DL196" s="2">
        <f t="shared" si="236"/>
        <v>157.25155662020902</v>
      </c>
      <c r="DM196" s="2">
        <f t="shared" si="236"/>
        <v>160.96716864111499</v>
      </c>
      <c r="DN196" s="2">
        <f t="shared" si="236"/>
        <v>162.7165261324042</v>
      </c>
      <c r="DO196" s="2">
        <f t="shared" si="236"/>
        <v>169.54036770981506</v>
      </c>
      <c r="DP196" s="2">
        <f t="shared" si="236"/>
        <v>162.64027734877735</v>
      </c>
      <c r="DQ196" s="2">
        <f t="shared" si="236"/>
        <v>163.48960497640499</v>
      </c>
      <c r="DR196" s="2">
        <f t="shared" si="236"/>
        <v>151.01524616044617</v>
      </c>
      <c r="DS196" s="2">
        <f t="shared" si="236"/>
        <v>167.95655713608343</v>
      </c>
      <c r="DT196" s="2">
        <f t="shared" si="236"/>
        <v>158.88053816974875</v>
      </c>
      <c r="DU196" s="2">
        <f t="shared" si="236"/>
        <v>161.53889512195121</v>
      </c>
      <c r="DV196" s="2">
        <f t="shared" si="236"/>
        <v>170.05424291497977</v>
      </c>
      <c r="DW196" s="2">
        <f t="shared" si="236"/>
        <v>157.53167283072548</v>
      </c>
      <c r="DX196" s="2">
        <f t="shared" si="236"/>
        <v>158.29576759530792</v>
      </c>
      <c r="DY196" s="2">
        <f t="shared" si="236"/>
        <v>166.82580585836115</v>
      </c>
      <c r="EA196" s="2">
        <f t="shared" si="240"/>
        <v>118.54200474051636</v>
      </c>
      <c r="EB196" s="2">
        <f t="shared" si="240"/>
        <v>120.87657227513229</v>
      </c>
      <c r="EC196" s="2">
        <f t="shared" si="240"/>
        <v>120.25662342930642</v>
      </c>
      <c r="ED196" s="2">
        <f t="shared" si="240"/>
        <v>122.46432568820286</v>
      </c>
      <c r="EE196" s="2">
        <f t="shared" si="240"/>
        <v>117.85225216029363</v>
      </c>
      <c r="EF196" s="2">
        <f t="shared" si="239"/>
        <v>121.60311116067572</v>
      </c>
      <c r="EG196" s="2">
        <f t="shared" si="239"/>
        <v>120.65332062389703</v>
      </c>
      <c r="EH196" s="2">
        <f t="shared" si="239"/>
        <v>120.13365038878416</v>
      </c>
      <c r="EI196" s="2">
        <f t="shared" si="239"/>
        <v>122.87070315760907</v>
      </c>
      <c r="EJ196" s="2">
        <f t="shared" si="239"/>
        <v>120.93527399974228</v>
      </c>
      <c r="EK196" s="2">
        <f t="shared" si="239"/>
        <v>123.74646126390375</v>
      </c>
      <c r="EL196" s="2">
        <f t="shared" si="179"/>
        <v>121.98424998293629</v>
      </c>
      <c r="EM196" s="2">
        <f t="shared" si="179"/>
        <v>122.06668152219368</v>
      </c>
      <c r="EN196" s="2">
        <f t="shared" si="179"/>
        <v>122.36550786533724</v>
      </c>
      <c r="EO196" s="2">
        <f t="shared" si="179"/>
        <v>143.99126745218305</v>
      </c>
      <c r="EQ196" s="2">
        <f t="shared" si="237"/>
        <v>119.83718092331088</v>
      </c>
      <c r="ER196" s="2">
        <f t="shared" si="237"/>
        <v>121.99496484076434</v>
      </c>
      <c r="ES196" s="2">
        <f t="shared" si="237"/>
        <v>120.31628276668886</v>
      </c>
      <c r="ET196" s="2">
        <f t="shared" si="237"/>
        <v>121.24280308818422</v>
      </c>
      <c r="EU196" s="2">
        <f t="shared" si="237"/>
        <v>118.35313781060033</v>
      </c>
      <c r="EV196" s="2">
        <f t="shared" si="237"/>
        <v>120.61848283098351</v>
      </c>
      <c r="EW196" s="2">
        <f t="shared" si="237"/>
        <v>120.55960518621193</v>
      </c>
      <c r="EX196" s="2">
        <f t="shared" si="237"/>
        <v>119.43661768408394</v>
      </c>
      <c r="EY196" s="2">
        <f t="shared" si="237"/>
        <v>121.24785535295574</v>
      </c>
      <c r="EZ196" s="2">
        <f t="shared" si="237"/>
        <v>121.38615961760146</v>
      </c>
      <c r="FA196" s="2">
        <f t="shared" si="237"/>
        <v>122.81200026784518</v>
      </c>
      <c r="FB196" s="2">
        <f t="shared" si="237"/>
        <v>121.34327189589659</v>
      </c>
      <c r="FC196" s="2">
        <f t="shared" si="237"/>
        <v>123.0693573873275</v>
      </c>
      <c r="FD196" s="2">
        <f t="shared" si="237"/>
        <v>124.7643360553559</v>
      </c>
      <c r="FE196" s="2">
        <f t="shared" si="237"/>
        <v>127.5100959433489</v>
      </c>
      <c r="FG196" s="2">
        <f t="shared" si="238"/>
        <v>0.99999244650743679</v>
      </c>
      <c r="FH196" s="2">
        <f t="shared" si="238"/>
        <v>0.99999200188113069</v>
      </c>
      <c r="FI196" s="2">
        <f t="shared" si="238"/>
        <v>0.99999240225977748</v>
      </c>
      <c r="FJ196" s="2">
        <f t="shared" si="238"/>
        <v>0.99999200677182021</v>
      </c>
      <c r="FK196" s="2">
        <f t="shared" si="238"/>
        <v>0.99999205245344014</v>
      </c>
      <c r="FL196" s="2">
        <f t="shared" si="238"/>
        <v>0.99999133833464593</v>
      </c>
      <c r="FM196" s="2">
        <f t="shared" si="238"/>
        <v>0.99999134425975944</v>
      </c>
      <c r="FN196" s="2">
        <f t="shared" si="238"/>
        <v>0.99999116611124017</v>
      </c>
      <c r="FO196" s="2">
        <f t="shared" si="238"/>
        <v>0.99999128059522857</v>
      </c>
      <c r="FP196" s="2">
        <f t="shared" si="238"/>
        <v>0.99999164043868727</v>
      </c>
      <c r="FQ196" s="2">
        <f t="shared" si="238"/>
        <v>0.99999333777967025</v>
      </c>
      <c r="FR196" s="2">
        <f t="shared" si="238"/>
        <v>0.99999188703607422</v>
      </c>
      <c r="FS196" s="2">
        <f t="shared" si="238"/>
        <v>0.99999186966308806</v>
      </c>
      <c r="FT196" s="2">
        <f t="shared" si="238"/>
        <v>0.99999052052071791</v>
      </c>
      <c r="FU196" s="2">
        <f t="shared" si="238"/>
        <v>0.99999004189832641</v>
      </c>
      <c r="FW196" s="2">
        <f t="shared" si="244"/>
        <v>0.93366586688669762</v>
      </c>
      <c r="FX196" s="2">
        <f t="shared" si="244"/>
        <v>0.9378500034418924</v>
      </c>
      <c r="FY196" s="2">
        <f t="shared" si="244"/>
        <v>0.94602454789598989</v>
      </c>
      <c r="FZ196" s="2">
        <f t="shared" si="244"/>
        <v>0.93479104156360593</v>
      </c>
      <c r="GA196" s="2">
        <f t="shared" si="244"/>
        <v>0.93635468491838003</v>
      </c>
      <c r="GB196" s="2">
        <f t="shared" si="244"/>
        <v>0.93667687942350797</v>
      </c>
      <c r="GC196" s="2">
        <f t="shared" si="244"/>
        <v>0.94260141161731736</v>
      </c>
      <c r="GD196" s="2">
        <f t="shared" si="244"/>
        <v>0.94476264861563675</v>
      </c>
      <c r="GE196" s="2">
        <f t="shared" si="244"/>
        <v>0.95057937368182133</v>
      </c>
      <c r="GF196" s="2">
        <f t="shared" si="244"/>
        <v>0.9517979242277117</v>
      </c>
      <c r="GG196" s="2">
        <f t="shared" si="244"/>
        <v>0.954139926126089</v>
      </c>
      <c r="GH196" s="2">
        <f t="shared" si="244"/>
        <v>0.94847316973778084</v>
      </c>
      <c r="GI196" s="2">
        <f t="shared" si="244"/>
        <v>0.94337172935713076</v>
      </c>
      <c r="GJ196" s="2">
        <f t="shared" si="244"/>
        <v>0.92806794648882018</v>
      </c>
      <c r="GK196" s="2">
        <f t="shared" si="244"/>
        <v>0.92182258210215806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3.6862776275761468E-292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1.3568246265806119E-252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2.3957226691184309E-213</v>
      </c>
      <c r="HQ196" s="86">
        <f t="shared" si="226"/>
        <v>0</v>
      </c>
      <c r="HS196" s="86">
        <f t="shared" si="246"/>
        <v>8.2146971734132071E-73</v>
      </c>
      <c r="HT196" s="86">
        <f t="shared" si="246"/>
        <v>9.1520004717528083E-74</v>
      </c>
      <c r="HU196" s="86">
        <f t="shared" si="246"/>
        <v>1.7356974039465401E-88</v>
      </c>
      <c r="HV196" s="86">
        <f t="shared" si="246"/>
        <v>5.490128772276806E-80</v>
      </c>
      <c r="HW196" s="86">
        <f t="shared" si="246"/>
        <v>3.1744922831366497E-120</v>
      </c>
      <c r="HX196" s="86">
        <f t="shared" si="246"/>
        <v>1.1355365340493073E-91</v>
      </c>
      <c r="HY196" s="86">
        <f t="shared" si="246"/>
        <v>1.7439347063574178E-101</v>
      </c>
      <c r="HZ196" s="86">
        <f t="shared" si="246"/>
        <v>6.0579485881477995E-102</v>
      </c>
      <c r="IA196" s="86">
        <f t="shared" si="246"/>
        <v>7.3381639343246032E-105</v>
      </c>
      <c r="IB196" s="86">
        <f t="shared" si="246"/>
        <v>8.8553373323193164E-106</v>
      </c>
      <c r="IC196" s="86">
        <f t="shared" si="246"/>
        <v>7.0113712681578134E-94</v>
      </c>
      <c r="ID196" s="86">
        <f t="shared" si="246"/>
        <v>1.4432801974516583E-93</v>
      </c>
      <c r="IE196" s="86">
        <f t="shared" si="246"/>
        <v>1.0921475234416493E-100</v>
      </c>
      <c r="IF196" s="86">
        <f t="shared" si="246"/>
        <v>2.5998636918861368E-128</v>
      </c>
      <c r="IG196" s="86">
        <f t="shared" si="246"/>
        <v>4.0151036351993103E-63</v>
      </c>
      <c r="II196" s="86">
        <f t="shared" si="247"/>
        <v>9.0100001289495754E-5</v>
      </c>
      <c r="IJ196" s="86">
        <f t="shared" si="247"/>
        <v>5.9392232862998954E-5</v>
      </c>
      <c r="IK196" s="86">
        <f t="shared" si="247"/>
        <v>5.9821525657037801E-6</v>
      </c>
      <c r="IL196" s="86">
        <f t="shared" si="247"/>
        <v>4.1149767097431591E-5</v>
      </c>
      <c r="IM196" s="86">
        <f t="shared" si="247"/>
        <v>4.8114222989363492E-7</v>
      </c>
      <c r="IN196" s="86">
        <f t="shared" si="247"/>
        <v>8.9375951262842948E-6</v>
      </c>
      <c r="IO196" s="86">
        <f t="shared" si="247"/>
        <v>1.5813105344602215E-6</v>
      </c>
      <c r="IP196" s="86">
        <f t="shared" si="247"/>
        <v>1.2824610093528647E-6</v>
      </c>
      <c r="IQ196" s="86">
        <f t="shared" si="247"/>
        <v>3.9517288052703965E-7</v>
      </c>
      <c r="IR196" s="86">
        <f t="shared" si="247"/>
        <v>3.6585027250336007E-7</v>
      </c>
      <c r="IS196" s="86">
        <f t="shared" si="247"/>
        <v>1.3925320223582677E-6</v>
      </c>
      <c r="IT196" s="86">
        <f t="shared" si="247"/>
        <v>2.5766335338408822E-6</v>
      </c>
      <c r="IU196" s="86">
        <f t="shared" si="247"/>
        <v>1.9746462908902804E-6</v>
      </c>
      <c r="IV196" s="86">
        <f t="shared" si="247"/>
        <v>2.1159420446053303E-8</v>
      </c>
      <c r="IW196" s="86">
        <f t="shared" si="247"/>
        <v>2.1071904826150636E-6</v>
      </c>
      <c r="IY196" s="86">
        <f t="shared" si="248"/>
        <v>9.0100001289495754E-5</v>
      </c>
      <c r="IZ196" s="86">
        <f t="shared" si="248"/>
        <v>5.9392232862998954E-5</v>
      </c>
      <c r="JA196" s="86">
        <f t="shared" si="248"/>
        <v>5.9821525657037801E-6</v>
      </c>
      <c r="JB196" s="86">
        <f t="shared" si="248"/>
        <v>4.1149767097431591E-5</v>
      </c>
      <c r="JC196" s="86">
        <f t="shared" si="248"/>
        <v>4.8114222989363492E-7</v>
      </c>
      <c r="JD196" s="86">
        <f t="shared" si="248"/>
        <v>8.9375951262842948E-6</v>
      </c>
      <c r="JE196" s="86">
        <f t="shared" si="248"/>
        <v>1.5813105344602215E-6</v>
      </c>
      <c r="JF196" s="86">
        <f t="shared" si="248"/>
        <v>1.2824610093528647E-6</v>
      </c>
      <c r="JG196" s="86">
        <f t="shared" si="248"/>
        <v>3.9517288052703965E-7</v>
      </c>
      <c r="JH196" s="86">
        <f t="shared" si="248"/>
        <v>3.6585027250336007E-7</v>
      </c>
      <c r="JI196" s="86">
        <f t="shared" si="248"/>
        <v>1.3925320223582677E-6</v>
      </c>
      <c r="JJ196" s="86">
        <f t="shared" si="248"/>
        <v>2.5766335338408822E-6</v>
      </c>
      <c r="JK196" s="86">
        <f t="shared" si="248"/>
        <v>1.9746462908902804E-6</v>
      </c>
      <c r="JL196" s="86">
        <f t="shared" si="248"/>
        <v>2.1159420446053303E-8</v>
      </c>
      <c r="JM196" s="86">
        <f t="shared" si="248"/>
        <v>2.1071904826150636E-6</v>
      </c>
    </row>
    <row r="197" spans="2:273" x14ac:dyDescent="0.25">
      <c r="B197" s="2">
        <v>170</v>
      </c>
      <c r="C197" s="37">
        <v>118.583</v>
      </c>
      <c r="D197" s="37">
        <v>120.898</v>
      </c>
      <c r="E197" s="37">
        <v>122.08499999999999</v>
      </c>
      <c r="F197" s="37">
        <v>120.22</v>
      </c>
      <c r="G197" s="37">
        <v>121.30500000000001</v>
      </c>
      <c r="H197" s="37">
        <v>121.339</v>
      </c>
      <c r="I197" s="37">
        <v>122.193</v>
      </c>
      <c r="J197" s="37">
        <v>118.60299999999999</v>
      </c>
      <c r="K197" s="37">
        <v>120.776</v>
      </c>
      <c r="L197" s="37">
        <v>122.268</v>
      </c>
      <c r="M197" s="37">
        <v>122.607</v>
      </c>
      <c r="N197" s="37">
        <v>121.375</v>
      </c>
      <c r="O197" s="37">
        <v>125.321</v>
      </c>
      <c r="P197" s="37">
        <v>125.089</v>
      </c>
      <c r="Q197" s="37">
        <v>126.19199999999999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128.61450021173337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-2.4225002117333787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128.61450021173337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126.19199999999999</v>
      </c>
      <c r="DK197" s="2">
        <f t="shared" ref="DK197:DY213" si="251">BO$228*$B197+BO$229</f>
        <v>154.74021777003486</v>
      </c>
      <c r="DL197" s="2">
        <f t="shared" si="251"/>
        <v>157.42337456445989</v>
      </c>
      <c r="DM197" s="2">
        <f t="shared" si="251"/>
        <v>161.16186759581882</v>
      </c>
      <c r="DN197" s="2">
        <f t="shared" si="251"/>
        <v>162.92287543554008</v>
      </c>
      <c r="DO197" s="2">
        <f t="shared" si="251"/>
        <v>169.80064912280699</v>
      </c>
      <c r="DP197" s="2">
        <f t="shared" si="251"/>
        <v>162.8627425997426</v>
      </c>
      <c r="DQ197" s="2">
        <f t="shared" si="251"/>
        <v>163.71630806520807</v>
      </c>
      <c r="DR197" s="2">
        <f t="shared" si="251"/>
        <v>151.15769442299441</v>
      </c>
      <c r="DS197" s="2">
        <f t="shared" si="251"/>
        <v>168.20842863916548</v>
      </c>
      <c r="DT197" s="2">
        <f t="shared" si="251"/>
        <v>159.0625220483642</v>
      </c>
      <c r="DU197" s="2">
        <f t="shared" si="251"/>
        <v>161.72666097560975</v>
      </c>
      <c r="DV197" s="2">
        <f t="shared" si="251"/>
        <v>170.30084615384618</v>
      </c>
      <c r="DW197" s="2">
        <f t="shared" si="251"/>
        <v>157.70306970128024</v>
      </c>
      <c r="DX197" s="2">
        <f t="shared" si="251"/>
        <v>158.47765982404692</v>
      </c>
      <c r="DY197" s="2">
        <f t="shared" si="251"/>
        <v>167.07992665925102</v>
      </c>
      <c r="EA197" s="2">
        <f t="shared" si="240"/>
        <v>118.45724629938901</v>
      </c>
      <c r="EB197" s="2">
        <f t="shared" si="240"/>
        <v>120.81664636636637</v>
      </c>
      <c r="EC197" s="2">
        <f t="shared" si="240"/>
        <v>120.19637830216682</v>
      </c>
      <c r="ED197" s="2">
        <f t="shared" si="240"/>
        <v>122.43584066999729</v>
      </c>
      <c r="EE197" s="2">
        <f t="shared" si="240"/>
        <v>117.75126418354233</v>
      </c>
      <c r="EF197" s="2">
        <f t="shared" si="239"/>
        <v>121.58491170460758</v>
      </c>
      <c r="EG197" s="2">
        <f t="shared" si="239"/>
        <v>120.59633247885353</v>
      </c>
      <c r="EH197" s="2">
        <f t="shared" si="239"/>
        <v>120.09328858388312</v>
      </c>
      <c r="EI197" s="2">
        <f t="shared" si="239"/>
        <v>122.85375708683894</v>
      </c>
      <c r="EJ197" s="2">
        <f t="shared" si="239"/>
        <v>120.8757585770891</v>
      </c>
      <c r="EK197" s="2">
        <f t="shared" si="239"/>
        <v>123.7145186060483</v>
      </c>
      <c r="EL197" s="2">
        <f t="shared" si="179"/>
        <v>121.94395615486995</v>
      </c>
      <c r="EM197" s="2">
        <f t="shared" si="179"/>
        <v>122.0084714738037</v>
      </c>
      <c r="EN197" s="2">
        <f t="shared" si="179"/>
        <v>122.29822089311676</v>
      </c>
      <c r="EO197" s="2">
        <f t="shared" si="179"/>
        <v>144.11302832701156</v>
      </c>
      <c r="EQ197" s="2">
        <f t="shared" ref="EQ197:FE213" si="252">CU$228*$B197+CU$229</f>
        <v>119.77179725250797</v>
      </c>
      <c r="ER197" s="2">
        <f t="shared" si="252"/>
        <v>121.95198449936306</v>
      </c>
      <c r="ES197" s="2">
        <f t="shared" si="252"/>
        <v>120.25686919366342</v>
      </c>
      <c r="ET197" s="2">
        <f t="shared" si="252"/>
        <v>121.19634827558571</v>
      </c>
      <c r="EU197" s="2">
        <f t="shared" si="252"/>
        <v>118.25935978432693</v>
      </c>
      <c r="EV197" s="2">
        <f t="shared" si="252"/>
        <v>120.58573316130638</v>
      </c>
      <c r="EW197" s="2">
        <f t="shared" si="252"/>
        <v>120.50122442123329</v>
      </c>
      <c r="EX197" s="2">
        <f t="shared" si="252"/>
        <v>119.38612500234861</v>
      </c>
      <c r="EY197" s="2">
        <f t="shared" si="252"/>
        <v>121.20728667960178</v>
      </c>
      <c r="EZ197" s="2">
        <f t="shared" si="252"/>
        <v>121.33318260126407</v>
      </c>
      <c r="FA197" s="2">
        <f t="shared" si="252"/>
        <v>122.76679245346189</v>
      </c>
      <c r="FB197" s="2">
        <f t="shared" si="252"/>
        <v>121.2937239911749</v>
      </c>
      <c r="FC197" s="2">
        <f t="shared" si="252"/>
        <v>123.02598417013057</v>
      </c>
      <c r="FD197" s="2">
        <f t="shared" si="252"/>
        <v>124.73149946876451</v>
      </c>
      <c r="FE197" s="2">
        <f t="shared" si="252"/>
        <v>127.41553704849557</v>
      </c>
      <c r="FG197" s="2">
        <f t="shared" ref="FG197:FU213" si="253">POWER(10,($B197-C$231)/C$229)/(1+POWER(10,($B197-C$231)/C$229))</f>
        <v>0.99999311112832889</v>
      </c>
      <c r="FH197" s="2">
        <f t="shared" si="253"/>
        <v>0.99999270562376341</v>
      </c>
      <c r="FI197" s="2">
        <f t="shared" si="253"/>
        <v>0.99999307077393018</v>
      </c>
      <c r="FJ197" s="2">
        <f t="shared" si="253"/>
        <v>0.99999271008413149</v>
      </c>
      <c r="FK197" s="2">
        <f t="shared" si="253"/>
        <v>0.99999275174632241</v>
      </c>
      <c r="FL197" s="2">
        <f t="shared" si="253"/>
        <v>0.99999210046128972</v>
      </c>
      <c r="FM197" s="2">
        <f t="shared" si="253"/>
        <v>0.99999210586506571</v>
      </c>
      <c r="FN197" s="2">
        <f t="shared" si="253"/>
        <v>0.99999194339143505</v>
      </c>
      <c r="FO197" s="2">
        <f t="shared" si="253"/>
        <v>0.99999204780223461</v>
      </c>
      <c r="FP197" s="2">
        <f t="shared" si="253"/>
        <v>0.9999923759838627</v>
      </c>
      <c r="FQ197" s="2">
        <f t="shared" si="253"/>
        <v>0.99999392397928333</v>
      </c>
      <c r="FR197" s="2">
        <f t="shared" si="253"/>
        <v>0.99999260088367847</v>
      </c>
      <c r="FS197" s="2">
        <f t="shared" si="253"/>
        <v>0.9999925850393041</v>
      </c>
      <c r="FT197" s="2">
        <f t="shared" si="253"/>
        <v>0.99999135460493216</v>
      </c>
      <c r="FU197" s="2">
        <f t="shared" si="253"/>
        <v>0.99999091809537666</v>
      </c>
      <c r="FW197" s="2">
        <f t="shared" si="244"/>
        <v>0.93914737399052928</v>
      </c>
      <c r="FX197" s="2">
        <f t="shared" si="244"/>
        <v>0.94300686100890185</v>
      </c>
      <c r="FY197" s="2">
        <f t="shared" si="244"/>
        <v>0.95053889925554236</v>
      </c>
      <c r="FZ197" s="2">
        <f t="shared" si="244"/>
        <v>0.9401855266847724</v>
      </c>
      <c r="GA197" s="2">
        <f t="shared" si="244"/>
        <v>0.94162789326172269</v>
      </c>
      <c r="GB197" s="2">
        <f t="shared" si="244"/>
        <v>0.94192504864504323</v>
      </c>
      <c r="GC197" s="2">
        <f t="shared" si="244"/>
        <v>0.94738614137884836</v>
      </c>
      <c r="GD197" s="2">
        <f t="shared" si="244"/>
        <v>0.94937689391578506</v>
      </c>
      <c r="GE197" s="2">
        <f t="shared" si="244"/>
        <v>0.9547310018026649</v>
      </c>
      <c r="GF197" s="2">
        <f t="shared" si="244"/>
        <v>0.95585194101122928</v>
      </c>
      <c r="GG197" s="2">
        <f t="shared" si="244"/>
        <v>0.95800566041908941</v>
      </c>
      <c r="GH197" s="2">
        <f t="shared" si="244"/>
        <v>0.95279294481624999</v>
      </c>
      <c r="GI197" s="2">
        <f t="shared" si="244"/>
        <v>0.94809578155987673</v>
      </c>
      <c r="GJ197" s="2">
        <f t="shared" si="244"/>
        <v>0.93397932674789719</v>
      </c>
      <c r="GK197" s="2">
        <f t="shared" si="244"/>
        <v>0.92820750374638372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8.7416416100050122E-299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3.1972373662625453E-258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4.7956302807045878E-218</v>
      </c>
      <c r="HQ197" s="86">
        <f t="shared" si="226"/>
        <v>0</v>
      </c>
      <c r="HS197" s="86">
        <f t="shared" si="246"/>
        <v>1.8853636303607137E-75</v>
      </c>
      <c r="HT197" s="86">
        <f t="shared" si="246"/>
        <v>2.0294777248045878E-76</v>
      </c>
      <c r="HU197" s="86">
        <f t="shared" si="246"/>
        <v>1.3453347570464139E-91</v>
      </c>
      <c r="HV197" s="86">
        <f t="shared" si="246"/>
        <v>7.2471503226593633E-83</v>
      </c>
      <c r="HW197" s="86">
        <f t="shared" si="246"/>
        <v>1.5745560658011493E-124</v>
      </c>
      <c r="HX197" s="86">
        <f t="shared" si="246"/>
        <v>5.6451542794738567E-95</v>
      </c>
      <c r="HY197" s="86">
        <f t="shared" si="246"/>
        <v>4.1909891970007757E-105</v>
      </c>
      <c r="HZ197" s="86">
        <f t="shared" si="246"/>
        <v>1.4993818759923612E-105</v>
      </c>
      <c r="IA197" s="86">
        <f t="shared" si="246"/>
        <v>1.5371987814641143E-108</v>
      </c>
      <c r="IB197" s="86">
        <f t="shared" si="246"/>
        <v>1.880621250446076E-109</v>
      </c>
      <c r="IC197" s="86">
        <f t="shared" si="246"/>
        <v>4.1895726026892735E-97</v>
      </c>
      <c r="ID197" s="86">
        <f t="shared" si="246"/>
        <v>7.7919206633709805E-97</v>
      </c>
      <c r="IE197" s="86">
        <f t="shared" si="246"/>
        <v>3.0590203948732206E-104</v>
      </c>
      <c r="IF197" s="86">
        <f t="shared" si="246"/>
        <v>4.4368736403447351E-133</v>
      </c>
      <c r="IG197" s="86">
        <f t="shared" si="246"/>
        <v>1.7687355955680338E-65</v>
      </c>
      <c r="II197" s="86">
        <f t="shared" si="247"/>
        <v>5.0738550340621193E-5</v>
      </c>
      <c r="IJ197" s="86">
        <f t="shared" si="247"/>
        <v>3.3034294780855984E-5</v>
      </c>
      <c r="IK197" s="86">
        <f t="shared" si="247"/>
        <v>2.9738623161043304E-6</v>
      </c>
      <c r="IL197" s="86">
        <f t="shared" si="247"/>
        <v>2.2076978455126929E-5</v>
      </c>
      <c r="IM197" s="86">
        <f t="shared" si="247"/>
        <v>1.9283131495475133E-7</v>
      </c>
      <c r="IN197" s="86">
        <f t="shared" si="247"/>
        <v>4.3642086083867268E-6</v>
      </c>
      <c r="IO197" s="86">
        <f t="shared" si="247"/>
        <v>7.0978408002351154E-7</v>
      </c>
      <c r="IP197" s="86">
        <f t="shared" si="247"/>
        <v>5.746834089888174E-7</v>
      </c>
      <c r="IQ197" s="86">
        <f t="shared" si="247"/>
        <v>1.7020642350077401E-7</v>
      </c>
      <c r="IR197" s="86">
        <f t="shared" si="247"/>
        <v>1.5802518705782562E-7</v>
      </c>
      <c r="IS197" s="86">
        <f t="shared" si="247"/>
        <v>6.6089064456494656E-7</v>
      </c>
      <c r="IT197" s="86">
        <f t="shared" si="247"/>
        <v>1.2305759895890207E-6</v>
      </c>
      <c r="IU197" s="86">
        <f t="shared" si="247"/>
        <v>9.0278236403871823E-7</v>
      </c>
      <c r="IV197" s="86">
        <f t="shared" si="247"/>
        <v>6.4748432276588837E-9</v>
      </c>
      <c r="IW197" s="86">
        <f t="shared" si="247"/>
        <v>8.6585385011098739E-7</v>
      </c>
      <c r="IY197" s="86">
        <f t="shared" si="248"/>
        <v>5.0738550340621193E-5</v>
      </c>
      <c r="IZ197" s="86">
        <f t="shared" si="248"/>
        <v>3.3034294780855984E-5</v>
      </c>
      <c r="JA197" s="86">
        <f t="shared" si="248"/>
        <v>2.9738623161043304E-6</v>
      </c>
      <c r="JB197" s="86">
        <f t="shared" si="248"/>
        <v>2.2076978455126929E-5</v>
      </c>
      <c r="JC197" s="86">
        <f t="shared" si="248"/>
        <v>1.9283131495475133E-7</v>
      </c>
      <c r="JD197" s="86">
        <f t="shared" si="248"/>
        <v>4.3642086083867268E-6</v>
      </c>
      <c r="JE197" s="86">
        <f t="shared" si="248"/>
        <v>7.0978408002351154E-7</v>
      </c>
      <c r="JF197" s="86">
        <f t="shared" si="248"/>
        <v>5.746834089888174E-7</v>
      </c>
      <c r="JG197" s="86">
        <f t="shared" si="248"/>
        <v>1.7020642350077401E-7</v>
      </c>
      <c r="JH197" s="86">
        <f t="shared" si="248"/>
        <v>1.5802518705782562E-7</v>
      </c>
      <c r="JI197" s="86">
        <f t="shared" si="248"/>
        <v>6.6089064456494656E-7</v>
      </c>
      <c r="JJ197" s="86">
        <f t="shared" si="248"/>
        <v>1.2305759895890207E-6</v>
      </c>
      <c r="JK197" s="86">
        <f t="shared" si="248"/>
        <v>9.0278236403871823E-7</v>
      </c>
      <c r="JL197" s="86">
        <f t="shared" si="248"/>
        <v>6.4748432276588837E-9</v>
      </c>
      <c r="JM197" s="86">
        <f t="shared" si="248"/>
        <v>8.6585385011098739E-7</v>
      </c>
    </row>
    <row r="198" spans="2:273" x14ac:dyDescent="0.25">
      <c r="B198" s="2">
        <v>171</v>
      </c>
      <c r="C198" s="37">
        <v>118.883</v>
      </c>
      <c r="D198" s="37">
        <v>121.712</v>
      </c>
      <c r="E198" s="37">
        <v>121.492</v>
      </c>
      <c r="F198" s="37">
        <v>122.03400000000001</v>
      </c>
      <c r="G198" s="37">
        <v>119.81399999999999</v>
      </c>
      <c r="H198" s="37">
        <v>121.322</v>
      </c>
      <c r="I198" s="37">
        <v>120.404</v>
      </c>
      <c r="J198" s="37">
        <v>118.517</v>
      </c>
      <c r="K198" s="37">
        <v>119.63800000000001</v>
      </c>
      <c r="L198" s="37">
        <v>121.982</v>
      </c>
      <c r="M198" s="37">
        <v>123.5</v>
      </c>
      <c r="N198" s="37">
        <v>121.964</v>
      </c>
      <c r="O198" s="37">
        <v>123.518</v>
      </c>
      <c r="P198" s="37">
        <v>124.054</v>
      </c>
      <c r="Q198" s="37">
        <v>126.423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128.43565043684714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-2.0126504368471387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128.43565043684714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126.423</v>
      </c>
      <c r="DK198" s="2">
        <f t="shared" si="251"/>
        <v>154.89036881533104</v>
      </c>
      <c r="DL198" s="2">
        <f t="shared" si="251"/>
        <v>157.59519250871077</v>
      </c>
      <c r="DM198" s="2">
        <f t="shared" si="251"/>
        <v>161.35656655052264</v>
      </c>
      <c r="DN198" s="2">
        <f t="shared" si="251"/>
        <v>163.12922473867599</v>
      </c>
      <c r="DO198" s="2">
        <f t="shared" si="251"/>
        <v>170.06093053579895</v>
      </c>
      <c r="DP198" s="2">
        <f t="shared" si="251"/>
        <v>163.08520785070783</v>
      </c>
      <c r="DQ198" s="2">
        <f t="shared" si="251"/>
        <v>163.94301115401117</v>
      </c>
      <c r="DR198" s="2">
        <f t="shared" si="251"/>
        <v>151.30014268554268</v>
      </c>
      <c r="DS198" s="2">
        <f t="shared" si="251"/>
        <v>168.46030014224749</v>
      </c>
      <c r="DT198" s="2">
        <f t="shared" si="251"/>
        <v>159.24450592697966</v>
      </c>
      <c r="DU198" s="2">
        <f t="shared" si="251"/>
        <v>161.91442682926828</v>
      </c>
      <c r="DV198" s="2">
        <f t="shared" si="251"/>
        <v>170.54744939271256</v>
      </c>
      <c r="DW198" s="2">
        <f t="shared" si="251"/>
        <v>157.874466571835</v>
      </c>
      <c r="DX198" s="2">
        <f t="shared" si="251"/>
        <v>158.65955205278593</v>
      </c>
      <c r="DY198" s="2">
        <f t="shared" si="251"/>
        <v>167.33404746014091</v>
      </c>
      <c r="EA198" s="2">
        <f t="shared" si="240"/>
        <v>118.37248785826166</v>
      </c>
      <c r="EB198" s="2">
        <f t="shared" si="240"/>
        <v>120.75672045760047</v>
      </c>
      <c r="EC198" s="2">
        <f t="shared" si="240"/>
        <v>120.13613317502721</v>
      </c>
      <c r="ED198" s="2">
        <f t="shared" si="240"/>
        <v>122.40735565179172</v>
      </c>
      <c r="EE198" s="2">
        <f t="shared" si="240"/>
        <v>117.65027620679102</v>
      </c>
      <c r="EF198" s="2">
        <f t="shared" si="239"/>
        <v>121.56671224853943</v>
      </c>
      <c r="EG198" s="2">
        <f t="shared" si="239"/>
        <v>120.53934433381002</v>
      </c>
      <c r="EH198" s="2">
        <f t="shared" si="239"/>
        <v>120.0529267789821</v>
      </c>
      <c r="EI198" s="2">
        <f t="shared" si="239"/>
        <v>122.83681101606882</v>
      </c>
      <c r="EJ198" s="2">
        <f t="shared" si="239"/>
        <v>120.81624315443592</v>
      </c>
      <c r="EK198" s="2">
        <f t="shared" si="239"/>
        <v>123.68257594819286</v>
      </c>
      <c r="EL198" s="2">
        <f t="shared" si="179"/>
        <v>121.90366232680361</v>
      </c>
      <c r="EM198" s="2">
        <f t="shared" si="179"/>
        <v>121.95026142541371</v>
      </c>
      <c r="EN198" s="2">
        <f t="shared" si="179"/>
        <v>122.23093392089631</v>
      </c>
      <c r="EO198" s="2">
        <f t="shared" si="179"/>
        <v>144.23478920184007</v>
      </c>
      <c r="EQ198" s="2">
        <f t="shared" si="252"/>
        <v>119.70641358170505</v>
      </c>
      <c r="ER198" s="2">
        <f t="shared" si="252"/>
        <v>121.90900415796179</v>
      </c>
      <c r="ES198" s="2">
        <f t="shared" si="252"/>
        <v>120.197455620638</v>
      </c>
      <c r="ET198" s="2">
        <f t="shared" si="252"/>
        <v>121.14989346298719</v>
      </c>
      <c r="EU198" s="2">
        <f t="shared" si="252"/>
        <v>118.16558175805353</v>
      </c>
      <c r="EV198" s="2">
        <f t="shared" si="252"/>
        <v>120.55298349162923</v>
      </c>
      <c r="EW198" s="2">
        <f t="shared" si="252"/>
        <v>120.44284365625467</v>
      </c>
      <c r="EX198" s="2">
        <f t="shared" si="252"/>
        <v>119.33563232061327</v>
      </c>
      <c r="EY198" s="2">
        <f t="shared" si="252"/>
        <v>121.16671800624782</v>
      </c>
      <c r="EZ198" s="2">
        <f t="shared" si="252"/>
        <v>121.28020558492666</v>
      </c>
      <c r="FA198" s="2">
        <f t="shared" si="252"/>
        <v>122.72158463907861</v>
      </c>
      <c r="FB198" s="2">
        <f t="shared" si="252"/>
        <v>121.24417608645319</v>
      </c>
      <c r="FC198" s="2">
        <f t="shared" si="252"/>
        <v>122.98261095293365</v>
      </c>
      <c r="FD198" s="2">
        <f t="shared" si="252"/>
        <v>124.69866288217312</v>
      </c>
      <c r="FE198" s="2">
        <f t="shared" si="252"/>
        <v>127.32097815364224</v>
      </c>
      <c r="FG198" s="2">
        <f t="shared" si="253"/>
        <v>0.99999371727055675</v>
      </c>
      <c r="FH198" s="2">
        <f t="shared" si="253"/>
        <v>0.99999334744553603</v>
      </c>
      <c r="FI198" s="2">
        <f t="shared" si="253"/>
        <v>0.99999368046686299</v>
      </c>
      <c r="FJ198" s="2">
        <f t="shared" si="253"/>
        <v>0.99999335151344537</v>
      </c>
      <c r="FK198" s="2">
        <f t="shared" si="253"/>
        <v>0.99999338950986372</v>
      </c>
      <c r="FL198" s="2">
        <f t="shared" si="253"/>
        <v>0.99999279553006271</v>
      </c>
      <c r="FM198" s="2">
        <f t="shared" si="253"/>
        <v>0.9999928004583718</v>
      </c>
      <c r="FN198" s="2">
        <f t="shared" si="253"/>
        <v>0.99999265228045153</v>
      </c>
      <c r="FO198" s="2">
        <f t="shared" si="253"/>
        <v>0.99999274750436673</v>
      </c>
      <c r="FP198" s="2">
        <f t="shared" si="253"/>
        <v>0.99999304680997891</v>
      </c>
      <c r="FQ198" s="2">
        <f t="shared" si="253"/>
        <v>0.99999445860028369</v>
      </c>
      <c r="FR198" s="2">
        <f t="shared" si="253"/>
        <v>0.99999325192131983</v>
      </c>
      <c r="FS198" s="2">
        <f t="shared" si="253"/>
        <v>0.99999323747105984</v>
      </c>
      <c r="FT198" s="2">
        <f t="shared" si="253"/>
        <v>0.99999211529998977</v>
      </c>
      <c r="FU198" s="2">
        <f t="shared" si="253"/>
        <v>0.99999171719792268</v>
      </c>
      <c r="FW198" s="2">
        <f t="shared" si="244"/>
        <v>0.9442029875436152</v>
      </c>
      <c r="FX198" s="2">
        <f t="shared" si="244"/>
        <v>0.94775966576823178</v>
      </c>
      <c r="FY198" s="2">
        <f t="shared" si="244"/>
        <v>0.95469376541593776</v>
      </c>
      <c r="FZ198" s="2">
        <f t="shared" si="244"/>
        <v>0.9451599272959772</v>
      </c>
      <c r="GA198" s="2">
        <f t="shared" si="244"/>
        <v>0.94648916827748797</v>
      </c>
      <c r="GB198" s="2">
        <f t="shared" si="244"/>
        <v>0.94676297547199884</v>
      </c>
      <c r="GC198" s="2">
        <f t="shared" si="244"/>
        <v>0.95179241607351639</v>
      </c>
      <c r="GD198" s="2">
        <f t="shared" si="244"/>
        <v>0.95362460934026905</v>
      </c>
      <c r="GE198" s="2">
        <f t="shared" si="244"/>
        <v>0.95854907641960174</v>
      </c>
      <c r="GF198" s="2">
        <f t="shared" si="244"/>
        <v>0.95957947609311978</v>
      </c>
      <c r="GG198" s="2">
        <f t="shared" si="244"/>
        <v>0.96155866458136008</v>
      </c>
      <c r="GH198" s="2">
        <f t="shared" si="244"/>
        <v>0.95676707698993624</v>
      </c>
      <c r="GI198" s="2">
        <f t="shared" si="244"/>
        <v>0.95244560886032159</v>
      </c>
      <c r="GJ198" s="2">
        <f t="shared" si="244"/>
        <v>0.93943661137211065</v>
      </c>
      <c r="GK198" s="2">
        <f t="shared" si="244"/>
        <v>0.93410822945551619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1.7453530276054102E-305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6.5253564678018159E-264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8.5246708653354087E-223</v>
      </c>
      <c r="HQ198" s="86">
        <f t="shared" si="226"/>
        <v>0</v>
      </c>
      <c r="HS198" s="86">
        <f t="shared" si="246"/>
        <v>3.8750983858979019E-78</v>
      </c>
      <c r="HT198" s="86">
        <f t="shared" si="246"/>
        <v>4.0310947568747798E-79</v>
      </c>
      <c r="HU198" s="86">
        <f t="shared" si="246"/>
        <v>9.1949815363839357E-95</v>
      </c>
      <c r="HV198" s="86">
        <f t="shared" si="246"/>
        <v>8.4899548719874111E-86</v>
      </c>
      <c r="HW198" s="86">
        <f t="shared" si="246"/>
        <v>6.5457566181705198E-129</v>
      </c>
      <c r="HX198" s="86">
        <f t="shared" si="246"/>
        <v>2.4475127314869294E-98</v>
      </c>
      <c r="HY198" s="86">
        <f t="shared" si="246"/>
        <v>8.6845962747370922E-109</v>
      </c>
      <c r="HZ198" s="86">
        <f t="shared" si="246"/>
        <v>3.205402904309364E-109</v>
      </c>
      <c r="IA198" s="86">
        <f t="shared" si="246"/>
        <v>2.776704662504031E-112</v>
      </c>
      <c r="IB198" s="86">
        <f t="shared" si="246"/>
        <v>3.4499680233183286E-113</v>
      </c>
      <c r="IC198" s="86">
        <f t="shared" si="246"/>
        <v>2.2042151001199818E-100</v>
      </c>
      <c r="ID198" s="86">
        <f t="shared" si="246"/>
        <v>3.6894144069516202E-100</v>
      </c>
      <c r="IE198" s="86">
        <f t="shared" si="246"/>
        <v>7.4193394867075073E-108</v>
      </c>
      <c r="IF198" s="86">
        <f t="shared" si="246"/>
        <v>6.1826338233923353E-138</v>
      </c>
      <c r="IG198" s="86">
        <f t="shared" si="246"/>
        <v>7.0387067346894617E-68</v>
      </c>
      <c r="II198" s="86">
        <f t="shared" si="247"/>
        <v>2.8070020239547902E-5</v>
      </c>
      <c r="IJ198" s="86">
        <f t="shared" si="247"/>
        <v>1.8050634675398291E-5</v>
      </c>
      <c r="IK198" s="86">
        <f t="shared" si="247"/>
        <v>1.448485614160102E-6</v>
      </c>
      <c r="IL198" s="86">
        <f t="shared" si="247"/>
        <v>1.1618380771403628E-5</v>
      </c>
      <c r="IM198" s="86">
        <f t="shared" si="247"/>
        <v>7.5086759084156087E-8</v>
      </c>
      <c r="IN198" s="86">
        <f t="shared" si="247"/>
        <v>2.084269097355707E-6</v>
      </c>
      <c r="IO198" s="86">
        <f t="shared" si="247"/>
        <v>3.1099560788962491E-7</v>
      </c>
      <c r="IP198" s="86">
        <f t="shared" si="247"/>
        <v>2.5144753413355067E-7</v>
      </c>
      <c r="IQ198" s="86">
        <f t="shared" si="247"/>
        <v>7.1557574891677196E-8</v>
      </c>
      <c r="IR198" s="86">
        <f t="shared" si="247"/>
        <v>6.6644306549791969E-8</v>
      </c>
      <c r="IS198" s="86">
        <f t="shared" si="247"/>
        <v>3.0721843113478083E-7</v>
      </c>
      <c r="IT198" s="86">
        <f t="shared" si="247"/>
        <v>5.7529939005163855E-7</v>
      </c>
      <c r="IU198" s="86">
        <f t="shared" si="247"/>
        <v>4.0318089057405947E-7</v>
      </c>
      <c r="IV198" s="86">
        <f t="shared" si="247"/>
        <v>1.9042532890776505E-9</v>
      </c>
      <c r="IW198" s="86">
        <f t="shared" si="247"/>
        <v>3.4516749862244406E-7</v>
      </c>
      <c r="IY198" s="86">
        <f t="shared" si="248"/>
        <v>2.8070020239547902E-5</v>
      </c>
      <c r="IZ198" s="86">
        <f t="shared" si="248"/>
        <v>1.8050634675398291E-5</v>
      </c>
      <c r="JA198" s="86">
        <f t="shared" si="248"/>
        <v>1.448485614160102E-6</v>
      </c>
      <c r="JB198" s="86">
        <f t="shared" si="248"/>
        <v>1.1618380771403628E-5</v>
      </c>
      <c r="JC198" s="86">
        <f t="shared" si="248"/>
        <v>7.5086759084156087E-8</v>
      </c>
      <c r="JD198" s="86">
        <f t="shared" si="248"/>
        <v>2.084269097355707E-6</v>
      </c>
      <c r="JE198" s="86">
        <f t="shared" si="248"/>
        <v>3.1099560788962491E-7</v>
      </c>
      <c r="JF198" s="86">
        <f t="shared" si="248"/>
        <v>2.5144753413355067E-7</v>
      </c>
      <c r="JG198" s="86">
        <f t="shared" si="248"/>
        <v>7.1557574891677196E-8</v>
      </c>
      <c r="JH198" s="86">
        <f t="shared" si="248"/>
        <v>6.6644306549791969E-8</v>
      </c>
      <c r="JI198" s="86">
        <f t="shared" si="248"/>
        <v>3.0721843113478083E-7</v>
      </c>
      <c r="JJ198" s="86">
        <f t="shared" si="248"/>
        <v>5.7529939005163855E-7</v>
      </c>
      <c r="JK198" s="86">
        <f t="shared" si="248"/>
        <v>4.0318089057405947E-7</v>
      </c>
      <c r="JL198" s="86">
        <f t="shared" si="248"/>
        <v>1.9042532890776505E-9</v>
      </c>
      <c r="JM198" s="86">
        <f t="shared" si="248"/>
        <v>3.4516749862244406E-7</v>
      </c>
    </row>
    <row r="199" spans="2:273" x14ac:dyDescent="0.25">
      <c r="B199" s="2">
        <v>172</v>
      </c>
      <c r="C199" s="37">
        <v>119.917</v>
      </c>
      <c r="D199" s="37">
        <v>121.64400000000001</v>
      </c>
      <c r="E199" s="37">
        <v>121.983</v>
      </c>
      <c r="F199" s="37">
        <v>122.39</v>
      </c>
      <c r="G199" s="37">
        <v>123.051</v>
      </c>
      <c r="H199" s="37">
        <v>119.712</v>
      </c>
      <c r="I199" s="37">
        <v>120.789</v>
      </c>
      <c r="J199" s="37">
        <v>119.5</v>
      </c>
      <c r="K199" s="37">
        <v>120.759</v>
      </c>
      <c r="L199" s="37">
        <v>121.696</v>
      </c>
      <c r="M199" s="37">
        <v>121.607</v>
      </c>
      <c r="N199" s="37">
        <v>122.893</v>
      </c>
      <c r="O199" s="37">
        <v>123.339</v>
      </c>
      <c r="P199" s="37">
        <v>126.268</v>
      </c>
      <c r="Q199" s="37">
        <v>126.61499999999999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128.26201611174449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-1.6470161117444917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128.26201611174449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126.61499999999999</v>
      </c>
      <c r="DK199" s="2">
        <f t="shared" si="251"/>
        <v>155.0405198606272</v>
      </c>
      <c r="DL199" s="2">
        <f t="shared" si="251"/>
        <v>157.76701045296164</v>
      </c>
      <c r="DM199" s="2">
        <f t="shared" si="251"/>
        <v>161.55126550522647</v>
      </c>
      <c r="DN199" s="2">
        <f t="shared" si="251"/>
        <v>163.33557404181187</v>
      </c>
      <c r="DO199" s="2">
        <f t="shared" si="251"/>
        <v>170.32121194879088</v>
      </c>
      <c r="DP199" s="2">
        <f t="shared" si="251"/>
        <v>163.30767310167309</v>
      </c>
      <c r="DQ199" s="2">
        <f t="shared" si="251"/>
        <v>164.16971424281425</v>
      </c>
      <c r="DR199" s="2">
        <f t="shared" si="251"/>
        <v>151.44259094809095</v>
      </c>
      <c r="DS199" s="2">
        <f t="shared" si="251"/>
        <v>168.71217164532953</v>
      </c>
      <c r="DT199" s="2">
        <f t="shared" si="251"/>
        <v>159.42648980559511</v>
      </c>
      <c r="DU199" s="2">
        <f t="shared" si="251"/>
        <v>162.10219268292684</v>
      </c>
      <c r="DV199" s="2">
        <f t="shared" si="251"/>
        <v>170.79405263157895</v>
      </c>
      <c r="DW199" s="2">
        <f t="shared" si="251"/>
        <v>158.04586344238976</v>
      </c>
      <c r="DX199" s="2">
        <f t="shared" si="251"/>
        <v>158.84144428152493</v>
      </c>
      <c r="DY199" s="2">
        <f t="shared" si="251"/>
        <v>167.58816826103077</v>
      </c>
      <c r="EA199" s="2">
        <f t="shared" si="240"/>
        <v>118.28772941713432</v>
      </c>
      <c r="EB199" s="2">
        <f t="shared" si="240"/>
        <v>120.69679454883456</v>
      </c>
      <c r="EC199" s="2">
        <f t="shared" si="240"/>
        <v>120.0758880478876</v>
      </c>
      <c r="ED199" s="2">
        <f t="shared" si="240"/>
        <v>122.37887063358615</v>
      </c>
      <c r="EE199" s="2">
        <f t="shared" si="240"/>
        <v>117.54928823003972</v>
      </c>
      <c r="EF199" s="2">
        <f t="shared" si="239"/>
        <v>121.54851279247129</v>
      </c>
      <c r="EG199" s="2">
        <f t="shared" si="239"/>
        <v>120.4823561887665</v>
      </c>
      <c r="EH199" s="2">
        <f t="shared" si="239"/>
        <v>120.01256497408106</v>
      </c>
      <c r="EI199" s="2">
        <f t="shared" si="239"/>
        <v>122.81986494529869</v>
      </c>
      <c r="EJ199" s="2">
        <f t="shared" si="239"/>
        <v>120.75672773178275</v>
      </c>
      <c r="EK199" s="2">
        <f t="shared" si="239"/>
        <v>123.65063329033741</v>
      </c>
      <c r="EL199" s="2">
        <f t="shared" si="179"/>
        <v>121.86336849873726</v>
      </c>
      <c r="EM199" s="2">
        <f t="shared" si="179"/>
        <v>121.89205137702372</v>
      </c>
      <c r="EN199" s="2">
        <f t="shared" si="179"/>
        <v>122.16364694867583</v>
      </c>
      <c r="EO199" s="2">
        <f t="shared" si="179"/>
        <v>144.35655007666855</v>
      </c>
      <c r="EQ199" s="2">
        <f t="shared" si="252"/>
        <v>119.64102991090213</v>
      </c>
      <c r="ER199" s="2">
        <f t="shared" si="252"/>
        <v>121.86602381656051</v>
      </c>
      <c r="ES199" s="2">
        <f t="shared" si="252"/>
        <v>120.13804204761257</v>
      </c>
      <c r="ET199" s="2">
        <f t="shared" si="252"/>
        <v>121.10343865038868</v>
      </c>
      <c r="EU199" s="2">
        <f t="shared" si="252"/>
        <v>118.07180373178014</v>
      </c>
      <c r="EV199" s="2">
        <f t="shared" si="252"/>
        <v>120.52023382195209</v>
      </c>
      <c r="EW199" s="2">
        <f t="shared" si="252"/>
        <v>120.38446289127603</v>
      </c>
      <c r="EX199" s="2">
        <f t="shared" si="252"/>
        <v>119.28513963887792</v>
      </c>
      <c r="EY199" s="2">
        <f t="shared" si="252"/>
        <v>121.12614933289386</v>
      </c>
      <c r="EZ199" s="2">
        <f t="shared" si="252"/>
        <v>121.22722856858927</v>
      </c>
      <c r="FA199" s="2">
        <f t="shared" si="252"/>
        <v>122.67637682469532</v>
      </c>
      <c r="FB199" s="2">
        <f t="shared" si="252"/>
        <v>121.1946281817315</v>
      </c>
      <c r="FC199" s="2">
        <f t="shared" si="252"/>
        <v>122.93923773573674</v>
      </c>
      <c r="FD199" s="2">
        <f t="shared" si="252"/>
        <v>124.66582629558174</v>
      </c>
      <c r="FE199" s="2">
        <f t="shared" si="252"/>
        <v>127.22641925878889</v>
      </c>
      <c r="FG199" s="2">
        <f t="shared" si="253"/>
        <v>0.9999942700794795</v>
      </c>
      <c r="FH199" s="2">
        <f t="shared" si="253"/>
        <v>0.99999393279466808</v>
      </c>
      <c r="FI199" s="2">
        <f t="shared" si="253"/>
        <v>0.9999942365140746</v>
      </c>
      <c r="FJ199" s="2">
        <f t="shared" si="253"/>
        <v>0.99999393650464974</v>
      </c>
      <c r="FK199" s="2">
        <f t="shared" si="253"/>
        <v>0.9999939711578355</v>
      </c>
      <c r="FL199" s="2">
        <f t="shared" si="253"/>
        <v>0.99999342944116021</v>
      </c>
      <c r="FM199" s="2">
        <f t="shared" si="253"/>
        <v>0.99999343393583717</v>
      </c>
      <c r="FN199" s="2">
        <f t="shared" si="253"/>
        <v>0.99999329879579479</v>
      </c>
      <c r="FO199" s="2">
        <f t="shared" si="253"/>
        <v>0.99999338564114915</v>
      </c>
      <c r="FP199" s="2">
        <f t="shared" si="253"/>
        <v>0.99999365861145295</v>
      </c>
      <c r="FQ199" s="2">
        <f t="shared" si="253"/>
        <v>0.99999494618092932</v>
      </c>
      <c r="FR199" s="2">
        <f t="shared" si="253"/>
        <v>0.99999384567544469</v>
      </c>
      <c r="FS199" s="2">
        <f t="shared" si="253"/>
        <v>0.99999383249663532</v>
      </c>
      <c r="FT199" s="2">
        <f t="shared" si="253"/>
        <v>0.9999928090631367</v>
      </c>
      <c r="FU199" s="2">
        <f t="shared" si="253"/>
        <v>0.99999244598921988</v>
      </c>
      <c r="FW199" s="2">
        <f t="shared" si="244"/>
        <v>0.94886145349062179</v>
      </c>
      <c r="FX199" s="2">
        <f t="shared" si="244"/>
        <v>0.9521362391720164</v>
      </c>
      <c r="FY199" s="2">
        <f t="shared" si="244"/>
        <v>0.95851484415608246</v>
      </c>
      <c r="FZ199" s="2">
        <f t="shared" si="244"/>
        <v>0.94974275135440767</v>
      </c>
      <c r="GA199" s="2">
        <f t="shared" si="244"/>
        <v>0.95096667425079262</v>
      </c>
      <c r="GB199" s="2">
        <f t="shared" si="244"/>
        <v>0.95121875149483315</v>
      </c>
      <c r="GC199" s="2">
        <f t="shared" si="244"/>
        <v>0.95584687462788887</v>
      </c>
      <c r="GD199" s="2">
        <f t="shared" si="244"/>
        <v>0.95753184840017258</v>
      </c>
      <c r="GE199" s="2">
        <f t="shared" si="244"/>
        <v>0.96205792484370245</v>
      </c>
      <c r="GF199" s="2">
        <f t="shared" si="244"/>
        <v>0.96300446693650354</v>
      </c>
      <c r="GG199" s="2">
        <f t="shared" si="244"/>
        <v>0.96482209895336368</v>
      </c>
      <c r="GH199" s="2">
        <f t="shared" si="244"/>
        <v>0.96042054421569589</v>
      </c>
      <c r="GI199" s="2">
        <f t="shared" si="244"/>
        <v>0.95644764496718171</v>
      </c>
      <c r="GJ199" s="2">
        <f t="shared" si="244"/>
        <v>0.94446961603338264</v>
      </c>
      <c r="GK199" s="2">
        <f t="shared" si="244"/>
        <v>0.93955554852035017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1.1534815715465103E-269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1.3456472108067597E-227</v>
      </c>
      <c r="HQ199" s="86">
        <f t="shared" si="226"/>
        <v>0</v>
      </c>
      <c r="HS199" s="86">
        <f t="shared" si="246"/>
        <v>7.1326274134883443E-81</v>
      </c>
      <c r="HT199" s="86">
        <f t="shared" si="246"/>
        <v>7.1717880693442016E-82</v>
      </c>
      <c r="HU199" s="86">
        <f t="shared" si="246"/>
        <v>5.5415480571148424E-98</v>
      </c>
      <c r="HV199" s="86">
        <f t="shared" si="246"/>
        <v>8.8265732980518233E-89</v>
      </c>
      <c r="HW199" s="86">
        <f t="shared" si="246"/>
        <v>2.2807350474847814E-133</v>
      </c>
      <c r="HX199" s="86">
        <f t="shared" si="246"/>
        <v>9.2543050866711284E-102</v>
      </c>
      <c r="HY199" s="86">
        <f t="shared" si="246"/>
        <v>1.551761314833456E-112</v>
      </c>
      <c r="HZ199" s="86">
        <f t="shared" si="246"/>
        <v>5.9187802927609561E-113</v>
      </c>
      <c r="IA199" s="86">
        <f t="shared" si="246"/>
        <v>4.3249592676057051E-116</v>
      </c>
      <c r="IB199" s="86">
        <f t="shared" si="246"/>
        <v>5.4669118232171934E-117</v>
      </c>
      <c r="IC199" s="86">
        <f t="shared" si="246"/>
        <v>1.0210608189288794E-103</v>
      </c>
      <c r="ID199" s="86">
        <f t="shared" si="246"/>
        <v>1.5320928562789284E-103</v>
      </c>
      <c r="IE199" s="86">
        <f t="shared" si="246"/>
        <v>1.5582081771982386E-111</v>
      </c>
      <c r="IF199" s="86">
        <f t="shared" si="246"/>
        <v>7.0345261093740476E-143</v>
      </c>
      <c r="IG199" s="86">
        <f t="shared" si="246"/>
        <v>2.530354234911229E-70</v>
      </c>
      <c r="II199" s="86">
        <f t="shared" si="247"/>
        <v>1.5255285318899368E-5</v>
      </c>
      <c r="IJ199" s="86">
        <f t="shared" si="247"/>
        <v>9.6893460657565294E-6</v>
      </c>
      <c r="IK199" s="86">
        <f t="shared" si="247"/>
        <v>6.9122760057616145E-7</v>
      </c>
      <c r="IL199" s="86">
        <f t="shared" si="247"/>
        <v>5.9974479915192749E-6</v>
      </c>
      <c r="IM199" s="86">
        <f t="shared" si="247"/>
        <v>2.8405980490994467E-8</v>
      </c>
      <c r="IN199" s="86">
        <f t="shared" si="247"/>
        <v>9.7352304073006152E-7</v>
      </c>
      <c r="IO199" s="86">
        <f t="shared" si="247"/>
        <v>1.3300958422977756E-7</v>
      </c>
      <c r="IP199" s="86">
        <f t="shared" si="247"/>
        <v>1.0741940691551483E-7</v>
      </c>
      <c r="IQ199" s="86">
        <f t="shared" si="247"/>
        <v>2.9363650331461732E-8</v>
      </c>
      <c r="IR199" s="86">
        <f t="shared" si="247"/>
        <v>2.7440870941333121E-8</v>
      </c>
      <c r="IS199" s="86">
        <f t="shared" si="247"/>
        <v>1.398761645846064E-7</v>
      </c>
      <c r="IT199" s="86">
        <f t="shared" si="247"/>
        <v>2.6326496162398592E-7</v>
      </c>
      <c r="IU199" s="86">
        <f t="shared" si="247"/>
        <v>1.758822760103017E-7</v>
      </c>
      <c r="IV199" s="86">
        <f t="shared" si="247"/>
        <v>5.3822553276140925E-10</v>
      </c>
      <c r="IW199" s="86">
        <f t="shared" si="247"/>
        <v>1.3348537583521156E-7</v>
      </c>
      <c r="IY199" s="86">
        <f t="shared" si="248"/>
        <v>1.5255285318899368E-5</v>
      </c>
      <c r="IZ199" s="86">
        <f t="shared" si="248"/>
        <v>9.6893460657565294E-6</v>
      </c>
      <c r="JA199" s="86">
        <f t="shared" si="248"/>
        <v>6.9122760057616145E-7</v>
      </c>
      <c r="JB199" s="86">
        <f t="shared" si="248"/>
        <v>5.9974479915192749E-6</v>
      </c>
      <c r="JC199" s="86">
        <f t="shared" si="248"/>
        <v>2.8405980490994467E-8</v>
      </c>
      <c r="JD199" s="86">
        <f t="shared" si="248"/>
        <v>9.7352304073006152E-7</v>
      </c>
      <c r="JE199" s="86">
        <f t="shared" si="248"/>
        <v>1.3300958422977756E-7</v>
      </c>
      <c r="JF199" s="86">
        <f t="shared" si="248"/>
        <v>1.0741940691551483E-7</v>
      </c>
      <c r="JG199" s="86">
        <f t="shared" si="248"/>
        <v>2.9363650331461732E-8</v>
      </c>
      <c r="JH199" s="86">
        <f t="shared" si="248"/>
        <v>2.7440870941333121E-8</v>
      </c>
      <c r="JI199" s="86">
        <f t="shared" si="248"/>
        <v>1.398761645846064E-7</v>
      </c>
      <c r="JJ199" s="86">
        <f t="shared" si="248"/>
        <v>2.6326496162398592E-7</v>
      </c>
      <c r="JK199" s="86">
        <f t="shared" si="248"/>
        <v>1.758822760103017E-7</v>
      </c>
      <c r="JL199" s="86">
        <f t="shared" si="248"/>
        <v>5.3822553276140925E-10</v>
      </c>
      <c r="JM199" s="86">
        <f t="shared" si="248"/>
        <v>1.3348537583521156E-7</v>
      </c>
    </row>
    <row r="200" spans="2:273" x14ac:dyDescent="0.25">
      <c r="B200" s="2">
        <v>173</v>
      </c>
      <c r="C200" s="37">
        <v>120.167</v>
      </c>
      <c r="D200" s="37">
        <v>124.339</v>
      </c>
      <c r="E200" s="37">
        <v>121.441</v>
      </c>
      <c r="F200" s="37">
        <v>122.18600000000001</v>
      </c>
      <c r="G200" s="37">
        <v>122.407</v>
      </c>
      <c r="H200" s="37">
        <v>120.03400000000001</v>
      </c>
      <c r="I200" s="37">
        <v>120.035</v>
      </c>
      <c r="J200" s="37">
        <v>118.241</v>
      </c>
      <c r="K200" s="37">
        <v>120.10299999999999</v>
      </c>
      <c r="L200" s="37">
        <v>122.232</v>
      </c>
      <c r="M200" s="37">
        <v>123.054</v>
      </c>
      <c r="N200" s="37">
        <v>121.536</v>
      </c>
      <c r="O200" s="37">
        <v>123.589</v>
      </c>
      <c r="P200" s="37">
        <v>125.5</v>
      </c>
      <c r="Q200" s="37">
        <v>124.423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128.09337458909775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-3.6703745890977473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128.09337458909775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124.423</v>
      </c>
      <c r="DK200" s="2">
        <f t="shared" si="251"/>
        <v>155.19067090592338</v>
      </c>
      <c r="DL200" s="2">
        <f t="shared" si="251"/>
        <v>157.93882839721249</v>
      </c>
      <c r="DM200" s="2">
        <f t="shared" si="251"/>
        <v>161.74596445993032</v>
      </c>
      <c r="DN200" s="2">
        <f t="shared" si="251"/>
        <v>163.54192334494775</v>
      </c>
      <c r="DO200" s="2">
        <f t="shared" si="251"/>
        <v>170.58149336178283</v>
      </c>
      <c r="DP200" s="2">
        <f t="shared" si="251"/>
        <v>163.53013835263835</v>
      </c>
      <c r="DQ200" s="2">
        <f t="shared" si="251"/>
        <v>164.39641733161733</v>
      </c>
      <c r="DR200" s="2">
        <f t="shared" si="251"/>
        <v>151.5850392106392</v>
      </c>
      <c r="DS200" s="2">
        <f t="shared" si="251"/>
        <v>168.96404314841158</v>
      </c>
      <c r="DT200" s="2">
        <f t="shared" si="251"/>
        <v>159.60847368421057</v>
      </c>
      <c r="DU200" s="2">
        <f t="shared" si="251"/>
        <v>162.28995853658537</v>
      </c>
      <c r="DV200" s="2">
        <f t="shared" si="251"/>
        <v>171.04065587044536</v>
      </c>
      <c r="DW200" s="2">
        <f t="shared" si="251"/>
        <v>158.21726031294455</v>
      </c>
      <c r="DX200" s="2">
        <f t="shared" si="251"/>
        <v>159.02333651026393</v>
      </c>
      <c r="DY200" s="2">
        <f t="shared" si="251"/>
        <v>167.84228906192067</v>
      </c>
      <c r="EA200" s="2">
        <f t="shared" si="240"/>
        <v>118.20297097600695</v>
      </c>
      <c r="EB200" s="2">
        <f t="shared" si="240"/>
        <v>120.63686864006866</v>
      </c>
      <c r="EC200" s="2">
        <f t="shared" si="240"/>
        <v>120.01564292074799</v>
      </c>
      <c r="ED200" s="2">
        <f t="shared" si="240"/>
        <v>122.35038561538057</v>
      </c>
      <c r="EE200" s="2">
        <f t="shared" si="240"/>
        <v>117.44830025328842</v>
      </c>
      <c r="EF200" s="2">
        <f t="shared" si="239"/>
        <v>121.53031333640313</v>
      </c>
      <c r="EG200" s="2">
        <f t="shared" si="239"/>
        <v>120.425368043723</v>
      </c>
      <c r="EH200" s="2">
        <f t="shared" si="239"/>
        <v>119.97220316918002</v>
      </c>
      <c r="EI200" s="2">
        <f t="shared" si="239"/>
        <v>122.80291887452857</v>
      </c>
      <c r="EJ200" s="2">
        <f t="shared" si="239"/>
        <v>120.69721230912955</v>
      </c>
      <c r="EK200" s="2">
        <f t="shared" si="239"/>
        <v>123.61869063248197</v>
      </c>
      <c r="EL200" s="2">
        <f t="shared" si="179"/>
        <v>121.82307467067092</v>
      </c>
      <c r="EM200" s="2">
        <f t="shared" si="179"/>
        <v>121.83384132863374</v>
      </c>
      <c r="EN200" s="2">
        <f t="shared" si="179"/>
        <v>122.09635997645537</v>
      </c>
      <c r="EO200" s="2">
        <f t="shared" si="179"/>
        <v>144.47831095149706</v>
      </c>
      <c r="EQ200" s="2">
        <f t="shared" si="252"/>
        <v>119.57564624009922</v>
      </c>
      <c r="ER200" s="2">
        <f t="shared" si="252"/>
        <v>121.82304347515924</v>
      </c>
      <c r="ES200" s="2">
        <f t="shared" si="252"/>
        <v>120.07862847458715</v>
      </c>
      <c r="ET200" s="2">
        <f t="shared" si="252"/>
        <v>121.05698383779018</v>
      </c>
      <c r="EU200" s="2">
        <f t="shared" si="252"/>
        <v>117.97802570550674</v>
      </c>
      <c r="EV200" s="2">
        <f t="shared" si="252"/>
        <v>120.48748415227496</v>
      </c>
      <c r="EW200" s="2">
        <f t="shared" si="252"/>
        <v>120.32608212629739</v>
      </c>
      <c r="EX200" s="2">
        <f t="shared" si="252"/>
        <v>119.23464695714259</v>
      </c>
      <c r="EY200" s="2">
        <f t="shared" si="252"/>
        <v>121.0855806595399</v>
      </c>
      <c r="EZ200" s="2">
        <f t="shared" si="252"/>
        <v>121.17425155225186</v>
      </c>
      <c r="FA200" s="2">
        <f t="shared" si="252"/>
        <v>122.63116901031204</v>
      </c>
      <c r="FB200" s="2">
        <f t="shared" si="252"/>
        <v>121.14508027700981</v>
      </c>
      <c r="FC200" s="2">
        <f t="shared" si="252"/>
        <v>122.89586451853982</v>
      </c>
      <c r="FD200" s="2">
        <f t="shared" si="252"/>
        <v>124.63298970899035</v>
      </c>
      <c r="FE200" s="2">
        <f t="shared" si="252"/>
        <v>127.13186036393557</v>
      </c>
      <c r="FG200" s="2">
        <f t="shared" si="253"/>
        <v>0.99999477424774197</v>
      </c>
      <c r="FH200" s="2">
        <f t="shared" si="253"/>
        <v>0.99999446664001868</v>
      </c>
      <c r="FI200" s="2">
        <f t="shared" si="253"/>
        <v>0.99999474363569785</v>
      </c>
      <c r="FJ200" s="2">
        <f t="shared" si="253"/>
        <v>0.99999447002356578</v>
      </c>
      <c r="FK200" s="2">
        <f t="shared" si="253"/>
        <v>0.99999450162768055</v>
      </c>
      <c r="FL200" s="2">
        <f t="shared" si="253"/>
        <v>0.99999400757565304</v>
      </c>
      <c r="FM200" s="2">
        <f t="shared" si="253"/>
        <v>0.99999401167485191</v>
      </c>
      <c r="FN200" s="2">
        <f t="shared" si="253"/>
        <v>0.99999388842552461</v>
      </c>
      <c r="FO200" s="2">
        <f t="shared" si="253"/>
        <v>0.99999396762952186</v>
      </c>
      <c r="FP200" s="2">
        <f t="shared" si="253"/>
        <v>0.99999421658168153</v>
      </c>
      <c r="FQ200" s="2">
        <f t="shared" si="253"/>
        <v>0.99999539086017775</v>
      </c>
      <c r="FR200" s="2">
        <f t="shared" si="253"/>
        <v>0.99999438718625722</v>
      </c>
      <c r="FS200" s="2">
        <f t="shared" si="253"/>
        <v>0.99999437516702716</v>
      </c>
      <c r="FT200" s="2">
        <f t="shared" si="253"/>
        <v>0.99999344178348604</v>
      </c>
      <c r="FU200" s="2">
        <f t="shared" si="253"/>
        <v>0.99999311065570884</v>
      </c>
      <c r="FW200" s="2">
        <f t="shared" si="244"/>
        <v>0.95315028452462192</v>
      </c>
      <c r="FX200" s="2">
        <f t="shared" si="244"/>
        <v>0.95616311260581455</v>
      </c>
      <c r="FY200" s="2">
        <f t="shared" si="244"/>
        <v>0.96202647556666554</v>
      </c>
      <c r="FZ200" s="2">
        <f t="shared" si="244"/>
        <v>0.95396125686955202</v>
      </c>
      <c r="GA200" s="2">
        <f t="shared" si="244"/>
        <v>0.95508730403876951</v>
      </c>
      <c r="GB200" s="2">
        <f t="shared" si="244"/>
        <v>0.95531919270162469</v>
      </c>
      <c r="GC200" s="2">
        <f t="shared" si="244"/>
        <v>0.95957481938637113</v>
      </c>
      <c r="GD200" s="2">
        <f t="shared" si="244"/>
        <v>0.96112331345999602</v>
      </c>
      <c r="GE200" s="2">
        <f t="shared" si="244"/>
        <v>0.96528050545772981</v>
      </c>
      <c r="GF200" s="2">
        <f t="shared" si="244"/>
        <v>0.96614948243377941</v>
      </c>
      <c r="GG200" s="2">
        <f t="shared" si="244"/>
        <v>0.96781776008966225</v>
      </c>
      <c r="GH200" s="2">
        <f t="shared" si="244"/>
        <v>0.96377695828069121</v>
      </c>
      <c r="GI200" s="2">
        <f t="shared" si="244"/>
        <v>0.96012698133369034</v>
      </c>
      <c r="GJ200" s="2">
        <f t="shared" si="244"/>
        <v>0.94910702115626222</v>
      </c>
      <c r="GK200" s="2">
        <f t="shared" si="244"/>
        <v>0.9445792522325962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1.7660094886320331E-275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1.8862767417850392E-232</v>
      </c>
      <c r="HQ200" s="86">
        <f t="shared" si="226"/>
        <v>0</v>
      </c>
      <c r="HS200" s="86">
        <f t="shared" si="246"/>
        <v>1.1756849031629056E-83</v>
      </c>
      <c r="HT200" s="86">
        <f t="shared" si="246"/>
        <v>1.1428602003541153E-84</v>
      </c>
      <c r="HU200" s="86">
        <f t="shared" si="246"/>
        <v>2.9448752357061976E-101</v>
      </c>
      <c r="HV200" s="86">
        <f t="shared" si="246"/>
        <v>8.1437235853253202E-92</v>
      </c>
      <c r="HW200" s="86">
        <f t="shared" si="246"/>
        <v>6.6603752389809782E-138</v>
      </c>
      <c r="HX200" s="86">
        <f t="shared" si="246"/>
        <v>3.0516019462280968E-105</v>
      </c>
      <c r="HY200" s="86">
        <f t="shared" si="246"/>
        <v>2.3907714067717702E-116</v>
      </c>
      <c r="HZ200" s="86">
        <f t="shared" si="246"/>
        <v>9.4396694432837269E-117</v>
      </c>
      <c r="IA200" s="86">
        <f t="shared" si="246"/>
        <v>5.8087526143384763E-120</v>
      </c>
      <c r="IB200" s="86">
        <f t="shared" si="246"/>
        <v>7.4830442219992154E-121</v>
      </c>
      <c r="IC200" s="86">
        <f t="shared" si="246"/>
        <v>4.1644602745039378E-107</v>
      </c>
      <c r="ID200" s="86">
        <f t="shared" si="246"/>
        <v>5.5798607540398135E-107</v>
      </c>
      <c r="IE200" s="86">
        <f t="shared" si="246"/>
        <v>2.8337325572699313E-115</v>
      </c>
      <c r="IF200" s="86">
        <f t="shared" si="246"/>
        <v>6.5351590291644809E-148</v>
      </c>
      <c r="IG200" s="86">
        <f t="shared" si="246"/>
        <v>8.2171885616012991E-73</v>
      </c>
      <c r="II200" s="86">
        <f t="shared" si="247"/>
        <v>8.1442982788311748E-6</v>
      </c>
      <c r="IJ200" s="86">
        <f t="shared" si="247"/>
        <v>5.1092211265577516E-6</v>
      </c>
      <c r="IK200" s="86">
        <f t="shared" si="247"/>
        <v>3.2316641559538843E-7</v>
      </c>
      <c r="IL200" s="86">
        <f t="shared" si="247"/>
        <v>3.036580429818091E-6</v>
      </c>
      <c r="IM200" s="86">
        <f t="shared" si="247"/>
        <v>1.0439923721753953E-8</v>
      </c>
      <c r="IN200" s="86">
        <f t="shared" si="247"/>
        <v>4.4469771926213863E-7</v>
      </c>
      <c r="IO200" s="86">
        <f t="shared" si="247"/>
        <v>5.5525867175958969E-8</v>
      </c>
      <c r="IP200" s="86">
        <f t="shared" si="247"/>
        <v>4.4804167386536973E-8</v>
      </c>
      <c r="IQ200" s="86">
        <f t="shared" si="247"/>
        <v>1.1760458260275862E-8</v>
      </c>
      <c r="IR200" s="86">
        <f t="shared" si="247"/>
        <v>1.1031032934591919E-8</v>
      </c>
      <c r="IS200" s="86">
        <f t="shared" si="247"/>
        <v>6.2374263990512931E-8</v>
      </c>
      <c r="IT200" s="86">
        <f t="shared" si="247"/>
        <v>1.1792094257443555E-7</v>
      </c>
      <c r="IU200" s="86">
        <f t="shared" si="247"/>
        <v>7.4943310234595884E-8</v>
      </c>
      <c r="IV200" s="86">
        <f t="shared" si="247"/>
        <v>1.4619221479814946E-10</v>
      </c>
      <c r="IW200" s="86">
        <f t="shared" si="247"/>
        <v>5.0076274445441709E-8</v>
      </c>
      <c r="IY200" s="86">
        <f t="shared" si="248"/>
        <v>8.1442982788311748E-6</v>
      </c>
      <c r="IZ200" s="86">
        <f t="shared" si="248"/>
        <v>5.1092211265577516E-6</v>
      </c>
      <c r="JA200" s="86">
        <f t="shared" si="248"/>
        <v>3.2316641559538843E-7</v>
      </c>
      <c r="JB200" s="86">
        <f t="shared" si="248"/>
        <v>3.036580429818091E-6</v>
      </c>
      <c r="JC200" s="86">
        <f t="shared" si="248"/>
        <v>1.0439923721753953E-8</v>
      </c>
      <c r="JD200" s="86">
        <f t="shared" si="248"/>
        <v>4.4469771926213863E-7</v>
      </c>
      <c r="JE200" s="86">
        <f t="shared" si="248"/>
        <v>5.5525867175958969E-8</v>
      </c>
      <c r="JF200" s="86">
        <f t="shared" si="248"/>
        <v>4.4804167386536973E-8</v>
      </c>
      <c r="JG200" s="86">
        <f t="shared" si="248"/>
        <v>1.1760458260275862E-8</v>
      </c>
      <c r="JH200" s="86">
        <f t="shared" si="248"/>
        <v>1.1031032934591919E-8</v>
      </c>
      <c r="JI200" s="86">
        <f t="shared" si="248"/>
        <v>6.2374263990512931E-8</v>
      </c>
      <c r="JJ200" s="86">
        <f t="shared" si="248"/>
        <v>1.1792094257443555E-7</v>
      </c>
      <c r="JK200" s="86">
        <f t="shared" si="248"/>
        <v>7.4943310234595884E-8</v>
      </c>
      <c r="JL200" s="86">
        <f t="shared" si="248"/>
        <v>1.4619221479814946E-10</v>
      </c>
      <c r="JM200" s="86">
        <f t="shared" si="248"/>
        <v>5.0076274445441709E-8</v>
      </c>
    </row>
    <row r="201" spans="2:273" x14ac:dyDescent="0.25">
      <c r="B201" s="2">
        <v>174</v>
      </c>
      <c r="C201" s="37">
        <v>119.133</v>
      </c>
      <c r="D201" s="37">
        <v>123.39</v>
      </c>
      <c r="E201" s="37">
        <v>120.949</v>
      </c>
      <c r="F201" s="37">
        <v>121.03400000000001</v>
      </c>
      <c r="G201" s="37">
        <v>122.559</v>
      </c>
      <c r="H201" s="37">
        <v>118.47499999999999</v>
      </c>
      <c r="I201" s="37">
        <v>120.57899999999999</v>
      </c>
      <c r="J201" s="37">
        <v>118.431</v>
      </c>
      <c r="K201" s="37">
        <v>119.63800000000001</v>
      </c>
      <c r="L201" s="37">
        <v>122.464</v>
      </c>
      <c r="M201" s="37">
        <v>122.268</v>
      </c>
      <c r="N201" s="37">
        <v>123.929</v>
      </c>
      <c r="O201" s="37">
        <v>125.393</v>
      </c>
      <c r="P201" s="37">
        <v>125.571</v>
      </c>
      <c r="Q201" s="37">
        <v>123.962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127.92949743948759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-3.9674974394875875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127.92949743948759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123.962</v>
      </c>
      <c r="DK201" s="2">
        <f t="shared" si="251"/>
        <v>155.34082195121954</v>
      </c>
      <c r="DL201" s="2">
        <f t="shared" si="251"/>
        <v>158.11064634146337</v>
      </c>
      <c r="DM201" s="2">
        <f t="shared" si="251"/>
        <v>161.94066341463414</v>
      </c>
      <c r="DN201" s="2">
        <f t="shared" si="251"/>
        <v>163.74827264808363</v>
      </c>
      <c r="DO201" s="2">
        <f t="shared" si="251"/>
        <v>170.84177477477476</v>
      </c>
      <c r="DP201" s="2">
        <f t="shared" si="251"/>
        <v>163.7526036036036</v>
      </c>
      <c r="DQ201" s="2">
        <f t="shared" si="251"/>
        <v>164.62312042042043</v>
      </c>
      <c r="DR201" s="2">
        <f t="shared" si="251"/>
        <v>151.72748747318747</v>
      </c>
      <c r="DS201" s="2">
        <f t="shared" si="251"/>
        <v>169.21591465149359</v>
      </c>
      <c r="DT201" s="2">
        <f t="shared" si="251"/>
        <v>159.79045756282602</v>
      </c>
      <c r="DU201" s="2">
        <f t="shared" si="251"/>
        <v>162.47772439024391</v>
      </c>
      <c r="DV201" s="2">
        <f t="shared" si="251"/>
        <v>171.28725910931178</v>
      </c>
      <c r="DW201" s="2">
        <f t="shared" si="251"/>
        <v>158.3886571834993</v>
      </c>
      <c r="DX201" s="2">
        <f t="shared" si="251"/>
        <v>159.20522873900293</v>
      </c>
      <c r="DY201" s="2">
        <f t="shared" si="251"/>
        <v>168.09640986281053</v>
      </c>
      <c r="EA201" s="2">
        <f t="shared" si="240"/>
        <v>118.1182125348796</v>
      </c>
      <c r="EB201" s="2">
        <f t="shared" si="240"/>
        <v>120.57694273130274</v>
      </c>
      <c r="EC201" s="2">
        <f t="shared" si="240"/>
        <v>119.9553977936084</v>
      </c>
      <c r="ED201" s="2">
        <f t="shared" si="240"/>
        <v>122.321900597175</v>
      </c>
      <c r="EE201" s="2">
        <f t="shared" si="240"/>
        <v>117.34731227653712</v>
      </c>
      <c r="EF201" s="2">
        <f t="shared" si="239"/>
        <v>121.51211388033498</v>
      </c>
      <c r="EG201" s="2">
        <f t="shared" si="239"/>
        <v>120.36837989867948</v>
      </c>
      <c r="EH201" s="2">
        <f t="shared" si="239"/>
        <v>119.93184136427898</v>
      </c>
      <c r="EI201" s="2">
        <f t="shared" si="239"/>
        <v>122.78597280375845</v>
      </c>
      <c r="EJ201" s="2">
        <f t="shared" si="239"/>
        <v>120.63769688647638</v>
      </c>
      <c r="EK201" s="2">
        <f t="shared" si="239"/>
        <v>123.58674797462652</v>
      </c>
      <c r="EL201" s="2">
        <f t="shared" si="179"/>
        <v>121.78278084260458</v>
      </c>
      <c r="EM201" s="2">
        <f t="shared" si="179"/>
        <v>121.77563128024374</v>
      </c>
      <c r="EN201" s="2">
        <f t="shared" si="179"/>
        <v>122.0290730042349</v>
      </c>
      <c r="EO201" s="2">
        <f t="shared" si="179"/>
        <v>144.60007182632557</v>
      </c>
      <c r="EQ201" s="2">
        <f t="shared" si="252"/>
        <v>119.5102625692963</v>
      </c>
      <c r="ER201" s="2">
        <f t="shared" si="252"/>
        <v>121.78006313375796</v>
      </c>
      <c r="ES201" s="2">
        <f t="shared" si="252"/>
        <v>120.01921490156172</v>
      </c>
      <c r="ET201" s="2">
        <f t="shared" si="252"/>
        <v>121.01052902519167</v>
      </c>
      <c r="EU201" s="2">
        <f t="shared" si="252"/>
        <v>117.88424767923334</v>
      </c>
      <c r="EV201" s="2">
        <f t="shared" si="252"/>
        <v>120.45473448259781</v>
      </c>
      <c r="EW201" s="2">
        <f t="shared" si="252"/>
        <v>120.26770136131876</v>
      </c>
      <c r="EX201" s="2">
        <f t="shared" si="252"/>
        <v>119.18415427540725</v>
      </c>
      <c r="EY201" s="2">
        <f t="shared" si="252"/>
        <v>121.04501198618594</v>
      </c>
      <c r="EZ201" s="2">
        <f t="shared" si="252"/>
        <v>121.12127453591447</v>
      </c>
      <c r="FA201" s="2">
        <f t="shared" si="252"/>
        <v>122.58596119592875</v>
      </c>
      <c r="FB201" s="2">
        <f t="shared" si="252"/>
        <v>121.09553237228812</v>
      </c>
      <c r="FC201" s="2">
        <f t="shared" si="252"/>
        <v>122.85249130134289</v>
      </c>
      <c r="FD201" s="2">
        <f t="shared" si="252"/>
        <v>124.60015312239896</v>
      </c>
      <c r="FE201" s="2">
        <f t="shared" si="252"/>
        <v>127.03730146908224</v>
      </c>
      <c r="FG201" s="2">
        <f t="shared" si="253"/>
        <v>0.99999523405510549</v>
      </c>
      <c r="FH201" s="2">
        <f t="shared" si="253"/>
        <v>0.99999495351326195</v>
      </c>
      <c r="FI201" s="2">
        <f t="shared" si="253"/>
        <v>0.99999520613656367</v>
      </c>
      <c r="FJ201" s="2">
        <f t="shared" si="253"/>
        <v>0.99999495659909665</v>
      </c>
      <c r="FK201" s="2">
        <f t="shared" si="253"/>
        <v>0.99999498542241982</v>
      </c>
      <c r="FL201" s="2">
        <f t="shared" si="253"/>
        <v>0.99999453484115997</v>
      </c>
      <c r="FM201" s="2">
        <f t="shared" si="253"/>
        <v>0.99999453857967768</v>
      </c>
      <c r="FN201" s="2">
        <f t="shared" si="253"/>
        <v>0.99999442617483558</v>
      </c>
      <c r="FO201" s="2">
        <f t="shared" si="253"/>
        <v>0.9999944984098168</v>
      </c>
      <c r="FP201" s="2">
        <f t="shared" si="253"/>
        <v>0.99999472545712098</v>
      </c>
      <c r="FQ201" s="2">
        <f t="shared" si="253"/>
        <v>0.99999579641281722</v>
      </c>
      <c r="FR201" s="2">
        <f t="shared" si="253"/>
        <v>0.99999488105049927</v>
      </c>
      <c r="FS201" s="2">
        <f t="shared" si="253"/>
        <v>0.99999487008882026</v>
      </c>
      <c r="FT201" s="2">
        <f t="shared" si="253"/>
        <v>0.99999401883200101</v>
      </c>
      <c r="FU201" s="2">
        <f t="shared" si="253"/>
        <v>0.99999371683952165</v>
      </c>
      <c r="FW201" s="2">
        <f t="shared" si="244"/>
        <v>0.9570956886327544</v>
      </c>
      <c r="FX201" s="2">
        <f t="shared" si="244"/>
        <v>0.95986547782075704</v>
      </c>
      <c r="FY201" s="2">
        <f t="shared" si="244"/>
        <v>0.9652516308229333</v>
      </c>
      <c r="FZ201" s="2">
        <f t="shared" si="244"/>
        <v>0.95784138647018036</v>
      </c>
      <c r="GA201" s="2">
        <f t="shared" si="244"/>
        <v>0.95887662184188738</v>
      </c>
      <c r="GB201" s="2">
        <f t="shared" si="244"/>
        <v>0.9590897839156205</v>
      </c>
      <c r="GC201" s="2">
        <f t="shared" si="244"/>
        <v>0.96300018959653078</v>
      </c>
      <c r="GD201" s="2">
        <f t="shared" si="244"/>
        <v>0.96442233901111807</v>
      </c>
      <c r="GE201" s="2">
        <f t="shared" si="244"/>
        <v>0.96823841492975349</v>
      </c>
      <c r="GF201" s="2">
        <f t="shared" si="244"/>
        <v>0.9690357346592493</v>
      </c>
      <c r="GG201" s="2">
        <f t="shared" si="244"/>
        <v>0.97056610073952687</v>
      </c>
      <c r="GH201" s="2">
        <f t="shared" si="244"/>
        <v>0.96685856377082757</v>
      </c>
      <c r="GI201" s="2">
        <f t="shared" si="244"/>
        <v>0.96350734418403716</v>
      </c>
      <c r="GJ201" s="2">
        <f t="shared" si="244"/>
        <v>0.95337626915908391</v>
      </c>
      <c r="GK201" s="2">
        <f t="shared" si="244"/>
        <v>0.94920799389858668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2.3418026244929316E-281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2.3480058031574391E-237</v>
      </c>
      <c r="HQ201" s="86">
        <f t="shared" si="226"/>
        <v>0</v>
      </c>
      <c r="HS201" s="86">
        <f t="shared" si="246"/>
        <v>1.7354119116775619E-86</v>
      </c>
      <c r="HT201" s="86">
        <f t="shared" si="246"/>
        <v>1.6312319290864738E-87</v>
      </c>
      <c r="HU201" s="86">
        <f t="shared" si="246"/>
        <v>1.37992112706361E-104</v>
      </c>
      <c r="HV201" s="86">
        <f t="shared" si="246"/>
        <v>6.6679722859716102E-95</v>
      </c>
      <c r="HW201" s="86">
        <f t="shared" si="246"/>
        <v>1.6301488939439293E-142</v>
      </c>
      <c r="HX201" s="86">
        <f t="shared" si="246"/>
        <v>8.7755208494571324E-109</v>
      </c>
      <c r="HY201" s="86">
        <f t="shared" si="246"/>
        <v>3.1760321976263554E-120</v>
      </c>
      <c r="HZ201" s="86">
        <f t="shared" si="246"/>
        <v>1.3003261205641351E-120</v>
      </c>
      <c r="IA201" s="86">
        <f t="shared" si="246"/>
        <v>6.7271067855850727E-124</v>
      </c>
      <c r="IB201" s="86">
        <f t="shared" si="246"/>
        <v>8.8474876572416875E-125</v>
      </c>
      <c r="IC201" s="86">
        <f t="shared" si="246"/>
        <v>1.4954489233543817E-110</v>
      </c>
      <c r="ID201" s="86">
        <f t="shared" si="246"/>
        <v>1.7822488906381458E-110</v>
      </c>
      <c r="IE201" s="86">
        <f t="shared" si="246"/>
        <v>4.4623267951077371E-119</v>
      </c>
      <c r="IF201" s="86">
        <f t="shared" si="246"/>
        <v>4.957159078474772E-153</v>
      </c>
      <c r="IG201" s="86">
        <f t="shared" si="246"/>
        <v>2.4105375012879113E-75</v>
      </c>
      <c r="II201" s="86">
        <f t="shared" si="247"/>
        <v>4.2709716015086391E-6</v>
      </c>
      <c r="IJ201" s="86">
        <f t="shared" si="247"/>
        <v>2.6464149656280501E-6</v>
      </c>
      <c r="IK201" s="86">
        <f t="shared" si="247"/>
        <v>1.4801828298828439E-7</v>
      </c>
      <c r="IL201" s="86">
        <f t="shared" si="247"/>
        <v>1.5079404638452454E-6</v>
      </c>
      <c r="IM201" s="86">
        <f t="shared" si="247"/>
        <v>3.7274162665775055E-9</v>
      </c>
      <c r="IN201" s="86">
        <f t="shared" si="247"/>
        <v>1.9865207599831791E-7</v>
      </c>
      <c r="IO201" s="86">
        <f t="shared" si="247"/>
        <v>2.2624330005464498E-8</v>
      </c>
      <c r="IP201" s="86">
        <f t="shared" si="247"/>
        <v>1.8244800962574589E-8</v>
      </c>
      <c r="IQ201" s="86">
        <f t="shared" si="247"/>
        <v>4.5971029821605013E-9</v>
      </c>
      <c r="IR201" s="86">
        <f t="shared" si="247"/>
        <v>4.3291661544039735E-9</v>
      </c>
      <c r="IS201" s="86">
        <f t="shared" si="247"/>
        <v>2.7240795073912194E-8</v>
      </c>
      <c r="IT201" s="86">
        <f t="shared" si="247"/>
        <v>5.169798360026336E-8</v>
      </c>
      <c r="IU201" s="86">
        <f t="shared" si="247"/>
        <v>3.1190106697888581E-8</v>
      </c>
      <c r="IV201" s="86">
        <f t="shared" si="247"/>
        <v>3.815774305471643E-11</v>
      </c>
      <c r="IW201" s="86">
        <f t="shared" si="247"/>
        <v>1.8222281626144942E-8</v>
      </c>
      <c r="IY201" s="86">
        <f t="shared" si="248"/>
        <v>4.2709716015086391E-6</v>
      </c>
      <c r="IZ201" s="86">
        <f t="shared" si="248"/>
        <v>2.6464149656280501E-6</v>
      </c>
      <c r="JA201" s="86">
        <f t="shared" si="248"/>
        <v>1.4801828298828439E-7</v>
      </c>
      <c r="JB201" s="86">
        <f t="shared" si="248"/>
        <v>1.5079404638452454E-6</v>
      </c>
      <c r="JC201" s="86">
        <f t="shared" si="248"/>
        <v>3.7274162665775055E-9</v>
      </c>
      <c r="JD201" s="86">
        <f t="shared" si="248"/>
        <v>1.9865207599831791E-7</v>
      </c>
      <c r="JE201" s="86">
        <f t="shared" si="248"/>
        <v>2.2624330005464498E-8</v>
      </c>
      <c r="JF201" s="86">
        <f t="shared" si="248"/>
        <v>1.8244800962574589E-8</v>
      </c>
      <c r="JG201" s="86">
        <f t="shared" si="248"/>
        <v>4.5971029821605013E-9</v>
      </c>
      <c r="JH201" s="86">
        <f t="shared" si="248"/>
        <v>4.3291661544039735E-9</v>
      </c>
      <c r="JI201" s="86">
        <f t="shared" si="248"/>
        <v>2.7240795073912194E-8</v>
      </c>
      <c r="JJ201" s="86">
        <f t="shared" si="248"/>
        <v>5.169798360026336E-8</v>
      </c>
      <c r="JK201" s="86">
        <f t="shared" si="248"/>
        <v>3.1190106697888581E-8</v>
      </c>
      <c r="JL201" s="86">
        <f t="shared" si="248"/>
        <v>3.815774305471643E-11</v>
      </c>
      <c r="JM201" s="86">
        <f t="shared" si="248"/>
        <v>1.8222281626144942E-8</v>
      </c>
    </row>
    <row r="202" spans="2:273" x14ac:dyDescent="0.25">
      <c r="B202" s="2">
        <v>175</v>
      </c>
      <c r="C202" s="37">
        <v>121.033</v>
      </c>
      <c r="D202" s="37">
        <v>122.339</v>
      </c>
      <c r="E202" s="37">
        <v>122.797</v>
      </c>
      <c r="F202" s="37">
        <v>120.52500000000001</v>
      </c>
      <c r="G202" s="37">
        <v>120.831</v>
      </c>
      <c r="H202" s="37">
        <v>119.254</v>
      </c>
      <c r="I202" s="37">
        <v>120.73699999999999</v>
      </c>
      <c r="J202" s="37">
        <v>119.276</v>
      </c>
      <c r="K202" s="37">
        <v>119.121</v>
      </c>
      <c r="L202" s="37">
        <v>123.054</v>
      </c>
      <c r="M202" s="37">
        <v>122.607</v>
      </c>
      <c r="N202" s="37">
        <v>122.571</v>
      </c>
      <c r="O202" s="37">
        <v>124.804</v>
      </c>
      <c r="P202" s="37">
        <v>125.321</v>
      </c>
      <c r="Q202" s="37">
        <v>127.88500000000001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155.49097299651572</v>
      </c>
      <c r="DL202" s="2">
        <f t="shared" si="251"/>
        <v>158.28246428571424</v>
      </c>
      <c r="DM202" s="2">
        <f t="shared" si="251"/>
        <v>162.135362369338</v>
      </c>
      <c r="DN202" s="2">
        <f t="shared" si="251"/>
        <v>163.95462195121954</v>
      </c>
      <c r="DO202" s="2">
        <f t="shared" si="251"/>
        <v>171.10205618776669</v>
      </c>
      <c r="DP202" s="2">
        <f t="shared" si="251"/>
        <v>163.97506885456886</v>
      </c>
      <c r="DQ202" s="2">
        <f t="shared" si="251"/>
        <v>164.84982350922351</v>
      </c>
      <c r="DR202" s="2">
        <f t="shared" si="251"/>
        <v>151.86993573573574</v>
      </c>
      <c r="DS202" s="2">
        <f t="shared" si="251"/>
        <v>169.46778615457561</v>
      </c>
      <c r="DT202" s="2">
        <f t="shared" si="251"/>
        <v>159.97244144144148</v>
      </c>
      <c r="DU202" s="2">
        <f t="shared" si="251"/>
        <v>162.66549024390244</v>
      </c>
      <c r="DV202" s="2">
        <f t="shared" si="251"/>
        <v>171.53386234817816</v>
      </c>
      <c r="DW202" s="2">
        <f t="shared" si="251"/>
        <v>158.56005405405406</v>
      </c>
      <c r="DX202" s="2">
        <f t="shared" si="251"/>
        <v>159.38712096774194</v>
      </c>
      <c r="DY202" s="2">
        <f t="shared" si="251"/>
        <v>168.3505306637004</v>
      </c>
      <c r="EA202" s="2">
        <f t="shared" si="240"/>
        <v>118.03345409375225</v>
      </c>
      <c r="EB202" s="2">
        <f t="shared" si="240"/>
        <v>120.51701682253683</v>
      </c>
      <c r="EC202" s="2">
        <f t="shared" si="240"/>
        <v>119.89515266646879</v>
      </c>
      <c r="ED202" s="2">
        <f t="shared" si="240"/>
        <v>122.29341557896943</v>
      </c>
      <c r="EE202" s="2">
        <f t="shared" si="240"/>
        <v>117.24632429978583</v>
      </c>
      <c r="EF202" s="2">
        <f t="shared" si="239"/>
        <v>121.49391442426683</v>
      </c>
      <c r="EG202" s="2">
        <f t="shared" si="239"/>
        <v>120.31139175363597</v>
      </c>
      <c r="EH202" s="2">
        <f t="shared" si="239"/>
        <v>119.89147955937794</v>
      </c>
      <c r="EI202" s="2">
        <f t="shared" si="239"/>
        <v>122.76902673298832</v>
      </c>
      <c r="EJ202" s="2">
        <f t="shared" si="239"/>
        <v>120.5781814638232</v>
      </c>
      <c r="EK202" s="2">
        <f t="shared" si="239"/>
        <v>123.55480531677108</v>
      </c>
      <c r="EL202" s="2">
        <f t="shared" si="179"/>
        <v>121.74248701453823</v>
      </c>
      <c r="EM202" s="2">
        <f t="shared" si="179"/>
        <v>121.71742123185376</v>
      </c>
      <c r="EN202" s="2">
        <f t="shared" si="179"/>
        <v>121.96178603201443</v>
      </c>
      <c r="EO202" s="2">
        <f t="shared" si="179"/>
        <v>144.72183270115409</v>
      </c>
      <c r="EQ202" s="2">
        <f t="shared" si="252"/>
        <v>119.44487889849339</v>
      </c>
      <c r="ER202" s="2">
        <f t="shared" si="252"/>
        <v>121.73708279235669</v>
      </c>
      <c r="ES202" s="2">
        <f t="shared" si="252"/>
        <v>119.9598013285363</v>
      </c>
      <c r="ET202" s="2">
        <f t="shared" si="252"/>
        <v>120.96407421259316</v>
      </c>
      <c r="EU202" s="2">
        <f t="shared" si="252"/>
        <v>117.79046965295994</v>
      </c>
      <c r="EV202" s="2">
        <f t="shared" si="252"/>
        <v>120.42198481292068</v>
      </c>
      <c r="EW202" s="2">
        <f t="shared" si="252"/>
        <v>120.20932059634013</v>
      </c>
      <c r="EX202" s="2">
        <f t="shared" si="252"/>
        <v>119.1336615936719</v>
      </c>
      <c r="EY202" s="2">
        <f t="shared" si="252"/>
        <v>121.00444331283198</v>
      </c>
      <c r="EZ202" s="2">
        <f t="shared" si="252"/>
        <v>121.06829751957706</v>
      </c>
      <c r="FA202" s="2">
        <f t="shared" si="252"/>
        <v>122.54075338154546</v>
      </c>
      <c r="FB202" s="2">
        <f t="shared" si="252"/>
        <v>121.04598446756641</v>
      </c>
      <c r="FC202" s="2">
        <f t="shared" si="252"/>
        <v>122.80911808414598</v>
      </c>
      <c r="FD202" s="2">
        <f t="shared" si="252"/>
        <v>124.56731653580758</v>
      </c>
      <c r="FE202" s="2">
        <f t="shared" si="252"/>
        <v>126.9427425742289</v>
      </c>
      <c r="FG202" s="2">
        <f t="shared" si="253"/>
        <v>0.99999565340477359</v>
      </c>
      <c r="FH202" s="2">
        <f t="shared" si="253"/>
        <v>0.99999539754735056</v>
      </c>
      <c r="FI202" s="2">
        <f t="shared" si="253"/>
        <v>0.99999562794273955</v>
      </c>
      <c r="FJ202" s="2">
        <f t="shared" si="253"/>
        <v>0.99999540036166779</v>
      </c>
      <c r="FK202" s="2">
        <f t="shared" si="253"/>
        <v>0.9999954266488742</v>
      </c>
      <c r="FL202" s="2">
        <f t="shared" si="253"/>
        <v>0.99999501571350224</v>
      </c>
      <c r="FM202" s="2">
        <f t="shared" si="253"/>
        <v>0.9999950191230742</v>
      </c>
      <c r="FN202" s="2">
        <f t="shared" si="253"/>
        <v>0.99999491660854023</v>
      </c>
      <c r="FO202" s="2">
        <f t="shared" si="253"/>
        <v>0.99999498248769025</v>
      </c>
      <c r="FP202" s="2">
        <f t="shared" si="253"/>
        <v>0.99999518955748912</v>
      </c>
      <c r="FQ202" s="2">
        <f t="shared" si="253"/>
        <v>0.99999616628150723</v>
      </c>
      <c r="FR202" s="2">
        <f t="shared" si="253"/>
        <v>0.99999533146046649</v>
      </c>
      <c r="FS202" s="2">
        <f t="shared" si="253"/>
        <v>0.9999953214632874</v>
      </c>
      <c r="FT202" s="2">
        <f t="shared" si="253"/>
        <v>0.99999454510708208</v>
      </c>
      <c r="FU202" s="2">
        <f t="shared" si="253"/>
        <v>0.99999426968637029</v>
      </c>
      <c r="FW202" s="2">
        <f t="shared" si="244"/>
        <v>0.96072252602251484</v>
      </c>
      <c r="FX202" s="2">
        <f t="shared" si="244"/>
        <v>0.96326716228983267</v>
      </c>
      <c r="FY202" s="2">
        <f t="shared" si="244"/>
        <v>0.96821191924458749</v>
      </c>
      <c r="FZ202" s="2">
        <f t="shared" si="244"/>
        <v>0.96140772942157449</v>
      </c>
      <c r="GA202" s="2">
        <f t="shared" si="244"/>
        <v>0.96235883213317086</v>
      </c>
      <c r="GB202" s="2">
        <f t="shared" si="244"/>
        <v>0.96255464912461575</v>
      </c>
      <c r="GC202" s="2">
        <f t="shared" si="244"/>
        <v>0.96614555593034002</v>
      </c>
      <c r="GD202" s="2">
        <f t="shared" si="244"/>
        <v>0.96745089423898956</v>
      </c>
      <c r="GE202" s="2">
        <f t="shared" si="244"/>
        <v>0.97095191016421778</v>
      </c>
      <c r="GF202" s="2">
        <f t="shared" si="244"/>
        <v>0.97168310443624695</v>
      </c>
      <c r="GG202" s="2">
        <f t="shared" si="244"/>
        <v>0.97308626190611047</v>
      </c>
      <c r="GH202" s="2">
        <f t="shared" si="244"/>
        <v>0.96968625340005121</v>
      </c>
      <c r="GI202" s="2">
        <f t="shared" si="244"/>
        <v>0.96661109195237804</v>
      </c>
      <c r="GJ202" s="2">
        <f t="shared" si="244"/>
        <v>0.95730349468675846</v>
      </c>
      <c r="GK202" s="2">
        <f t="shared" si="244"/>
        <v>0.95346918688630655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2.689560955996887E-287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2.5954429022376998E-242</v>
      </c>
      <c r="HQ202" s="86">
        <f t="shared" si="226"/>
        <v>0</v>
      </c>
      <c r="HS202" s="86">
        <f t="shared" si="246"/>
        <v>2.2939306406295619E-89</v>
      </c>
      <c r="HT202" s="86">
        <f t="shared" si="246"/>
        <v>2.0854087569499793E-90</v>
      </c>
      <c r="HU202" s="86">
        <f t="shared" si="246"/>
        <v>5.701503569512682E-108</v>
      </c>
      <c r="HV202" s="86">
        <f t="shared" si="246"/>
        <v>4.845073317704397E-98</v>
      </c>
      <c r="HW202" s="86">
        <f t="shared" si="246"/>
        <v>3.3439255783470941E-147</v>
      </c>
      <c r="HX202" s="86">
        <f t="shared" si="246"/>
        <v>2.2007707774919039E-112</v>
      </c>
      <c r="HY202" s="86">
        <f t="shared" si="246"/>
        <v>3.6379901341407908E-124</v>
      </c>
      <c r="HZ202" s="86">
        <f t="shared" si="246"/>
        <v>1.5470874821732171E-124</v>
      </c>
      <c r="IA202" s="86">
        <f t="shared" si="246"/>
        <v>6.7176069045602819E-128</v>
      </c>
      <c r="IB202" s="86">
        <f t="shared" si="246"/>
        <v>9.0357327929670757E-129</v>
      </c>
      <c r="IC202" s="86">
        <f t="shared" si="246"/>
        <v>4.7280998830252953E-114</v>
      </c>
      <c r="ID202" s="86">
        <f t="shared" si="246"/>
        <v>4.9924800926671636E-114</v>
      </c>
      <c r="IE202" s="86">
        <f t="shared" si="246"/>
        <v>6.0845602459208947E-123</v>
      </c>
      <c r="IF202" s="86">
        <f t="shared" si="246"/>
        <v>3.0701567668574148E-158</v>
      </c>
      <c r="IG202" s="86">
        <f t="shared" si="246"/>
        <v>6.3877618747067294E-78</v>
      </c>
      <c r="II202" s="86">
        <f t="shared" si="247"/>
        <v>2.2000086341168455E-6</v>
      </c>
      <c r="IJ202" s="86">
        <f t="shared" si="247"/>
        <v>1.3464491885271771E-6</v>
      </c>
      <c r="IK202" s="86">
        <f t="shared" si="247"/>
        <v>6.6416372382338261E-8</v>
      </c>
      <c r="IL202" s="86">
        <f t="shared" si="247"/>
        <v>7.344284621102528E-7</v>
      </c>
      <c r="IM202" s="86">
        <f t="shared" si="247"/>
        <v>1.2927802379253952E-9</v>
      </c>
      <c r="IN202" s="86">
        <f t="shared" si="247"/>
        <v>8.6779133888466641E-8</v>
      </c>
      <c r="IO202" s="86">
        <f t="shared" si="247"/>
        <v>8.9972413309780532E-9</v>
      </c>
      <c r="IP202" s="86">
        <f t="shared" si="247"/>
        <v>7.253217477313787E-9</v>
      </c>
      <c r="IQ202" s="86">
        <f t="shared" si="247"/>
        <v>1.7537873985183619E-9</v>
      </c>
      <c r="IR202" s="86">
        <f t="shared" si="247"/>
        <v>1.6586293162207923E-9</v>
      </c>
      <c r="IS202" s="86">
        <f t="shared" si="247"/>
        <v>1.1651314049238509E-8</v>
      </c>
      <c r="IT202" s="86">
        <f t="shared" si="247"/>
        <v>2.2183394862806558E-8</v>
      </c>
      <c r="IU202" s="86">
        <f t="shared" si="247"/>
        <v>1.2678259090077874E-8</v>
      </c>
      <c r="IV202" s="86">
        <f t="shared" si="247"/>
        <v>9.5701644959233375E-12</v>
      </c>
      <c r="IW202" s="86">
        <f t="shared" si="247"/>
        <v>6.4316956679149279E-9</v>
      </c>
      <c r="IY202" s="86">
        <f t="shared" si="248"/>
        <v>2.2000086341168455E-6</v>
      </c>
      <c r="IZ202" s="86">
        <f t="shared" si="248"/>
        <v>1.3464491885271771E-6</v>
      </c>
      <c r="JA202" s="86">
        <f t="shared" si="248"/>
        <v>6.6416372382338261E-8</v>
      </c>
      <c r="JB202" s="86">
        <f t="shared" si="248"/>
        <v>7.344284621102528E-7</v>
      </c>
      <c r="JC202" s="86">
        <f t="shared" si="248"/>
        <v>1.2927802379253952E-9</v>
      </c>
      <c r="JD202" s="86">
        <f t="shared" si="248"/>
        <v>8.6779133888466641E-8</v>
      </c>
      <c r="JE202" s="86">
        <f t="shared" si="248"/>
        <v>8.9972413309780532E-9</v>
      </c>
      <c r="JF202" s="86">
        <f t="shared" si="248"/>
        <v>7.253217477313787E-9</v>
      </c>
      <c r="JG202" s="86">
        <f t="shared" si="248"/>
        <v>1.7537873985183619E-9</v>
      </c>
      <c r="JH202" s="86">
        <f t="shared" si="248"/>
        <v>1.6586293162207923E-9</v>
      </c>
      <c r="JI202" s="86">
        <f t="shared" si="248"/>
        <v>1.1651314049238509E-8</v>
      </c>
      <c r="JJ202" s="86">
        <f t="shared" si="248"/>
        <v>2.2183394862806558E-8</v>
      </c>
      <c r="JK202" s="86">
        <f t="shared" si="248"/>
        <v>1.2678259090077874E-8</v>
      </c>
      <c r="JL202" s="86">
        <f t="shared" si="248"/>
        <v>9.5701644959233375E-12</v>
      </c>
      <c r="JM202" s="86">
        <f t="shared" si="248"/>
        <v>6.4316956679149279E-9</v>
      </c>
    </row>
    <row r="203" spans="2:273" x14ac:dyDescent="0.25">
      <c r="B203" s="2">
        <v>176</v>
      </c>
      <c r="C203" s="37">
        <v>119.967</v>
      </c>
      <c r="D203" s="37">
        <v>122.051</v>
      </c>
      <c r="E203" s="37">
        <v>121.69499999999999</v>
      </c>
      <c r="F203" s="37">
        <v>120.271</v>
      </c>
      <c r="G203" s="37">
        <v>121.39</v>
      </c>
      <c r="H203" s="37">
        <v>119.898</v>
      </c>
      <c r="I203" s="37">
        <v>120.807</v>
      </c>
      <c r="J203" s="37">
        <v>118.69</v>
      </c>
      <c r="K203" s="37">
        <v>120.121</v>
      </c>
      <c r="L203" s="37">
        <v>122.946</v>
      </c>
      <c r="M203" s="37">
        <v>121.714</v>
      </c>
      <c r="N203" s="37">
        <v>122.429</v>
      </c>
      <c r="O203" s="37">
        <v>123.732</v>
      </c>
      <c r="P203" s="37">
        <v>125.732</v>
      </c>
      <c r="Q203" s="37">
        <v>124.538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155.64112404181188</v>
      </c>
      <c r="DL203" s="2">
        <f t="shared" si="251"/>
        <v>158.45428222996512</v>
      </c>
      <c r="DM203" s="2">
        <f t="shared" si="251"/>
        <v>162.33006132404182</v>
      </c>
      <c r="DN203" s="2">
        <f t="shared" si="251"/>
        <v>164.16097125435542</v>
      </c>
      <c r="DO203" s="2">
        <f t="shared" si="251"/>
        <v>171.36233760075865</v>
      </c>
      <c r="DP203" s="2">
        <f t="shared" si="251"/>
        <v>164.19753410553409</v>
      </c>
      <c r="DQ203" s="2">
        <f t="shared" si="251"/>
        <v>165.07652659802659</v>
      </c>
      <c r="DR203" s="2">
        <f t="shared" si="251"/>
        <v>152.01238399828401</v>
      </c>
      <c r="DS203" s="2">
        <f t="shared" si="251"/>
        <v>169.71965765765765</v>
      </c>
      <c r="DT203" s="2">
        <f t="shared" si="251"/>
        <v>160.15442532005693</v>
      </c>
      <c r="DU203" s="2">
        <f t="shared" si="251"/>
        <v>162.85325609756097</v>
      </c>
      <c r="DV203" s="2">
        <f t="shared" si="251"/>
        <v>171.78046558704455</v>
      </c>
      <c r="DW203" s="2">
        <f t="shared" si="251"/>
        <v>158.73145092460882</v>
      </c>
      <c r="DX203" s="2">
        <f t="shared" si="251"/>
        <v>159.56901319648097</v>
      </c>
      <c r="DY203" s="2">
        <f t="shared" si="251"/>
        <v>168.60465146459029</v>
      </c>
      <c r="EA203" s="2">
        <f t="shared" si="240"/>
        <v>117.94869565262491</v>
      </c>
      <c r="EB203" s="2">
        <f t="shared" si="240"/>
        <v>120.45709091377093</v>
      </c>
      <c r="EC203" s="2">
        <f t="shared" si="240"/>
        <v>119.83490753932918</v>
      </c>
      <c r="ED203" s="2">
        <f t="shared" si="240"/>
        <v>122.26493056076386</v>
      </c>
      <c r="EE203" s="2">
        <f t="shared" si="240"/>
        <v>117.14533632303453</v>
      </c>
      <c r="EF203" s="2">
        <f t="shared" si="239"/>
        <v>121.47571496819867</v>
      </c>
      <c r="EG203" s="2">
        <f t="shared" si="239"/>
        <v>120.25440360859247</v>
      </c>
      <c r="EH203" s="2">
        <f t="shared" si="239"/>
        <v>119.8511177544769</v>
      </c>
      <c r="EI203" s="2">
        <f t="shared" si="239"/>
        <v>122.75208066221821</v>
      </c>
      <c r="EJ203" s="2">
        <f t="shared" si="239"/>
        <v>120.51866604117002</v>
      </c>
      <c r="EK203" s="2">
        <f t="shared" si="239"/>
        <v>123.52286265891563</v>
      </c>
      <c r="EL203" s="2">
        <f t="shared" si="179"/>
        <v>121.70219318647189</v>
      </c>
      <c r="EM203" s="2">
        <f t="shared" si="179"/>
        <v>121.65921118346377</v>
      </c>
      <c r="EN203" s="2">
        <f t="shared" si="179"/>
        <v>121.89449905979397</v>
      </c>
      <c r="EO203" s="2">
        <f t="shared" si="179"/>
        <v>144.8435935759826</v>
      </c>
      <c r="EQ203" s="2">
        <f t="shared" si="252"/>
        <v>119.37949522769048</v>
      </c>
      <c r="ER203" s="2">
        <f t="shared" si="252"/>
        <v>121.69410245095543</v>
      </c>
      <c r="ES203" s="2">
        <f t="shared" si="252"/>
        <v>119.90038775551088</v>
      </c>
      <c r="ET203" s="2">
        <f t="shared" si="252"/>
        <v>120.91761939999465</v>
      </c>
      <c r="EU203" s="2">
        <f t="shared" si="252"/>
        <v>117.69669162668654</v>
      </c>
      <c r="EV203" s="2">
        <f t="shared" si="252"/>
        <v>120.38923514324354</v>
      </c>
      <c r="EW203" s="2">
        <f t="shared" si="252"/>
        <v>120.1509398313615</v>
      </c>
      <c r="EX203" s="2">
        <f t="shared" si="252"/>
        <v>119.08316891193657</v>
      </c>
      <c r="EY203" s="2">
        <f t="shared" si="252"/>
        <v>120.96387463947802</v>
      </c>
      <c r="EZ203" s="2">
        <f t="shared" si="252"/>
        <v>121.01532050323966</v>
      </c>
      <c r="FA203" s="2">
        <f t="shared" si="252"/>
        <v>122.49554556716218</v>
      </c>
      <c r="FB203" s="2">
        <f t="shared" si="252"/>
        <v>120.99643656284472</v>
      </c>
      <c r="FC203" s="2">
        <f t="shared" si="252"/>
        <v>122.76574486694906</v>
      </c>
      <c r="FD203" s="2">
        <f t="shared" si="252"/>
        <v>124.53447994921619</v>
      </c>
      <c r="FE203" s="2">
        <f t="shared" si="252"/>
        <v>126.84818367937557</v>
      </c>
      <c r="FG203" s="2">
        <f t="shared" si="253"/>
        <v>0.99999603585652319</v>
      </c>
      <c r="FH203" s="2">
        <f t="shared" si="253"/>
        <v>0.99999580251159625</v>
      </c>
      <c r="FI203" s="2">
        <f t="shared" si="253"/>
        <v>0.99999601263485427</v>
      </c>
      <c r="FJ203" s="2">
        <f t="shared" si="253"/>
        <v>0.99999580507828612</v>
      </c>
      <c r="FK203" s="2">
        <f t="shared" si="253"/>
        <v>0.9999958290525226</v>
      </c>
      <c r="FL203" s="2">
        <f t="shared" si="253"/>
        <v>0.99999545427469405</v>
      </c>
      <c r="FM203" s="2">
        <f t="shared" si="253"/>
        <v>0.99999545738426332</v>
      </c>
      <c r="FN203" s="2">
        <f t="shared" si="253"/>
        <v>0.99999536388981436</v>
      </c>
      <c r="FO203" s="2">
        <f t="shared" si="253"/>
        <v>0.99999542397236674</v>
      </c>
      <c r="FP203" s="2">
        <f t="shared" si="253"/>
        <v>0.99999561282243099</v>
      </c>
      <c r="FQ203" s="2">
        <f t="shared" si="253"/>
        <v>0.99999650360600012</v>
      </c>
      <c r="FR203" s="2">
        <f t="shared" si="253"/>
        <v>0.99999574223959242</v>
      </c>
      <c r="FS203" s="2">
        <f t="shared" si="253"/>
        <v>0.99999573312204926</v>
      </c>
      <c r="FT203" s="2">
        <f t="shared" si="253"/>
        <v>0.99999502507614346</v>
      </c>
      <c r="FU203" s="2">
        <f t="shared" si="253"/>
        <v>0.99999477388922176</v>
      </c>
      <c r="FW203" s="2">
        <f t="shared" si="244"/>
        <v>0.96405428990465825</v>
      </c>
      <c r="FX203" s="2">
        <f t="shared" si="244"/>
        <v>0.96639062527169028</v>
      </c>
      <c r="FY203" s="2">
        <f t="shared" si="244"/>
        <v>0.97092761012400541</v>
      </c>
      <c r="FZ203" s="2">
        <f t="shared" si="244"/>
        <v>0.96468350664782632</v>
      </c>
      <c r="GA203" s="2">
        <f t="shared" si="244"/>
        <v>0.9655567704144512</v>
      </c>
      <c r="GB203" s="2">
        <f t="shared" si="244"/>
        <v>0.96573654339551673</v>
      </c>
      <c r="GC203" s="2">
        <f t="shared" si="244"/>
        <v>0.96903213221667317</v>
      </c>
      <c r="GD203" s="2">
        <f t="shared" si="244"/>
        <v>0.97022960125049573</v>
      </c>
      <c r="GE203" s="2">
        <f t="shared" si="244"/>
        <v>0.97343994190202765</v>
      </c>
      <c r="GF203" s="2">
        <f t="shared" si="244"/>
        <v>0.97411017774891939</v>
      </c>
      <c r="GG203" s="2">
        <f t="shared" si="244"/>
        <v>0.97539611424513661</v>
      </c>
      <c r="GH203" s="2">
        <f t="shared" si="244"/>
        <v>0.97227959641024397</v>
      </c>
      <c r="GI203" s="2">
        <f t="shared" si="244"/>
        <v>0.96945922937703244</v>
      </c>
      <c r="GJ203" s="2">
        <f t="shared" si="244"/>
        <v>0.96091348296501</v>
      </c>
      <c r="GK203" s="2">
        <f t="shared" si="244"/>
        <v>0.95738893554982363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2.6753791508362038E-293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2.5476594558784514E-247</v>
      </c>
      <c r="HQ203" s="86">
        <f t="shared" si="226"/>
        <v>0</v>
      </c>
      <c r="HS203" s="86">
        <f t="shared" si="246"/>
        <v>2.7153143448785967E-92</v>
      </c>
      <c r="HT203" s="86">
        <f t="shared" si="246"/>
        <v>2.3878974614497339E-93</v>
      </c>
      <c r="HU203" s="86">
        <f t="shared" si="246"/>
        <v>2.0771539869867703E-111</v>
      </c>
      <c r="HV203" s="86">
        <f t="shared" si="246"/>
        <v>3.1242002148545274E-101</v>
      </c>
      <c r="HW203" s="86">
        <f t="shared" si="246"/>
        <v>5.7488756526019444E-152</v>
      </c>
      <c r="HX203" s="86">
        <f t="shared" si="246"/>
        <v>4.8131538526738516E-116</v>
      </c>
      <c r="HY203" s="86">
        <f t="shared" si="246"/>
        <v>3.5930575063498741E-128</v>
      </c>
      <c r="HZ203" s="86">
        <f t="shared" si="246"/>
        <v>1.5897940900097719E-128</v>
      </c>
      <c r="IA203" s="86">
        <f t="shared" si="246"/>
        <v>5.7841306604131342E-132</v>
      </c>
      <c r="IB203" s="86">
        <f t="shared" si="246"/>
        <v>7.970858008407557E-133</v>
      </c>
      <c r="IC203" s="86">
        <f t="shared" si="246"/>
        <v>1.3161352196570911E-117</v>
      </c>
      <c r="ID203" s="86">
        <f t="shared" si="246"/>
        <v>1.226489347181053E-117</v>
      </c>
      <c r="IE203" s="86">
        <f t="shared" si="246"/>
        <v>7.1838737168566501E-127</v>
      </c>
      <c r="IF203" s="86">
        <f t="shared" si="246"/>
        <v>1.5525124219758781E-163</v>
      </c>
      <c r="IG203" s="86">
        <f t="shared" si="246"/>
        <v>1.5290561387107127E-80</v>
      </c>
      <c r="II203" s="86">
        <f t="shared" si="247"/>
        <v>1.1130963656931832E-6</v>
      </c>
      <c r="IJ203" s="86">
        <f t="shared" si="247"/>
        <v>6.728797493218962E-7</v>
      </c>
      <c r="IK203" s="86">
        <f t="shared" si="247"/>
        <v>2.9193966291752352E-8</v>
      </c>
      <c r="IL203" s="86">
        <f t="shared" si="247"/>
        <v>3.5080558112954523E-7</v>
      </c>
      <c r="IM203" s="86">
        <f t="shared" si="247"/>
        <v>4.3554410345971103E-10</v>
      </c>
      <c r="IN203" s="86">
        <f t="shared" si="247"/>
        <v>3.7069524620290917E-8</v>
      </c>
      <c r="IO203" s="86">
        <f t="shared" si="247"/>
        <v>3.4920669593776198E-9</v>
      </c>
      <c r="IP203" s="86">
        <f t="shared" si="247"/>
        <v>2.8150094174740341E-9</v>
      </c>
      <c r="IQ203" s="86">
        <f t="shared" si="247"/>
        <v>6.529653959749667E-10</v>
      </c>
      <c r="IR203" s="86">
        <f t="shared" si="247"/>
        <v>6.2035384404944984E-10</v>
      </c>
      <c r="IS203" s="86">
        <f t="shared" si="247"/>
        <v>4.8804483105351165E-9</v>
      </c>
      <c r="IT203" s="86">
        <f t="shared" si="247"/>
        <v>9.3162675733621387E-9</v>
      </c>
      <c r="IU203" s="86">
        <f t="shared" si="247"/>
        <v>5.0332406448009425E-9</v>
      </c>
      <c r="IV203" s="86">
        <f t="shared" si="247"/>
        <v>2.3062997215365174E-12</v>
      </c>
      <c r="IW203" s="86">
        <f t="shared" si="247"/>
        <v>2.2018173617385285E-9</v>
      </c>
      <c r="IY203" s="86">
        <f t="shared" si="248"/>
        <v>1.1130963656931832E-6</v>
      </c>
      <c r="IZ203" s="86">
        <f t="shared" si="248"/>
        <v>6.728797493218962E-7</v>
      </c>
      <c r="JA203" s="86">
        <f t="shared" si="248"/>
        <v>2.9193966291752352E-8</v>
      </c>
      <c r="JB203" s="86">
        <f t="shared" si="248"/>
        <v>3.5080558112954523E-7</v>
      </c>
      <c r="JC203" s="86">
        <f t="shared" si="248"/>
        <v>4.3554410345971103E-10</v>
      </c>
      <c r="JD203" s="86">
        <f t="shared" si="248"/>
        <v>3.7069524620290917E-8</v>
      </c>
      <c r="JE203" s="86">
        <f t="shared" si="248"/>
        <v>3.4920669593776198E-9</v>
      </c>
      <c r="JF203" s="86">
        <f t="shared" si="248"/>
        <v>2.8150094174740341E-9</v>
      </c>
      <c r="JG203" s="86">
        <f t="shared" si="248"/>
        <v>6.529653959749667E-10</v>
      </c>
      <c r="JH203" s="86">
        <f t="shared" si="248"/>
        <v>6.2035384404944984E-10</v>
      </c>
      <c r="JI203" s="86">
        <f t="shared" si="248"/>
        <v>4.8804483105351165E-9</v>
      </c>
      <c r="JJ203" s="86">
        <f t="shared" si="248"/>
        <v>9.3162675733621387E-9</v>
      </c>
      <c r="JK203" s="86">
        <f t="shared" si="248"/>
        <v>5.0332406448009425E-9</v>
      </c>
      <c r="JL203" s="86">
        <f t="shared" si="248"/>
        <v>2.3062997215365174E-12</v>
      </c>
      <c r="JM203" s="86">
        <f t="shared" si="248"/>
        <v>2.2018173617385285E-9</v>
      </c>
    </row>
    <row r="204" spans="2:273" x14ac:dyDescent="0.25">
      <c r="B204" s="2">
        <v>177</v>
      </c>
      <c r="C204" s="37">
        <v>118.367</v>
      </c>
      <c r="D204" s="37">
        <v>121.47499999999999</v>
      </c>
      <c r="E204" s="37">
        <v>123.39</v>
      </c>
      <c r="F204" s="37">
        <v>123.373</v>
      </c>
      <c r="G204" s="37">
        <v>122.119</v>
      </c>
      <c r="H204" s="37">
        <v>119.78</v>
      </c>
      <c r="I204" s="37">
        <v>121.035</v>
      </c>
      <c r="J204" s="37">
        <v>116.724</v>
      </c>
      <c r="K204" s="37">
        <v>121.53400000000001</v>
      </c>
      <c r="L204" s="37">
        <v>122.232</v>
      </c>
      <c r="M204" s="37">
        <v>121.679</v>
      </c>
      <c r="N204" s="37">
        <v>121.821</v>
      </c>
      <c r="O204" s="37">
        <v>125.143</v>
      </c>
      <c r="P204" s="37">
        <v>125.714</v>
      </c>
      <c r="Q204" s="37">
        <v>126.73099999999999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155.79127508710803</v>
      </c>
      <c r="DL204" s="2">
        <f t="shared" si="251"/>
        <v>158.62610017421599</v>
      </c>
      <c r="DM204" s="2">
        <f t="shared" si="251"/>
        <v>162.52476027874565</v>
      </c>
      <c r="DN204" s="2">
        <f t="shared" si="251"/>
        <v>164.3673205574913</v>
      </c>
      <c r="DO204" s="2">
        <f t="shared" si="251"/>
        <v>171.62261901375058</v>
      </c>
      <c r="DP204" s="2">
        <f t="shared" si="251"/>
        <v>164.41999935649935</v>
      </c>
      <c r="DQ204" s="2">
        <f t="shared" si="251"/>
        <v>165.3032296868297</v>
      </c>
      <c r="DR204" s="2">
        <f t="shared" si="251"/>
        <v>152.15483226083225</v>
      </c>
      <c r="DS204" s="2">
        <f t="shared" si="251"/>
        <v>169.97152916073969</v>
      </c>
      <c r="DT204" s="2">
        <f t="shared" si="251"/>
        <v>160.33640919867241</v>
      </c>
      <c r="DU204" s="2">
        <f t="shared" si="251"/>
        <v>163.04102195121951</v>
      </c>
      <c r="DV204" s="2">
        <f t="shared" si="251"/>
        <v>172.02706882591096</v>
      </c>
      <c r="DW204" s="2">
        <f t="shared" si="251"/>
        <v>158.90284779516361</v>
      </c>
      <c r="DX204" s="2">
        <f t="shared" si="251"/>
        <v>159.75090542521997</v>
      </c>
      <c r="DY204" s="2">
        <f t="shared" si="251"/>
        <v>168.85877226548018</v>
      </c>
      <c r="EA204" s="2">
        <f t="shared" si="240"/>
        <v>117.86393721149756</v>
      </c>
      <c r="EB204" s="2">
        <f t="shared" si="240"/>
        <v>120.39716500500501</v>
      </c>
      <c r="EC204" s="2">
        <f t="shared" si="240"/>
        <v>119.77466241218957</v>
      </c>
      <c r="ED204" s="2">
        <f t="shared" si="240"/>
        <v>122.23644554255829</v>
      </c>
      <c r="EE204" s="2">
        <f t="shared" si="240"/>
        <v>117.04434834628323</v>
      </c>
      <c r="EF204" s="2">
        <f t="shared" si="239"/>
        <v>121.45751551213053</v>
      </c>
      <c r="EG204" s="2">
        <f t="shared" si="239"/>
        <v>120.19741546354895</v>
      </c>
      <c r="EH204" s="2">
        <f t="shared" si="239"/>
        <v>119.81075594957588</v>
      </c>
      <c r="EI204" s="2">
        <f t="shared" si="239"/>
        <v>122.73513459144807</v>
      </c>
      <c r="EJ204" s="2">
        <f t="shared" si="239"/>
        <v>120.45915061851684</v>
      </c>
      <c r="EK204" s="2">
        <f t="shared" si="239"/>
        <v>123.49092000106019</v>
      </c>
      <c r="EL204" s="2">
        <f t="shared" si="179"/>
        <v>121.66189935840555</v>
      </c>
      <c r="EM204" s="2">
        <f t="shared" si="179"/>
        <v>121.60100113507379</v>
      </c>
      <c r="EN204" s="2">
        <f t="shared" si="179"/>
        <v>121.8272120875735</v>
      </c>
      <c r="EO204" s="2">
        <f t="shared" si="179"/>
        <v>144.96535445081111</v>
      </c>
      <c r="EQ204" s="2">
        <f t="shared" si="252"/>
        <v>119.31411155688757</v>
      </c>
      <c r="ER204" s="2">
        <f t="shared" si="252"/>
        <v>121.65112210955415</v>
      </c>
      <c r="ES204" s="2">
        <f t="shared" si="252"/>
        <v>119.84097418248545</v>
      </c>
      <c r="ET204" s="2">
        <f t="shared" si="252"/>
        <v>120.87116458739614</v>
      </c>
      <c r="EU204" s="2">
        <f t="shared" si="252"/>
        <v>117.60291360041315</v>
      </c>
      <c r="EV204" s="2">
        <f t="shared" si="252"/>
        <v>120.35648547356641</v>
      </c>
      <c r="EW204" s="2">
        <f t="shared" si="252"/>
        <v>120.09255906638288</v>
      </c>
      <c r="EX204" s="2">
        <f t="shared" si="252"/>
        <v>119.03267623020122</v>
      </c>
      <c r="EY204" s="2">
        <f t="shared" si="252"/>
        <v>120.92330596612406</v>
      </c>
      <c r="EZ204" s="2">
        <f t="shared" si="252"/>
        <v>120.96234348690226</v>
      </c>
      <c r="FA204" s="2">
        <f t="shared" si="252"/>
        <v>122.45033775277889</v>
      </c>
      <c r="FB204" s="2">
        <f t="shared" si="252"/>
        <v>120.94688865812303</v>
      </c>
      <c r="FC204" s="2">
        <f t="shared" si="252"/>
        <v>122.72237164975215</v>
      </c>
      <c r="FD204" s="2">
        <f t="shared" si="252"/>
        <v>124.5016433626248</v>
      </c>
      <c r="FE204" s="2">
        <f t="shared" si="252"/>
        <v>126.75362478452223</v>
      </c>
      <c r="FG204" s="2">
        <f t="shared" si="253"/>
        <v>0.99999638465691931</v>
      </c>
      <c r="FH204" s="2">
        <f t="shared" si="253"/>
        <v>0.99999617184366385</v>
      </c>
      <c r="FI204" s="2">
        <f t="shared" si="253"/>
        <v>0.99999636347849075</v>
      </c>
      <c r="FJ204" s="2">
        <f t="shared" si="253"/>
        <v>0.99999617418451459</v>
      </c>
      <c r="FK204" s="2">
        <f t="shared" si="253"/>
        <v>0.99999619604929424</v>
      </c>
      <c r="FL204" s="2">
        <f t="shared" si="253"/>
        <v>0.99999585424758997</v>
      </c>
      <c r="FM204" s="2">
        <f t="shared" si="253"/>
        <v>0.99999585708355321</v>
      </c>
      <c r="FN204" s="2">
        <f t="shared" si="253"/>
        <v>0.99999577181553345</v>
      </c>
      <c r="FO204" s="2">
        <f t="shared" si="253"/>
        <v>0.99999582661151687</v>
      </c>
      <c r="FP204" s="2">
        <f t="shared" si="253"/>
        <v>0.99999599884495838</v>
      </c>
      <c r="FQ204" s="2">
        <f t="shared" si="253"/>
        <v>0.99999681124979245</v>
      </c>
      <c r="FR204" s="2">
        <f t="shared" si="253"/>
        <v>0.9999961168749022</v>
      </c>
      <c r="FS204" s="2">
        <f t="shared" si="253"/>
        <v>0.99999610855959775</v>
      </c>
      <c r="FT204" s="2">
        <f t="shared" si="253"/>
        <v>0.9999954628135318</v>
      </c>
      <c r="FU204" s="2">
        <f t="shared" si="253"/>
        <v>0.99999523372813082</v>
      </c>
      <c r="FW204" s="2">
        <f t="shared" si="244"/>
        <v>0.96711310701891784</v>
      </c>
      <c r="FX204" s="2">
        <f t="shared" si="244"/>
        <v>0.96925697079259021</v>
      </c>
      <c r="FY204" s="2">
        <f t="shared" si="244"/>
        <v>0.97341766623043358</v>
      </c>
      <c r="FZ204" s="2">
        <f t="shared" si="244"/>
        <v>0.96769057473004172</v>
      </c>
      <c r="GA204" s="2">
        <f t="shared" si="244"/>
        <v>0.96849191189135897</v>
      </c>
      <c r="GB204" s="2">
        <f t="shared" si="244"/>
        <v>0.96865686249115168</v>
      </c>
      <c r="GC204" s="2">
        <f t="shared" si="244"/>
        <v>0.97167980099245099</v>
      </c>
      <c r="GD204" s="2">
        <f t="shared" si="244"/>
        <v>0.97277776575729358</v>
      </c>
      <c r="GE204" s="2">
        <f t="shared" si="244"/>
        <v>0.97572019728932102</v>
      </c>
      <c r="GF204" s="2">
        <f t="shared" si="244"/>
        <v>0.97633429043005038</v>
      </c>
      <c r="GG204" s="2">
        <f t="shared" si="244"/>
        <v>0.97751230644995568</v>
      </c>
      <c r="GH204" s="2">
        <f t="shared" si="244"/>
        <v>0.97465687716951199</v>
      </c>
      <c r="GI204" s="2">
        <f t="shared" si="244"/>
        <v>0.97207143492392301</v>
      </c>
      <c r="GJ204" s="2">
        <f t="shared" si="244"/>
        <v>0.96422965177371267</v>
      </c>
      <c r="GK204" s="2">
        <f t="shared" si="244"/>
        <v>0.96099199416857795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2.304948125111418E-299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2.2206898685075641E-252</v>
      </c>
      <c r="HQ204" s="86">
        <f t="shared" si="226"/>
        <v>0</v>
      </c>
      <c r="HS204" s="86">
        <f t="shared" si="246"/>
        <v>2.8781823432476538E-95</v>
      </c>
      <c r="HT204" s="86">
        <f t="shared" si="246"/>
        <v>2.4489812887356274E-96</v>
      </c>
      <c r="HU204" s="86">
        <f t="shared" si="246"/>
        <v>6.6725017185669322E-115</v>
      </c>
      <c r="HV204" s="86">
        <f t="shared" si="246"/>
        <v>1.7877451759057034E-104</v>
      </c>
      <c r="HW204" s="86">
        <f t="shared" si="246"/>
        <v>8.2832852038384631E-157</v>
      </c>
      <c r="HX204" s="86">
        <f t="shared" si="246"/>
        <v>9.179816960626517E-120</v>
      </c>
      <c r="HY204" s="86">
        <f t="shared" si="246"/>
        <v>3.0597735034187419E-132</v>
      </c>
      <c r="HZ204" s="86">
        <f t="shared" si="246"/>
        <v>1.4109993399511524E-132</v>
      </c>
      <c r="IA204" s="86">
        <f t="shared" si="246"/>
        <v>4.2943301661987909E-136</v>
      </c>
      <c r="IB204" s="86">
        <f t="shared" si="246"/>
        <v>6.0735376005919676E-137</v>
      </c>
      <c r="IC204" s="86">
        <f t="shared" si="246"/>
        <v>3.2255958827397289E-121</v>
      </c>
      <c r="ID204" s="86">
        <f t="shared" si="246"/>
        <v>2.6424530854714166E-121</v>
      </c>
      <c r="IE204" s="86">
        <f t="shared" si="246"/>
        <v>7.3442319207343485E-131</v>
      </c>
      <c r="IF204" s="86">
        <f t="shared" si="246"/>
        <v>6.4099182446622406E-169</v>
      </c>
      <c r="IG204" s="86">
        <f t="shared" si="246"/>
        <v>3.306236691779427E-83</v>
      </c>
      <c r="II204" s="86">
        <f t="shared" si="247"/>
        <v>5.531446417218708E-7</v>
      </c>
      <c r="IJ204" s="86">
        <f t="shared" si="247"/>
        <v>3.3028430617524732E-7</v>
      </c>
      <c r="IK204" s="86">
        <f t="shared" si="247"/>
        <v>1.2570643723718025E-8</v>
      </c>
      <c r="IL204" s="86">
        <f t="shared" si="247"/>
        <v>1.643319069675706E-7</v>
      </c>
      <c r="IM204" s="86">
        <f t="shared" si="247"/>
        <v>1.4253307690668251E-10</v>
      </c>
      <c r="IN204" s="86">
        <f t="shared" si="247"/>
        <v>1.5484054348516344E-8</v>
      </c>
      <c r="IO204" s="86">
        <f t="shared" si="247"/>
        <v>1.3227643765375754E-9</v>
      </c>
      <c r="IP204" s="86">
        <f t="shared" si="247"/>
        <v>1.0665327182173277E-9</v>
      </c>
      <c r="IQ204" s="86">
        <f t="shared" si="247"/>
        <v>2.3725340688835718E-10</v>
      </c>
      <c r="IR204" s="86">
        <f t="shared" si="247"/>
        <v>2.2649753464563908E-10</v>
      </c>
      <c r="IS204" s="86">
        <f t="shared" si="247"/>
        <v>2.0019986601064893E-9</v>
      </c>
      <c r="IT204" s="86">
        <f t="shared" si="247"/>
        <v>3.8291642898907207E-9</v>
      </c>
      <c r="IU204" s="86">
        <f t="shared" si="247"/>
        <v>1.9514997086074082E-9</v>
      </c>
      <c r="IV204" s="86">
        <f t="shared" si="247"/>
        <v>5.3401618686184692E-13</v>
      </c>
      <c r="IW204" s="86">
        <f t="shared" si="247"/>
        <v>7.3105934310608462E-10</v>
      </c>
      <c r="IY204" s="86">
        <f t="shared" si="248"/>
        <v>5.531446417218708E-7</v>
      </c>
      <c r="IZ204" s="86">
        <f t="shared" si="248"/>
        <v>3.3028430617524732E-7</v>
      </c>
      <c r="JA204" s="86">
        <f t="shared" si="248"/>
        <v>1.2570643723718025E-8</v>
      </c>
      <c r="JB204" s="86">
        <f t="shared" si="248"/>
        <v>1.643319069675706E-7</v>
      </c>
      <c r="JC204" s="86">
        <f t="shared" si="248"/>
        <v>1.4253307690668251E-10</v>
      </c>
      <c r="JD204" s="86">
        <f t="shared" si="248"/>
        <v>1.5484054348516344E-8</v>
      </c>
      <c r="JE204" s="86">
        <f t="shared" si="248"/>
        <v>1.3227643765375754E-9</v>
      </c>
      <c r="JF204" s="86">
        <f t="shared" si="248"/>
        <v>1.0665327182173277E-9</v>
      </c>
      <c r="JG204" s="86">
        <f t="shared" si="248"/>
        <v>2.3725340688835718E-10</v>
      </c>
      <c r="JH204" s="86">
        <f t="shared" si="248"/>
        <v>2.2649753464563908E-10</v>
      </c>
      <c r="JI204" s="86">
        <f t="shared" si="248"/>
        <v>2.0019986601064893E-9</v>
      </c>
      <c r="JJ204" s="86">
        <f t="shared" si="248"/>
        <v>3.8291642898907207E-9</v>
      </c>
      <c r="JK204" s="86">
        <f t="shared" si="248"/>
        <v>1.9514997086074082E-9</v>
      </c>
      <c r="JL204" s="86">
        <f t="shared" si="248"/>
        <v>5.3401618686184692E-13</v>
      </c>
      <c r="JM204" s="86">
        <f t="shared" si="248"/>
        <v>7.3105934310608462E-10</v>
      </c>
    </row>
    <row r="205" spans="2:273" x14ac:dyDescent="0.25">
      <c r="B205" s="2">
        <v>178</v>
      </c>
      <c r="C205" s="37">
        <v>119.867</v>
      </c>
      <c r="D205" s="37">
        <v>121.102</v>
      </c>
      <c r="E205" s="37">
        <v>122.542</v>
      </c>
      <c r="F205" s="37">
        <v>121.39</v>
      </c>
      <c r="G205" s="37">
        <v>120.69499999999999</v>
      </c>
      <c r="H205" s="37">
        <v>119.47499999999999</v>
      </c>
      <c r="I205" s="37">
        <v>121.07</v>
      </c>
      <c r="J205" s="37">
        <v>119.36199999999999</v>
      </c>
      <c r="K205" s="37">
        <v>122.20699999999999</v>
      </c>
      <c r="L205" s="37">
        <v>122.446</v>
      </c>
      <c r="M205" s="37">
        <v>122.589</v>
      </c>
      <c r="N205" s="37">
        <v>121.589</v>
      </c>
      <c r="O205" s="37">
        <v>125.786</v>
      </c>
      <c r="P205" s="37">
        <v>125.446</v>
      </c>
      <c r="Q205" s="37">
        <v>126.26900000000001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155.94142613240422</v>
      </c>
      <c r="DL205" s="2">
        <f t="shared" si="251"/>
        <v>158.79791811846687</v>
      </c>
      <c r="DM205" s="2">
        <f t="shared" si="251"/>
        <v>162.71945923344947</v>
      </c>
      <c r="DN205" s="2">
        <f t="shared" si="251"/>
        <v>164.57366986062721</v>
      </c>
      <c r="DO205" s="2">
        <f t="shared" si="251"/>
        <v>171.88290042674251</v>
      </c>
      <c r="DP205" s="2">
        <f t="shared" si="251"/>
        <v>164.6424646074646</v>
      </c>
      <c r="DQ205" s="2">
        <f t="shared" si="251"/>
        <v>165.52993277563277</v>
      </c>
      <c r="DR205" s="2">
        <f t="shared" si="251"/>
        <v>152.29728052338052</v>
      </c>
      <c r="DS205" s="2">
        <f t="shared" si="251"/>
        <v>170.22340066382171</v>
      </c>
      <c r="DT205" s="2">
        <f t="shared" si="251"/>
        <v>160.51839307728784</v>
      </c>
      <c r="DU205" s="2">
        <f t="shared" si="251"/>
        <v>163.22878780487804</v>
      </c>
      <c r="DV205" s="2">
        <f t="shared" si="251"/>
        <v>172.27367206477734</v>
      </c>
      <c r="DW205" s="2">
        <f t="shared" si="251"/>
        <v>159.07424466571837</v>
      </c>
      <c r="DX205" s="2">
        <f t="shared" si="251"/>
        <v>159.93279765395897</v>
      </c>
      <c r="DY205" s="2">
        <f t="shared" si="251"/>
        <v>169.11289306637005</v>
      </c>
      <c r="EA205" s="2">
        <f t="shared" si="240"/>
        <v>117.77917877037021</v>
      </c>
      <c r="EB205" s="2">
        <f t="shared" si="240"/>
        <v>120.3372390962391</v>
      </c>
      <c r="EC205" s="2">
        <f t="shared" si="240"/>
        <v>119.71441728504996</v>
      </c>
      <c r="ED205" s="2">
        <f t="shared" si="240"/>
        <v>122.20796052435271</v>
      </c>
      <c r="EE205" s="2">
        <f t="shared" si="240"/>
        <v>116.94336036953192</v>
      </c>
      <c r="EF205" s="2">
        <f t="shared" si="239"/>
        <v>121.43931605606238</v>
      </c>
      <c r="EG205" s="2">
        <f t="shared" si="239"/>
        <v>120.14042731850544</v>
      </c>
      <c r="EH205" s="2">
        <f t="shared" si="239"/>
        <v>119.77039414467484</v>
      </c>
      <c r="EI205" s="2">
        <f t="shared" si="239"/>
        <v>122.71818852067796</v>
      </c>
      <c r="EJ205" s="2">
        <f t="shared" si="239"/>
        <v>120.39963519586367</v>
      </c>
      <c r="EK205" s="2">
        <f t="shared" si="239"/>
        <v>123.45897734320474</v>
      </c>
      <c r="EL205" s="2">
        <f t="shared" si="179"/>
        <v>121.6216055303392</v>
      </c>
      <c r="EM205" s="2">
        <f t="shared" si="179"/>
        <v>121.54279108668379</v>
      </c>
      <c r="EN205" s="2">
        <f t="shared" si="179"/>
        <v>121.75992511535304</v>
      </c>
      <c r="EO205" s="2">
        <f t="shared" si="179"/>
        <v>145.08711532563959</v>
      </c>
      <c r="EQ205" s="2">
        <f t="shared" si="252"/>
        <v>119.24872788608465</v>
      </c>
      <c r="ER205" s="2">
        <f t="shared" si="252"/>
        <v>121.60814176815288</v>
      </c>
      <c r="ES205" s="2">
        <f t="shared" si="252"/>
        <v>119.78156060946003</v>
      </c>
      <c r="ET205" s="2">
        <f t="shared" si="252"/>
        <v>120.82470977479764</v>
      </c>
      <c r="EU205" s="2">
        <f t="shared" si="252"/>
        <v>117.50913557413975</v>
      </c>
      <c r="EV205" s="2">
        <f t="shared" si="252"/>
        <v>120.32373580388926</v>
      </c>
      <c r="EW205" s="2">
        <f t="shared" si="252"/>
        <v>120.03417830140424</v>
      </c>
      <c r="EX205" s="2">
        <f t="shared" si="252"/>
        <v>118.98218354846588</v>
      </c>
      <c r="EY205" s="2">
        <f t="shared" si="252"/>
        <v>120.8827372927701</v>
      </c>
      <c r="EZ205" s="2">
        <f t="shared" si="252"/>
        <v>120.90936647056486</v>
      </c>
      <c r="FA205" s="2">
        <f t="shared" si="252"/>
        <v>122.4051299383956</v>
      </c>
      <c r="FB205" s="2">
        <f t="shared" si="252"/>
        <v>120.89734075340132</v>
      </c>
      <c r="FC205" s="2">
        <f t="shared" si="252"/>
        <v>122.67899843255522</v>
      </c>
      <c r="FD205" s="2">
        <f t="shared" si="252"/>
        <v>124.46880677603342</v>
      </c>
      <c r="FE205" s="2">
        <f t="shared" si="252"/>
        <v>126.6590658896689</v>
      </c>
      <c r="FG205" s="2">
        <f t="shared" si="253"/>
        <v>0.99999670276687358</v>
      </c>
      <c r="FH205" s="2">
        <f t="shared" si="253"/>
        <v>0.99999650867875067</v>
      </c>
      <c r="FI205" s="2">
        <f t="shared" si="253"/>
        <v>0.99999668345190484</v>
      </c>
      <c r="FJ205" s="2">
        <f t="shared" si="253"/>
        <v>0.99999651081363328</v>
      </c>
      <c r="FK205" s="2">
        <f t="shared" si="253"/>
        <v>0.99999653075456274</v>
      </c>
      <c r="FL205" s="2">
        <f t="shared" si="253"/>
        <v>0.99999621902748559</v>
      </c>
      <c r="FM205" s="2">
        <f t="shared" si="253"/>
        <v>0.99999622161391666</v>
      </c>
      <c r="FN205" s="2">
        <f t="shared" si="253"/>
        <v>0.99999614384850111</v>
      </c>
      <c r="FO205" s="2">
        <f t="shared" si="253"/>
        <v>0.99999619382306881</v>
      </c>
      <c r="FP205" s="2">
        <f t="shared" si="253"/>
        <v>0.99999635090194738</v>
      </c>
      <c r="FQ205" s="2">
        <f t="shared" si="253"/>
        <v>0.99999709182443075</v>
      </c>
      <c r="FR205" s="2">
        <f t="shared" si="253"/>
        <v>0.99999645854661012</v>
      </c>
      <c r="FS205" s="2">
        <f t="shared" si="253"/>
        <v>0.9999964509629572</v>
      </c>
      <c r="FT205" s="2">
        <f t="shared" si="253"/>
        <v>0.99999586203510882</v>
      </c>
      <c r="FU205" s="2">
        <f t="shared" si="253"/>
        <v>0.99999565310656902</v>
      </c>
      <c r="FW205" s="2">
        <f t="shared" si="244"/>
        <v>0.96991975421880394</v>
      </c>
      <c r="FX205" s="2">
        <f t="shared" si="244"/>
        <v>0.97188597418890899</v>
      </c>
      <c r="FY205" s="2">
        <f t="shared" si="244"/>
        <v>0.97569978630611476</v>
      </c>
      <c r="FZ205" s="2">
        <f t="shared" si="244"/>
        <v>0.97044944528277699</v>
      </c>
      <c r="GA205" s="2">
        <f t="shared" si="244"/>
        <v>0.97118439459105321</v>
      </c>
      <c r="GB205" s="2">
        <f t="shared" si="244"/>
        <v>0.97133566673867877</v>
      </c>
      <c r="GC205" s="2">
        <f t="shared" si="244"/>
        <v>0.97410714990204439</v>
      </c>
      <c r="GD205" s="2">
        <f t="shared" si="244"/>
        <v>0.97511341742501567</v>
      </c>
      <c r="GE205" s="2">
        <f t="shared" si="244"/>
        <v>0.97780914911620198</v>
      </c>
      <c r="GF205" s="2">
        <f t="shared" si="244"/>
        <v>0.97837157892932902</v>
      </c>
      <c r="GG205" s="2">
        <f t="shared" si="244"/>
        <v>0.97945031862479004</v>
      </c>
      <c r="GH205" s="2">
        <f t="shared" si="244"/>
        <v>0.97683514149172757</v>
      </c>
      <c r="GI205" s="2">
        <f t="shared" si="244"/>
        <v>0.97446609863289302</v>
      </c>
      <c r="GJ205" s="2">
        <f t="shared" si="244"/>
        <v>0.96727405294890068</v>
      </c>
      <c r="GK205" s="2">
        <f t="shared" si="244"/>
        <v>0.96430174940815938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1.7199186279034122E-305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1.7188982521117247E-257</v>
      </c>
      <c r="HQ205" s="86">
        <f t="shared" si="226"/>
        <v>0</v>
      </c>
      <c r="HS205" s="86">
        <f t="shared" si="246"/>
        <v>2.7319406909358433E-98</v>
      </c>
      <c r="HT205" s="86">
        <f t="shared" si="246"/>
        <v>2.2495572733657395E-99</v>
      </c>
      <c r="HU205" s="86">
        <f t="shared" si="246"/>
        <v>1.8899317099451706E-118</v>
      </c>
      <c r="HV205" s="86">
        <f t="shared" si="246"/>
        <v>9.0781449106378398E-108</v>
      </c>
      <c r="HW205" s="86">
        <f t="shared" si="246"/>
        <v>1.0002585583399394E-161</v>
      </c>
      <c r="HX205" s="86">
        <f t="shared" si="246"/>
        <v>1.5268069722029659E-123</v>
      </c>
      <c r="HY205" s="86">
        <f t="shared" si="246"/>
        <v>2.2466397876987613E-136</v>
      </c>
      <c r="HZ205" s="86">
        <f t="shared" si="246"/>
        <v>1.081606617901307E-136</v>
      </c>
      <c r="IA205" s="86">
        <f t="shared" si="246"/>
        <v>2.7490544259263106E-140</v>
      </c>
      <c r="IB205" s="86">
        <f t="shared" si="246"/>
        <v>3.9973314791448734E-141</v>
      </c>
      <c r="IC205" s="86">
        <f t="shared" si="246"/>
        <v>6.96004246544657E-125</v>
      </c>
      <c r="ID205" s="86">
        <f t="shared" si="246"/>
        <v>4.9927937661387411E-125</v>
      </c>
      <c r="IE205" s="86">
        <f t="shared" si="246"/>
        <v>6.5011317006991545E-135</v>
      </c>
      <c r="IF205" s="86">
        <f t="shared" si="246"/>
        <v>2.1607722805609771E-174</v>
      </c>
      <c r="IG205" s="86">
        <f t="shared" si="246"/>
        <v>6.4576775785625518E-86</v>
      </c>
      <c r="II205" s="86">
        <f t="shared" si="247"/>
        <v>2.6997896917646799E-7</v>
      </c>
      <c r="IJ205" s="86">
        <f t="shared" si="247"/>
        <v>1.5923176624008003E-7</v>
      </c>
      <c r="IK205" s="86">
        <f t="shared" si="247"/>
        <v>5.3022161211396555E-9</v>
      </c>
      <c r="IL205" s="86">
        <f t="shared" si="247"/>
        <v>7.5492405562752066E-8</v>
      </c>
      <c r="IM205" s="86">
        <f t="shared" si="247"/>
        <v>4.5306625410622589E-11</v>
      </c>
      <c r="IN205" s="86">
        <f t="shared" si="247"/>
        <v>6.3242009966305613E-9</v>
      </c>
      <c r="IO205" s="86">
        <f t="shared" si="247"/>
        <v>4.8898683135682873E-10</v>
      </c>
      <c r="IP205" s="86">
        <f t="shared" si="247"/>
        <v>3.9445918991010254E-10</v>
      </c>
      <c r="IQ205" s="86">
        <f t="shared" si="247"/>
        <v>8.4126553095029305E-11</v>
      </c>
      <c r="IR205" s="86">
        <f t="shared" si="247"/>
        <v>8.0725518016466581E-11</v>
      </c>
      <c r="IS205" s="86">
        <f t="shared" si="247"/>
        <v>8.0422451534460271E-10</v>
      </c>
      <c r="IT205" s="86">
        <f t="shared" si="247"/>
        <v>1.540293284654876E-9</v>
      </c>
      <c r="IU205" s="86">
        <f t="shared" si="247"/>
        <v>7.3894179091197008E-10</v>
      </c>
      <c r="IV205" s="86">
        <f t="shared" si="247"/>
        <v>1.188008064209747E-13</v>
      </c>
      <c r="IW205" s="86">
        <f t="shared" si="247"/>
        <v>2.3540908469053821E-10</v>
      </c>
      <c r="IY205" s="86">
        <f t="shared" si="248"/>
        <v>2.6997896917646799E-7</v>
      </c>
      <c r="IZ205" s="86">
        <f t="shared" si="248"/>
        <v>1.5923176624008003E-7</v>
      </c>
      <c r="JA205" s="86">
        <f t="shared" si="248"/>
        <v>5.3022161211396555E-9</v>
      </c>
      <c r="JB205" s="86">
        <f t="shared" si="248"/>
        <v>7.5492405562752066E-8</v>
      </c>
      <c r="JC205" s="86">
        <f t="shared" si="248"/>
        <v>4.5306625410622589E-11</v>
      </c>
      <c r="JD205" s="86">
        <f t="shared" si="248"/>
        <v>6.3242009966305613E-9</v>
      </c>
      <c r="JE205" s="86">
        <f t="shared" si="248"/>
        <v>4.8898683135682873E-10</v>
      </c>
      <c r="JF205" s="86">
        <f t="shared" si="248"/>
        <v>3.9445918991010254E-10</v>
      </c>
      <c r="JG205" s="86">
        <f t="shared" si="248"/>
        <v>8.4126553095029305E-11</v>
      </c>
      <c r="JH205" s="86">
        <f t="shared" si="248"/>
        <v>8.0725518016466581E-11</v>
      </c>
      <c r="JI205" s="86">
        <f t="shared" si="248"/>
        <v>8.0422451534460271E-10</v>
      </c>
      <c r="JJ205" s="86">
        <f t="shared" si="248"/>
        <v>1.540293284654876E-9</v>
      </c>
      <c r="JK205" s="86">
        <f t="shared" si="248"/>
        <v>7.3894179091197008E-10</v>
      </c>
      <c r="JL205" s="86">
        <f t="shared" si="248"/>
        <v>1.188008064209747E-13</v>
      </c>
      <c r="JM205" s="86">
        <f t="shared" si="248"/>
        <v>2.3540908469053821E-10</v>
      </c>
    </row>
    <row r="206" spans="2:273" x14ac:dyDescent="0.25">
      <c r="B206" s="2">
        <v>179</v>
      </c>
      <c r="C206" s="37">
        <v>119.483</v>
      </c>
      <c r="D206" s="37">
        <v>120.542</v>
      </c>
      <c r="E206" s="37">
        <v>122.18600000000001</v>
      </c>
      <c r="F206" s="37">
        <v>122.746</v>
      </c>
      <c r="G206" s="37">
        <v>122.339</v>
      </c>
      <c r="H206" s="37">
        <v>120.96599999999999</v>
      </c>
      <c r="I206" s="37">
        <v>120.42100000000001</v>
      </c>
      <c r="J206" s="37">
        <v>117.724</v>
      </c>
      <c r="K206" s="37">
        <v>121.069</v>
      </c>
      <c r="L206" s="37">
        <v>122.393</v>
      </c>
      <c r="M206" s="37">
        <v>121.786</v>
      </c>
      <c r="N206" s="37">
        <v>122.554</v>
      </c>
      <c r="O206" s="37">
        <v>123.196</v>
      </c>
      <c r="P206" s="37">
        <v>124.982</v>
      </c>
      <c r="Q206" s="37">
        <v>126.76900000000001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156.09157717770037</v>
      </c>
      <c r="DL206" s="2">
        <f t="shared" si="251"/>
        <v>158.96973606271774</v>
      </c>
      <c r="DM206" s="2">
        <f t="shared" si="251"/>
        <v>162.91415818815332</v>
      </c>
      <c r="DN206" s="2">
        <f t="shared" si="251"/>
        <v>164.78001916376309</v>
      </c>
      <c r="DO206" s="2">
        <f t="shared" si="251"/>
        <v>172.14318183973447</v>
      </c>
      <c r="DP206" s="2">
        <f t="shared" si="251"/>
        <v>164.86492985842986</v>
      </c>
      <c r="DQ206" s="2">
        <f t="shared" si="251"/>
        <v>165.75663586443588</v>
      </c>
      <c r="DR206" s="2">
        <f t="shared" si="251"/>
        <v>152.43972878592879</v>
      </c>
      <c r="DS206" s="2">
        <f t="shared" si="251"/>
        <v>170.47527216690372</v>
      </c>
      <c r="DT206" s="2">
        <f t="shared" si="251"/>
        <v>160.70037695590332</v>
      </c>
      <c r="DU206" s="2">
        <f t="shared" si="251"/>
        <v>163.4165536585366</v>
      </c>
      <c r="DV206" s="2">
        <f t="shared" si="251"/>
        <v>172.52027530364376</v>
      </c>
      <c r="DW206" s="2">
        <f t="shared" si="251"/>
        <v>159.24564153627313</v>
      </c>
      <c r="DX206" s="2">
        <f t="shared" si="251"/>
        <v>160.11468988269797</v>
      </c>
      <c r="DY206" s="2">
        <f t="shared" si="251"/>
        <v>169.36701386725991</v>
      </c>
      <c r="EA206" s="2">
        <f t="shared" si="240"/>
        <v>117.69442032924286</v>
      </c>
      <c r="EB206" s="2">
        <f t="shared" si="240"/>
        <v>120.2773131874732</v>
      </c>
      <c r="EC206" s="2">
        <f t="shared" si="240"/>
        <v>119.65417215791035</v>
      </c>
      <c r="ED206" s="2">
        <f t="shared" si="240"/>
        <v>122.17947550614714</v>
      </c>
      <c r="EE206" s="2">
        <f t="shared" si="240"/>
        <v>116.84237239278062</v>
      </c>
      <c r="EF206" s="2">
        <f t="shared" si="239"/>
        <v>121.42111659999424</v>
      </c>
      <c r="EG206" s="2">
        <f t="shared" si="239"/>
        <v>120.08343917346193</v>
      </c>
      <c r="EH206" s="2">
        <f t="shared" si="239"/>
        <v>119.7300323397738</v>
      </c>
      <c r="EI206" s="2">
        <f t="shared" si="239"/>
        <v>122.70124244990784</v>
      </c>
      <c r="EJ206" s="2">
        <f t="shared" si="239"/>
        <v>120.34011977321049</v>
      </c>
      <c r="EK206" s="2">
        <f t="shared" si="239"/>
        <v>123.4270346853493</v>
      </c>
      <c r="EL206" s="2">
        <f t="shared" si="179"/>
        <v>121.58131170227286</v>
      </c>
      <c r="EM206" s="2">
        <f t="shared" si="179"/>
        <v>121.48458103829381</v>
      </c>
      <c r="EN206" s="2">
        <f t="shared" si="179"/>
        <v>121.69263814313257</v>
      </c>
      <c r="EO206" s="2">
        <f t="shared" si="179"/>
        <v>145.2088762004681</v>
      </c>
      <c r="EQ206" s="2">
        <f t="shared" si="252"/>
        <v>119.18334421528174</v>
      </c>
      <c r="ER206" s="2">
        <f t="shared" si="252"/>
        <v>121.5651614267516</v>
      </c>
      <c r="ES206" s="2">
        <f t="shared" si="252"/>
        <v>119.72214703643461</v>
      </c>
      <c r="ET206" s="2">
        <f t="shared" si="252"/>
        <v>120.77825496219913</v>
      </c>
      <c r="EU206" s="2">
        <f t="shared" si="252"/>
        <v>117.41535754786635</v>
      </c>
      <c r="EV206" s="2">
        <f t="shared" si="252"/>
        <v>120.29098613421212</v>
      </c>
      <c r="EW206" s="2">
        <f t="shared" si="252"/>
        <v>119.9757975364256</v>
      </c>
      <c r="EX206" s="2">
        <f t="shared" si="252"/>
        <v>118.93169086673055</v>
      </c>
      <c r="EY206" s="2">
        <f t="shared" si="252"/>
        <v>120.84216861941614</v>
      </c>
      <c r="EZ206" s="2">
        <f t="shared" si="252"/>
        <v>120.85638945422745</v>
      </c>
      <c r="FA206" s="2">
        <f t="shared" si="252"/>
        <v>122.35992212401231</v>
      </c>
      <c r="FB206" s="2">
        <f t="shared" si="252"/>
        <v>120.84779284867963</v>
      </c>
      <c r="FC206" s="2">
        <f t="shared" si="252"/>
        <v>122.6356252153583</v>
      </c>
      <c r="FD206" s="2">
        <f t="shared" si="252"/>
        <v>124.43597018944203</v>
      </c>
      <c r="FE206" s="2">
        <f t="shared" si="252"/>
        <v>126.56450699481556</v>
      </c>
      <c r="FG206" s="2">
        <f t="shared" si="253"/>
        <v>0.99999699288677635</v>
      </c>
      <c r="FH206" s="2">
        <f t="shared" si="253"/>
        <v>0.99999681587619882</v>
      </c>
      <c r="FI206" s="2">
        <f t="shared" si="253"/>
        <v>0.99999697527130527</v>
      </c>
      <c r="FJ206" s="2">
        <f t="shared" si="253"/>
        <v>0.99999681782323613</v>
      </c>
      <c r="FK206" s="2">
        <f t="shared" si="253"/>
        <v>0.99999683600959099</v>
      </c>
      <c r="FL206" s="2">
        <f t="shared" si="253"/>
        <v>0.99999655171093638</v>
      </c>
      <c r="FM206" s="2">
        <f t="shared" si="253"/>
        <v>0.99999655406979104</v>
      </c>
      <c r="FN206" s="2">
        <f t="shared" si="253"/>
        <v>0.99999648314684153</v>
      </c>
      <c r="FO206" s="2">
        <f t="shared" si="253"/>
        <v>0.99999652872421974</v>
      </c>
      <c r="FP206" s="2">
        <f t="shared" si="253"/>
        <v>0.99999667198195363</v>
      </c>
      <c r="FQ206" s="2">
        <f t="shared" si="253"/>
        <v>0.99999734771167936</v>
      </c>
      <c r="FR206" s="2">
        <f t="shared" si="253"/>
        <v>0.9999967701551149</v>
      </c>
      <c r="FS206" s="2">
        <f t="shared" si="253"/>
        <v>0.99999676323873699</v>
      </c>
      <c r="FT206" s="2">
        <f t="shared" si="253"/>
        <v>0.99999622612979233</v>
      </c>
      <c r="FU206" s="2">
        <f t="shared" si="253"/>
        <v>0.99999603558455707</v>
      </c>
      <c r="FW206" s="2">
        <f t="shared" si="244"/>
        <v>0.97249368786209733</v>
      </c>
      <c r="FX206" s="2">
        <f t="shared" si="244"/>
        <v>0.97429611927347581</v>
      </c>
      <c r="FY206" s="2">
        <f t="shared" si="244"/>
        <v>0.97779045425219746</v>
      </c>
      <c r="FZ206" s="2">
        <f t="shared" si="244"/>
        <v>0.97297931653959202</v>
      </c>
      <c r="GA206" s="2">
        <f t="shared" si="244"/>
        <v>0.97365305387181578</v>
      </c>
      <c r="GB206" s="2">
        <f t="shared" si="244"/>
        <v>0.9737917161232289</v>
      </c>
      <c r="GC206" s="2">
        <f t="shared" si="244"/>
        <v>0.97633151637581606</v>
      </c>
      <c r="GD206" s="2">
        <f t="shared" si="244"/>
        <v>0.97725335748774589</v>
      </c>
      <c r="GE206" s="2">
        <f t="shared" si="244"/>
        <v>0.9797221097768184</v>
      </c>
      <c r="GF206" s="2">
        <f t="shared" si="244"/>
        <v>0.98023703530705264</v>
      </c>
      <c r="GG206" s="2">
        <f t="shared" si="244"/>
        <v>0.98122451896919782</v>
      </c>
      <c r="GH206" s="2">
        <f t="shared" si="244"/>
        <v>0.9788302485657645</v>
      </c>
      <c r="GI206" s="2">
        <f t="shared" si="244"/>
        <v>0.97666036787780741</v>
      </c>
      <c r="GJ206" s="2">
        <f t="shared" si="244"/>
        <v>0.9700673897535641</v>
      </c>
      <c r="GK206" s="2">
        <f t="shared" si="244"/>
        <v>0.96734022222180649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1.1814824190652626E-262</v>
      </c>
      <c r="HQ206" s="86">
        <f t="shared" si="226"/>
        <v>0</v>
      </c>
      <c r="HS206" s="86">
        <f t="shared" si="246"/>
        <v>2.3220714505805796E-101</v>
      </c>
      <c r="HT206" s="86">
        <f t="shared" si="246"/>
        <v>1.8507471159130257E-102</v>
      </c>
      <c r="HU206" s="86">
        <f t="shared" si="246"/>
        <v>4.719954404172775E-122</v>
      </c>
      <c r="HV206" s="86">
        <f t="shared" si="246"/>
        <v>4.0908164591276981E-111</v>
      </c>
      <c r="HW206" s="86">
        <f t="shared" si="246"/>
        <v>1.0122985800629567E-166</v>
      </c>
      <c r="HX206" s="86">
        <f t="shared" si="246"/>
        <v>2.2145053543915073E-127</v>
      </c>
      <c r="HY206" s="86">
        <f t="shared" si="246"/>
        <v>1.4223072288855478E-140</v>
      </c>
      <c r="HZ206" s="86">
        <f t="shared" si="246"/>
        <v>7.1608614556496329E-141</v>
      </c>
      <c r="IA206" s="86">
        <f t="shared" si="246"/>
        <v>1.5173951835176607E-144</v>
      </c>
      <c r="IB206" s="86">
        <f t="shared" si="246"/>
        <v>2.272413499152456E-145</v>
      </c>
      <c r="IC206" s="86">
        <f t="shared" si="246"/>
        <v>1.3222188933927487E-128</v>
      </c>
      <c r="ID206" s="86">
        <f t="shared" si="246"/>
        <v>8.2731275630753476E-129</v>
      </c>
      <c r="IE206" s="86">
        <f t="shared" si="246"/>
        <v>4.9829126144914931E-139</v>
      </c>
      <c r="IF206" s="86">
        <f t="shared" si="246"/>
        <v>5.9470421761580388E-180</v>
      </c>
      <c r="IG206" s="86">
        <f t="shared" si="246"/>
        <v>1.1393232811910998E-88</v>
      </c>
      <c r="II206" s="86">
        <f t="shared" si="247"/>
        <v>1.2941806936541604E-7</v>
      </c>
      <c r="IJ206" s="86">
        <f t="shared" si="247"/>
        <v>7.5396606812895743E-8</v>
      </c>
      <c r="IK206" s="86">
        <f t="shared" si="247"/>
        <v>2.1906980609248586E-9</v>
      </c>
      <c r="IL206" s="86">
        <f t="shared" si="247"/>
        <v>3.4009398051983145E-8</v>
      </c>
      <c r="IM206" s="86">
        <f t="shared" si="247"/>
        <v>1.3988065194592093E-11</v>
      </c>
      <c r="IN206" s="86">
        <f t="shared" si="247"/>
        <v>2.525620524955946E-9</v>
      </c>
      <c r="IO206" s="86">
        <f t="shared" si="247"/>
        <v>1.7640681204247072E-10</v>
      </c>
      <c r="IP206" s="86">
        <f t="shared" si="247"/>
        <v>1.4241398988340193E-10</v>
      </c>
      <c r="IQ206" s="86">
        <f t="shared" si="247"/>
        <v>2.9109987176048348E-11</v>
      </c>
      <c r="IR206" s="86">
        <f t="shared" si="247"/>
        <v>2.8084823664745528E-11</v>
      </c>
      <c r="IS206" s="86">
        <f t="shared" si="247"/>
        <v>3.1636692827631188E-10</v>
      </c>
      <c r="IT206" s="86">
        <f t="shared" si="247"/>
        <v>6.0635944176803936E-10</v>
      </c>
      <c r="IU206" s="86">
        <f t="shared" si="247"/>
        <v>2.7325106838491576E-10</v>
      </c>
      <c r="IV206" s="86">
        <f t="shared" si="247"/>
        <v>2.539193201068086E-14</v>
      </c>
      <c r="IW206" s="86">
        <f t="shared" si="247"/>
        <v>7.3515328796289513E-11</v>
      </c>
      <c r="IY206" s="86">
        <f t="shared" si="248"/>
        <v>1.2941806936541604E-7</v>
      </c>
      <c r="IZ206" s="86">
        <f t="shared" si="248"/>
        <v>7.5396606812895743E-8</v>
      </c>
      <c r="JA206" s="86">
        <f t="shared" si="248"/>
        <v>2.1906980609248586E-9</v>
      </c>
      <c r="JB206" s="86">
        <f t="shared" si="248"/>
        <v>3.4009398051983145E-8</v>
      </c>
      <c r="JC206" s="86">
        <f t="shared" si="248"/>
        <v>1.3988065194592093E-11</v>
      </c>
      <c r="JD206" s="86">
        <f t="shared" si="248"/>
        <v>2.525620524955946E-9</v>
      </c>
      <c r="JE206" s="86">
        <f t="shared" si="248"/>
        <v>1.7640681204247072E-10</v>
      </c>
      <c r="JF206" s="86">
        <f t="shared" si="248"/>
        <v>1.4241398988340193E-10</v>
      </c>
      <c r="JG206" s="86">
        <f t="shared" si="248"/>
        <v>2.9109987176048348E-11</v>
      </c>
      <c r="JH206" s="86">
        <f t="shared" si="248"/>
        <v>2.8084823664745528E-11</v>
      </c>
      <c r="JI206" s="86">
        <f t="shared" si="248"/>
        <v>3.1636692827631188E-10</v>
      </c>
      <c r="JJ206" s="86">
        <f t="shared" si="248"/>
        <v>6.0635944176803936E-10</v>
      </c>
      <c r="JK206" s="86">
        <f t="shared" si="248"/>
        <v>2.7325106838491576E-10</v>
      </c>
      <c r="JL206" s="86">
        <f t="shared" si="248"/>
        <v>2.539193201068086E-14</v>
      </c>
      <c r="JM206" s="86">
        <f t="shared" si="248"/>
        <v>7.3515328796289513E-11</v>
      </c>
    </row>
    <row r="207" spans="2:273" x14ac:dyDescent="0.25">
      <c r="B207" s="2">
        <v>180</v>
      </c>
      <c r="C207" s="37">
        <v>119.81699999999999</v>
      </c>
      <c r="D207" s="37">
        <v>123.69499999999999</v>
      </c>
      <c r="E207" s="37">
        <v>121.949</v>
      </c>
      <c r="F207" s="37">
        <v>120.881</v>
      </c>
      <c r="G207" s="37">
        <v>118.983</v>
      </c>
      <c r="H207" s="37">
        <v>122.339</v>
      </c>
      <c r="I207" s="37">
        <v>120.56100000000001</v>
      </c>
      <c r="J207" s="37">
        <v>118.672</v>
      </c>
      <c r="K207" s="37">
        <v>120.328</v>
      </c>
      <c r="L207" s="37">
        <v>120.768</v>
      </c>
      <c r="M207" s="37">
        <v>123.5</v>
      </c>
      <c r="N207" s="37">
        <v>121.161</v>
      </c>
      <c r="O207" s="37">
        <v>124.107</v>
      </c>
      <c r="P207" s="37">
        <v>123.929</v>
      </c>
      <c r="Q207" s="37">
        <v>126.577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156.24172822299656</v>
      </c>
      <c r="DL207" s="2">
        <f t="shared" si="251"/>
        <v>159.14155400696859</v>
      </c>
      <c r="DM207" s="2">
        <f t="shared" si="251"/>
        <v>163.10885714285715</v>
      </c>
      <c r="DN207" s="2">
        <f t="shared" si="251"/>
        <v>164.98636846689897</v>
      </c>
      <c r="DO207" s="2">
        <f t="shared" si="251"/>
        <v>172.4034632527264</v>
      </c>
      <c r="DP207" s="2">
        <f t="shared" si="251"/>
        <v>165.08739510939512</v>
      </c>
      <c r="DQ207" s="2">
        <f t="shared" si="251"/>
        <v>165.98333895323896</v>
      </c>
      <c r="DR207" s="2">
        <f t="shared" si="251"/>
        <v>152.58217704847704</v>
      </c>
      <c r="DS207" s="2">
        <f t="shared" si="251"/>
        <v>170.72714366998576</v>
      </c>
      <c r="DT207" s="2">
        <f t="shared" si="251"/>
        <v>160.88236083451878</v>
      </c>
      <c r="DU207" s="2">
        <f t="shared" si="251"/>
        <v>163.60431951219513</v>
      </c>
      <c r="DV207" s="2">
        <f t="shared" si="251"/>
        <v>172.76687854251014</v>
      </c>
      <c r="DW207" s="2">
        <f t="shared" si="251"/>
        <v>159.41703840682788</v>
      </c>
      <c r="DX207" s="2">
        <f t="shared" si="251"/>
        <v>160.29658211143698</v>
      </c>
      <c r="DY207" s="2">
        <f t="shared" si="251"/>
        <v>169.62113466814981</v>
      </c>
      <c r="EA207" s="2">
        <f t="shared" si="240"/>
        <v>117.60966188811551</v>
      </c>
      <c r="EB207" s="2">
        <f t="shared" si="240"/>
        <v>120.21738727870729</v>
      </c>
      <c r="EC207" s="2">
        <f t="shared" si="240"/>
        <v>119.59392703077076</v>
      </c>
      <c r="ED207" s="2">
        <f t="shared" si="240"/>
        <v>122.15099048794157</v>
      </c>
      <c r="EE207" s="2">
        <f t="shared" si="240"/>
        <v>116.74138441602932</v>
      </c>
      <c r="EF207" s="2">
        <f t="shared" si="239"/>
        <v>121.40291714392608</v>
      </c>
      <c r="EG207" s="2">
        <f t="shared" si="239"/>
        <v>120.02645102841842</v>
      </c>
      <c r="EH207" s="2">
        <f t="shared" si="239"/>
        <v>119.68967053487276</v>
      </c>
      <c r="EI207" s="2">
        <f t="shared" si="239"/>
        <v>122.68429637913771</v>
      </c>
      <c r="EJ207" s="2">
        <f t="shared" si="239"/>
        <v>120.2806043505573</v>
      </c>
      <c r="EK207" s="2">
        <f t="shared" si="239"/>
        <v>123.39509202749385</v>
      </c>
      <c r="EL207" s="2">
        <f t="shared" si="179"/>
        <v>121.54101787420652</v>
      </c>
      <c r="EM207" s="2">
        <f t="shared" si="179"/>
        <v>121.42637098990382</v>
      </c>
      <c r="EN207" s="2">
        <f t="shared" si="179"/>
        <v>121.6253511709121</v>
      </c>
      <c r="EO207" s="2">
        <f t="shared" si="179"/>
        <v>145.33063707529661</v>
      </c>
      <c r="EQ207" s="2">
        <f t="shared" si="252"/>
        <v>119.11796054447882</v>
      </c>
      <c r="ER207" s="2">
        <f t="shared" si="252"/>
        <v>121.52218108535033</v>
      </c>
      <c r="ES207" s="2">
        <f t="shared" si="252"/>
        <v>119.66273346340918</v>
      </c>
      <c r="ET207" s="2">
        <f t="shared" si="252"/>
        <v>120.73180014960062</v>
      </c>
      <c r="EU207" s="2">
        <f t="shared" si="252"/>
        <v>117.32157952159295</v>
      </c>
      <c r="EV207" s="2">
        <f t="shared" si="252"/>
        <v>120.25823646453499</v>
      </c>
      <c r="EW207" s="2">
        <f t="shared" si="252"/>
        <v>119.91741677144698</v>
      </c>
      <c r="EX207" s="2">
        <f t="shared" si="252"/>
        <v>118.88119818499521</v>
      </c>
      <c r="EY207" s="2">
        <f t="shared" si="252"/>
        <v>120.80159994606218</v>
      </c>
      <c r="EZ207" s="2">
        <f t="shared" si="252"/>
        <v>120.80341243789006</v>
      </c>
      <c r="FA207" s="2">
        <f t="shared" si="252"/>
        <v>122.31471430962903</v>
      </c>
      <c r="FB207" s="2">
        <f t="shared" si="252"/>
        <v>120.79824494395794</v>
      </c>
      <c r="FC207" s="2">
        <f t="shared" si="252"/>
        <v>122.59225199816139</v>
      </c>
      <c r="FD207" s="2">
        <f t="shared" si="252"/>
        <v>124.40313360285064</v>
      </c>
      <c r="FE207" s="2">
        <f t="shared" si="252"/>
        <v>126.46994809996222</v>
      </c>
      <c r="FG207" s="2">
        <f t="shared" si="253"/>
        <v>0.99999725747941925</v>
      </c>
      <c r="FH207" s="2">
        <f t="shared" si="253"/>
        <v>0.99999709604376585</v>
      </c>
      <c r="FI207" s="2">
        <f t="shared" si="253"/>
        <v>0.99999724141391011</v>
      </c>
      <c r="FJ207" s="2">
        <f t="shared" si="253"/>
        <v>0.99999709781948598</v>
      </c>
      <c r="FK207" s="2">
        <f t="shared" si="253"/>
        <v>0.99999711440564809</v>
      </c>
      <c r="FL207" s="2">
        <f t="shared" si="253"/>
        <v>0.99999685512204251</v>
      </c>
      <c r="FM207" s="2">
        <f t="shared" si="253"/>
        <v>0.99999685727334486</v>
      </c>
      <c r="FN207" s="2">
        <f t="shared" si="253"/>
        <v>0.99999679259080654</v>
      </c>
      <c r="FO207" s="2">
        <f t="shared" si="253"/>
        <v>0.99999683415789509</v>
      </c>
      <c r="FP207" s="2">
        <f t="shared" si="253"/>
        <v>0.99999696481057931</v>
      </c>
      <c r="FQ207" s="2">
        <f t="shared" si="253"/>
        <v>0.99999758108373804</v>
      </c>
      <c r="FR207" s="2">
        <f t="shared" si="253"/>
        <v>0.99999705434561825</v>
      </c>
      <c r="FS207" s="2">
        <f t="shared" si="253"/>
        <v>0.99999704803780298</v>
      </c>
      <c r="FT207" s="2">
        <f t="shared" si="253"/>
        <v>0.99999655818832145</v>
      </c>
      <c r="FU207" s="2">
        <f t="shared" si="253"/>
        <v>0.99999638440888317</v>
      </c>
      <c r="FW207" s="2">
        <f t="shared" si="244"/>
        <v>0.97485308317005737</v>
      </c>
      <c r="FX207" s="2">
        <f t="shared" si="244"/>
        <v>0.97650464358820477</v>
      </c>
      <c r="FY207" s="2">
        <f t="shared" si="244"/>
        <v>0.97970499305269387</v>
      </c>
      <c r="FZ207" s="2">
        <f t="shared" si="244"/>
        <v>0.9752981143909506</v>
      </c>
      <c r="GA207" s="2">
        <f t="shared" si="244"/>
        <v>0.97591546567963861</v>
      </c>
      <c r="GB207" s="2">
        <f t="shared" si="244"/>
        <v>0.97604251398502062</v>
      </c>
      <c r="GC207" s="2">
        <f t="shared" si="244"/>
        <v>0.97836903839174094</v>
      </c>
      <c r="GD207" s="2">
        <f t="shared" si="244"/>
        <v>0.97921321158627694</v>
      </c>
      <c r="GE207" s="2">
        <f t="shared" si="244"/>
        <v>0.98147328831828717</v>
      </c>
      <c r="GF207" s="2">
        <f t="shared" si="244"/>
        <v>0.98194456490450455</v>
      </c>
      <c r="GG207" s="2">
        <f t="shared" si="244"/>
        <v>0.98284822238339098</v>
      </c>
      <c r="GH207" s="2">
        <f t="shared" si="244"/>
        <v>0.98065692671539362</v>
      </c>
      <c r="GI207" s="2">
        <f t="shared" si="244"/>
        <v>0.97867019889957318</v>
      </c>
      <c r="GJ207" s="2">
        <f t="shared" si="244"/>
        <v>0.97262904688724583</v>
      </c>
      <c r="GK207" s="2">
        <f t="shared" si="244"/>
        <v>0.97012808554257413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7.2113791462388749E-268</v>
      </c>
      <c r="HQ207" s="86">
        <f t="shared" si="226"/>
        <v>0</v>
      </c>
      <c r="HS207" s="86">
        <f t="shared" si="246"/>
        <v>1.7673720198089187E-104</v>
      </c>
      <c r="HT207" s="86">
        <f t="shared" si="246"/>
        <v>1.3637423978726506E-105</v>
      </c>
      <c r="HU207" s="86">
        <f t="shared" si="246"/>
        <v>1.0393474748545651E-125</v>
      </c>
      <c r="HV207" s="86">
        <f t="shared" si="246"/>
        <v>1.6358409135546147E-114</v>
      </c>
      <c r="HW207" s="86">
        <f t="shared" si="246"/>
        <v>8.5859537930532318E-172</v>
      </c>
      <c r="HX207" s="86">
        <f t="shared" si="246"/>
        <v>2.8009710896506155E-131</v>
      </c>
      <c r="HY207" s="86">
        <f t="shared" si="246"/>
        <v>7.7636525253512598E-145</v>
      </c>
      <c r="HZ207" s="86">
        <f t="shared" si="246"/>
        <v>4.0946008868854869E-145</v>
      </c>
      <c r="IA207" s="86">
        <f t="shared" si="246"/>
        <v>7.2216850829881819E-149</v>
      </c>
      <c r="IB207" s="86">
        <f t="shared" si="246"/>
        <v>1.1158104342161566E-149</v>
      </c>
      <c r="IC207" s="86">
        <f t="shared" si="246"/>
        <v>2.2114724822096002E-132</v>
      </c>
      <c r="ID207" s="86">
        <f t="shared" si="246"/>
        <v>1.2022163133284967E-132</v>
      </c>
      <c r="IE207" s="86">
        <f t="shared" si="246"/>
        <v>3.3069397459317601E-143</v>
      </c>
      <c r="IF207" s="86">
        <f t="shared" si="246"/>
        <v>1.3363650817033003E-185</v>
      </c>
      <c r="IG207" s="86">
        <f t="shared" si="246"/>
        <v>1.8156922909040553E-91</v>
      </c>
      <c r="II207" s="86">
        <f t="shared" si="247"/>
        <v>6.0928829684006201E-8</v>
      </c>
      <c r="IJ207" s="86">
        <f t="shared" si="247"/>
        <v>3.5062581371194815E-8</v>
      </c>
      <c r="IK207" s="86">
        <f t="shared" si="247"/>
        <v>8.865906107756922E-10</v>
      </c>
      <c r="IL207" s="86">
        <f t="shared" si="247"/>
        <v>1.5024429832599834E-8</v>
      </c>
      <c r="IM207" s="86">
        <f t="shared" si="247"/>
        <v>4.1946103495536095E-12</v>
      </c>
      <c r="IN207" s="86">
        <f t="shared" si="247"/>
        <v>9.8619065285970305E-10</v>
      </c>
      <c r="IO207" s="86">
        <f t="shared" si="247"/>
        <v>6.2104993823566018E-11</v>
      </c>
      <c r="IP207" s="86">
        <f t="shared" si="247"/>
        <v>5.0189826559033144E-11</v>
      </c>
      <c r="IQ207" s="86">
        <f t="shared" si="247"/>
        <v>9.829462219822181E-12</v>
      </c>
      <c r="IR207" s="86">
        <f t="shared" si="247"/>
        <v>9.5375492374362791E-12</v>
      </c>
      <c r="IS207" s="86">
        <f t="shared" si="247"/>
        <v>1.2186988883345194E-10</v>
      </c>
      <c r="IT207" s="86">
        <f t="shared" si="247"/>
        <v>2.3360099910638532E-10</v>
      </c>
      <c r="IU207" s="86">
        <f t="shared" si="247"/>
        <v>9.8676344398835173E-11</v>
      </c>
      <c r="IV207" s="86">
        <f t="shared" si="247"/>
        <v>5.2139832029304824E-15</v>
      </c>
      <c r="IW207" s="86">
        <f t="shared" si="247"/>
        <v>2.2263968456325903E-11</v>
      </c>
      <c r="IY207" s="86">
        <f t="shared" si="248"/>
        <v>6.0928829684006201E-8</v>
      </c>
      <c r="IZ207" s="86">
        <f t="shared" si="248"/>
        <v>3.5062581371194815E-8</v>
      </c>
      <c r="JA207" s="86">
        <f t="shared" si="248"/>
        <v>8.865906107756922E-10</v>
      </c>
      <c r="JB207" s="86">
        <f t="shared" si="248"/>
        <v>1.5024429832599834E-8</v>
      </c>
      <c r="JC207" s="86">
        <f t="shared" si="248"/>
        <v>4.1946103495536095E-12</v>
      </c>
      <c r="JD207" s="86">
        <f t="shared" si="248"/>
        <v>9.8619065285970305E-10</v>
      </c>
      <c r="JE207" s="86">
        <f t="shared" si="248"/>
        <v>6.2104993823566018E-11</v>
      </c>
      <c r="JF207" s="86">
        <f t="shared" si="248"/>
        <v>5.0189826559033144E-11</v>
      </c>
      <c r="JG207" s="86">
        <f t="shared" si="248"/>
        <v>9.829462219822181E-12</v>
      </c>
      <c r="JH207" s="86">
        <f t="shared" si="248"/>
        <v>9.5375492374362791E-12</v>
      </c>
      <c r="JI207" s="86">
        <f t="shared" si="248"/>
        <v>1.2186988883345194E-10</v>
      </c>
      <c r="JJ207" s="86">
        <f t="shared" si="248"/>
        <v>2.3360099910638532E-10</v>
      </c>
      <c r="JK207" s="86">
        <f t="shared" si="248"/>
        <v>9.8676344398835173E-11</v>
      </c>
      <c r="JL207" s="86">
        <f t="shared" si="248"/>
        <v>5.2139832029304824E-15</v>
      </c>
      <c r="JM207" s="86">
        <f t="shared" si="248"/>
        <v>2.2263968456325903E-11</v>
      </c>
    </row>
    <row r="208" spans="2:273" x14ac:dyDescent="0.25">
      <c r="B208" s="2">
        <v>181</v>
      </c>
      <c r="C208" s="37">
        <v>122.05</v>
      </c>
      <c r="D208" s="37">
        <v>121.119</v>
      </c>
      <c r="E208" s="37">
        <v>122.932</v>
      </c>
      <c r="F208" s="37">
        <v>121.30500000000001</v>
      </c>
      <c r="G208" s="37">
        <v>118.729</v>
      </c>
      <c r="H208" s="37">
        <v>120.35599999999999</v>
      </c>
      <c r="I208" s="37">
        <v>121.175</v>
      </c>
      <c r="J208" s="37">
        <v>118.621</v>
      </c>
      <c r="K208" s="37">
        <v>120.60299999999999</v>
      </c>
      <c r="L208" s="37">
        <v>121.821</v>
      </c>
      <c r="M208" s="37">
        <v>120.946</v>
      </c>
      <c r="N208" s="37">
        <v>122.054</v>
      </c>
      <c r="O208" s="37">
        <v>123.714</v>
      </c>
      <c r="P208" s="37">
        <v>124.375</v>
      </c>
      <c r="Q208" s="37">
        <v>129.03800000000001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156.39187926829271</v>
      </c>
      <c r="DL208" s="2">
        <f t="shared" si="251"/>
        <v>159.31337195121947</v>
      </c>
      <c r="DM208" s="2">
        <f t="shared" si="251"/>
        <v>163.30355609756097</v>
      </c>
      <c r="DN208" s="2">
        <f t="shared" si="251"/>
        <v>165.19271777003485</v>
      </c>
      <c r="DO208" s="2">
        <f t="shared" si="251"/>
        <v>172.66374466571833</v>
      </c>
      <c r="DP208" s="2">
        <f t="shared" si="251"/>
        <v>165.30986036036035</v>
      </c>
      <c r="DQ208" s="2">
        <f t="shared" si="251"/>
        <v>166.21004204204206</v>
      </c>
      <c r="DR208" s="2">
        <f t="shared" si="251"/>
        <v>152.72462531102531</v>
      </c>
      <c r="DS208" s="2">
        <f t="shared" si="251"/>
        <v>170.97901517306781</v>
      </c>
      <c r="DT208" s="2">
        <f t="shared" si="251"/>
        <v>161.06434471313423</v>
      </c>
      <c r="DU208" s="2">
        <f t="shared" si="251"/>
        <v>163.79208536585367</v>
      </c>
      <c r="DV208" s="2">
        <f t="shared" si="251"/>
        <v>173.01348178137653</v>
      </c>
      <c r="DW208" s="2">
        <f t="shared" si="251"/>
        <v>159.58843527738267</v>
      </c>
      <c r="DX208" s="2">
        <f t="shared" si="251"/>
        <v>160.47847434017598</v>
      </c>
      <c r="DY208" s="2">
        <f t="shared" si="251"/>
        <v>169.87525546903967</v>
      </c>
      <c r="EA208" s="2">
        <f t="shared" si="240"/>
        <v>117.52490344698815</v>
      </c>
      <c r="EB208" s="2">
        <f t="shared" si="240"/>
        <v>120.15746136994139</v>
      </c>
      <c r="EC208" s="2">
        <f t="shared" si="240"/>
        <v>119.53368190363115</v>
      </c>
      <c r="ED208" s="2">
        <f t="shared" si="240"/>
        <v>122.122505469736</v>
      </c>
      <c r="EE208" s="2">
        <f t="shared" si="240"/>
        <v>116.64039643927802</v>
      </c>
      <c r="EF208" s="2">
        <f t="shared" si="239"/>
        <v>121.38471768785793</v>
      </c>
      <c r="EG208" s="2">
        <f t="shared" si="239"/>
        <v>119.96946288337492</v>
      </c>
      <c r="EH208" s="2">
        <f t="shared" si="239"/>
        <v>119.64930872997172</v>
      </c>
      <c r="EI208" s="2">
        <f t="shared" si="239"/>
        <v>122.66735030836759</v>
      </c>
      <c r="EJ208" s="2">
        <f t="shared" si="239"/>
        <v>120.22108892790412</v>
      </c>
      <c r="EK208" s="2">
        <f t="shared" si="239"/>
        <v>123.36314936963841</v>
      </c>
      <c r="EL208" s="2">
        <f t="shared" si="179"/>
        <v>121.50072404614016</v>
      </c>
      <c r="EM208" s="2">
        <f t="shared" si="179"/>
        <v>121.36816094151384</v>
      </c>
      <c r="EN208" s="2">
        <f t="shared" si="179"/>
        <v>121.55806419869164</v>
      </c>
      <c r="EO208" s="2">
        <f t="shared" si="179"/>
        <v>145.45239795012512</v>
      </c>
      <c r="EQ208" s="2">
        <f t="shared" si="252"/>
        <v>119.0525768736759</v>
      </c>
      <c r="ER208" s="2">
        <f t="shared" si="252"/>
        <v>121.47920074394905</v>
      </c>
      <c r="ES208" s="2">
        <f t="shared" si="252"/>
        <v>119.60331989038374</v>
      </c>
      <c r="ET208" s="2">
        <f t="shared" si="252"/>
        <v>120.6853453370021</v>
      </c>
      <c r="EU208" s="2">
        <f t="shared" si="252"/>
        <v>117.22780149531955</v>
      </c>
      <c r="EV208" s="2">
        <f t="shared" si="252"/>
        <v>120.22548679485784</v>
      </c>
      <c r="EW208" s="2">
        <f t="shared" si="252"/>
        <v>119.85903600646834</v>
      </c>
      <c r="EX208" s="2">
        <f t="shared" si="252"/>
        <v>118.83070550325986</v>
      </c>
      <c r="EY208" s="2">
        <f t="shared" si="252"/>
        <v>120.76103127270822</v>
      </c>
      <c r="EZ208" s="2">
        <f t="shared" si="252"/>
        <v>120.75043542155265</v>
      </c>
      <c r="FA208" s="2">
        <f t="shared" si="252"/>
        <v>122.26950649524574</v>
      </c>
      <c r="FB208" s="2">
        <f t="shared" si="252"/>
        <v>120.74869703923623</v>
      </c>
      <c r="FC208" s="2">
        <f t="shared" si="252"/>
        <v>122.54887878096446</v>
      </c>
      <c r="FD208" s="2">
        <f t="shared" si="252"/>
        <v>124.37029701625926</v>
      </c>
      <c r="FE208" s="2">
        <f t="shared" si="252"/>
        <v>126.37538920510889</v>
      </c>
      <c r="FG208" s="2">
        <f t="shared" si="253"/>
        <v>0.99999749879089961</v>
      </c>
      <c r="FH208" s="2">
        <f t="shared" si="253"/>
        <v>0.99999735155976077</v>
      </c>
      <c r="FI208" s="2">
        <f t="shared" si="253"/>
        <v>0.99999748413897405</v>
      </c>
      <c r="FJ208" s="2">
        <f t="shared" si="253"/>
        <v>0.99999735317923755</v>
      </c>
      <c r="FK208" s="2">
        <f t="shared" si="253"/>
        <v>0.99999736830600483</v>
      </c>
      <c r="FL208" s="2">
        <f t="shared" si="253"/>
        <v>0.99999713183642069</v>
      </c>
      <c r="FM208" s="2">
        <f t="shared" si="253"/>
        <v>0.9999971337984328</v>
      </c>
      <c r="FN208" s="2">
        <f t="shared" si="253"/>
        <v>0.99999707480722377</v>
      </c>
      <c r="FO208" s="2">
        <f t="shared" si="253"/>
        <v>0.9999971127168803</v>
      </c>
      <c r="FP208" s="2">
        <f t="shared" si="253"/>
        <v>0.99999723187360956</v>
      </c>
      <c r="FQ208" s="2">
        <f t="shared" si="253"/>
        <v>0.99999779392167998</v>
      </c>
      <c r="FR208" s="2">
        <f t="shared" si="253"/>
        <v>0.99999731353057852</v>
      </c>
      <c r="FS208" s="2">
        <f t="shared" si="253"/>
        <v>0.99999730777777962</v>
      </c>
      <c r="FT208" s="2">
        <f t="shared" si="253"/>
        <v>0.99999686102949148</v>
      </c>
      <c r="FU208" s="2">
        <f t="shared" si="253"/>
        <v>0.99999670254066175</v>
      </c>
      <c r="FW208" s="2">
        <f t="shared" si="244"/>
        <v>0.97701488111108503</v>
      </c>
      <c r="FX208" s="2">
        <f t="shared" si="244"/>
        <v>0.97852758957602637</v>
      </c>
      <c r="FY208" s="2">
        <f t="shared" si="244"/>
        <v>0.98145762180119067</v>
      </c>
      <c r="FZ208" s="2">
        <f t="shared" si="244"/>
        <v>0.97742254050487143</v>
      </c>
      <c r="GA208" s="2">
        <f t="shared" si="244"/>
        <v>0.97798799628587885</v>
      </c>
      <c r="GB208" s="2">
        <f t="shared" si="244"/>
        <v>0.97810435707535748</v>
      </c>
      <c r="GC208" s="2">
        <f t="shared" si="244"/>
        <v>0.98023470946467306</v>
      </c>
      <c r="GD208" s="2">
        <f t="shared" si="244"/>
        <v>0.98100748611424482</v>
      </c>
      <c r="GE208" s="2">
        <f t="shared" si="244"/>
        <v>0.9830758492274837</v>
      </c>
      <c r="GF208" s="2">
        <f t="shared" si="244"/>
        <v>0.98350704541399203</v>
      </c>
      <c r="GG208" s="2">
        <f t="shared" si="244"/>
        <v>0.98433374985661726</v>
      </c>
      <c r="GH208" s="2">
        <f t="shared" si="244"/>
        <v>0.98232883150880534</v>
      </c>
      <c r="GI208" s="2">
        <f t="shared" si="244"/>
        <v>0.98051041230656855</v>
      </c>
      <c r="GJ208" s="2">
        <f t="shared" si="244"/>
        <v>0.97497713031977518</v>
      </c>
      <c r="GK208" s="2">
        <f t="shared" si="244"/>
        <v>0.9726846945458254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3.9086117328640007E-273</v>
      </c>
      <c r="HQ208" s="86">
        <f t="shared" si="226"/>
        <v>0</v>
      </c>
      <c r="HS208" s="86">
        <f t="shared" si="246"/>
        <v>1.2045513985537307E-107</v>
      </c>
      <c r="HT208" s="86">
        <f t="shared" si="246"/>
        <v>9.0001506232773998E-109</v>
      </c>
      <c r="HU208" s="86">
        <f t="shared" si="246"/>
        <v>2.0179580127258872E-129</v>
      </c>
      <c r="HV208" s="86">
        <f t="shared" si="246"/>
        <v>5.8048000908592061E-118</v>
      </c>
      <c r="HW208" s="86">
        <f t="shared" si="246"/>
        <v>6.1030798070983763E-177</v>
      </c>
      <c r="HX208" s="86">
        <f t="shared" si="246"/>
        <v>3.089418591880798E-135</v>
      </c>
      <c r="HY208" s="86">
        <f t="shared" si="246"/>
        <v>3.6538313341926833E-149</v>
      </c>
      <c r="HZ208" s="86">
        <f t="shared" si="246"/>
        <v>2.0221126369178727E-149</v>
      </c>
      <c r="IA208" s="86">
        <f t="shared" si="246"/>
        <v>2.963466539289601E-153</v>
      </c>
      <c r="IB208" s="86">
        <f t="shared" si="246"/>
        <v>4.7323468228307449E-154</v>
      </c>
      <c r="IC208" s="86">
        <f t="shared" si="246"/>
        <v>3.2564448689598976E-136</v>
      </c>
      <c r="ID208" s="86">
        <f t="shared" si="246"/>
        <v>1.5320731257511971E-136</v>
      </c>
      <c r="IE208" s="86">
        <f t="shared" si="246"/>
        <v>1.9002691062586194E-147</v>
      </c>
      <c r="IF208" s="86">
        <f t="shared" si="246"/>
        <v>2.4517604330462121E-191</v>
      </c>
      <c r="IG208" s="86">
        <f t="shared" si="246"/>
        <v>2.6137185404872516E-94</v>
      </c>
      <c r="II208" s="86">
        <f t="shared" si="247"/>
        <v>2.8171081749983446E-8</v>
      </c>
      <c r="IJ208" s="86">
        <f t="shared" si="247"/>
        <v>1.6013868694263373E-8</v>
      </c>
      <c r="IK208" s="86">
        <f t="shared" si="247"/>
        <v>3.5145532267051531E-10</v>
      </c>
      <c r="IL208" s="86">
        <f t="shared" si="247"/>
        <v>6.508638550463865E-9</v>
      </c>
      <c r="IM208" s="86">
        <f t="shared" si="247"/>
        <v>1.221666226278318E-12</v>
      </c>
      <c r="IN208" s="86">
        <f t="shared" si="247"/>
        <v>3.7650746642579494E-10</v>
      </c>
      <c r="IO208" s="86">
        <f t="shared" si="247"/>
        <v>2.1336382553834287E-11</v>
      </c>
      <c r="IP208" s="86">
        <f t="shared" si="247"/>
        <v>1.7265597259847018E-11</v>
      </c>
      <c r="IQ208" s="86">
        <f t="shared" si="247"/>
        <v>3.2388246074296764E-12</v>
      </c>
      <c r="IR208" s="86">
        <f t="shared" si="247"/>
        <v>3.1615306257791546E-12</v>
      </c>
      <c r="IS208" s="86">
        <f t="shared" si="247"/>
        <v>4.5971125755233917E-11</v>
      </c>
      <c r="IT208" s="86">
        <f t="shared" si="247"/>
        <v>8.8070033661841075E-11</v>
      </c>
      <c r="IU208" s="86">
        <f t="shared" si="247"/>
        <v>3.4797981254009275E-11</v>
      </c>
      <c r="IV208" s="86">
        <f t="shared" si="247"/>
        <v>1.0285563939023444E-15</v>
      </c>
      <c r="IW208" s="86">
        <f t="shared" si="247"/>
        <v>6.5385896191312062E-12</v>
      </c>
      <c r="IY208" s="86">
        <f t="shared" si="248"/>
        <v>2.8171081749983446E-8</v>
      </c>
      <c r="IZ208" s="86">
        <f t="shared" si="248"/>
        <v>1.6013868694263373E-8</v>
      </c>
      <c r="JA208" s="86">
        <f t="shared" si="248"/>
        <v>3.5145532267051531E-10</v>
      </c>
      <c r="JB208" s="86">
        <f t="shared" si="248"/>
        <v>6.508638550463865E-9</v>
      </c>
      <c r="JC208" s="86">
        <f t="shared" si="248"/>
        <v>1.221666226278318E-12</v>
      </c>
      <c r="JD208" s="86">
        <f t="shared" si="248"/>
        <v>3.7650746642579494E-10</v>
      </c>
      <c r="JE208" s="86">
        <f t="shared" si="248"/>
        <v>2.1336382553834287E-11</v>
      </c>
      <c r="JF208" s="86">
        <f t="shared" si="248"/>
        <v>1.7265597259847018E-11</v>
      </c>
      <c r="JG208" s="86">
        <f t="shared" si="248"/>
        <v>3.2388246074296764E-12</v>
      </c>
      <c r="JH208" s="86">
        <f t="shared" si="248"/>
        <v>3.1615306257791546E-12</v>
      </c>
      <c r="JI208" s="86">
        <f t="shared" si="248"/>
        <v>4.5971125755233917E-11</v>
      </c>
      <c r="JJ208" s="86">
        <f t="shared" si="248"/>
        <v>8.8070033661841075E-11</v>
      </c>
      <c r="JK208" s="86">
        <f t="shared" si="248"/>
        <v>3.4797981254009275E-11</v>
      </c>
      <c r="JL208" s="86">
        <f t="shared" si="248"/>
        <v>1.0285563939023444E-15</v>
      </c>
      <c r="JM208" s="86">
        <f t="shared" si="248"/>
        <v>6.5385896191312062E-12</v>
      </c>
    </row>
    <row r="209" spans="2:273" x14ac:dyDescent="0.25">
      <c r="B209" s="2">
        <v>182</v>
      </c>
      <c r="C209" s="37">
        <v>119.81699999999999</v>
      </c>
      <c r="D209" s="37">
        <v>122.15300000000001</v>
      </c>
      <c r="E209" s="37">
        <v>123.30500000000001</v>
      </c>
      <c r="F209" s="37">
        <v>120.797</v>
      </c>
      <c r="G209" s="37">
        <v>121.271</v>
      </c>
      <c r="H209" s="37">
        <v>119.288</v>
      </c>
      <c r="I209" s="37">
        <v>120.123</v>
      </c>
      <c r="J209" s="37">
        <v>118.086</v>
      </c>
      <c r="K209" s="37">
        <v>119.44799999999999</v>
      </c>
      <c r="L209" s="37">
        <v>121.946</v>
      </c>
      <c r="M209" s="37">
        <v>122.161</v>
      </c>
      <c r="N209" s="37">
        <v>120.75</v>
      </c>
      <c r="O209" s="37">
        <v>121.375</v>
      </c>
      <c r="P209" s="37">
        <v>123.268</v>
      </c>
      <c r="Q209" s="37">
        <v>123.077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156.54203031358887</v>
      </c>
      <c r="DL209" s="2">
        <f t="shared" si="251"/>
        <v>159.48518989547034</v>
      </c>
      <c r="DM209" s="2">
        <f t="shared" si="251"/>
        <v>163.49825505226482</v>
      </c>
      <c r="DN209" s="2">
        <f t="shared" si="251"/>
        <v>165.39906707317076</v>
      </c>
      <c r="DO209" s="2">
        <f t="shared" si="251"/>
        <v>172.92402607871028</v>
      </c>
      <c r="DP209" s="2">
        <f t="shared" si="251"/>
        <v>165.5323256113256</v>
      </c>
      <c r="DQ209" s="2">
        <f t="shared" si="251"/>
        <v>166.43674513084514</v>
      </c>
      <c r="DR209" s="2">
        <f t="shared" si="251"/>
        <v>152.86707357357358</v>
      </c>
      <c r="DS209" s="2">
        <f t="shared" si="251"/>
        <v>171.23088667614982</v>
      </c>
      <c r="DT209" s="2">
        <f t="shared" si="251"/>
        <v>161.24632859174969</v>
      </c>
      <c r="DU209" s="2">
        <f t="shared" si="251"/>
        <v>163.9798512195122</v>
      </c>
      <c r="DV209" s="2">
        <f t="shared" si="251"/>
        <v>173.26008502024294</v>
      </c>
      <c r="DW209" s="2">
        <f t="shared" si="251"/>
        <v>159.75983214793743</v>
      </c>
      <c r="DX209" s="2">
        <f t="shared" si="251"/>
        <v>160.66036656891498</v>
      </c>
      <c r="DY209" s="2">
        <f t="shared" si="251"/>
        <v>170.12937626992957</v>
      </c>
      <c r="EA209" s="2">
        <f t="shared" si="240"/>
        <v>117.4401450058608</v>
      </c>
      <c r="EB209" s="2">
        <f t="shared" si="240"/>
        <v>120.09753546117547</v>
      </c>
      <c r="EC209" s="2">
        <f t="shared" si="240"/>
        <v>119.47343677649154</v>
      </c>
      <c r="ED209" s="2">
        <f t="shared" si="240"/>
        <v>122.09402045153043</v>
      </c>
      <c r="EE209" s="2">
        <f t="shared" si="240"/>
        <v>116.53940846252672</v>
      </c>
      <c r="EF209" s="2">
        <f t="shared" si="239"/>
        <v>121.36651823178978</v>
      </c>
      <c r="EG209" s="2">
        <f t="shared" si="239"/>
        <v>119.91247473833141</v>
      </c>
      <c r="EH209" s="2">
        <f t="shared" si="239"/>
        <v>119.60894692507068</v>
      </c>
      <c r="EI209" s="2">
        <f t="shared" si="239"/>
        <v>122.65040423759746</v>
      </c>
      <c r="EJ209" s="2">
        <f t="shared" si="239"/>
        <v>120.16157350525094</v>
      </c>
      <c r="EK209" s="2">
        <f t="shared" si="239"/>
        <v>123.33120671178295</v>
      </c>
      <c r="EL209" s="2">
        <f t="shared" si="179"/>
        <v>121.46043021807382</v>
      </c>
      <c r="EM209" s="2">
        <f t="shared" si="179"/>
        <v>121.30995089312384</v>
      </c>
      <c r="EN209" s="2">
        <f t="shared" si="179"/>
        <v>121.49077722647117</v>
      </c>
      <c r="EO209" s="2">
        <f t="shared" si="179"/>
        <v>145.5741588249536</v>
      </c>
      <c r="EQ209" s="2">
        <f t="shared" si="252"/>
        <v>118.98719320287299</v>
      </c>
      <c r="ER209" s="2">
        <f t="shared" si="252"/>
        <v>121.43622040254778</v>
      </c>
      <c r="ES209" s="2">
        <f t="shared" si="252"/>
        <v>119.54390631735832</v>
      </c>
      <c r="ET209" s="2">
        <f t="shared" si="252"/>
        <v>120.63889052440359</v>
      </c>
      <c r="EU209" s="2">
        <f t="shared" si="252"/>
        <v>117.13402346904616</v>
      </c>
      <c r="EV209" s="2">
        <f t="shared" si="252"/>
        <v>120.19273712518071</v>
      </c>
      <c r="EW209" s="2">
        <f t="shared" si="252"/>
        <v>119.80065524148971</v>
      </c>
      <c r="EX209" s="2">
        <f t="shared" si="252"/>
        <v>118.78021282152453</v>
      </c>
      <c r="EY209" s="2">
        <f t="shared" si="252"/>
        <v>120.72046259935426</v>
      </c>
      <c r="EZ209" s="2">
        <f t="shared" si="252"/>
        <v>120.69745840521526</v>
      </c>
      <c r="FA209" s="2">
        <f t="shared" si="252"/>
        <v>122.22429868086246</v>
      </c>
      <c r="FB209" s="2">
        <f t="shared" si="252"/>
        <v>120.69914913451454</v>
      </c>
      <c r="FC209" s="2">
        <f t="shared" si="252"/>
        <v>122.50550556376754</v>
      </c>
      <c r="FD209" s="2">
        <f t="shared" si="252"/>
        <v>124.33746042966787</v>
      </c>
      <c r="FE209" s="2">
        <f t="shared" si="252"/>
        <v>126.28083031025555</v>
      </c>
      <c r="FG209" s="2">
        <f t="shared" si="253"/>
        <v>0.99999771886968691</v>
      </c>
      <c r="FH209" s="2">
        <f t="shared" si="253"/>
        <v>0.99999758459323151</v>
      </c>
      <c r="FI209" s="2">
        <f t="shared" si="253"/>
        <v>0.99999770550696609</v>
      </c>
      <c r="FJ209" s="2">
        <f t="shared" si="253"/>
        <v>0.99999758607021261</v>
      </c>
      <c r="FK209" s="2">
        <f t="shared" si="253"/>
        <v>0.99999759986599479</v>
      </c>
      <c r="FL209" s="2">
        <f t="shared" si="253"/>
        <v>0.9999973842030665</v>
      </c>
      <c r="FM209" s="2">
        <f t="shared" si="253"/>
        <v>0.9999973859924437</v>
      </c>
      <c r="FN209" s="2">
        <f t="shared" si="253"/>
        <v>0.99999733219179421</v>
      </c>
      <c r="FO209" s="2">
        <f t="shared" si="253"/>
        <v>0.99999736676582962</v>
      </c>
      <c r="FP209" s="2">
        <f t="shared" si="253"/>
        <v>0.99999747543811235</v>
      </c>
      <c r="FQ209" s="2">
        <f t="shared" si="253"/>
        <v>0.99999798803226914</v>
      </c>
      <c r="FR209" s="2">
        <f t="shared" si="253"/>
        <v>0.99999754991018885</v>
      </c>
      <c r="FS209" s="2">
        <f t="shared" si="253"/>
        <v>0.99999754466357149</v>
      </c>
      <c r="FT209" s="2">
        <f t="shared" si="253"/>
        <v>0.99999713722408112</v>
      </c>
      <c r="FU209" s="2">
        <f t="shared" si="253"/>
        <v>0.9999969926804686</v>
      </c>
      <c r="FW209" s="2">
        <f t="shared" si="244"/>
        <v>0.97899484072741405</v>
      </c>
      <c r="FX209" s="2">
        <f t="shared" si="244"/>
        <v>0.98037985984298959</v>
      </c>
      <c r="FY209" s="2">
        <f t="shared" si="244"/>
        <v>0.98306151447685963</v>
      </c>
      <c r="FZ209" s="2">
        <f t="shared" si="244"/>
        <v>0.97936812551714247</v>
      </c>
      <c r="GA209" s="2">
        <f t="shared" si="244"/>
        <v>0.9798858565871752</v>
      </c>
      <c r="GB209" s="2">
        <f t="shared" si="244"/>
        <v>0.97999239007207628</v>
      </c>
      <c r="GC209" s="2">
        <f t="shared" si="244"/>
        <v>0.98194243631412015</v>
      </c>
      <c r="GD209" s="2">
        <f t="shared" si="244"/>
        <v>0.98264962664723565</v>
      </c>
      <c r="GE209" s="2">
        <f t="shared" si="244"/>
        <v>0.98454197185238534</v>
      </c>
      <c r="GF209" s="2">
        <f t="shared" si="244"/>
        <v>0.98493638630983205</v>
      </c>
      <c r="GG209" s="2">
        <f t="shared" si="244"/>
        <v>0.98569248772092821</v>
      </c>
      <c r="GH209" s="2">
        <f t="shared" si="244"/>
        <v>0.98385860500039113</v>
      </c>
      <c r="GI209" s="2">
        <f t="shared" si="244"/>
        <v>0.9821947510378809</v>
      </c>
      <c r="GJ209" s="2">
        <f t="shared" si="244"/>
        <v>0.97712851452568183</v>
      </c>
      <c r="GK209" s="2">
        <f t="shared" si="244"/>
        <v>0.97502812667656724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1.8812176979749464E-278</v>
      </c>
      <c r="HQ209" s="86">
        <f t="shared" si="226"/>
        <v>0</v>
      </c>
      <c r="HS209" s="86">
        <f t="shared" si="246"/>
        <v>7.3513090451722341E-111</v>
      </c>
      <c r="HT209" s="86">
        <f t="shared" si="246"/>
        <v>5.3198141445781588E-112</v>
      </c>
      <c r="HU209" s="86">
        <f t="shared" si="246"/>
        <v>3.4545313351427654E-133</v>
      </c>
      <c r="HV209" s="86">
        <f t="shared" si="246"/>
        <v>1.8278715670019121E-121</v>
      </c>
      <c r="HW209" s="86">
        <f t="shared" si="246"/>
        <v>3.6356936361106822E-182</v>
      </c>
      <c r="HX209" s="86">
        <f t="shared" si="246"/>
        <v>2.9715168967648438E-139</v>
      </c>
      <c r="HY209" s="86">
        <f t="shared" si="246"/>
        <v>1.482647121029598E-153</v>
      </c>
      <c r="HZ209" s="86">
        <f t="shared" si="246"/>
        <v>8.624695904954543E-154</v>
      </c>
      <c r="IA209" s="86">
        <f t="shared" si="246"/>
        <v>1.0485289452541556E-157</v>
      </c>
      <c r="IB209" s="86">
        <f t="shared" si="246"/>
        <v>1.7335770509503148E-158</v>
      </c>
      <c r="IC209" s="86">
        <f t="shared" si="246"/>
        <v>4.2216997327456999E-140</v>
      </c>
      <c r="ID209" s="86">
        <f t="shared" si="246"/>
        <v>1.7122124653299526E-140</v>
      </c>
      <c r="IE209" s="86">
        <f t="shared" si="246"/>
        <v>9.4546832684098464E-152</v>
      </c>
      <c r="IF209" s="86">
        <f t="shared" si="246"/>
        <v>3.672456276436899E-197</v>
      </c>
      <c r="IG209" s="86">
        <f t="shared" si="246"/>
        <v>3.3985484001178423E-97</v>
      </c>
      <c r="II209" s="86">
        <f t="shared" si="247"/>
        <v>1.2791674848678056E-8</v>
      </c>
      <c r="IJ209" s="86">
        <f t="shared" si="247"/>
        <v>7.1828995438777806E-9</v>
      </c>
      <c r="IK209" s="86">
        <f t="shared" si="247"/>
        <v>1.3646300557264324E-10</v>
      </c>
      <c r="IL209" s="86">
        <f t="shared" si="247"/>
        <v>2.7648129050362687E-9</v>
      </c>
      <c r="IM209" s="86">
        <f t="shared" si="247"/>
        <v>3.4556527638083188E-13</v>
      </c>
      <c r="IN209" s="86">
        <f t="shared" si="247"/>
        <v>1.4053886464191604E-10</v>
      </c>
      <c r="IO209" s="86">
        <f t="shared" si="247"/>
        <v>7.1530104180637629E-12</v>
      </c>
      <c r="IP209" s="86">
        <f t="shared" si="247"/>
        <v>5.7975080986027172E-12</v>
      </c>
      <c r="IQ209" s="86">
        <f t="shared" si="247"/>
        <v>1.0413738188444495E-12</v>
      </c>
      <c r="IR209" s="86">
        <f t="shared" si="247"/>
        <v>1.0229285163997724E-12</v>
      </c>
      <c r="IS209" s="86">
        <f t="shared" si="247"/>
        <v>1.6980463142615888E-11</v>
      </c>
      <c r="IT209" s="86">
        <f t="shared" si="247"/>
        <v>3.2492426554079761E-11</v>
      </c>
      <c r="IU209" s="86">
        <f t="shared" si="247"/>
        <v>1.1983280177428658E-11</v>
      </c>
      <c r="IV209" s="86">
        <f t="shared" si="247"/>
        <v>1.9492122227407373E-16</v>
      </c>
      <c r="IW209" s="86">
        <f t="shared" si="247"/>
        <v>1.8621305285236478E-12</v>
      </c>
      <c r="IY209" s="86">
        <f t="shared" si="248"/>
        <v>1.2791674848678056E-8</v>
      </c>
      <c r="IZ209" s="86">
        <f t="shared" si="248"/>
        <v>7.1828995438777806E-9</v>
      </c>
      <c r="JA209" s="86">
        <f t="shared" si="248"/>
        <v>1.3646300557264324E-10</v>
      </c>
      <c r="JB209" s="86">
        <f t="shared" si="248"/>
        <v>2.7648129050362687E-9</v>
      </c>
      <c r="JC209" s="86">
        <f t="shared" si="248"/>
        <v>3.4556527638083188E-13</v>
      </c>
      <c r="JD209" s="86">
        <f t="shared" si="248"/>
        <v>1.4053886464191604E-10</v>
      </c>
      <c r="JE209" s="86">
        <f t="shared" si="248"/>
        <v>7.1530104180637629E-12</v>
      </c>
      <c r="JF209" s="86">
        <f t="shared" si="248"/>
        <v>5.7975080986027172E-12</v>
      </c>
      <c r="JG209" s="86">
        <f t="shared" si="248"/>
        <v>1.0413738188444495E-12</v>
      </c>
      <c r="JH209" s="86">
        <f t="shared" si="248"/>
        <v>1.0229285163997724E-12</v>
      </c>
      <c r="JI209" s="86">
        <f t="shared" si="248"/>
        <v>1.6980463142615888E-11</v>
      </c>
      <c r="JJ209" s="86">
        <f t="shared" si="248"/>
        <v>3.2492426554079761E-11</v>
      </c>
      <c r="JK209" s="86">
        <f t="shared" si="248"/>
        <v>1.1983280177428658E-11</v>
      </c>
      <c r="JL209" s="86">
        <f t="shared" si="248"/>
        <v>1.9492122227407373E-16</v>
      </c>
      <c r="JM209" s="86">
        <f t="shared" si="248"/>
        <v>1.8621305285236478E-12</v>
      </c>
    </row>
    <row r="210" spans="2:273" x14ac:dyDescent="0.25">
      <c r="B210" s="2">
        <v>183</v>
      </c>
      <c r="C210" s="37">
        <v>120.733</v>
      </c>
      <c r="D210" s="37">
        <v>120.898</v>
      </c>
      <c r="E210" s="37">
        <v>122.35599999999999</v>
      </c>
      <c r="F210" s="37">
        <v>121.373</v>
      </c>
      <c r="G210" s="37">
        <v>122.102</v>
      </c>
      <c r="H210" s="37">
        <v>119</v>
      </c>
      <c r="I210" s="37">
        <v>120.544</v>
      </c>
      <c r="J210" s="37">
        <v>118.741</v>
      </c>
      <c r="K210" s="37">
        <v>121.845</v>
      </c>
      <c r="L210" s="37">
        <v>120.839</v>
      </c>
      <c r="M210" s="37">
        <v>122.143</v>
      </c>
      <c r="N210" s="37">
        <v>123.357</v>
      </c>
      <c r="O210" s="37">
        <v>121.536</v>
      </c>
      <c r="P210" s="37">
        <v>123.857</v>
      </c>
      <c r="Q210" s="37">
        <v>126.23099999999999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156.69218135888505</v>
      </c>
      <c r="DL210" s="2">
        <f t="shared" si="251"/>
        <v>159.65700783972122</v>
      </c>
      <c r="DM210" s="2">
        <f t="shared" si="251"/>
        <v>163.69295400696865</v>
      </c>
      <c r="DN210" s="2">
        <f t="shared" si="251"/>
        <v>165.60541637630664</v>
      </c>
      <c r="DO210" s="2">
        <f t="shared" si="251"/>
        <v>173.18430749170221</v>
      </c>
      <c r="DP210" s="2">
        <f t="shared" si="251"/>
        <v>165.75479086229086</v>
      </c>
      <c r="DQ210" s="2">
        <f t="shared" si="251"/>
        <v>166.66344821964822</v>
      </c>
      <c r="DR210" s="2">
        <f t="shared" si="251"/>
        <v>153.00952183612185</v>
      </c>
      <c r="DS210" s="2">
        <f t="shared" si="251"/>
        <v>171.48275817923184</v>
      </c>
      <c r="DT210" s="2">
        <f t="shared" si="251"/>
        <v>161.42831247036514</v>
      </c>
      <c r="DU210" s="2">
        <f t="shared" si="251"/>
        <v>164.16761707317073</v>
      </c>
      <c r="DV210" s="2">
        <f t="shared" si="251"/>
        <v>173.50668825910932</v>
      </c>
      <c r="DW210" s="2">
        <f t="shared" si="251"/>
        <v>159.93122901849219</v>
      </c>
      <c r="DX210" s="2">
        <f t="shared" si="251"/>
        <v>160.84225879765398</v>
      </c>
      <c r="DY210" s="2">
        <f t="shared" si="251"/>
        <v>170.38349707081943</v>
      </c>
      <c r="EA210" s="2">
        <f t="shared" si="240"/>
        <v>117.35538656473345</v>
      </c>
      <c r="EB210" s="2">
        <f t="shared" si="240"/>
        <v>120.03760955240956</v>
      </c>
      <c r="EC210" s="2">
        <f t="shared" si="240"/>
        <v>119.41319164935193</v>
      </c>
      <c r="ED210" s="2">
        <f t="shared" si="240"/>
        <v>122.06553543332485</v>
      </c>
      <c r="EE210" s="2">
        <f t="shared" si="240"/>
        <v>116.43842048577542</v>
      </c>
      <c r="EF210" s="2">
        <f t="shared" si="239"/>
        <v>121.34831877572164</v>
      </c>
      <c r="EG210" s="2">
        <f t="shared" si="239"/>
        <v>119.85548659328789</v>
      </c>
      <c r="EH210" s="2">
        <f t="shared" si="239"/>
        <v>119.56858512016964</v>
      </c>
      <c r="EI210" s="2">
        <f t="shared" si="239"/>
        <v>122.63345816682734</v>
      </c>
      <c r="EJ210" s="2">
        <f t="shared" si="239"/>
        <v>120.10205808259776</v>
      </c>
      <c r="EK210" s="2">
        <f t="shared" si="239"/>
        <v>123.29926405392752</v>
      </c>
      <c r="EL210" s="2">
        <f t="shared" si="179"/>
        <v>121.42013639000749</v>
      </c>
      <c r="EM210" s="2">
        <f t="shared" si="179"/>
        <v>121.25174084473386</v>
      </c>
      <c r="EN210" s="2">
        <f t="shared" si="179"/>
        <v>121.42349025425071</v>
      </c>
      <c r="EO210" s="2">
        <f t="shared" si="179"/>
        <v>145.69591969978211</v>
      </c>
      <c r="EQ210" s="2">
        <f t="shared" si="252"/>
        <v>118.92180953207009</v>
      </c>
      <c r="ER210" s="2">
        <f t="shared" si="252"/>
        <v>121.3932400611465</v>
      </c>
      <c r="ES210" s="2">
        <f t="shared" si="252"/>
        <v>119.4844927443329</v>
      </c>
      <c r="ET210" s="2">
        <f t="shared" si="252"/>
        <v>120.59243571180508</v>
      </c>
      <c r="EU210" s="2">
        <f t="shared" si="252"/>
        <v>117.04024544277276</v>
      </c>
      <c r="EV210" s="2">
        <f t="shared" si="252"/>
        <v>120.15998745550357</v>
      </c>
      <c r="EW210" s="2">
        <f t="shared" si="252"/>
        <v>119.74227447651108</v>
      </c>
      <c r="EX210" s="2">
        <f t="shared" si="252"/>
        <v>118.72972013978918</v>
      </c>
      <c r="EY210" s="2">
        <f t="shared" si="252"/>
        <v>120.6798939260003</v>
      </c>
      <c r="EZ210" s="2">
        <f t="shared" si="252"/>
        <v>120.64448138887785</v>
      </c>
      <c r="FA210" s="2">
        <f t="shared" si="252"/>
        <v>122.17909086647917</v>
      </c>
      <c r="FB210" s="2">
        <f t="shared" si="252"/>
        <v>120.64960122979285</v>
      </c>
      <c r="FC210" s="2">
        <f t="shared" si="252"/>
        <v>122.46213234657063</v>
      </c>
      <c r="FD210" s="2">
        <f t="shared" si="252"/>
        <v>124.30462384307648</v>
      </c>
      <c r="FE210" s="2">
        <f t="shared" si="252"/>
        <v>126.18627141540222</v>
      </c>
      <c r="FG210" s="2">
        <f t="shared" si="253"/>
        <v>0.99999791958401096</v>
      </c>
      <c r="FH210" s="2">
        <f t="shared" si="253"/>
        <v>0.99999779712237757</v>
      </c>
      <c r="FI210" s="2">
        <f t="shared" si="253"/>
        <v>0.99999790739705974</v>
      </c>
      <c r="FJ210" s="2">
        <f t="shared" si="253"/>
        <v>0.99999779846940084</v>
      </c>
      <c r="FK210" s="2">
        <f t="shared" si="253"/>
        <v>0.99999781105130903</v>
      </c>
      <c r="FL210" s="2">
        <f t="shared" si="253"/>
        <v>0.99999761436429402</v>
      </c>
      <c r="FM210" s="2">
        <f t="shared" si="253"/>
        <v>0.99999761599622616</v>
      </c>
      <c r="FN210" s="2">
        <f t="shared" si="253"/>
        <v>0.99999756692942787</v>
      </c>
      <c r="FO210" s="2">
        <f t="shared" si="253"/>
        <v>0.99999759846133762</v>
      </c>
      <c r="FP210" s="2">
        <f t="shared" si="253"/>
        <v>0.99999769757168233</v>
      </c>
      <c r="FQ210" s="2">
        <f t="shared" si="253"/>
        <v>0.9999981650632962</v>
      </c>
      <c r="FR210" s="2">
        <f t="shared" si="253"/>
        <v>0.99999776549105313</v>
      </c>
      <c r="FS210" s="2">
        <f t="shared" si="253"/>
        <v>0.99999776070607915</v>
      </c>
      <c r="FT210" s="2">
        <f t="shared" si="253"/>
        <v>0.99999738911667369</v>
      </c>
      <c r="FU210" s="2">
        <f t="shared" si="253"/>
        <v>0.99999725729126421</v>
      </c>
      <c r="FW210" s="2">
        <f t="shared" si="244"/>
        <v>0.98080759515296112</v>
      </c>
      <c r="FX210" s="2">
        <f t="shared" si="244"/>
        <v>0.98207527498486746</v>
      </c>
      <c r="FY210" s="2">
        <f t="shared" si="244"/>
        <v>0.98452885936429124</v>
      </c>
      <c r="FZ210" s="2">
        <f t="shared" si="244"/>
        <v>0.98114928560064685</v>
      </c>
      <c r="GA210" s="2">
        <f t="shared" si="244"/>
        <v>0.9816231593618332</v>
      </c>
      <c r="GB210" s="2">
        <f t="shared" si="244"/>
        <v>0.98172066296599092</v>
      </c>
      <c r="GC210" s="2">
        <f t="shared" si="244"/>
        <v>0.98350509793318242</v>
      </c>
      <c r="GD210" s="2">
        <f t="shared" si="244"/>
        <v>0.98415207728679355</v>
      </c>
      <c r="GE210" s="2">
        <f t="shared" si="244"/>
        <v>0.98588290957014868</v>
      </c>
      <c r="GF210" s="2">
        <f t="shared" si="244"/>
        <v>0.98624358780828836</v>
      </c>
      <c r="GG210" s="2">
        <f t="shared" si="244"/>
        <v>0.98693494604249909</v>
      </c>
      <c r="GH210" s="2">
        <f t="shared" si="244"/>
        <v>0.98525793511800885</v>
      </c>
      <c r="GI210" s="2">
        <f t="shared" si="244"/>
        <v>0.98373593955124128</v>
      </c>
      <c r="GJ210" s="2">
        <f t="shared" si="244"/>
        <v>0.97909889505689585</v>
      </c>
      <c r="GK210" s="2">
        <f t="shared" si="244"/>
        <v>0.97717522902672782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8.0402048438510257E-284</v>
      </c>
      <c r="HQ210" s="86">
        <f t="shared" si="226"/>
        <v>0</v>
      </c>
      <c r="HS210" s="86">
        <f t="shared" si="246"/>
        <v>4.0173822562401385E-114</v>
      </c>
      <c r="HT210" s="86">
        <f t="shared" si="246"/>
        <v>2.8162395247664849E-115</v>
      </c>
      <c r="HU210" s="86">
        <f t="shared" si="246"/>
        <v>5.2142177765801259E-137</v>
      </c>
      <c r="HV210" s="86">
        <f t="shared" si="246"/>
        <v>5.1075602497505911E-125</v>
      </c>
      <c r="HW210" s="86">
        <f t="shared" si="246"/>
        <v>1.8150997989879545E-187</v>
      </c>
      <c r="HX210" s="86">
        <f t="shared" si="246"/>
        <v>2.4923565915664629E-143</v>
      </c>
      <c r="HY210" s="86">
        <f t="shared" si="246"/>
        <v>5.1871795664864128E-158</v>
      </c>
      <c r="HZ210" s="86">
        <f t="shared" si="246"/>
        <v>3.177051524189303E-158</v>
      </c>
      <c r="IA210" s="86">
        <f t="shared" si="246"/>
        <v>3.198726637197227E-162</v>
      </c>
      <c r="IB210" s="86">
        <f t="shared" si="246"/>
        <v>5.4851388728268304E-163</v>
      </c>
      <c r="IC210" s="86">
        <f t="shared" si="246"/>
        <v>4.8184781282254393E-144</v>
      </c>
      <c r="ID210" s="86">
        <f t="shared" si="246"/>
        <v>1.6780871456561329E-144</v>
      </c>
      <c r="IE210" s="86">
        <f t="shared" si="246"/>
        <v>4.0730455388825692E-156</v>
      </c>
      <c r="IF210" s="86">
        <f t="shared" si="246"/>
        <v>4.4911539320466409E-203</v>
      </c>
      <c r="IG210" s="86">
        <f t="shared" si="246"/>
        <v>3.9915639907851171E-100</v>
      </c>
      <c r="II210" s="86">
        <f t="shared" si="247"/>
        <v>5.7040784260439308E-9</v>
      </c>
      <c r="IJ210" s="86">
        <f t="shared" si="247"/>
        <v>3.1640683884771546E-9</v>
      </c>
      <c r="IK210" s="86">
        <f t="shared" si="247"/>
        <v>5.1897860813473598E-11</v>
      </c>
      <c r="IL210" s="86">
        <f t="shared" si="247"/>
        <v>1.1516372081446438E-9</v>
      </c>
      <c r="IM210" s="86">
        <f t="shared" si="247"/>
        <v>9.4932401651710365E-14</v>
      </c>
      <c r="IN210" s="86">
        <f t="shared" si="247"/>
        <v>5.1288525989719858E-11</v>
      </c>
      <c r="IO210" s="86">
        <f t="shared" si="247"/>
        <v>2.3400330019373149E-12</v>
      </c>
      <c r="IP210" s="86">
        <f t="shared" si="247"/>
        <v>1.9001438150250716E-12</v>
      </c>
      <c r="IQ210" s="86">
        <f t="shared" si="247"/>
        <v>3.2672287040650863E-13</v>
      </c>
      <c r="IR210" s="86">
        <f t="shared" si="247"/>
        <v>3.2305221486126328E-13</v>
      </c>
      <c r="IS210" s="86">
        <f t="shared" si="247"/>
        <v>6.1416109598141808E-12</v>
      </c>
      <c r="IT210" s="86">
        <f t="shared" si="247"/>
        <v>1.1730829626256787E-11</v>
      </c>
      <c r="IU210" s="86">
        <f t="shared" si="247"/>
        <v>4.029669534348512E-12</v>
      </c>
      <c r="IV210" s="86">
        <f t="shared" si="247"/>
        <v>3.5485539098549434E-17</v>
      </c>
      <c r="IW210" s="86">
        <f t="shared" si="247"/>
        <v>5.1424396200415248E-13</v>
      </c>
      <c r="IY210" s="86">
        <f t="shared" si="248"/>
        <v>5.7040784260439308E-9</v>
      </c>
      <c r="IZ210" s="86">
        <f t="shared" si="248"/>
        <v>3.1640683884771546E-9</v>
      </c>
      <c r="JA210" s="86">
        <f t="shared" si="248"/>
        <v>5.1897860813473598E-11</v>
      </c>
      <c r="JB210" s="86">
        <f t="shared" si="248"/>
        <v>1.1516372081446438E-9</v>
      </c>
      <c r="JC210" s="86">
        <f t="shared" si="248"/>
        <v>9.4932401651710365E-14</v>
      </c>
      <c r="JD210" s="86">
        <f t="shared" si="248"/>
        <v>5.1288525989719858E-11</v>
      </c>
      <c r="JE210" s="86">
        <f t="shared" si="248"/>
        <v>2.3400330019373149E-12</v>
      </c>
      <c r="JF210" s="86">
        <f t="shared" si="248"/>
        <v>1.9001438150250716E-12</v>
      </c>
      <c r="JG210" s="86">
        <f t="shared" si="248"/>
        <v>3.2672287040650863E-13</v>
      </c>
      <c r="JH210" s="86">
        <f t="shared" si="248"/>
        <v>3.2305221486126328E-13</v>
      </c>
      <c r="JI210" s="86">
        <f t="shared" si="248"/>
        <v>6.1416109598141808E-12</v>
      </c>
      <c r="JJ210" s="86">
        <f t="shared" si="248"/>
        <v>1.1730829626256787E-11</v>
      </c>
      <c r="JK210" s="86">
        <f t="shared" si="248"/>
        <v>4.029669534348512E-12</v>
      </c>
      <c r="JL210" s="86">
        <f t="shared" si="248"/>
        <v>3.5485539098549434E-17</v>
      </c>
      <c r="JM210" s="86">
        <f t="shared" si="248"/>
        <v>5.1424396200415248E-13</v>
      </c>
    </row>
    <row r="211" spans="2:273" x14ac:dyDescent="0.25">
      <c r="B211" s="2">
        <v>184</v>
      </c>
      <c r="C211" s="37">
        <v>122.017</v>
      </c>
      <c r="D211" s="37">
        <v>121.797</v>
      </c>
      <c r="E211" s="37">
        <v>122.678</v>
      </c>
      <c r="F211" s="37">
        <v>122.898</v>
      </c>
      <c r="G211" s="37">
        <v>120.458</v>
      </c>
      <c r="H211" s="37">
        <v>122.102</v>
      </c>
      <c r="I211" s="37">
        <v>119.614</v>
      </c>
      <c r="J211" s="37">
        <v>118.31</v>
      </c>
      <c r="K211" s="37">
        <v>120.655</v>
      </c>
      <c r="L211" s="37">
        <v>121.821</v>
      </c>
      <c r="M211" s="37">
        <v>122.661</v>
      </c>
      <c r="N211" s="37">
        <v>120.964</v>
      </c>
      <c r="O211" s="37">
        <v>124.518</v>
      </c>
      <c r="P211" s="37">
        <v>125.357</v>
      </c>
      <c r="Q211" s="37">
        <v>123.88500000000001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156.84233240418121</v>
      </c>
      <c r="DL211" s="2">
        <f t="shared" si="251"/>
        <v>159.82882578397209</v>
      </c>
      <c r="DM211" s="2">
        <f t="shared" si="251"/>
        <v>163.88765296167247</v>
      </c>
      <c r="DN211" s="2">
        <f t="shared" si="251"/>
        <v>165.81176567944252</v>
      </c>
      <c r="DO211" s="2">
        <f t="shared" si="251"/>
        <v>173.44458890469417</v>
      </c>
      <c r="DP211" s="2">
        <f t="shared" si="251"/>
        <v>165.97725611325612</v>
      </c>
      <c r="DQ211" s="2">
        <f t="shared" si="251"/>
        <v>166.89015130845132</v>
      </c>
      <c r="DR211" s="2">
        <f t="shared" si="251"/>
        <v>153.15197009867009</v>
      </c>
      <c r="DS211" s="2">
        <f t="shared" si="251"/>
        <v>171.73462968231388</v>
      </c>
      <c r="DT211" s="2">
        <f t="shared" si="251"/>
        <v>161.6102963489806</v>
      </c>
      <c r="DU211" s="2">
        <f t="shared" si="251"/>
        <v>164.35538292682926</v>
      </c>
      <c r="DV211" s="2">
        <f t="shared" si="251"/>
        <v>173.75329149797574</v>
      </c>
      <c r="DW211" s="2">
        <f t="shared" si="251"/>
        <v>160.10262588904695</v>
      </c>
      <c r="DX211" s="2">
        <f t="shared" si="251"/>
        <v>161.02415102639299</v>
      </c>
      <c r="DY211" s="2">
        <f t="shared" si="251"/>
        <v>170.63761787170932</v>
      </c>
      <c r="EA211" s="2">
        <f t="shared" si="240"/>
        <v>117.2706281236061</v>
      </c>
      <c r="EB211" s="2">
        <f t="shared" si="240"/>
        <v>119.97768364364366</v>
      </c>
      <c r="EC211" s="2">
        <f t="shared" si="240"/>
        <v>119.35294652221233</v>
      </c>
      <c r="ED211" s="2">
        <f t="shared" si="240"/>
        <v>122.03705041511928</v>
      </c>
      <c r="EE211" s="2">
        <f t="shared" si="240"/>
        <v>116.33743250902413</v>
      </c>
      <c r="EF211" s="2">
        <f t="shared" si="239"/>
        <v>121.33011931965348</v>
      </c>
      <c r="EG211" s="2">
        <f t="shared" si="239"/>
        <v>119.79849844824439</v>
      </c>
      <c r="EH211" s="2">
        <f t="shared" si="239"/>
        <v>119.52822331526862</v>
      </c>
      <c r="EI211" s="2">
        <f t="shared" si="239"/>
        <v>122.61651209605722</v>
      </c>
      <c r="EJ211" s="2">
        <f t="shared" si="239"/>
        <v>120.04254265994459</v>
      </c>
      <c r="EK211" s="2">
        <f t="shared" si="239"/>
        <v>123.26732139607206</v>
      </c>
      <c r="EL211" s="2">
        <f t="shared" ref="EL211:EL222" si="254">CP$228*$B211+CP$229</f>
        <v>121.37984256194115</v>
      </c>
      <c r="EM211" s="2">
        <f t="shared" ref="EM211:EM222" si="255">CQ$228*$B211+CQ$229</f>
        <v>121.19353079634386</v>
      </c>
      <c r="EN211" s="2">
        <f t="shared" ref="EN211:EN222" si="256">CR$228*$B211+CR$229</f>
        <v>121.35620328203024</v>
      </c>
      <c r="EO211" s="2">
        <f t="shared" ref="EO211:EO222" si="257">CS$228*$B211+CS$229</f>
        <v>145.81768057461062</v>
      </c>
      <c r="EQ211" s="2">
        <f t="shared" si="252"/>
        <v>118.85642586126717</v>
      </c>
      <c r="ER211" s="2">
        <f t="shared" si="252"/>
        <v>121.35025971974522</v>
      </c>
      <c r="ES211" s="2">
        <f t="shared" si="252"/>
        <v>119.42507917130747</v>
      </c>
      <c r="ET211" s="2">
        <f t="shared" si="252"/>
        <v>120.54598089920657</v>
      </c>
      <c r="EU211" s="2">
        <f t="shared" si="252"/>
        <v>116.94646741649936</v>
      </c>
      <c r="EV211" s="2">
        <f t="shared" si="252"/>
        <v>120.12723778582644</v>
      </c>
      <c r="EW211" s="2">
        <f t="shared" si="252"/>
        <v>119.68389371153245</v>
      </c>
      <c r="EX211" s="2">
        <f t="shared" si="252"/>
        <v>118.67922745805384</v>
      </c>
      <c r="EY211" s="2">
        <f t="shared" si="252"/>
        <v>120.63932525264634</v>
      </c>
      <c r="EZ211" s="2">
        <f t="shared" si="252"/>
        <v>120.59150437254046</v>
      </c>
      <c r="FA211" s="2">
        <f t="shared" si="252"/>
        <v>122.13388305209588</v>
      </c>
      <c r="FB211" s="2">
        <f t="shared" si="252"/>
        <v>120.60005332507114</v>
      </c>
      <c r="FC211" s="2">
        <f t="shared" si="252"/>
        <v>122.41875912937371</v>
      </c>
      <c r="FD211" s="2">
        <f t="shared" si="252"/>
        <v>124.2717872564851</v>
      </c>
      <c r="FE211" s="2">
        <f t="shared" si="252"/>
        <v>126.09171252054888</v>
      </c>
      <c r="FG211" s="2">
        <f t="shared" si="253"/>
        <v>0.99999810263772027</v>
      </c>
      <c r="FH211" s="2">
        <f t="shared" si="253"/>
        <v>0.99999799095134112</v>
      </c>
      <c r="FI211" s="2">
        <f t="shared" si="253"/>
        <v>0.99999809152308461</v>
      </c>
      <c r="FJ211" s="2">
        <f t="shared" si="253"/>
        <v>0.99999799217984142</v>
      </c>
      <c r="FK211" s="2">
        <f t="shared" si="253"/>
        <v>0.99999800365468261</v>
      </c>
      <c r="FL211" s="2">
        <f t="shared" si="253"/>
        <v>0.99999782427392059</v>
      </c>
      <c r="FM211" s="2">
        <f t="shared" si="253"/>
        <v>0.99999782576226115</v>
      </c>
      <c r="FN211" s="2">
        <f t="shared" si="253"/>
        <v>0.99999778101279024</v>
      </c>
      <c r="FO211" s="2">
        <f t="shared" si="253"/>
        <v>0.99999780977024599</v>
      </c>
      <c r="FP211" s="2">
        <f t="shared" si="253"/>
        <v>0.99999790015999213</v>
      </c>
      <c r="FQ211" s="2">
        <f t="shared" si="253"/>
        <v>0.99999832651756637</v>
      </c>
      <c r="FR211" s="2">
        <f t="shared" si="253"/>
        <v>0.99999796210321912</v>
      </c>
      <c r="FS211" s="2">
        <f t="shared" si="253"/>
        <v>0.99999795773926925</v>
      </c>
      <c r="FT211" s="2">
        <f t="shared" si="253"/>
        <v>0.99999761884555904</v>
      </c>
      <c r="FU211" s="2">
        <f t="shared" si="253"/>
        <v>0.9999974986193001</v>
      </c>
      <c r="FW211" s="2">
        <f t="shared" si="244"/>
        <v>0.98246670986547646</v>
      </c>
      <c r="FX211" s="2">
        <f t="shared" si="244"/>
        <v>0.98362663272161588</v>
      </c>
      <c r="FY211" s="2">
        <f t="shared" si="244"/>
        <v>0.98587091822745954</v>
      </c>
      <c r="FZ211" s="2">
        <f t="shared" si="244"/>
        <v>0.98277938101148044</v>
      </c>
      <c r="GA211" s="2">
        <f t="shared" si="244"/>
        <v>0.98321297815531472</v>
      </c>
      <c r="GB211" s="2">
        <f t="shared" si="244"/>
        <v>0.98330219000628383</v>
      </c>
      <c r="GC211" s="2">
        <f t="shared" si="244"/>
        <v>0.9849346050196498</v>
      </c>
      <c r="GD211" s="2">
        <f t="shared" si="244"/>
        <v>0.98552633997538541</v>
      </c>
      <c r="GE211" s="2">
        <f t="shared" si="244"/>
        <v>0.98710904799969357</v>
      </c>
      <c r="GF211" s="2">
        <f t="shared" si="244"/>
        <v>0.98743879870200435</v>
      </c>
      <c r="GG211" s="2">
        <f t="shared" si="244"/>
        <v>0.98807081558481324</v>
      </c>
      <c r="GH211" s="2">
        <f t="shared" si="244"/>
        <v>0.98653761440850762</v>
      </c>
      <c r="GI211" s="2">
        <f t="shared" si="244"/>
        <v>0.9851457432308367</v>
      </c>
      <c r="GJ211" s="2">
        <f t="shared" si="244"/>
        <v>0.98090284471901579</v>
      </c>
      <c r="GK211" s="2">
        <f t="shared" si="244"/>
        <v>0.97914167100780392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3.0514477484335728E-289</v>
      </c>
      <c r="HQ211" s="86">
        <f t="shared" si="226"/>
        <v>0</v>
      </c>
      <c r="HS211" s="86">
        <f t="shared" si="246"/>
        <v>1.9658846722891222E-117</v>
      </c>
      <c r="HT211" s="86">
        <f t="shared" si="246"/>
        <v>1.335261988716816E-118</v>
      </c>
      <c r="HU211" s="86">
        <f t="shared" si="246"/>
        <v>6.9392046068062249E-141</v>
      </c>
      <c r="HV211" s="86">
        <f t="shared" si="246"/>
        <v>1.2664500171910526E-128</v>
      </c>
      <c r="HW211" s="86">
        <f t="shared" si="246"/>
        <v>7.5942715123992528E-193</v>
      </c>
      <c r="HX211" s="86">
        <f t="shared" si="246"/>
        <v>1.8229300595929497E-147</v>
      </c>
      <c r="HY211" s="86">
        <f t="shared" si="246"/>
        <v>1.5646829376481412E-162</v>
      </c>
      <c r="HZ211" s="86">
        <f t="shared" si="246"/>
        <v>1.0107510312652653E-162</v>
      </c>
      <c r="IA211" s="86">
        <f t="shared" si="246"/>
        <v>8.4137119371087522E-167</v>
      </c>
      <c r="IB211" s="86">
        <f t="shared" si="246"/>
        <v>1.4990204737309912E-167</v>
      </c>
      <c r="IC211" s="86">
        <f t="shared" si="246"/>
        <v>4.8418240637548207E-148</v>
      </c>
      <c r="ID211" s="86">
        <f t="shared" si="246"/>
        <v>1.4422733714548711E-148</v>
      </c>
      <c r="IE211" s="86">
        <f t="shared" si="246"/>
        <v>1.5192505990945287E-160</v>
      </c>
      <c r="IF211" s="86">
        <f t="shared" si="246"/>
        <v>4.4841393299680538E-209</v>
      </c>
      <c r="IG211" s="86">
        <f t="shared" si="246"/>
        <v>4.2345258510779913E-103</v>
      </c>
      <c r="II211" s="86">
        <f t="shared" si="247"/>
        <v>2.4978667009574698E-9</v>
      </c>
      <c r="IJ211" s="86">
        <f t="shared" si="247"/>
        <v>1.3687569740532506E-9</v>
      </c>
      <c r="IK211" s="86">
        <f t="shared" si="247"/>
        <v>1.9331522583835957E-11</v>
      </c>
      <c r="IL211" s="86">
        <f t="shared" si="247"/>
        <v>4.7036111056977845E-10</v>
      </c>
      <c r="IM211" s="86">
        <f t="shared" si="247"/>
        <v>2.532774523217284E-14</v>
      </c>
      <c r="IN211" s="86">
        <f t="shared" si="247"/>
        <v>1.829937497884594E-11</v>
      </c>
      <c r="IO211" s="86">
        <f t="shared" si="247"/>
        <v>7.4698507937124959E-13</v>
      </c>
      <c r="IP211" s="86">
        <f t="shared" si="247"/>
        <v>6.0786750106405919E-13</v>
      </c>
      <c r="IQ211" s="86">
        <f t="shared" si="247"/>
        <v>1.0002271138559801E-13</v>
      </c>
      <c r="IR211" s="86">
        <f t="shared" si="247"/>
        <v>9.9580061913927909E-14</v>
      </c>
      <c r="IS211" s="86">
        <f t="shared" si="247"/>
        <v>2.1750866423838931E-12</v>
      </c>
      <c r="IT211" s="86">
        <f t="shared" si="247"/>
        <v>4.1443882247467483E-12</v>
      </c>
      <c r="IU211" s="86">
        <f t="shared" si="247"/>
        <v>1.3232048704025227E-12</v>
      </c>
      <c r="IV211" s="86">
        <f t="shared" si="247"/>
        <v>6.2057518010307269E-18</v>
      </c>
      <c r="IW211" s="86">
        <f t="shared" si="247"/>
        <v>1.3770526931556442E-13</v>
      </c>
      <c r="IY211" s="86">
        <f t="shared" si="248"/>
        <v>2.4978667009574698E-9</v>
      </c>
      <c r="IZ211" s="86">
        <f t="shared" si="248"/>
        <v>1.3687569740532506E-9</v>
      </c>
      <c r="JA211" s="86">
        <f t="shared" si="248"/>
        <v>1.9331522583835957E-11</v>
      </c>
      <c r="JB211" s="86">
        <f t="shared" si="248"/>
        <v>4.7036111056977845E-10</v>
      </c>
      <c r="JC211" s="86">
        <f t="shared" si="248"/>
        <v>2.532774523217284E-14</v>
      </c>
      <c r="JD211" s="86">
        <f t="shared" si="248"/>
        <v>1.829937497884594E-11</v>
      </c>
      <c r="JE211" s="86">
        <f t="shared" si="248"/>
        <v>7.4698507937124959E-13</v>
      </c>
      <c r="JF211" s="86">
        <f t="shared" si="248"/>
        <v>6.0786750106405919E-13</v>
      </c>
      <c r="JG211" s="86">
        <f t="shared" si="248"/>
        <v>1.0002271138559801E-13</v>
      </c>
      <c r="JH211" s="86">
        <f t="shared" si="248"/>
        <v>9.9580061913927909E-14</v>
      </c>
      <c r="JI211" s="86">
        <f t="shared" si="248"/>
        <v>2.1750866423838931E-12</v>
      </c>
      <c r="JJ211" s="86">
        <f t="shared" si="248"/>
        <v>4.1443882247467483E-12</v>
      </c>
      <c r="JK211" s="86">
        <f t="shared" si="248"/>
        <v>1.3232048704025227E-12</v>
      </c>
      <c r="JL211" s="86">
        <f t="shared" si="248"/>
        <v>6.2057518010307269E-18</v>
      </c>
      <c r="JM211" s="86">
        <f t="shared" si="248"/>
        <v>1.3770526931556442E-13</v>
      </c>
    </row>
    <row r="212" spans="2:273" x14ac:dyDescent="0.25">
      <c r="B212" s="2">
        <v>185</v>
      </c>
      <c r="C212" s="37">
        <v>118.93300000000001</v>
      </c>
      <c r="D212" s="37">
        <v>123.203</v>
      </c>
      <c r="E212" s="37">
        <v>122.542</v>
      </c>
      <c r="F212" s="37">
        <v>122.508</v>
      </c>
      <c r="G212" s="37">
        <v>120.068</v>
      </c>
      <c r="H212" s="37">
        <v>118.949</v>
      </c>
      <c r="I212" s="37">
        <v>122.36799999999999</v>
      </c>
      <c r="J212" s="37">
        <v>119.431</v>
      </c>
      <c r="K212" s="37">
        <v>120.241</v>
      </c>
      <c r="L212" s="37">
        <v>122.75</v>
      </c>
      <c r="M212" s="37">
        <v>122.875</v>
      </c>
      <c r="N212" s="37">
        <v>121.661</v>
      </c>
      <c r="O212" s="37">
        <v>124</v>
      </c>
      <c r="P212" s="37">
        <v>125.357</v>
      </c>
      <c r="Q212" s="37">
        <v>121.26900000000001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156.99248344947739</v>
      </c>
      <c r="DL212" s="2">
        <f t="shared" si="251"/>
        <v>160.00064372822294</v>
      </c>
      <c r="DM212" s="2">
        <f t="shared" si="251"/>
        <v>164.0823519163763</v>
      </c>
      <c r="DN212" s="2">
        <f t="shared" si="251"/>
        <v>166.01811498257842</v>
      </c>
      <c r="DO212" s="2">
        <f t="shared" si="251"/>
        <v>173.7048703176861</v>
      </c>
      <c r="DP212" s="2">
        <f t="shared" si="251"/>
        <v>166.19972136422138</v>
      </c>
      <c r="DQ212" s="2">
        <f t="shared" si="251"/>
        <v>167.1168543972544</v>
      </c>
      <c r="DR212" s="2">
        <f t="shared" si="251"/>
        <v>153.29441836121836</v>
      </c>
      <c r="DS212" s="2">
        <f t="shared" si="251"/>
        <v>171.98650118539592</v>
      </c>
      <c r="DT212" s="2">
        <f t="shared" si="251"/>
        <v>161.79228022759605</v>
      </c>
      <c r="DU212" s="2">
        <f t="shared" si="251"/>
        <v>164.5431487804878</v>
      </c>
      <c r="DV212" s="2">
        <f t="shared" si="251"/>
        <v>173.99989473684212</v>
      </c>
      <c r="DW212" s="2">
        <f t="shared" si="251"/>
        <v>160.27402275960173</v>
      </c>
      <c r="DX212" s="2">
        <f t="shared" si="251"/>
        <v>161.20604325513199</v>
      </c>
      <c r="DY212" s="2">
        <f t="shared" si="251"/>
        <v>170.89173867259919</v>
      </c>
      <c r="EA212" s="2">
        <f t="shared" si="240"/>
        <v>117.18586968247875</v>
      </c>
      <c r="EB212" s="2">
        <f t="shared" si="240"/>
        <v>119.91775773487774</v>
      </c>
      <c r="EC212" s="2">
        <f t="shared" si="240"/>
        <v>119.29270139507273</v>
      </c>
      <c r="ED212" s="2">
        <f t="shared" si="240"/>
        <v>122.00856539691372</v>
      </c>
      <c r="EE212" s="2">
        <f t="shared" si="240"/>
        <v>116.23644453227283</v>
      </c>
      <c r="EF212" s="2">
        <f t="shared" si="239"/>
        <v>121.31191986358533</v>
      </c>
      <c r="EG212" s="2">
        <f t="shared" si="239"/>
        <v>119.74151030320087</v>
      </c>
      <c r="EH212" s="2">
        <f t="shared" si="239"/>
        <v>119.48786151036758</v>
      </c>
      <c r="EI212" s="2">
        <f t="shared" si="239"/>
        <v>122.59956602528709</v>
      </c>
      <c r="EJ212" s="2">
        <f t="shared" si="239"/>
        <v>119.98302723729141</v>
      </c>
      <c r="EK212" s="2">
        <f t="shared" si="239"/>
        <v>123.23537873821662</v>
      </c>
      <c r="EL212" s="2">
        <f t="shared" si="254"/>
        <v>121.33954873387479</v>
      </c>
      <c r="EM212" s="2">
        <f t="shared" si="255"/>
        <v>121.13532074795388</v>
      </c>
      <c r="EN212" s="2">
        <f t="shared" si="256"/>
        <v>121.28891630980976</v>
      </c>
      <c r="EO212" s="2">
        <f t="shared" si="257"/>
        <v>145.93944144943913</v>
      </c>
      <c r="EQ212" s="2">
        <f t="shared" si="252"/>
        <v>118.79104219046425</v>
      </c>
      <c r="ER212" s="2">
        <f t="shared" si="252"/>
        <v>121.30727937834396</v>
      </c>
      <c r="ES212" s="2">
        <f t="shared" si="252"/>
        <v>119.36566559828205</v>
      </c>
      <c r="ET212" s="2">
        <f t="shared" si="252"/>
        <v>120.49952608660807</v>
      </c>
      <c r="EU212" s="2">
        <f t="shared" si="252"/>
        <v>116.85268939022598</v>
      </c>
      <c r="EV212" s="2">
        <f t="shared" si="252"/>
        <v>120.09448811614929</v>
      </c>
      <c r="EW212" s="2">
        <f t="shared" si="252"/>
        <v>119.62551294655381</v>
      </c>
      <c r="EX212" s="2">
        <f t="shared" si="252"/>
        <v>118.62873477631851</v>
      </c>
      <c r="EY212" s="2">
        <f t="shared" si="252"/>
        <v>120.59875657929238</v>
      </c>
      <c r="EZ212" s="2">
        <f t="shared" si="252"/>
        <v>120.53852735620305</v>
      </c>
      <c r="FA212" s="2">
        <f t="shared" si="252"/>
        <v>122.08867523771259</v>
      </c>
      <c r="FB212" s="2">
        <f t="shared" si="252"/>
        <v>120.55050542034945</v>
      </c>
      <c r="FC212" s="2">
        <f t="shared" si="252"/>
        <v>122.37538591217678</v>
      </c>
      <c r="FD212" s="2">
        <f t="shared" si="252"/>
        <v>124.23895066989371</v>
      </c>
      <c r="FE212" s="2">
        <f t="shared" si="252"/>
        <v>125.99715362569555</v>
      </c>
      <c r="FG212" s="2">
        <f t="shared" si="253"/>
        <v>0.9999982695847458</v>
      </c>
      <c r="FH212" s="2">
        <f t="shared" si="253"/>
        <v>0.99999816772552241</v>
      </c>
      <c r="FI212" s="2">
        <f t="shared" si="253"/>
        <v>0.9999982594480743</v>
      </c>
      <c r="FJ212" s="2">
        <f t="shared" si="253"/>
        <v>0.9999981688459284</v>
      </c>
      <c r="FK212" s="2">
        <f t="shared" si="253"/>
        <v>0.99999817931111157</v>
      </c>
      <c r="FL212" s="2">
        <f t="shared" si="253"/>
        <v>0.99999801571385227</v>
      </c>
      <c r="FM212" s="2">
        <f t="shared" si="253"/>
        <v>0.99999801707123548</v>
      </c>
      <c r="FN212" s="2">
        <f t="shared" si="253"/>
        <v>0.99999797625921716</v>
      </c>
      <c r="FO212" s="2">
        <f t="shared" si="253"/>
        <v>0.99999800248633863</v>
      </c>
      <c r="FP212" s="2">
        <f t="shared" si="253"/>
        <v>0.99999808492279807</v>
      </c>
      <c r="FQ212" s="2">
        <f t="shared" si="253"/>
        <v>0.99999847376565631</v>
      </c>
      <c r="FR212" s="2">
        <f t="shared" si="253"/>
        <v>0.99999814141571308</v>
      </c>
      <c r="FS212" s="2">
        <f t="shared" si="253"/>
        <v>0.99999813743574206</v>
      </c>
      <c r="FT212" s="2">
        <f t="shared" si="253"/>
        <v>0.99999782836088469</v>
      </c>
      <c r="FU212" s="2">
        <f t="shared" si="253"/>
        <v>0.99999771871318621</v>
      </c>
      <c r="FW212" s="2">
        <f t="shared" ref="FW212:GK227" si="260">POWER(10,($B212-C$232)/C$229)/(1+POWER(10,($B212-C$232)/C$229))</f>
        <v>0.98398474197687158</v>
      </c>
      <c r="FX212" s="2">
        <f t="shared" si="260"/>
        <v>0.98504576731870996</v>
      </c>
      <c r="FY212" s="2">
        <f t="shared" si="260"/>
        <v>0.98709808453398684</v>
      </c>
      <c r="FZ212" s="2">
        <f t="shared" si="260"/>
        <v>0.98427077546359565</v>
      </c>
      <c r="GA212" s="2">
        <f t="shared" si="260"/>
        <v>0.98466740671216457</v>
      </c>
      <c r="GB212" s="2">
        <f t="shared" si="260"/>
        <v>0.98474900913556074</v>
      </c>
      <c r="GC212" s="2">
        <f t="shared" si="260"/>
        <v>0.98624195893701561</v>
      </c>
      <c r="GD212" s="2">
        <f t="shared" si="260"/>
        <v>0.98678303303193726</v>
      </c>
      <c r="GE212" s="2">
        <f t="shared" si="260"/>
        <v>0.988229961714852</v>
      </c>
      <c r="GF212" s="2">
        <f t="shared" si="260"/>
        <v>0.9885313725654834</v>
      </c>
      <c r="GG212" s="2">
        <f t="shared" si="260"/>
        <v>0.98910902291520697</v>
      </c>
      <c r="GH212" s="2">
        <f t="shared" si="260"/>
        <v>0.98770759752526904</v>
      </c>
      <c r="GI212" s="2">
        <f t="shared" si="260"/>
        <v>0.98643502721223197</v>
      </c>
      <c r="GJ212" s="2">
        <f t="shared" si="260"/>
        <v>0.98255387190952981</v>
      </c>
      <c r="GK212" s="2">
        <f t="shared" si="260"/>
        <v>0.98094200059120384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1.028382748759036E-294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8.6140364640437023E-121</v>
      </c>
      <c r="HT212" s="86">
        <f t="shared" si="262"/>
        <v>5.6700198924535423E-122</v>
      </c>
      <c r="HU212" s="86">
        <f t="shared" si="262"/>
        <v>8.1423225244096583E-145</v>
      </c>
      <c r="HV212" s="86">
        <f t="shared" si="262"/>
        <v>2.7865496208282196E-132</v>
      </c>
      <c r="HW212" s="86">
        <f t="shared" si="262"/>
        <v>2.6628187652201508E-198</v>
      </c>
      <c r="HX212" s="86">
        <f t="shared" si="262"/>
        <v>1.1626664126233057E-151</v>
      </c>
      <c r="HY212" s="86">
        <f t="shared" si="262"/>
        <v>4.0693074171572294E-167</v>
      </c>
      <c r="HZ212" s="86">
        <f t="shared" si="262"/>
        <v>2.7771616028115495E-167</v>
      </c>
      <c r="IA212" s="86">
        <f t="shared" si="262"/>
        <v>1.9081370522669027E-171</v>
      </c>
      <c r="IB212" s="86">
        <f t="shared" si="262"/>
        <v>3.5383486500109074E-172</v>
      </c>
      <c r="IC212" s="86">
        <f t="shared" si="262"/>
        <v>4.2833384981109269E-152</v>
      </c>
      <c r="ID212" s="86">
        <f t="shared" si="262"/>
        <v>1.0870624699946497E-152</v>
      </c>
      <c r="IE212" s="86">
        <f t="shared" si="262"/>
        <v>4.9065361852616171E-165</v>
      </c>
      <c r="IF212" s="86">
        <f t="shared" si="262"/>
        <v>3.6552524501438661E-215</v>
      </c>
      <c r="IG212" s="86">
        <f t="shared" si="262"/>
        <v>4.0576606535043002E-106</v>
      </c>
      <c r="II212" s="86">
        <f t="shared" ref="II212:IW227" si="263" xml:space="preserve"> _xlfn.NORM.DIST($B212, C$10, ABS(C$14), TRUE) * _xlfn.NORM.DIST(($B212 - C$10)*C$18, 0, ABS(C$14), TRUE) * 2</f>
        <v>1.0741642815851779E-9</v>
      </c>
      <c r="IJ212" s="86">
        <f t="shared" si="263"/>
        <v>5.814783768161335E-10</v>
      </c>
      <c r="IK212" s="86">
        <f t="shared" si="263"/>
        <v>7.0527344135552681E-12</v>
      </c>
      <c r="IL212" s="86">
        <f t="shared" si="263"/>
        <v>1.8836700177750716E-10</v>
      </c>
      <c r="IM212" s="86">
        <f t="shared" si="263"/>
        <v>6.5624751315468909E-15</v>
      </c>
      <c r="IN212" s="86">
        <f t="shared" si="263"/>
        <v>6.3831696725485363E-12</v>
      </c>
      <c r="IO212" s="86">
        <f t="shared" si="263"/>
        <v>2.3267564439439796E-13</v>
      </c>
      <c r="IP212" s="86">
        <f t="shared" si="263"/>
        <v>1.8980216790552382E-13</v>
      </c>
      <c r="IQ212" s="86">
        <f t="shared" si="263"/>
        <v>2.9878368554709998E-14</v>
      </c>
      <c r="IR212" s="86">
        <f t="shared" si="263"/>
        <v>2.9959694709269741E-14</v>
      </c>
      <c r="IS212" s="86">
        <f t="shared" si="263"/>
        <v>7.5426818123802884E-13</v>
      </c>
      <c r="IT212" s="86">
        <f t="shared" si="263"/>
        <v>1.4327492647047783E-12</v>
      </c>
      <c r="IU212" s="86">
        <f t="shared" si="263"/>
        <v>4.2426874221778524E-13</v>
      </c>
      <c r="IV212" s="86">
        <f t="shared" si="263"/>
        <v>1.0425051829428824E-18</v>
      </c>
      <c r="IW212" s="86">
        <f t="shared" si="263"/>
        <v>3.5755602531304749E-14</v>
      </c>
      <c r="IY212" s="86">
        <f t="shared" ref="IY212:JM227" si="264">GM212+HC212+HS212+II212</f>
        <v>1.0741642815851779E-9</v>
      </c>
      <c r="IZ212" s="86">
        <f t="shared" si="264"/>
        <v>5.814783768161335E-10</v>
      </c>
      <c r="JA212" s="86">
        <f t="shared" si="264"/>
        <v>7.0527344135552681E-12</v>
      </c>
      <c r="JB212" s="86">
        <f t="shared" si="264"/>
        <v>1.8836700177750716E-10</v>
      </c>
      <c r="JC212" s="86">
        <f t="shared" si="264"/>
        <v>6.5624751315468909E-15</v>
      </c>
      <c r="JD212" s="86">
        <f t="shared" si="264"/>
        <v>6.3831696725485363E-12</v>
      </c>
      <c r="JE212" s="86">
        <f t="shared" si="264"/>
        <v>2.3267564439439796E-13</v>
      </c>
      <c r="JF212" s="86">
        <f t="shared" si="264"/>
        <v>1.8980216790552382E-13</v>
      </c>
      <c r="JG212" s="86">
        <f t="shared" si="264"/>
        <v>2.9878368554709998E-14</v>
      </c>
      <c r="JH212" s="86">
        <f t="shared" si="264"/>
        <v>2.9959694709269741E-14</v>
      </c>
      <c r="JI212" s="86">
        <f t="shared" si="264"/>
        <v>7.5426818123802884E-13</v>
      </c>
      <c r="JJ212" s="86">
        <f t="shared" si="264"/>
        <v>1.4327492647047783E-12</v>
      </c>
      <c r="JK212" s="86">
        <f t="shared" si="264"/>
        <v>4.2426874221778524E-13</v>
      </c>
      <c r="JL212" s="86">
        <f t="shared" si="264"/>
        <v>1.0425051829428824E-18</v>
      </c>
      <c r="JM212" s="86">
        <f t="shared" si="264"/>
        <v>3.5755602531304749E-14</v>
      </c>
    </row>
    <row r="213" spans="2:273" x14ac:dyDescent="0.25">
      <c r="B213" s="2">
        <v>186</v>
      </c>
      <c r="C213" s="37">
        <v>119.55</v>
      </c>
      <c r="D213" s="37">
        <v>122.102</v>
      </c>
      <c r="E213" s="37">
        <v>123.458</v>
      </c>
      <c r="F213" s="37">
        <v>122.102</v>
      </c>
      <c r="G213" s="37">
        <v>118.932</v>
      </c>
      <c r="H213" s="37">
        <v>120.03400000000001</v>
      </c>
      <c r="I213" s="37">
        <v>121.754</v>
      </c>
      <c r="J213" s="37">
        <v>118.379</v>
      </c>
      <c r="K213" s="37">
        <v>120</v>
      </c>
      <c r="L213" s="37">
        <v>120.554</v>
      </c>
      <c r="M213" s="37">
        <v>123.625</v>
      </c>
      <c r="N213" s="37">
        <v>122.786</v>
      </c>
      <c r="O213" s="37">
        <v>122.089</v>
      </c>
      <c r="P213" s="37">
        <v>124.875</v>
      </c>
      <c r="Q213" s="37">
        <v>125.462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157.14263449477355</v>
      </c>
      <c r="DL213" s="2">
        <f t="shared" si="251"/>
        <v>160.17246167247382</v>
      </c>
      <c r="DM213" s="2">
        <f t="shared" si="251"/>
        <v>164.27705087108015</v>
      </c>
      <c r="DN213" s="2">
        <f t="shared" si="251"/>
        <v>166.2244642857143</v>
      </c>
      <c r="DO213" s="2">
        <f t="shared" si="251"/>
        <v>173.96515173067803</v>
      </c>
      <c r="DP213" s="2">
        <f t="shared" si="251"/>
        <v>166.4221866151866</v>
      </c>
      <c r="DQ213" s="2">
        <f t="shared" si="251"/>
        <v>167.34355748605748</v>
      </c>
      <c r="DR213" s="2">
        <f t="shared" si="251"/>
        <v>153.4368666237666</v>
      </c>
      <c r="DS213" s="2">
        <f t="shared" si="251"/>
        <v>172.23837268847794</v>
      </c>
      <c r="DT213" s="2">
        <f t="shared" si="251"/>
        <v>161.97426410621151</v>
      </c>
      <c r="DU213" s="2">
        <f t="shared" si="251"/>
        <v>164.73091463414636</v>
      </c>
      <c r="DV213" s="2">
        <f t="shared" si="251"/>
        <v>174.24649797570851</v>
      </c>
      <c r="DW213" s="2">
        <f t="shared" si="251"/>
        <v>160.44541963015649</v>
      </c>
      <c r="DX213" s="2">
        <f t="shared" si="251"/>
        <v>161.38793548387099</v>
      </c>
      <c r="DY213" s="2">
        <f t="shared" si="251"/>
        <v>171.14585947348905</v>
      </c>
      <c r="EA213" s="2">
        <f t="shared" si="240"/>
        <v>117.1011112413514</v>
      </c>
      <c r="EB213" s="2">
        <f t="shared" si="240"/>
        <v>119.85783182611183</v>
      </c>
      <c r="EC213" s="2">
        <f t="shared" si="240"/>
        <v>119.23245626793312</v>
      </c>
      <c r="ED213" s="2">
        <f t="shared" si="240"/>
        <v>121.98008037870815</v>
      </c>
      <c r="EE213" s="2">
        <f t="shared" si="240"/>
        <v>116.13545655552153</v>
      </c>
      <c r="EF213" s="2">
        <f t="shared" si="239"/>
        <v>121.29372040751718</v>
      </c>
      <c r="EG213" s="2">
        <f t="shared" si="239"/>
        <v>119.68452215815736</v>
      </c>
      <c r="EH213" s="2">
        <f t="shared" si="239"/>
        <v>119.44749970546654</v>
      </c>
      <c r="EI213" s="2">
        <f t="shared" si="239"/>
        <v>122.58261995451697</v>
      </c>
      <c r="EJ213" s="2">
        <f t="shared" si="239"/>
        <v>119.92351181463823</v>
      </c>
      <c r="EK213" s="2">
        <f t="shared" si="239"/>
        <v>123.20343608036117</v>
      </c>
      <c r="EL213" s="2">
        <f t="shared" si="254"/>
        <v>121.29925490580845</v>
      </c>
      <c r="EM213" s="2">
        <f t="shared" si="255"/>
        <v>121.07711069956389</v>
      </c>
      <c r="EN213" s="2">
        <f t="shared" si="256"/>
        <v>121.22162933758931</v>
      </c>
      <c r="EO213" s="2">
        <f t="shared" si="257"/>
        <v>146.06120232426764</v>
      </c>
      <c r="EQ213" s="2">
        <f t="shared" si="252"/>
        <v>118.72565851966134</v>
      </c>
      <c r="ER213" s="2">
        <f t="shared" si="252"/>
        <v>121.26429903694269</v>
      </c>
      <c r="ES213" s="2">
        <f t="shared" si="252"/>
        <v>119.30625202525663</v>
      </c>
      <c r="ET213" s="2">
        <f t="shared" si="252"/>
        <v>120.45307127400956</v>
      </c>
      <c r="EU213" s="2">
        <f t="shared" si="252"/>
        <v>116.75891136395256</v>
      </c>
      <c r="EV213" s="2">
        <f t="shared" si="252"/>
        <v>120.06173844647216</v>
      </c>
      <c r="EW213" s="2">
        <f t="shared" si="252"/>
        <v>119.56713218157519</v>
      </c>
      <c r="EX213" s="2">
        <f t="shared" si="252"/>
        <v>118.57824209458316</v>
      </c>
      <c r="EY213" s="2">
        <f t="shared" si="252"/>
        <v>120.55818790593842</v>
      </c>
      <c r="EZ213" s="2">
        <f t="shared" si="252"/>
        <v>120.48555033986565</v>
      </c>
      <c r="FA213" s="2">
        <f t="shared" si="252"/>
        <v>122.0434674233293</v>
      </c>
      <c r="FB213" s="2">
        <f t="shared" si="252"/>
        <v>120.50095751562776</v>
      </c>
      <c r="FC213" s="2">
        <f t="shared" si="252"/>
        <v>122.33201269497987</v>
      </c>
      <c r="FD213" s="2">
        <f t="shared" si="252"/>
        <v>124.20611408330232</v>
      </c>
      <c r="FE213" s="2">
        <f t="shared" si="252"/>
        <v>125.90259473084222</v>
      </c>
      <c r="FG213" s="2">
        <f t="shared" si="253"/>
        <v>0.99999842184229126</v>
      </c>
      <c r="FH213" s="2">
        <f t="shared" si="253"/>
        <v>0.9999983289455463</v>
      </c>
      <c r="FI213" s="2">
        <f t="shared" si="253"/>
        <v>0.99999841259753419</v>
      </c>
      <c r="FJ213" s="2">
        <f t="shared" si="253"/>
        <v>0.99999832996736915</v>
      </c>
      <c r="FK213" s="2">
        <f t="shared" si="253"/>
        <v>0.99999833951173267</v>
      </c>
      <c r="FL213" s="2">
        <f t="shared" si="253"/>
        <v>0.99999819030920889</v>
      </c>
      <c r="FM213" s="2">
        <f t="shared" si="253"/>
        <v>0.99999819154715752</v>
      </c>
      <c r="FN213" s="2">
        <f t="shared" si="253"/>
        <v>0.99999815432614136</v>
      </c>
      <c r="FO213" s="2">
        <f t="shared" si="253"/>
        <v>0.99999817824556891</v>
      </c>
      <c r="FP213" s="2">
        <f t="shared" si="253"/>
        <v>0.99999825342853932</v>
      </c>
      <c r="FQ213" s="2">
        <f t="shared" si="253"/>
        <v>0.99999860805754825</v>
      </c>
      <c r="FR213" s="2">
        <f t="shared" si="253"/>
        <v>0.9999983049507073</v>
      </c>
      <c r="FS213" s="2">
        <f t="shared" si="253"/>
        <v>0.99999830132092937</v>
      </c>
      <c r="FT213" s="2">
        <f t="shared" si="253"/>
        <v>0.99999801944120925</v>
      </c>
      <c r="FU213" s="2">
        <f t="shared" si="253"/>
        <v>0.99999791944128058</v>
      </c>
      <c r="FW213" s="2">
        <f t="shared" si="260"/>
        <v>0.98537329959341702</v>
      </c>
      <c r="FX213" s="2">
        <f t="shared" si="260"/>
        <v>0.98634360847867275</v>
      </c>
      <c r="FY213" s="2">
        <f t="shared" si="260"/>
        <v>0.98821994018440407</v>
      </c>
      <c r="FZ213" s="2">
        <f t="shared" si="260"/>
        <v>0.98563489540521187</v>
      </c>
      <c r="GA213" s="2">
        <f t="shared" si="260"/>
        <v>0.98599761808441688</v>
      </c>
      <c r="GB213" s="2">
        <f t="shared" si="260"/>
        <v>0.98607224105617552</v>
      </c>
      <c r="GC213" s="2">
        <f t="shared" si="260"/>
        <v>0.98743730955073372</v>
      </c>
      <c r="GD213" s="2">
        <f t="shared" si="260"/>
        <v>0.98793194832307429</v>
      </c>
      <c r="GE213" s="2">
        <f t="shared" si="260"/>
        <v>0.98925446904788028</v>
      </c>
      <c r="GF213" s="2">
        <f t="shared" si="260"/>
        <v>0.98952992195540945</v>
      </c>
      <c r="GG213" s="2">
        <f t="shared" si="260"/>
        <v>0.99005778334124772</v>
      </c>
      <c r="GH213" s="2">
        <f t="shared" si="260"/>
        <v>0.98877705698662677</v>
      </c>
      <c r="GI213" s="2">
        <f t="shared" si="260"/>
        <v>0.98761381399490034</v>
      </c>
      <c r="GJ213" s="2">
        <f t="shared" si="260"/>
        <v>0.98406447993524981</v>
      </c>
      <c r="GK213" s="2">
        <f t="shared" si="260"/>
        <v>0.98258970268092738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3.0776053194336918E-300</v>
      </c>
      <c r="HQ213" s="86">
        <f t="shared" si="226"/>
        <v>0</v>
      </c>
      <c r="HS213" s="86">
        <f t="shared" si="262"/>
        <v>3.3797662190747548E-124</v>
      </c>
      <c r="HT213" s="86">
        <f t="shared" si="262"/>
        <v>2.1563607511777158E-125</v>
      </c>
      <c r="HU213" s="86">
        <f t="shared" si="262"/>
        <v>8.4236957364380185E-149</v>
      </c>
      <c r="HV213" s="86">
        <f t="shared" si="262"/>
        <v>5.4406053159014199E-136</v>
      </c>
      <c r="HW213" s="86">
        <f t="shared" si="262"/>
        <v>7.82464374028448E-204</v>
      </c>
      <c r="HX213" s="86">
        <f t="shared" si="262"/>
        <v>6.4664077373558638E-156</v>
      </c>
      <c r="HY213" s="86">
        <f t="shared" si="262"/>
        <v>9.1245478539945958E-172</v>
      </c>
      <c r="HZ213" s="86">
        <f t="shared" si="262"/>
        <v>6.5901119261557011E-172</v>
      </c>
      <c r="IA213" s="86">
        <f t="shared" si="262"/>
        <v>3.7311319429242681E-176</v>
      </c>
      <c r="IB213" s="86">
        <f t="shared" si="262"/>
        <v>7.2138077352662932E-177</v>
      </c>
      <c r="IC213" s="86">
        <f t="shared" si="262"/>
        <v>3.3360141007109367E-156</v>
      </c>
      <c r="ID213" s="86">
        <f t="shared" si="262"/>
        <v>7.1851027367768534E-157</v>
      </c>
      <c r="IE213" s="86">
        <f t="shared" si="262"/>
        <v>1.3719987146328698E-169</v>
      </c>
      <c r="IF213" s="86">
        <f t="shared" si="262"/>
        <v>2.4325969703214511E-221</v>
      </c>
      <c r="IG213" s="86">
        <f t="shared" si="262"/>
        <v>3.5119895017324292E-109</v>
      </c>
      <c r="II213" s="86">
        <f t="shared" si="263"/>
        <v>4.5360962694010677E-10</v>
      </c>
      <c r="IJ213" s="86">
        <f t="shared" si="263"/>
        <v>2.4258295576577314E-10</v>
      </c>
      <c r="IK213" s="86">
        <f t="shared" si="263"/>
        <v>2.520095744539024E-12</v>
      </c>
      <c r="IL213" s="86">
        <f t="shared" si="263"/>
        <v>7.3965349671567778E-11</v>
      </c>
      <c r="IM213" s="86">
        <f t="shared" si="263"/>
        <v>1.6512764491985681E-15</v>
      </c>
      <c r="IN213" s="86">
        <f t="shared" si="263"/>
        <v>2.1767718335718765E-12</v>
      </c>
      <c r="IO213" s="86">
        <f t="shared" si="263"/>
        <v>7.0718273147984919E-14</v>
      </c>
      <c r="IP213" s="86">
        <f t="shared" si="263"/>
        <v>5.7843700794931397E-14</v>
      </c>
      <c r="IQ213" s="86">
        <f t="shared" si="263"/>
        <v>8.7085861969663412E-15</v>
      </c>
      <c r="IR213" s="86">
        <f t="shared" si="263"/>
        <v>8.7975382519716104E-15</v>
      </c>
      <c r="IS213" s="86">
        <f t="shared" si="263"/>
        <v>2.5610839016589172E-13</v>
      </c>
      <c r="IT213" s="86">
        <f t="shared" si="263"/>
        <v>4.8467580170063327E-13</v>
      </c>
      <c r="IU213" s="86">
        <f t="shared" si="263"/>
        <v>1.3283240727399871E-13</v>
      </c>
      <c r="IV213" s="86">
        <f t="shared" si="263"/>
        <v>1.6822618390916686E-19</v>
      </c>
      <c r="IW213" s="86">
        <f t="shared" si="263"/>
        <v>9.0020278676802871E-15</v>
      </c>
      <c r="IY213" s="86">
        <f t="shared" si="264"/>
        <v>4.5360962694010677E-10</v>
      </c>
      <c r="IZ213" s="86">
        <f t="shared" si="264"/>
        <v>2.4258295576577314E-10</v>
      </c>
      <c r="JA213" s="86">
        <f t="shared" si="264"/>
        <v>2.520095744539024E-12</v>
      </c>
      <c r="JB213" s="86">
        <f t="shared" si="264"/>
        <v>7.3965349671567778E-11</v>
      </c>
      <c r="JC213" s="86">
        <f t="shared" si="264"/>
        <v>1.6512764491985681E-15</v>
      </c>
      <c r="JD213" s="86">
        <f t="shared" si="264"/>
        <v>2.1767718335718765E-12</v>
      </c>
      <c r="JE213" s="86">
        <f t="shared" si="264"/>
        <v>7.0718273147984919E-14</v>
      </c>
      <c r="JF213" s="86">
        <f t="shared" si="264"/>
        <v>5.7843700794931397E-14</v>
      </c>
      <c r="JG213" s="86">
        <f t="shared" si="264"/>
        <v>8.7085861969663412E-15</v>
      </c>
      <c r="JH213" s="86">
        <f t="shared" si="264"/>
        <v>8.7975382519716104E-15</v>
      </c>
      <c r="JI213" s="86">
        <f t="shared" si="264"/>
        <v>2.5610839016589172E-13</v>
      </c>
      <c r="JJ213" s="86">
        <f t="shared" si="264"/>
        <v>4.8467580170063327E-13</v>
      </c>
      <c r="JK213" s="86">
        <f t="shared" si="264"/>
        <v>1.3283240727399871E-13</v>
      </c>
      <c r="JL213" s="86">
        <f t="shared" si="264"/>
        <v>1.6822618390916686E-19</v>
      </c>
      <c r="JM213" s="86">
        <f t="shared" si="264"/>
        <v>9.0020278676802871E-15</v>
      </c>
    </row>
    <row r="214" spans="2:273" x14ac:dyDescent="0.25">
      <c r="B214" s="2">
        <v>187</v>
      </c>
      <c r="C214" s="37">
        <v>119.68300000000001</v>
      </c>
      <c r="D214" s="37">
        <v>122.746</v>
      </c>
      <c r="E214" s="37">
        <v>122.661</v>
      </c>
      <c r="F214" s="37">
        <v>121.47499999999999</v>
      </c>
      <c r="G214" s="37">
        <v>120.61</v>
      </c>
      <c r="H214" s="37">
        <v>120.373</v>
      </c>
      <c r="I214" s="37">
        <v>118.965</v>
      </c>
      <c r="J214" s="37">
        <v>118.5</v>
      </c>
      <c r="K214" s="37">
        <v>118.53400000000001</v>
      </c>
      <c r="L214" s="37">
        <v>121.393</v>
      </c>
      <c r="M214" s="37">
        <v>120.107</v>
      </c>
      <c r="N214" s="37">
        <v>119.286</v>
      </c>
      <c r="O214" s="37">
        <v>122.696</v>
      </c>
      <c r="P214" s="37">
        <v>123.964</v>
      </c>
      <c r="Q214" s="37">
        <v>124.5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157.2927855400697</v>
      </c>
      <c r="DL214" s="2">
        <f t="shared" si="268"/>
        <v>160.34427961672469</v>
      </c>
      <c r="DM214" s="2">
        <f t="shared" si="268"/>
        <v>164.47174982578397</v>
      </c>
      <c r="DN214" s="2">
        <f t="shared" si="268"/>
        <v>166.43081358885019</v>
      </c>
      <c r="DO214" s="2">
        <f t="shared" si="268"/>
        <v>174.22543314366999</v>
      </c>
      <c r="DP214" s="2">
        <f t="shared" si="268"/>
        <v>166.64465186615186</v>
      </c>
      <c r="DQ214" s="2">
        <f t="shared" si="268"/>
        <v>167.57026057486058</v>
      </c>
      <c r="DR214" s="2">
        <f t="shared" si="268"/>
        <v>153.57931488631488</v>
      </c>
      <c r="DS214" s="2">
        <f t="shared" si="268"/>
        <v>172.49024419155998</v>
      </c>
      <c r="DT214" s="2">
        <f t="shared" si="268"/>
        <v>162.15624798482696</v>
      </c>
      <c r="DU214" s="2">
        <f t="shared" si="268"/>
        <v>164.91868048780486</v>
      </c>
      <c r="DV214" s="2">
        <f t="shared" si="268"/>
        <v>174.49310121457492</v>
      </c>
      <c r="DW214" s="2">
        <f t="shared" si="268"/>
        <v>160.61681650071125</v>
      </c>
      <c r="DX214" s="2">
        <f t="shared" si="268"/>
        <v>161.56982771260999</v>
      </c>
      <c r="DY214" s="2">
        <f t="shared" si="268"/>
        <v>171.39998027437895</v>
      </c>
      <c r="EA214" s="2">
        <f t="shared" si="240"/>
        <v>117.01635280022404</v>
      </c>
      <c r="EB214" s="2">
        <f t="shared" si="240"/>
        <v>119.79790591734593</v>
      </c>
      <c r="EC214" s="2">
        <f t="shared" si="240"/>
        <v>119.17221114079351</v>
      </c>
      <c r="ED214" s="2">
        <f t="shared" si="240"/>
        <v>121.95159536050258</v>
      </c>
      <c r="EE214" s="2">
        <f t="shared" si="240"/>
        <v>116.03446857877023</v>
      </c>
      <c r="EF214" s="2">
        <f t="shared" si="239"/>
        <v>121.27552095144904</v>
      </c>
      <c r="EG214" s="2">
        <f t="shared" si="239"/>
        <v>119.62753401311386</v>
      </c>
      <c r="EH214" s="2">
        <f t="shared" si="239"/>
        <v>119.4071379005655</v>
      </c>
      <c r="EI214" s="2">
        <f t="shared" si="239"/>
        <v>122.56567388374684</v>
      </c>
      <c r="EJ214" s="2">
        <f t="shared" si="239"/>
        <v>119.86399639198504</v>
      </c>
      <c r="EK214" s="2">
        <f t="shared" si="239"/>
        <v>123.17149342250573</v>
      </c>
      <c r="EL214" s="2">
        <f t="shared" si="254"/>
        <v>121.25896107774211</v>
      </c>
      <c r="EM214" s="2">
        <f t="shared" si="255"/>
        <v>121.01890065117391</v>
      </c>
      <c r="EN214" s="2">
        <f t="shared" si="256"/>
        <v>121.15434236536883</v>
      </c>
      <c r="EO214" s="2">
        <f t="shared" si="257"/>
        <v>146.18296319909615</v>
      </c>
      <c r="EQ214" s="2">
        <f t="shared" ref="EQ214:FE227" si="269">CU$228*$B214+CU$229</f>
        <v>118.66027484885842</v>
      </c>
      <c r="ER214" s="2">
        <f t="shared" si="269"/>
        <v>121.22131869554141</v>
      </c>
      <c r="ES214" s="2">
        <f t="shared" si="269"/>
        <v>119.2468384522312</v>
      </c>
      <c r="ET214" s="2">
        <f t="shared" si="269"/>
        <v>120.40661646141105</v>
      </c>
      <c r="EU214" s="2">
        <f t="shared" si="269"/>
        <v>116.66513333767918</v>
      </c>
      <c r="EV214" s="2">
        <f t="shared" si="269"/>
        <v>120.02898877679502</v>
      </c>
      <c r="EW214" s="2">
        <f t="shared" si="269"/>
        <v>119.50875141659655</v>
      </c>
      <c r="EX214" s="2">
        <f t="shared" si="269"/>
        <v>118.52774941284783</v>
      </c>
      <c r="EY214" s="2">
        <f t="shared" si="269"/>
        <v>120.51761923258447</v>
      </c>
      <c r="EZ214" s="2">
        <f t="shared" si="269"/>
        <v>120.43257332352825</v>
      </c>
      <c r="FA214" s="2">
        <f t="shared" si="269"/>
        <v>121.99825960894603</v>
      </c>
      <c r="FB214" s="2">
        <f t="shared" si="269"/>
        <v>120.45140961090605</v>
      </c>
      <c r="FC214" s="2">
        <f t="shared" si="269"/>
        <v>122.28863947778295</v>
      </c>
      <c r="FD214" s="2">
        <f t="shared" si="269"/>
        <v>124.17327749671094</v>
      </c>
      <c r="FE214" s="2">
        <f t="shared" si="269"/>
        <v>125.80803583598887</v>
      </c>
      <c r="FG214" s="2">
        <f t="shared" ref="FG214:FU227" si="270">POWER(10,($B214-C$231)/C$229)/(1+POWER(10,($B214-C$231)/C$229))</f>
        <v>0.99999856070286364</v>
      </c>
      <c r="FH214" s="2">
        <f t="shared" si="270"/>
        <v>0.99999847598000102</v>
      </c>
      <c r="FI214" s="2">
        <f t="shared" si="270"/>
        <v>0.99999855227154255</v>
      </c>
      <c r="FJ214" s="2">
        <f t="shared" si="270"/>
        <v>0.99999847691191479</v>
      </c>
      <c r="FK214" s="2">
        <f t="shared" si="270"/>
        <v>0.9999984856164803</v>
      </c>
      <c r="FL214" s="2">
        <f t="shared" si="270"/>
        <v>0.99999834954211986</v>
      </c>
      <c r="FM214" s="2">
        <f t="shared" si="270"/>
        <v>0.99999835067114273</v>
      </c>
      <c r="FN214" s="2">
        <f t="shared" si="270"/>
        <v>0.99999831672516171</v>
      </c>
      <c r="FO214" s="2">
        <f t="shared" si="270"/>
        <v>0.99999833853994591</v>
      </c>
      <c r="FP214" s="2">
        <f t="shared" si="270"/>
        <v>0.99999840710765131</v>
      </c>
      <c r="FQ214" s="2">
        <f t="shared" si="270"/>
        <v>0.99999873053324084</v>
      </c>
      <c r="FR214" s="2">
        <f t="shared" si="270"/>
        <v>0.99999845409644128</v>
      </c>
      <c r="FS214" s="2">
        <f t="shared" si="270"/>
        <v>0.99999845078604344</v>
      </c>
      <c r="FT214" s="2">
        <f t="shared" si="270"/>
        <v>0.9999981937086001</v>
      </c>
      <c r="FU214" s="2">
        <f t="shared" si="270"/>
        <v>0.99999810250754861</v>
      </c>
      <c r="FW214" s="2">
        <f t="shared" si="260"/>
        <v>0.98664310047448189</v>
      </c>
      <c r="FX214" s="2">
        <f t="shared" si="260"/>
        <v>0.98753023906141157</v>
      </c>
      <c r="FY214" s="2">
        <f t="shared" si="260"/>
        <v>0.98924531033505869</v>
      </c>
      <c r="FZ214" s="2">
        <f t="shared" si="260"/>
        <v>0.98688228846136061</v>
      </c>
      <c r="GA214" s="2">
        <f t="shared" si="260"/>
        <v>0.98721392272954833</v>
      </c>
      <c r="GB214" s="2">
        <f t="shared" si="260"/>
        <v>0.98728214725079499</v>
      </c>
      <c r="GC214" s="2">
        <f t="shared" si="260"/>
        <v>0.98853001143609232</v>
      </c>
      <c r="GD214" s="2">
        <f t="shared" si="260"/>
        <v>0.98898210662540398</v>
      </c>
      <c r="GE214" s="2">
        <f t="shared" si="260"/>
        <v>0.99019068468505123</v>
      </c>
      <c r="GF214" s="2">
        <f t="shared" si="260"/>
        <v>0.99044237033580751</v>
      </c>
      <c r="GG214" s="2">
        <f t="shared" si="260"/>
        <v>0.99092465145885056</v>
      </c>
      <c r="GH214" s="2">
        <f t="shared" si="260"/>
        <v>0.98975443685602249</v>
      </c>
      <c r="GI214" s="2">
        <f t="shared" si="260"/>
        <v>0.98869133936002629</v>
      </c>
      <c r="GJ214" s="2">
        <f t="shared" si="260"/>
        <v>0.98544622635228452</v>
      </c>
      <c r="GK214" s="2">
        <f t="shared" si="260"/>
        <v>0.98409725844133711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8.178612969401651E-306</v>
      </c>
      <c r="HQ214" s="86">
        <f t="shared" si="226"/>
        <v>0</v>
      </c>
      <c r="HS214" s="86">
        <f t="shared" si="262"/>
        <v>1.1873957789877555E-127</v>
      </c>
      <c r="HT214" s="86">
        <f t="shared" si="262"/>
        <v>7.3447096835465921E-129</v>
      </c>
      <c r="HU214" s="86">
        <f t="shared" si="262"/>
        <v>7.6837031829730725E-153</v>
      </c>
      <c r="HV214" s="86">
        <f t="shared" si="262"/>
        <v>9.4259909626607773E-140</v>
      </c>
      <c r="HW214" s="86">
        <f t="shared" si="262"/>
        <v>1.9268713032587767E-209</v>
      </c>
      <c r="HX214" s="86">
        <f t="shared" si="262"/>
        <v>3.1361117482144312E-160</v>
      </c>
      <c r="HY214" s="86">
        <f t="shared" si="262"/>
        <v>1.7639920134881201E-176</v>
      </c>
      <c r="HZ214" s="86">
        <f t="shared" si="262"/>
        <v>1.3505692569255282E-176</v>
      </c>
      <c r="IA214" s="86">
        <f t="shared" si="262"/>
        <v>6.2904043183931386E-181</v>
      </c>
      <c r="IB214" s="86">
        <f t="shared" si="262"/>
        <v>1.2702734767735486E-181</v>
      </c>
      <c r="IC214" s="86">
        <f t="shared" si="262"/>
        <v>2.2874064619614062E-160</v>
      </c>
      <c r="ID214" s="86">
        <f t="shared" si="262"/>
        <v>4.1646723254151624E-161</v>
      </c>
      <c r="IE214" s="86">
        <f t="shared" si="262"/>
        <v>3.3217219393567119E-174</v>
      </c>
      <c r="IF214" s="86">
        <f t="shared" si="262"/>
        <v>1.3217062614777684E-227</v>
      </c>
      <c r="IG214" s="86">
        <f t="shared" si="262"/>
        <v>2.7455835576571428E-112</v>
      </c>
      <c r="II214" s="86">
        <f t="shared" si="263"/>
        <v>1.8810345382417384E-10</v>
      </c>
      <c r="IJ214" s="86">
        <f t="shared" si="263"/>
        <v>9.9380145252822271E-11</v>
      </c>
      <c r="IK214" s="86">
        <f t="shared" si="263"/>
        <v>8.8193816888923628E-13</v>
      </c>
      <c r="IL214" s="86">
        <f t="shared" si="263"/>
        <v>2.847702841077368E-11</v>
      </c>
      <c r="IM214" s="86">
        <f t="shared" si="263"/>
        <v>4.0350157803250651E-16</v>
      </c>
      <c r="IN214" s="86">
        <f t="shared" si="263"/>
        <v>7.2570237272358803E-13</v>
      </c>
      <c r="IO214" s="86">
        <f t="shared" si="263"/>
        <v>2.0972353426026087E-14</v>
      </c>
      <c r="IP214" s="86">
        <f t="shared" si="263"/>
        <v>1.7205483869777207E-14</v>
      </c>
      <c r="IQ214" s="86">
        <f t="shared" si="263"/>
        <v>2.4766500948678525E-15</v>
      </c>
      <c r="IR214" s="86">
        <f t="shared" si="263"/>
        <v>2.5213756142069964E-15</v>
      </c>
      <c r="IS214" s="86">
        <f t="shared" si="263"/>
        <v>8.5146101001181004E-14</v>
      </c>
      <c r="IT214" s="86">
        <f t="shared" si="263"/>
        <v>1.604344161045439E-13</v>
      </c>
      <c r="IU214" s="86">
        <f t="shared" si="263"/>
        <v>4.0607783239914505E-14</v>
      </c>
      <c r="IV214" s="86">
        <f t="shared" si="263"/>
        <v>2.6075449239774504E-20</v>
      </c>
      <c r="IW214" s="86">
        <f t="shared" si="263"/>
        <v>2.1975077320088608E-15</v>
      </c>
      <c r="IY214" s="86">
        <f t="shared" si="264"/>
        <v>1.8810345382417384E-10</v>
      </c>
      <c r="IZ214" s="86">
        <f t="shared" si="264"/>
        <v>9.9380145252822271E-11</v>
      </c>
      <c r="JA214" s="86">
        <f t="shared" si="264"/>
        <v>8.8193816888923628E-13</v>
      </c>
      <c r="JB214" s="86">
        <f t="shared" si="264"/>
        <v>2.847702841077368E-11</v>
      </c>
      <c r="JC214" s="86">
        <f t="shared" si="264"/>
        <v>4.0350157803250651E-16</v>
      </c>
      <c r="JD214" s="86">
        <f t="shared" si="264"/>
        <v>7.2570237272358803E-13</v>
      </c>
      <c r="JE214" s="86">
        <f t="shared" si="264"/>
        <v>2.0972353426026087E-14</v>
      </c>
      <c r="JF214" s="86">
        <f t="shared" si="264"/>
        <v>1.7205483869777207E-14</v>
      </c>
      <c r="JG214" s="86">
        <f t="shared" si="264"/>
        <v>2.4766500948678525E-15</v>
      </c>
      <c r="JH214" s="86">
        <f t="shared" si="264"/>
        <v>2.5213756142069964E-15</v>
      </c>
      <c r="JI214" s="86">
        <f t="shared" si="264"/>
        <v>8.5146101001181004E-14</v>
      </c>
      <c r="JJ214" s="86">
        <f t="shared" si="264"/>
        <v>1.604344161045439E-13</v>
      </c>
      <c r="JK214" s="86">
        <f t="shared" si="264"/>
        <v>4.0607783239914505E-14</v>
      </c>
      <c r="JL214" s="86">
        <f t="shared" si="264"/>
        <v>2.6075449239774504E-20</v>
      </c>
      <c r="JM214" s="86">
        <f t="shared" si="264"/>
        <v>2.1975077320088608E-15</v>
      </c>
    </row>
    <row r="215" spans="2:273" x14ac:dyDescent="0.25">
      <c r="B215" s="2">
        <v>188</v>
      </c>
      <c r="C215" s="37">
        <v>121.783</v>
      </c>
      <c r="D215" s="37">
        <v>122.47499999999999</v>
      </c>
      <c r="E215" s="37">
        <v>122.254</v>
      </c>
      <c r="F215" s="37">
        <v>122.339</v>
      </c>
      <c r="G215" s="37">
        <v>119.78</v>
      </c>
      <c r="H215" s="37">
        <v>118.831</v>
      </c>
      <c r="I215" s="37">
        <v>118.93</v>
      </c>
      <c r="J215" s="37">
        <v>118.328</v>
      </c>
      <c r="K215" s="37">
        <v>118.431</v>
      </c>
      <c r="L215" s="37">
        <v>119.964</v>
      </c>
      <c r="M215" s="37">
        <v>121.5</v>
      </c>
      <c r="N215" s="37">
        <v>122.286</v>
      </c>
      <c r="O215" s="37">
        <v>123.018</v>
      </c>
      <c r="P215" s="37">
        <v>124.643</v>
      </c>
      <c r="Q215" s="37">
        <v>122.577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157.44293658536589</v>
      </c>
      <c r="DL215" s="2">
        <f t="shared" si="268"/>
        <v>160.51609756097557</v>
      </c>
      <c r="DM215" s="2">
        <f t="shared" si="268"/>
        <v>164.6664487804878</v>
      </c>
      <c r="DN215" s="2">
        <f t="shared" si="268"/>
        <v>166.63716289198607</v>
      </c>
      <c r="DO215" s="2">
        <f t="shared" si="268"/>
        <v>174.48571455666192</v>
      </c>
      <c r="DP215" s="2">
        <f t="shared" si="268"/>
        <v>166.86711711711712</v>
      </c>
      <c r="DQ215" s="2">
        <f t="shared" si="268"/>
        <v>167.79696366366369</v>
      </c>
      <c r="DR215" s="2">
        <f t="shared" si="268"/>
        <v>153.72176314886315</v>
      </c>
      <c r="DS215" s="2">
        <f t="shared" si="268"/>
        <v>172.742115694642</v>
      </c>
      <c r="DT215" s="2">
        <f t="shared" si="268"/>
        <v>162.33823186344245</v>
      </c>
      <c r="DU215" s="2">
        <f t="shared" si="268"/>
        <v>165.10644634146342</v>
      </c>
      <c r="DV215" s="2">
        <f t="shared" si="268"/>
        <v>174.73970445344131</v>
      </c>
      <c r="DW215" s="2">
        <f t="shared" si="268"/>
        <v>160.78821337126601</v>
      </c>
      <c r="DX215" s="2">
        <f t="shared" si="268"/>
        <v>161.75171994134899</v>
      </c>
      <c r="DY215" s="2">
        <f t="shared" si="268"/>
        <v>171.65410107526881</v>
      </c>
      <c r="EA215" s="2">
        <f t="shared" si="240"/>
        <v>116.93159435909669</v>
      </c>
      <c r="EB215" s="2">
        <f t="shared" si="240"/>
        <v>119.73798000858002</v>
      </c>
      <c r="EC215" s="2">
        <f t="shared" si="240"/>
        <v>119.1119660136539</v>
      </c>
      <c r="ED215" s="2">
        <f t="shared" si="240"/>
        <v>121.92311034229701</v>
      </c>
      <c r="EE215" s="2">
        <f t="shared" si="240"/>
        <v>115.93348060201893</v>
      </c>
      <c r="EF215" s="2">
        <f t="shared" si="239"/>
        <v>121.25732149538088</v>
      </c>
      <c r="EG215" s="2">
        <f t="shared" si="239"/>
        <v>119.57054586807034</v>
      </c>
      <c r="EH215" s="2">
        <f t="shared" si="239"/>
        <v>119.36677609566446</v>
      </c>
      <c r="EI215" s="2">
        <f t="shared" si="239"/>
        <v>122.54872781297672</v>
      </c>
      <c r="EJ215" s="2">
        <f t="shared" si="239"/>
        <v>119.80448096933186</v>
      </c>
      <c r="EK215" s="2">
        <f t="shared" si="239"/>
        <v>123.13955076465029</v>
      </c>
      <c r="EL215" s="2">
        <f t="shared" si="254"/>
        <v>121.21866724967576</v>
      </c>
      <c r="EM215" s="2">
        <f t="shared" si="255"/>
        <v>120.96069060278393</v>
      </c>
      <c r="EN215" s="2">
        <f t="shared" si="256"/>
        <v>121.08705539314838</v>
      </c>
      <c r="EO215" s="2">
        <f t="shared" si="257"/>
        <v>146.30472407392463</v>
      </c>
      <c r="EQ215" s="2">
        <f t="shared" si="269"/>
        <v>118.59489117805551</v>
      </c>
      <c r="ER215" s="2">
        <f t="shared" si="269"/>
        <v>121.17833835414014</v>
      </c>
      <c r="ES215" s="2">
        <f t="shared" si="269"/>
        <v>119.18742487920578</v>
      </c>
      <c r="ET215" s="2">
        <f t="shared" si="269"/>
        <v>120.36016164881254</v>
      </c>
      <c r="EU215" s="2">
        <f t="shared" si="269"/>
        <v>116.57135531140578</v>
      </c>
      <c r="EV215" s="2">
        <f t="shared" si="269"/>
        <v>119.99623910711787</v>
      </c>
      <c r="EW215" s="2">
        <f t="shared" si="269"/>
        <v>119.45037065161793</v>
      </c>
      <c r="EX215" s="2">
        <f t="shared" si="269"/>
        <v>118.47725673111249</v>
      </c>
      <c r="EY215" s="2">
        <f t="shared" si="269"/>
        <v>120.47705055923052</v>
      </c>
      <c r="EZ215" s="2">
        <f t="shared" si="269"/>
        <v>120.37959630719085</v>
      </c>
      <c r="FA215" s="2">
        <f t="shared" si="269"/>
        <v>121.95305179456274</v>
      </c>
      <c r="FB215" s="2">
        <f t="shared" si="269"/>
        <v>120.40186170618436</v>
      </c>
      <c r="FC215" s="2">
        <f t="shared" si="269"/>
        <v>122.24526626058602</v>
      </c>
      <c r="FD215" s="2">
        <f t="shared" si="269"/>
        <v>124.14044091011955</v>
      </c>
      <c r="FE215" s="2">
        <f t="shared" si="269"/>
        <v>125.71347694113555</v>
      </c>
      <c r="FG215" s="2">
        <f t="shared" si="270"/>
        <v>0.99999868734524433</v>
      </c>
      <c r="FH215" s="2">
        <f t="shared" si="270"/>
        <v>0.99999861007705515</v>
      </c>
      <c r="FI215" s="2">
        <f t="shared" si="270"/>
        <v>0.99999867965578615</v>
      </c>
      <c r="FJ215" s="2">
        <f t="shared" si="270"/>
        <v>0.99999861092697084</v>
      </c>
      <c r="FK215" s="2">
        <f t="shared" si="270"/>
        <v>0.99999861886563102</v>
      </c>
      <c r="FL215" s="2">
        <f t="shared" si="270"/>
        <v>0.9999984947643048</v>
      </c>
      <c r="FM215" s="2">
        <f t="shared" si="270"/>
        <v>0.99999849579398625</v>
      </c>
      <c r="FN215" s="2">
        <f t="shared" si="270"/>
        <v>0.99999846483487442</v>
      </c>
      <c r="FO215" s="2">
        <f t="shared" si="270"/>
        <v>0.99999848473019992</v>
      </c>
      <c r="FP215" s="2">
        <f t="shared" si="270"/>
        <v>0.99999854726470849</v>
      </c>
      <c r="FQ215" s="2">
        <f t="shared" si="270"/>
        <v>0.99999884223242608</v>
      </c>
      <c r="FR215" s="2">
        <f t="shared" si="270"/>
        <v>0.99999859011900605</v>
      </c>
      <c r="FS215" s="2">
        <f t="shared" si="270"/>
        <v>0.99999858709988654</v>
      </c>
      <c r="FT215" s="2">
        <f t="shared" si="270"/>
        <v>0.99999835264240244</v>
      </c>
      <c r="FU215" s="2">
        <f t="shared" si="270"/>
        <v>0.99999826946602777</v>
      </c>
      <c r="FW215" s="2">
        <f t="shared" si="260"/>
        <v>0.98780402938711442</v>
      </c>
      <c r="FX215" s="2">
        <f t="shared" si="260"/>
        <v>0.98861495114097708</v>
      </c>
      <c r="FY215" s="2">
        <f t="shared" si="260"/>
        <v>0.99018231601543594</v>
      </c>
      <c r="FZ215" s="2">
        <f t="shared" si="260"/>
        <v>0.98802268047025388</v>
      </c>
      <c r="GA215" s="2">
        <f t="shared" si="260"/>
        <v>0.98832582506701994</v>
      </c>
      <c r="GB215" s="2">
        <f t="shared" si="260"/>
        <v>0.98838818643463322</v>
      </c>
      <c r="GC215" s="2">
        <f t="shared" si="260"/>
        <v>0.98952867808134526</v>
      </c>
      <c r="GD215" s="2">
        <f t="shared" si="260"/>
        <v>0.98994181085182809</v>
      </c>
      <c r="GE215" s="2">
        <f t="shared" si="260"/>
        <v>0.99104606984882215</v>
      </c>
      <c r="GF215" s="2">
        <f t="shared" si="260"/>
        <v>0.99127600154581585</v>
      </c>
      <c r="GG215" s="2">
        <f t="shared" si="260"/>
        <v>0.99171656917246254</v>
      </c>
      <c r="GH215" s="2">
        <f t="shared" si="260"/>
        <v>0.99064750409634594</v>
      </c>
      <c r="GI215" s="2">
        <f t="shared" si="260"/>
        <v>0.98967610623506064</v>
      </c>
      <c r="GJ215" s="2">
        <f t="shared" si="260"/>
        <v>0.98670978156721967</v>
      </c>
      <c r="GK215" s="2">
        <f t="shared" si="260"/>
        <v>0.98547620462811591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3.7353467416040393E-131</v>
      </c>
      <c r="HT215" s="86">
        <f t="shared" si="262"/>
        <v>2.2404846090659928E-132</v>
      </c>
      <c r="HU215" s="86">
        <f t="shared" si="262"/>
        <v>6.1794509484567703E-157</v>
      </c>
      <c r="HV215" s="86">
        <f t="shared" si="262"/>
        <v>1.449118538326369E-143</v>
      </c>
      <c r="HW215" s="86">
        <f t="shared" si="262"/>
        <v>3.9765258056250841E-215</v>
      </c>
      <c r="HX215" s="86">
        <f t="shared" si="262"/>
        <v>1.3262890996544319E-164</v>
      </c>
      <c r="HY215" s="86">
        <f t="shared" si="262"/>
        <v>2.9401811180153741E-181</v>
      </c>
      <c r="HZ215" s="86">
        <f t="shared" si="262"/>
        <v>2.3904034072707053E-181</v>
      </c>
      <c r="IA215" s="86">
        <f t="shared" si="262"/>
        <v>9.1436860904839546E-186</v>
      </c>
      <c r="IB215" s="86">
        <f t="shared" si="262"/>
        <v>1.9319529992321298E-186</v>
      </c>
      <c r="IC215" s="86">
        <f t="shared" si="262"/>
        <v>1.3807872645996482E-164</v>
      </c>
      <c r="ID215" s="86">
        <f t="shared" si="262"/>
        <v>2.1168786586561287E-165</v>
      </c>
      <c r="IE215" s="86">
        <f t="shared" si="262"/>
        <v>6.9630829654637282E-179</v>
      </c>
      <c r="IF215" s="86">
        <f t="shared" si="262"/>
        <v>5.8628574309670314E-234</v>
      </c>
      <c r="IG215" s="86">
        <f t="shared" si="262"/>
        <v>1.9387312954521425E-115</v>
      </c>
      <c r="II215" s="86">
        <f t="shared" si="263"/>
        <v>7.6596240893718956E-11</v>
      </c>
      <c r="IJ215" s="86">
        <f t="shared" si="263"/>
        <v>3.998021322754677E-11</v>
      </c>
      <c r="IK215" s="86">
        <f t="shared" si="263"/>
        <v>3.0228368476569653E-13</v>
      </c>
      <c r="IL215" s="86">
        <f t="shared" si="263"/>
        <v>1.0749717979442714E-11</v>
      </c>
      <c r="IM215" s="86">
        <f t="shared" si="263"/>
        <v>9.5749565825350327E-17</v>
      </c>
      <c r="IN215" s="86">
        <f t="shared" si="263"/>
        <v>2.3651920702687136E-13</v>
      </c>
      <c r="IO215" s="86">
        <f t="shared" si="263"/>
        <v>6.0686339046994648E-15</v>
      </c>
      <c r="IP215" s="86">
        <f t="shared" si="263"/>
        <v>4.9949052029185414E-15</v>
      </c>
      <c r="IQ215" s="86">
        <f t="shared" si="263"/>
        <v>6.8722968993793073E-16</v>
      </c>
      <c r="IR215" s="86">
        <f t="shared" si="263"/>
        <v>7.0527855308301225E-16</v>
      </c>
      <c r="IS215" s="86">
        <f t="shared" si="263"/>
        <v>2.7716801650760734E-14</v>
      </c>
      <c r="IT215" s="86">
        <f t="shared" si="263"/>
        <v>5.1964027834630389E-14</v>
      </c>
      <c r="IU215" s="86">
        <f t="shared" si="263"/>
        <v>1.2121330527447563E-14</v>
      </c>
      <c r="IV215" s="86">
        <f t="shared" si="263"/>
        <v>3.8822602476066398E-21</v>
      </c>
      <c r="IW215" s="86">
        <f t="shared" si="263"/>
        <v>5.2012281019285327E-16</v>
      </c>
      <c r="IY215" s="86">
        <f t="shared" si="264"/>
        <v>7.6596240893718956E-11</v>
      </c>
      <c r="IZ215" s="86">
        <f t="shared" si="264"/>
        <v>3.998021322754677E-11</v>
      </c>
      <c r="JA215" s="86">
        <f t="shared" si="264"/>
        <v>3.0228368476569653E-13</v>
      </c>
      <c r="JB215" s="86">
        <f t="shared" si="264"/>
        <v>1.0749717979442714E-11</v>
      </c>
      <c r="JC215" s="86">
        <f t="shared" si="264"/>
        <v>9.5749565825350327E-17</v>
      </c>
      <c r="JD215" s="86">
        <f t="shared" si="264"/>
        <v>2.3651920702687136E-13</v>
      </c>
      <c r="JE215" s="86">
        <f t="shared" si="264"/>
        <v>6.0686339046994648E-15</v>
      </c>
      <c r="JF215" s="86">
        <f t="shared" si="264"/>
        <v>4.9949052029185414E-15</v>
      </c>
      <c r="JG215" s="86">
        <f t="shared" si="264"/>
        <v>6.8722968993793073E-16</v>
      </c>
      <c r="JH215" s="86">
        <f t="shared" si="264"/>
        <v>7.0527855308301225E-16</v>
      </c>
      <c r="JI215" s="86">
        <f t="shared" si="264"/>
        <v>2.7716801650760734E-14</v>
      </c>
      <c r="JJ215" s="86">
        <f t="shared" si="264"/>
        <v>5.1964027834630389E-14</v>
      </c>
      <c r="JK215" s="86">
        <f t="shared" si="264"/>
        <v>1.2121330527447563E-14</v>
      </c>
      <c r="JL215" s="86">
        <f t="shared" si="264"/>
        <v>3.8822602476066398E-21</v>
      </c>
      <c r="JM215" s="86">
        <f t="shared" si="264"/>
        <v>5.2012281019285327E-16</v>
      </c>
    </row>
    <row r="216" spans="2:273" x14ac:dyDescent="0.25">
      <c r="B216" s="2">
        <v>189</v>
      </c>
      <c r="C216" s="37">
        <v>120.9</v>
      </c>
      <c r="D216" s="37">
        <v>119.254</v>
      </c>
      <c r="E216" s="37">
        <v>121.746</v>
      </c>
      <c r="F216" s="37">
        <v>122.068</v>
      </c>
      <c r="G216" s="37">
        <v>121.322</v>
      </c>
      <c r="H216" s="37">
        <v>119.831</v>
      </c>
      <c r="I216" s="37">
        <v>121.211</v>
      </c>
      <c r="J216" s="37">
        <v>117.36199999999999</v>
      </c>
      <c r="K216" s="37">
        <v>119.328</v>
      </c>
      <c r="L216" s="37">
        <v>121.75</v>
      </c>
      <c r="M216" s="37">
        <v>121.429</v>
      </c>
      <c r="N216" s="37">
        <v>120.821</v>
      </c>
      <c r="O216" s="37">
        <v>122.411</v>
      </c>
      <c r="P216" s="37">
        <v>124.446</v>
      </c>
      <c r="Q216" s="37">
        <v>126.5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157.59308763066204</v>
      </c>
      <c r="DL216" s="2">
        <f t="shared" si="268"/>
        <v>160.68791550522644</v>
      </c>
      <c r="DM216" s="2">
        <f t="shared" si="268"/>
        <v>164.86114773519165</v>
      </c>
      <c r="DN216" s="2">
        <f t="shared" si="268"/>
        <v>166.84351219512197</v>
      </c>
      <c r="DO216" s="2">
        <f t="shared" si="268"/>
        <v>174.74599596965385</v>
      </c>
      <c r="DP216" s="2">
        <f t="shared" si="268"/>
        <v>167.08958236808238</v>
      </c>
      <c r="DQ216" s="2">
        <f t="shared" si="268"/>
        <v>168.02366675246677</v>
      </c>
      <c r="DR216" s="2">
        <f t="shared" si="268"/>
        <v>153.86421141141142</v>
      </c>
      <c r="DS216" s="2">
        <f t="shared" si="268"/>
        <v>172.99398719772404</v>
      </c>
      <c r="DT216" s="2">
        <f t="shared" si="268"/>
        <v>162.5202157420579</v>
      </c>
      <c r="DU216" s="2">
        <f t="shared" si="268"/>
        <v>165.29421219512196</v>
      </c>
      <c r="DV216" s="2">
        <f t="shared" si="268"/>
        <v>174.98630769230772</v>
      </c>
      <c r="DW216" s="2">
        <f t="shared" si="268"/>
        <v>160.95961024182077</v>
      </c>
      <c r="DX216" s="2">
        <f t="shared" si="268"/>
        <v>161.933612170088</v>
      </c>
      <c r="DY216" s="2">
        <f t="shared" si="268"/>
        <v>171.90822187615871</v>
      </c>
      <c r="EA216" s="2">
        <f t="shared" si="240"/>
        <v>116.84683591796934</v>
      </c>
      <c r="EB216" s="2">
        <f t="shared" si="240"/>
        <v>119.6780540998141</v>
      </c>
      <c r="EC216" s="2">
        <f t="shared" si="240"/>
        <v>119.0517208865143</v>
      </c>
      <c r="ED216" s="2">
        <f t="shared" si="240"/>
        <v>121.89462532409144</v>
      </c>
      <c r="EE216" s="2">
        <f t="shared" si="240"/>
        <v>115.83249262526762</v>
      </c>
      <c r="EF216" s="2">
        <f t="shared" si="239"/>
        <v>121.23912203931273</v>
      </c>
      <c r="EG216" s="2">
        <f t="shared" si="239"/>
        <v>119.51355772302684</v>
      </c>
      <c r="EH216" s="2">
        <f t="shared" si="239"/>
        <v>119.32641429076342</v>
      </c>
      <c r="EI216" s="2">
        <f t="shared" si="239"/>
        <v>122.5317817422066</v>
      </c>
      <c r="EJ216" s="2">
        <f t="shared" si="239"/>
        <v>119.74496554667869</v>
      </c>
      <c r="EK216" s="2">
        <f t="shared" si="239"/>
        <v>123.10760810679484</v>
      </c>
      <c r="EL216" s="2">
        <f t="shared" si="254"/>
        <v>121.17837342160942</v>
      </c>
      <c r="EM216" s="2">
        <f t="shared" si="255"/>
        <v>120.90248055439393</v>
      </c>
      <c r="EN216" s="2">
        <f t="shared" si="256"/>
        <v>121.0197684209279</v>
      </c>
      <c r="EO216" s="2">
        <f t="shared" si="257"/>
        <v>146.42648494875314</v>
      </c>
      <c r="EQ216" s="2">
        <f t="shared" si="269"/>
        <v>118.52950750725259</v>
      </c>
      <c r="ER216" s="2">
        <f t="shared" si="269"/>
        <v>121.13535801273886</v>
      </c>
      <c r="ES216" s="2">
        <f t="shared" si="269"/>
        <v>119.12801130618035</v>
      </c>
      <c r="ET216" s="2">
        <f t="shared" si="269"/>
        <v>120.31370683621402</v>
      </c>
      <c r="EU216" s="2">
        <f t="shared" si="269"/>
        <v>116.47757728513238</v>
      </c>
      <c r="EV216" s="2">
        <f t="shared" si="269"/>
        <v>119.96348943744074</v>
      </c>
      <c r="EW216" s="2">
        <f t="shared" si="269"/>
        <v>119.39198988663929</v>
      </c>
      <c r="EX216" s="2">
        <f t="shared" si="269"/>
        <v>118.42676404937714</v>
      </c>
      <c r="EY216" s="2">
        <f t="shared" si="269"/>
        <v>120.43648188587656</v>
      </c>
      <c r="EZ216" s="2">
        <f t="shared" si="269"/>
        <v>120.32661929085344</v>
      </c>
      <c r="FA216" s="2">
        <f t="shared" si="269"/>
        <v>121.90784398017945</v>
      </c>
      <c r="FB216" s="2">
        <f t="shared" si="269"/>
        <v>120.35231380146267</v>
      </c>
      <c r="FC216" s="2">
        <f t="shared" si="269"/>
        <v>122.20189304338911</v>
      </c>
      <c r="FD216" s="2">
        <f t="shared" si="269"/>
        <v>124.10760432352816</v>
      </c>
      <c r="FE216" s="2">
        <f t="shared" si="269"/>
        <v>125.61891804628222</v>
      </c>
      <c r="FG216" s="2">
        <f t="shared" si="270"/>
        <v>0.99999880284449616</v>
      </c>
      <c r="FH216" s="2">
        <f t="shared" si="270"/>
        <v>0.99999873237505343</v>
      </c>
      <c r="FI216" s="2">
        <f t="shared" si="270"/>
        <v>0.99999879583162543</v>
      </c>
      <c r="FJ216" s="2">
        <f t="shared" si="270"/>
        <v>0.99999873315018584</v>
      </c>
      <c r="FK216" s="2">
        <f t="shared" si="270"/>
        <v>0.99999874039033188</v>
      </c>
      <c r="FL216" s="2">
        <f t="shared" si="270"/>
        <v>0.99999862720854837</v>
      </c>
      <c r="FM216" s="2">
        <f t="shared" si="270"/>
        <v>0.9999986281476293</v>
      </c>
      <c r="FN216" s="2">
        <f t="shared" si="270"/>
        <v>0.99999859991257622</v>
      </c>
      <c r="FO216" s="2">
        <f t="shared" si="270"/>
        <v>0.99999861805733359</v>
      </c>
      <c r="FP216" s="2">
        <f t="shared" si="270"/>
        <v>0.99999867508949802</v>
      </c>
      <c r="FQ216" s="2">
        <f t="shared" si="270"/>
        <v>0.99999894410331558</v>
      </c>
      <c r="FR216" s="2">
        <f t="shared" si="270"/>
        <v>0.99999871417309183</v>
      </c>
      <c r="FS216" s="2">
        <f t="shared" si="270"/>
        <v>0.99999871141962138</v>
      </c>
      <c r="FT216" s="2">
        <f t="shared" si="270"/>
        <v>0.99999849759179693</v>
      </c>
      <c r="FU216" s="2">
        <f t="shared" si="270"/>
        <v>0.99999842173401909</v>
      </c>
      <c r="FW216" s="2">
        <f t="shared" si="260"/>
        <v>0.98886519369676429</v>
      </c>
      <c r="FX216" s="2">
        <f t="shared" si="260"/>
        <v>0.98960630003181282</v>
      </c>
      <c r="FY216" s="2">
        <f t="shared" si="260"/>
        <v>0.99103842433359901</v>
      </c>
      <c r="FZ216" s="2">
        <f t="shared" si="260"/>
        <v>0.98906503067938945</v>
      </c>
      <c r="GA216" s="2">
        <f t="shared" si="260"/>
        <v>0.98934207809410613</v>
      </c>
      <c r="GB216" s="2">
        <f t="shared" si="260"/>
        <v>0.98939906904710895</v>
      </c>
      <c r="GC216" s="2">
        <f t="shared" si="260"/>
        <v>0.99044123381597304</v>
      </c>
      <c r="GD216" s="2">
        <f t="shared" si="260"/>
        <v>0.99081869691264923</v>
      </c>
      <c r="GE216" s="2">
        <f t="shared" si="260"/>
        <v>0.99182747993717812</v>
      </c>
      <c r="GF216" s="2">
        <f t="shared" si="260"/>
        <v>0.99203750669963986</v>
      </c>
      <c r="GG216" s="2">
        <f t="shared" si="260"/>
        <v>0.99243991111137353</v>
      </c>
      <c r="GH216" s="2">
        <f t="shared" si="260"/>
        <v>0.99146339743466805</v>
      </c>
      <c r="GI216" s="2">
        <f t="shared" si="260"/>
        <v>0.99057593624970697</v>
      </c>
      <c r="GJ216" s="2">
        <f t="shared" si="260"/>
        <v>0.98786498610532492</v>
      </c>
      <c r="GK216" s="2">
        <f t="shared" si="260"/>
        <v>0.9867371921651793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1.05218162931022E-134</v>
      </c>
      <c r="HT216" s="86">
        <f t="shared" si="262"/>
        <v>6.1209839017225641E-136</v>
      </c>
      <c r="HU216" s="86">
        <f t="shared" si="262"/>
        <v>4.3816587065915188E-161</v>
      </c>
      <c r="HV216" s="86">
        <f t="shared" si="262"/>
        <v>1.9768591648344918E-147</v>
      </c>
      <c r="HW216" s="86">
        <f t="shared" si="262"/>
        <v>6.8772646719845779E-221</v>
      </c>
      <c r="HX216" s="86">
        <f t="shared" si="262"/>
        <v>4.8910367977373692E-169</v>
      </c>
      <c r="HY216" s="86">
        <f t="shared" si="262"/>
        <v>4.2251453090724189E-186</v>
      </c>
      <c r="HZ216" s="86">
        <f t="shared" si="262"/>
        <v>3.6538754102472697E-186</v>
      </c>
      <c r="IA216" s="86">
        <f t="shared" si="262"/>
        <v>1.1459530209451514E-190</v>
      </c>
      <c r="IB216" s="86">
        <f t="shared" si="262"/>
        <v>2.5378184769305329E-191</v>
      </c>
      <c r="IC216" s="86">
        <f t="shared" si="262"/>
        <v>7.337974884538377E-169</v>
      </c>
      <c r="ID216" s="86">
        <f t="shared" si="262"/>
        <v>9.435748253628659E-170</v>
      </c>
      <c r="IE216" s="86">
        <f t="shared" si="262"/>
        <v>1.2637655898162681E-183</v>
      </c>
      <c r="IF216" s="86">
        <f t="shared" si="262"/>
        <v>2.1232005412502596E-240</v>
      </c>
      <c r="IG216" s="86">
        <f t="shared" si="262"/>
        <v>1.2365158997678114E-118</v>
      </c>
      <c r="II216" s="86">
        <f t="shared" si="263"/>
        <v>3.0627243439204994E-11</v>
      </c>
      <c r="IJ216" s="86">
        <f t="shared" si="263"/>
        <v>1.5793942986816004E-11</v>
      </c>
      <c r="IK216" s="86">
        <f t="shared" si="263"/>
        <v>1.0147076878907748E-13</v>
      </c>
      <c r="IL216" s="86">
        <f t="shared" si="263"/>
        <v>3.9785889237210876E-12</v>
      </c>
      <c r="IM216" s="86">
        <f t="shared" si="263"/>
        <v>2.2064175624886723E-17</v>
      </c>
      <c r="IN216" s="86">
        <f t="shared" si="263"/>
        <v>7.5358113648035816E-14</v>
      </c>
      <c r="IO216" s="86">
        <f t="shared" si="263"/>
        <v>1.7133921129766858E-15</v>
      </c>
      <c r="IP216" s="86">
        <f t="shared" si="263"/>
        <v>1.4152433092318417E-15</v>
      </c>
      <c r="IQ216" s="86">
        <f t="shared" si="263"/>
        <v>1.8606032976371713E-16</v>
      </c>
      <c r="IR216" s="86">
        <f t="shared" si="263"/>
        <v>1.9254178617059101E-16</v>
      </c>
      <c r="IS216" s="86">
        <f t="shared" si="263"/>
        <v>8.8339224190064022E-15</v>
      </c>
      <c r="IT216" s="86">
        <f t="shared" si="263"/>
        <v>1.6468781380324026E-14</v>
      </c>
      <c r="IU216" s="86">
        <f t="shared" si="263"/>
        <v>3.5328155446934397E-15</v>
      </c>
      <c r="IV216" s="86">
        <f t="shared" si="263"/>
        <v>5.5519355161036747E-22</v>
      </c>
      <c r="IW216" s="86">
        <f t="shared" si="263"/>
        <v>1.1936003258751906E-16</v>
      </c>
      <c r="IY216" s="86">
        <f t="shared" si="264"/>
        <v>3.0627243439204994E-11</v>
      </c>
      <c r="IZ216" s="86">
        <f t="shared" si="264"/>
        <v>1.5793942986816004E-11</v>
      </c>
      <c r="JA216" s="86">
        <f t="shared" si="264"/>
        <v>1.0147076878907748E-13</v>
      </c>
      <c r="JB216" s="86">
        <f t="shared" si="264"/>
        <v>3.9785889237210876E-12</v>
      </c>
      <c r="JC216" s="86">
        <f t="shared" si="264"/>
        <v>2.2064175624886723E-17</v>
      </c>
      <c r="JD216" s="86">
        <f t="shared" si="264"/>
        <v>7.5358113648035816E-14</v>
      </c>
      <c r="JE216" s="86">
        <f t="shared" si="264"/>
        <v>1.7133921129766858E-15</v>
      </c>
      <c r="JF216" s="86">
        <f t="shared" si="264"/>
        <v>1.4152433092318417E-15</v>
      </c>
      <c r="JG216" s="86">
        <f t="shared" si="264"/>
        <v>1.8606032976371713E-16</v>
      </c>
      <c r="JH216" s="86">
        <f t="shared" si="264"/>
        <v>1.9254178617059101E-16</v>
      </c>
      <c r="JI216" s="86">
        <f t="shared" si="264"/>
        <v>8.8339224190064022E-15</v>
      </c>
      <c r="JJ216" s="86">
        <f t="shared" si="264"/>
        <v>1.6468781380324026E-14</v>
      </c>
      <c r="JK216" s="86">
        <f t="shared" si="264"/>
        <v>3.5328155446934397E-15</v>
      </c>
      <c r="JL216" s="86">
        <f t="shared" si="264"/>
        <v>5.5519355161036747E-22</v>
      </c>
      <c r="JM216" s="86">
        <f t="shared" si="264"/>
        <v>1.1936003258751906E-16</v>
      </c>
    </row>
    <row r="217" spans="2:273" x14ac:dyDescent="0.25">
      <c r="B217" s="2">
        <v>190</v>
      </c>
      <c r="C217" s="37">
        <v>120.983</v>
      </c>
      <c r="D217" s="37">
        <v>122.949</v>
      </c>
      <c r="E217" s="37">
        <v>121.119</v>
      </c>
      <c r="F217" s="37">
        <v>119.627</v>
      </c>
      <c r="G217" s="37">
        <v>119.542</v>
      </c>
      <c r="H217" s="37">
        <v>119.69499999999999</v>
      </c>
      <c r="I217" s="37">
        <v>120.77200000000001</v>
      </c>
      <c r="J217" s="37">
        <v>117.10299999999999</v>
      </c>
      <c r="K217" s="37">
        <v>122.55200000000001</v>
      </c>
      <c r="L217" s="37">
        <v>122.161</v>
      </c>
      <c r="M217" s="37">
        <v>121.321</v>
      </c>
      <c r="N217" s="37">
        <v>122.875</v>
      </c>
      <c r="O217" s="37">
        <v>123.036</v>
      </c>
      <c r="P217" s="37">
        <v>123.429</v>
      </c>
      <c r="Q217" s="37">
        <v>126.23099999999999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157.74323867595822</v>
      </c>
      <c r="DL217" s="2">
        <f t="shared" si="268"/>
        <v>160.85973344947732</v>
      </c>
      <c r="DM217" s="2">
        <f t="shared" si="268"/>
        <v>165.05584668989547</v>
      </c>
      <c r="DN217" s="2">
        <f t="shared" si="268"/>
        <v>167.04986149825785</v>
      </c>
      <c r="DO217" s="2">
        <f t="shared" si="268"/>
        <v>175.00627738264581</v>
      </c>
      <c r="DP217" s="2">
        <f t="shared" si="268"/>
        <v>167.31204761904763</v>
      </c>
      <c r="DQ217" s="2">
        <f t="shared" si="268"/>
        <v>168.25036984126984</v>
      </c>
      <c r="DR217" s="2">
        <f t="shared" si="268"/>
        <v>154.00665967395966</v>
      </c>
      <c r="DS217" s="2">
        <f t="shared" si="268"/>
        <v>173.24585870080605</v>
      </c>
      <c r="DT217" s="2">
        <f t="shared" si="268"/>
        <v>162.70219962067335</v>
      </c>
      <c r="DU217" s="2">
        <f t="shared" si="268"/>
        <v>165.48197804878049</v>
      </c>
      <c r="DV217" s="2">
        <f t="shared" si="268"/>
        <v>175.2329109311741</v>
      </c>
      <c r="DW217" s="2">
        <f t="shared" si="268"/>
        <v>161.13100711237556</v>
      </c>
      <c r="DX217" s="2">
        <f t="shared" si="268"/>
        <v>162.115504398827</v>
      </c>
      <c r="DY217" s="2">
        <f t="shared" si="268"/>
        <v>172.16234267704857</v>
      </c>
      <c r="EA217" s="2">
        <f t="shared" si="240"/>
        <v>116.76207747684199</v>
      </c>
      <c r="EB217" s="2">
        <f t="shared" si="240"/>
        <v>119.6181281910482</v>
      </c>
      <c r="EC217" s="2">
        <f t="shared" si="240"/>
        <v>118.99147575937469</v>
      </c>
      <c r="ED217" s="2">
        <f t="shared" si="240"/>
        <v>121.86614030588586</v>
      </c>
      <c r="EE217" s="2">
        <f t="shared" si="240"/>
        <v>115.73150464851632</v>
      </c>
      <c r="EF217" s="2">
        <f t="shared" si="239"/>
        <v>121.22092258324459</v>
      </c>
      <c r="EG217" s="2">
        <f t="shared" si="239"/>
        <v>119.45656957798332</v>
      </c>
      <c r="EH217" s="2">
        <f t="shared" si="239"/>
        <v>119.2860524858624</v>
      </c>
      <c r="EI217" s="2">
        <f t="shared" si="239"/>
        <v>122.51483567143647</v>
      </c>
      <c r="EJ217" s="2">
        <f t="shared" si="239"/>
        <v>119.68545012402551</v>
      </c>
      <c r="EK217" s="2">
        <f t="shared" si="239"/>
        <v>123.07566544893939</v>
      </c>
      <c r="EL217" s="2">
        <f t="shared" si="254"/>
        <v>121.13807959354308</v>
      </c>
      <c r="EM217" s="2">
        <f t="shared" si="255"/>
        <v>120.84427050600395</v>
      </c>
      <c r="EN217" s="2">
        <f t="shared" si="256"/>
        <v>120.95248144870743</v>
      </c>
      <c r="EO217" s="2">
        <f t="shared" si="257"/>
        <v>146.54824582358165</v>
      </c>
      <c r="EQ217" s="2">
        <f t="shared" si="269"/>
        <v>118.46412383644967</v>
      </c>
      <c r="ER217" s="2">
        <f t="shared" si="269"/>
        <v>121.09237767133759</v>
      </c>
      <c r="ES217" s="2">
        <f t="shared" si="269"/>
        <v>119.06859773315493</v>
      </c>
      <c r="ET217" s="2">
        <f t="shared" si="269"/>
        <v>120.26725202361553</v>
      </c>
      <c r="EU217" s="2">
        <f t="shared" si="269"/>
        <v>116.38379925885899</v>
      </c>
      <c r="EV217" s="2">
        <f t="shared" si="269"/>
        <v>119.9307397677636</v>
      </c>
      <c r="EW217" s="2">
        <f t="shared" si="269"/>
        <v>119.33360912166066</v>
      </c>
      <c r="EX217" s="2">
        <f t="shared" si="269"/>
        <v>118.37627136764181</v>
      </c>
      <c r="EY217" s="2">
        <f t="shared" si="269"/>
        <v>120.3959132125226</v>
      </c>
      <c r="EZ217" s="2">
        <f t="shared" si="269"/>
        <v>120.27364227451605</v>
      </c>
      <c r="FA217" s="2">
        <f t="shared" si="269"/>
        <v>121.86263616579616</v>
      </c>
      <c r="FB217" s="2">
        <f t="shared" si="269"/>
        <v>120.30276589674096</v>
      </c>
      <c r="FC217" s="2">
        <f t="shared" si="269"/>
        <v>122.15851982619219</v>
      </c>
      <c r="FD217" s="2">
        <f t="shared" si="269"/>
        <v>124.07476773693679</v>
      </c>
      <c r="FE217" s="2">
        <f t="shared" si="269"/>
        <v>125.52435915142888</v>
      </c>
      <c r="FG217" s="2">
        <f t="shared" si="270"/>
        <v>0.99999890818108916</v>
      </c>
      <c r="FH217" s="2">
        <f t="shared" si="270"/>
        <v>0.99999884391217952</v>
      </c>
      <c r="FI217" s="2">
        <f t="shared" si="270"/>
        <v>0.99999890178527362</v>
      </c>
      <c r="FJ217" s="2">
        <f t="shared" si="270"/>
        <v>0.99999884461910893</v>
      </c>
      <c r="FK217" s="2">
        <f t="shared" si="270"/>
        <v>0.999998851222202</v>
      </c>
      <c r="FL217" s="2">
        <f t="shared" si="270"/>
        <v>0.99999874799916477</v>
      </c>
      <c r="FM217" s="2">
        <f t="shared" si="270"/>
        <v>0.9999987488556169</v>
      </c>
      <c r="FN217" s="2">
        <f t="shared" si="270"/>
        <v>0.99999872310493609</v>
      </c>
      <c r="FO217" s="2">
        <f t="shared" si="270"/>
        <v>0.99999873965315556</v>
      </c>
      <c r="FP217" s="2">
        <f t="shared" si="270"/>
        <v>0.99999879166712013</v>
      </c>
      <c r="FQ217" s="2">
        <f t="shared" si="270"/>
        <v>0.99999903701068904</v>
      </c>
      <c r="FR217" s="2">
        <f t="shared" si="270"/>
        <v>0.99999882731178957</v>
      </c>
      <c r="FS217" s="2">
        <f t="shared" si="270"/>
        <v>0.9999988248005941</v>
      </c>
      <c r="FT217" s="2">
        <f t="shared" si="270"/>
        <v>0.99999862978725251</v>
      </c>
      <c r="FU217" s="2">
        <f t="shared" si="270"/>
        <v>0.99999856060411818</v>
      </c>
      <c r="FW217" s="2">
        <f t="shared" si="260"/>
        <v>0.98983497685456534</v>
      </c>
      <c r="FX217" s="2">
        <f t="shared" si="260"/>
        <v>0.99051215602218901</v>
      </c>
      <c r="FY217" s="2">
        <f t="shared" si="260"/>
        <v>0.9918204961397098</v>
      </c>
      <c r="FZ217" s="2">
        <f t="shared" si="260"/>
        <v>0.99001758478321045</v>
      </c>
      <c r="GA217" s="2">
        <f t="shared" si="260"/>
        <v>0.9902707357718149</v>
      </c>
      <c r="GB217" s="2">
        <f t="shared" si="260"/>
        <v>0.99032280949958773</v>
      </c>
      <c r="GC217" s="2">
        <f t="shared" si="260"/>
        <v>0.9912749632817448</v>
      </c>
      <c r="GD217" s="2">
        <f t="shared" si="260"/>
        <v>0.99161978206268642</v>
      </c>
      <c r="GE217" s="2">
        <f t="shared" si="260"/>
        <v>0.99254120955250591</v>
      </c>
      <c r="GF217" s="2">
        <f t="shared" si="260"/>
        <v>0.9927330284663034</v>
      </c>
      <c r="GG217" s="2">
        <f t="shared" si="260"/>
        <v>0.9931005274173772</v>
      </c>
      <c r="GH217" s="2">
        <f t="shared" si="260"/>
        <v>0.99220867364190635</v>
      </c>
      <c r="GI217" s="2">
        <f t="shared" si="260"/>
        <v>0.99139801881317136</v>
      </c>
      <c r="GJ217" s="2">
        <f t="shared" si="260"/>
        <v>0.98892090609327055</v>
      </c>
      <c r="GK217" s="2">
        <f t="shared" si="260"/>
        <v>0.98789004337685282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2.6538278982827497E-138</v>
      </c>
      <c r="HT217" s="86">
        <f t="shared" si="262"/>
        <v>1.4976501109277066E-139</v>
      </c>
      <c r="HU217" s="86">
        <f t="shared" si="262"/>
        <v>2.7392683476271238E-165</v>
      </c>
      <c r="HV217" s="86">
        <f t="shared" si="262"/>
        <v>2.3929872681052945E-151</v>
      </c>
      <c r="HW217" s="86">
        <f t="shared" si="262"/>
        <v>9.9675051527322542E-227</v>
      </c>
      <c r="HX217" s="86">
        <f t="shared" si="262"/>
        <v>1.572814979279829E-173</v>
      </c>
      <c r="HY217" s="86">
        <f t="shared" si="262"/>
        <v>5.2347660921574712E-191</v>
      </c>
      <c r="HZ217" s="86">
        <f t="shared" si="262"/>
        <v>4.8235021033458237E-191</v>
      </c>
      <c r="IA217" s="86">
        <f t="shared" si="262"/>
        <v>1.238263644049678E-195</v>
      </c>
      <c r="IB217" s="86">
        <f t="shared" si="262"/>
        <v>2.8793026287024702E-196</v>
      </c>
      <c r="IC217" s="86">
        <f t="shared" si="262"/>
        <v>3.4331265960435157E-173</v>
      </c>
      <c r="ID217" s="86">
        <f t="shared" si="262"/>
        <v>3.6882473355874025E-174</v>
      </c>
      <c r="IE217" s="86">
        <f t="shared" si="262"/>
        <v>1.9858944431707038E-188</v>
      </c>
      <c r="IF217" s="86">
        <f t="shared" si="262"/>
        <v>6.2773708349384189E-247</v>
      </c>
      <c r="IG217" s="86">
        <f t="shared" si="262"/>
        <v>7.1232574950652987E-122</v>
      </c>
      <c r="II217" s="86">
        <f t="shared" si="263"/>
        <v>1.202519300531991E-11</v>
      </c>
      <c r="IJ217" s="86">
        <f t="shared" si="263"/>
        <v>6.1267501615810896E-12</v>
      </c>
      <c r="IK217" s="86">
        <f t="shared" si="263"/>
        <v>3.3358872883394137E-14</v>
      </c>
      <c r="IL217" s="86">
        <f t="shared" si="263"/>
        <v>1.4437252502260633E-12</v>
      </c>
      <c r="IM217" s="86">
        <f t="shared" si="263"/>
        <v>4.937322295538707E-18</v>
      </c>
      <c r="IN217" s="86">
        <f t="shared" si="263"/>
        <v>2.3471627172170496E-14</v>
      </c>
      <c r="IO217" s="86">
        <f t="shared" si="263"/>
        <v>4.7199649085453714E-16</v>
      </c>
      <c r="IP217" s="86">
        <f t="shared" si="263"/>
        <v>3.9135667691993087E-16</v>
      </c>
      <c r="IQ217" s="86">
        <f t="shared" si="263"/>
        <v>4.9149025378044891E-17</v>
      </c>
      <c r="IR217" s="86">
        <f t="shared" si="263"/>
        <v>5.1300929347324154E-17</v>
      </c>
      <c r="IS217" s="86">
        <f t="shared" si="263"/>
        <v>2.756710492338183E-15</v>
      </c>
      <c r="IT217" s="86">
        <f t="shared" si="263"/>
        <v>5.1070266246884334E-15</v>
      </c>
      <c r="IU217" s="86">
        <f t="shared" si="263"/>
        <v>1.0053458594883188E-15</v>
      </c>
      <c r="IV217" s="86">
        <f t="shared" si="263"/>
        <v>7.6261234346271026E-23</v>
      </c>
      <c r="IW217" s="86">
        <f t="shared" si="263"/>
        <v>2.6557186152144512E-17</v>
      </c>
      <c r="IY217" s="86">
        <f t="shared" si="264"/>
        <v>1.202519300531991E-11</v>
      </c>
      <c r="IZ217" s="86">
        <f t="shared" si="264"/>
        <v>6.1267501615810896E-12</v>
      </c>
      <c r="JA217" s="86">
        <f t="shared" si="264"/>
        <v>3.3358872883394137E-14</v>
      </c>
      <c r="JB217" s="86">
        <f t="shared" si="264"/>
        <v>1.4437252502260633E-12</v>
      </c>
      <c r="JC217" s="86">
        <f t="shared" si="264"/>
        <v>4.937322295538707E-18</v>
      </c>
      <c r="JD217" s="86">
        <f t="shared" si="264"/>
        <v>2.3471627172170496E-14</v>
      </c>
      <c r="JE217" s="86">
        <f t="shared" si="264"/>
        <v>4.7199649085453714E-16</v>
      </c>
      <c r="JF217" s="86">
        <f t="shared" si="264"/>
        <v>3.9135667691993087E-16</v>
      </c>
      <c r="JG217" s="86">
        <f t="shared" si="264"/>
        <v>4.9149025378044891E-17</v>
      </c>
      <c r="JH217" s="86">
        <f t="shared" si="264"/>
        <v>5.1300929347324154E-17</v>
      </c>
      <c r="JI217" s="86">
        <f t="shared" si="264"/>
        <v>2.756710492338183E-15</v>
      </c>
      <c r="JJ217" s="86">
        <f t="shared" si="264"/>
        <v>5.1070266246884334E-15</v>
      </c>
      <c r="JK217" s="86">
        <f t="shared" si="264"/>
        <v>1.0053458594883188E-15</v>
      </c>
      <c r="JL217" s="86">
        <f t="shared" si="264"/>
        <v>7.6261234346271026E-23</v>
      </c>
      <c r="JM217" s="86">
        <f t="shared" si="264"/>
        <v>2.6557186152144512E-17</v>
      </c>
    </row>
    <row r="218" spans="2:273" x14ac:dyDescent="0.25">
      <c r="B218" s="2">
        <v>191</v>
      </c>
      <c r="C218" s="37">
        <v>119.417</v>
      </c>
      <c r="D218" s="37">
        <v>122.47499999999999</v>
      </c>
      <c r="E218" s="37">
        <v>121.831</v>
      </c>
      <c r="F218" s="37">
        <v>120.458</v>
      </c>
      <c r="G218" s="37">
        <v>119.03400000000001</v>
      </c>
      <c r="H218" s="37">
        <v>118.017</v>
      </c>
      <c r="I218" s="37">
        <v>119.14</v>
      </c>
      <c r="J218" s="37">
        <v>118.31</v>
      </c>
      <c r="K218" s="37">
        <v>122.414</v>
      </c>
      <c r="L218" s="37">
        <v>121.196</v>
      </c>
      <c r="M218" s="37">
        <v>122.518</v>
      </c>
      <c r="N218" s="37">
        <v>122.339</v>
      </c>
      <c r="O218" s="37">
        <v>124.107</v>
      </c>
      <c r="P218" s="37">
        <v>123.5</v>
      </c>
      <c r="Q218" s="37">
        <v>125.962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157.89338972125438</v>
      </c>
      <c r="DL218" s="2">
        <f t="shared" si="268"/>
        <v>161.03155139372819</v>
      </c>
      <c r="DM218" s="2">
        <f t="shared" si="268"/>
        <v>165.2505456445993</v>
      </c>
      <c r="DN218" s="2">
        <f t="shared" si="268"/>
        <v>167.25621080139376</v>
      </c>
      <c r="DO218" s="2">
        <f t="shared" si="268"/>
        <v>175.26655879563774</v>
      </c>
      <c r="DP218" s="2">
        <f t="shared" si="268"/>
        <v>167.53451287001286</v>
      </c>
      <c r="DQ218" s="2">
        <f t="shared" si="268"/>
        <v>168.47707293007295</v>
      </c>
      <c r="DR218" s="2">
        <f t="shared" si="268"/>
        <v>154.14910793650793</v>
      </c>
      <c r="DS218" s="2">
        <f t="shared" si="268"/>
        <v>173.4977302038881</v>
      </c>
      <c r="DT218" s="2">
        <f t="shared" si="268"/>
        <v>162.88418349928881</v>
      </c>
      <c r="DU218" s="2">
        <f t="shared" si="268"/>
        <v>165.66974390243902</v>
      </c>
      <c r="DV218" s="2">
        <f t="shared" si="268"/>
        <v>175.47951417004049</v>
      </c>
      <c r="DW218" s="2">
        <f t="shared" si="268"/>
        <v>161.30240398293031</v>
      </c>
      <c r="DX218" s="2">
        <f t="shared" si="268"/>
        <v>162.297396627566</v>
      </c>
      <c r="DY218" s="2">
        <f t="shared" si="268"/>
        <v>172.41646347793846</v>
      </c>
      <c r="EA218" s="2">
        <f t="shared" si="240"/>
        <v>116.67731903571465</v>
      </c>
      <c r="EB218" s="2">
        <f t="shared" si="240"/>
        <v>119.55820228228229</v>
      </c>
      <c r="EC218" s="2">
        <f t="shared" si="240"/>
        <v>118.93123063223508</v>
      </c>
      <c r="ED218" s="2">
        <f t="shared" si="240"/>
        <v>121.83765528768029</v>
      </c>
      <c r="EE218" s="2">
        <f t="shared" si="240"/>
        <v>115.63051667176502</v>
      </c>
      <c r="EF218" s="2">
        <f t="shared" si="239"/>
        <v>121.20272312717644</v>
      </c>
      <c r="EG218" s="2">
        <f t="shared" si="239"/>
        <v>119.39958143293981</v>
      </c>
      <c r="EH218" s="2">
        <f t="shared" si="239"/>
        <v>119.24569068096136</v>
      </c>
      <c r="EI218" s="2">
        <f t="shared" si="239"/>
        <v>122.49788960066635</v>
      </c>
      <c r="EJ218" s="2">
        <f t="shared" si="239"/>
        <v>119.62593470137233</v>
      </c>
      <c r="EK218" s="2">
        <f t="shared" si="239"/>
        <v>123.04372279108395</v>
      </c>
      <c r="EL218" s="2">
        <f t="shared" si="254"/>
        <v>121.09778576547673</v>
      </c>
      <c r="EM218" s="2">
        <f t="shared" si="255"/>
        <v>120.78606045761396</v>
      </c>
      <c r="EN218" s="2">
        <f t="shared" si="256"/>
        <v>120.88519447648697</v>
      </c>
      <c r="EO218" s="2">
        <f t="shared" si="257"/>
        <v>146.67000669841016</v>
      </c>
      <c r="EQ218" s="2">
        <f t="shared" si="269"/>
        <v>118.39874016564676</v>
      </c>
      <c r="ER218" s="2">
        <f t="shared" si="269"/>
        <v>121.04939732993631</v>
      </c>
      <c r="ES218" s="2">
        <f t="shared" si="269"/>
        <v>119.00918416012951</v>
      </c>
      <c r="ET218" s="2">
        <f t="shared" si="269"/>
        <v>120.22079721101701</v>
      </c>
      <c r="EU218" s="2">
        <f t="shared" si="269"/>
        <v>116.29002123258559</v>
      </c>
      <c r="EV218" s="2">
        <f t="shared" si="269"/>
        <v>119.89799009808647</v>
      </c>
      <c r="EW218" s="2">
        <f t="shared" si="269"/>
        <v>119.27522835668204</v>
      </c>
      <c r="EX218" s="2">
        <f t="shared" si="269"/>
        <v>118.32577868590647</v>
      </c>
      <c r="EY218" s="2">
        <f t="shared" si="269"/>
        <v>120.35534453916864</v>
      </c>
      <c r="EZ218" s="2">
        <f t="shared" si="269"/>
        <v>120.22066525817864</v>
      </c>
      <c r="FA218" s="2">
        <f t="shared" si="269"/>
        <v>121.81742835141287</v>
      </c>
      <c r="FB218" s="2">
        <f t="shared" si="269"/>
        <v>120.25321799201927</v>
      </c>
      <c r="FC218" s="2">
        <f t="shared" si="269"/>
        <v>122.11514660899527</v>
      </c>
      <c r="FD218" s="2">
        <f t="shared" si="269"/>
        <v>124.04193115034541</v>
      </c>
      <c r="FE218" s="2">
        <f t="shared" si="269"/>
        <v>125.42980025657555</v>
      </c>
      <c r="FG218" s="2">
        <f t="shared" si="270"/>
        <v>0.99999900424922306</v>
      </c>
      <c r="FH218" s="2">
        <f t="shared" si="270"/>
        <v>0.99999894563526925</v>
      </c>
      <c r="FI218" s="2">
        <f t="shared" si="270"/>
        <v>0.99999899841616879</v>
      </c>
      <c r="FJ218" s="2">
        <f t="shared" si="270"/>
        <v>0.99999894627999664</v>
      </c>
      <c r="FK218" s="2">
        <f t="shared" si="270"/>
        <v>0.99999895230209024</v>
      </c>
      <c r="FL218" s="2">
        <f t="shared" si="270"/>
        <v>0.99999885816154155</v>
      </c>
      <c r="FM218" s="2">
        <f t="shared" si="270"/>
        <v>0.9999988589426354</v>
      </c>
      <c r="FN218" s="2">
        <f t="shared" si="270"/>
        <v>0.99999883545773016</v>
      </c>
      <c r="FO218" s="2">
        <f t="shared" si="270"/>
        <v>0.99999885054988913</v>
      </c>
      <c r="FP218" s="2">
        <f t="shared" si="270"/>
        <v>0.99999889798719888</v>
      </c>
      <c r="FQ218" s="2">
        <f t="shared" si="270"/>
        <v>0.9999991217432358</v>
      </c>
      <c r="FR218" s="2">
        <f t="shared" si="270"/>
        <v>0.99999893049553046</v>
      </c>
      <c r="FS218" s="2">
        <f t="shared" si="270"/>
        <v>0.99999892820529257</v>
      </c>
      <c r="FT218" s="2">
        <f t="shared" si="270"/>
        <v>0.99999875035097141</v>
      </c>
      <c r="FU218" s="2">
        <f t="shared" si="270"/>
        <v>0.99999868725518737</v>
      </c>
      <c r="FW218" s="2">
        <f t="shared" si="260"/>
        <v>0.99072108954154914</v>
      </c>
      <c r="FX218" s="2">
        <f t="shared" si="260"/>
        <v>0.99133975363892379</v>
      </c>
      <c r="FY218" s="2">
        <f t="shared" si="260"/>
        <v>0.9925348310794635</v>
      </c>
      <c r="FZ218" s="2">
        <f t="shared" si="260"/>
        <v>0.99088792558037964</v>
      </c>
      <c r="GA218" s="2">
        <f t="shared" si="260"/>
        <v>0.99111920298287226</v>
      </c>
      <c r="GB218" s="2">
        <f t="shared" si="260"/>
        <v>0.99116677598601521</v>
      </c>
      <c r="GC218" s="2">
        <f t="shared" si="260"/>
        <v>0.99203655833606463</v>
      </c>
      <c r="GD218" s="2">
        <f t="shared" si="260"/>
        <v>0.99235151065109273</v>
      </c>
      <c r="GE218" s="2">
        <f t="shared" si="260"/>
        <v>0.99319303490182387</v>
      </c>
      <c r="GF218" s="2">
        <f t="shared" si="260"/>
        <v>0.99336820272314141</v>
      </c>
      <c r="GG218" s="2">
        <f t="shared" si="260"/>
        <v>0.99370378391949743</v>
      </c>
      <c r="GH218" s="2">
        <f t="shared" si="260"/>
        <v>0.99288935118704891</v>
      </c>
      <c r="GI218" s="2">
        <f t="shared" si="260"/>
        <v>0.99214895761204258</v>
      </c>
      <c r="GJ218" s="2">
        <f t="shared" si="260"/>
        <v>0.98988588662278088</v>
      </c>
      <c r="GK218" s="2">
        <f t="shared" si="260"/>
        <v>0.98894380742574217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5.9934240100113629E-142</v>
      </c>
      <c r="HT218" s="86">
        <f t="shared" si="262"/>
        <v>3.2817639122113835E-143</v>
      </c>
      <c r="HU218" s="86">
        <f t="shared" si="262"/>
        <v>1.5098579456732664E-169</v>
      </c>
      <c r="HV218" s="86">
        <f t="shared" si="262"/>
        <v>2.5703714014626596E-155</v>
      </c>
      <c r="HW218" s="86">
        <f t="shared" si="262"/>
        <v>1.2106372566832337E-232</v>
      </c>
      <c r="HX218" s="86">
        <f t="shared" si="262"/>
        <v>4.4102815763962981E-178</v>
      </c>
      <c r="HY218" s="86">
        <f t="shared" si="262"/>
        <v>5.5916377177925786E-196</v>
      </c>
      <c r="HZ218" s="86">
        <f t="shared" si="262"/>
        <v>5.499149091632675E-196</v>
      </c>
      <c r="IA218" s="86">
        <f t="shared" si="262"/>
        <v>1.1536082440773283E-200</v>
      </c>
      <c r="IB218" s="86">
        <f t="shared" si="262"/>
        <v>2.8214671212365115E-201</v>
      </c>
      <c r="IC218" s="86">
        <f t="shared" si="262"/>
        <v>1.414053251860133E-177</v>
      </c>
      <c r="ID218" s="86">
        <f t="shared" si="262"/>
        <v>1.2642273236302546E-178</v>
      </c>
      <c r="IE218" s="86">
        <f t="shared" si="262"/>
        <v>2.7018956135058792E-193</v>
      </c>
      <c r="IF218" s="86">
        <f t="shared" si="262"/>
        <v>1.5151914741694055E-253</v>
      </c>
      <c r="IG218" s="86">
        <f t="shared" si="262"/>
        <v>3.706399708875443E-125</v>
      </c>
      <c r="II218" s="86">
        <f t="shared" si="263"/>
        <v>4.6361142242638082E-12</v>
      </c>
      <c r="IJ218" s="86">
        <f t="shared" si="263"/>
        <v>2.3337717686200297E-12</v>
      </c>
      <c r="IK218" s="86">
        <f t="shared" si="263"/>
        <v>1.0740406978509261E-14</v>
      </c>
      <c r="IL218" s="86">
        <f t="shared" si="263"/>
        <v>5.1363868350976248E-13</v>
      </c>
      <c r="IM218" s="86">
        <f t="shared" si="263"/>
        <v>1.0728574923398935E-18</v>
      </c>
      <c r="IN218" s="86">
        <f t="shared" si="263"/>
        <v>7.1466105603150153E-15</v>
      </c>
      <c r="IO218" s="86">
        <f t="shared" si="263"/>
        <v>1.2686195265687036E-16</v>
      </c>
      <c r="IP218" s="86">
        <f t="shared" si="263"/>
        <v>1.0562013869538719E-16</v>
      </c>
      <c r="IQ218" s="86">
        <f t="shared" si="263"/>
        <v>1.2667187402715731E-17</v>
      </c>
      <c r="IR218" s="86">
        <f t="shared" si="263"/>
        <v>1.3340016890741405E-17</v>
      </c>
      <c r="IS218" s="86">
        <f t="shared" si="263"/>
        <v>8.4226952585096444E-16</v>
      </c>
      <c r="IT218" s="86">
        <f t="shared" si="263"/>
        <v>1.5495930554876293E-15</v>
      </c>
      <c r="IU218" s="86">
        <f t="shared" si="263"/>
        <v>2.7933695253199598E-16</v>
      </c>
      <c r="IV218" s="86">
        <f t="shared" si="263"/>
        <v>1.0061344806065248E-23</v>
      </c>
      <c r="IW218" s="86">
        <f t="shared" si="263"/>
        <v>5.7288607532351578E-18</v>
      </c>
      <c r="IY218" s="86">
        <f t="shared" si="264"/>
        <v>4.6361142242638082E-12</v>
      </c>
      <c r="IZ218" s="86">
        <f t="shared" si="264"/>
        <v>2.3337717686200297E-12</v>
      </c>
      <c r="JA218" s="86">
        <f t="shared" si="264"/>
        <v>1.0740406978509261E-14</v>
      </c>
      <c r="JB218" s="86">
        <f t="shared" si="264"/>
        <v>5.1363868350976248E-13</v>
      </c>
      <c r="JC218" s="86">
        <f t="shared" si="264"/>
        <v>1.0728574923398935E-18</v>
      </c>
      <c r="JD218" s="86">
        <f t="shared" si="264"/>
        <v>7.1466105603150153E-15</v>
      </c>
      <c r="JE218" s="86">
        <f t="shared" si="264"/>
        <v>1.2686195265687036E-16</v>
      </c>
      <c r="JF218" s="86">
        <f t="shared" si="264"/>
        <v>1.0562013869538719E-16</v>
      </c>
      <c r="JG218" s="86">
        <f t="shared" si="264"/>
        <v>1.2667187402715731E-17</v>
      </c>
      <c r="JH218" s="86">
        <f t="shared" si="264"/>
        <v>1.3340016890741405E-17</v>
      </c>
      <c r="JI218" s="86">
        <f t="shared" si="264"/>
        <v>8.4226952585096444E-16</v>
      </c>
      <c r="JJ218" s="86">
        <f t="shared" si="264"/>
        <v>1.5495930554876293E-15</v>
      </c>
      <c r="JK218" s="86">
        <f t="shared" si="264"/>
        <v>2.7933695253199598E-16</v>
      </c>
      <c r="JL218" s="86">
        <f t="shared" si="264"/>
        <v>1.0061344806065248E-23</v>
      </c>
      <c r="JM218" s="86">
        <f t="shared" si="264"/>
        <v>5.7288607532351578E-18</v>
      </c>
    </row>
    <row r="219" spans="2:273" x14ac:dyDescent="0.25">
      <c r="B219" s="2">
        <v>192</v>
      </c>
      <c r="C219" s="37">
        <v>119.56699999999999</v>
      </c>
      <c r="D219" s="37">
        <v>122.322</v>
      </c>
      <c r="E219" s="37">
        <v>122.96599999999999</v>
      </c>
      <c r="F219" s="37">
        <v>121.102</v>
      </c>
      <c r="G219" s="37">
        <v>120.35599999999999</v>
      </c>
      <c r="H219" s="37">
        <v>119.288</v>
      </c>
      <c r="I219" s="37">
        <v>119.351</v>
      </c>
      <c r="J219" s="37">
        <v>118.431</v>
      </c>
      <c r="K219" s="37">
        <v>120.53400000000001</v>
      </c>
      <c r="L219" s="37">
        <v>121.304</v>
      </c>
      <c r="M219" s="37">
        <v>120.946</v>
      </c>
      <c r="N219" s="37">
        <v>122.554</v>
      </c>
      <c r="O219" s="37">
        <v>123.268</v>
      </c>
      <c r="P219" s="37">
        <v>122.482</v>
      </c>
      <c r="Q219" s="37">
        <v>126.462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158.04354076655056</v>
      </c>
      <c r="DL219" s="2">
        <f t="shared" si="268"/>
        <v>161.20336933797904</v>
      </c>
      <c r="DM219" s="2">
        <f t="shared" si="268"/>
        <v>165.44524459930312</v>
      </c>
      <c r="DN219" s="2">
        <f t="shared" si="268"/>
        <v>167.46256010452964</v>
      </c>
      <c r="DO219" s="2">
        <f t="shared" si="268"/>
        <v>175.52684020862966</v>
      </c>
      <c r="DP219" s="2">
        <f t="shared" si="268"/>
        <v>167.75697812097812</v>
      </c>
      <c r="DQ219" s="2">
        <f t="shared" si="268"/>
        <v>168.70377601887603</v>
      </c>
      <c r="DR219" s="2">
        <f t="shared" si="268"/>
        <v>154.2915561990562</v>
      </c>
      <c r="DS219" s="2">
        <f t="shared" si="268"/>
        <v>173.74960170697011</v>
      </c>
      <c r="DT219" s="2">
        <f t="shared" si="268"/>
        <v>163.06616737790426</v>
      </c>
      <c r="DU219" s="2">
        <f t="shared" si="268"/>
        <v>165.85750975609756</v>
      </c>
      <c r="DV219" s="2">
        <f t="shared" si="268"/>
        <v>175.7261174089069</v>
      </c>
      <c r="DW219" s="2">
        <f t="shared" si="268"/>
        <v>161.47380085348507</v>
      </c>
      <c r="DX219" s="2">
        <f t="shared" si="268"/>
        <v>162.479288856305</v>
      </c>
      <c r="DY219" s="2">
        <f t="shared" si="268"/>
        <v>172.67058427882833</v>
      </c>
      <c r="EA219" s="2">
        <f t="shared" si="240"/>
        <v>116.5925605945873</v>
      </c>
      <c r="EB219" s="2">
        <f t="shared" si="240"/>
        <v>119.49827637351638</v>
      </c>
      <c r="EC219" s="2">
        <f t="shared" si="240"/>
        <v>118.87098550509548</v>
      </c>
      <c r="ED219" s="2">
        <f t="shared" si="240"/>
        <v>121.80917026947472</v>
      </c>
      <c r="EE219" s="2">
        <f t="shared" si="240"/>
        <v>115.52952869501372</v>
      </c>
      <c r="EF219" s="2">
        <f t="shared" si="239"/>
        <v>121.18452367110828</v>
      </c>
      <c r="EG219" s="2">
        <f t="shared" si="239"/>
        <v>119.34259328789631</v>
      </c>
      <c r="EH219" s="2">
        <f t="shared" si="239"/>
        <v>119.20532887606032</v>
      </c>
      <c r="EI219" s="2">
        <f t="shared" si="239"/>
        <v>122.48094352989622</v>
      </c>
      <c r="EJ219" s="2">
        <f t="shared" si="239"/>
        <v>119.56641927871915</v>
      </c>
      <c r="EK219" s="2">
        <f t="shared" si="239"/>
        <v>123.01178013322851</v>
      </c>
      <c r="EL219" s="2">
        <f t="shared" si="254"/>
        <v>121.05749193741039</v>
      </c>
      <c r="EM219" s="2">
        <f t="shared" si="255"/>
        <v>120.72785040922398</v>
      </c>
      <c r="EN219" s="2">
        <f t="shared" si="256"/>
        <v>120.8179075042665</v>
      </c>
      <c r="EO219" s="2">
        <f t="shared" si="257"/>
        <v>146.79176757323867</v>
      </c>
      <c r="EQ219" s="2">
        <f t="shared" si="269"/>
        <v>118.33335649484385</v>
      </c>
      <c r="ER219" s="2">
        <f t="shared" si="269"/>
        <v>121.00641698853504</v>
      </c>
      <c r="ES219" s="2">
        <f t="shared" si="269"/>
        <v>118.94977058710408</v>
      </c>
      <c r="ET219" s="2">
        <f t="shared" si="269"/>
        <v>120.1743423984185</v>
      </c>
      <c r="EU219" s="2">
        <f t="shared" si="269"/>
        <v>116.19624320631219</v>
      </c>
      <c r="EV219" s="2">
        <f t="shared" si="269"/>
        <v>119.86524042840932</v>
      </c>
      <c r="EW219" s="2">
        <f t="shared" si="269"/>
        <v>119.2168475917034</v>
      </c>
      <c r="EX219" s="2">
        <f t="shared" si="269"/>
        <v>118.27528600417112</v>
      </c>
      <c r="EY219" s="2">
        <f t="shared" si="269"/>
        <v>120.31477586581468</v>
      </c>
      <c r="EZ219" s="2">
        <f t="shared" si="269"/>
        <v>120.16768824184125</v>
      </c>
      <c r="FA219" s="2">
        <f t="shared" si="269"/>
        <v>121.7722205370296</v>
      </c>
      <c r="FB219" s="2">
        <f t="shared" si="269"/>
        <v>120.20367008729758</v>
      </c>
      <c r="FC219" s="2">
        <f t="shared" si="269"/>
        <v>122.07177339179835</v>
      </c>
      <c r="FD219" s="2">
        <f t="shared" si="269"/>
        <v>124.00909456375402</v>
      </c>
      <c r="FE219" s="2">
        <f t="shared" si="269"/>
        <v>125.33524136172221</v>
      </c>
      <c r="FG219" s="2">
        <f t="shared" si="270"/>
        <v>0.99999909186441849</v>
      </c>
      <c r="FH219" s="2">
        <f t="shared" si="270"/>
        <v>0.99999903840784765</v>
      </c>
      <c r="FI219" s="2">
        <f t="shared" si="270"/>
        <v>0.9999990865446089</v>
      </c>
      <c r="FJ219" s="2">
        <f t="shared" si="270"/>
        <v>0.99999903899584619</v>
      </c>
      <c r="FK219" s="2">
        <f t="shared" si="270"/>
        <v>0.99999904448806187</v>
      </c>
      <c r="FL219" s="2">
        <f t="shared" si="270"/>
        <v>0.99999895863084443</v>
      </c>
      <c r="FM219" s="2">
        <f t="shared" si="270"/>
        <v>0.9999989593432107</v>
      </c>
      <c r="FN219" s="2">
        <f t="shared" si="270"/>
        <v>0.99999893792471817</v>
      </c>
      <c r="FO219" s="2">
        <f t="shared" si="270"/>
        <v>0.99999895168893349</v>
      </c>
      <c r="FP219" s="2">
        <f t="shared" si="270"/>
        <v>0.99999899495228284</v>
      </c>
      <c r="FQ219" s="2">
        <f t="shared" si="270"/>
        <v>0.99999919902024947</v>
      </c>
      <c r="FR219" s="2">
        <f t="shared" si="270"/>
        <v>0.99999902460023926</v>
      </c>
      <c r="FS219" s="2">
        <f t="shared" si="270"/>
        <v>0.99999902251151707</v>
      </c>
      <c r="FT219" s="2">
        <f t="shared" si="270"/>
        <v>0.99999886030641527</v>
      </c>
      <c r="FU219" s="2">
        <f t="shared" si="270"/>
        <v>0.9999988027623633</v>
      </c>
      <c r="FW219" s="2">
        <f t="shared" si="260"/>
        <v>0.99153061831248845</v>
      </c>
      <c r="FX219" s="2">
        <f t="shared" si="260"/>
        <v>0.99209573833810083</v>
      </c>
      <c r="FY219" s="2">
        <f t="shared" si="260"/>
        <v>0.99318721001885601</v>
      </c>
      <c r="FZ219" s="2">
        <f t="shared" si="260"/>
        <v>0.99168302110785456</v>
      </c>
      <c r="GA219" s="2">
        <f t="shared" si="260"/>
        <v>0.99189428293847803</v>
      </c>
      <c r="GB219" s="2">
        <f t="shared" si="260"/>
        <v>0.99193773773708083</v>
      </c>
      <c r="GC219" s="2">
        <f t="shared" si="260"/>
        <v>0.99273216233515038</v>
      </c>
      <c r="GD219" s="2">
        <f t="shared" si="260"/>
        <v>0.99301979724322342</v>
      </c>
      <c r="GE219" s="2">
        <f t="shared" si="260"/>
        <v>0.99378825358925849</v>
      </c>
      <c r="GF219" s="2">
        <f t="shared" si="260"/>
        <v>0.99394819761338449</v>
      </c>
      <c r="GG219" s="2">
        <f t="shared" si="260"/>
        <v>0.99425459974298969</v>
      </c>
      <c r="GH219" s="2">
        <f t="shared" si="260"/>
        <v>0.99351095126937239</v>
      </c>
      <c r="GI219" s="2">
        <f t="shared" si="260"/>
        <v>0.99283481448428135</v>
      </c>
      <c r="GJ219" s="2">
        <f t="shared" si="260"/>
        <v>0.99076760276056031</v>
      </c>
      <c r="GK219" s="2">
        <f t="shared" si="260"/>
        <v>0.9899068136251804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1.2119801240951373E-145</v>
      </c>
      <c r="HT219" s="86">
        <f t="shared" si="262"/>
        <v>6.4403611770597752E-147</v>
      </c>
      <c r="HU219" s="86">
        <f t="shared" si="262"/>
        <v>7.3373840148138948E-174</v>
      </c>
      <c r="HV219" s="86">
        <f t="shared" si="262"/>
        <v>2.4498544377691529E-159</v>
      </c>
      <c r="HW219" s="86">
        <f t="shared" si="262"/>
        <v>1.232243541497099E-238</v>
      </c>
      <c r="HX219" s="86">
        <f t="shared" si="262"/>
        <v>1.0783631778193514E-182</v>
      </c>
      <c r="HY219" s="86">
        <f t="shared" si="262"/>
        <v>5.1494993485149918E-201</v>
      </c>
      <c r="HZ219" s="86">
        <f t="shared" si="262"/>
        <v>5.4144077194758975E-201</v>
      </c>
      <c r="IA219" s="86">
        <f t="shared" si="262"/>
        <v>9.2661790962401397E-206</v>
      </c>
      <c r="IB219" s="86">
        <f t="shared" si="262"/>
        <v>2.3879312815592664E-206</v>
      </c>
      <c r="IC219" s="86">
        <f t="shared" si="262"/>
        <v>5.1274605520757123E-182</v>
      </c>
      <c r="ID219" s="86">
        <f t="shared" si="262"/>
        <v>3.8000556157656504E-183</v>
      </c>
      <c r="IE219" s="86">
        <f t="shared" si="262"/>
        <v>3.1827454656630449E-198</v>
      </c>
      <c r="IF219" s="86">
        <f t="shared" si="262"/>
        <v>2.985782543923611E-260</v>
      </c>
      <c r="IG219" s="86">
        <f t="shared" si="262"/>
        <v>1.7418808144357231E-128</v>
      </c>
      <c r="II219" s="86">
        <f t="shared" si="263"/>
        <v>1.7550466107706325E-12</v>
      </c>
      <c r="IJ219" s="86">
        <f t="shared" si="263"/>
        <v>8.7291094313371763E-13</v>
      </c>
      <c r="IK219" s="86">
        <f t="shared" si="263"/>
        <v>3.3866015055347581E-15</v>
      </c>
      <c r="IL219" s="86">
        <f t="shared" si="263"/>
        <v>1.7916083830211503E-13</v>
      </c>
      <c r="IM219" s="86">
        <f t="shared" si="263"/>
        <v>2.2637768731409265E-19</v>
      </c>
      <c r="IN219" s="86">
        <f t="shared" si="263"/>
        <v>2.1271359126673659E-15</v>
      </c>
      <c r="IO219" s="86">
        <f t="shared" si="263"/>
        <v>3.3268203338368342E-17</v>
      </c>
      <c r="IP219" s="86">
        <f t="shared" si="263"/>
        <v>2.7819409926192174E-17</v>
      </c>
      <c r="IQ219" s="86">
        <f t="shared" si="263"/>
        <v>3.1852594026554911E-18</v>
      </c>
      <c r="IR219" s="86">
        <f t="shared" si="263"/>
        <v>3.3854287462583067E-18</v>
      </c>
      <c r="IS219" s="86">
        <f t="shared" si="263"/>
        <v>2.5195839671441568E-16</v>
      </c>
      <c r="IT219" s="86">
        <f t="shared" si="263"/>
        <v>4.6005019416971474E-16</v>
      </c>
      <c r="IU219" s="86">
        <f t="shared" si="263"/>
        <v>7.5779971515491595E-17</v>
      </c>
      <c r="IV219" s="86">
        <f t="shared" si="263"/>
        <v>1.2749540626852927E-24</v>
      </c>
      <c r="IW219" s="86">
        <f t="shared" si="263"/>
        <v>1.1981492521373297E-18</v>
      </c>
      <c r="IY219" s="86">
        <f t="shared" si="264"/>
        <v>1.7550466107706325E-12</v>
      </c>
      <c r="IZ219" s="86">
        <f t="shared" si="264"/>
        <v>8.7291094313371763E-13</v>
      </c>
      <c r="JA219" s="86">
        <f t="shared" si="264"/>
        <v>3.3866015055347581E-15</v>
      </c>
      <c r="JB219" s="86">
        <f t="shared" si="264"/>
        <v>1.7916083830211503E-13</v>
      </c>
      <c r="JC219" s="86">
        <f t="shared" si="264"/>
        <v>2.2637768731409265E-19</v>
      </c>
      <c r="JD219" s="86">
        <f t="shared" si="264"/>
        <v>2.1271359126673659E-15</v>
      </c>
      <c r="JE219" s="86">
        <f t="shared" si="264"/>
        <v>3.3268203338368342E-17</v>
      </c>
      <c r="JF219" s="86">
        <f t="shared" si="264"/>
        <v>2.7819409926192174E-17</v>
      </c>
      <c r="JG219" s="86">
        <f t="shared" si="264"/>
        <v>3.1852594026554911E-18</v>
      </c>
      <c r="JH219" s="86">
        <f t="shared" si="264"/>
        <v>3.3854287462583067E-18</v>
      </c>
      <c r="JI219" s="86">
        <f t="shared" si="264"/>
        <v>2.5195839671441568E-16</v>
      </c>
      <c r="JJ219" s="86">
        <f t="shared" si="264"/>
        <v>4.6005019416971474E-16</v>
      </c>
      <c r="JK219" s="86">
        <f t="shared" si="264"/>
        <v>7.5779971515491595E-17</v>
      </c>
      <c r="JL219" s="86">
        <f t="shared" si="264"/>
        <v>1.2749540626852927E-24</v>
      </c>
      <c r="JM219" s="86">
        <f t="shared" si="264"/>
        <v>1.1981492521373297E-18</v>
      </c>
    </row>
    <row r="220" spans="2:273" x14ac:dyDescent="0.25">
      <c r="B220" s="2">
        <v>193</v>
      </c>
      <c r="C220" s="37">
        <v>120.8</v>
      </c>
      <c r="D220" s="37">
        <v>121.729</v>
      </c>
      <c r="E220" s="37">
        <v>121.661</v>
      </c>
      <c r="F220" s="37">
        <v>120.39</v>
      </c>
      <c r="G220" s="37">
        <v>119.051</v>
      </c>
      <c r="H220" s="37">
        <v>119.169</v>
      </c>
      <c r="I220" s="37">
        <v>120.73699999999999</v>
      </c>
      <c r="J220" s="37">
        <v>118.655</v>
      </c>
      <c r="K220" s="37">
        <v>119.60299999999999</v>
      </c>
      <c r="L220" s="37">
        <v>120.536</v>
      </c>
      <c r="M220" s="37">
        <v>121.679</v>
      </c>
      <c r="N220" s="37">
        <v>122.143</v>
      </c>
      <c r="O220" s="37">
        <v>123.125</v>
      </c>
      <c r="P220" s="37">
        <v>124.964</v>
      </c>
      <c r="Q220" s="37">
        <v>126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158.19369181184672</v>
      </c>
      <c r="DL220" s="2">
        <f t="shared" si="268"/>
        <v>161.37518728222992</v>
      </c>
      <c r="DM220" s="2">
        <f t="shared" si="268"/>
        <v>165.63994355400698</v>
      </c>
      <c r="DN220" s="2">
        <f t="shared" si="268"/>
        <v>167.66890940766552</v>
      </c>
      <c r="DO220" s="2">
        <f t="shared" si="268"/>
        <v>175.78712162162162</v>
      </c>
      <c r="DP220" s="2">
        <f t="shared" si="268"/>
        <v>167.97944337194338</v>
      </c>
      <c r="DQ220" s="2">
        <f t="shared" si="268"/>
        <v>168.9304791076791</v>
      </c>
      <c r="DR220" s="2">
        <f t="shared" si="268"/>
        <v>154.43400446160445</v>
      </c>
      <c r="DS220" s="2">
        <f t="shared" si="268"/>
        <v>174.00147321005215</v>
      </c>
      <c r="DT220" s="2">
        <f t="shared" si="268"/>
        <v>163.24815125651972</v>
      </c>
      <c r="DU220" s="2">
        <f t="shared" si="268"/>
        <v>166.04527560975609</v>
      </c>
      <c r="DV220" s="2">
        <f t="shared" si="268"/>
        <v>175.97272064777331</v>
      </c>
      <c r="DW220" s="2">
        <f t="shared" si="268"/>
        <v>161.64519772403986</v>
      </c>
      <c r="DX220" s="2">
        <f t="shared" si="268"/>
        <v>162.66118108504401</v>
      </c>
      <c r="DY220" s="2">
        <f t="shared" si="268"/>
        <v>172.92470507971819</v>
      </c>
      <c r="EA220" s="2">
        <f t="shared" si="240"/>
        <v>116.50780215345995</v>
      </c>
      <c r="EB220" s="2">
        <f t="shared" si="240"/>
        <v>119.43835046475047</v>
      </c>
      <c r="EC220" s="2">
        <f t="shared" si="240"/>
        <v>118.81074037795587</v>
      </c>
      <c r="ED220" s="2">
        <f t="shared" si="240"/>
        <v>121.78068525126915</v>
      </c>
      <c r="EE220" s="2">
        <f t="shared" si="240"/>
        <v>115.42854071826243</v>
      </c>
      <c r="EF220" s="2">
        <f t="shared" si="239"/>
        <v>121.16632421504013</v>
      </c>
      <c r="EG220" s="2">
        <f t="shared" si="239"/>
        <v>119.28560514285279</v>
      </c>
      <c r="EH220" s="2">
        <f t="shared" si="239"/>
        <v>119.16496707115928</v>
      </c>
      <c r="EI220" s="2">
        <f t="shared" si="239"/>
        <v>122.46399745912611</v>
      </c>
      <c r="EJ220" s="2">
        <f t="shared" si="239"/>
        <v>119.50690385606597</v>
      </c>
      <c r="EK220" s="2">
        <f t="shared" si="239"/>
        <v>122.97983747537306</v>
      </c>
      <c r="EL220" s="2">
        <f t="shared" si="254"/>
        <v>121.01719810934405</v>
      </c>
      <c r="EM220" s="2">
        <f t="shared" si="255"/>
        <v>120.66964036083398</v>
      </c>
      <c r="EN220" s="2">
        <f t="shared" si="256"/>
        <v>120.75062053204604</v>
      </c>
      <c r="EO220" s="2">
        <f t="shared" si="257"/>
        <v>146.91352844806715</v>
      </c>
      <c r="EQ220" s="2">
        <f t="shared" si="269"/>
        <v>118.26797282404094</v>
      </c>
      <c r="ER220" s="2">
        <f t="shared" si="269"/>
        <v>120.96343664713376</v>
      </c>
      <c r="ES220" s="2">
        <f t="shared" si="269"/>
        <v>118.89035701407866</v>
      </c>
      <c r="ET220" s="2">
        <f t="shared" si="269"/>
        <v>120.12788758581999</v>
      </c>
      <c r="EU220" s="2">
        <f t="shared" si="269"/>
        <v>116.10246518003879</v>
      </c>
      <c r="EV220" s="2">
        <f t="shared" si="269"/>
        <v>119.83249075873219</v>
      </c>
      <c r="EW220" s="2">
        <f t="shared" si="269"/>
        <v>119.15846682672476</v>
      </c>
      <c r="EX220" s="2">
        <f t="shared" si="269"/>
        <v>118.22479332243579</v>
      </c>
      <c r="EY220" s="2">
        <f t="shared" si="269"/>
        <v>120.27420719246072</v>
      </c>
      <c r="EZ220" s="2">
        <f t="shared" si="269"/>
        <v>120.11471122550384</v>
      </c>
      <c r="FA220" s="2">
        <f t="shared" si="269"/>
        <v>121.72701272264631</v>
      </c>
      <c r="FB220" s="2">
        <f t="shared" si="269"/>
        <v>120.15412218257588</v>
      </c>
      <c r="FC220" s="2">
        <f t="shared" si="269"/>
        <v>122.02840017460143</v>
      </c>
      <c r="FD220" s="2">
        <f t="shared" si="269"/>
        <v>123.97625797716263</v>
      </c>
      <c r="FE220" s="2">
        <f t="shared" si="269"/>
        <v>125.24068246686888</v>
      </c>
      <c r="FG220" s="2">
        <f t="shared" si="270"/>
        <v>0.99999917177043995</v>
      </c>
      <c r="FH220" s="2">
        <f t="shared" si="270"/>
        <v>0.99999912301745986</v>
      </c>
      <c r="FI220" s="2">
        <f t="shared" si="270"/>
        <v>0.99999916691871504</v>
      </c>
      <c r="FJ220" s="2">
        <f t="shared" si="270"/>
        <v>0.99999912355372089</v>
      </c>
      <c r="FK220" s="2">
        <f t="shared" si="270"/>
        <v>0.99999912856268203</v>
      </c>
      <c r="FL220" s="2">
        <f t="shared" si="270"/>
        <v>0.99999905025995539</v>
      </c>
      <c r="FM220" s="2">
        <f t="shared" si="270"/>
        <v>0.99999905090964114</v>
      </c>
      <c r="FN220" s="2">
        <f t="shared" si="270"/>
        <v>0.99999903137574031</v>
      </c>
      <c r="FO220" s="2">
        <f t="shared" si="270"/>
        <v>0.99999904392885619</v>
      </c>
      <c r="FP220" s="2">
        <f t="shared" si="270"/>
        <v>0.9999990833855068</v>
      </c>
      <c r="FQ220" s="2">
        <f t="shared" si="270"/>
        <v>0.99999926949773388</v>
      </c>
      <c r="FR220" s="2">
        <f t="shared" si="270"/>
        <v>0.99999911042476919</v>
      </c>
      <c r="FS220" s="2">
        <f t="shared" si="270"/>
        <v>0.99999910851983154</v>
      </c>
      <c r="FT220" s="2">
        <f t="shared" si="270"/>
        <v>0.99999896058699289</v>
      </c>
      <c r="FU220" s="2">
        <f t="shared" si="270"/>
        <v>0.99999890810618308</v>
      </c>
      <c r="FW220" s="2">
        <f t="shared" si="260"/>
        <v>0.99227007164917636</v>
      </c>
      <c r="FX220" s="2">
        <f t="shared" si="260"/>
        <v>0.99278621057352956</v>
      </c>
      <c r="FY220" s="2">
        <f t="shared" si="260"/>
        <v>0.99378293486084823</v>
      </c>
      <c r="FZ220" s="2">
        <f t="shared" si="260"/>
        <v>0.99240927017328107</v>
      </c>
      <c r="GA220" s="2">
        <f t="shared" si="260"/>
        <v>0.99260222197110259</v>
      </c>
      <c r="GB220" s="2">
        <f t="shared" si="260"/>
        <v>0.99264190965834931</v>
      </c>
      <c r="GC220" s="2">
        <f t="shared" si="260"/>
        <v>0.99336741179093724</v>
      </c>
      <c r="GD220" s="2">
        <f t="shared" si="260"/>
        <v>0.99363006712564772</v>
      </c>
      <c r="GE220" s="2">
        <f t="shared" si="260"/>
        <v>0.9943317218519595</v>
      </c>
      <c r="GF220" s="2">
        <f t="shared" si="260"/>
        <v>0.99447775006626438</v>
      </c>
      <c r="GG220" s="2">
        <f t="shared" si="260"/>
        <v>0.99475748242381268</v>
      </c>
      <c r="GH220" s="2">
        <f t="shared" si="260"/>
        <v>0.99407853626638576</v>
      </c>
      <c r="GI220" s="2">
        <f t="shared" si="260"/>
        <v>0.99346115066948582</v>
      </c>
      <c r="GJ220" s="2">
        <f t="shared" si="260"/>
        <v>0.99157310805126897</v>
      </c>
      <c r="GK220" s="2">
        <f t="shared" si="260"/>
        <v>0.99078672239362686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2.1944836612067854E-149</v>
      </c>
      <c r="HT220" s="86">
        <f t="shared" si="262"/>
        <v>1.131923747551798E-150</v>
      </c>
      <c r="HU220" s="86">
        <f t="shared" si="262"/>
        <v>3.143752171334576E-178</v>
      </c>
      <c r="HV220" s="86">
        <f t="shared" si="262"/>
        <v>2.0719140457823358E-163</v>
      </c>
      <c r="HW220" s="86">
        <f t="shared" si="262"/>
        <v>1.0510713557282399E-244</v>
      </c>
      <c r="HX220" s="86">
        <f t="shared" si="262"/>
        <v>2.2991747454242944E-187</v>
      </c>
      <c r="HY220" s="86">
        <f t="shared" si="262"/>
        <v>4.088588657861922E-206</v>
      </c>
      <c r="HZ220" s="86">
        <f t="shared" si="262"/>
        <v>4.6039127240849794E-206</v>
      </c>
      <c r="IA220" s="86">
        <f t="shared" si="262"/>
        <v>6.4170939191692297E-211</v>
      </c>
      <c r="IB220" s="86">
        <f t="shared" si="262"/>
        <v>1.7455251146073888E-211</v>
      </c>
      <c r="IC220" s="86">
        <f t="shared" si="262"/>
        <v>1.6368083718853855E-186</v>
      </c>
      <c r="ID220" s="86">
        <f t="shared" si="262"/>
        <v>1.0016422777139985E-187</v>
      </c>
      <c r="IE220" s="86">
        <f t="shared" si="262"/>
        <v>3.2460441298324287E-203</v>
      </c>
      <c r="IF220" s="86">
        <f t="shared" si="262"/>
        <v>4.8033893953774068E-267</v>
      </c>
      <c r="IG220" s="86">
        <f t="shared" si="262"/>
        <v>7.3939272966336779E-132</v>
      </c>
      <c r="II220" s="86">
        <f t="shared" si="263"/>
        <v>6.523646807448231E-13</v>
      </c>
      <c r="IJ220" s="86">
        <f t="shared" si="263"/>
        <v>3.2059728362031034E-13</v>
      </c>
      <c r="IK220" s="86">
        <f t="shared" si="263"/>
        <v>1.0457713173117792E-15</v>
      </c>
      <c r="IL220" s="86">
        <f t="shared" si="263"/>
        <v>6.126824137641005E-14</v>
      </c>
      <c r="IM220" s="86">
        <f t="shared" si="263"/>
        <v>4.6383204542925576E-20</v>
      </c>
      <c r="IN220" s="86">
        <f t="shared" si="263"/>
        <v>6.1890403472583526E-16</v>
      </c>
      <c r="IO220" s="86">
        <f t="shared" si="263"/>
        <v>8.5119217012064492E-18</v>
      </c>
      <c r="IP220" s="86">
        <f t="shared" si="263"/>
        <v>7.1510759895929384E-18</v>
      </c>
      <c r="IQ220" s="86">
        <f t="shared" si="263"/>
        <v>7.8145530373599175E-19</v>
      </c>
      <c r="IR220" s="86">
        <f t="shared" si="263"/>
        <v>8.3847979140689664E-19</v>
      </c>
      <c r="IS220" s="86">
        <f t="shared" si="263"/>
        <v>7.3793836619166479E-17</v>
      </c>
      <c r="IT220" s="86">
        <f t="shared" si="263"/>
        <v>1.3363683022511789E-16</v>
      </c>
      <c r="IU220" s="86">
        <f t="shared" si="263"/>
        <v>2.0071908973304277E-17</v>
      </c>
      <c r="IV220" s="86">
        <f t="shared" si="263"/>
        <v>1.5517194870132722E-25</v>
      </c>
      <c r="IW220" s="86">
        <f t="shared" si="263"/>
        <v>2.4294264125849804E-19</v>
      </c>
      <c r="IY220" s="86">
        <f t="shared" si="264"/>
        <v>6.523646807448231E-13</v>
      </c>
      <c r="IZ220" s="86">
        <f t="shared" si="264"/>
        <v>3.2059728362031034E-13</v>
      </c>
      <c r="JA220" s="86">
        <f t="shared" si="264"/>
        <v>1.0457713173117792E-15</v>
      </c>
      <c r="JB220" s="86">
        <f t="shared" si="264"/>
        <v>6.126824137641005E-14</v>
      </c>
      <c r="JC220" s="86">
        <f t="shared" si="264"/>
        <v>4.6383204542925576E-20</v>
      </c>
      <c r="JD220" s="86">
        <f t="shared" si="264"/>
        <v>6.1890403472583526E-16</v>
      </c>
      <c r="JE220" s="86">
        <f t="shared" si="264"/>
        <v>8.5119217012064492E-18</v>
      </c>
      <c r="JF220" s="86">
        <f t="shared" si="264"/>
        <v>7.1510759895929384E-18</v>
      </c>
      <c r="JG220" s="86">
        <f t="shared" si="264"/>
        <v>7.8145530373599175E-19</v>
      </c>
      <c r="JH220" s="86">
        <f t="shared" si="264"/>
        <v>8.3847979140689664E-19</v>
      </c>
      <c r="JI220" s="86">
        <f t="shared" si="264"/>
        <v>7.3793836619166479E-17</v>
      </c>
      <c r="JJ220" s="86">
        <f t="shared" si="264"/>
        <v>1.3363683022511789E-16</v>
      </c>
      <c r="JK220" s="86">
        <f t="shared" si="264"/>
        <v>2.0071908973304277E-17</v>
      </c>
      <c r="JL220" s="86">
        <f t="shared" si="264"/>
        <v>1.5517194870132722E-25</v>
      </c>
      <c r="JM220" s="86">
        <f t="shared" si="264"/>
        <v>2.4294264125849804E-19</v>
      </c>
    </row>
    <row r="221" spans="2:273" x14ac:dyDescent="0.25">
      <c r="B221" s="2">
        <v>194</v>
      </c>
      <c r="C221" s="37">
        <v>119.43300000000001</v>
      </c>
      <c r="D221" s="37">
        <v>121.559</v>
      </c>
      <c r="E221" s="37">
        <v>121.729</v>
      </c>
      <c r="F221" s="37">
        <v>120.797</v>
      </c>
      <c r="G221" s="37">
        <v>119.983</v>
      </c>
      <c r="H221" s="37">
        <v>118.678</v>
      </c>
      <c r="I221" s="37">
        <v>120.73699999999999</v>
      </c>
      <c r="J221" s="37">
        <v>118.70699999999999</v>
      </c>
      <c r="K221" s="37">
        <v>119.55200000000001</v>
      </c>
      <c r="L221" s="37">
        <v>120.143</v>
      </c>
      <c r="M221" s="37">
        <v>121.446</v>
      </c>
      <c r="N221" s="37">
        <v>121.196</v>
      </c>
      <c r="O221" s="37">
        <v>124.25</v>
      </c>
      <c r="P221" s="37">
        <v>123.018</v>
      </c>
      <c r="Q221" s="37">
        <v>126.26900000000001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158.34384285714287</v>
      </c>
      <c r="DL221" s="2">
        <f t="shared" si="268"/>
        <v>161.54700522648079</v>
      </c>
      <c r="DM221" s="2">
        <f t="shared" si="268"/>
        <v>165.8346425087108</v>
      </c>
      <c r="DN221" s="2">
        <f t="shared" si="268"/>
        <v>167.8752587108014</v>
      </c>
      <c r="DO221" s="2">
        <f t="shared" si="268"/>
        <v>176.04740303461355</v>
      </c>
      <c r="DP221" s="2">
        <f t="shared" si="268"/>
        <v>168.2019086229086</v>
      </c>
      <c r="DQ221" s="2">
        <f t="shared" si="268"/>
        <v>169.15718219648221</v>
      </c>
      <c r="DR221" s="2">
        <f t="shared" si="268"/>
        <v>154.57645272415272</v>
      </c>
      <c r="DS221" s="2">
        <f t="shared" si="268"/>
        <v>174.25334471313417</v>
      </c>
      <c r="DT221" s="2">
        <f t="shared" si="268"/>
        <v>163.43013513513517</v>
      </c>
      <c r="DU221" s="2">
        <f t="shared" si="268"/>
        <v>166.23304146341462</v>
      </c>
      <c r="DV221" s="2">
        <f t="shared" si="268"/>
        <v>176.2193238866397</v>
      </c>
      <c r="DW221" s="2">
        <f t="shared" si="268"/>
        <v>161.81659459459462</v>
      </c>
      <c r="DX221" s="2">
        <f t="shared" si="268"/>
        <v>162.84307331378301</v>
      </c>
      <c r="DY221" s="2">
        <f t="shared" si="268"/>
        <v>173.17882588060809</v>
      </c>
      <c r="EA221" s="2">
        <f t="shared" si="240"/>
        <v>116.4230437123326</v>
      </c>
      <c r="EB221" s="2">
        <f t="shared" si="240"/>
        <v>119.37842455598457</v>
      </c>
      <c r="EC221" s="2">
        <f t="shared" si="240"/>
        <v>118.75049525081627</v>
      </c>
      <c r="ED221" s="2">
        <f t="shared" si="240"/>
        <v>121.75220023306358</v>
      </c>
      <c r="EE221" s="2">
        <f t="shared" si="240"/>
        <v>115.32755274151113</v>
      </c>
      <c r="EF221" s="2">
        <f t="shared" si="239"/>
        <v>121.14812475897199</v>
      </c>
      <c r="EG221" s="2">
        <f t="shared" si="239"/>
        <v>119.22861699780928</v>
      </c>
      <c r="EH221" s="2">
        <f t="shared" si="239"/>
        <v>119.12460526625824</v>
      </c>
      <c r="EI221" s="2">
        <f t="shared" si="239"/>
        <v>122.44705138835599</v>
      </c>
      <c r="EJ221" s="2">
        <f t="shared" si="239"/>
        <v>119.44738843341278</v>
      </c>
      <c r="EK221" s="2">
        <f t="shared" si="239"/>
        <v>122.94789481751762</v>
      </c>
      <c r="EL221" s="2">
        <f t="shared" si="254"/>
        <v>120.97690428127771</v>
      </c>
      <c r="EM221" s="2">
        <f t="shared" si="255"/>
        <v>120.611430312444</v>
      </c>
      <c r="EN221" s="2">
        <f t="shared" si="256"/>
        <v>120.68333355982557</v>
      </c>
      <c r="EO221" s="2">
        <f t="shared" si="257"/>
        <v>147.03528932289566</v>
      </c>
      <c r="EQ221" s="2">
        <f t="shared" si="269"/>
        <v>118.20258915323802</v>
      </c>
      <c r="ER221" s="2">
        <f t="shared" si="269"/>
        <v>120.92045630573249</v>
      </c>
      <c r="ES221" s="2">
        <f t="shared" si="269"/>
        <v>118.83094344105322</v>
      </c>
      <c r="ET221" s="2">
        <f t="shared" si="269"/>
        <v>120.08143277322148</v>
      </c>
      <c r="EU221" s="2">
        <f t="shared" si="269"/>
        <v>116.00868715376539</v>
      </c>
      <c r="EV221" s="2">
        <f t="shared" si="269"/>
        <v>119.79974108905505</v>
      </c>
      <c r="EW221" s="2">
        <f t="shared" si="269"/>
        <v>119.10008606174614</v>
      </c>
      <c r="EX221" s="2">
        <f t="shared" si="269"/>
        <v>118.17430064070045</v>
      </c>
      <c r="EY221" s="2">
        <f t="shared" si="269"/>
        <v>120.23363851910676</v>
      </c>
      <c r="EZ221" s="2">
        <f t="shared" si="269"/>
        <v>120.06173420916645</v>
      </c>
      <c r="FA221" s="2">
        <f t="shared" si="269"/>
        <v>121.68180490826302</v>
      </c>
      <c r="FB221" s="2">
        <f t="shared" si="269"/>
        <v>120.10457427785418</v>
      </c>
      <c r="FC221" s="2">
        <f t="shared" si="269"/>
        <v>121.98502695740451</v>
      </c>
      <c r="FD221" s="2">
        <f t="shared" si="269"/>
        <v>123.94342139057125</v>
      </c>
      <c r="FE221" s="2">
        <f t="shared" si="269"/>
        <v>125.14612357201554</v>
      </c>
      <c r="FG221" s="2">
        <f t="shared" si="270"/>
        <v>0.99999924464560863</v>
      </c>
      <c r="FH221" s="2">
        <f t="shared" si="270"/>
        <v>0.99999920018235577</v>
      </c>
      <c r="FI221" s="2">
        <f t="shared" si="270"/>
        <v>0.99999924022078246</v>
      </c>
      <c r="FJ221" s="2">
        <f t="shared" si="270"/>
        <v>0.99999920067143178</v>
      </c>
      <c r="FK221" s="2">
        <f t="shared" si="270"/>
        <v>0.99999920523965924</v>
      </c>
      <c r="FL221" s="2">
        <f t="shared" si="270"/>
        <v>0.99999913382671235</v>
      </c>
      <c r="FM221" s="2">
        <f t="shared" si="270"/>
        <v>0.99999913441923294</v>
      </c>
      <c r="FN221" s="2">
        <f t="shared" si="270"/>
        <v>0.99999911660410057</v>
      </c>
      <c r="FO221" s="2">
        <f t="shared" si="270"/>
        <v>0.99999912805268032</v>
      </c>
      <c r="FP221" s="2">
        <f t="shared" si="270"/>
        <v>0.99999916403757927</v>
      </c>
      <c r="FQ221" s="2">
        <f t="shared" si="270"/>
        <v>0.99999933377397232</v>
      </c>
      <c r="FR221" s="2">
        <f t="shared" si="270"/>
        <v>0.99999918869768356</v>
      </c>
      <c r="FS221" s="2">
        <f t="shared" si="270"/>
        <v>0.9999991869603595</v>
      </c>
      <c r="FT221" s="2">
        <f t="shared" si="270"/>
        <v>0.99999905204398432</v>
      </c>
      <c r="FU221" s="2">
        <f t="shared" si="270"/>
        <v>0.99999900418090781</v>
      </c>
      <c r="FW221" s="2">
        <f t="shared" si="260"/>
        <v>0.992945423386974</v>
      </c>
      <c r="FX221" s="2">
        <f t="shared" si="260"/>
        <v>0.99341676724016048</v>
      </c>
      <c r="FY221" s="2">
        <f t="shared" si="260"/>
        <v>0.99432686580487317</v>
      </c>
      <c r="FZ221" s="2">
        <f t="shared" si="260"/>
        <v>0.99307254525890687</v>
      </c>
      <c r="GA221" s="2">
        <f t="shared" si="260"/>
        <v>0.99324875169906124</v>
      </c>
      <c r="GB221" s="2">
        <f t="shared" si="260"/>
        <v>0.99328499434061379</v>
      </c>
      <c r="GC221" s="2">
        <f t="shared" si="260"/>
        <v>0.99394747543201323</v>
      </c>
      <c r="GD221" s="2">
        <f t="shared" si="260"/>
        <v>0.99418729423795904</v>
      </c>
      <c r="GE221" s="2">
        <f t="shared" si="260"/>
        <v>0.99482788931362531</v>
      </c>
      <c r="GF221" s="2">
        <f t="shared" si="260"/>
        <v>0.99496119985920184</v>
      </c>
      <c r="GG221" s="2">
        <f t="shared" si="260"/>
        <v>0.99521656061750141</v>
      </c>
      <c r="GH221" s="2">
        <f t="shared" si="260"/>
        <v>0.99459674566153244</v>
      </c>
      <c r="GI221" s="2">
        <f t="shared" si="260"/>
        <v>0.99403306547061876</v>
      </c>
      <c r="GJ221" s="2">
        <f t="shared" si="260"/>
        <v>0.99230888042664145</v>
      </c>
      <c r="GK221" s="2">
        <f t="shared" si="260"/>
        <v>0.99159057369945491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3.5578181791258193E-153</v>
      </c>
      <c r="HT221" s="86">
        <f t="shared" si="262"/>
        <v>1.781666408830697E-154</v>
      </c>
      <c r="HU221" s="86">
        <f t="shared" si="262"/>
        <v>1.1875599829570504E-182</v>
      </c>
      <c r="HV221" s="86">
        <f t="shared" si="262"/>
        <v>1.5548498533730937E-167</v>
      </c>
      <c r="HW221" s="86">
        <f t="shared" si="262"/>
        <v>7.513101182508153E-251</v>
      </c>
      <c r="HX221" s="86">
        <f t="shared" si="262"/>
        <v>4.2745000606619747E-192</v>
      </c>
      <c r="HY221" s="86">
        <f t="shared" si="262"/>
        <v>2.7987397900857196E-211</v>
      </c>
      <c r="HZ221" s="86">
        <f t="shared" si="262"/>
        <v>3.3808208815134303E-211</v>
      </c>
      <c r="IA221" s="86">
        <f t="shared" si="262"/>
        <v>3.8315084575215856E-216</v>
      </c>
      <c r="IB221" s="86">
        <f t="shared" si="262"/>
        <v>1.1020116410984816E-216</v>
      </c>
      <c r="IC221" s="86">
        <f t="shared" si="262"/>
        <v>4.599924309034199E-191</v>
      </c>
      <c r="ID221" s="86">
        <f t="shared" si="262"/>
        <v>2.3152163872094441E-192</v>
      </c>
      <c r="IE221" s="86">
        <f t="shared" si="262"/>
        <v>2.8663181916078547E-208</v>
      </c>
      <c r="IF221" s="86">
        <f t="shared" si="262"/>
        <v>6.3086218118042853E-274</v>
      </c>
      <c r="IG221" s="86">
        <f t="shared" si="262"/>
        <v>2.8347876709179083E-135</v>
      </c>
      <c r="II221" s="86">
        <f t="shared" si="263"/>
        <v>2.3809733880951793E-13</v>
      </c>
      <c r="IJ221" s="86">
        <f t="shared" si="263"/>
        <v>1.1561743383404344E-13</v>
      </c>
      <c r="IK221" s="86">
        <f t="shared" si="263"/>
        <v>3.1625262118926041E-16</v>
      </c>
      <c r="IL221" s="86">
        <f t="shared" si="263"/>
        <v>2.0541386158952026E-14</v>
      </c>
      <c r="IM221" s="86">
        <f t="shared" si="263"/>
        <v>9.228226458532588E-21</v>
      </c>
      <c r="IN221" s="86">
        <f t="shared" si="263"/>
        <v>1.760270246298952E-16</v>
      </c>
      <c r="IO221" s="86">
        <f t="shared" si="263"/>
        <v>2.1248165595766619E-18</v>
      </c>
      <c r="IP221" s="86">
        <f t="shared" si="263"/>
        <v>1.7939590074431894E-18</v>
      </c>
      <c r="IQ221" s="86">
        <f t="shared" si="263"/>
        <v>1.8704832727240894E-19</v>
      </c>
      <c r="IR221" s="86">
        <f t="shared" si="263"/>
        <v>2.0266970587260852E-19</v>
      </c>
      <c r="IS221" s="86">
        <f t="shared" si="263"/>
        <v>2.1160247329515763E-17</v>
      </c>
      <c r="IT221" s="86">
        <f t="shared" si="263"/>
        <v>3.7981848753509485E-17</v>
      </c>
      <c r="IU221" s="86">
        <f t="shared" si="263"/>
        <v>5.1907056627439238E-18</v>
      </c>
      <c r="IV221" s="86">
        <f t="shared" si="263"/>
        <v>1.8138704370034767E-26</v>
      </c>
      <c r="IW221" s="86">
        <f t="shared" si="263"/>
        <v>4.7757415067374995E-20</v>
      </c>
      <c r="IY221" s="86">
        <f t="shared" si="264"/>
        <v>2.3809733880951793E-13</v>
      </c>
      <c r="IZ221" s="86">
        <f t="shared" si="264"/>
        <v>1.1561743383404344E-13</v>
      </c>
      <c r="JA221" s="86">
        <f t="shared" si="264"/>
        <v>3.1625262118926041E-16</v>
      </c>
      <c r="JB221" s="86">
        <f t="shared" si="264"/>
        <v>2.0541386158952026E-14</v>
      </c>
      <c r="JC221" s="86">
        <f t="shared" si="264"/>
        <v>9.228226458532588E-21</v>
      </c>
      <c r="JD221" s="86">
        <f t="shared" si="264"/>
        <v>1.760270246298952E-16</v>
      </c>
      <c r="JE221" s="86">
        <f t="shared" si="264"/>
        <v>2.1248165595766619E-18</v>
      </c>
      <c r="JF221" s="86">
        <f t="shared" si="264"/>
        <v>1.7939590074431894E-18</v>
      </c>
      <c r="JG221" s="86">
        <f t="shared" si="264"/>
        <v>1.8704832727240894E-19</v>
      </c>
      <c r="JH221" s="86">
        <f t="shared" si="264"/>
        <v>2.0266970587260852E-19</v>
      </c>
      <c r="JI221" s="86">
        <f t="shared" si="264"/>
        <v>2.1160247329515763E-17</v>
      </c>
      <c r="JJ221" s="86">
        <f t="shared" si="264"/>
        <v>3.7981848753509485E-17</v>
      </c>
      <c r="JK221" s="86">
        <f t="shared" si="264"/>
        <v>5.1907056627439238E-18</v>
      </c>
      <c r="JL221" s="86">
        <f t="shared" si="264"/>
        <v>1.8138704370034767E-26</v>
      </c>
      <c r="JM221" s="86">
        <f t="shared" si="264"/>
        <v>4.7757415067374995E-20</v>
      </c>
    </row>
    <row r="222" spans="2:273" x14ac:dyDescent="0.25">
      <c r="B222" s="2">
        <v>195</v>
      </c>
      <c r="C222" s="37">
        <v>119.55</v>
      </c>
      <c r="D222" s="37">
        <v>121.271</v>
      </c>
      <c r="E222" s="37">
        <v>122.441</v>
      </c>
      <c r="F222" s="37">
        <v>121.254</v>
      </c>
      <c r="G222" s="37">
        <v>119.593</v>
      </c>
      <c r="H222" s="37">
        <v>118.57599999999999</v>
      </c>
      <c r="I222" s="37">
        <v>120.456</v>
      </c>
      <c r="J222" s="37">
        <v>119.569</v>
      </c>
      <c r="K222" s="37">
        <v>120.569</v>
      </c>
      <c r="L222" s="37">
        <v>120.5</v>
      </c>
      <c r="M222" s="37">
        <v>122.982</v>
      </c>
      <c r="N222" s="37">
        <v>121.607</v>
      </c>
      <c r="O222" s="37">
        <v>123.5</v>
      </c>
      <c r="P222" s="37">
        <v>123.214</v>
      </c>
      <c r="Q222" s="37">
        <v>124.962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158.49399390243906</v>
      </c>
      <c r="DL222" s="2">
        <f t="shared" si="268"/>
        <v>161.71882317073167</v>
      </c>
      <c r="DM222" s="2">
        <f t="shared" si="268"/>
        <v>166.02934146341465</v>
      </c>
      <c r="DN222" s="2">
        <f t="shared" si="268"/>
        <v>168.08160801393728</v>
      </c>
      <c r="DO222" s="2">
        <f t="shared" si="268"/>
        <v>176.30768444760548</v>
      </c>
      <c r="DP222" s="2">
        <f t="shared" si="268"/>
        <v>168.42437387387386</v>
      </c>
      <c r="DQ222" s="2">
        <f t="shared" si="268"/>
        <v>169.38388528528529</v>
      </c>
      <c r="DR222" s="2">
        <f t="shared" si="268"/>
        <v>154.71890098670099</v>
      </c>
      <c r="DS222" s="2">
        <f t="shared" si="268"/>
        <v>174.50521621621621</v>
      </c>
      <c r="DT222" s="2">
        <f t="shared" si="268"/>
        <v>163.61211901375063</v>
      </c>
      <c r="DU222" s="2">
        <f t="shared" si="268"/>
        <v>166.42080731707318</v>
      </c>
      <c r="DV222" s="2">
        <f t="shared" si="268"/>
        <v>176.46592712550608</v>
      </c>
      <c r="DW222" s="2">
        <f t="shared" si="268"/>
        <v>161.98799146514938</v>
      </c>
      <c r="DX222" s="2">
        <f t="shared" si="268"/>
        <v>163.02496554252201</v>
      </c>
      <c r="DY222" s="2">
        <f t="shared" si="268"/>
        <v>173.43294668149798</v>
      </c>
      <c r="EA222" s="2">
        <f t="shared" si="240"/>
        <v>116.33828527120524</v>
      </c>
      <c r="EB222" s="2">
        <f t="shared" si="240"/>
        <v>119.31849864721866</v>
      </c>
      <c r="EC222" s="2">
        <f t="shared" si="240"/>
        <v>118.69025012367666</v>
      </c>
      <c r="ED222" s="2">
        <f t="shared" si="240"/>
        <v>121.723715214858</v>
      </c>
      <c r="EE222" s="2">
        <f t="shared" si="240"/>
        <v>115.22656476475983</v>
      </c>
      <c r="EF222" s="2">
        <f t="shared" si="239"/>
        <v>121.12992530290384</v>
      </c>
      <c r="EG222" s="2">
        <f t="shared" si="239"/>
        <v>119.17162885276578</v>
      </c>
      <c r="EH222" s="2">
        <f t="shared" si="239"/>
        <v>119.0842434613572</v>
      </c>
      <c r="EI222" s="2">
        <f t="shared" si="239"/>
        <v>122.43010531758586</v>
      </c>
      <c r="EJ222" s="2">
        <f t="shared" si="239"/>
        <v>119.38787301075961</v>
      </c>
      <c r="EK222" s="2">
        <f t="shared" si="239"/>
        <v>122.91595215966217</v>
      </c>
      <c r="EL222" s="2">
        <f t="shared" si="254"/>
        <v>120.93661045321136</v>
      </c>
      <c r="EM222" s="2">
        <f t="shared" si="255"/>
        <v>120.553220264054</v>
      </c>
      <c r="EN222" s="2">
        <f t="shared" si="256"/>
        <v>120.6160465876051</v>
      </c>
      <c r="EO222" s="2">
        <f t="shared" si="257"/>
        <v>147.15705019772417</v>
      </c>
      <c r="EQ222" s="2">
        <f t="shared" si="269"/>
        <v>118.13720548243511</v>
      </c>
      <c r="ER222" s="2">
        <f t="shared" si="269"/>
        <v>120.87747596433121</v>
      </c>
      <c r="ES222" s="2">
        <f t="shared" si="269"/>
        <v>118.7715298680278</v>
      </c>
      <c r="ET222" s="2">
        <f t="shared" si="269"/>
        <v>120.03497796062297</v>
      </c>
      <c r="EU222" s="2">
        <f t="shared" si="269"/>
        <v>115.914909127492</v>
      </c>
      <c r="EV222" s="2">
        <f t="shared" si="269"/>
        <v>119.76699141937792</v>
      </c>
      <c r="EW222" s="2">
        <f t="shared" si="269"/>
        <v>119.0417052967675</v>
      </c>
      <c r="EX222" s="2">
        <f t="shared" si="269"/>
        <v>118.1238079589651</v>
      </c>
      <c r="EY222" s="2">
        <f t="shared" si="269"/>
        <v>120.1930698457528</v>
      </c>
      <c r="EZ222" s="2">
        <f t="shared" si="269"/>
        <v>120.00875719282904</v>
      </c>
      <c r="FA222" s="2">
        <f t="shared" si="269"/>
        <v>121.63659709387973</v>
      </c>
      <c r="FB222" s="2">
        <f t="shared" si="269"/>
        <v>120.05502637313249</v>
      </c>
      <c r="FC222" s="2">
        <f t="shared" si="269"/>
        <v>121.9416537402076</v>
      </c>
      <c r="FD222" s="2">
        <f t="shared" si="269"/>
        <v>123.91058480397986</v>
      </c>
      <c r="FE222" s="2">
        <f t="shared" si="269"/>
        <v>125.0515646771622</v>
      </c>
      <c r="FG222" s="2">
        <f t="shared" si="270"/>
        <v>0.99999931110856177</v>
      </c>
      <c r="FH222" s="2">
        <f t="shared" si="270"/>
        <v>0.99999927055758764</v>
      </c>
      <c r="FI222" s="2">
        <f t="shared" si="270"/>
        <v>0.99999930707307172</v>
      </c>
      <c r="FJ222" s="2">
        <f t="shared" si="270"/>
        <v>0.99999927100363029</v>
      </c>
      <c r="FK222" s="2">
        <f t="shared" si="270"/>
        <v>0.99999927516990383</v>
      </c>
      <c r="FL222" s="2">
        <f t="shared" si="270"/>
        <v>0.99999921004051273</v>
      </c>
      <c r="FM222" s="2">
        <f t="shared" si="270"/>
        <v>0.99999921058089802</v>
      </c>
      <c r="FN222" s="2">
        <f t="shared" si="270"/>
        <v>0.99999919433330164</v>
      </c>
      <c r="FO222" s="2">
        <f t="shared" si="270"/>
        <v>0.99999920477453208</v>
      </c>
      <c r="FP222" s="2">
        <f t="shared" si="270"/>
        <v>0.9999992375931549</v>
      </c>
      <c r="FQ222" s="2">
        <f t="shared" si="270"/>
        <v>0.99999939239460567</v>
      </c>
      <c r="FR222" s="2">
        <f t="shared" si="270"/>
        <v>0.99999926008344064</v>
      </c>
      <c r="FS222" s="2">
        <f t="shared" si="270"/>
        <v>0.99999925849898208</v>
      </c>
      <c r="FT222" s="2">
        <f t="shared" si="270"/>
        <v>0.99999913545376629</v>
      </c>
      <c r="FU222" s="2">
        <f t="shared" si="270"/>
        <v>0.99999909180211433</v>
      </c>
      <c r="FW222" s="2">
        <f t="shared" si="260"/>
        <v>0.99356215352139066</v>
      </c>
      <c r="FX222" s="2">
        <f t="shared" si="260"/>
        <v>0.99399254052535035</v>
      </c>
      <c r="FY222" s="2">
        <f t="shared" si="260"/>
        <v>0.99482345612317447</v>
      </c>
      <c r="FZ222" s="2">
        <f t="shared" si="260"/>
        <v>0.99367823281113621</v>
      </c>
      <c r="GA222" s="2">
        <f t="shared" si="260"/>
        <v>0.99383912858681411</v>
      </c>
      <c r="GB222" s="2">
        <f t="shared" si="260"/>
        <v>0.99387222146838028</v>
      </c>
      <c r="GC222" s="2">
        <f t="shared" si="260"/>
        <v>0.99447709072698365</v>
      </c>
      <c r="GD222" s="2">
        <f t="shared" si="260"/>
        <v>0.99469603659989525</v>
      </c>
      <c r="GE222" s="2">
        <f t="shared" si="260"/>
        <v>0.99528083134673462</v>
      </c>
      <c r="GF222" s="2">
        <f t="shared" si="260"/>
        <v>0.99540252131703733</v>
      </c>
      <c r="GG222" s="2">
        <f t="shared" si="260"/>
        <v>0.99563561450398552</v>
      </c>
      <c r="GH222" s="2">
        <f t="shared" si="260"/>
        <v>0.99506982953535417</v>
      </c>
      <c r="GI222" s="2">
        <f t="shared" si="260"/>
        <v>0.99455523238930876</v>
      </c>
      <c r="GJ222" s="2">
        <f t="shared" si="260"/>
        <v>0.99298086548722742</v>
      </c>
      <c r="GK222" s="2">
        <f t="shared" si="260"/>
        <v>0.99232483291057638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5.1647338242413561E-157</v>
      </c>
      <c r="HT222" s="86">
        <f t="shared" si="262"/>
        <v>2.5115172417206658E-158</v>
      </c>
      <c r="HU222" s="86">
        <f t="shared" si="262"/>
        <v>3.9551355739616977E-187</v>
      </c>
      <c r="HV222" s="86">
        <f t="shared" si="262"/>
        <v>1.0353536752009012E-171</v>
      </c>
      <c r="HW222" s="86">
        <f t="shared" si="262"/>
        <v>4.5004503898721344E-257</v>
      </c>
      <c r="HX222" s="86">
        <f t="shared" si="262"/>
        <v>6.9295235493323631E-197</v>
      </c>
      <c r="HY222" s="86">
        <f t="shared" si="262"/>
        <v>1.6516979898026262E-216</v>
      </c>
      <c r="HZ222" s="86">
        <f t="shared" si="262"/>
        <v>2.144048220084338E-216</v>
      </c>
      <c r="IA222" s="86">
        <f t="shared" si="262"/>
        <v>1.9723920826289991E-221</v>
      </c>
      <c r="IB222" s="86">
        <f t="shared" si="262"/>
        <v>6.0089761802447446E-222</v>
      </c>
      <c r="IC222" s="86">
        <f t="shared" si="262"/>
        <v>1.1380446982470854E-195</v>
      </c>
      <c r="ID222" s="86">
        <f t="shared" si="262"/>
        <v>4.6927256761868153E-197</v>
      </c>
      <c r="IE222" s="86">
        <f t="shared" si="262"/>
        <v>2.1913422376206047E-213</v>
      </c>
      <c r="IF222" s="86">
        <f t="shared" si="262"/>
        <v>6.7642002317819334E-281</v>
      </c>
      <c r="IG222" s="86">
        <f t="shared" si="262"/>
        <v>9.8164090929973585E-139</v>
      </c>
      <c r="II222" s="86">
        <f t="shared" si="263"/>
        <v>8.5324992191781231E-14</v>
      </c>
      <c r="IJ222" s="86">
        <f t="shared" si="263"/>
        <v>4.0940757346639425E-14</v>
      </c>
      <c r="IK222" s="86">
        <f t="shared" si="263"/>
        <v>9.3659544747128515E-17</v>
      </c>
      <c r="IL222" s="86">
        <f t="shared" si="263"/>
        <v>6.7518278692934192E-15</v>
      </c>
      <c r="IM222" s="86">
        <f t="shared" si="263"/>
        <v>1.7827940337778728E-21</v>
      </c>
      <c r="IN222" s="86">
        <f t="shared" si="263"/>
        <v>4.8939395209078441E-17</v>
      </c>
      <c r="IO222" s="86">
        <f t="shared" si="263"/>
        <v>5.1749514459879526E-19</v>
      </c>
      <c r="IP222" s="86">
        <f t="shared" si="263"/>
        <v>4.3920456987745485E-19</v>
      </c>
      <c r="IQ222" s="86">
        <f t="shared" si="263"/>
        <v>4.3680710599648047E-20</v>
      </c>
      <c r="IR222" s="86">
        <f t="shared" si="263"/>
        <v>4.7807747735044003E-20</v>
      </c>
      <c r="IS222" s="86">
        <f t="shared" si="263"/>
        <v>5.9405528503474306E-18</v>
      </c>
      <c r="IT222" s="86">
        <f t="shared" si="263"/>
        <v>1.056211339061746E-17</v>
      </c>
      <c r="IU222" s="86">
        <f t="shared" si="263"/>
        <v>1.310578769680113E-18</v>
      </c>
      <c r="IV222" s="86">
        <f t="shared" si="263"/>
        <v>2.0364239083444936E-27</v>
      </c>
      <c r="IW222" s="86">
        <f t="shared" si="263"/>
        <v>9.1015735957977521E-21</v>
      </c>
      <c r="IY222" s="86">
        <f t="shared" si="264"/>
        <v>8.5324992191781231E-14</v>
      </c>
      <c r="IZ222" s="86">
        <f t="shared" si="264"/>
        <v>4.0940757346639425E-14</v>
      </c>
      <c r="JA222" s="86">
        <f t="shared" si="264"/>
        <v>9.3659544747128515E-17</v>
      </c>
      <c r="JB222" s="86">
        <f t="shared" si="264"/>
        <v>6.7518278692934192E-15</v>
      </c>
      <c r="JC222" s="86">
        <f t="shared" si="264"/>
        <v>1.7827940337778728E-21</v>
      </c>
      <c r="JD222" s="86">
        <f t="shared" si="264"/>
        <v>4.8939395209078441E-17</v>
      </c>
      <c r="JE222" s="86">
        <f t="shared" si="264"/>
        <v>5.1749514459879526E-19</v>
      </c>
      <c r="JF222" s="86">
        <f t="shared" si="264"/>
        <v>4.3920456987745485E-19</v>
      </c>
      <c r="JG222" s="86">
        <f t="shared" si="264"/>
        <v>4.3680710599648047E-20</v>
      </c>
      <c r="JH222" s="86">
        <f t="shared" si="264"/>
        <v>4.7807747735044003E-20</v>
      </c>
      <c r="JI222" s="86">
        <f t="shared" si="264"/>
        <v>5.9405528503474306E-18</v>
      </c>
      <c r="JJ222" s="86">
        <f t="shared" si="264"/>
        <v>1.056211339061746E-17</v>
      </c>
      <c r="JK222" s="86">
        <f t="shared" si="264"/>
        <v>1.310578769680113E-18</v>
      </c>
      <c r="JL222" s="86">
        <f t="shared" si="264"/>
        <v>2.0364239083444936E-27</v>
      </c>
      <c r="JM222" s="86">
        <f t="shared" si="264"/>
        <v>9.1015735957977521E-21</v>
      </c>
    </row>
    <row r="223" spans="2:273" x14ac:dyDescent="0.25">
      <c r="B223" s="2">
        <v>196</v>
      </c>
      <c r="C223" s="37">
        <v>121</v>
      </c>
      <c r="D223" s="37">
        <v>120.051</v>
      </c>
      <c r="E223" s="37">
        <v>121.39</v>
      </c>
      <c r="F223" s="37">
        <v>120.746</v>
      </c>
      <c r="G223" s="37">
        <v>119.627</v>
      </c>
      <c r="H223" s="37">
        <v>119.52500000000001</v>
      </c>
      <c r="I223" s="37">
        <v>119.08799999999999</v>
      </c>
      <c r="J223" s="37">
        <v>118.586</v>
      </c>
      <c r="K223" s="37">
        <v>120.379</v>
      </c>
      <c r="L223" s="37">
        <v>121.821</v>
      </c>
      <c r="M223" s="37">
        <v>121.643</v>
      </c>
      <c r="N223" s="37">
        <v>122</v>
      </c>
      <c r="O223" s="37">
        <v>123.946</v>
      </c>
      <c r="P223" s="37">
        <v>123.5</v>
      </c>
      <c r="Q223" s="37">
        <v>126.73099999999999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158.64414494773521</v>
      </c>
      <c r="DL223" s="2">
        <f t="shared" si="268"/>
        <v>161.89064111498254</v>
      </c>
      <c r="DM223" s="2">
        <f t="shared" si="268"/>
        <v>166.22404041811848</v>
      </c>
      <c r="DN223" s="2">
        <f t="shared" si="268"/>
        <v>168.28795731707319</v>
      </c>
      <c r="DO223" s="2">
        <f t="shared" si="268"/>
        <v>176.56796586059744</v>
      </c>
      <c r="DP223" s="2">
        <f t="shared" si="268"/>
        <v>168.64683912483912</v>
      </c>
      <c r="DQ223" s="2">
        <f t="shared" si="268"/>
        <v>169.61058837408837</v>
      </c>
      <c r="DR223" s="2">
        <f t="shared" si="268"/>
        <v>154.86134924924926</v>
      </c>
      <c r="DS223" s="2">
        <f t="shared" si="268"/>
        <v>174.75708771929823</v>
      </c>
      <c r="DT223" s="2">
        <f t="shared" si="268"/>
        <v>163.79410289236608</v>
      </c>
      <c r="DU223" s="2">
        <f t="shared" si="268"/>
        <v>166.60857317073172</v>
      </c>
      <c r="DV223" s="2">
        <f t="shared" si="268"/>
        <v>176.7125303643725</v>
      </c>
      <c r="DW223" s="2">
        <f t="shared" si="268"/>
        <v>162.15938833570414</v>
      </c>
      <c r="DX223" s="2">
        <f t="shared" si="268"/>
        <v>163.20685777126101</v>
      </c>
      <c r="DY223" s="2">
        <f t="shared" si="268"/>
        <v>173.68706748238785</v>
      </c>
      <c r="EA223" s="2">
        <f t="shared" si="240"/>
        <v>116.25352683007789</v>
      </c>
      <c r="EB223" s="2">
        <f t="shared" si="240"/>
        <v>119.25857273845276</v>
      </c>
      <c r="EC223" s="2">
        <f t="shared" si="240"/>
        <v>118.63000499653705</v>
      </c>
      <c r="ED223" s="2">
        <f t="shared" si="240"/>
        <v>121.69523019665243</v>
      </c>
      <c r="EE223" s="2">
        <f t="shared" si="240"/>
        <v>115.12557678800852</v>
      </c>
      <c r="EF223" s="2">
        <f t="shared" si="239"/>
        <v>121.11172584683568</v>
      </c>
      <c r="EG223" s="2">
        <f t="shared" si="239"/>
        <v>119.11464070772226</v>
      </c>
      <c r="EH223" s="2">
        <f t="shared" si="239"/>
        <v>119.04388165645618</v>
      </c>
      <c r="EI223" s="2">
        <f t="shared" si="239"/>
        <v>122.41315924681574</v>
      </c>
      <c r="EJ223" s="2">
        <f t="shared" si="239"/>
        <v>119.32835758810643</v>
      </c>
      <c r="EK223" s="2">
        <f t="shared" si="239"/>
        <v>122.88400950180673</v>
      </c>
      <c r="EL223" s="2">
        <f t="shared" si="239"/>
        <v>120.89631662514502</v>
      </c>
      <c r="EM223" s="2">
        <f t="shared" si="239"/>
        <v>120.49501021566402</v>
      </c>
      <c r="EN223" s="2">
        <f t="shared" si="239"/>
        <v>120.54875961538464</v>
      </c>
      <c r="EO223" s="2">
        <f t="shared" si="239"/>
        <v>147.27881107255268</v>
      </c>
      <c r="EQ223" s="2">
        <f t="shared" si="269"/>
        <v>118.07182181163219</v>
      </c>
      <c r="ER223" s="2">
        <f t="shared" si="269"/>
        <v>120.83449562292995</v>
      </c>
      <c r="ES223" s="2">
        <f t="shared" si="269"/>
        <v>118.71211629500237</v>
      </c>
      <c r="ET223" s="2">
        <f t="shared" si="269"/>
        <v>119.98852314802447</v>
      </c>
      <c r="EU223" s="2">
        <f t="shared" si="269"/>
        <v>115.8211311012186</v>
      </c>
      <c r="EV223" s="2">
        <f t="shared" si="269"/>
        <v>119.73424174970077</v>
      </c>
      <c r="EW223" s="2">
        <f t="shared" si="269"/>
        <v>118.98332453178887</v>
      </c>
      <c r="EX223" s="2">
        <f t="shared" si="269"/>
        <v>118.07331527722977</v>
      </c>
      <c r="EY223" s="2">
        <f t="shared" si="269"/>
        <v>120.15250117239884</v>
      </c>
      <c r="EZ223" s="2">
        <f t="shared" si="269"/>
        <v>119.95578017649164</v>
      </c>
      <c r="FA223" s="2">
        <f t="shared" si="269"/>
        <v>121.59138927949644</v>
      </c>
      <c r="FB223" s="2">
        <f t="shared" si="269"/>
        <v>120.00547846841079</v>
      </c>
      <c r="FC223" s="2">
        <f t="shared" si="269"/>
        <v>121.89828052301067</v>
      </c>
      <c r="FD223" s="2">
        <f t="shared" si="269"/>
        <v>123.87774821738847</v>
      </c>
      <c r="FE223" s="2">
        <f t="shared" si="269"/>
        <v>124.95700578230887</v>
      </c>
      <c r="FG223" s="2">
        <f t="shared" si="270"/>
        <v>0.99999937172350306</v>
      </c>
      <c r="FH223" s="2">
        <f t="shared" si="270"/>
        <v>0.99999933474057046</v>
      </c>
      <c r="FI223" s="2">
        <f t="shared" si="270"/>
        <v>0.99999936804309197</v>
      </c>
      <c r="FJ223" s="2">
        <f t="shared" si="270"/>
        <v>0.99999933514736628</v>
      </c>
      <c r="FK223" s="2">
        <f t="shared" si="270"/>
        <v>0.99999933894705351</v>
      </c>
      <c r="FL223" s="2">
        <f t="shared" si="270"/>
        <v>0.9999992795483349</v>
      </c>
      <c r="FM223" s="2">
        <f t="shared" si="270"/>
        <v>0.99999928004117211</v>
      </c>
      <c r="FN223" s="2">
        <f t="shared" si="270"/>
        <v>0.99999926522318616</v>
      </c>
      <c r="FO223" s="2">
        <f t="shared" si="270"/>
        <v>0.99999927474570272</v>
      </c>
      <c r="FP223" s="2">
        <f t="shared" si="270"/>
        <v>0.99999930467664666</v>
      </c>
      <c r="FQ223" s="2">
        <f t="shared" si="270"/>
        <v>0.99999944585726475</v>
      </c>
      <c r="FR223" s="2">
        <f t="shared" si="270"/>
        <v>0.99999932518803369</v>
      </c>
      <c r="FS223" s="2">
        <f t="shared" si="270"/>
        <v>0.99999932374299005</v>
      </c>
      <c r="FT223" s="2">
        <f t="shared" si="270"/>
        <v>0.99999921152440374</v>
      </c>
      <c r="FU223" s="2">
        <f t="shared" si="270"/>
        <v>0.99999917171361774</v>
      </c>
      <c r="FW223" s="2">
        <f t="shared" si="260"/>
        <v>0.99412528643499365</v>
      </c>
      <c r="FX223" s="2">
        <f t="shared" si="260"/>
        <v>0.99451823422834063</v>
      </c>
      <c r="FY223" s="2">
        <f t="shared" si="260"/>
        <v>0.9952767845449354</v>
      </c>
      <c r="FZ223" s="2">
        <f t="shared" si="260"/>
        <v>0.99423127096171526</v>
      </c>
      <c r="GA223" s="2">
        <f t="shared" si="260"/>
        <v>0.99437817095452619</v>
      </c>
      <c r="GB223" s="2">
        <f t="shared" si="260"/>
        <v>0.99440838468152515</v>
      </c>
      <c r="GC223" s="2">
        <f t="shared" si="260"/>
        <v>0.99496059794980496</v>
      </c>
      <c r="GD223" s="2">
        <f t="shared" si="260"/>
        <v>0.99516046932075308</v>
      </c>
      <c r="GE223" s="2">
        <f t="shared" si="260"/>
        <v>0.99569427914650921</v>
      </c>
      <c r="GF223" s="2">
        <f t="shared" si="260"/>
        <v>0.9958053527539511</v>
      </c>
      <c r="GG223" s="2">
        <f t="shared" si="260"/>
        <v>0.99601810399831336</v>
      </c>
      <c r="GH223" s="2">
        <f t="shared" si="260"/>
        <v>0.99550167971801029</v>
      </c>
      <c r="GI223" s="2">
        <f t="shared" si="260"/>
        <v>0.99503193281700675</v>
      </c>
      <c r="GJ223" s="2">
        <f t="shared" si="260"/>
        <v>0.99359451716558611</v>
      </c>
      <c r="GK223" s="2">
        <f t="shared" si="260"/>
        <v>0.99299543401645529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6.7131020720522333E-161</v>
      </c>
      <c r="HT223" s="86">
        <f t="shared" si="262"/>
        <v>3.1706246320939708E-162</v>
      </c>
      <c r="HU223" s="86">
        <f t="shared" si="262"/>
        <v>1.1613528479693005E-191</v>
      </c>
      <c r="HV223" s="86">
        <f t="shared" si="262"/>
        <v>6.117456585487116E-176</v>
      </c>
      <c r="HW223" s="86">
        <f t="shared" si="262"/>
        <v>2.2591278089051917E-263</v>
      </c>
      <c r="HX223" s="86">
        <f t="shared" si="262"/>
        <v>9.7954517385474539E-202</v>
      </c>
      <c r="HY223" s="86">
        <f t="shared" si="262"/>
        <v>8.4038087175634439E-222</v>
      </c>
      <c r="HZ223" s="86">
        <f t="shared" si="262"/>
        <v>1.1742556356358701E-221</v>
      </c>
      <c r="IA223" s="86">
        <f t="shared" si="262"/>
        <v>8.7540136895780782E-227</v>
      </c>
      <c r="IB223" s="86">
        <f t="shared" si="262"/>
        <v>2.8298764533757043E-227</v>
      </c>
      <c r="IC223" s="86">
        <f t="shared" si="262"/>
        <v>2.4786901697463862E-200</v>
      </c>
      <c r="ID223" s="86">
        <f t="shared" si="262"/>
        <v>8.3408792878156424E-202</v>
      </c>
      <c r="IE223" s="86">
        <f t="shared" si="262"/>
        <v>1.4504750701480359E-218</v>
      </c>
      <c r="IF223" s="86">
        <f t="shared" si="262"/>
        <v>5.920957360257781E-288</v>
      </c>
      <c r="IG223" s="86">
        <f t="shared" si="262"/>
        <v>3.0702215980547352E-142</v>
      </c>
      <c r="II223" s="86">
        <f t="shared" si="263"/>
        <v>3.0022794353403346E-14</v>
      </c>
      <c r="IJ223" s="86">
        <f t="shared" si="263"/>
        <v>1.4234858806545923E-14</v>
      </c>
      <c r="IK223" s="86">
        <f t="shared" si="263"/>
        <v>2.7163540518903016E-17</v>
      </c>
      <c r="IL223" s="86">
        <f t="shared" si="263"/>
        <v>2.1757338363256757E-15</v>
      </c>
      <c r="IM223" s="86">
        <f t="shared" si="263"/>
        <v>3.3442971090765871E-22</v>
      </c>
      <c r="IN223" s="86">
        <f t="shared" si="263"/>
        <v>1.3300150319040366E-17</v>
      </c>
      <c r="IO223" s="86">
        <f t="shared" si="263"/>
        <v>1.2296395249933481E-19</v>
      </c>
      <c r="IP223" s="86">
        <f t="shared" si="263"/>
        <v>1.0493737118878623E-19</v>
      </c>
      <c r="IQ223" s="86">
        <f t="shared" si="263"/>
        <v>9.9519404469348285E-21</v>
      </c>
      <c r="IR223" s="86">
        <f t="shared" si="263"/>
        <v>1.1005683703994886E-20</v>
      </c>
      <c r="IS223" s="86">
        <f t="shared" si="263"/>
        <v>1.6328065090796783E-18</v>
      </c>
      <c r="IT223" s="86">
        <f t="shared" si="263"/>
        <v>2.8737325267437763E-18</v>
      </c>
      <c r="IU223" s="86">
        <f t="shared" si="263"/>
        <v>3.2306847940148028E-19</v>
      </c>
      <c r="IV223" s="86">
        <f t="shared" si="263"/>
        <v>2.1958050403447597E-28</v>
      </c>
      <c r="IW223" s="86">
        <f t="shared" si="263"/>
        <v>1.6816105913946839E-21</v>
      </c>
      <c r="IY223" s="86">
        <f t="shared" si="264"/>
        <v>3.0022794353403346E-14</v>
      </c>
      <c r="IZ223" s="86">
        <f t="shared" si="264"/>
        <v>1.4234858806545923E-14</v>
      </c>
      <c r="JA223" s="86">
        <f t="shared" si="264"/>
        <v>2.7163540518903016E-17</v>
      </c>
      <c r="JB223" s="86">
        <f t="shared" si="264"/>
        <v>2.1757338363256757E-15</v>
      </c>
      <c r="JC223" s="86">
        <f t="shared" si="264"/>
        <v>3.3442971090765871E-22</v>
      </c>
      <c r="JD223" s="86">
        <f t="shared" si="264"/>
        <v>1.3300150319040366E-17</v>
      </c>
      <c r="JE223" s="86">
        <f t="shared" si="264"/>
        <v>1.2296395249933481E-19</v>
      </c>
      <c r="JF223" s="86">
        <f t="shared" si="264"/>
        <v>1.0493737118878623E-19</v>
      </c>
      <c r="JG223" s="86">
        <f t="shared" si="264"/>
        <v>9.9519404469348285E-21</v>
      </c>
      <c r="JH223" s="86">
        <f t="shared" si="264"/>
        <v>1.1005683703994886E-20</v>
      </c>
      <c r="JI223" s="86">
        <f t="shared" si="264"/>
        <v>1.6328065090796783E-18</v>
      </c>
      <c r="JJ223" s="86">
        <f t="shared" si="264"/>
        <v>2.8737325267437763E-18</v>
      </c>
      <c r="JK223" s="86">
        <f t="shared" si="264"/>
        <v>3.2306847940148028E-19</v>
      </c>
      <c r="JL223" s="86">
        <f t="shared" si="264"/>
        <v>2.1958050403447597E-28</v>
      </c>
      <c r="JM223" s="86">
        <f t="shared" si="264"/>
        <v>1.6816105913946839E-21</v>
      </c>
    </row>
    <row r="224" spans="2:273" x14ac:dyDescent="0.25">
      <c r="B224" s="2">
        <v>197</v>
      </c>
      <c r="C224" s="37">
        <v>117.45</v>
      </c>
      <c r="D224" s="37">
        <v>122.81399999999999</v>
      </c>
      <c r="E224" s="37">
        <v>120.78</v>
      </c>
      <c r="F224" s="37">
        <v>121.593</v>
      </c>
      <c r="G224" s="37">
        <v>118.96599999999999</v>
      </c>
      <c r="H224" s="37">
        <v>120.08499999999999</v>
      </c>
      <c r="I224" s="37">
        <v>119.474</v>
      </c>
      <c r="J224" s="37">
        <v>120.672</v>
      </c>
      <c r="K224" s="37">
        <v>120.70699999999999</v>
      </c>
      <c r="L224" s="37">
        <v>120.875</v>
      </c>
      <c r="M224" s="37">
        <v>122</v>
      </c>
      <c r="N224" s="37">
        <v>122.071</v>
      </c>
      <c r="O224" s="37">
        <v>122.661</v>
      </c>
      <c r="P224" s="37">
        <v>124.143</v>
      </c>
      <c r="Q224" s="37">
        <v>128.69200000000001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158.7942959930314</v>
      </c>
      <c r="DL224" s="2">
        <f t="shared" si="268"/>
        <v>162.06245905923342</v>
      </c>
      <c r="DM224" s="2">
        <f t="shared" si="268"/>
        <v>166.4187393728223</v>
      </c>
      <c r="DN224" s="2">
        <f t="shared" si="268"/>
        <v>168.49430662020907</v>
      </c>
      <c r="DO224" s="2">
        <f t="shared" si="268"/>
        <v>176.82824727358937</v>
      </c>
      <c r="DP224" s="2">
        <f t="shared" si="268"/>
        <v>168.86930437580438</v>
      </c>
      <c r="DQ224" s="2">
        <f t="shared" si="268"/>
        <v>169.83729146289147</v>
      </c>
      <c r="DR224" s="2">
        <f t="shared" si="268"/>
        <v>155.0037975117975</v>
      </c>
      <c r="DS224" s="2">
        <f t="shared" si="268"/>
        <v>175.00895922238027</v>
      </c>
      <c r="DT224" s="2">
        <f t="shared" si="268"/>
        <v>163.97608677098157</v>
      </c>
      <c r="DU224" s="2">
        <f t="shared" si="268"/>
        <v>166.79633902439025</v>
      </c>
      <c r="DV224" s="2">
        <f t="shared" si="268"/>
        <v>176.95913360323888</v>
      </c>
      <c r="DW224" s="2">
        <f t="shared" si="268"/>
        <v>162.33078520625889</v>
      </c>
      <c r="DX224" s="2">
        <f t="shared" si="268"/>
        <v>163.38875000000002</v>
      </c>
      <c r="DY224" s="2">
        <f t="shared" si="268"/>
        <v>173.94118828327771</v>
      </c>
      <c r="EA224" s="2">
        <f t="shared" si="240"/>
        <v>116.16876838895054</v>
      </c>
      <c r="EB224" s="2">
        <f t="shared" si="240"/>
        <v>119.19864682968684</v>
      </c>
      <c r="EC224" s="2">
        <f t="shared" si="240"/>
        <v>118.56975986939744</v>
      </c>
      <c r="ED224" s="2">
        <f t="shared" si="240"/>
        <v>121.66674517844686</v>
      </c>
      <c r="EE224" s="2">
        <f t="shared" si="240"/>
        <v>115.02458881125722</v>
      </c>
      <c r="EF224" s="2">
        <f t="shared" si="239"/>
        <v>121.09352639076754</v>
      </c>
      <c r="EG224" s="2">
        <f t="shared" si="239"/>
        <v>119.05765256267875</v>
      </c>
      <c r="EH224" s="2">
        <f t="shared" si="239"/>
        <v>119.00351985155514</v>
      </c>
      <c r="EI224" s="2">
        <f t="shared" si="239"/>
        <v>122.39621317604561</v>
      </c>
      <c r="EJ224" s="2">
        <f t="shared" si="239"/>
        <v>119.26884216545325</v>
      </c>
      <c r="EK224" s="2">
        <f t="shared" si="239"/>
        <v>122.85206684395128</v>
      </c>
      <c r="EL224" s="2">
        <f t="shared" si="239"/>
        <v>120.85602279707868</v>
      </c>
      <c r="EM224" s="2">
        <f t="shared" si="239"/>
        <v>120.43680016727403</v>
      </c>
      <c r="EN224" s="2">
        <f t="shared" si="239"/>
        <v>120.48147264316417</v>
      </c>
      <c r="EO224" s="2">
        <f t="shared" si="239"/>
        <v>147.4005719473812</v>
      </c>
      <c r="EQ224" s="2">
        <f t="shared" si="269"/>
        <v>118.00643814082927</v>
      </c>
      <c r="ER224" s="2">
        <f t="shared" si="269"/>
        <v>120.79151528152867</v>
      </c>
      <c r="ES224" s="2">
        <f t="shared" si="269"/>
        <v>118.65270272197695</v>
      </c>
      <c r="ET224" s="2">
        <f t="shared" si="269"/>
        <v>119.94206833542596</v>
      </c>
      <c r="EU224" s="2">
        <f t="shared" si="269"/>
        <v>115.7273530749452</v>
      </c>
      <c r="EV224" s="2">
        <f t="shared" si="269"/>
        <v>119.70149208002363</v>
      </c>
      <c r="EW224" s="2">
        <f t="shared" si="269"/>
        <v>118.92494376681024</v>
      </c>
      <c r="EX224" s="2">
        <f t="shared" si="269"/>
        <v>118.02282259549443</v>
      </c>
      <c r="EY224" s="2">
        <f t="shared" si="269"/>
        <v>120.11193249904488</v>
      </c>
      <c r="EZ224" s="2">
        <f t="shared" si="269"/>
        <v>119.90280316015424</v>
      </c>
      <c r="FA224" s="2">
        <f t="shared" si="269"/>
        <v>121.54618146511316</v>
      </c>
      <c r="FB224" s="2">
        <f t="shared" si="269"/>
        <v>119.95593056368909</v>
      </c>
      <c r="FC224" s="2">
        <f t="shared" si="269"/>
        <v>121.85490730581375</v>
      </c>
      <c r="FD224" s="2">
        <f t="shared" si="269"/>
        <v>123.84491163079709</v>
      </c>
      <c r="FE224" s="2">
        <f t="shared" si="269"/>
        <v>124.86244688745553</v>
      </c>
      <c r="FG224" s="2">
        <f t="shared" si="270"/>
        <v>0.999999427004993</v>
      </c>
      <c r="FH224" s="2">
        <f t="shared" si="270"/>
        <v>0.99999939327615384</v>
      </c>
      <c r="FI224" s="2">
        <f t="shared" si="270"/>
        <v>0.99999942364841787</v>
      </c>
      <c r="FJ224" s="2">
        <f t="shared" si="270"/>
        <v>0.99999939364715607</v>
      </c>
      <c r="FK224" s="2">
        <f t="shared" si="270"/>
        <v>0.99999939711251229</v>
      </c>
      <c r="FL224" s="2">
        <f t="shared" si="270"/>
        <v>0.99999934294023052</v>
      </c>
      <c r="FM224" s="2">
        <f t="shared" si="270"/>
        <v>0.99999934338970353</v>
      </c>
      <c r="FN224" s="2">
        <f t="shared" si="270"/>
        <v>0.99999932987553786</v>
      </c>
      <c r="FO224" s="2">
        <f t="shared" si="270"/>
        <v>0.99999933856017742</v>
      </c>
      <c r="FP224" s="2">
        <f t="shared" si="270"/>
        <v>0.99999936585752613</v>
      </c>
      <c r="FQ224" s="2">
        <f t="shared" si="270"/>
        <v>0.99999949461579418</v>
      </c>
      <c r="FR224" s="2">
        <f t="shared" si="270"/>
        <v>0.99999938456413562</v>
      </c>
      <c r="FS224" s="2">
        <f t="shared" si="270"/>
        <v>0.99999938324624005</v>
      </c>
      <c r="FT224" s="2">
        <f t="shared" si="270"/>
        <v>0.99999928090165979</v>
      </c>
      <c r="FU224" s="2">
        <f t="shared" si="270"/>
        <v>0.99999924459378631</v>
      </c>
      <c r="FW224" s="2">
        <f t="shared" si="260"/>
        <v>0.99463942661063198</v>
      </c>
      <c r="FX224" s="2">
        <f t="shared" si="260"/>
        <v>0.99499815762894916</v>
      </c>
      <c r="FY224" s="2">
        <f t="shared" si="260"/>
        <v>0.99569058535113442</v>
      </c>
      <c r="FZ224" s="2">
        <f t="shared" si="260"/>
        <v>0.99473618475081849</v>
      </c>
      <c r="GA224" s="2">
        <f t="shared" si="260"/>
        <v>0.99487029351281364</v>
      </c>
      <c r="GB224" s="2">
        <f t="shared" si="260"/>
        <v>0.9948978759671685</v>
      </c>
      <c r="GC224" s="2">
        <f t="shared" si="260"/>
        <v>0.99540197188202728</v>
      </c>
      <c r="GD224" s="2">
        <f t="shared" si="260"/>
        <v>0.99558441529128694</v>
      </c>
      <c r="GE224" s="2">
        <f t="shared" si="260"/>
        <v>0.99607164762750855</v>
      </c>
      <c r="GF224" s="2">
        <f t="shared" si="260"/>
        <v>0.9961730237705847</v>
      </c>
      <c r="GG224" s="2">
        <f t="shared" si="260"/>
        <v>0.99636719488227876</v>
      </c>
      <c r="GH224" s="2">
        <f t="shared" si="260"/>
        <v>0.99589585871074815</v>
      </c>
      <c r="GI224" s="2">
        <f t="shared" si="260"/>
        <v>0.99546708737889167</v>
      </c>
      <c r="GJ224" s="2">
        <f t="shared" si="260"/>
        <v>0.99415483581284358</v>
      </c>
      <c r="GK224" s="2">
        <f t="shared" si="260"/>
        <v>0.99360782023219307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7.8128241020341074E-165</v>
      </c>
      <c r="HT224" s="86">
        <f t="shared" si="262"/>
        <v>3.5846832756039209E-166</v>
      </c>
      <c r="HU224" s="86">
        <f t="shared" si="262"/>
        <v>3.0065088115911675E-196</v>
      </c>
      <c r="HV224" s="86">
        <f t="shared" si="262"/>
        <v>3.2072540360305061E-180</v>
      </c>
      <c r="HW224" s="86">
        <f t="shared" si="262"/>
        <v>9.5032497489072587E-270</v>
      </c>
      <c r="HX224" s="86">
        <f t="shared" si="262"/>
        <v>1.2073884483306935E-206</v>
      </c>
      <c r="HY224" s="86">
        <f t="shared" si="262"/>
        <v>3.6863580975869019E-227</v>
      </c>
      <c r="HZ224" s="86">
        <f t="shared" si="262"/>
        <v>5.5539880972103451E-227</v>
      </c>
      <c r="IA224" s="86">
        <f t="shared" si="262"/>
        <v>3.3497330348181304E-232</v>
      </c>
      <c r="IB224" s="86">
        <f t="shared" si="262"/>
        <v>1.1510274691451331E-232</v>
      </c>
      <c r="IC224" s="86">
        <f t="shared" si="262"/>
        <v>4.7526738807136761E-205</v>
      </c>
      <c r="ID224" s="86">
        <f t="shared" si="262"/>
        <v>1.3000201948143807E-206</v>
      </c>
      <c r="IE224" s="86">
        <f t="shared" si="262"/>
        <v>8.3123353021424843E-224</v>
      </c>
      <c r="IF224" s="86">
        <f t="shared" si="262"/>
        <v>4.2311580322304766E-295</v>
      </c>
      <c r="IG224" s="86">
        <f t="shared" si="262"/>
        <v>8.6730135960736611E-146</v>
      </c>
      <c r="II224" s="86">
        <f t="shared" si="263"/>
        <v>1.0372294507723781E-14</v>
      </c>
      <c r="IJ224" s="86">
        <f t="shared" si="263"/>
        <v>4.8597182208715741E-15</v>
      </c>
      <c r="IK224" s="86">
        <f t="shared" si="263"/>
        <v>7.7149523000430401E-18</v>
      </c>
      <c r="IL224" s="86">
        <f t="shared" si="263"/>
        <v>6.8735117387170773E-16</v>
      </c>
      <c r="IM224" s="86">
        <f t="shared" si="263"/>
        <v>6.0915082172853429E-23</v>
      </c>
      <c r="IN224" s="86">
        <f t="shared" si="263"/>
        <v>3.533205552906496E-18</v>
      </c>
      <c r="IO224" s="86">
        <f t="shared" si="263"/>
        <v>2.850571480208529E-20</v>
      </c>
      <c r="IP224" s="86">
        <f t="shared" si="263"/>
        <v>2.4468000786437058E-20</v>
      </c>
      <c r="IQ224" s="86">
        <f t="shared" si="263"/>
        <v>2.2120974778553615E-21</v>
      </c>
      <c r="IR224" s="86">
        <f t="shared" si="263"/>
        <v>2.4725286540670451E-21</v>
      </c>
      <c r="IS224" s="86">
        <f t="shared" si="263"/>
        <v>4.3938046616384336E-19</v>
      </c>
      <c r="IT224" s="86">
        <f t="shared" si="263"/>
        <v>7.649954282259039E-19</v>
      </c>
      <c r="IU224" s="86">
        <f t="shared" si="263"/>
        <v>7.775292117696252E-20</v>
      </c>
      <c r="IV224" s="86">
        <f t="shared" si="263"/>
        <v>2.2739352273338832E-29</v>
      </c>
      <c r="IW224" s="86">
        <f t="shared" si="263"/>
        <v>3.0120529078173709E-22</v>
      </c>
      <c r="IY224" s="86">
        <f t="shared" si="264"/>
        <v>1.0372294507723781E-14</v>
      </c>
      <c r="IZ224" s="86">
        <f t="shared" si="264"/>
        <v>4.8597182208715741E-15</v>
      </c>
      <c r="JA224" s="86">
        <f t="shared" si="264"/>
        <v>7.7149523000430401E-18</v>
      </c>
      <c r="JB224" s="86">
        <f t="shared" si="264"/>
        <v>6.8735117387170773E-16</v>
      </c>
      <c r="JC224" s="86">
        <f t="shared" si="264"/>
        <v>6.0915082172853429E-23</v>
      </c>
      <c r="JD224" s="86">
        <f t="shared" si="264"/>
        <v>3.533205552906496E-18</v>
      </c>
      <c r="JE224" s="86">
        <f t="shared" si="264"/>
        <v>2.850571480208529E-20</v>
      </c>
      <c r="JF224" s="86">
        <f t="shared" si="264"/>
        <v>2.4468000786437058E-20</v>
      </c>
      <c r="JG224" s="86">
        <f t="shared" si="264"/>
        <v>2.2120974778553615E-21</v>
      </c>
      <c r="JH224" s="86">
        <f t="shared" si="264"/>
        <v>2.4725286540670451E-21</v>
      </c>
      <c r="JI224" s="86">
        <f t="shared" si="264"/>
        <v>4.3938046616384336E-19</v>
      </c>
      <c r="JJ224" s="86">
        <f t="shared" si="264"/>
        <v>7.649954282259039E-19</v>
      </c>
      <c r="JK224" s="86">
        <f t="shared" si="264"/>
        <v>7.775292117696252E-20</v>
      </c>
      <c r="JL224" s="86">
        <f t="shared" si="264"/>
        <v>2.2739352273338832E-29</v>
      </c>
      <c r="JM224" s="86">
        <f t="shared" si="264"/>
        <v>3.0120529078173709E-22</v>
      </c>
    </row>
    <row r="225" spans="1:273" x14ac:dyDescent="0.25">
      <c r="B225" s="2">
        <v>198</v>
      </c>
      <c r="C225" s="37">
        <v>120.333</v>
      </c>
      <c r="D225" s="37">
        <v>121.559</v>
      </c>
      <c r="E225" s="37">
        <v>119.492</v>
      </c>
      <c r="F225" s="37">
        <v>121.712</v>
      </c>
      <c r="G225" s="37">
        <v>118.373</v>
      </c>
      <c r="H225" s="37">
        <v>118.881</v>
      </c>
      <c r="I225" s="37">
        <v>118.14</v>
      </c>
      <c r="J225" s="37">
        <v>118.05200000000001</v>
      </c>
      <c r="K225" s="37">
        <v>121.10299999999999</v>
      </c>
      <c r="L225" s="37">
        <v>120.232</v>
      </c>
      <c r="M225" s="37">
        <v>122.911</v>
      </c>
      <c r="N225" s="37">
        <v>121.482</v>
      </c>
      <c r="O225" s="37">
        <v>122.232</v>
      </c>
      <c r="P225" s="37">
        <v>123.179</v>
      </c>
      <c r="Q225" s="37">
        <v>124.538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158.94444703832755</v>
      </c>
      <c r="DL225" s="2">
        <f t="shared" si="268"/>
        <v>162.23427700348429</v>
      </c>
      <c r="DM225" s="2">
        <f t="shared" si="268"/>
        <v>166.61343832752613</v>
      </c>
      <c r="DN225" s="2">
        <f t="shared" si="268"/>
        <v>168.70065592334498</v>
      </c>
      <c r="DO225" s="2">
        <f t="shared" si="268"/>
        <v>177.0885286865813</v>
      </c>
      <c r="DP225" s="2">
        <f t="shared" si="268"/>
        <v>169.09176962676963</v>
      </c>
      <c r="DQ225" s="2">
        <f t="shared" si="268"/>
        <v>170.06399455169458</v>
      </c>
      <c r="DR225" s="2">
        <f t="shared" si="268"/>
        <v>155.14624577434577</v>
      </c>
      <c r="DS225" s="2">
        <f t="shared" si="268"/>
        <v>175.26083072546228</v>
      </c>
      <c r="DT225" s="2">
        <f t="shared" si="268"/>
        <v>164.15807064959699</v>
      </c>
      <c r="DU225" s="2">
        <f t="shared" si="268"/>
        <v>166.98410487804878</v>
      </c>
      <c r="DV225" s="2">
        <f t="shared" si="268"/>
        <v>177.2057368421053</v>
      </c>
      <c r="DW225" s="2">
        <f t="shared" si="268"/>
        <v>162.50218207681365</v>
      </c>
      <c r="DX225" s="2">
        <f t="shared" si="268"/>
        <v>163.57064222873902</v>
      </c>
      <c r="DY225" s="2">
        <f t="shared" si="268"/>
        <v>174.1953090841676</v>
      </c>
      <c r="EA225" s="2">
        <f t="shared" si="240"/>
        <v>116.08400994782319</v>
      </c>
      <c r="EB225" s="2">
        <f t="shared" si="240"/>
        <v>119.13872092092093</v>
      </c>
      <c r="EC225" s="2">
        <f t="shared" si="240"/>
        <v>118.50951474225783</v>
      </c>
      <c r="ED225" s="2">
        <f t="shared" si="240"/>
        <v>121.63826016024129</v>
      </c>
      <c r="EE225" s="2">
        <f t="shared" si="240"/>
        <v>114.92360083450592</v>
      </c>
      <c r="EF225" s="2">
        <f t="shared" si="239"/>
        <v>121.07532693469939</v>
      </c>
      <c r="EG225" s="2">
        <f t="shared" si="239"/>
        <v>119.00066441763525</v>
      </c>
      <c r="EH225" s="2">
        <f t="shared" si="239"/>
        <v>118.9631580466541</v>
      </c>
      <c r="EI225" s="2">
        <f t="shared" si="239"/>
        <v>122.37926710527549</v>
      </c>
      <c r="EJ225" s="2">
        <f t="shared" si="239"/>
        <v>119.20932674280007</v>
      </c>
      <c r="EK225" s="2">
        <f t="shared" si="239"/>
        <v>122.82012418609584</v>
      </c>
      <c r="EL225" s="2">
        <f t="shared" si="239"/>
        <v>120.81572896901233</v>
      </c>
      <c r="EM225" s="2">
        <f t="shared" si="239"/>
        <v>120.37859011888405</v>
      </c>
      <c r="EN225" s="2">
        <f t="shared" si="239"/>
        <v>120.41418567094371</v>
      </c>
      <c r="EO225" s="2">
        <f t="shared" si="239"/>
        <v>147.52233282220968</v>
      </c>
      <c r="EQ225" s="2">
        <f t="shared" si="269"/>
        <v>117.94105447002636</v>
      </c>
      <c r="ER225" s="2">
        <f t="shared" si="269"/>
        <v>120.7485349401274</v>
      </c>
      <c r="ES225" s="2">
        <f t="shared" si="269"/>
        <v>118.59328914895153</v>
      </c>
      <c r="ET225" s="2">
        <f t="shared" si="269"/>
        <v>119.89561352282745</v>
      </c>
      <c r="EU225" s="2">
        <f t="shared" si="269"/>
        <v>115.6335750486718</v>
      </c>
      <c r="EV225" s="2">
        <f t="shared" si="269"/>
        <v>119.6687424103465</v>
      </c>
      <c r="EW225" s="2">
        <f t="shared" si="269"/>
        <v>118.86656300183161</v>
      </c>
      <c r="EX225" s="2">
        <f t="shared" si="269"/>
        <v>117.97232991375908</v>
      </c>
      <c r="EY225" s="2">
        <f t="shared" si="269"/>
        <v>120.07136382569092</v>
      </c>
      <c r="EZ225" s="2">
        <f t="shared" si="269"/>
        <v>119.84982614381684</v>
      </c>
      <c r="FA225" s="2">
        <f t="shared" si="269"/>
        <v>121.50097365072988</v>
      </c>
      <c r="FB225" s="2">
        <f t="shared" si="269"/>
        <v>119.9063826589674</v>
      </c>
      <c r="FC225" s="2">
        <f t="shared" si="269"/>
        <v>121.81153408861684</v>
      </c>
      <c r="FD225" s="2">
        <f t="shared" si="269"/>
        <v>123.8120750442057</v>
      </c>
      <c r="FE225" s="2">
        <f t="shared" si="269"/>
        <v>124.7678879926022</v>
      </c>
      <c r="FG225" s="2">
        <f t="shared" si="270"/>
        <v>0.99999947742231643</v>
      </c>
      <c r="FH225" s="2">
        <f t="shared" si="270"/>
        <v>0.99999944666124618</v>
      </c>
      <c r="FI225" s="2">
        <f t="shared" si="270"/>
        <v>0.99999947436108316</v>
      </c>
      <c r="FJ225" s="2">
        <f t="shared" si="270"/>
        <v>0.9999994469996043</v>
      </c>
      <c r="FK225" s="2">
        <f t="shared" si="270"/>
        <v>0.9999994501600471</v>
      </c>
      <c r="FL225" s="2">
        <f t="shared" si="270"/>
        <v>0.99999940075433347</v>
      </c>
      <c r="FM225" s="2">
        <f t="shared" si="270"/>
        <v>0.99999940116425778</v>
      </c>
      <c r="FN225" s="2">
        <f t="shared" si="270"/>
        <v>0.99999938883919082</v>
      </c>
      <c r="FO225" s="2">
        <f t="shared" si="270"/>
        <v>0.99999939675967708</v>
      </c>
      <c r="FP225" s="2">
        <f t="shared" si="270"/>
        <v>0.99999942165515787</v>
      </c>
      <c r="FQ225" s="2">
        <f t="shared" si="270"/>
        <v>0.99999953908410577</v>
      </c>
      <c r="FR225" s="2">
        <f t="shared" si="270"/>
        <v>0.99999943871579033</v>
      </c>
      <c r="FS225" s="2">
        <f t="shared" si="270"/>
        <v>0.99999943751385523</v>
      </c>
      <c r="FT225" s="2">
        <f t="shared" si="270"/>
        <v>0.99999934417447767</v>
      </c>
      <c r="FU225" s="2">
        <f t="shared" si="270"/>
        <v>0.99999931106129913</v>
      </c>
      <c r="FW225" s="2">
        <f t="shared" si="260"/>
        <v>0.99510879191610702</v>
      </c>
      <c r="FX225" s="2">
        <f t="shared" si="260"/>
        <v>0.99543625700145033</v>
      </c>
      <c r="FY225" s="2">
        <f t="shared" si="260"/>
        <v>0.99606827629096961</v>
      </c>
      <c r="FZ225" s="2">
        <f t="shared" si="260"/>
        <v>0.99519711894030094</v>
      </c>
      <c r="GA225" s="2">
        <f t="shared" si="260"/>
        <v>0.99531953951502894</v>
      </c>
      <c r="GB225" s="2">
        <f t="shared" si="260"/>
        <v>0.99534471767492483</v>
      </c>
      <c r="GC225" s="2">
        <f t="shared" si="260"/>
        <v>0.99580485125758533</v>
      </c>
      <c r="GD225" s="2">
        <f t="shared" si="260"/>
        <v>0.99597137366718469</v>
      </c>
      <c r="GE225" s="2">
        <f t="shared" si="260"/>
        <v>0.99641606125835047</v>
      </c>
      <c r="GF225" s="2">
        <f t="shared" si="260"/>
        <v>0.99650858052266422</v>
      </c>
      <c r="GG225" s="2">
        <f t="shared" si="260"/>
        <v>0.99668578297427302</v>
      </c>
      <c r="GH225" s="2">
        <f t="shared" si="260"/>
        <v>0.99625562648998989</v>
      </c>
      <c r="GI225" s="2">
        <f t="shared" si="260"/>
        <v>0.99586428503745905</v>
      </c>
      <c r="GJ225" s="2">
        <f t="shared" si="260"/>
        <v>0.99466640377580728</v>
      </c>
      <c r="GK225" s="2">
        <f t="shared" si="260"/>
        <v>0.99416698202724807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8.1414313999129506E-169</v>
      </c>
      <c r="HT225" s="86">
        <f t="shared" si="262"/>
        <v>3.629547663002374E-170</v>
      </c>
      <c r="HU225" s="86">
        <f t="shared" si="262"/>
        <v>6.8620643460250055E-201</v>
      </c>
      <c r="HV225" s="86">
        <f t="shared" si="262"/>
        <v>1.4920197897145246E-184</v>
      </c>
      <c r="HW225" s="86">
        <f t="shared" si="262"/>
        <v>3.350028442579531E-276</v>
      </c>
      <c r="HX225" s="86">
        <f t="shared" si="262"/>
        <v>1.2976855829889817E-211</v>
      </c>
      <c r="HY225" s="86">
        <f t="shared" si="262"/>
        <v>1.3940977461705088E-232</v>
      </c>
      <c r="HZ225" s="86">
        <f t="shared" si="262"/>
        <v>2.2686105400181858E-232</v>
      </c>
      <c r="IA225" s="86">
        <f t="shared" si="262"/>
        <v>1.1050978218074509E-237</v>
      </c>
      <c r="IB225" s="86">
        <f t="shared" si="262"/>
        <v>4.0434650939765968E-238</v>
      </c>
      <c r="IC225" s="86">
        <f t="shared" si="262"/>
        <v>8.0224170830423152E-210</v>
      </c>
      <c r="ID225" s="86">
        <f t="shared" si="262"/>
        <v>1.7767998669393035E-211</v>
      </c>
      <c r="IE225" s="86">
        <f t="shared" si="262"/>
        <v>4.1242700401676293E-229</v>
      </c>
      <c r="IF225" s="86">
        <f t="shared" si="262"/>
        <v>2.4684070166866523E-302</v>
      </c>
      <c r="IG225" s="86">
        <f t="shared" si="262"/>
        <v>2.2128496035265792E-149</v>
      </c>
      <c r="II225" s="86">
        <f t="shared" si="263"/>
        <v>3.5183851197604632E-15</v>
      </c>
      <c r="IJ225" s="86">
        <f t="shared" si="263"/>
        <v>1.6290174023088885E-15</v>
      </c>
      <c r="IK225" s="86">
        <f t="shared" si="263"/>
        <v>2.1457985179987218E-18</v>
      </c>
      <c r="IL225" s="86">
        <f t="shared" si="263"/>
        <v>2.1288056833061314E-16</v>
      </c>
      <c r="IM225" s="86">
        <f t="shared" si="263"/>
        <v>1.0773501495385491E-23</v>
      </c>
      <c r="IN225" s="86">
        <f t="shared" si="263"/>
        <v>9.1746935642104807E-19</v>
      </c>
      <c r="IO225" s="86">
        <f t="shared" si="263"/>
        <v>6.4471047039837911E-21</v>
      </c>
      <c r="IP225" s="86">
        <f t="shared" si="263"/>
        <v>5.5675988103591742E-21</v>
      </c>
      <c r="IQ225" s="86">
        <f t="shared" si="263"/>
        <v>4.797064467126541E-22</v>
      </c>
      <c r="IR225" s="86">
        <f t="shared" si="263"/>
        <v>5.4208530991001783E-22</v>
      </c>
      <c r="IS225" s="86">
        <f t="shared" si="263"/>
        <v>1.1575546888965093E-19</v>
      </c>
      <c r="IT225" s="86">
        <f t="shared" si="263"/>
        <v>1.9924373434983298E-19</v>
      </c>
      <c r="IU225" s="86">
        <f t="shared" si="263"/>
        <v>1.8269456695968015E-20</v>
      </c>
      <c r="IV225" s="86">
        <f t="shared" si="263"/>
        <v>2.2616032911151671E-30</v>
      </c>
      <c r="IW225" s="86">
        <f t="shared" si="263"/>
        <v>5.2302586085390451E-23</v>
      </c>
      <c r="IY225" s="86">
        <f t="shared" si="264"/>
        <v>3.5183851197604632E-15</v>
      </c>
      <c r="IZ225" s="86">
        <f t="shared" si="264"/>
        <v>1.6290174023088885E-15</v>
      </c>
      <c r="JA225" s="86">
        <f t="shared" si="264"/>
        <v>2.1457985179987218E-18</v>
      </c>
      <c r="JB225" s="86">
        <f t="shared" si="264"/>
        <v>2.1288056833061314E-16</v>
      </c>
      <c r="JC225" s="86">
        <f t="shared" si="264"/>
        <v>1.0773501495385491E-23</v>
      </c>
      <c r="JD225" s="86">
        <f t="shared" si="264"/>
        <v>9.1746935642104807E-19</v>
      </c>
      <c r="JE225" s="86">
        <f t="shared" si="264"/>
        <v>6.4471047039837911E-21</v>
      </c>
      <c r="JF225" s="86">
        <f t="shared" si="264"/>
        <v>5.5675988103591742E-21</v>
      </c>
      <c r="JG225" s="86">
        <f t="shared" si="264"/>
        <v>4.797064467126541E-22</v>
      </c>
      <c r="JH225" s="86">
        <f t="shared" si="264"/>
        <v>5.4208530991001783E-22</v>
      </c>
      <c r="JI225" s="86">
        <f t="shared" si="264"/>
        <v>1.1575546888965093E-19</v>
      </c>
      <c r="JJ225" s="86">
        <f t="shared" si="264"/>
        <v>1.9924373434983298E-19</v>
      </c>
      <c r="JK225" s="86">
        <f t="shared" si="264"/>
        <v>1.8269456695968015E-20</v>
      </c>
      <c r="JL225" s="86">
        <f t="shared" si="264"/>
        <v>2.2616032911151671E-30</v>
      </c>
      <c r="JM225" s="86">
        <f t="shared" si="264"/>
        <v>5.2302586085390451E-23</v>
      </c>
    </row>
    <row r="226" spans="1:273" x14ac:dyDescent="0.25">
      <c r="B226" s="2">
        <v>199</v>
      </c>
      <c r="C226" s="37">
        <v>119.167</v>
      </c>
      <c r="D226" s="37">
        <v>121.47499999999999</v>
      </c>
      <c r="E226" s="37">
        <v>122.22</v>
      </c>
      <c r="F226" s="37">
        <v>119.91500000000001</v>
      </c>
      <c r="G226" s="37">
        <v>119.30500000000001</v>
      </c>
      <c r="H226" s="37">
        <v>117.30500000000001</v>
      </c>
      <c r="I226" s="37">
        <v>118.26300000000001</v>
      </c>
      <c r="J226" s="37">
        <v>118.328</v>
      </c>
      <c r="K226" s="37">
        <v>120.655</v>
      </c>
      <c r="L226" s="37">
        <v>122.464</v>
      </c>
      <c r="M226" s="37">
        <v>121.643</v>
      </c>
      <c r="N226" s="37">
        <v>123.768</v>
      </c>
      <c r="O226" s="37">
        <v>122.732</v>
      </c>
      <c r="P226" s="37">
        <v>124.857</v>
      </c>
      <c r="Q226" s="37">
        <v>125.88500000000001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159.09459808362374</v>
      </c>
      <c r="DL226" s="2">
        <f t="shared" si="268"/>
        <v>162.40609494773514</v>
      </c>
      <c r="DM226" s="2">
        <f t="shared" si="268"/>
        <v>166.80813728222998</v>
      </c>
      <c r="DN226" s="2">
        <f t="shared" si="268"/>
        <v>168.90700522648086</v>
      </c>
      <c r="DO226" s="2">
        <f t="shared" si="268"/>
        <v>177.34881009957326</v>
      </c>
      <c r="DP226" s="2">
        <f t="shared" si="268"/>
        <v>169.31423487773486</v>
      </c>
      <c r="DQ226" s="2">
        <f t="shared" si="268"/>
        <v>170.29069764049765</v>
      </c>
      <c r="DR226" s="2">
        <f t="shared" si="268"/>
        <v>155.28869403689404</v>
      </c>
      <c r="DS226" s="2">
        <f t="shared" si="268"/>
        <v>175.51270222854433</v>
      </c>
      <c r="DT226" s="2">
        <f t="shared" si="268"/>
        <v>164.34005452821248</v>
      </c>
      <c r="DU226" s="2">
        <f t="shared" si="268"/>
        <v>167.17187073170732</v>
      </c>
      <c r="DV226" s="2">
        <f t="shared" si="268"/>
        <v>177.45234008097168</v>
      </c>
      <c r="DW226" s="2">
        <f t="shared" si="268"/>
        <v>162.67357894736844</v>
      </c>
      <c r="DX226" s="2">
        <f t="shared" si="268"/>
        <v>163.75253445747802</v>
      </c>
      <c r="DY226" s="2">
        <f t="shared" si="268"/>
        <v>174.44942988505747</v>
      </c>
      <c r="EA226" s="2">
        <f t="shared" si="240"/>
        <v>115.99925150669584</v>
      </c>
      <c r="EB226" s="2">
        <f t="shared" si="240"/>
        <v>119.07879501215503</v>
      </c>
      <c r="EC226" s="2">
        <f t="shared" si="240"/>
        <v>118.44926961511824</v>
      </c>
      <c r="ED226" s="2">
        <f t="shared" si="240"/>
        <v>121.60977514203572</v>
      </c>
      <c r="EE226" s="2">
        <f t="shared" si="240"/>
        <v>114.82261285775462</v>
      </c>
      <c r="EF226" s="2">
        <f t="shared" si="239"/>
        <v>121.05712747863124</v>
      </c>
      <c r="EG226" s="2">
        <f t="shared" si="239"/>
        <v>118.94367627259173</v>
      </c>
      <c r="EH226" s="2">
        <f t="shared" si="239"/>
        <v>118.92279624175306</v>
      </c>
      <c r="EI226" s="2">
        <f t="shared" si="239"/>
        <v>122.36232103450536</v>
      </c>
      <c r="EJ226" s="2">
        <f t="shared" si="239"/>
        <v>119.1498113201469</v>
      </c>
      <c r="EK226" s="2">
        <f t="shared" si="239"/>
        <v>122.78818152824039</v>
      </c>
      <c r="EL226" s="2">
        <f t="shared" si="239"/>
        <v>120.77543514094599</v>
      </c>
      <c r="EM226" s="2">
        <f t="shared" si="239"/>
        <v>120.32038007049405</v>
      </c>
      <c r="EN226" s="2">
        <f t="shared" si="239"/>
        <v>120.34689869872324</v>
      </c>
      <c r="EO226" s="2">
        <f t="shared" si="239"/>
        <v>147.64409369703819</v>
      </c>
      <c r="EQ226" s="2">
        <f t="shared" si="269"/>
        <v>117.87567079922346</v>
      </c>
      <c r="ER226" s="2">
        <f t="shared" si="269"/>
        <v>120.70555459872612</v>
      </c>
      <c r="ES226" s="2">
        <f t="shared" si="269"/>
        <v>118.5338755759261</v>
      </c>
      <c r="ET226" s="2">
        <f t="shared" si="269"/>
        <v>119.84915871022893</v>
      </c>
      <c r="EU226" s="2">
        <f t="shared" si="269"/>
        <v>115.5397970223984</v>
      </c>
      <c r="EV226" s="2">
        <f t="shared" si="269"/>
        <v>119.63599274066935</v>
      </c>
      <c r="EW226" s="2">
        <f t="shared" si="269"/>
        <v>118.80818223685299</v>
      </c>
      <c r="EX226" s="2">
        <f t="shared" si="269"/>
        <v>117.92183723202375</v>
      </c>
      <c r="EY226" s="2">
        <f t="shared" si="269"/>
        <v>120.03079515233696</v>
      </c>
      <c r="EZ226" s="2">
        <f t="shared" si="269"/>
        <v>119.79684912747943</v>
      </c>
      <c r="FA226" s="2">
        <f t="shared" si="269"/>
        <v>121.45576583634659</v>
      </c>
      <c r="FB226" s="2">
        <f t="shared" si="269"/>
        <v>119.85683475424571</v>
      </c>
      <c r="FC226" s="2">
        <f t="shared" si="269"/>
        <v>121.76816087141992</v>
      </c>
      <c r="FD226" s="2">
        <f t="shared" si="269"/>
        <v>123.77923845761431</v>
      </c>
      <c r="FE226" s="2">
        <f t="shared" si="269"/>
        <v>124.67332909774886</v>
      </c>
      <c r="FG226" s="2">
        <f t="shared" si="270"/>
        <v>0.99999952340346621</v>
      </c>
      <c r="FH226" s="2">
        <f t="shared" si="270"/>
        <v>0.99999949534903421</v>
      </c>
      <c r="FI226" s="2">
        <f t="shared" si="270"/>
        <v>0.99999952061158803</v>
      </c>
      <c r="FJ226" s="2">
        <f t="shared" si="270"/>
        <v>0.99999949565762047</v>
      </c>
      <c r="FK226" s="2">
        <f t="shared" si="270"/>
        <v>0.99999949853997883</v>
      </c>
      <c r="FL226" s="2">
        <f t="shared" si="270"/>
        <v>0.99999945348142782</v>
      </c>
      <c r="FM226" s="2">
        <f t="shared" si="270"/>
        <v>0.99999945385528333</v>
      </c>
      <c r="FN226" s="2">
        <f t="shared" si="270"/>
        <v>0.99999944261468743</v>
      </c>
      <c r="FO226" s="2">
        <f t="shared" si="270"/>
        <v>0.99999944983825761</v>
      </c>
      <c r="FP226" s="2">
        <f t="shared" si="270"/>
        <v>0.9999994725432082</v>
      </c>
      <c r="FQ226" s="2">
        <f t="shared" si="270"/>
        <v>0.99999957963969144</v>
      </c>
      <c r="FR226" s="2">
        <f t="shared" si="270"/>
        <v>0.99999948810269157</v>
      </c>
      <c r="FS226" s="2">
        <f t="shared" si="270"/>
        <v>0.99999948700651353</v>
      </c>
      <c r="FT226" s="2">
        <f t="shared" si="270"/>
        <v>0.99999940187998038</v>
      </c>
      <c r="FU226" s="2">
        <f t="shared" si="270"/>
        <v>0.9999993716803991</v>
      </c>
      <c r="FW226" s="2">
        <f t="shared" si="260"/>
        <v>0.99553724455918569</v>
      </c>
      <c r="FX226" s="2">
        <f t="shared" si="260"/>
        <v>0.99583614487997651</v>
      </c>
      <c r="FY226" s="2">
        <f t="shared" si="260"/>
        <v>0.99641298443531634</v>
      </c>
      <c r="FZ226" s="2">
        <f t="shared" si="260"/>
        <v>0.99561786851819767</v>
      </c>
      <c r="GA226" s="2">
        <f t="shared" si="260"/>
        <v>0.99572961063097443</v>
      </c>
      <c r="GB226" s="2">
        <f t="shared" si="260"/>
        <v>0.99575259225996304</v>
      </c>
      <c r="GC226" s="2">
        <f t="shared" si="260"/>
        <v>0.99617256606264037</v>
      </c>
      <c r="GD226" s="2">
        <f t="shared" si="260"/>
        <v>0.99632454625864042</v>
      </c>
      <c r="GE226" s="2">
        <f t="shared" si="260"/>
        <v>0.99673037795203367</v>
      </c>
      <c r="GF226" s="2">
        <f t="shared" si="260"/>
        <v>0.99681480907876341</v>
      </c>
      <c r="GG226" s="2">
        <f t="shared" si="260"/>
        <v>0.99697651645487817</v>
      </c>
      <c r="GH226" s="2">
        <f t="shared" si="260"/>
        <v>0.99658396531085658</v>
      </c>
      <c r="GI226" s="2">
        <f t="shared" si="260"/>
        <v>0.99622681006907388</v>
      </c>
      <c r="GJ226" s="2">
        <f t="shared" si="260"/>
        <v>0.99513341855065995</v>
      </c>
      <c r="GK226" s="2">
        <f t="shared" si="260"/>
        <v>0.99467749264648142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7.5962614678223877E-173</v>
      </c>
      <c r="HT226" s="86">
        <f t="shared" si="262"/>
        <v>3.2911561287747691E-174</v>
      </c>
      <c r="HU226" s="86">
        <f t="shared" si="262"/>
        <v>1.3808283389733993E-205</v>
      </c>
      <c r="HV226" s="86">
        <f t="shared" si="262"/>
        <v>6.1587571672890795E-189</v>
      </c>
      <c r="HW226" s="86">
        <f t="shared" si="262"/>
        <v>9.8961985684898018E-283</v>
      </c>
      <c r="HX226" s="86">
        <f t="shared" si="262"/>
        <v>1.2161590515464076E-216</v>
      </c>
      <c r="HY226" s="86">
        <f t="shared" si="262"/>
        <v>4.5452923536144314E-238</v>
      </c>
      <c r="HZ226" s="86">
        <f t="shared" si="262"/>
        <v>8.0025100757410509E-238</v>
      </c>
      <c r="IA226" s="86">
        <f t="shared" si="262"/>
        <v>3.1432389650731324E-243</v>
      </c>
      <c r="IB226" s="86">
        <f t="shared" si="262"/>
        <v>1.2267897339227425E-243</v>
      </c>
      <c r="IC226" s="86">
        <f t="shared" si="262"/>
        <v>1.1921271103263614E-214</v>
      </c>
      <c r="ID226" s="86">
        <f t="shared" si="262"/>
        <v>2.1294903962602664E-216</v>
      </c>
      <c r="IE226" s="86">
        <f t="shared" si="262"/>
        <v>1.771662405259611E-234</v>
      </c>
      <c r="IF226" s="86">
        <f t="shared" si="262"/>
        <v>0</v>
      </c>
      <c r="IG226" s="86">
        <f t="shared" si="262"/>
        <v>5.099337188439237E-153</v>
      </c>
      <c r="II226" s="86">
        <f t="shared" si="263"/>
        <v>1.1717982354989639E-15</v>
      </c>
      <c r="IJ226" s="86">
        <f t="shared" si="263"/>
        <v>5.3615866073026556E-16</v>
      </c>
      <c r="IK226" s="86">
        <f t="shared" si="263"/>
        <v>5.8445344057164126E-19</v>
      </c>
      <c r="IL226" s="86">
        <f t="shared" si="263"/>
        <v>6.4635915054603273E-17</v>
      </c>
      <c r="IM226" s="86">
        <f t="shared" si="263"/>
        <v>1.85010740613041E-24</v>
      </c>
      <c r="IN226" s="86">
        <f t="shared" si="263"/>
        <v>2.3287380268612728E-19</v>
      </c>
      <c r="IO226" s="86">
        <f t="shared" si="263"/>
        <v>1.4225660452847704E-21</v>
      </c>
      <c r="IP226" s="86">
        <f t="shared" si="263"/>
        <v>1.2363313031736019E-21</v>
      </c>
      <c r="IQ226" s="86">
        <f t="shared" si="263"/>
        <v>1.0148881883507081E-22</v>
      </c>
      <c r="IR226" s="86">
        <f t="shared" si="263"/>
        <v>1.1598251938953765E-22</v>
      </c>
      <c r="IS226" s="86">
        <f t="shared" si="263"/>
        <v>2.9856148372534404E-20</v>
      </c>
      <c r="IT226" s="86">
        <f t="shared" si="263"/>
        <v>5.0771543407988997E-20</v>
      </c>
      <c r="IU226" s="86">
        <f t="shared" si="263"/>
        <v>4.1909998218224487E-21</v>
      </c>
      <c r="IV226" s="86">
        <f t="shared" si="263"/>
        <v>2.1602515589231544E-31</v>
      </c>
      <c r="IW226" s="86">
        <f t="shared" si="263"/>
        <v>8.8044567319399035E-24</v>
      </c>
      <c r="IY226" s="86">
        <f t="shared" si="264"/>
        <v>1.1717982354989639E-15</v>
      </c>
      <c r="IZ226" s="86">
        <f t="shared" si="264"/>
        <v>5.3615866073026556E-16</v>
      </c>
      <c r="JA226" s="86">
        <f t="shared" si="264"/>
        <v>5.8445344057164126E-19</v>
      </c>
      <c r="JB226" s="86">
        <f t="shared" si="264"/>
        <v>6.4635915054603273E-17</v>
      </c>
      <c r="JC226" s="86">
        <f t="shared" si="264"/>
        <v>1.85010740613041E-24</v>
      </c>
      <c r="JD226" s="86">
        <f t="shared" si="264"/>
        <v>2.3287380268612728E-19</v>
      </c>
      <c r="JE226" s="86">
        <f t="shared" si="264"/>
        <v>1.4225660452847704E-21</v>
      </c>
      <c r="JF226" s="86">
        <f t="shared" si="264"/>
        <v>1.2363313031736019E-21</v>
      </c>
      <c r="JG226" s="86">
        <f t="shared" si="264"/>
        <v>1.0148881883507081E-22</v>
      </c>
      <c r="JH226" s="86">
        <f t="shared" si="264"/>
        <v>1.1598251938953765E-22</v>
      </c>
      <c r="JI226" s="86">
        <f t="shared" si="264"/>
        <v>2.9856148372534404E-20</v>
      </c>
      <c r="JJ226" s="86">
        <f t="shared" si="264"/>
        <v>5.0771543407988997E-20</v>
      </c>
      <c r="JK226" s="86">
        <f t="shared" si="264"/>
        <v>4.1909998218224487E-21</v>
      </c>
      <c r="JL226" s="86">
        <f t="shared" si="264"/>
        <v>2.1602515589231544E-31</v>
      </c>
      <c r="JM226" s="86">
        <f t="shared" si="264"/>
        <v>8.8044567319399035E-24</v>
      </c>
    </row>
    <row r="227" spans="1:273" x14ac:dyDescent="0.25">
      <c r="B227" s="2">
        <v>200</v>
      </c>
      <c r="C227" s="37">
        <v>118.217</v>
      </c>
      <c r="D227" s="37">
        <v>121.254</v>
      </c>
      <c r="E227" s="37">
        <v>122.169</v>
      </c>
      <c r="F227" s="37">
        <v>121.47499999999999</v>
      </c>
      <c r="G227" s="37">
        <v>118.57599999999999</v>
      </c>
      <c r="H227" s="37">
        <v>120.64400000000001</v>
      </c>
      <c r="I227" s="37">
        <v>119.43899999999999</v>
      </c>
      <c r="J227" s="37">
        <v>118.46599999999999</v>
      </c>
      <c r="K227" s="37">
        <v>119.63800000000001</v>
      </c>
      <c r="L227" s="37">
        <v>120.964</v>
      </c>
      <c r="M227" s="37">
        <v>121.982</v>
      </c>
      <c r="N227" s="37">
        <v>122.964</v>
      </c>
      <c r="O227" s="37">
        <v>124.464</v>
      </c>
      <c r="P227" s="37">
        <v>123.196</v>
      </c>
      <c r="Q227" s="37">
        <v>125.88500000000001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159.24474912891989</v>
      </c>
      <c r="DL227" s="2">
        <f t="shared" si="268"/>
        <v>162.57791289198602</v>
      </c>
      <c r="DM227" s="2">
        <f t="shared" si="268"/>
        <v>167.0028362369338</v>
      </c>
      <c r="DN227" s="2">
        <f t="shared" si="268"/>
        <v>169.11335452961674</v>
      </c>
      <c r="DO227" s="2">
        <f t="shared" si="268"/>
        <v>177.60909151256519</v>
      </c>
      <c r="DP227" s="2">
        <f t="shared" si="268"/>
        <v>169.53670012870012</v>
      </c>
      <c r="DQ227" s="2">
        <f t="shared" si="268"/>
        <v>170.51740072930073</v>
      </c>
      <c r="DR227" s="2">
        <f t="shared" si="268"/>
        <v>155.43114229944229</v>
      </c>
      <c r="DS227" s="2">
        <f t="shared" si="268"/>
        <v>175.76457373162634</v>
      </c>
      <c r="DT227" s="2">
        <f t="shared" si="268"/>
        <v>164.52203840682793</v>
      </c>
      <c r="DU227" s="2">
        <f t="shared" si="268"/>
        <v>167.35963658536585</v>
      </c>
      <c r="DV227" s="2">
        <f t="shared" si="268"/>
        <v>177.69894331983807</v>
      </c>
      <c r="DW227" s="2">
        <f t="shared" si="268"/>
        <v>162.8449758179232</v>
      </c>
      <c r="DX227" s="2">
        <f t="shared" si="268"/>
        <v>163.93442668621702</v>
      </c>
      <c r="DY227" s="2">
        <f t="shared" si="268"/>
        <v>174.70355068594736</v>
      </c>
      <c r="DZ227" s="5"/>
      <c r="EA227" s="2">
        <f t="shared" si="240"/>
        <v>115.91449306556848</v>
      </c>
      <c r="EB227" s="2">
        <f t="shared" si="240"/>
        <v>119.01886910338911</v>
      </c>
      <c r="EC227" s="2">
        <f t="shared" si="240"/>
        <v>118.38902448797863</v>
      </c>
      <c r="ED227" s="2">
        <f t="shared" si="240"/>
        <v>121.58129012383014</v>
      </c>
      <c r="EE227" s="2">
        <f t="shared" si="240"/>
        <v>114.72162488100332</v>
      </c>
      <c r="EF227" s="2">
        <f t="shared" si="239"/>
        <v>121.03892802256308</v>
      </c>
      <c r="EG227" s="2">
        <f t="shared" si="239"/>
        <v>118.88668812754823</v>
      </c>
      <c r="EH227" s="2">
        <f t="shared" si="239"/>
        <v>118.88243443685202</v>
      </c>
      <c r="EI227" s="2">
        <f t="shared" si="239"/>
        <v>122.34537496373524</v>
      </c>
      <c r="EJ227" s="2">
        <f t="shared" si="239"/>
        <v>119.09029589749372</v>
      </c>
      <c r="EK227" s="2">
        <f t="shared" si="239"/>
        <v>122.75623887038495</v>
      </c>
      <c r="EL227" s="2">
        <f t="shared" si="239"/>
        <v>120.73514131287965</v>
      </c>
      <c r="EM227" s="2">
        <f t="shared" si="239"/>
        <v>120.26217002210407</v>
      </c>
      <c r="EN227" s="2">
        <f t="shared" si="239"/>
        <v>120.27961172650278</v>
      </c>
      <c r="EO227" s="2">
        <f t="shared" si="239"/>
        <v>147.7658545718667</v>
      </c>
      <c r="EP227" s="5"/>
      <c r="EQ227" s="2">
        <f t="shared" si="269"/>
        <v>117.81028712842054</v>
      </c>
      <c r="ER227" s="2">
        <f t="shared" si="269"/>
        <v>120.66257425732485</v>
      </c>
      <c r="ES227" s="2">
        <f t="shared" si="269"/>
        <v>118.47446200290068</v>
      </c>
      <c r="ET227" s="2">
        <f t="shared" si="269"/>
        <v>119.80270389763042</v>
      </c>
      <c r="EU227" s="2">
        <f t="shared" si="269"/>
        <v>115.44601899612501</v>
      </c>
      <c r="EV227" s="2">
        <f t="shared" si="269"/>
        <v>119.60324307099222</v>
      </c>
      <c r="EW227" s="2">
        <f t="shared" si="269"/>
        <v>118.74980147187435</v>
      </c>
      <c r="EX227" s="2">
        <f t="shared" si="269"/>
        <v>117.87134455028841</v>
      </c>
      <c r="EY227" s="2">
        <f t="shared" si="269"/>
        <v>119.990226478983</v>
      </c>
      <c r="EZ227" s="2">
        <f t="shared" si="269"/>
        <v>119.74387211114204</v>
      </c>
      <c r="FA227" s="2">
        <f t="shared" si="269"/>
        <v>121.4105580219633</v>
      </c>
      <c r="FB227" s="2">
        <f t="shared" si="269"/>
        <v>119.807286849524</v>
      </c>
      <c r="FC227" s="2">
        <f t="shared" si="269"/>
        <v>121.72478765422299</v>
      </c>
      <c r="FD227" s="2">
        <f t="shared" si="269"/>
        <v>123.74640187102293</v>
      </c>
      <c r="FE227" s="2">
        <f t="shared" si="269"/>
        <v>124.57877020289553</v>
      </c>
      <c r="FG227" s="2">
        <f t="shared" si="270"/>
        <v>0.99999956533877699</v>
      </c>
      <c r="FH227" s="2">
        <f t="shared" si="270"/>
        <v>0.99999953975282863</v>
      </c>
      <c r="FI227" s="2">
        <f t="shared" si="270"/>
        <v>0.99999956279255364</v>
      </c>
      <c r="FJ227" s="2">
        <f t="shared" si="270"/>
        <v>0.99999954003426261</v>
      </c>
      <c r="FK227" s="2">
        <f t="shared" si="270"/>
        <v>0.99999954266300506</v>
      </c>
      <c r="FL227" s="2">
        <f t="shared" si="270"/>
        <v>0.99999950156911432</v>
      </c>
      <c r="FM227" s="2">
        <f t="shared" si="270"/>
        <v>0.99999950191007458</v>
      </c>
      <c r="FN227" s="2">
        <f t="shared" si="270"/>
        <v>0.99999949165852831</v>
      </c>
      <c r="FO227" s="2">
        <f t="shared" si="270"/>
        <v>0.99999949824650325</v>
      </c>
      <c r="FP227" s="2">
        <f t="shared" si="270"/>
        <v>0.99999951895366623</v>
      </c>
      <c r="FQ227" s="2">
        <f t="shared" si="270"/>
        <v>0.9999996166268279</v>
      </c>
      <c r="FR227" s="2">
        <f t="shared" si="270"/>
        <v>0.99999953314408507</v>
      </c>
      <c r="FS227" s="2">
        <f t="shared" si="270"/>
        <v>0.99999953214435877</v>
      </c>
      <c r="FT227" s="2">
        <f t="shared" si="270"/>
        <v>0.99999945450803018</v>
      </c>
      <c r="FU227" s="2">
        <f t="shared" si="270"/>
        <v>0.99999942696568178</v>
      </c>
      <c r="FV227" s="5"/>
      <c r="FW227" s="2">
        <f t="shared" si="260"/>
        <v>0.99592831982121122</v>
      </c>
      <c r="FX227" s="2">
        <f t="shared" si="260"/>
        <v>0.99620112718835885</v>
      </c>
      <c r="FY227" s="2">
        <f t="shared" si="260"/>
        <v>0.99672757008468571</v>
      </c>
      <c r="FZ227" s="2">
        <f t="shared" si="260"/>
        <v>0.9960019070041326</v>
      </c>
      <c r="GA227" s="2">
        <f t="shared" si="260"/>
        <v>0.99610389465347948</v>
      </c>
      <c r="GB227" s="2">
        <f t="shared" si="260"/>
        <v>0.99612486986564996</v>
      </c>
      <c r="GC227" s="2">
        <f t="shared" si="260"/>
        <v>0.99650816280677135</v>
      </c>
      <c r="GD227" s="2">
        <f t="shared" si="260"/>
        <v>0.99664686194318053</v>
      </c>
      <c r="GE227" s="2">
        <f t="shared" si="260"/>
        <v>0.9970172111292509</v>
      </c>
      <c r="GF227" s="2">
        <f t="shared" si="260"/>
        <v>0.99709425698426413</v>
      </c>
      <c r="GG227" s="2">
        <f t="shared" si="260"/>
        <v>0.99724181646424448</v>
      </c>
      <c r="GH227" s="2">
        <f t="shared" si="260"/>
        <v>0.99688360262778364</v>
      </c>
      <c r="GI227" s="2">
        <f t="shared" si="260"/>
        <v>0.99655766703013782</v>
      </c>
      <c r="GJ227" s="2">
        <f t="shared" si="260"/>
        <v>0.99555972361275147</v>
      </c>
      <c r="GK227" s="2">
        <f t="shared" si="260"/>
        <v>0.99514354120991022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6.3460574883576155E-177</v>
      </c>
      <c r="HT227" s="86">
        <f t="shared" si="262"/>
        <v>2.6726205206701342E-178</v>
      </c>
      <c r="HU227" s="86">
        <f t="shared" si="262"/>
        <v>2.4497165300370108E-210</v>
      </c>
      <c r="HV227" s="86">
        <f t="shared" si="262"/>
        <v>2.2557315753352099E-193</v>
      </c>
      <c r="HW227" s="86">
        <f t="shared" si="262"/>
        <v>2.4497990271454242E-289</v>
      </c>
      <c r="HX227" s="86">
        <f t="shared" si="262"/>
        <v>9.9382124333166805E-222</v>
      </c>
      <c r="HY227" s="86">
        <f t="shared" si="262"/>
        <v>1.2776206237921883E-243</v>
      </c>
      <c r="HZ227" s="86">
        <f t="shared" si="262"/>
        <v>2.4378244035473532E-243</v>
      </c>
      <c r="IA227" s="86">
        <f t="shared" si="262"/>
        <v>7.7079497094311339E-249</v>
      </c>
      <c r="IB227" s="86">
        <f t="shared" si="262"/>
        <v>3.2146497825429565E-249</v>
      </c>
      <c r="IC227" s="86">
        <f t="shared" si="262"/>
        <v>1.5595119103627767E-219</v>
      </c>
      <c r="ID227" s="86">
        <f t="shared" si="262"/>
        <v>2.238000977488503E-221</v>
      </c>
      <c r="IE227" s="86">
        <f t="shared" si="262"/>
        <v>6.5890577157328825E-240</v>
      </c>
      <c r="IF227" s="86">
        <f t="shared" si="262"/>
        <v>0</v>
      </c>
      <c r="IG227" s="86">
        <f t="shared" si="262"/>
        <v>1.061338640404674E-156</v>
      </c>
      <c r="II227" s="86">
        <f t="shared" si="263"/>
        <v>3.8317708534530984E-16</v>
      </c>
      <c r="IJ227" s="86">
        <f t="shared" si="263"/>
        <v>1.7326479063313945E-16</v>
      </c>
      <c r="IK227" s="86">
        <f t="shared" si="263"/>
        <v>1.5588803946463138E-19</v>
      </c>
      <c r="IL227" s="86">
        <f t="shared" si="263"/>
        <v>1.9239270751576767E-17</v>
      </c>
      <c r="IM227" s="86">
        <f t="shared" si="263"/>
        <v>3.0849006504903758E-25</v>
      </c>
      <c r="IN227" s="86">
        <f t="shared" si="263"/>
        <v>5.7776653179580735E-20</v>
      </c>
      <c r="IO227" s="86">
        <f t="shared" si="263"/>
        <v>3.0623266354270247E-22</v>
      </c>
      <c r="IP227" s="86">
        <f t="shared" si="263"/>
        <v>2.6791423500418723E-22</v>
      </c>
      <c r="IQ227" s="86">
        <f t="shared" si="263"/>
        <v>2.094734037947219E-23</v>
      </c>
      <c r="IR227" s="86">
        <f t="shared" si="263"/>
        <v>2.4216578304758982E-23</v>
      </c>
      <c r="IS227" s="86">
        <f t="shared" si="263"/>
        <v>7.5390115730786276E-21</v>
      </c>
      <c r="IT227" s="86">
        <f t="shared" si="263"/>
        <v>1.2657927227321484E-20</v>
      </c>
      <c r="IU227" s="86">
        <f t="shared" si="263"/>
        <v>9.3861872316448787E-22</v>
      </c>
      <c r="IV227" s="86">
        <f t="shared" si="263"/>
        <v>1.9816983264786443E-32</v>
      </c>
      <c r="IW227" s="86">
        <f t="shared" si="263"/>
        <v>1.4368004300462822E-24</v>
      </c>
      <c r="IY227" s="86">
        <f t="shared" si="264"/>
        <v>3.8317708534530984E-16</v>
      </c>
      <c r="IZ227" s="86">
        <f t="shared" si="264"/>
        <v>1.7326479063313945E-16</v>
      </c>
      <c r="JA227" s="86">
        <f t="shared" si="264"/>
        <v>1.5588803946463138E-19</v>
      </c>
      <c r="JB227" s="86">
        <f t="shared" si="264"/>
        <v>1.9239270751576767E-17</v>
      </c>
      <c r="JC227" s="86">
        <f t="shared" si="264"/>
        <v>3.0849006504903758E-25</v>
      </c>
      <c r="JD227" s="86">
        <f t="shared" si="264"/>
        <v>5.7776653179580735E-20</v>
      </c>
      <c r="JE227" s="86">
        <f t="shared" si="264"/>
        <v>3.0623266354270247E-22</v>
      </c>
      <c r="JF227" s="86">
        <f t="shared" si="264"/>
        <v>2.6791423500418723E-22</v>
      </c>
      <c r="JG227" s="86">
        <f t="shared" si="264"/>
        <v>2.094734037947219E-23</v>
      </c>
      <c r="JH227" s="86">
        <f t="shared" si="264"/>
        <v>2.4216578304758982E-23</v>
      </c>
      <c r="JI227" s="86">
        <f t="shared" si="264"/>
        <v>7.5390115730786276E-21</v>
      </c>
      <c r="JJ227" s="86">
        <f t="shared" si="264"/>
        <v>1.2657927227321484E-20</v>
      </c>
      <c r="JK227" s="86">
        <f t="shared" si="264"/>
        <v>9.3861872316448787E-22</v>
      </c>
      <c r="JL227" s="86">
        <f t="shared" si="264"/>
        <v>1.9816983264786443E-32</v>
      </c>
      <c r="JM227" s="86">
        <f t="shared" si="264"/>
        <v>1.4368004300462822E-24</v>
      </c>
    </row>
    <row r="228" spans="1:273" x14ac:dyDescent="0.25">
      <c r="AY228" s="5"/>
      <c r="AZ228" s="5"/>
      <c r="BO228" s="28">
        <f>SLOPE(BO27:BO227,$B27:$B227)</f>
        <v>0.15015104529616735</v>
      </c>
      <c r="BP228" s="28">
        <f t="shared" ref="BP228:CC228" si="302">SLOPE(BP27:BP227,$B27:$B227)</f>
        <v>0.17181794425087107</v>
      </c>
      <c r="BQ228" s="28">
        <f t="shared" si="302"/>
        <v>0.19469895470383278</v>
      </c>
      <c r="BR228" s="28">
        <f t="shared" si="302"/>
        <v>0.20634930313588853</v>
      </c>
      <c r="BS228" s="28">
        <f t="shared" si="302"/>
        <v>0.26028141299193924</v>
      </c>
      <c r="BT228" s="28">
        <f t="shared" si="302"/>
        <v>0.22246525096525116</v>
      </c>
      <c r="BU228" s="28">
        <f t="shared" si="302"/>
        <v>0.22670308880308898</v>
      </c>
      <c r="BV228" s="28">
        <f t="shared" si="302"/>
        <v>0.14244826254826248</v>
      </c>
      <c r="BW228" s="28">
        <f t="shared" si="302"/>
        <v>0.25187150308202944</v>
      </c>
      <c r="BX228" s="28">
        <f t="shared" si="302"/>
        <v>0.18198387861545764</v>
      </c>
      <c r="BY228" s="28">
        <f t="shared" si="302"/>
        <v>0.18776585365853651</v>
      </c>
      <c r="BZ228" s="28">
        <f t="shared" si="302"/>
        <v>0.24660323886639679</v>
      </c>
      <c r="CA228" s="28">
        <f t="shared" si="302"/>
        <v>0.1713968705547653</v>
      </c>
      <c r="CB228" s="28">
        <f t="shared" si="302"/>
        <v>0.18189222873900299</v>
      </c>
      <c r="CC228" s="28">
        <f t="shared" si="302"/>
        <v>0.2541208008898776</v>
      </c>
      <c r="CE228" s="28">
        <f>SLOPE(CE27:CE227,$B27:$B227)</f>
        <v>-8.4758441127350856E-2</v>
      </c>
      <c r="CF228" s="28">
        <f t="shared" ref="CF228:CS228" si="303">SLOPE(CF27:CF227,$B27:$B227)</f>
        <v>-5.9925908765908788E-2</v>
      </c>
      <c r="CG228" s="28">
        <f t="shared" si="303"/>
        <v>-6.0245127139606267E-2</v>
      </c>
      <c r="CH228" s="28">
        <f t="shared" si="303"/>
        <v>-2.8485018205571689E-2</v>
      </c>
      <c r="CI228" s="28">
        <f t="shared" si="303"/>
        <v>-0.1009879767513</v>
      </c>
      <c r="CJ228" s="28">
        <f t="shared" si="303"/>
        <v>-1.8199456068149666E-2</v>
      </c>
      <c r="CK228" s="28">
        <f t="shared" si="303"/>
        <v>-5.6988145043509998E-2</v>
      </c>
      <c r="CL228" s="28">
        <f t="shared" si="303"/>
        <v>-4.0361804901036732E-2</v>
      </c>
      <c r="CM228" s="28">
        <f t="shared" si="303"/>
        <v>-1.694607077012342E-2</v>
      </c>
      <c r="CN228" s="28">
        <f t="shared" si="303"/>
        <v>-5.9515422653179564E-2</v>
      </c>
      <c r="CO228" s="28">
        <f t="shared" si="303"/>
        <v>-3.1942657855445325E-2</v>
      </c>
      <c r="CP228" s="28">
        <f t="shared" si="303"/>
        <v>-4.0293828066343622E-2</v>
      </c>
      <c r="CQ228" s="28">
        <f t="shared" si="303"/>
        <v>-5.8210048389987473E-2</v>
      </c>
      <c r="CR228" s="28">
        <f t="shared" si="303"/>
        <v>-6.7286972220466437E-2</v>
      </c>
      <c r="CS228" s="28">
        <f t="shared" si="303"/>
        <v>0.12176087482850463</v>
      </c>
      <c r="CU228" s="28">
        <f>SLOPE(CU27:CU227,$B27:$B227)</f>
        <v>-6.5383670802914323E-2</v>
      </c>
      <c r="CV228" s="28">
        <f t="shared" ref="CV228:DI228" si="304">SLOPE(CV27:CV227,$B27:$B227)</f>
        <v>-4.2980341401273846E-2</v>
      </c>
      <c r="CW228" s="28">
        <f t="shared" si="304"/>
        <v>-5.9413573025424854E-2</v>
      </c>
      <c r="CX228" s="28">
        <f t="shared" si="304"/>
        <v>-4.6454812598509296E-2</v>
      </c>
      <c r="CY228" s="28">
        <f t="shared" si="304"/>
        <v>-9.3778026273397236E-2</v>
      </c>
      <c r="CZ228" s="28">
        <f t="shared" si="304"/>
        <v>-3.2749669677138535E-2</v>
      </c>
      <c r="DA228" s="28">
        <f t="shared" si="304"/>
        <v>-5.8380764978631428E-2</v>
      </c>
      <c r="DB228" s="28">
        <f t="shared" si="304"/>
        <v>-5.0492681735339988E-2</v>
      </c>
      <c r="DC228" s="28">
        <f t="shared" si="304"/>
        <v>-4.0568673353959528E-2</v>
      </c>
      <c r="DD228" s="28">
        <f t="shared" si="304"/>
        <v>-5.2977016337401137E-2</v>
      </c>
      <c r="DE228" s="28">
        <f t="shared" si="304"/>
        <v>-4.5207814383286457E-2</v>
      </c>
      <c r="DF228" s="28">
        <f t="shared" si="304"/>
        <v>-4.9547904721696401E-2</v>
      </c>
      <c r="DG228" s="28">
        <f t="shared" si="304"/>
        <v>-4.3373217196919341E-2</v>
      </c>
      <c r="DH228" s="28">
        <f t="shared" si="304"/>
        <v>-3.2836586591385948E-2</v>
      </c>
      <c r="DI228" s="28">
        <f t="shared" si="304"/>
        <v>-9.4558894853334699E-2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129.21454006968642</v>
      </c>
      <c r="BP229" s="28">
        <f t="shared" ref="BP229:CC229" si="305">INTERCEPT(BP27:BP227,$B27:$B227)</f>
        <v>128.21432404181181</v>
      </c>
      <c r="BQ229" s="28">
        <f t="shared" si="305"/>
        <v>128.06304529616725</v>
      </c>
      <c r="BR229" s="28">
        <f t="shared" si="305"/>
        <v>127.84349390243904</v>
      </c>
      <c r="BS229" s="28">
        <f t="shared" si="305"/>
        <v>125.55280891417733</v>
      </c>
      <c r="BT229" s="28">
        <f t="shared" si="305"/>
        <v>125.0436499356499</v>
      </c>
      <c r="BU229" s="28">
        <f t="shared" si="305"/>
        <v>125.17678296868294</v>
      </c>
      <c r="BV229" s="28">
        <f t="shared" si="305"/>
        <v>126.9414897897898</v>
      </c>
      <c r="BW229" s="28">
        <f t="shared" si="305"/>
        <v>125.39027311522047</v>
      </c>
      <c r="BX229" s="28">
        <f t="shared" si="305"/>
        <v>128.12526268373639</v>
      </c>
      <c r="BY229" s="28">
        <f t="shared" si="305"/>
        <v>129.80646585365855</v>
      </c>
      <c r="BZ229" s="28">
        <f t="shared" si="305"/>
        <v>128.37829554655872</v>
      </c>
      <c r="CA229" s="28">
        <f t="shared" si="305"/>
        <v>128.56560170697014</v>
      </c>
      <c r="CB229" s="28">
        <f t="shared" si="305"/>
        <v>127.55598093841643</v>
      </c>
      <c r="CC229" s="28">
        <f t="shared" si="305"/>
        <v>123.87939050797183</v>
      </c>
      <c r="CD229" s="2"/>
      <c r="CE229" s="28">
        <f>INTERCEPT(CE27:CE227,$B27:$B227)</f>
        <v>132.86618129103866</v>
      </c>
      <c r="CF229" s="28">
        <f t="shared" ref="CF229:CS229" si="306">INTERCEPT(CF27:CF227,$B27:$B227)</f>
        <v>131.00405085657087</v>
      </c>
      <c r="CG229" s="28">
        <f t="shared" si="306"/>
        <v>130.43804991589988</v>
      </c>
      <c r="CH229" s="28">
        <f t="shared" si="306"/>
        <v>127.27829376494448</v>
      </c>
      <c r="CI229" s="28">
        <f t="shared" si="306"/>
        <v>134.91922023126332</v>
      </c>
      <c r="CJ229" s="28">
        <f t="shared" si="306"/>
        <v>124.67881923619302</v>
      </c>
      <c r="CK229" s="28">
        <f t="shared" si="306"/>
        <v>130.28431713625022</v>
      </c>
      <c r="CL229" s="28">
        <f t="shared" si="306"/>
        <v>126.95479541705937</v>
      </c>
      <c r="CM229" s="28">
        <f t="shared" si="306"/>
        <v>125.73458911775992</v>
      </c>
      <c r="CN229" s="28">
        <f t="shared" si="306"/>
        <v>130.99338042812963</v>
      </c>
      <c r="CO229" s="28">
        <f t="shared" si="306"/>
        <v>129.14477044147401</v>
      </c>
      <c r="CP229" s="28">
        <f t="shared" si="306"/>
        <v>128.79390692614837</v>
      </c>
      <c r="CQ229" s="28">
        <f t="shared" si="306"/>
        <v>131.90417970010157</v>
      </c>
      <c r="CR229" s="28">
        <f t="shared" si="306"/>
        <v>133.73700617059606</v>
      </c>
      <c r="CS229" s="28">
        <f t="shared" si="306"/>
        <v>123.41367960616577</v>
      </c>
      <c r="CT229" s="2"/>
      <c r="CU229" s="28">
        <f>INTERCEPT(CU27:CU227,$B27:$B227)</f>
        <v>130.8870212890034</v>
      </c>
      <c r="CV229" s="28">
        <f t="shared" ref="CV229:DI229" si="307">INTERCEPT(CV27:CV227,$B27:$B227)</f>
        <v>129.25864253757962</v>
      </c>
      <c r="CW229" s="28">
        <f t="shared" si="307"/>
        <v>130.35717660798565</v>
      </c>
      <c r="CX229" s="28">
        <f t="shared" si="307"/>
        <v>129.09366641733229</v>
      </c>
      <c r="CY229" s="28">
        <f t="shared" si="307"/>
        <v>134.20162425080446</v>
      </c>
      <c r="CZ229" s="28">
        <f t="shared" si="307"/>
        <v>126.15317700641992</v>
      </c>
      <c r="DA229" s="28">
        <f t="shared" si="307"/>
        <v>130.42595446760063</v>
      </c>
      <c r="DB229" s="28">
        <f t="shared" si="307"/>
        <v>127.9698808973564</v>
      </c>
      <c r="DC229" s="28">
        <f t="shared" si="307"/>
        <v>128.1039611497749</v>
      </c>
      <c r="DD229" s="28">
        <f t="shared" si="307"/>
        <v>130.33927537862226</v>
      </c>
      <c r="DE229" s="28">
        <f t="shared" si="307"/>
        <v>130.45212089862059</v>
      </c>
      <c r="DF229" s="28">
        <f t="shared" si="307"/>
        <v>129.71686779386329</v>
      </c>
      <c r="DG229" s="28">
        <f t="shared" si="307"/>
        <v>130.39943109360686</v>
      </c>
      <c r="DH229" s="28">
        <f t="shared" si="307"/>
        <v>130.31371918930012</v>
      </c>
      <c r="DI229" s="28">
        <f t="shared" si="307"/>
        <v>143.49054917356247</v>
      </c>
    </row>
    <row r="230" spans="1:273" x14ac:dyDescent="0.25">
      <c r="A230" s="148"/>
      <c r="B230" s="28" t="s">
        <v>36</v>
      </c>
      <c r="C230" s="5">
        <f>C$7 - ABS(C$11)*Expt!$B$9</f>
        <v>-0.84442111491649285</v>
      </c>
      <c r="D230" s="5">
        <f>D$7 - ABS(D$11)*Expt!$B$9</f>
        <v>-1.6461271266473929</v>
      </c>
      <c r="E230" s="5">
        <f>E$7 - ABS(E$11)*Expt!$B$9</f>
        <v>-0.93489827386495961</v>
      </c>
      <c r="F230" s="5">
        <f>F$7 - ABS(F$11)*Expt!$B$9</f>
        <v>0.36005496341532961</v>
      </c>
      <c r="G230" s="5">
        <f>G$7 - ABS(G$11)*Expt!$B$9</f>
        <v>3.3904526618945425</v>
      </c>
      <c r="H230" s="5">
        <f>H$7 - ABS(H$11)*Expt!$B$9</f>
        <v>5.0000000000109068</v>
      </c>
      <c r="I230" s="5">
        <f>I$7 - ABS(I$11)*Expt!$B$9</f>
        <v>5.9999946114462261</v>
      </c>
      <c r="J230" s="5">
        <f>J$7 - ABS(J$11)*Expt!$B$9</f>
        <v>6.3962269075500089</v>
      </c>
      <c r="K230" s="5">
        <f>K$7 - ABS(K$11)*Expt!$B$9</f>
        <v>5.6986424482719471</v>
      </c>
      <c r="L230" s="5">
        <f>L$7 - ABS(L$11)*Expt!$B$9</f>
        <v>4.702606770461891</v>
      </c>
      <c r="M230" s="5">
        <f>M$7 - ABS(M$11)*Expt!$B$9</f>
        <v>-3.2426128977231343</v>
      </c>
      <c r="N230" s="5">
        <f>N$7 - ABS(N$11)*Expt!$B$9</f>
        <v>3.7489239657758731</v>
      </c>
      <c r="O230" s="5">
        <f>O$7 - ABS(O$11)*Expt!$B$9</f>
        <v>4.970149731502417</v>
      </c>
      <c r="P230" s="5">
        <f>P$7 - ABS(P$11)*Expt!$B$9</f>
        <v>10.69395635366957</v>
      </c>
      <c r="Q230" s="5">
        <f>Q$7 - ABS(Q$11)*Expt!$B$9</f>
        <v>13.390830908943173</v>
      </c>
    </row>
    <row r="231" spans="1:273" x14ac:dyDescent="0.25">
      <c r="A231" s="148"/>
      <c r="B231" s="3" t="s">
        <v>59</v>
      </c>
      <c r="C231" s="72">
        <f>C7 - C11*$S231</f>
        <v>40.953777160275422</v>
      </c>
      <c r="D231" s="72">
        <f t="shared" ref="D231:Q231" si="308">D7 - D11*$S231</f>
        <v>41.574783198731126</v>
      </c>
      <c r="E231" s="72">
        <f t="shared" si="308"/>
        <v>41.017193499942593</v>
      </c>
      <c r="F231" s="72">
        <f t="shared" si="308"/>
        <v>41.568142055586392</v>
      </c>
      <c r="G231" s="72">
        <f t="shared" si="308"/>
        <v>41.505913311316888</v>
      </c>
      <c r="H231" s="72">
        <f t="shared" si="308"/>
        <v>42.44012905884977</v>
      </c>
      <c r="I231" s="72">
        <f t="shared" si="308"/>
        <v>42.432699347563705</v>
      </c>
      <c r="J231" s="72">
        <f t="shared" si="308"/>
        <v>42.653894066453518</v>
      </c>
      <c r="K231" s="72">
        <f t="shared" si="308"/>
        <v>42.512265642977823</v>
      </c>
      <c r="L231" s="72">
        <f t="shared" si="308"/>
        <v>42.054677948936373</v>
      </c>
      <c r="M231" s="72">
        <f t="shared" si="308"/>
        <v>39.590547118707214</v>
      </c>
      <c r="N231" s="72">
        <f t="shared" si="308"/>
        <v>41.729576708109875</v>
      </c>
      <c r="O231" s="72">
        <f t="shared" si="308"/>
        <v>41.752801840347644</v>
      </c>
      <c r="P231" s="72">
        <f t="shared" si="308"/>
        <v>43.419714966041361</v>
      </c>
      <c r="Q231" s="72">
        <f t="shared" si="308"/>
        <v>43.95452202342868</v>
      </c>
      <c r="R231" s="2" t="s">
        <v>38</v>
      </c>
      <c r="S231" s="3">
        <v>2.5</v>
      </c>
    </row>
    <row r="232" spans="1:273" x14ac:dyDescent="0.25">
      <c r="A232" s="148"/>
      <c r="B232" s="3" t="s">
        <v>60</v>
      </c>
      <c r="C232" s="72">
        <f t="shared" ref="C232:P232" si="309">C10 + C14*$S232</f>
        <v>140.28863939634289</v>
      </c>
      <c r="D232" s="72">
        <f t="shared" si="309"/>
        <v>139.53269311460099</v>
      </c>
      <c r="E232" s="72">
        <f t="shared" si="309"/>
        <v>137.9073470722264</v>
      </c>
      <c r="F232" s="72">
        <f t="shared" si="309"/>
        <v>140.08981804158023</v>
      </c>
      <c r="G232" s="72">
        <f t="shared" si="309"/>
        <v>139.80815132698513</v>
      </c>
      <c r="H232" s="72">
        <f t="shared" si="309"/>
        <v>139.74931271093558</v>
      </c>
      <c r="I232" s="72">
        <f t="shared" si="309"/>
        <v>138.61432815018301</v>
      </c>
      <c r="J232" s="72">
        <f t="shared" si="309"/>
        <v>138.17275327706099</v>
      </c>
      <c r="K232" s="72">
        <f t="shared" si="309"/>
        <v>136.89799646410367</v>
      </c>
      <c r="L232" s="72">
        <f t="shared" si="309"/>
        <v>136.61302469423288</v>
      </c>
      <c r="M232" s="72">
        <f t="shared" si="309"/>
        <v>136.04556701584647</v>
      </c>
      <c r="N232" s="72">
        <f t="shared" si="309"/>
        <v>137.37520942420142</v>
      </c>
      <c r="O232" s="72">
        <f t="shared" si="309"/>
        <v>138.45876104247185</v>
      </c>
      <c r="P232" s="72">
        <f t="shared" si="309"/>
        <v>141.23356713428134</v>
      </c>
      <c r="Q232" s="72">
        <f>Q10 + Q14*$S232</f>
        <v>142.21084947997008</v>
      </c>
      <c r="R232" s="2" t="s">
        <v>63</v>
      </c>
      <c r="S232" s="3">
        <v>0</v>
      </c>
    </row>
    <row r="233" spans="1:273" x14ac:dyDescent="0.25">
      <c r="A233" s="148"/>
      <c r="B233" s="3" t="s">
        <v>35</v>
      </c>
      <c r="C233" s="2">
        <f>C$10 + ABS(C$14)*Expt!$B$10</f>
        <v>163.73424916295184</v>
      </c>
      <c r="D233" s="2">
        <f>D$10 + ABS(D$14)*Expt!$B$10</f>
        <v>162.99991189908573</v>
      </c>
      <c r="E233" s="2">
        <f>E$10 + ABS(E$14)*Expt!$B$10</f>
        <v>159.86951312265998</v>
      </c>
      <c r="F233" s="2">
        <f>F$10 + ABS(F$14)*Expt!$B$10</f>
        <v>162.63213058136188</v>
      </c>
      <c r="G233" s="2">
        <f>G$10 + ABS(G$14)*Expt!$B$10</f>
        <v>158.35223427845889</v>
      </c>
      <c r="H233" s="2">
        <f>H$10 + ABS(H$14)*Expt!$B$10</f>
        <v>160.80871396595967</v>
      </c>
      <c r="I233" s="2">
        <f>I$10 + ABS(I$14)*Expt!$B$10</f>
        <v>158.85366054564204</v>
      </c>
      <c r="J233" s="2">
        <f>J$10 + ABS(J$14)*Expt!$B$10</f>
        <v>158.5290636105816</v>
      </c>
      <c r="K233" s="2">
        <f>K$10 + ABS(K$14)*Expt!$B$10</f>
        <v>157.13961609935174</v>
      </c>
      <c r="L233" s="2">
        <f>L$10 + ABS(L$14)*Expt!$B$10</f>
        <v>156.97550498128948</v>
      </c>
      <c r="M233" s="2">
        <f>M$10 + ABS(M$14)*Expt!$B$10</f>
        <v>157.88040127414502</v>
      </c>
      <c r="N233" s="2">
        <f>N$10 + ABS(N$14)*Expt!$B$10</f>
        <v>158.88209504116321</v>
      </c>
      <c r="O233" s="2">
        <f>O$10 + ABS(O$14)*Expt!$B$10</f>
        <v>158.99279873991918</v>
      </c>
      <c r="P233" s="2">
        <f>P$10 + ABS(P$14)*Expt!$B$10</f>
        <v>168.61079064932167</v>
      </c>
      <c r="Q233" s="2">
        <f>Q$10 + ABS(Q$14)*Expt!$B$10</f>
        <v>174.07778333750821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80" zoomScaleNormal="80" workbookViewId="0">
      <pane xSplit="2" ySplit="26" topLeftCell="C42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1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18099.41323163026</v>
      </c>
      <c r="C2" s="49">
        <f>SUMSQ(AI27:AI227)</f>
        <v>1852.6152279485893</v>
      </c>
      <c r="D2" s="50">
        <f t="shared" ref="D2:O2" si="0">SUMSQ(AJ27:AJ227)</f>
        <v>1908.624281713446</v>
      </c>
      <c r="E2" s="50">
        <f t="shared" si="0"/>
        <v>1507.6316800992056</v>
      </c>
      <c r="F2" s="50">
        <f t="shared" si="0"/>
        <v>1439.0770660443379</v>
      </c>
      <c r="G2" s="50">
        <f t="shared" si="0"/>
        <v>1277.5331717579663</v>
      </c>
      <c r="H2" s="50">
        <f t="shared" si="0"/>
        <v>1359.6166766959338</v>
      </c>
      <c r="I2" s="50">
        <f t="shared" si="0"/>
        <v>1492.9252703935888</v>
      </c>
      <c r="J2" s="50">
        <f t="shared" si="0"/>
        <v>1407.6843550111407</v>
      </c>
      <c r="K2" s="50">
        <f t="shared" si="0"/>
        <v>759.50864380685834</v>
      </c>
      <c r="L2" s="50">
        <f t="shared" si="0"/>
        <v>623.89840998466718</v>
      </c>
      <c r="M2" s="50">
        <f t="shared" si="0"/>
        <v>1250.530058339725</v>
      </c>
      <c r="N2" s="50">
        <f t="shared" si="0"/>
        <v>1585.1747114255079</v>
      </c>
      <c r="O2" s="51">
        <f t="shared" si="0"/>
        <v>1634.5936784092905</v>
      </c>
      <c r="P2" s="105">
        <f>SUMSQ(AV27:AV227)</f>
        <v>948.30345951736331</v>
      </c>
      <c r="Q2" s="106">
        <f>SUMSQ(AW27:AW227)</f>
        <v>1565.8818172068948</v>
      </c>
      <c r="R2" s="5"/>
      <c r="T2" s="144" t="s">
        <v>71</v>
      </c>
      <c r="U2" s="144"/>
      <c r="V2" s="144"/>
      <c r="W2" s="144"/>
      <c r="X2" s="144"/>
      <c r="Z2" s="144" t="s">
        <v>72</v>
      </c>
      <c r="AA2" s="144"/>
      <c r="AB2" s="144"/>
      <c r="AC2" s="144"/>
      <c r="AD2" s="144"/>
    </row>
    <row r="3" spans="1:156" x14ac:dyDescent="0.25">
      <c r="A3" s="149" t="s">
        <v>2</v>
      </c>
      <c r="B3" s="44" t="s">
        <v>41</v>
      </c>
      <c r="C3" s="54">
        <v>1355.6694333045218</v>
      </c>
      <c r="D3" s="55">
        <v>1400.2877662473384</v>
      </c>
      <c r="E3" s="55">
        <v>1418.3083771056727</v>
      </c>
      <c r="F3" s="55">
        <v>1347.4272240881808</v>
      </c>
      <c r="G3" s="55">
        <v>1357.6190023366189</v>
      </c>
      <c r="H3" s="55">
        <v>1198.5035664201878</v>
      </c>
      <c r="I3" s="55">
        <v>1194.1081470884014</v>
      </c>
      <c r="J3" s="55">
        <v>1180.7141243397346</v>
      </c>
      <c r="K3" s="55">
        <v>1202.2452894835089</v>
      </c>
      <c r="L3" s="55">
        <v>1107.6282866760278</v>
      </c>
      <c r="M3" s="55">
        <v>1202.1890813051207</v>
      </c>
      <c r="N3" s="55">
        <v>1188.4364604835514</v>
      </c>
      <c r="O3" s="67">
        <v>1188.7001713558793</v>
      </c>
      <c r="P3" s="99">
        <v>1037.4361424925899</v>
      </c>
      <c r="Q3" s="92">
        <v>821.62646056888741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50"/>
      <c r="B4" s="40" t="s">
        <v>42</v>
      </c>
      <c r="C4" s="56">
        <v>896.01422799184911</v>
      </c>
      <c r="D4" s="57">
        <v>928.43394191403354</v>
      </c>
      <c r="E4" s="57">
        <v>935.38650191871398</v>
      </c>
      <c r="F4" s="57">
        <v>835.5247929380663</v>
      </c>
      <c r="G4" s="57">
        <v>900.93989372302349</v>
      </c>
      <c r="H4" s="57">
        <v>794.62583270614891</v>
      </c>
      <c r="I4" s="57">
        <v>779.93051417366848</v>
      </c>
      <c r="J4" s="57">
        <v>776.63472299158229</v>
      </c>
      <c r="K4" s="57">
        <v>763.35981859696608</v>
      </c>
      <c r="L4" s="57">
        <v>715.30060837400936</v>
      </c>
      <c r="M4" s="57">
        <v>769.12687235247358</v>
      </c>
      <c r="N4" s="57">
        <v>800.11434605956413</v>
      </c>
      <c r="O4" s="68">
        <v>794.7214048905148</v>
      </c>
      <c r="P4" s="100">
        <v>683.92450255652011</v>
      </c>
      <c r="Q4" s="93">
        <v>501.18614583011328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50"/>
      <c r="B5" s="40" t="s">
        <v>43</v>
      </c>
      <c r="C5" s="56">
        <v>2.1601329967045744</v>
      </c>
      <c r="D5" s="57">
        <v>28.697553168447772</v>
      </c>
      <c r="E5" s="57">
        <v>41.115595675320996</v>
      </c>
      <c r="F5" s="57">
        <v>50.259840486328663</v>
      </c>
      <c r="G5" s="57">
        <v>86.585129331528137</v>
      </c>
      <c r="H5" s="57">
        <v>85.406386956973222</v>
      </c>
      <c r="I5" s="57">
        <v>105.00508247499621</v>
      </c>
      <c r="J5" s="57">
        <v>111.45577358621547</v>
      </c>
      <c r="K5" s="57">
        <v>113.6832140539987</v>
      </c>
      <c r="L5" s="57">
        <v>119.85684855583082</v>
      </c>
      <c r="M5" s="57">
        <v>139.72514759651801</v>
      </c>
      <c r="N5" s="57">
        <v>166.49674042717572</v>
      </c>
      <c r="O5" s="68">
        <v>162.88082608428306</v>
      </c>
      <c r="P5" s="100">
        <v>387.44334589036168</v>
      </c>
      <c r="Q5" s="93">
        <v>764.69957670309213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51"/>
      <c r="B6" s="45" t="s">
        <v>44</v>
      </c>
      <c r="C6" s="58">
        <v>0</v>
      </c>
      <c r="D6" s="59">
        <v>7.2316234934873593</v>
      </c>
      <c r="E6" s="59">
        <v>12.165903028879162</v>
      </c>
      <c r="F6" s="59">
        <v>29.330848814438014</v>
      </c>
      <c r="G6" s="59">
        <v>36.633425042509998</v>
      </c>
      <c r="H6" s="59">
        <v>35.15725306440077</v>
      </c>
      <c r="I6" s="59">
        <v>48.394654515788012</v>
      </c>
      <c r="J6" s="59">
        <v>51.170686383335486</v>
      </c>
      <c r="K6" s="59">
        <v>45.968848438632769</v>
      </c>
      <c r="L6" s="59">
        <v>60.695762162485281</v>
      </c>
      <c r="M6" s="59">
        <v>72.83184695627088</v>
      </c>
      <c r="N6" s="59">
        <v>84.861005843158637</v>
      </c>
      <c r="O6" s="69">
        <v>87.458763406603438</v>
      </c>
      <c r="P6" s="101">
        <v>218.13404151064307</v>
      </c>
      <c r="Q6" s="94">
        <v>467.15328281036454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9" t="s">
        <v>3</v>
      </c>
      <c r="B7" s="46" t="s">
        <v>41</v>
      </c>
      <c r="C7" s="57">
        <v>59.480426671212925</v>
      </c>
      <c r="D7" s="57">
        <v>60.075371428841713</v>
      </c>
      <c r="E7" s="57">
        <v>59.41134236006161</v>
      </c>
      <c r="F7" s="57">
        <v>59.274769574927284</v>
      </c>
      <c r="G7" s="57">
        <v>58.890028740446908</v>
      </c>
      <c r="H7" s="57">
        <v>58.756727197399478</v>
      </c>
      <c r="I7" s="57">
        <v>58.035349004158213</v>
      </c>
      <c r="J7" s="57">
        <v>58.009243725060863</v>
      </c>
      <c r="K7" s="57">
        <v>59.026761403947425</v>
      </c>
      <c r="L7" s="57">
        <v>58.716719370586802</v>
      </c>
      <c r="M7" s="57">
        <v>58.693892410226177</v>
      </c>
      <c r="N7" s="55">
        <v>58.643882215885434</v>
      </c>
      <c r="O7" s="67">
        <v>59.054226377912897</v>
      </c>
      <c r="P7" s="99">
        <v>58.061140076883341</v>
      </c>
      <c r="Q7" s="92">
        <v>55.476274863430341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50"/>
      <c r="B8" s="42" t="s">
        <v>39</v>
      </c>
      <c r="C8" s="56">
        <v>80.608315295856357</v>
      </c>
      <c r="D8" s="57">
        <v>80.546997733683554</v>
      </c>
      <c r="E8" s="57">
        <v>79.781922449994838</v>
      </c>
      <c r="F8" s="57">
        <v>79.275826217028438</v>
      </c>
      <c r="G8" s="57">
        <v>79.660024885207761</v>
      </c>
      <c r="H8" s="57">
        <v>79.458094731451396</v>
      </c>
      <c r="I8" s="57">
        <v>78.543598763335311</v>
      </c>
      <c r="J8" s="57">
        <v>78.191577968537814</v>
      </c>
      <c r="K8" s="57">
        <v>78.886697568307952</v>
      </c>
      <c r="L8" s="57">
        <v>78.412979642424361</v>
      </c>
      <c r="M8" s="57">
        <v>78.232365889378414</v>
      </c>
      <c r="N8" s="57">
        <v>78.907695264037883</v>
      </c>
      <c r="O8" s="68">
        <v>80.059666211919136</v>
      </c>
      <c r="P8" s="100">
        <v>79.178667714503121</v>
      </c>
      <c r="Q8" s="93">
        <v>76.188920749028952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50"/>
      <c r="B9" s="42" t="s">
        <v>50</v>
      </c>
      <c r="C9" s="133">
        <f>C$8+ ($O9 - $O$8)*C$19</f>
        <v>114.58800589997192</v>
      </c>
      <c r="D9" s="134">
        <f t="shared" ref="D9:N9" si="1">D$8+ ($O9 - $O$8)*D$19</f>
        <v>112.29669304918835</v>
      </c>
      <c r="E9" s="134">
        <f t="shared" si="1"/>
        <v>111.24778551292786</v>
      </c>
      <c r="F9" s="134">
        <f t="shared" si="1"/>
        <v>112.68926861641795</v>
      </c>
      <c r="G9" s="134">
        <f t="shared" si="1"/>
        <v>113.35574304849624</v>
      </c>
      <c r="H9" s="134">
        <f t="shared" si="1"/>
        <v>113.39254022963996</v>
      </c>
      <c r="I9" s="134">
        <f t="shared" si="1"/>
        <v>112.37079368182373</v>
      </c>
      <c r="J9" s="134">
        <f t="shared" si="1"/>
        <v>111.83192140305854</v>
      </c>
      <c r="K9" s="134">
        <f t="shared" si="1"/>
        <v>112.36140157889258</v>
      </c>
      <c r="L9" s="134">
        <f t="shared" si="1"/>
        <v>111.6273927076235</v>
      </c>
      <c r="M9" s="134">
        <f t="shared" si="1"/>
        <v>111.22502495966052</v>
      </c>
      <c r="N9" s="135">
        <f t="shared" si="1"/>
        <v>112.38443770738917</v>
      </c>
      <c r="O9" s="68">
        <v>114.0393568160347</v>
      </c>
      <c r="P9" s="100">
        <v>115.03104538890659</v>
      </c>
      <c r="Q9" s="93">
        <v>114.17102744685602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51"/>
      <c r="B10" s="43" t="s">
        <v>51</v>
      </c>
      <c r="C10" s="139">
        <f>C$8 + ($O10 - $O$8)*C$20</f>
        <v>140.62585414110279</v>
      </c>
      <c r="D10" s="140">
        <f t="shared" ref="D10:N10" si="2">D$8 + ($O10 - $O$8)*D$20</f>
        <v>137.05981397733456</v>
      </c>
      <c r="E10" s="140">
        <f t="shared" si="2"/>
        <v>137.88648716469197</v>
      </c>
      <c r="F10" s="140">
        <f t="shared" si="2"/>
        <v>139.77240311644698</v>
      </c>
      <c r="G10" s="140">
        <f t="shared" si="2"/>
        <v>139.03330533441272</v>
      </c>
      <c r="H10" s="140">
        <f t="shared" si="2"/>
        <v>139.09082144242279</v>
      </c>
      <c r="I10" s="140">
        <f t="shared" si="2"/>
        <v>138.11490552453688</v>
      </c>
      <c r="J10" s="140">
        <f t="shared" si="2"/>
        <v>137.09310801907316</v>
      </c>
      <c r="K10" s="140">
        <f t="shared" si="2"/>
        <v>136.8697249550448</v>
      </c>
      <c r="L10" s="140">
        <f t="shared" si="2"/>
        <v>137.00329622180371</v>
      </c>
      <c r="M10" s="140">
        <f t="shared" si="2"/>
        <v>136.0130155408954</v>
      </c>
      <c r="N10" s="141">
        <f t="shared" si="2"/>
        <v>137.56802950409065</v>
      </c>
      <c r="O10" s="69">
        <v>140.07720505716557</v>
      </c>
      <c r="P10" s="101">
        <v>141.48954642604889</v>
      </c>
      <c r="Q10" s="94">
        <v>140.21071066907632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9" t="s">
        <v>4</v>
      </c>
      <c r="B11" s="112" t="s">
        <v>38</v>
      </c>
      <c r="C11" s="113">
        <v>7.413182759032634</v>
      </c>
      <c r="D11" s="110">
        <v>7.8431587061919386</v>
      </c>
      <c r="E11" s="110">
        <v>7.7655686582239385</v>
      </c>
      <c r="F11" s="110">
        <v>7.8572086073215406</v>
      </c>
      <c r="G11" s="110">
        <v>7.6235045608294758</v>
      </c>
      <c r="H11" s="110">
        <v>6.8165872164475028</v>
      </c>
      <c r="I11" s="110">
        <v>6.7024609224589557</v>
      </c>
      <c r="J11" s="110">
        <v>6.6034048444697326</v>
      </c>
      <c r="K11" s="110">
        <v>6.7533451754469915</v>
      </c>
      <c r="L11" s="110">
        <v>6.8139206417632829</v>
      </c>
      <c r="M11" s="110">
        <v>7.6456511719249525</v>
      </c>
      <c r="N11" s="110">
        <v>6.7947241443244328</v>
      </c>
      <c r="O11" s="116">
        <v>6.5057159651282932</v>
      </c>
      <c r="P11" s="102">
        <v>6.1326425224512304</v>
      </c>
      <c r="Q11" s="95">
        <v>5.6478038019300563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50"/>
      <c r="B12" s="114" t="s">
        <v>39</v>
      </c>
      <c r="C12" s="115">
        <v>6.6332435148014568</v>
      </c>
      <c r="D12" s="111">
        <v>6.6248819050766219</v>
      </c>
      <c r="E12" s="111">
        <v>6.4334654854888385</v>
      </c>
      <c r="F12" s="111">
        <v>5.8165957256554499</v>
      </c>
      <c r="G12" s="111">
        <v>6.4203588345905578</v>
      </c>
      <c r="H12" s="111">
        <v>5.9737549802512708</v>
      </c>
      <c r="I12" s="111">
        <v>5.7125488623443799</v>
      </c>
      <c r="J12" s="111">
        <v>5.6922208787675785</v>
      </c>
      <c r="K12" s="111">
        <v>5.7647457953816419</v>
      </c>
      <c r="L12" s="111">
        <v>5.6083624947530746</v>
      </c>
      <c r="M12" s="111">
        <v>6.1602809027395162</v>
      </c>
      <c r="N12" s="111">
        <v>6.0116479417272037</v>
      </c>
      <c r="O12" s="117">
        <v>5.9118412574057029</v>
      </c>
      <c r="P12" s="90">
        <v>5.5784906187769607</v>
      </c>
      <c r="Q12" s="96">
        <v>4.3656986889591902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50"/>
      <c r="B13" s="122" t="s">
        <v>50</v>
      </c>
      <c r="C13" s="60">
        <f>C$12/$O12*$O13</f>
        <v>4.2279257528901306</v>
      </c>
      <c r="D13" s="61">
        <f t="shared" ref="D13:N13" si="3">D$12/$O12*$O13</f>
        <v>4.2225961935256411</v>
      </c>
      <c r="E13" s="61">
        <f t="shared" si="3"/>
        <v>4.1005903591106447</v>
      </c>
      <c r="F13" s="61">
        <f t="shared" si="3"/>
        <v>3.7074072145511172</v>
      </c>
      <c r="G13" s="61">
        <f t="shared" si="3"/>
        <v>4.0922363846570722</v>
      </c>
      <c r="H13" s="61">
        <f t="shared" si="3"/>
        <v>3.8075780673666384</v>
      </c>
      <c r="I13" s="61">
        <f t="shared" si="3"/>
        <v>3.6410893699071338</v>
      </c>
      <c r="J13" s="61">
        <f t="shared" si="3"/>
        <v>3.6281326308582948</v>
      </c>
      <c r="K13" s="61">
        <f t="shared" si="3"/>
        <v>3.6743588792983819</v>
      </c>
      <c r="L13" s="61">
        <f t="shared" si="3"/>
        <v>3.5746826074150833</v>
      </c>
      <c r="M13" s="61">
        <f t="shared" si="3"/>
        <v>3.926466775358425</v>
      </c>
      <c r="N13" s="119">
        <f t="shared" si="3"/>
        <v>3.8317304488252537</v>
      </c>
      <c r="O13" s="117">
        <v>3.7681152280042705</v>
      </c>
      <c r="P13" s="90">
        <v>5.0589721022592569</v>
      </c>
      <c r="Q13" s="96">
        <v>5.723247846996232</v>
      </c>
    </row>
    <row r="14" spans="1:156" ht="15.75" thickBot="1" x14ac:dyDescent="0.3">
      <c r="A14" s="151"/>
      <c r="B14" s="123" t="s">
        <v>51</v>
      </c>
      <c r="C14" s="62">
        <f>C12/$O12*$O14</f>
        <v>2.7942328973393677</v>
      </c>
      <c r="D14" s="63">
        <f>D12/$O12*$O14</f>
        <v>2.790710595630451</v>
      </c>
      <c r="E14" s="63">
        <f t="shared" ref="E14:N14" si="4">E12/$O12*$O14</f>
        <v>2.7100770329533677</v>
      </c>
      <c r="F14" s="63">
        <f t="shared" si="4"/>
        <v>2.450222593348661</v>
      </c>
      <c r="G14" s="63">
        <f t="shared" si="4"/>
        <v>2.7045558976245956</v>
      </c>
      <c r="H14" s="63">
        <f t="shared" si="4"/>
        <v>2.5164254333820586</v>
      </c>
      <c r="I14" s="63">
        <f t="shared" si="4"/>
        <v>2.4063931805312322</v>
      </c>
      <c r="J14" s="63">
        <f t="shared" si="4"/>
        <v>2.3978300816008029</v>
      </c>
      <c r="K14" s="63">
        <f t="shared" si="4"/>
        <v>2.4283809738494608</v>
      </c>
      <c r="L14" s="63">
        <f t="shared" si="4"/>
        <v>2.3625050019760039</v>
      </c>
      <c r="M14" s="63">
        <f t="shared" si="4"/>
        <v>2.5949988895894522</v>
      </c>
      <c r="N14" s="120">
        <f t="shared" si="4"/>
        <v>2.5323877238207255</v>
      </c>
      <c r="O14" s="118">
        <v>2.4903444730214446</v>
      </c>
      <c r="P14" s="103">
        <v>3.3184451756072835</v>
      </c>
      <c r="Q14" s="97">
        <v>3.9833667321922657</v>
      </c>
    </row>
    <row r="15" spans="1:156" x14ac:dyDescent="0.25">
      <c r="A15" s="149" t="s">
        <v>40</v>
      </c>
      <c r="B15" s="121" t="s">
        <v>38</v>
      </c>
      <c r="C15" s="113">
        <v>-2.7311619576691797</v>
      </c>
      <c r="D15" s="110">
        <v>-3.2116599908437133</v>
      </c>
      <c r="E15" s="110">
        <v>-3.119383149006322</v>
      </c>
      <c r="F15" s="110">
        <v>-4.1220488949810346</v>
      </c>
      <c r="G15" s="110">
        <v>-3.7682799629995181</v>
      </c>
      <c r="H15" s="110">
        <v>-3.3543741210119751</v>
      </c>
      <c r="I15" s="110">
        <v>-2.99848369845841</v>
      </c>
      <c r="J15" s="110">
        <v>-3.3559805139161347</v>
      </c>
      <c r="K15" s="110">
        <v>-2.5841463709983854</v>
      </c>
      <c r="L15" s="110">
        <v>-3.5007996004573032</v>
      </c>
      <c r="M15" s="110">
        <v>-4.6261581737533692</v>
      </c>
      <c r="N15" s="110">
        <v>-2.9532054285974114</v>
      </c>
      <c r="O15" s="110">
        <v>-2.5213010487990428</v>
      </c>
      <c r="P15" s="90">
        <v>-2.5693190724247752</v>
      </c>
      <c r="Q15" s="96">
        <v>-3.0878582910847072</v>
      </c>
    </row>
    <row r="16" spans="1:156" ht="15.75" thickBot="1" x14ac:dyDescent="0.3">
      <c r="A16" s="150"/>
      <c r="B16" s="114" t="s">
        <v>39</v>
      </c>
      <c r="C16" s="115">
        <v>-2.8537738969535575</v>
      </c>
      <c r="D16" s="111">
        <v>-2.9367875747059426</v>
      </c>
      <c r="E16" s="111">
        <v>-2.6660436253464126</v>
      </c>
      <c r="F16" s="111">
        <v>-3.6848009514592825</v>
      </c>
      <c r="G16" s="111">
        <v>-3.1316352526055864</v>
      </c>
      <c r="H16" s="111">
        <v>-3.1591454919146811</v>
      </c>
      <c r="I16" s="111">
        <v>-2.7014913114064809</v>
      </c>
      <c r="J16" s="111">
        <v>-3.1993995535568192</v>
      </c>
      <c r="K16" s="111">
        <v>-2.4943311144163807</v>
      </c>
      <c r="L16" s="111">
        <v>-2.867978478142196</v>
      </c>
      <c r="M16" s="111">
        <v>-3.87998423908547</v>
      </c>
      <c r="N16" s="111">
        <v>-3.1656635711895533</v>
      </c>
      <c r="O16" s="117">
        <v>-2.7397617795734304</v>
      </c>
      <c r="P16" s="90">
        <v>-2.8331317646542771</v>
      </c>
      <c r="Q16" s="96">
        <v>-2.1004019468878568</v>
      </c>
      <c r="R16" s="5"/>
    </row>
    <row r="17" spans="1:273" x14ac:dyDescent="0.25">
      <c r="A17" s="150"/>
      <c r="B17" s="122" t="s">
        <v>50</v>
      </c>
      <c r="C17" s="60">
        <f t="shared" ref="C17:M18" si="5">$O17</f>
        <v>-1.3903420723559956</v>
      </c>
      <c r="D17" s="61">
        <f t="shared" si="5"/>
        <v>-1.3903420723559956</v>
      </c>
      <c r="E17" s="61">
        <f t="shared" si="5"/>
        <v>-1.3903420723559956</v>
      </c>
      <c r="F17" s="61">
        <f t="shared" si="5"/>
        <v>-1.3903420723559956</v>
      </c>
      <c r="G17" s="61">
        <f t="shared" si="5"/>
        <v>-1.3903420723559956</v>
      </c>
      <c r="H17" s="61">
        <f t="shared" si="5"/>
        <v>-1.3903420723559956</v>
      </c>
      <c r="I17" s="61">
        <f t="shared" si="5"/>
        <v>-1.3903420723559956</v>
      </c>
      <c r="J17" s="61">
        <f t="shared" si="5"/>
        <v>-1.3903420723559956</v>
      </c>
      <c r="K17" s="61">
        <f t="shared" si="5"/>
        <v>-1.3903420723559956</v>
      </c>
      <c r="L17" s="61">
        <f t="shared" si="5"/>
        <v>-1.3903420723559956</v>
      </c>
      <c r="M17" s="61">
        <f t="shared" si="5"/>
        <v>-1.3903420723559956</v>
      </c>
      <c r="N17" s="119">
        <f>$O17</f>
        <v>-1.3903420723559956</v>
      </c>
      <c r="O17" s="117">
        <v>-1.3903420723559956</v>
      </c>
      <c r="P17" s="90">
        <v>-1.8016949847387345</v>
      </c>
      <c r="Q17" s="96">
        <v>-1.8603917414820754</v>
      </c>
      <c r="R17" s="108"/>
    </row>
    <row r="18" spans="1:273" ht="15.75" thickBot="1" x14ac:dyDescent="0.3">
      <c r="A18" s="151"/>
      <c r="B18" s="123" t="s">
        <v>51</v>
      </c>
      <c r="C18" s="62">
        <f t="shared" si="5"/>
        <v>-0.51566397333507308</v>
      </c>
      <c r="D18" s="63">
        <f t="shared" si="5"/>
        <v>-0.51566397333507308</v>
      </c>
      <c r="E18" s="63">
        <f t="shared" si="5"/>
        <v>-0.51566397333507308</v>
      </c>
      <c r="F18" s="63">
        <f t="shared" si="5"/>
        <v>-0.51566397333507308</v>
      </c>
      <c r="G18" s="63">
        <f t="shared" si="5"/>
        <v>-0.51566397333507308</v>
      </c>
      <c r="H18" s="63">
        <f t="shared" si="5"/>
        <v>-0.51566397333507308</v>
      </c>
      <c r="I18" s="63">
        <f t="shared" si="5"/>
        <v>-0.51566397333507308</v>
      </c>
      <c r="J18" s="63">
        <f t="shared" si="5"/>
        <v>-0.51566397333507308</v>
      </c>
      <c r="K18" s="63">
        <f t="shared" si="5"/>
        <v>-0.51566397333507308</v>
      </c>
      <c r="L18" s="63">
        <f t="shared" si="5"/>
        <v>-0.51566397333507308</v>
      </c>
      <c r="M18" s="63">
        <f t="shared" si="5"/>
        <v>-0.51566397333507308</v>
      </c>
      <c r="N18" s="120">
        <f>$O18</f>
        <v>-0.51566397333507308</v>
      </c>
      <c r="O18" s="118">
        <v>-0.51566397333507308</v>
      </c>
      <c r="P18" s="103">
        <v>-0.64552961397333286</v>
      </c>
      <c r="Q18" s="97">
        <v>-0.70523183068596662</v>
      </c>
      <c r="R18" s="108"/>
    </row>
    <row r="19" spans="1:273" x14ac:dyDescent="0.25">
      <c r="A19" s="40"/>
      <c r="B19" s="40"/>
      <c r="C19" s="138">
        <v>1</v>
      </c>
      <c r="D19" s="136">
        <v>0.93437270178261511</v>
      </c>
      <c r="E19" s="137">
        <v>0.92601970481514428</v>
      </c>
      <c r="F19" s="137">
        <v>0.98333568685709372</v>
      </c>
      <c r="G19" s="137">
        <v>0.9916428773841548</v>
      </c>
      <c r="H19" s="137">
        <v>0.99866846621842054</v>
      </c>
      <c r="I19" s="137">
        <v>0.99551215202622578</v>
      </c>
      <c r="J19" s="137">
        <v>0.9900132354485377</v>
      </c>
      <c r="K19" s="137">
        <v>0.98513857588009457</v>
      </c>
      <c r="L19" s="137">
        <v>0.97747838413738453</v>
      </c>
      <c r="M19" s="137">
        <v>0.97095230956240897</v>
      </c>
      <c r="N19" s="137">
        <v>0.98519856561897734</v>
      </c>
      <c r="O19" s="113"/>
      <c r="P19" s="104"/>
      <c r="Q19" s="20"/>
    </row>
    <row r="20" spans="1:273" ht="15.75" thickBot="1" x14ac:dyDescent="0.3">
      <c r="A20" s="40"/>
      <c r="B20" s="40"/>
      <c r="C20" s="142">
        <v>1</v>
      </c>
      <c r="D20" s="143">
        <v>0.94160502631352061</v>
      </c>
      <c r="E20" s="137">
        <v>0.9681264149221136</v>
      </c>
      <c r="F20" s="137">
        <v>1.0079816344253516</v>
      </c>
      <c r="G20" s="137">
        <v>0.98926549791215712</v>
      </c>
      <c r="H20" s="137">
        <v>0.99358833864768659</v>
      </c>
      <c r="I20" s="137">
        <v>0.99256497196268811</v>
      </c>
      <c r="J20" s="137">
        <v>0.98140528891748302</v>
      </c>
      <c r="K20" s="137">
        <v>0.96610138473429374</v>
      </c>
      <c r="L20" s="137">
        <v>0.97621991348983606</v>
      </c>
      <c r="M20" s="137">
        <v>0.96272940815688546</v>
      </c>
      <c r="N20" s="137">
        <v>0.97738653348160143</v>
      </c>
      <c r="O20" s="128"/>
      <c r="P20" s="104"/>
      <c r="Q20" s="20"/>
    </row>
    <row r="21" spans="1:273" ht="15" customHeight="1" x14ac:dyDescent="0.25">
      <c r="A21" s="152" t="s">
        <v>49</v>
      </c>
      <c r="B21" s="46" t="s">
        <v>38</v>
      </c>
      <c r="C21" s="15">
        <f t="shared" ref="C21:O22" si="6">C5/(C3*$P21 + C5)</f>
        <v>1.0655083855549367E-3</v>
      </c>
      <c r="D21" s="15">
        <f t="shared" si="6"/>
        <v>1.3533283738450905E-2</v>
      </c>
      <c r="E21" s="15">
        <f t="shared" si="6"/>
        <v>1.9036278122258374E-2</v>
      </c>
      <c r="F21" s="15">
        <f t="shared" si="6"/>
        <v>2.4361164445532945E-2</v>
      </c>
      <c r="G21" s="15">
        <f t="shared" si="6"/>
        <v>4.0945109988410708E-2</v>
      </c>
      <c r="H21" s="15">
        <f t="shared" si="6"/>
        <v>4.5530883320191173E-2</v>
      </c>
      <c r="I21" s="15">
        <f t="shared" si="6"/>
        <v>5.5592869646659299E-2</v>
      </c>
      <c r="J21" s="15">
        <f t="shared" si="6"/>
        <v>5.9434682702150035E-2</v>
      </c>
      <c r="K21" s="15">
        <f t="shared" si="6"/>
        <v>5.9530708957907193E-2</v>
      </c>
      <c r="L21" s="15">
        <f t="shared" si="6"/>
        <v>6.7544516835567545E-2</v>
      </c>
      <c r="M21" s="15">
        <f t="shared" si="6"/>
        <v>7.2186450028126542E-2</v>
      </c>
      <c r="N21" s="15">
        <f t="shared" si="6"/>
        <v>8.5741657797098886E-2</v>
      </c>
      <c r="O21" s="16">
        <f>O5/(O3*$P21 + O5)</f>
        <v>8.4018959445132657E-2</v>
      </c>
      <c r="P21" s="129">
        <f>(1 - P$1) / P$1 * (P5/P3)</f>
        <v>1.4938494236743023</v>
      </c>
      <c r="Q21" s="130">
        <f>(1 - Q$1) / Q$1 * (Q5/Q3)</f>
        <v>0.93071439808988188</v>
      </c>
      <c r="R21" s="15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53"/>
      <c r="B22" s="47" t="s">
        <v>39</v>
      </c>
      <c r="C22" s="52">
        <f t="shared" si="6"/>
        <v>0</v>
      </c>
      <c r="D22" s="52">
        <f t="shared" si="6"/>
        <v>6.0682864303467808E-3</v>
      </c>
      <c r="E22" s="52">
        <f t="shared" si="6"/>
        <v>1.0091898100076581E-2</v>
      </c>
      <c r="F22" s="52">
        <f t="shared" si="6"/>
        <v>2.6779428000421629E-2</v>
      </c>
      <c r="G22" s="52">
        <f t="shared" si="6"/>
        <v>3.0887353182994296E-2</v>
      </c>
      <c r="H22" s="52">
        <f t="shared" si="6"/>
        <v>3.3517452126926653E-2</v>
      </c>
      <c r="I22" s="52">
        <f t="shared" si="6"/>
        <v>4.6381101343436419E-2</v>
      </c>
      <c r="J22" s="52">
        <f t="shared" si="6"/>
        <v>4.9108872139835558E-2</v>
      </c>
      <c r="K22" s="52">
        <f t="shared" si="6"/>
        <v>4.50742648379613E-2</v>
      </c>
      <c r="L22" s="52">
        <f t="shared" si="6"/>
        <v>6.2363301403239375E-2</v>
      </c>
      <c r="M22" s="52">
        <f t="shared" si="6"/>
        <v>6.9096007990040481E-2</v>
      </c>
      <c r="N22" s="52">
        <f t="shared" si="6"/>
        <v>7.6753553023886936E-2</v>
      </c>
      <c r="O22" s="53">
        <f t="shared" si="6"/>
        <v>7.9410707840577424E-2</v>
      </c>
      <c r="P22" s="21">
        <f>(1 - P$1) / P$1 * (P6/P4)</f>
        <v>1.2757784854629699</v>
      </c>
      <c r="Q22" s="22">
        <f>(1 - Q$1) / Q$1 * (Q6/Q4)</f>
        <v>0.93209536356321221</v>
      </c>
      <c r="R22" s="15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44" t="s">
        <v>6</v>
      </c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07"/>
      <c r="AG24" s="107"/>
      <c r="AI24" s="144" t="s">
        <v>13</v>
      </c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07"/>
      <c r="AW24" s="107"/>
      <c r="AY24" s="144" t="s">
        <v>23</v>
      </c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07"/>
      <c r="BM24" s="107"/>
      <c r="BO24" s="144" t="s">
        <v>26</v>
      </c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07"/>
      <c r="CC24" s="107"/>
      <c r="CE24" s="144" t="s">
        <v>57</v>
      </c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07"/>
      <c r="CS24" s="107"/>
      <c r="CU24" s="144" t="s">
        <v>27</v>
      </c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107"/>
      <c r="DI24" s="107"/>
      <c r="DK24" s="144" t="s">
        <v>24</v>
      </c>
      <c r="DL24" s="144"/>
      <c r="DM24" s="144"/>
      <c r="DN24" s="144"/>
      <c r="DO24" s="144"/>
      <c r="DP24" s="144"/>
      <c r="DQ24" s="144"/>
      <c r="DR24" s="144"/>
      <c r="DS24" s="144"/>
      <c r="DT24" s="144"/>
      <c r="DU24" s="144"/>
      <c r="DV24" s="144"/>
      <c r="DW24" s="144"/>
      <c r="DX24" s="107" t="s">
        <v>34</v>
      </c>
      <c r="DY24" s="107"/>
      <c r="EA24" s="144" t="s">
        <v>62</v>
      </c>
      <c r="EB24" s="144"/>
      <c r="EC24" s="144"/>
      <c r="ED24" s="144"/>
      <c r="EE24" s="144"/>
      <c r="EF24" s="144"/>
      <c r="EG24" s="144"/>
      <c r="EH24" s="144"/>
      <c r="EI24" s="144"/>
      <c r="EJ24" s="144"/>
      <c r="EK24" s="144"/>
      <c r="EL24" s="144"/>
      <c r="EM24" s="144"/>
      <c r="EN24" s="107" t="s">
        <v>34</v>
      </c>
      <c r="EO24" s="107"/>
      <c r="EQ24" s="144" t="s">
        <v>25</v>
      </c>
      <c r="ER24" s="144"/>
      <c r="ES24" s="144"/>
      <c r="ET24" s="144"/>
      <c r="EU24" s="144"/>
      <c r="EV24" s="144"/>
      <c r="EW24" s="144"/>
      <c r="EX24" s="144"/>
      <c r="EY24" s="144"/>
      <c r="EZ24" s="144"/>
      <c r="FA24" s="144"/>
      <c r="FB24" s="144"/>
      <c r="FC24" s="144"/>
      <c r="FD24" s="144"/>
      <c r="FE24" s="144"/>
      <c r="FG24" s="144" t="s">
        <v>58</v>
      </c>
      <c r="FH24" s="144"/>
      <c r="FI24" s="144"/>
      <c r="FJ24" s="144"/>
      <c r="FK24" s="144"/>
      <c r="FL24" s="144"/>
      <c r="FM24" s="144"/>
      <c r="FN24" s="144"/>
      <c r="FO24" s="144"/>
      <c r="FP24" s="144"/>
      <c r="FQ24" s="144"/>
      <c r="FR24" s="144"/>
      <c r="FS24" s="144"/>
      <c r="FT24" s="144"/>
      <c r="FU24" s="144"/>
      <c r="FW24" s="147" t="s">
        <v>61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44" t="s">
        <v>64</v>
      </c>
      <c r="GN24" s="144"/>
      <c r="GO24" s="144"/>
      <c r="GP24" s="144"/>
      <c r="GQ24" s="144"/>
      <c r="GR24" s="144"/>
      <c r="GS24" s="144"/>
      <c r="GT24" s="144"/>
      <c r="GU24" s="144"/>
      <c r="GV24" s="144"/>
      <c r="GW24" s="144"/>
      <c r="GX24" s="144"/>
      <c r="GY24" s="144"/>
      <c r="GZ24" s="144" t="s">
        <v>66</v>
      </c>
      <c r="HA24" s="144"/>
      <c r="HC24" s="144" t="s">
        <v>65</v>
      </c>
      <c r="HD24" s="144"/>
      <c r="HE24" s="144"/>
      <c r="HF24" s="144"/>
      <c r="HG24" s="144"/>
      <c r="HH24" s="144"/>
      <c r="HI24" s="144"/>
      <c r="HJ24" s="144"/>
      <c r="HK24" s="144"/>
      <c r="HL24" s="144"/>
      <c r="HM24" s="144"/>
      <c r="HN24" s="144"/>
      <c r="HO24" s="144"/>
      <c r="HP24" s="144" t="s">
        <v>66</v>
      </c>
      <c r="HQ24" s="144"/>
      <c r="HS24" s="144" t="s">
        <v>68</v>
      </c>
      <c r="HT24" s="144"/>
      <c r="HU24" s="144"/>
      <c r="HV24" s="144"/>
      <c r="HW24" s="144"/>
      <c r="HX24" s="144"/>
      <c r="HY24" s="144"/>
      <c r="HZ24" s="144"/>
      <c r="IA24" s="144"/>
      <c r="IB24" s="144"/>
      <c r="IC24" s="144"/>
      <c r="ID24" s="144"/>
      <c r="IE24" s="144"/>
      <c r="IF24" s="144" t="s">
        <v>66</v>
      </c>
      <c r="IG24" s="144"/>
      <c r="II24" s="144" t="s">
        <v>69</v>
      </c>
      <c r="IJ24" s="144"/>
      <c r="IK24" s="144"/>
      <c r="IL24" s="144"/>
      <c r="IM24" s="144"/>
      <c r="IN24" s="144"/>
      <c r="IO24" s="144"/>
      <c r="IP24" s="144"/>
      <c r="IQ24" s="144"/>
      <c r="IR24" s="144"/>
      <c r="IS24" s="144"/>
      <c r="IT24" s="144"/>
      <c r="IU24" s="144"/>
      <c r="IV24" s="144" t="s">
        <v>66</v>
      </c>
      <c r="IW24" s="144"/>
      <c r="IY24" s="144" t="s">
        <v>70</v>
      </c>
      <c r="IZ24" s="144"/>
      <c r="JA24" s="144"/>
      <c r="JB24" s="144"/>
      <c r="JC24" s="144"/>
      <c r="JD24" s="144"/>
      <c r="JE24" s="144"/>
      <c r="JF24" s="144"/>
      <c r="JG24" s="144"/>
      <c r="JH24" s="144"/>
      <c r="JI24" s="144"/>
      <c r="JJ24" s="144"/>
      <c r="JK24" s="144"/>
      <c r="JL24" s="144" t="s">
        <v>66</v>
      </c>
      <c r="JM24" s="144"/>
    </row>
    <row r="25" spans="1:273" x14ac:dyDescent="0.25">
      <c r="C25" s="145" t="s">
        <v>0</v>
      </c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6" t="s">
        <v>66</v>
      </c>
      <c r="Q25" s="146"/>
      <c r="S25" s="145" t="s">
        <v>0</v>
      </c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6" t="s">
        <v>66</v>
      </c>
      <c r="AG25" s="146"/>
      <c r="AI25" s="145" t="s">
        <v>0</v>
      </c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6" t="s">
        <v>66</v>
      </c>
      <c r="AW25" s="146"/>
      <c r="AY25" s="145" t="s">
        <v>0</v>
      </c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6" t="s">
        <v>66</v>
      </c>
      <c r="BM25" s="146"/>
      <c r="BO25" s="145" t="s">
        <v>0</v>
      </c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6" t="s">
        <v>66</v>
      </c>
      <c r="CC25" s="146"/>
      <c r="CE25" s="145" t="s">
        <v>0</v>
      </c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6" t="s">
        <v>66</v>
      </c>
      <c r="CS25" s="146"/>
      <c r="CU25" s="145" t="s">
        <v>0</v>
      </c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6" t="s">
        <v>66</v>
      </c>
      <c r="DI25" s="146"/>
      <c r="DK25" s="145" t="s">
        <v>0</v>
      </c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6" t="s">
        <v>66</v>
      </c>
      <c r="DY25" s="146"/>
      <c r="EA25" s="145" t="s">
        <v>0</v>
      </c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6" t="s">
        <v>66</v>
      </c>
      <c r="EO25" s="146"/>
      <c r="EQ25" s="145" t="s">
        <v>0</v>
      </c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6" t="s">
        <v>66</v>
      </c>
      <c r="FE25" s="146"/>
      <c r="FG25" s="145" t="s">
        <v>0</v>
      </c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6" t="s">
        <v>66</v>
      </c>
      <c r="FU25" s="146"/>
      <c r="FW25" s="145" t="s">
        <v>0</v>
      </c>
      <c r="FX25" s="145"/>
      <c r="FY25" s="145"/>
      <c r="FZ25" s="145"/>
      <c r="GA25" s="145"/>
      <c r="GB25" s="145"/>
      <c r="GC25" s="145"/>
      <c r="GD25" s="145"/>
      <c r="GE25" s="145"/>
      <c r="GF25" s="145"/>
      <c r="GG25" s="145"/>
      <c r="GH25" s="145"/>
      <c r="GI25" s="145"/>
      <c r="GJ25" s="146" t="s">
        <v>66</v>
      </c>
      <c r="GK25" s="146"/>
      <c r="GM25" s="145" t="s">
        <v>0</v>
      </c>
      <c r="GN25" s="145"/>
      <c r="GO25" s="145"/>
      <c r="GP25" s="145"/>
      <c r="GQ25" s="145"/>
      <c r="GR25" s="145"/>
      <c r="GS25" s="145"/>
      <c r="GT25" s="145"/>
      <c r="GU25" s="145"/>
      <c r="GV25" s="145"/>
      <c r="GW25" s="145"/>
      <c r="GX25" s="145"/>
      <c r="GY25" s="145"/>
      <c r="GZ25" s="146" t="s">
        <v>66</v>
      </c>
      <c r="HA25" s="146"/>
      <c r="HC25" s="145" t="s">
        <v>0</v>
      </c>
      <c r="HD25" s="145"/>
      <c r="HE25" s="145"/>
      <c r="HF25" s="145"/>
      <c r="HG25" s="145"/>
      <c r="HH25" s="145"/>
      <c r="HI25" s="145"/>
      <c r="HJ25" s="145"/>
      <c r="HK25" s="145"/>
      <c r="HL25" s="145"/>
      <c r="HM25" s="145"/>
      <c r="HN25" s="145"/>
      <c r="HO25" s="145"/>
      <c r="HP25" s="146" t="s">
        <v>66</v>
      </c>
      <c r="HQ25" s="146"/>
      <c r="HS25" s="145" t="s">
        <v>0</v>
      </c>
      <c r="HT25" s="145"/>
      <c r="HU25" s="145"/>
      <c r="HV25" s="145"/>
      <c r="HW25" s="145"/>
      <c r="HX25" s="145"/>
      <c r="HY25" s="145"/>
      <c r="HZ25" s="145"/>
      <c r="IA25" s="145"/>
      <c r="IB25" s="145"/>
      <c r="IC25" s="145"/>
      <c r="ID25" s="145"/>
      <c r="IE25" s="145"/>
      <c r="IF25" s="146" t="s">
        <v>66</v>
      </c>
      <c r="IG25" s="146"/>
      <c r="II25" s="145" t="s">
        <v>0</v>
      </c>
      <c r="IJ25" s="145"/>
      <c r="IK25" s="145"/>
      <c r="IL25" s="145"/>
      <c r="IM25" s="145"/>
      <c r="IN25" s="145"/>
      <c r="IO25" s="145"/>
      <c r="IP25" s="145"/>
      <c r="IQ25" s="145"/>
      <c r="IR25" s="145"/>
      <c r="IS25" s="145"/>
      <c r="IT25" s="145"/>
      <c r="IU25" s="145"/>
      <c r="IV25" s="146" t="s">
        <v>66</v>
      </c>
      <c r="IW25" s="146"/>
      <c r="IY25" s="145" t="s">
        <v>0</v>
      </c>
      <c r="IZ25" s="145"/>
      <c r="JA25" s="145"/>
      <c r="JB25" s="145"/>
      <c r="JC25" s="145"/>
      <c r="JD25" s="145"/>
      <c r="JE25" s="145"/>
      <c r="JF25" s="145"/>
      <c r="JG25" s="145"/>
      <c r="JH25" s="145"/>
      <c r="JI25" s="145"/>
      <c r="JJ25" s="145"/>
      <c r="JK25" s="145"/>
      <c r="JL25" s="146" t="s">
        <v>66</v>
      </c>
      <c r="JM25" s="146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124.05</v>
      </c>
      <c r="D27" s="37">
        <v>124.1</v>
      </c>
      <c r="E27" s="37">
        <v>124.017</v>
      </c>
      <c r="F27" s="37">
        <v>124.18600000000001</v>
      </c>
      <c r="G27" s="37">
        <v>123.203</v>
      </c>
      <c r="H27" s="37">
        <v>123.57599999999999</v>
      </c>
      <c r="I27" s="37">
        <v>122.61</v>
      </c>
      <c r="J27" s="37">
        <v>122.542</v>
      </c>
      <c r="K27" s="37">
        <v>123.491</v>
      </c>
      <c r="L27" s="37">
        <v>123.965</v>
      </c>
      <c r="M27" s="37">
        <v>124</v>
      </c>
      <c r="N27" s="37">
        <v>125.71899999999999</v>
      </c>
      <c r="O27" s="37">
        <v>124.807</v>
      </c>
      <c r="P27" s="37">
        <v>126.42100000000001</v>
      </c>
      <c r="Q27" s="37">
        <v>122.6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122.31918064409838</v>
      </c>
      <c r="U27" s="4">
        <f t="shared" si="7"/>
        <v>121.4112422334978</v>
      </c>
      <c r="V27" s="4">
        <f t="shared" si="7"/>
        <v>122.43408058033484</v>
      </c>
      <c r="W27" s="4">
        <f t="shared" si="7"/>
        <v>121.68987083495988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123.67228161095996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1.7808193559016132</v>
      </c>
      <c r="AK27" s="4">
        <f t="shared" si="8"/>
        <v>2.6057577665021938</v>
      </c>
      <c r="AL27" s="4">
        <f t="shared" si="8"/>
        <v>1.7519194196651711</v>
      </c>
      <c r="AM27" s="4">
        <f t="shared" si="8"/>
        <v>1.5131291650401266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0.32771838904004369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122.31918064407245</v>
      </c>
      <c r="BA27" s="2">
        <f t="shared" si="9"/>
        <v>121.41124223346939</v>
      </c>
      <c r="BB27" s="2">
        <f t="shared" si="9"/>
        <v>122.43408058027487</v>
      </c>
      <c r="BC27" s="2">
        <f t="shared" si="9"/>
        <v>121.68987083494422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123.67228161093993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124.1</v>
      </c>
      <c r="BQ27" s="2">
        <f t="shared" ref="BQ27:BQ90" si="12">IF(AND(JA27 &lt; $CC$22, $B27 &lt; E$7, $B27 &gt; E$230), E27, "")</f>
        <v>124.017</v>
      </c>
      <c r="BR27" s="2">
        <f t="shared" ref="BR27:BR90" si="13">IF(AND(JB27 &lt; $CC$22, $B27 &lt; F$7, $B27 &gt; F$230), F27, "")</f>
        <v>124.18600000000001</v>
      </c>
      <c r="BS27" s="2">
        <f t="shared" ref="BS27:BS90" si="14">IF(AND(JC27 &lt; $CC$22, $B27 &lt; G$7, $B27 &gt; G$230), G27, "")</f>
        <v>123.203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124</v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121.55171153846159</v>
      </c>
      <c r="DL27" s="2">
        <f t="shared" si="41"/>
        <v>122.28361341463416</v>
      </c>
      <c r="DM27" s="2">
        <f t="shared" si="41"/>
        <v>121.36121829268292</v>
      </c>
      <c r="DN27" s="2">
        <f t="shared" si="41"/>
        <v>122.37941707317073</v>
      </c>
      <c r="DO27" s="2">
        <f t="shared" si="41"/>
        <v>121.63712682926834</v>
      </c>
      <c r="DP27" s="2">
        <f t="shared" si="41"/>
        <v>119.21806780464676</v>
      </c>
      <c r="DQ27" s="2">
        <f t="shared" si="41"/>
        <v>120.40965765765762</v>
      </c>
      <c r="DR27" s="2">
        <f t="shared" si="41"/>
        <v>121.72025143715143</v>
      </c>
      <c r="DS27" s="2">
        <f t="shared" si="41"/>
        <v>120.35207117117118</v>
      </c>
      <c r="DT27" s="2">
        <f t="shared" si="41"/>
        <v>122.07030464675196</v>
      </c>
      <c r="DU27" s="2">
        <f t="shared" si="41"/>
        <v>123.70660243902439</v>
      </c>
      <c r="DV27" s="2">
        <f t="shared" si="41"/>
        <v>122.01604860123281</v>
      </c>
      <c r="DW27" s="2">
        <f t="shared" si="41"/>
        <v>122.46294425770307</v>
      </c>
      <c r="DX27" s="2">
        <f t="shared" si="41"/>
        <v>123.0819086325439</v>
      </c>
      <c r="DY27" s="2">
        <f t="shared" si="41"/>
        <v>118.0017115313311</v>
      </c>
      <c r="EA27" s="2">
        <f t="shared" ref="EA27:EO43" si="42">CE$228*$B27+CE$229</f>
        <v>125.30772573539862</v>
      </c>
      <c r="EB27" s="2">
        <f t="shared" si="42"/>
        <v>123.79754215163713</v>
      </c>
      <c r="EC27" s="2">
        <f t="shared" si="42"/>
        <v>123.40222610590132</v>
      </c>
      <c r="ED27" s="2">
        <f t="shared" si="42"/>
        <v>124.53778747557901</v>
      </c>
      <c r="EE27" s="2">
        <f t="shared" si="42"/>
        <v>123.75723854453274</v>
      </c>
      <c r="EF27" s="2">
        <f t="shared" si="42"/>
        <v>121.77583971277308</v>
      </c>
      <c r="EG27" s="2">
        <f t="shared" si="42"/>
        <v>123.07606103457805</v>
      </c>
      <c r="EH27" s="2">
        <f t="shared" si="42"/>
        <v>119.06352851083881</v>
      </c>
      <c r="EI27" s="2">
        <f t="shared" si="42"/>
        <v>120.67789132733751</v>
      </c>
      <c r="EJ27" s="2">
        <f t="shared" si="42"/>
        <v>124.96393229737134</v>
      </c>
      <c r="EK27" s="2">
        <f t="shared" si="42"/>
        <v>122.3574615043342</v>
      </c>
      <c r="EL27" s="2">
        <f t="shared" si="42"/>
        <v>124.77656750136919</v>
      </c>
      <c r="EM27" s="2">
        <f t="shared" si="42"/>
        <v>126.58430140942697</v>
      </c>
      <c r="EN27" s="2">
        <f t="shared" si="42"/>
        <v>127.68506333879355</v>
      </c>
      <c r="EO27" s="2">
        <f t="shared" si="42"/>
        <v>120.07234573801547</v>
      </c>
      <c r="EQ27" s="2">
        <f t="shared" ref="EQ27:FE43" si="43">CU$228*$B27+CU$229</f>
        <v>126.9016538778129</v>
      </c>
      <c r="ER27" s="2">
        <f t="shared" si="43"/>
        <v>123.02955245972404</v>
      </c>
      <c r="ES27" s="2">
        <f t="shared" si="43"/>
        <v>123.65952044885077</v>
      </c>
      <c r="ET27" s="2">
        <f t="shared" si="43"/>
        <v>123.68567124187028</v>
      </c>
      <c r="EU27" s="2">
        <f t="shared" si="43"/>
        <v>124.01922248179568</v>
      </c>
      <c r="EV27" s="2">
        <f t="shared" si="43"/>
        <v>121.21494037852572</v>
      </c>
      <c r="EW27" s="2">
        <f t="shared" si="43"/>
        <v>123.18857973753522</v>
      </c>
      <c r="EX27" s="2">
        <f t="shared" si="43"/>
        <v>120.0385190040371</v>
      </c>
      <c r="EY27" s="2">
        <f t="shared" si="43"/>
        <v>121.87761698335932</v>
      </c>
      <c r="EZ27" s="2">
        <f t="shared" si="43"/>
        <v>125.24622809643881</v>
      </c>
      <c r="FA27" s="2">
        <f t="shared" si="43"/>
        <v>124.86381159293585</v>
      </c>
      <c r="FB27" s="2">
        <f t="shared" si="43"/>
        <v>123.64750843703619</v>
      </c>
      <c r="FC27" s="2">
        <f t="shared" si="43"/>
        <v>124.52274593458839</v>
      </c>
      <c r="FD27" s="2">
        <f t="shared" si="43"/>
        <v>125.56557745321189</v>
      </c>
      <c r="FE27" s="2">
        <f t="shared" si="43"/>
        <v>138.12059110161897</v>
      </c>
      <c r="FG27" s="2">
        <f t="shared" ref="FG27:FU43" si="44">POWER(10,($B27-C$231)/C$229)/(1+POWER(10,($B27-C$231)/C$229))</f>
        <v>2.2501795701019928E-2</v>
      </c>
      <c r="FH27" s="2">
        <f t="shared" si="44"/>
        <v>2.3495001873012497E-2</v>
      </c>
      <c r="FI27" s="2">
        <f t="shared" si="44"/>
        <v>2.4509046600485192E-2</v>
      </c>
      <c r="FJ27" s="2">
        <f t="shared" si="44"/>
        <v>2.5327299150669651E-2</v>
      </c>
      <c r="FK27" s="2">
        <f t="shared" si="44"/>
        <v>2.4877597696600296E-2</v>
      </c>
      <c r="FL27" s="2">
        <f t="shared" si="44"/>
        <v>2.0997776648263446E-2</v>
      </c>
      <c r="FM27" s="2">
        <f t="shared" si="44"/>
        <v>2.1839478454899818E-2</v>
      </c>
      <c r="FN27" s="2">
        <f t="shared" si="44"/>
        <v>2.1407821539319593E-2</v>
      </c>
      <c r="FO27" s="2">
        <f t="shared" si="44"/>
        <v>2.020228455060338E-2</v>
      </c>
      <c r="FP27" s="2">
        <f t="shared" si="44"/>
        <v>2.1060996769652621E-2</v>
      </c>
      <c r="FQ27" s="2">
        <f t="shared" si="44"/>
        <v>2.5445760538129671E-2</v>
      </c>
      <c r="FR27" s="2">
        <f t="shared" si="44"/>
        <v>2.1108229300739401E-2</v>
      </c>
      <c r="FS27" s="2">
        <f t="shared" si="44"/>
        <v>1.905664617327452E-2</v>
      </c>
      <c r="FT27" s="2">
        <f t="shared" si="44"/>
        <v>1.9160922286754718E-2</v>
      </c>
      <c r="FU27" s="2">
        <f t="shared" si="44"/>
        <v>2.1687377674421669E-2</v>
      </c>
      <c r="FW27" s="2">
        <f>POWER(10,($B27-C$232)/C$229)/(1+POWER(10,($B27-C$232)/C$229))</f>
        <v>2.3711815361681375E-6</v>
      </c>
      <c r="FX27" s="2">
        <f t="shared" ref="FX27:GK42" si="45">POWER(10,($B27-D$232)/D$229)/(1+POWER(10,($B27-D$232)/D$229))</f>
        <v>3.2931082787367853E-6</v>
      </c>
      <c r="FY27" s="2">
        <f t="shared" si="45"/>
        <v>3.0516813818097864E-6</v>
      </c>
      <c r="FZ27" s="2">
        <f t="shared" si="45"/>
        <v>2.5650909081143315E-6</v>
      </c>
      <c r="GA27" s="2">
        <f t="shared" si="45"/>
        <v>2.7457854170548068E-6</v>
      </c>
      <c r="GB27" s="2">
        <f t="shared" si="45"/>
        <v>2.7312783117262314E-6</v>
      </c>
      <c r="GC27" s="2">
        <f t="shared" si="45"/>
        <v>2.9881505968897789E-6</v>
      </c>
      <c r="GD27" s="2">
        <f t="shared" si="45"/>
        <v>3.283025480566072E-6</v>
      </c>
      <c r="GE27" s="2">
        <f t="shared" si="45"/>
        <v>3.3512709841601703E-6</v>
      </c>
      <c r="GF27" s="2">
        <f t="shared" si="45"/>
        <v>3.3102951175950007E-6</v>
      </c>
      <c r="GG27" s="2">
        <f t="shared" si="45"/>
        <v>3.626417513343466E-6</v>
      </c>
      <c r="GH27" s="2">
        <f t="shared" si="45"/>
        <v>3.1425156924712084E-6</v>
      </c>
      <c r="GI27" s="2">
        <f t="shared" si="45"/>
        <v>2.4940819225251564E-6</v>
      </c>
      <c r="GJ27" s="2">
        <f t="shared" si="45"/>
        <v>2.1898642409940951E-6</v>
      </c>
      <c r="GK27" s="2">
        <f t="shared" si="45"/>
        <v>2.4636017465454208E-6</v>
      </c>
      <c r="GM27" s="86">
        <f xml:space="preserve"> _xlfn.NORM.DIST($B27, C$7, ABS(C$11), TRUE) * _xlfn.NORM.DIST(($B27 - C$7)*C$15, 0, ABS(C$11), TRUE) * 2</f>
        <v>1.0268879426346933E-15</v>
      </c>
      <c r="GN27" s="86">
        <f t="shared" ref="GN27:HA42" si="46" xml:space="preserve"> _xlfn.NORM.DIST($B27, D$7, ABS(D$11), TRUE) * _xlfn.NORM.DIST(($B27 - D$7)*D$15, 0, ABS(D$11), TRUE) * 2</f>
        <v>1.8652918271105205E-14</v>
      </c>
      <c r="GO27" s="86">
        <f t="shared" si="46"/>
        <v>2.0002711722885771E-14</v>
      </c>
      <c r="GP27" s="86">
        <f t="shared" si="46"/>
        <v>4.557765490831495E-14</v>
      </c>
      <c r="GQ27" s="86">
        <f t="shared" si="46"/>
        <v>1.1203132406341012E-14</v>
      </c>
      <c r="GR27" s="86">
        <f t="shared" si="46"/>
        <v>6.7147785163244114E-18</v>
      </c>
      <c r="GS27" s="86">
        <f t="shared" si="46"/>
        <v>4.7670632235909403E-18</v>
      </c>
      <c r="GT27" s="86">
        <f t="shared" si="46"/>
        <v>1.5671626126018021E-18</v>
      </c>
      <c r="GU27" s="86">
        <f t="shared" si="46"/>
        <v>2.3234033531048466E-18</v>
      </c>
      <c r="GV27" s="86">
        <f t="shared" si="46"/>
        <v>6.8628602918822306E-18</v>
      </c>
      <c r="GW27" s="86">
        <f t="shared" si="46"/>
        <v>1.6315216196641895E-14</v>
      </c>
      <c r="GX27" s="86">
        <f t="shared" si="46"/>
        <v>6.0926131228396468E-18</v>
      </c>
      <c r="GY27" s="86">
        <f t="shared" si="46"/>
        <v>1.1131865588249668E-19</v>
      </c>
      <c r="GZ27" s="86">
        <f t="shared" si="46"/>
        <v>2.8646603885798377E-21</v>
      </c>
      <c r="HA27" s="86">
        <f t="shared" si="46"/>
        <v>8.9967157292987931E-23</v>
      </c>
      <c r="HC27" s="86">
        <f xml:space="preserve"> _xlfn.NORM.DIST($B27, C$8, ABS(C$12), TRUE) * _xlfn.NORM.DIST(($B27 - C$8)*C$16, 0, ABS(C$12), TRUE) * 2</f>
        <v>5.5861627381125557E-34</v>
      </c>
      <c r="HD27" s="86">
        <f t="shared" ref="HD27:HQ42" si="47" xml:space="preserve"> _xlfn.NORM.DIST($B27, D$8, ABS(D$12), TRUE) * _xlfn.NORM.DIST(($B27 - D$8)*D$16, 0, ABS(D$12), TRUE) * 2</f>
        <v>5.1855078730931369E-34</v>
      </c>
      <c r="HE27" s="86">
        <f t="shared" si="47"/>
        <v>2.5782381330335342E-35</v>
      </c>
      <c r="HF27" s="86">
        <f t="shared" si="47"/>
        <v>2.6833066330137724E-42</v>
      </c>
      <c r="HG27" s="86">
        <f t="shared" si="47"/>
        <v>2.3823491236182292E-35</v>
      </c>
      <c r="HH27" s="86">
        <f t="shared" si="47"/>
        <v>2.2779058161876155E-40</v>
      </c>
      <c r="HI27" s="86">
        <f t="shared" si="47"/>
        <v>5.1418361565475903E-43</v>
      </c>
      <c r="HJ27" s="86">
        <f t="shared" si="47"/>
        <v>6.131428289843655E-43</v>
      </c>
      <c r="HK27" s="86">
        <f t="shared" si="47"/>
        <v>1.2595870783921707E-42</v>
      </c>
      <c r="HL27" s="86">
        <f t="shared" si="47"/>
        <v>2.0235395172486168E-44</v>
      </c>
      <c r="HM27" s="86">
        <f t="shared" si="47"/>
        <v>5.9523673353236424E-37</v>
      </c>
      <c r="HN27" s="86">
        <f t="shared" si="47"/>
        <v>2.3429189953042784E-39</v>
      </c>
      <c r="HO27" s="86">
        <f t="shared" si="47"/>
        <v>8.8043158746049523E-42</v>
      </c>
      <c r="HP27" s="86">
        <f t="shared" si="47"/>
        <v>1.0042143976991144E-45</v>
      </c>
      <c r="HQ27" s="86">
        <f t="shared" si="47"/>
        <v>3.3406193603483307E-68</v>
      </c>
      <c r="HS27" s="86">
        <f xml:space="preserve"> _xlfn.NORM.DIST($B27, C$9, ABS(C$13), TRUE) * _xlfn.NORM.DIST(($B27 - C$9)*C$17, 0, ABS(C$13), TRUE) * 2</f>
        <v>9.162298715071007E-162</v>
      </c>
      <c r="HT27" s="86">
        <f t="shared" ref="HT27:IG42" si="48" xml:space="preserve"> _xlfn.NORM.DIST($B27, D$9, ABS(D$13), TRUE) * _xlfn.NORM.DIST(($B27 - D$9)*D$17, 0, ABS(D$13), TRUE) * 2</f>
        <v>7.9157432385988142E-156</v>
      </c>
      <c r="HU27" s="86">
        <f t="shared" si="48"/>
        <v>4.3960416522537397E-162</v>
      </c>
      <c r="HV27" s="86">
        <f t="shared" si="48"/>
        <v>6.2592292173693242E-203</v>
      </c>
      <c r="HW27" s="86">
        <f t="shared" si="48"/>
        <v>6.9446270094082507E-169</v>
      </c>
      <c r="HX27" s="86">
        <f t="shared" si="48"/>
        <v>6.9358524404992042E-195</v>
      </c>
      <c r="HY27" s="86">
        <f t="shared" si="48"/>
        <v>3.8833394106306146E-209</v>
      </c>
      <c r="HZ27" s="86">
        <f t="shared" si="48"/>
        <v>1.2674591358520706E-208</v>
      </c>
      <c r="IA27" s="86">
        <f t="shared" si="48"/>
        <v>2.2674298317545609E-205</v>
      </c>
      <c r="IB27" s="86">
        <f t="shared" si="48"/>
        <v>4.551863351785543E-214</v>
      </c>
      <c r="IC27" s="86">
        <f t="shared" si="48"/>
        <v>1.6074648207012053E-176</v>
      </c>
      <c r="ID27" s="86">
        <f t="shared" si="48"/>
        <v>4.3069468569122382E-189</v>
      </c>
      <c r="IE27" s="86">
        <f t="shared" si="48"/>
        <v>3.3835688345963E-201</v>
      </c>
      <c r="IF27" s="86">
        <f t="shared" si="48"/>
        <v>1.885144702401736E-114</v>
      </c>
      <c r="IG27" s="86">
        <f t="shared" si="48"/>
        <v>1.5401224521367164E-88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2.067848203849268E-271</v>
      </c>
      <c r="IY27" s="86">
        <f>GM27+HC27+HS27+II27</f>
        <v>1.0268879426346933E-15</v>
      </c>
      <c r="IZ27" s="86">
        <f t="shared" ref="IZ27:JM42" si="50">GN27+HD27+HT27+IJ27</f>
        <v>1.8652918271105205E-14</v>
      </c>
      <c r="JA27" s="86">
        <f t="shared" si="50"/>
        <v>2.0002711722885771E-14</v>
      </c>
      <c r="JB27" s="86">
        <f t="shared" si="50"/>
        <v>4.557765490831495E-14</v>
      </c>
      <c r="JC27" s="86">
        <f t="shared" si="50"/>
        <v>1.1203132406341012E-14</v>
      </c>
      <c r="JD27" s="86">
        <f t="shared" si="50"/>
        <v>6.7147785163244114E-18</v>
      </c>
      <c r="JE27" s="86">
        <f t="shared" si="50"/>
        <v>4.7670632235909403E-18</v>
      </c>
      <c r="JF27" s="86">
        <f t="shared" si="50"/>
        <v>1.5671626126018021E-18</v>
      </c>
      <c r="JG27" s="86">
        <f t="shared" si="50"/>
        <v>2.3234033531048466E-18</v>
      </c>
      <c r="JH27" s="86">
        <f t="shared" si="50"/>
        <v>6.8628602918822306E-18</v>
      </c>
      <c r="JI27" s="86">
        <f t="shared" si="50"/>
        <v>1.6315216196641895E-14</v>
      </c>
      <c r="JJ27" s="86">
        <f t="shared" si="50"/>
        <v>6.0926131228396468E-18</v>
      </c>
      <c r="JK27" s="86">
        <f t="shared" si="50"/>
        <v>1.1131865588249668E-19</v>
      </c>
      <c r="JL27" s="86">
        <f t="shared" si="50"/>
        <v>2.8646603885798377E-21</v>
      </c>
      <c r="JM27" s="86">
        <f t="shared" si="50"/>
        <v>8.9967157292987931E-23</v>
      </c>
    </row>
    <row r="28" spans="1:273" x14ac:dyDescent="0.25">
      <c r="B28" s="2">
        <v>1</v>
      </c>
      <c r="C28" s="37">
        <v>124.267</v>
      </c>
      <c r="D28" s="37">
        <v>125.4</v>
      </c>
      <c r="E28" s="37">
        <v>123.8</v>
      </c>
      <c r="F28" s="37">
        <v>123.881</v>
      </c>
      <c r="G28" s="37">
        <v>121.407</v>
      </c>
      <c r="H28" s="37">
        <v>119.22</v>
      </c>
      <c r="I28" s="37">
        <v>121.57599999999999</v>
      </c>
      <c r="J28" s="37">
        <v>122.898</v>
      </c>
      <c r="K28" s="37">
        <v>122.702</v>
      </c>
      <c r="L28" s="37">
        <v>123.807</v>
      </c>
      <c r="M28" s="37">
        <v>125.596</v>
      </c>
      <c r="N28" s="37">
        <v>127</v>
      </c>
      <c r="O28" s="37">
        <v>125.404</v>
      </c>
      <c r="P28" s="37">
        <v>124.63200000000001</v>
      </c>
      <c r="Q28" s="37">
        <v>124.68</v>
      </c>
      <c r="S28" s="4">
        <f t="shared" si="7"/>
        <v>121.85817776104325</v>
      </c>
      <c r="T28" s="4">
        <f t="shared" si="7"/>
        <v>122.51929233578159</v>
      </c>
      <c r="U28" s="4">
        <f t="shared" si="7"/>
        <v>121.62605231286054</v>
      </c>
      <c r="V28" s="4">
        <f t="shared" si="7"/>
        <v>122.60614513049919</v>
      </c>
      <c r="W28" s="4">
        <f t="shared" si="7"/>
        <v>121.90249927153994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123.89119798519151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2.4088222389567449</v>
      </c>
      <c r="AJ28" s="4">
        <f t="shared" si="8"/>
        <v>2.8807076642184199</v>
      </c>
      <c r="AK28" s="4">
        <f t="shared" si="8"/>
        <v>2.1739476871394601</v>
      </c>
      <c r="AL28" s="4">
        <f t="shared" si="8"/>
        <v>1.2748548695008139</v>
      </c>
      <c r="AM28" s="4">
        <f t="shared" si="8"/>
        <v>-0.49549927153994133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1.704802014808493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121.85817776103877</v>
      </c>
      <c r="AZ28" s="2">
        <f t="shared" si="9"/>
        <v>122.51929233571329</v>
      </c>
      <c r="BA28" s="2">
        <f t="shared" si="9"/>
        <v>121.62605231278506</v>
      </c>
      <c r="BB28" s="2">
        <f t="shared" si="9"/>
        <v>122.60614513034382</v>
      </c>
      <c r="BC28" s="2">
        <f t="shared" si="9"/>
        <v>121.90249927149716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123.89119798513734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124.267</v>
      </c>
      <c r="BP28" s="2">
        <f t="shared" si="11"/>
        <v>125.4</v>
      </c>
      <c r="BQ28" s="2">
        <f t="shared" si="12"/>
        <v>123.8</v>
      </c>
      <c r="BR28" s="2">
        <f t="shared" si="13"/>
        <v>123.881</v>
      </c>
      <c r="BS28" s="2">
        <f t="shared" si="14"/>
        <v>121.407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125.596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121.7726878048781</v>
      </c>
      <c r="DL28" s="2">
        <f t="shared" si="41"/>
        <v>122.48678067542215</v>
      </c>
      <c r="DM28" s="2">
        <f t="shared" si="41"/>
        <v>121.57835966228892</v>
      </c>
      <c r="DN28" s="2">
        <f t="shared" si="41"/>
        <v>122.55274953095685</v>
      </c>
      <c r="DO28" s="2">
        <f t="shared" si="41"/>
        <v>121.85217288930586</v>
      </c>
      <c r="DP28" s="2">
        <f t="shared" si="41"/>
        <v>119.46126932195355</v>
      </c>
      <c r="DQ28" s="2">
        <f t="shared" si="41"/>
        <v>120.60450990990986</v>
      </c>
      <c r="DR28" s="2">
        <f t="shared" si="41"/>
        <v>121.86009416559416</v>
      </c>
      <c r="DS28" s="2">
        <f t="shared" si="41"/>
        <v>120.58177027027027</v>
      </c>
      <c r="DT28" s="2">
        <f t="shared" si="41"/>
        <v>122.27253816974864</v>
      </c>
      <c r="DU28" s="2">
        <f t="shared" si="41"/>
        <v>123.93563564727955</v>
      </c>
      <c r="DV28" s="2">
        <f t="shared" si="41"/>
        <v>122.30258937885253</v>
      </c>
      <c r="DW28" s="2">
        <f t="shared" si="41"/>
        <v>122.66233277310923</v>
      </c>
      <c r="DX28" s="2">
        <f t="shared" si="41"/>
        <v>123.23608983957216</v>
      </c>
      <c r="DY28" s="2">
        <f t="shared" si="41"/>
        <v>118.30836336670373</v>
      </c>
      <c r="EA28" s="2">
        <f t="shared" si="42"/>
        <v>125.24500085263608</v>
      </c>
      <c r="EB28" s="2">
        <f t="shared" si="42"/>
        <v>123.75176068747962</v>
      </c>
      <c r="EC28" s="2">
        <f t="shared" si="42"/>
        <v>123.35722468504312</v>
      </c>
      <c r="ED28" s="2">
        <f t="shared" si="42"/>
        <v>124.48025581554889</v>
      </c>
      <c r="EE28" s="2">
        <f t="shared" si="42"/>
        <v>123.70153371593668</v>
      </c>
      <c r="EF28" s="2">
        <f t="shared" si="42"/>
        <v>121.73227614403943</v>
      </c>
      <c r="EG28" s="2">
        <f t="shared" si="42"/>
        <v>123.0272912979829</v>
      </c>
      <c r="EH28" s="2">
        <f t="shared" si="42"/>
        <v>119.03514008011308</v>
      </c>
      <c r="EI28" s="2">
        <f t="shared" si="42"/>
        <v>120.65103428074077</v>
      </c>
      <c r="EJ28" s="2">
        <f t="shared" si="42"/>
        <v>124.90605928258492</v>
      </c>
      <c r="EK28" s="2">
        <f t="shared" si="42"/>
        <v>122.33866463893251</v>
      </c>
      <c r="EL28" s="2">
        <f t="shared" si="42"/>
        <v>124.72303386478427</v>
      </c>
      <c r="EM28" s="2">
        <f t="shared" si="42"/>
        <v>126.52555845656191</v>
      </c>
      <c r="EN28" s="2">
        <f t="shared" si="42"/>
        <v>127.62271480300024</v>
      </c>
      <c r="EO28" s="2">
        <f t="shared" si="42"/>
        <v>120.18419723153143</v>
      </c>
      <c r="EQ28" s="2">
        <f t="shared" si="43"/>
        <v>126.823332614797</v>
      </c>
      <c r="ER28" s="2">
        <f t="shared" si="43"/>
        <v>122.99139922024035</v>
      </c>
      <c r="ES28" s="2">
        <f t="shared" si="43"/>
        <v>123.61193220406254</v>
      </c>
      <c r="ET28" s="2">
        <f t="shared" si="43"/>
        <v>123.63661894503599</v>
      </c>
      <c r="EU28" s="2">
        <f t="shared" si="43"/>
        <v>123.96087609636828</v>
      </c>
      <c r="EV28" s="2">
        <f t="shared" si="43"/>
        <v>121.17694374819096</v>
      </c>
      <c r="EW28" s="2">
        <f t="shared" si="43"/>
        <v>123.13865499745852</v>
      </c>
      <c r="EX28" s="2">
        <f t="shared" si="43"/>
        <v>120.00029969686666</v>
      </c>
      <c r="EY28" s="2">
        <f t="shared" si="43"/>
        <v>121.83881524694409</v>
      </c>
      <c r="EZ28" s="2">
        <f t="shared" si="43"/>
        <v>125.18551071663195</v>
      </c>
      <c r="FA28" s="2">
        <f t="shared" si="43"/>
        <v>124.81948198985839</v>
      </c>
      <c r="FB28" s="2">
        <f t="shared" si="43"/>
        <v>123.60525301975112</v>
      </c>
      <c r="FC28" s="2">
        <f t="shared" si="43"/>
        <v>124.48419358378607</v>
      </c>
      <c r="FD28" s="2">
        <f t="shared" si="43"/>
        <v>125.52440064311</v>
      </c>
      <c r="FE28" s="2">
        <f t="shared" si="43"/>
        <v>138.03060726890928</v>
      </c>
      <c r="FG28" s="2">
        <f t="shared" si="44"/>
        <v>2.4619281557856403E-2</v>
      </c>
      <c r="FH28" s="2">
        <f t="shared" si="44"/>
        <v>2.5703493738893406E-2</v>
      </c>
      <c r="FI28" s="2">
        <f t="shared" si="44"/>
        <v>2.681024001764077E-2</v>
      </c>
      <c r="FJ28" s="2">
        <f t="shared" si="44"/>
        <v>2.7703137778496478E-2</v>
      </c>
      <c r="FK28" s="2">
        <f t="shared" si="44"/>
        <v>2.7212429649370127E-2</v>
      </c>
      <c r="FL28" s="2">
        <f t="shared" si="44"/>
        <v>2.2977056706340281E-2</v>
      </c>
      <c r="FM28" s="2">
        <f t="shared" si="44"/>
        <v>2.3896161927567366E-2</v>
      </c>
      <c r="FN28" s="2">
        <f t="shared" si="44"/>
        <v>2.3424828185623612E-2</v>
      </c>
      <c r="FO28" s="2">
        <f t="shared" si="44"/>
        <v>2.210827372849021E-2</v>
      </c>
      <c r="FP28" s="2">
        <f t="shared" si="44"/>
        <v>2.3046095763263025E-2</v>
      </c>
      <c r="FQ28" s="2">
        <f t="shared" si="44"/>
        <v>2.7832394169994779E-2</v>
      </c>
      <c r="FR28" s="2">
        <f t="shared" si="44"/>
        <v>2.3097675144199789E-2</v>
      </c>
      <c r="FS28" s="2">
        <f t="shared" si="44"/>
        <v>2.0856850640193676E-2</v>
      </c>
      <c r="FT28" s="2">
        <f t="shared" si="44"/>
        <v>2.0970766710814933E-2</v>
      </c>
      <c r="FU28" s="2">
        <f t="shared" si="44"/>
        <v>2.3730084892999544E-2</v>
      </c>
      <c r="FW28" s="2">
        <f t="shared" ref="FW28:GK58" si="53">POWER(10,($B28-C$232)/C$229)/(1+POWER(10,($B28-C$232)/C$229))</f>
        <v>2.5999482587224766E-6</v>
      </c>
      <c r="FX28" s="2">
        <f t="shared" si="45"/>
        <v>3.6108202779684331E-6</v>
      </c>
      <c r="FY28" s="2">
        <f t="shared" si="45"/>
        <v>3.3461011115690553E-6</v>
      </c>
      <c r="FZ28" s="2">
        <f t="shared" si="45"/>
        <v>2.8125655558318584E-6</v>
      </c>
      <c r="GA28" s="2">
        <f t="shared" si="45"/>
        <v>3.0106930435305667E-6</v>
      </c>
      <c r="GB28" s="2">
        <f t="shared" si="45"/>
        <v>2.9947863272540152E-6</v>
      </c>
      <c r="GC28" s="2">
        <f t="shared" si="45"/>
        <v>3.2764410317121806E-6</v>
      </c>
      <c r="GD28" s="2">
        <f t="shared" si="45"/>
        <v>3.5997647166323674E-6</v>
      </c>
      <c r="GE28" s="2">
        <f t="shared" si="45"/>
        <v>3.6745943754122509E-6</v>
      </c>
      <c r="GF28" s="2">
        <f t="shared" si="45"/>
        <v>3.6296652600312398E-6</v>
      </c>
      <c r="GG28" s="2">
        <f t="shared" si="45"/>
        <v>3.9762863423087183E-6</v>
      </c>
      <c r="GH28" s="2">
        <f t="shared" si="45"/>
        <v>3.4456988931508629E-6</v>
      </c>
      <c r="GI28" s="2">
        <f t="shared" si="45"/>
        <v>2.7347057894064326E-6</v>
      </c>
      <c r="GJ28" s="2">
        <f t="shared" si="45"/>
        <v>2.4011378854652996E-6</v>
      </c>
      <c r="GK28" s="2">
        <f t="shared" si="45"/>
        <v>2.7012849570155077E-6</v>
      </c>
      <c r="GM28" s="86">
        <f t="shared" ref="GM28:HA58" si="54" xml:space="preserve"> _xlfn.NORM.DIST($B28, C$7, ABS(C$11), TRUE) * _xlfn.NORM.DIST(($B28 - C$7)*C$15, 0, ABS(C$11), TRUE) * 2</f>
        <v>3.0533346028464017E-15</v>
      </c>
      <c r="GN28" s="86">
        <f t="shared" si="46"/>
        <v>4.993480377520397E-14</v>
      </c>
      <c r="GO28" s="86">
        <f t="shared" si="46"/>
        <v>5.4011860029119558E-14</v>
      </c>
      <c r="GP28" s="86">
        <f t="shared" si="46"/>
        <v>1.2005023097171258E-13</v>
      </c>
      <c r="GQ28" s="86">
        <f t="shared" si="46"/>
        <v>3.1107972954605572E-14</v>
      </c>
      <c r="GR28" s="86">
        <f t="shared" si="46"/>
        <v>2.3921775882606313E-17</v>
      </c>
      <c r="GS28" s="86">
        <f t="shared" si="46"/>
        <v>1.745147522122575E-17</v>
      </c>
      <c r="GT28" s="86">
        <f t="shared" si="46"/>
        <v>5.9601410937978138E-18</v>
      </c>
      <c r="GU28" s="86">
        <f t="shared" si="46"/>
        <v>8.5246162526793324E-18</v>
      </c>
      <c r="GV28" s="86">
        <f t="shared" si="46"/>
        <v>2.445252969796345E-17</v>
      </c>
      <c r="GW28" s="86">
        <f t="shared" si="46"/>
        <v>4.4891625283928631E-14</v>
      </c>
      <c r="GX28" s="86">
        <f t="shared" si="46"/>
        <v>2.1828707746100829E-17</v>
      </c>
      <c r="GY28" s="86">
        <f t="shared" si="46"/>
        <v>4.5148504950574675E-19</v>
      </c>
      <c r="GZ28" s="86">
        <f t="shared" si="46"/>
        <v>1.3463091257241202E-20</v>
      </c>
      <c r="HA28" s="86">
        <f t="shared" si="46"/>
        <v>5.132632120277284E-22</v>
      </c>
      <c r="HC28" s="86">
        <f xml:space="preserve"> _xlfn.NORM.DIST($B28, C$8, ABS(C$12), TRUE) * _xlfn.NORM.DIST(($B28 - C$8)*C$16, 0, ABS(C$12), TRUE) * 2</f>
        <v>3.4926893444476025E-33</v>
      </c>
      <c r="HD28" s="86">
        <f t="shared" si="47"/>
        <v>3.2526123417361072E-33</v>
      </c>
      <c r="HE28" s="86">
        <f t="shared" si="47"/>
        <v>1.7726627001540669E-34</v>
      </c>
      <c r="HF28" s="86">
        <f t="shared" si="47"/>
        <v>2.7882428715988263E-41</v>
      </c>
      <c r="HG28" s="86">
        <f t="shared" si="47"/>
        <v>1.6460103414918131E-34</v>
      </c>
      <c r="HH28" s="86">
        <f t="shared" si="47"/>
        <v>2.1081064532013549E-39</v>
      </c>
      <c r="HI28" s="86">
        <f t="shared" si="47"/>
        <v>5.6918976990471888E-42</v>
      </c>
      <c r="HJ28" s="86">
        <f t="shared" si="47"/>
        <v>6.8302807264634321E-42</v>
      </c>
      <c r="HK28" s="86">
        <f t="shared" si="47"/>
        <v>1.349282003203901E-41</v>
      </c>
      <c r="HL28" s="86">
        <f t="shared" si="47"/>
        <v>2.4400899495125491E-43</v>
      </c>
      <c r="HM28" s="86">
        <f t="shared" si="47"/>
        <v>4.6750804672858618E-36</v>
      </c>
      <c r="HN28" s="86">
        <f t="shared" si="47"/>
        <v>2.0771162339188194E-38</v>
      </c>
      <c r="HO28" s="86">
        <f t="shared" si="47"/>
        <v>8.684024959403758E-41</v>
      </c>
      <c r="HP28" s="86">
        <f t="shared" si="47"/>
        <v>1.2744014429880442E-44</v>
      </c>
      <c r="HQ28" s="86">
        <f t="shared" si="47"/>
        <v>1.7956004506422136E-66</v>
      </c>
      <c r="HS28" s="86">
        <f t="shared" ref="HS28:IG58" si="55" xml:space="preserve"> _xlfn.NORM.DIST($B28, C$9, ABS(C$13), TRUE) * _xlfn.NORM.DIST(($B28 - C$9)*C$17, 0, ABS(C$13), TRUE) * 2</f>
        <v>5.4657521214573139E-159</v>
      </c>
      <c r="HT28" s="86">
        <f t="shared" si="48"/>
        <v>4.2209120391487947E-153</v>
      </c>
      <c r="HU28" s="86">
        <f t="shared" si="48"/>
        <v>3.2164102327975509E-159</v>
      </c>
      <c r="HV28" s="86">
        <f t="shared" si="48"/>
        <v>2.2141680191981711E-199</v>
      </c>
      <c r="HW28" s="86">
        <f t="shared" si="48"/>
        <v>5.9189319837078396E-166</v>
      </c>
      <c r="HX28" s="86">
        <f t="shared" si="48"/>
        <v>1.6856574209646132E-191</v>
      </c>
      <c r="HY28" s="86">
        <f t="shared" si="48"/>
        <v>1.8104172046462687E-205</v>
      </c>
      <c r="HZ28" s="86">
        <f t="shared" si="48"/>
        <v>6.0251594654933197E-205</v>
      </c>
      <c r="IA28" s="86">
        <f t="shared" si="48"/>
        <v>9.0728050236306946E-202</v>
      </c>
      <c r="IB28" s="86">
        <f t="shared" si="48"/>
        <v>2.747549827016022E-210</v>
      </c>
      <c r="IC28" s="86">
        <f t="shared" si="48"/>
        <v>2.1336935437741985E-173</v>
      </c>
      <c r="ID28" s="86">
        <f t="shared" si="48"/>
        <v>8.8624775016024861E-186</v>
      </c>
      <c r="IE28" s="86">
        <f t="shared" si="48"/>
        <v>1.0139409286763898E-197</v>
      </c>
      <c r="IF28" s="86">
        <f t="shared" si="48"/>
        <v>1.6696096132981985E-112</v>
      </c>
      <c r="IG28" s="86">
        <f t="shared" si="48"/>
        <v>4.9943708332999448E-87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1.3886184780709938E-267</v>
      </c>
      <c r="IY28" s="86">
        <f t="shared" ref="IY28:JM58" si="57">GM28+HC28+HS28+II28</f>
        <v>3.0533346028464017E-15</v>
      </c>
      <c r="IZ28" s="86">
        <f t="shared" si="50"/>
        <v>4.993480377520397E-14</v>
      </c>
      <c r="JA28" s="86">
        <f t="shared" si="50"/>
        <v>5.4011860029119558E-14</v>
      </c>
      <c r="JB28" s="86">
        <f t="shared" si="50"/>
        <v>1.2005023097171258E-13</v>
      </c>
      <c r="JC28" s="86">
        <f t="shared" si="50"/>
        <v>3.1107972954605572E-14</v>
      </c>
      <c r="JD28" s="86">
        <f t="shared" si="50"/>
        <v>2.3921775882606313E-17</v>
      </c>
      <c r="JE28" s="86">
        <f t="shared" si="50"/>
        <v>1.745147522122575E-17</v>
      </c>
      <c r="JF28" s="86">
        <f t="shared" si="50"/>
        <v>5.9601410937978138E-18</v>
      </c>
      <c r="JG28" s="86">
        <f t="shared" si="50"/>
        <v>8.5246162526793324E-18</v>
      </c>
      <c r="JH28" s="86">
        <f t="shared" si="50"/>
        <v>2.445252969796345E-17</v>
      </c>
      <c r="JI28" s="86">
        <f t="shared" si="50"/>
        <v>4.4891625283928631E-14</v>
      </c>
      <c r="JJ28" s="86">
        <f t="shared" si="50"/>
        <v>2.1828707746100829E-17</v>
      </c>
      <c r="JK28" s="86">
        <f t="shared" si="50"/>
        <v>4.5148504950574675E-19</v>
      </c>
      <c r="JL28" s="86">
        <f t="shared" si="50"/>
        <v>1.3463091257241202E-20</v>
      </c>
      <c r="JM28" s="86">
        <f t="shared" si="50"/>
        <v>5.132632120277284E-22</v>
      </c>
    </row>
    <row r="29" spans="1:273" x14ac:dyDescent="0.25">
      <c r="B29" s="2">
        <v>2</v>
      </c>
      <c r="C29" s="37">
        <v>123.06699999999999</v>
      </c>
      <c r="D29" s="37">
        <v>123.617</v>
      </c>
      <c r="E29" s="37">
        <v>123.017</v>
      </c>
      <c r="F29" s="37">
        <v>125.78</v>
      </c>
      <c r="G29" s="37">
        <v>123.864</v>
      </c>
      <c r="H29" s="37">
        <v>123.30500000000001</v>
      </c>
      <c r="I29" s="37">
        <v>123.322</v>
      </c>
      <c r="J29" s="37">
        <v>122.322</v>
      </c>
      <c r="K29" s="37">
        <v>123.57899999999999</v>
      </c>
      <c r="L29" s="37">
        <v>126.509</v>
      </c>
      <c r="M29" s="37">
        <v>128</v>
      </c>
      <c r="N29" s="37">
        <v>125.77200000000001</v>
      </c>
      <c r="O29" s="37">
        <v>127.43899999999999</v>
      </c>
      <c r="P29" s="37">
        <v>125.404</v>
      </c>
      <c r="Q29" s="37">
        <v>122.64</v>
      </c>
      <c r="R29" s="5"/>
      <c r="S29" s="4">
        <f t="shared" si="7"/>
        <v>122.07953956461068</v>
      </c>
      <c r="T29" s="4">
        <f t="shared" si="7"/>
        <v>122.71850925701258</v>
      </c>
      <c r="U29" s="4">
        <f t="shared" si="7"/>
        <v>121.83997377241337</v>
      </c>
      <c r="V29" s="4">
        <f t="shared" si="7"/>
        <v>122.77747904523676</v>
      </c>
      <c r="W29" s="4">
        <f t="shared" si="7"/>
        <v>122.11419876208737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124.10853140446812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0.98746043538930905</v>
      </c>
      <c r="AJ29" s="4">
        <f t="shared" si="8"/>
        <v>0.89849074298741982</v>
      </c>
      <c r="AK29" s="4">
        <f t="shared" si="8"/>
        <v>1.177026227586623</v>
      </c>
      <c r="AL29" s="4">
        <f t="shared" si="8"/>
        <v>3.0025209547632414</v>
      </c>
      <c r="AM29" s="4">
        <f t="shared" si="8"/>
        <v>1.7498012379126351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3.891468595531876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122.07953956459784</v>
      </c>
      <c r="AZ29" s="2">
        <f t="shared" si="9"/>
        <v>122.7185092568356</v>
      </c>
      <c r="BA29" s="2">
        <f t="shared" si="9"/>
        <v>121.83997377221621</v>
      </c>
      <c r="BB29" s="2">
        <f t="shared" si="9"/>
        <v>122.77747904484066</v>
      </c>
      <c r="BC29" s="2">
        <f t="shared" si="9"/>
        <v>122.11419876197255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124.10853140432403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123.06699999999999</v>
      </c>
      <c r="BP29" s="2">
        <f t="shared" si="11"/>
        <v>123.617</v>
      </c>
      <c r="BQ29" s="2">
        <f t="shared" si="12"/>
        <v>123.017</v>
      </c>
      <c r="BR29" s="2">
        <f t="shared" si="13"/>
        <v>125.78</v>
      </c>
      <c r="BS29" s="2">
        <f t="shared" si="14"/>
        <v>123.864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128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121.9936640712946</v>
      </c>
      <c r="DL29" s="2">
        <f t="shared" si="41"/>
        <v>122.68994793621015</v>
      </c>
      <c r="DM29" s="2">
        <f t="shared" si="41"/>
        <v>121.79550103189493</v>
      </c>
      <c r="DN29" s="2">
        <f t="shared" si="41"/>
        <v>122.72608198874296</v>
      </c>
      <c r="DO29" s="2">
        <f t="shared" si="41"/>
        <v>122.06721894934338</v>
      </c>
      <c r="DP29" s="2">
        <f t="shared" si="41"/>
        <v>119.70447083926032</v>
      </c>
      <c r="DQ29" s="2">
        <f t="shared" si="41"/>
        <v>120.79936216216213</v>
      </c>
      <c r="DR29" s="2">
        <f t="shared" si="41"/>
        <v>121.99993689403689</v>
      </c>
      <c r="DS29" s="2">
        <f t="shared" si="41"/>
        <v>120.81146936936938</v>
      </c>
      <c r="DT29" s="2">
        <f t="shared" si="41"/>
        <v>122.47477169274532</v>
      </c>
      <c r="DU29" s="2">
        <f t="shared" si="41"/>
        <v>124.16466885553471</v>
      </c>
      <c r="DV29" s="2">
        <f t="shared" si="41"/>
        <v>122.58913015647227</v>
      </c>
      <c r="DW29" s="2">
        <f t="shared" si="41"/>
        <v>122.8617212885154</v>
      </c>
      <c r="DX29" s="2">
        <f t="shared" si="41"/>
        <v>123.39027104660043</v>
      </c>
      <c r="DY29" s="2">
        <f t="shared" si="41"/>
        <v>118.61501520207636</v>
      </c>
      <c r="EA29" s="2">
        <f t="shared" si="42"/>
        <v>125.18227596987354</v>
      </c>
      <c r="EB29" s="2">
        <f t="shared" si="42"/>
        <v>123.7059792233221</v>
      </c>
      <c r="EC29" s="2">
        <f t="shared" si="42"/>
        <v>123.31222326418492</v>
      </c>
      <c r="ED29" s="2">
        <f t="shared" si="42"/>
        <v>124.42272415551876</v>
      </c>
      <c r="EE29" s="2">
        <f t="shared" si="42"/>
        <v>123.64582888734063</v>
      </c>
      <c r="EF29" s="2">
        <f t="shared" si="42"/>
        <v>121.68871257530579</v>
      </c>
      <c r="EG29" s="2">
        <f t="shared" si="42"/>
        <v>122.97852156138774</v>
      </c>
      <c r="EH29" s="2">
        <f t="shared" si="42"/>
        <v>119.00675164938734</v>
      </c>
      <c r="EI29" s="2">
        <f t="shared" si="42"/>
        <v>120.62417723414406</v>
      </c>
      <c r="EJ29" s="2">
        <f t="shared" si="42"/>
        <v>124.84818626779851</v>
      </c>
      <c r="EK29" s="2">
        <f t="shared" si="42"/>
        <v>122.31986777353085</v>
      </c>
      <c r="EL29" s="2">
        <f t="shared" si="42"/>
        <v>124.66950022819934</v>
      </c>
      <c r="EM29" s="2">
        <f t="shared" si="42"/>
        <v>126.46681550369684</v>
      </c>
      <c r="EN29" s="2">
        <f t="shared" si="42"/>
        <v>127.56036626720693</v>
      </c>
      <c r="EO29" s="2">
        <f t="shared" si="42"/>
        <v>120.29604872504738</v>
      </c>
      <c r="EQ29" s="2">
        <f t="shared" si="43"/>
        <v>126.74501135178109</v>
      </c>
      <c r="ER29" s="2">
        <f t="shared" si="43"/>
        <v>122.95324598075666</v>
      </c>
      <c r="ES29" s="2">
        <f t="shared" si="43"/>
        <v>123.5643439592743</v>
      </c>
      <c r="ET29" s="2">
        <f t="shared" si="43"/>
        <v>123.5875666482017</v>
      </c>
      <c r="EU29" s="2">
        <f t="shared" si="43"/>
        <v>123.90252971094087</v>
      </c>
      <c r="EV29" s="2">
        <f t="shared" si="43"/>
        <v>121.1389471178562</v>
      </c>
      <c r="EW29" s="2">
        <f t="shared" si="43"/>
        <v>123.08873025738181</v>
      </c>
      <c r="EX29" s="2">
        <f t="shared" si="43"/>
        <v>119.96208038969624</v>
      </c>
      <c r="EY29" s="2">
        <f t="shared" si="43"/>
        <v>121.80001351052888</v>
      </c>
      <c r="EZ29" s="2">
        <f t="shared" si="43"/>
        <v>125.12479333682509</v>
      </c>
      <c r="FA29" s="2">
        <f t="shared" si="43"/>
        <v>124.77515238678093</v>
      </c>
      <c r="FB29" s="2">
        <f t="shared" si="43"/>
        <v>123.56299760246604</v>
      </c>
      <c r="FC29" s="2">
        <f t="shared" si="43"/>
        <v>124.44564123298375</v>
      </c>
      <c r="FD29" s="2">
        <f t="shared" si="43"/>
        <v>125.48322383300811</v>
      </c>
      <c r="FE29" s="2">
        <f t="shared" si="43"/>
        <v>137.94062343619959</v>
      </c>
      <c r="FG29" s="2">
        <f t="shared" si="44"/>
        <v>2.6930539372813478E-2</v>
      </c>
      <c r="FH29" s="2">
        <f t="shared" si="44"/>
        <v>2.8113603584302562E-2</v>
      </c>
      <c r="FI29" s="2">
        <f t="shared" si="44"/>
        <v>2.9321001804031292E-2</v>
      </c>
      <c r="FJ29" s="2">
        <f t="shared" si="44"/>
        <v>3.0294915840114591E-2</v>
      </c>
      <c r="FK29" s="2">
        <f t="shared" si="44"/>
        <v>2.975970446422882E-2</v>
      </c>
      <c r="FL29" s="2">
        <f t="shared" si="44"/>
        <v>2.5138115892219093E-2</v>
      </c>
      <c r="FM29" s="2">
        <f t="shared" si="44"/>
        <v>2.6141352718708443E-2</v>
      </c>
      <c r="FN29" s="2">
        <f t="shared" si="44"/>
        <v>2.5626896946926679E-2</v>
      </c>
      <c r="FO29" s="2">
        <f t="shared" si="44"/>
        <v>2.4189644399668173E-2</v>
      </c>
      <c r="FP29" s="2">
        <f t="shared" si="44"/>
        <v>2.521348070419728E-2</v>
      </c>
      <c r="FQ29" s="2">
        <f t="shared" si="44"/>
        <v>3.0435886328015985E-2</v>
      </c>
      <c r="FR29" s="2">
        <f t="shared" si="44"/>
        <v>2.526978543059041E-2</v>
      </c>
      <c r="FS29" s="2">
        <f t="shared" si="44"/>
        <v>2.2823156496703849E-2</v>
      </c>
      <c r="FT29" s="2">
        <f t="shared" si="44"/>
        <v>2.294756045153663E-2</v>
      </c>
      <c r="FU29" s="2">
        <f t="shared" si="44"/>
        <v>2.5960086726273111E-2</v>
      </c>
      <c r="FW29" s="2">
        <f t="shared" si="53"/>
        <v>2.850785861703309E-6</v>
      </c>
      <c r="FX29" s="2">
        <f t="shared" si="45"/>
        <v>3.9591843257411216E-6</v>
      </c>
      <c r="FY29" s="2">
        <f t="shared" si="45"/>
        <v>3.6689257265020674E-6</v>
      </c>
      <c r="FZ29" s="2">
        <f t="shared" si="45"/>
        <v>3.0839159703685164E-6</v>
      </c>
      <c r="GA29" s="2">
        <f t="shared" si="45"/>
        <v>3.3011583186362056E-6</v>
      </c>
      <c r="GB29" s="2">
        <f t="shared" si="45"/>
        <v>3.283716961172223E-6</v>
      </c>
      <c r="GC29" s="2">
        <f t="shared" si="45"/>
        <v>3.5925450165994183E-6</v>
      </c>
      <c r="GD29" s="2">
        <f t="shared" si="45"/>
        <v>3.947062152222966E-6</v>
      </c>
      <c r="GE29" s="2">
        <f t="shared" si="45"/>
        <v>4.0291111839165249E-6</v>
      </c>
      <c r="GF29" s="2">
        <f t="shared" si="45"/>
        <v>3.9798474232455093E-6</v>
      </c>
      <c r="GG29" s="2">
        <f t="shared" si="45"/>
        <v>4.3599096033934203E-6</v>
      </c>
      <c r="GH29" s="2">
        <f t="shared" si="45"/>
        <v>3.7781324508318749E-6</v>
      </c>
      <c r="GI29" s="2">
        <f t="shared" si="45"/>
        <v>2.9985444798162681E-6</v>
      </c>
      <c r="GJ29" s="2">
        <f t="shared" si="45"/>
        <v>2.6327947274395343E-6</v>
      </c>
      <c r="GK29" s="2">
        <f t="shared" si="45"/>
        <v>2.9618992850213997E-6</v>
      </c>
      <c r="GM29" s="86">
        <f t="shared" si="54"/>
        <v>8.9174200562245279E-15</v>
      </c>
      <c r="GN29" s="86">
        <f t="shared" si="46"/>
        <v>1.315566735292553E-13</v>
      </c>
      <c r="GO29" s="86">
        <f t="shared" si="46"/>
        <v>1.4348388808816665E-13</v>
      </c>
      <c r="GP29" s="86">
        <f t="shared" si="46"/>
        <v>3.1121106211508899E-13</v>
      </c>
      <c r="GQ29" s="86">
        <f t="shared" si="46"/>
        <v>8.4927644884743962E-14</v>
      </c>
      <c r="GR29" s="86">
        <f t="shared" si="46"/>
        <v>8.3431306747405132E-17</v>
      </c>
      <c r="GS29" s="86">
        <f t="shared" si="46"/>
        <v>6.2498474798349868E-17</v>
      </c>
      <c r="GT29" s="86">
        <f t="shared" si="46"/>
        <v>2.215966617079652E-17</v>
      </c>
      <c r="GU29" s="86">
        <f t="shared" si="46"/>
        <v>3.0607102528470622E-17</v>
      </c>
      <c r="GV29" s="86">
        <f t="shared" si="46"/>
        <v>8.529217327016837E-17</v>
      </c>
      <c r="GW29" s="86">
        <f t="shared" si="46"/>
        <v>1.2145820191053671E-13</v>
      </c>
      <c r="GX29" s="86">
        <f t="shared" si="46"/>
        <v>7.6553773756779291E-17</v>
      </c>
      <c r="GY29" s="86">
        <f t="shared" si="46"/>
        <v>1.7888657765917465E-18</v>
      </c>
      <c r="GZ29" s="86">
        <f t="shared" si="46"/>
        <v>6.1630240328429669E-20</v>
      </c>
      <c r="HA29" s="86">
        <f t="shared" si="46"/>
        <v>2.8386949779721779E-21</v>
      </c>
      <c r="HC29" s="86">
        <f t="shared" ref="HC29:HQ59" si="58" xml:space="preserve"> _xlfn.NORM.DIST($B29, C$8, ABS(C$12), TRUE) * _xlfn.NORM.DIST(($B29 - C$8)*C$16, 0, ABS(C$12), TRUE) * 2</f>
        <v>2.1350193719413164E-32</v>
      </c>
      <c r="HD29" s="86">
        <f t="shared" si="47"/>
        <v>1.9945456043531744E-32</v>
      </c>
      <c r="HE29" s="86">
        <f t="shared" si="47"/>
        <v>1.1898812960629601E-33</v>
      </c>
      <c r="HF29" s="86">
        <f t="shared" si="47"/>
        <v>2.8133452991304786E-40</v>
      </c>
      <c r="HG29" s="86">
        <f t="shared" si="47"/>
        <v>1.1101751251040657E-33</v>
      </c>
      <c r="HH29" s="86">
        <f t="shared" si="47"/>
        <v>1.8973504604691737E-38</v>
      </c>
      <c r="HI29" s="86">
        <f t="shared" si="47"/>
        <v>6.1116371288686986E-41</v>
      </c>
      <c r="HJ29" s="86">
        <f t="shared" si="47"/>
        <v>7.3787447838171006E-41</v>
      </c>
      <c r="HK29" s="86">
        <f t="shared" si="47"/>
        <v>1.402743149149127E-40</v>
      </c>
      <c r="HL29" s="86">
        <f t="shared" si="47"/>
        <v>2.8507744770204669E-42</v>
      </c>
      <c r="HM29" s="86">
        <f t="shared" si="47"/>
        <v>3.576963317015821E-35</v>
      </c>
      <c r="HN29" s="86">
        <f t="shared" si="47"/>
        <v>1.7914983604128873E-37</v>
      </c>
      <c r="HO29" s="86">
        <f t="shared" si="47"/>
        <v>8.3250635390582199E-40</v>
      </c>
      <c r="HP29" s="86">
        <f t="shared" si="47"/>
        <v>1.566388074249883E-43</v>
      </c>
      <c r="HQ29" s="86">
        <f t="shared" si="47"/>
        <v>9.1597005572218602E-65</v>
      </c>
      <c r="HS29" s="86">
        <f t="shared" si="55"/>
        <v>3.0834228864117201E-156</v>
      </c>
      <c r="HT29" s="86">
        <f t="shared" si="48"/>
        <v>2.1281321303019764E-150</v>
      </c>
      <c r="HU29" s="86">
        <f t="shared" si="48"/>
        <v>2.2176268207579993E-156</v>
      </c>
      <c r="HV29" s="86">
        <f t="shared" si="48"/>
        <v>7.2834649303226426E-196</v>
      </c>
      <c r="HW29" s="86">
        <f t="shared" si="48"/>
        <v>4.7526770261646177E-163</v>
      </c>
      <c r="HX29" s="86">
        <f t="shared" si="48"/>
        <v>3.8239899196455302E-188</v>
      </c>
      <c r="HY29" s="86">
        <f t="shared" si="48"/>
        <v>7.8275969941100282E-202</v>
      </c>
      <c r="HZ29" s="86">
        <f t="shared" si="48"/>
        <v>2.6548839729034027E-201</v>
      </c>
      <c r="IA29" s="86">
        <f t="shared" si="48"/>
        <v>3.3714467798457983E-198</v>
      </c>
      <c r="IB29" s="86">
        <f t="shared" si="48"/>
        <v>1.5337355320354038E-206</v>
      </c>
      <c r="IC29" s="86">
        <f t="shared" si="48"/>
        <v>2.6545352776570878E-170</v>
      </c>
      <c r="ID29" s="86">
        <f t="shared" si="48"/>
        <v>1.7037104803373456E-182</v>
      </c>
      <c r="IE29" s="86">
        <f t="shared" si="48"/>
        <v>2.8320252539310335E-194</v>
      </c>
      <c r="IF29" s="86">
        <f t="shared" si="48"/>
        <v>1.422161958122168E-110</v>
      </c>
      <c r="IG29" s="86">
        <f t="shared" si="48"/>
        <v>1.571017681677035E-85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8.7558631141001189E-264</v>
      </c>
      <c r="IY29" s="86">
        <f t="shared" si="57"/>
        <v>8.9174200562245279E-15</v>
      </c>
      <c r="IZ29" s="86">
        <f t="shared" si="50"/>
        <v>1.315566735292553E-13</v>
      </c>
      <c r="JA29" s="86">
        <f t="shared" si="50"/>
        <v>1.4348388808816665E-13</v>
      </c>
      <c r="JB29" s="86">
        <f t="shared" si="50"/>
        <v>3.1121106211508899E-13</v>
      </c>
      <c r="JC29" s="86">
        <f t="shared" si="50"/>
        <v>8.4927644884743962E-14</v>
      </c>
      <c r="JD29" s="86">
        <f t="shared" si="50"/>
        <v>8.3431306747405132E-17</v>
      </c>
      <c r="JE29" s="86">
        <f t="shared" si="50"/>
        <v>6.2498474798349868E-17</v>
      </c>
      <c r="JF29" s="86">
        <f t="shared" si="50"/>
        <v>2.215966617079652E-17</v>
      </c>
      <c r="JG29" s="86">
        <f t="shared" si="50"/>
        <v>3.0607102528470622E-17</v>
      </c>
      <c r="JH29" s="86">
        <f t="shared" si="50"/>
        <v>8.529217327016837E-17</v>
      </c>
      <c r="JI29" s="86">
        <f t="shared" si="50"/>
        <v>1.2145820191053671E-13</v>
      </c>
      <c r="JJ29" s="86">
        <f t="shared" si="50"/>
        <v>7.6553773756779291E-17</v>
      </c>
      <c r="JK29" s="86">
        <f t="shared" si="50"/>
        <v>1.7888657765917465E-18</v>
      </c>
      <c r="JL29" s="86">
        <f t="shared" si="50"/>
        <v>6.1630240328429669E-20</v>
      </c>
      <c r="JM29" s="86">
        <f t="shared" si="50"/>
        <v>2.8386949779721779E-21</v>
      </c>
    </row>
    <row r="30" spans="1:273" x14ac:dyDescent="0.25">
      <c r="B30" s="2">
        <v>3</v>
      </c>
      <c r="C30" s="37">
        <v>124.56699999999999</v>
      </c>
      <c r="D30" s="37">
        <v>124.68300000000001</v>
      </c>
      <c r="E30" s="37">
        <v>124.233</v>
      </c>
      <c r="F30" s="37">
        <v>124.322</v>
      </c>
      <c r="G30" s="37">
        <v>124.102</v>
      </c>
      <c r="H30" s="37">
        <v>121.797</v>
      </c>
      <c r="I30" s="37">
        <v>121.81399999999999</v>
      </c>
      <c r="J30" s="37">
        <v>121.22</v>
      </c>
      <c r="K30" s="37">
        <v>123.57899999999999</v>
      </c>
      <c r="L30" s="37">
        <v>125.333</v>
      </c>
      <c r="M30" s="37">
        <v>124.825</v>
      </c>
      <c r="N30" s="37">
        <v>126.22799999999999</v>
      </c>
      <c r="O30" s="37">
        <v>125.298</v>
      </c>
      <c r="P30" s="37">
        <v>125.91200000000001</v>
      </c>
      <c r="Q30" s="37">
        <v>123</v>
      </c>
      <c r="S30" s="4">
        <f t="shared" si="7"/>
        <v>122.30020126222095</v>
      </c>
      <c r="T30" s="4">
        <f t="shared" si="7"/>
        <v>122.91669405123245</v>
      </c>
      <c r="U30" s="4">
        <f t="shared" si="7"/>
        <v>122.052864155175</v>
      </c>
      <c r="V30" s="4">
        <f t="shared" si="7"/>
        <v>122.94795955341019</v>
      </c>
      <c r="W30" s="4">
        <f t="shared" si="7"/>
        <v>122.32482032348784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124.3240822604874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2.2667987377790411</v>
      </c>
      <c r="AJ30" s="4">
        <f t="shared" si="8"/>
        <v>1.7663059487675525</v>
      </c>
      <c r="AK30" s="4">
        <f t="shared" si="8"/>
        <v>2.1801358448250028</v>
      </c>
      <c r="AL30" s="4">
        <f t="shared" si="8"/>
        <v>1.3740404465898166</v>
      </c>
      <c r="AM30" s="4">
        <f t="shared" si="8"/>
        <v>1.7771796765121621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0.50091773951260166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122.30020126218471</v>
      </c>
      <c r="AZ30" s="2">
        <f t="shared" si="9"/>
        <v>122.91669405078122</v>
      </c>
      <c r="BA30" s="2">
        <f t="shared" si="9"/>
        <v>122.05286415466837</v>
      </c>
      <c r="BB30" s="2">
        <f t="shared" si="9"/>
        <v>122.94795955241661</v>
      </c>
      <c r="BC30" s="2">
        <f t="shared" si="9"/>
        <v>122.32482032318487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124.32408226011056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124.56699999999999</v>
      </c>
      <c r="BP30" s="2">
        <f t="shared" si="11"/>
        <v>124.68300000000001</v>
      </c>
      <c r="BQ30" s="2">
        <f t="shared" si="12"/>
        <v>124.233</v>
      </c>
      <c r="BR30" s="2">
        <f t="shared" si="13"/>
        <v>124.322</v>
      </c>
      <c r="BS30" s="2">
        <f t="shared" si="14"/>
        <v>124.102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124.825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122.21464033771112</v>
      </c>
      <c r="DL30" s="2">
        <f t="shared" si="41"/>
        <v>122.89311519699814</v>
      </c>
      <c r="DM30" s="2">
        <f t="shared" si="41"/>
        <v>122.01264240150093</v>
      </c>
      <c r="DN30" s="2">
        <f t="shared" si="41"/>
        <v>122.89941444652908</v>
      </c>
      <c r="DO30" s="2">
        <f t="shared" si="41"/>
        <v>122.28226500938091</v>
      </c>
      <c r="DP30" s="2">
        <f t="shared" si="41"/>
        <v>119.94767235656711</v>
      </c>
      <c r="DQ30" s="2">
        <f t="shared" si="41"/>
        <v>120.99421441441437</v>
      </c>
      <c r="DR30" s="2">
        <f t="shared" si="41"/>
        <v>122.13977962247962</v>
      </c>
      <c r="DS30" s="2">
        <f t="shared" si="41"/>
        <v>121.04116846846847</v>
      </c>
      <c r="DT30" s="2">
        <f t="shared" si="41"/>
        <v>122.67700521574201</v>
      </c>
      <c r="DU30" s="2">
        <f t="shared" si="41"/>
        <v>124.39370206378987</v>
      </c>
      <c r="DV30" s="2">
        <f t="shared" si="41"/>
        <v>122.87567093409199</v>
      </c>
      <c r="DW30" s="2">
        <f t="shared" si="41"/>
        <v>123.06110980392155</v>
      </c>
      <c r="DX30" s="2">
        <f t="shared" si="41"/>
        <v>123.54445225362869</v>
      </c>
      <c r="DY30" s="2">
        <f t="shared" si="41"/>
        <v>118.92166703744901</v>
      </c>
      <c r="EA30" s="2">
        <f t="shared" si="42"/>
        <v>125.11955108711099</v>
      </c>
      <c r="EB30" s="2">
        <f t="shared" si="42"/>
        <v>123.6601977591646</v>
      </c>
      <c r="EC30" s="2">
        <f t="shared" si="42"/>
        <v>123.26722184332672</v>
      </c>
      <c r="ED30" s="2">
        <f t="shared" si="42"/>
        <v>124.36519249548863</v>
      </c>
      <c r="EE30" s="2">
        <f t="shared" si="42"/>
        <v>123.59012405874456</v>
      </c>
      <c r="EF30" s="2">
        <f t="shared" si="42"/>
        <v>121.64514900657214</v>
      </c>
      <c r="EG30" s="2">
        <f t="shared" si="42"/>
        <v>122.92975182479259</v>
      </c>
      <c r="EH30" s="2">
        <f t="shared" si="42"/>
        <v>118.97836321866161</v>
      </c>
      <c r="EI30" s="2">
        <f t="shared" si="42"/>
        <v>120.59732018754733</v>
      </c>
      <c r="EJ30" s="2">
        <f t="shared" si="42"/>
        <v>124.79031325301209</v>
      </c>
      <c r="EK30" s="2">
        <f t="shared" si="42"/>
        <v>122.30107090812916</v>
      </c>
      <c r="EL30" s="2">
        <f t="shared" si="42"/>
        <v>124.61596659161442</v>
      </c>
      <c r="EM30" s="2">
        <f t="shared" si="42"/>
        <v>126.40807255083178</v>
      </c>
      <c r="EN30" s="2">
        <f t="shared" si="42"/>
        <v>127.49801773141361</v>
      </c>
      <c r="EO30" s="2">
        <f t="shared" si="42"/>
        <v>120.40790021856334</v>
      </c>
      <c r="EQ30" s="2">
        <f t="shared" si="43"/>
        <v>126.66669008876518</v>
      </c>
      <c r="ER30" s="2">
        <f t="shared" si="43"/>
        <v>122.91509274127299</v>
      </c>
      <c r="ES30" s="2">
        <f t="shared" si="43"/>
        <v>123.51675571448607</v>
      </c>
      <c r="ET30" s="2">
        <f t="shared" si="43"/>
        <v>123.53851435136743</v>
      </c>
      <c r="EU30" s="2">
        <f t="shared" si="43"/>
        <v>123.84418332551347</v>
      </c>
      <c r="EV30" s="2">
        <f t="shared" si="43"/>
        <v>121.10095048752143</v>
      </c>
      <c r="EW30" s="2">
        <f t="shared" si="43"/>
        <v>123.03880551730511</v>
      </c>
      <c r="EX30" s="2">
        <f t="shared" si="43"/>
        <v>119.9238610825258</v>
      </c>
      <c r="EY30" s="2">
        <f t="shared" si="43"/>
        <v>121.76121177411366</v>
      </c>
      <c r="EZ30" s="2">
        <f t="shared" si="43"/>
        <v>125.06407595701823</v>
      </c>
      <c r="FA30" s="2">
        <f t="shared" si="43"/>
        <v>124.73082278370346</v>
      </c>
      <c r="FB30" s="2">
        <f t="shared" si="43"/>
        <v>123.52074218518096</v>
      </c>
      <c r="FC30" s="2">
        <f t="shared" si="43"/>
        <v>124.40708888218143</v>
      </c>
      <c r="FD30" s="2">
        <f t="shared" si="43"/>
        <v>125.44204702290622</v>
      </c>
      <c r="FE30" s="2">
        <f t="shared" si="43"/>
        <v>137.8506396034899</v>
      </c>
      <c r="FG30" s="2">
        <f t="shared" si="44"/>
        <v>2.9452226168240617E-2</v>
      </c>
      <c r="FH30" s="2">
        <f t="shared" si="44"/>
        <v>3.0742568746212458E-2</v>
      </c>
      <c r="FI30" s="2">
        <f t="shared" si="44"/>
        <v>3.2059149048535539E-2</v>
      </c>
      <c r="FJ30" s="2">
        <f t="shared" si="44"/>
        <v>3.3120908918757262E-2</v>
      </c>
      <c r="FK30" s="2">
        <f t="shared" si="44"/>
        <v>3.2537446768286099E-2</v>
      </c>
      <c r="FL30" s="2">
        <f t="shared" si="44"/>
        <v>2.7496708748064178E-2</v>
      </c>
      <c r="FM30" s="2">
        <f t="shared" si="44"/>
        <v>2.8591313962676907E-2</v>
      </c>
      <c r="FN30" s="2">
        <f t="shared" si="44"/>
        <v>2.8030031256604544E-2</v>
      </c>
      <c r="FO30" s="2">
        <f t="shared" si="44"/>
        <v>2.6461662137260884E-2</v>
      </c>
      <c r="FP30" s="2">
        <f t="shared" si="44"/>
        <v>2.7578944647873426E-2</v>
      </c>
      <c r="FQ30" s="2">
        <f t="shared" si="44"/>
        <v>3.3274578286880921E-2</v>
      </c>
      <c r="FR30" s="2">
        <f t="shared" si="44"/>
        <v>2.7640381955823166E-2</v>
      </c>
      <c r="FS30" s="2">
        <f t="shared" si="44"/>
        <v>2.4970110855584125E-2</v>
      </c>
      <c r="FT30" s="2">
        <f t="shared" si="44"/>
        <v>2.5105916715658521E-2</v>
      </c>
      <c r="FU30" s="2">
        <f t="shared" si="44"/>
        <v>2.8393555068775878E-2</v>
      </c>
      <c r="FW30" s="2">
        <f t="shared" si="53"/>
        <v>3.1258236795085275E-6</v>
      </c>
      <c r="FX30" s="2">
        <f t="shared" si="45"/>
        <v>4.3411576294734749E-6</v>
      </c>
      <c r="FY30" s="2">
        <f t="shared" si="45"/>
        <v>4.02289563838856E-6</v>
      </c>
      <c r="FZ30" s="2">
        <f t="shared" si="45"/>
        <v>3.3814456141631191E-6</v>
      </c>
      <c r="GA30" s="2">
        <f t="shared" si="45"/>
        <v>3.619646965580664E-6</v>
      </c>
      <c r="GB30" s="2">
        <f t="shared" si="45"/>
        <v>3.6005229095597161E-6</v>
      </c>
      <c r="GC30" s="2">
        <f t="shared" si="45"/>
        <v>3.9391459140472293E-6</v>
      </c>
      <c r="GD30" s="2">
        <f t="shared" si="45"/>
        <v>4.3278659406596026E-6</v>
      </c>
      <c r="GE30" s="2">
        <f t="shared" si="45"/>
        <v>4.4178308456958302E-6</v>
      </c>
      <c r="GF30" s="2">
        <f t="shared" si="45"/>
        <v>4.3638142479981252E-6</v>
      </c>
      <c r="GG30" s="2">
        <f t="shared" si="45"/>
        <v>4.7805438064063184E-6</v>
      </c>
      <c r="GH30" s="2">
        <f t="shared" si="45"/>
        <v>4.1426383444558165E-6</v>
      </c>
      <c r="GI30" s="2">
        <f t="shared" si="45"/>
        <v>3.2878376911317938E-6</v>
      </c>
      <c r="GJ30" s="2">
        <f t="shared" si="45"/>
        <v>2.8868012802896285E-6</v>
      </c>
      <c r="GK30" s="2">
        <f t="shared" si="45"/>
        <v>3.2476570571517936E-6</v>
      </c>
      <c r="GM30" s="86">
        <f t="shared" si="54"/>
        <v>2.5581220400258315E-14</v>
      </c>
      <c r="GN30" s="86">
        <f t="shared" si="46"/>
        <v>3.4109782981913535E-13</v>
      </c>
      <c r="GO30" s="86">
        <f t="shared" si="46"/>
        <v>3.7500284973487629E-13</v>
      </c>
      <c r="GP30" s="86">
        <f t="shared" si="46"/>
        <v>7.9402055215414472E-13</v>
      </c>
      <c r="GQ30" s="86">
        <f t="shared" si="46"/>
        <v>2.2796877741056721E-13</v>
      </c>
      <c r="GR30" s="86">
        <f t="shared" si="46"/>
        <v>2.8486725884814769E-16</v>
      </c>
      <c r="GS30" s="86">
        <f t="shared" si="46"/>
        <v>2.1896104206677415E-16</v>
      </c>
      <c r="GT30" s="86">
        <f t="shared" si="46"/>
        <v>8.0544932189790505E-17</v>
      </c>
      <c r="GU30" s="86">
        <f t="shared" si="46"/>
        <v>1.0754015856325487E-16</v>
      </c>
      <c r="GV30" s="86">
        <f t="shared" si="46"/>
        <v>2.9124956211041757E-16</v>
      </c>
      <c r="GW30" s="86">
        <f t="shared" si="46"/>
        <v>3.2313292771716788E-13</v>
      </c>
      <c r="GX30" s="86">
        <f t="shared" si="46"/>
        <v>2.6279876451148534E-16</v>
      </c>
      <c r="GY30" s="86">
        <f t="shared" si="46"/>
        <v>6.9242868883792985E-18</v>
      </c>
      <c r="GZ30" s="86">
        <f t="shared" si="46"/>
        <v>2.7480496077754781E-19</v>
      </c>
      <c r="HA30" s="86">
        <f t="shared" si="46"/>
        <v>1.5220350736678989E-20</v>
      </c>
      <c r="HC30" s="86">
        <f t="shared" si="58"/>
        <v>1.2759709421644729E-31</v>
      </c>
      <c r="HD30" s="86">
        <f t="shared" si="47"/>
        <v>1.1957156567901477E-31</v>
      </c>
      <c r="HE30" s="86">
        <f t="shared" si="47"/>
        <v>7.7975343583474872E-33</v>
      </c>
      <c r="HF30" s="86">
        <f t="shared" si="47"/>
        <v>2.7564451214226965E-39</v>
      </c>
      <c r="HG30" s="86">
        <f t="shared" si="47"/>
        <v>7.3094363331561935E-33</v>
      </c>
      <c r="HH30" s="86">
        <f t="shared" si="47"/>
        <v>1.6607433984193287E-37</v>
      </c>
      <c r="HI30" s="86">
        <f t="shared" si="47"/>
        <v>6.3653375728500106E-40</v>
      </c>
      <c r="HJ30" s="86">
        <f t="shared" si="47"/>
        <v>7.7302807474426409E-40</v>
      </c>
      <c r="HK30" s="86">
        <f t="shared" si="47"/>
        <v>1.415325202948778E-39</v>
      </c>
      <c r="HL30" s="86">
        <f t="shared" si="47"/>
        <v>3.2268929826574384E-41</v>
      </c>
      <c r="HM30" s="86">
        <f t="shared" si="47"/>
        <v>2.6660463656580337E-34</v>
      </c>
      <c r="HN30" s="86">
        <f t="shared" si="47"/>
        <v>1.5032314920064932E-36</v>
      </c>
      <c r="HO30" s="86">
        <f t="shared" si="47"/>
        <v>7.7570532903265911E-39</v>
      </c>
      <c r="HP30" s="86">
        <f t="shared" si="47"/>
        <v>1.8646938123110478E-42</v>
      </c>
      <c r="HQ30" s="86">
        <f t="shared" si="47"/>
        <v>4.4344902920367989E-63</v>
      </c>
      <c r="HS30" s="86">
        <f t="shared" si="55"/>
        <v>1.6449568731602607E-153</v>
      </c>
      <c r="HT30" s="86">
        <f t="shared" si="48"/>
        <v>1.0145400289532172E-147</v>
      </c>
      <c r="HU30" s="86">
        <f t="shared" si="48"/>
        <v>1.4408326328375331E-153</v>
      </c>
      <c r="HV30" s="86">
        <f t="shared" si="48"/>
        <v>2.2279418890470102E-192</v>
      </c>
      <c r="HW30" s="86">
        <f t="shared" si="48"/>
        <v>3.5952938736454192E-160</v>
      </c>
      <c r="HX30" s="86">
        <f t="shared" si="48"/>
        <v>8.0973464712171813E-185</v>
      </c>
      <c r="HY30" s="86">
        <f t="shared" si="48"/>
        <v>3.1387400470161606E-198</v>
      </c>
      <c r="HZ30" s="86">
        <f t="shared" si="48"/>
        <v>1.0843403149061699E-197</v>
      </c>
      <c r="IA30" s="86">
        <f t="shared" si="48"/>
        <v>1.1634793435746074E-194</v>
      </c>
      <c r="IB30" s="86">
        <f t="shared" si="48"/>
        <v>7.9178006622482151E-203</v>
      </c>
      <c r="IC30" s="86">
        <f t="shared" si="48"/>
        <v>3.0953623756924815E-167</v>
      </c>
      <c r="ID30" s="86">
        <f t="shared" si="48"/>
        <v>3.0597932982319345E-179</v>
      </c>
      <c r="IE30" s="86">
        <f t="shared" si="48"/>
        <v>7.3727417257486199E-191</v>
      </c>
      <c r="IF30" s="86">
        <f t="shared" si="48"/>
        <v>1.1650582350380864E-108</v>
      </c>
      <c r="IG30" s="86">
        <f t="shared" si="48"/>
        <v>4.7935438355166419E-84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5.1840245224367505E-260</v>
      </c>
      <c r="IY30" s="86">
        <f t="shared" si="57"/>
        <v>2.5581220400258315E-14</v>
      </c>
      <c r="IZ30" s="86">
        <f t="shared" si="50"/>
        <v>3.4109782981913535E-13</v>
      </c>
      <c r="JA30" s="86">
        <f t="shared" si="50"/>
        <v>3.7500284973487629E-13</v>
      </c>
      <c r="JB30" s="86">
        <f t="shared" si="50"/>
        <v>7.9402055215414472E-13</v>
      </c>
      <c r="JC30" s="86">
        <f t="shared" si="50"/>
        <v>2.2796877741056721E-13</v>
      </c>
      <c r="JD30" s="86">
        <f t="shared" si="50"/>
        <v>2.8486725884814769E-16</v>
      </c>
      <c r="JE30" s="86">
        <f t="shared" si="50"/>
        <v>2.1896104206677415E-16</v>
      </c>
      <c r="JF30" s="86">
        <f t="shared" si="50"/>
        <v>8.0544932189790505E-17</v>
      </c>
      <c r="JG30" s="86">
        <f t="shared" si="50"/>
        <v>1.0754015856325487E-16</v>
      </c>
      <c r="JH30" s="86">
        <f t="shared" si="50"/>
        <v>2.9124956211041757E-16</v>
      </c>
      <c r="JI30" s="86">
        <f t="shared" si="50"/>
        <v>3.2313292771716788E-13</v>
      </c>
      <c r="JJ30" s="86">
        <f t="shared" si="50"/>
        <v>2.6279876451148534E-16</v>
      </c>
      <c r="JK30" s="86">
        <f t="shared" si="50"/>
        <v>6.9242868883792985E-18</v>
      </c>
      <c r="JL30" s="86">
        <f t="shared" si="50"/>
        <v>2.7480496077754781E-19</v>
      </c>
      <c r="JM30" s="86">
        <f t="shared" si="50"/>
        <v>1.5220350736678989E-20</v>
      </c>
    </row>
    <row r="31" spans="1:273" x14ac:dyDescent="0.25">
      <c r="B31" s="2">
        <v>4</v>
      </c>
      <c r="C31" s="37">
        <v>123.117</v>
      </c>
      <c r="D31" s="37">
        <v>124.667</v>
      </c>
      <c r="E31" s="37">
        <v>123</v>
      </c>
      <c r="F31" s="37">
        <v>125</v>
      </c>
      <c r="G31" s="37">
        <v>123.542</v>
      </c>
      <c r="H31" s="37">
        <v>121.271</v>
      </c>
      <c r="I31" s="37">
        <v>123.30500000000001</v>
      </c>
      <c r="J31" s="37">
        <v>121.64400000000001</v>
      </c>
      <c r="K31" s="37">
        <v>123.193</v>
      </c>
      <c r="L31" s="37">
        <v>124.947</v>
      </c>
      <c r="M31" s="37">
        <v>124.333</v>
      </c>
      <c r="N31" s="37">
        <v>124.57899999999999</v>
      </c>
      <c r="O31" s="37">
        <v>126.614</v>
      </c>
      <c r="P31" s="37">
        <v>123.86</v>
      </c>
      <c r="Q31" s="37">
        <v>126.8</v>
      </c>
      <c r="S31" s="4">
        <f t="shared" si="7"/>
        <v>122.52003062501284</v>
      </c>
      <c r="T31" s="4">
        <f t="shared" si="7"/>
        <v>123.11369284278247</v>
      </c>
      <c r="U31" s="4">
        <f t="shared" si="7"/>
        <v>122.26456358068117</v>
      </c>
      <c r="V31" s="4">
        <f t="shared" si="7"/>
        <v>123.11744859370603</v>
      </c>
      <c r="W31" s="4">
        <f t="shared" si="7"/>
        <v>122.53419677524569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124.53762975172775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0.59696937498716807</v>
      </c>
      <c r="AJ31" s="4">
        <f t="shared" si="8"/>
        <v>1.5533071572175317</v>
      </c>
      <c r="AK31" s="4">
        <f t="shared" si="8"/>
        <v>0.7354364193188303</v>
      </c>
      <c r="AL31" s="4">
        <f t="shared" si="8"/>
        <v>1.8825514062939703</v>
      </c>
      <c r="AM31" s="4">
        <f t="shared" si="8"/>
        <v>1.0078032247543121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-0.20462975172775089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122.52003062491248</v>
      </c>
      <c r="AZ31" s="2">
        <f t="shared" si="9"/>
        <v>123.11369284165052</v>
      </c>
      <c r="BA31" s="2">
        <f t="shared" si="9"/>
        <v>122.26456357940074</v>
      </c>
      <c r="BB31" s="2">
        <f t="shared" si="9"/>
        <v>123.11744859125379</v>
      </c>
      <c r="BC31" s="2">
        <f t="shared" si="9"/>
        <v>122.53419677445987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124.53762975075898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123.117</v>
      </c>
      <c r="BP31" s="2">
        <f t="shared" si="11"/>
        <v>124.667</v>
      </c>
      <c r="BQ31" s="2">
        <f t="shared" si="12"/>
        <v>123</v>
      </c>
      <c r="BR31" s="2">
        <f t="shared" si="13"/>
        <v>125</v>
      </c>
      <c r="BS31" s="2">
        <f t="shared" si="14"/>
        <v>123.542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124.333</v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122.43561660412763</v>
      </c>
      <c r="DL31" s="2">
        <f t="shared" si="41"/>
        <v>123.09628245778613</v>
      </c>
      <c r="DM31" s="2">
        <f t="shared" si="41"/>
        <v>122.22978377110694</v>
      </c>
      <c r="DN31" s="2">
        <f t="shared" si="41"/>
        <v>123.0727469043152</v>
      </c>
      <c r="DO31" s="2">
        <f t="shared" si="41"/>
        <v>122.49731106941843</v>
      </c>
      <c r="DP31" s="2">
        <f t="shared" si="41"/>
        <v>120.19087387387388</v>
      </c>
      <c r="DQ31" s="2">
        <f t="shared" si="41"/>
        <v>121.18906666666663</v>
      </c>
      <c r="DR31" s="2">
        <f t="shared" si="41"/>
        <v>122.27962235092235</v>
      </c>
      <c r="DS31" s="2">
        <f t="shared" si="41"/>
        <v>121.27086756756758</v>
      </c>
      <c r="DT31" s="2">
        <f t="shared" si="41"/>
        <v>122.87923873873869</v>
      </c>
      <c r="DU31" s="2">
        <f t="shared" si="41"/>
        <v>124.62273527204503</v>
      </c>
      <c r="DV31" s="2">
        <f t="shared" si="41"/>
        <v>123.16221171171171</v>
      </c>
      <c r="DW31" s="2">
        <f t="shared" si="41"/>
        <v>123.26049831932772</v>
      </c>
      <c r="DX31" s="2">
        <f t="shared" si="41"/>
        <v>123.69863346065696</v>
      </c>
      <c r="DY31" s="2">
        <f t="shared" si="41"/>
        <v>119.22831887282165</v>
      </c>
      <c r="EA31" s="2">
        <f t="shared" si="42"/>
        <v>125.05682620434845</v>
      </c>
      <c r="EB31" s="2">
        <f t="shared" si="42"/>
        <v>123.61441629500709</v>
      </c>
      <c r="EC31" s="2">
        <f t="shared" si="42"/>
        <v>123.22222042246852</v>
      </c>
      <c r="ED31" s="2">
        <f t="shared" si="42"/>
        <v>124.30766083545851</v>
      </c>
      <c r="EE31" s="2">
        <f t="shared" si="42"/>
        <v>123.5344192301485</v>
      </c>
      <c r="EF31" s="2">
        <f t="shared" si="42"/>
        <v>121.60158543783849</v>
      </c>
      <c r="EG31" s="2">
        <f t="shared" si="42"/>
        <v>122.88098208819743</v>
      </c>
      <c r="EH31" s="2">
        <f t="shared" si="42"/>
        <v>118.94997478793589</v>
      </c>
      <c r="EI31" s="2">
        <f t="shared" si="42"/>
        <v>120.57046314095059</v>
      </c>
      <c r="EJ31" s="2">
        <f t="shared" si="42"/>
        <v>124.73244023822566</v>
      </c>
      <c r="EK31" s="2">
        <f t="shared" si="42"/>
        <v>122.28227404272748</v>
      </c>
      <c r="EL31" s="2">
        <f t="shared" si="42"/>
        <v>124.56243295502951</v>
      </c>
      <c r="EM31" s="2">
        <f t="shared" si="42"/>
        <v>126.34932959796672</v>
      </c>
      <c r="EN31" s="2">
        <f t="shared" si="42"/>
        <v>127.43566919562029</v>
      </c>
      <c r="EO31" s="2">
        <f t="shared" si="42"/>
        <v>120.5197517120793</v>
      </c>
      <c r="EQ31" s="2">
        <f t="shared" si="43"/>
        <v>126.58836882574927</v>
      </c>
      <c r="ER31" s="2">
        <f t="shared" si="43"/>
        <v>122.87693950178929</v>
      </c>
      <c r="ES31" s="2">
        <f t="shared" si="43"/>
        <v>123.46916746969782</v>
      </c>
      <c r="ET31" s="2">
        <f t="shared" si="43"/>
        <v>123.48946205453313</v>
      </c>
      <c r="EU31" s="2">
        <f t="shared" si="43"/>
        <v>123.78583694008606</v>
      </c>
      <c r="EV31" s="2">
        <f t="shared" si="43"/>
        <v>121.06295385718667</v>
      </c>
      <c r="EW31" s="2">
        <f t="shared" si="43"/>
        <v>122.9888807772284</v>
      </c>
      <c r="EX31" s="2">
        <f t="shared" si="43"/>
        <v>119.88564177535538</v>
      </c>
      <c r="EY31" s="2">
        <f t="shared" si="43"/>
        <v>121.72241003769845</v>
      </c>
      <c r="EZ31" s="2">
        <f t="shared" si="43"/>
        <v>125.00335857721137</v>
      </c>
      <c r="FA31" s="2">
        <f t="shared" si="43"/>
        <v>124.686493180626</v>
      </c>
      <c r="FB31" s="2">
        <f t="shared" si="43"/>
        <v>123.47848676789589</v>
      </c>
      <c r="FC31" s="2">
        <f t="shared" si="43"/>
        <v>124.36853653137911</v>
      </c>
      <c r="FD31" s="2">
        <f t="shared" si="43"/>
        <v>125.40087021280435</v>
      </c>
      <c r="FE31" s="2">
        <f t="shared" si="43"/>
        <v>137.7606557707802</v>
      </c>
      <c r="FG31" s="2">
        <f t="shared" si="44"/>
        <v>3.2202221285146812E-2</v>
      </c>
      <c r="FH31" s="2">
        <f t="shared" si="44"/>
        <v>3.360887282436599E-2</v>
      </c>
      <c r="FI31" s="2">
        <f t="shared" si="44"/>
        <v>3.5043767235722383E-2</v>
      </c>
      <c r="FJ31" s="2">
        <f t="shared" si="44"/>
        <v>3.6200677173186466E-2</v>
      </c>
      <c r="FK31" s="2">
        <f t="shared" si="44"/>
        <v>3.5564957056299536E-2</v>
      </c>
      <c r="FL31" s="2">
        <f t="shared" si="44"/>
        <v>3.0069771529947983E-2</v>
      </c>
      <c r="FM31" s="2">
        <f t="shared" si="44"/>
        <v>3.1263513882058204E-2</v>
      </c>
      <c r="FN31" s="2">
        <f t="shared" si="44"/>
        <v>3.065142785668579E-2</v>
      </c>
      <c r="FO31" s="2">
        <f t="shared" si="44"/>
        <v>2.8940750599889799E-2</v>
      </c>
      <c r="FP31" s="2">
        <f t="shared" si="44"/>
        <v>3.0159464177105032E-2</v>
      </c>
      <c r="FQ31" s="2">
        <f t="shared" si="44"/>
        <v>3.6368098116150438E-2</v>
      </c>
      <c r="FR31" s="2">
        <f t="shared" si="44"/>
        <v>3.0226471391929955E-2</v>
      </c>
      <c r="FS31" s="2">
        <f t="shared" si="44"/>
        <v>2.7313382224491332E-2</v>
      </c>
      <c r="FT31" s="2">
        <f t="shared" si="44"/>
        <v>2.7461573575551162E-2</v>
      </c>
      <c r="FU31" s="2">
        <f t="shared" si="44"/>
        <v>3.1047862802277601E-2</v>
      </c>
      <c r="FW31" s="2">
        <f t="shared" si="53"/>
        <v>3.42739647595608E-6</v>
      </c>
      <c r="FX31" s="2">
        <f t="shared" si="45"/>
        <v>4.7599826931287549E-6</v>
      </c>
      <c r="FY31" s="2">
        <f t="shared" si="45"/>
        <v>4.4110156408416193E-6</v>
      </c>
      <c r="FZ31" s="2">
        <f t="shared" si="45"/>
        <v>3.7076801777959493E-6</v>
      </c>
      <c r="GA31" s="2">
        <f t="shared" si="45"/>
        <v>3.9688625895007116E-6</v>
      </c>
      <c r="GB31" s="2">
        <f t="shared" si="45"/>
        <v>3.9478934936587654E-6</v>
      </c>
      <c r="GC31" s="2">
        <f t="shared" si="45"/>
        <v>4.3191859647085596E-6</v>
      </c>
      <c r="GD31" s="2">
        <f t="shared" si="45"/>
        <v>4.7454086583437372E-6</v>
      </c>
      <c r="GE31" s="2">
        <f t="shared" si="45"/>
        <v>4.8440531319008816E-6</v>
      </c>
      <c r="GF31" s="2">
        <f t="shared" si="45"/>
        <v>4.784825160475676E-6</v>
      </c>
      <c r="GG31" s="2">
        <f t="shared" si="45"/>
        <v>5.2417596318367061E-6</v>
      </c>
      <c r="GH31" s="2">
        <f t="shared" si="45"/>
        <v>4.5423108037577252E-6</v>
      </c>
      <c r="GI31" s="2">
        <f t="shared" si="45"/>
        <v>3.6050411972479329E-6</v>
      </c>
      <c r="GJ31" s="2">
        <f t="shared" si="45"/>
        <v>3.165313778853574E-6</v>
      </c>
      <c r="GK31" s="2">
        <f t="shared" si="45"/>
        <v>3.5609840359611457E-6</v>
      </c>
      <c r="GM31" s="86">
        <f t="shared" si="54"/>
        <v>7.208159881479437E-14</v>
      </c>
      <c r="GN31" s="86">
        <f t="shared" si="46"/>
        <v>8.7037276376315279E-13</v>
      </c>
      <c r="GO31" s="86">
        <f t="shared" si="46"/>
        <v>9.6424475322738072E-13</v>
      </c>
      <c r="GP31" s="86">
        <f t="shared" si="46"/>
        <v>1.993870821946974E-12</v>
      </c>
      <c r="GQ31" s="86">
        <f t="shared" si="46"/>
        <v>6.0166473617245882E-13</v>
      </c>
      <c r="GR31" s="86">
        <f t="shared" si="46"/>
        <v>9.5222162854413908E-16</v>
      </c>
      <c r="GS31" s="86">
        <f t="shared" si="46"/>
        <v>7.5046209755486822E-16</v>
      </c>
      <c r="GT31" s="86">
        <f t="shared" si="46"/>
        <v>2.8621072669695206E-16</v>
      </c>
      <c r="GU31" s="86">
        <f t="shared" si="46"/>
        <v>3.6976373084491192E-16</v>
      </c>
      <c r="GV31" s="86">
        <f t="shared" si="46"/>
        <v>9.7363517922619358E-16</v>
      </c>
      <c r="GW31" s="86">
        <f t="shared" si="46"/>
        <v>8.4534199327699612E-13</v>
      </c>
      <c r="GX31" s="86">
        <f t="shared" si="46"/>
        <v>8.8308467793631097E-16</v>
      </c>
      <c r="GY31" s="86">
        <f t="shared" si="46"/>
        <v>2.618420636313537E-17</v>
      </c>
      <c r="GZ31" s="86">
        <f t="shared" si="46"/>
        <v>1.1935519674438138E-18</v>
      </c>
      <c r="HA31" s="86">
        <f t="shared" si="46"/>
        <v>7.9115773049029222E-20</v>
      </c>
      <c r="HC31" s="86">
        <f t="shared" si="58"/>
        <v>7.4555301454419359E-31</v>
      </c>
      <c r="HD31" s="86">
        <f t="shared" si="47"/>
        <v>7.0078665615739063E-31</v>
      </c>
      <c r="HE31" s="86">
        <f t="shared" si="47"/>
        <v>4.9887164755175794E-32</v>
      </c>
      <c r="HF31" s="86">
        <f t="shared" si="47"/>
        <v>2.6224748446046486E-38</v>
      </c>
      <c r="HG31" s="86">
        <f t="shared" si="47"/>
        <v>4.6979835563196674E-32</v>
      </c>
      <c r="HH31" s="86">
        <f t="shared" si="47"/>
        <v>1.4137064803458381E-36</v>
      </c>
      <c r="HI31" s="86">
        <f t="shared" si="47"/>
        <v>6.4305863795523652E-39</v>
      </c>
      <c r="HJ31" s="86">
        <f t="shared" si="47"/>
        <v>7.853780566786039E-39</v>
      </c>
      <c r="HK31" s="86">
        <f t="shared" si="47"/>
        <v>1.3859220500573784E-38</v>
      </c>
      <c r="HL31" s="86">
        <f t="shared" si="47"/>
        <v>3.5389367633429253E-40</v>
      </c>
      <c r="HM31" s="86">
        <f t="shared" si="47"/>
        <v>1.9357558430360925E-33</v>
      </c>
      <c r="HN31" s="86">
        <f t="shared" si="47"/>
        <v>1.2271311047647453E-35</v>
      </c>
      <c r="HO31" s="86">
        <f t="shared" si="47"/>
        <v>7.0250668059099595E-38</v>
      </c>
      <c r="HP31" s="86">
        <f t="shared" si="47"/>
        <v>2.1499707524229505E-41</v>
      </c>
      <c r="HQ31" s="86">
        <f t="shared" si="47"/>
        <v>2.0375068905323843E-61</v>
      </c>
      <c r="HS31" s="86">
        <f t="shared" si="55"/>
        <v>8.2987907189383261E-151</v>
      </c>
      <c r="HT31" s="86">
        <f t="shared" si="48"/>
        <v>4.5731846948623009E-145</v>
      </c>
      <c r="HU31" s="86">
        <f t="shared" si="48"/>
        <v>8.821598974955348E-151</v>
      </c>
      <c r="HV31" s="86">
        <f t="shared" si="48"/>
        <v>6.3373645624219726E-189</v>
      </c>
      <c r="HW31" s="86">
        <f t="shared" si="48"/>
        <v>2.5623134368671467E-157</v>
      </c>
      <c r="HX31" s="86">
        <f t="shared" si="48"/>
        <v>1.6004713188433255E-181</v>
      </c>
      <c r="HY31" s="86">
        <f t="shared" si="48"/>
        <v>1.1672395296032916E-194</v>
      </c>
      <c r="HZ31" s="86">
        <f t="shared" si="48"/>
        <v>4.1051532918124485E-194</v>
      </c>
      <c r="IA31" s="86">
        <f t="shared" si="48"/>
        <v>3.7288020661516752E-191</v>
      </c>
      <c r="IB31" s="86">
        <f t="shared" si="48"/>
        <v>3.7801452833811122E-199</v>
      </c>
      <c r="IC31" s="86">
        <f t="shared" si="48"/>
        <v>3.3829977030822897E-164</v>
      </c>
      <c r="ID31" s="86">
        <f t="shared" si="48"/>
        <v>5.1338677075243148E-176</v>
      </c>
      <c r="IE31" s="86">
        <f t="shared" si="48"/>
        <v>1.7889943445069317E-187</v>
      </c>
      <c r="IF31" s="86">
        <f t="shared" si="48"/>
        <v>9.1793358851260538E-107</v>
      </c>
      <c r="IG31" s="86">
        <f t="shared" si="48"/>
        <v>1.4187578615945009E-82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2.8819571616620252E-256</v>
      </c>
      <c r="IY31" s="86">
        <f t="shared" si="57"/>
        <v>7.208159881479437E-14</v>
      </c>
      <c r="IZ31" s="86">
        <f t="shared" si="50"/>
        <v>8.7037276376315279E-13</v>
      </c>
      <c r="JA31" s="86">
        <f t="shared" si="50"/>
        <v>9.6424475322738072E-13</v>
      </c>
      <c r="JB31" s="86">
        <f t="shared" si="50"/>
        <v>1.993870821946974E-12</v>
      </c>
      <c r="JC31" s="86">
        <f t="shared" si="50"/>
        <v>6.0166473617245882E-13</v>
      </c>
      <c r="JD31" s="86">
        <f t="shared" si="50"/>
        <v>9.5222162854413908E-16</v>
      </c>
      <c r="JE31" s="86">
        <f t="shared" si="50"/>
        <v>7.5046209755486822E-16</v>
      </c>
      <c r="JF31" s="86">
        <f t="shared" si="50"/>
        <v>2.8621072669695206E-16</v>
      </c>
      <c r="JG31" s="86">
        <f t="shared" si="50"/>
        <v>3.6976373084491192E-16</v>
      </c>
      <c r="JH31" s="86">
        <f t="shared" si="50"/>
        <v>9.7363517922619358E-16</v>
      </c>
      <c r="JI31" s="86">
        <f t="shared" si="50"/>
        <v>8.4534199327699612E-13</v>
      </c>
      <c r="JJ31" s="86">
        <f t="shared" si="50"/>
        <v>8.8308467793631097E-16</v>
      </c>
      <c r="JK31" s="86">
        <f t="shared" si="50"/>
        <v>2.618420636313537E-17</v>
      </c>
      <c r="JL31" s="86">
        <f t="shared" si="50"/>
        <v>1.1935519674438138E-18</v>
      </c>
      <c r="JM31" s="86">
        <f t="shared" si="50"/>
        <v>7.9115773049029222E-20</v>
      </c>
    </row>
    <row r="32" spans="1:273" x14ac:dyDescent="0.25">
      <c r="B32" s="2">
        <v>5</v>
      </c>
      <c r="C32" s="37">
        <v>123.483</v>
      </c>
      <c r="D32" s="37">
        <v>125.833</v>
      </c>
      <c r="E32" s="37">
        <v>122.267</v>
      </c>
      <c r="F32" s="37">
        <v>123.78</v>
      </c>
      <c r="G32" s="37">
        <v>123.47499999999999</v>
      </c>
      <c r="H32" s="37">
        <v>121.542</v>
      </c>
      <c r="I32" s="37">
        <v>121.983</v>
      </c>
      <c r="J32" s="37">
        <v>123.254</v>
      </c>
      <c r="K32" s="37">
        <v>123.351</v>
      </c>
      <c r="L32" s="37">
        <v>123.77200000000001</v>
      </c>
      <c r="M32" s="37">
        <v>124.842</v>
      </c>
      <c r="N32" s="37">
        <v>124.193</v>
      </c>
      <c r="O32" s="37">
        <v>127.298</v>
      </c>
      <c r="P32" s="37">
        <v>124.982</v>
      </c>
      <c r="Q32" s="37">
        <v>122.96</v>
      </c>
      <c r="S32" s="4">
        <f t="shared" si="7"/>
        <v>122.73887810498853</v>
      </c>
      <c r="T32" s="4">
        <f t="shared" si="7"/>
        <v>123.30933369799088</v>
      </c>
      <c r="U32" s="4">
        <f t="shared" si="7"/>
        <v>122.4748931131939</v>
      </c>
      <c r="V32" s="4">
        <f t="shared" si="7"/>
        <v>123.28579137101714</v>
      </c>
      <c r="W32" s="4">
        <f t="shared" si="7"/>
        <v>122.74214104337689</v>
      </c>
      <c r="X32" s="4">
        <f t="shared" si="7"/>
        <v>120.47102335749979</v>
      </c>
      <c r="Y32" s="4">
        <f t="shared" si="7"/>
        <v>121.43341727984426</v>
      </c>
      <c r="Z32" s="4" t="e">
        <f t="shared" si="7"/>
        <v>#N/A</v>
      </c>
      <c r="AA32" s="4" t="e">
        <f t="shared" si="7"/>
        <v>#N/A</v>
      </c>
      <c r="AB32" s="4">
        <f t="shared" si="7"/>
        <v>123.13400318916445</v>
      </c>
      <c r="AC32" s="4">
        <f t="shared" si="7"/>
        <v>124.74893019027029</v>
      </c>
      <c r="AD32" s="4">
        <f t="shared" si="7"/>
        <v>123.48378107423359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0.74412189501147452</v>
      </c>
      <c r="AJ32" s="4">
        <f t="shared" si="8"/>
        <v>2.5236663020091186</v>
      </c>
      <c r="AK32" s="4">
        <f t="shared" si="8"/>
        <v>-0.20789311319390436</v>
      </c>
      <c r="AL32" s="4">
        <f t="shared" si="8"/>
        <v>0.49420862898286089</v>
      </c>
      <c r="AM32" s="4">
        <f t="shared" si="8"/>
        <v>0.73285895662310452</v>
      </c>
      <c r="AN32" s="4">
        <f t="shared" si="8"/>
        <v>1.070976642500213</v>
      </c>
      <c r="AO32" s="4">
        <f t="shared" si="8"/>
        <v>0.54958272015574039</v>
      </c>
      <c r="AP32" s="4">
        <f t="shared" si="8"/>
        <v>0</v>
      </c>
      <c r="AQ32" s="4">
        <f t="shared" si="8"/>
        <v>0</v>
      </c>
      <c r="AR32" s="4">
        <f t="shared" si="8"/>
        <v>0.63799681083555981</v>
      </c>
      <c r="AS32" s="4">
        <f t="shared" si="8"/>
        <v>9.306980972971246E-2</v>
      </c>
      <c r="AT32" s="4">
        <f t="shared" si="8"/>
        <v>0.70921892576640744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122.73887810471561</v>
      </c>
      <c r="AZ32" s="2">
        <f t="shared" si="9"/>
        <v>123.30933369519713</v>
      </c>
      <c r="BA32" s="2">
        <f t="shared" si="9"/>
        <v>122.47489311001107</v>
      </c>
      <c r="BB32" s="2">
        <f t="shared" si="9"/>
        <v>123.28579136506204</v>
      </c>
      <c r="BC32" s="2">
        <f t="shared" si="9"/>
        <v>122.74214104137351</v>
      </c>
      <c r="BD32" s="2">
        <f t="shared" si="9"/>
        <v>120.4710233574954</v>
      </c>
      <c r="BE32" s="2">
        <f t="shared" si="9"/>
        <v>121.43341727984067</v>
      </c>
      <c r="BF32" s="2" t="e">
        <f t="shared" si="9"/>
        <v>#N/A</v>
      </c>
      <c r="BG32" s="2" t="e">
        <f t="shared" si="9"/>
        <v>#N/A</v>
      </c>
      <c r="BH32" s="2">
        <f t="shared" si="9"/>
        <v>123.1340031891603</v>
      </c>
      <c r="BI32" s="2">
        <f t="shared" si="9"/>
        <v>124.74893018782205</v>
      </c>
      <c r="BJ32" s="2">
        <f t="shared" si="9"/>
        <v>123.48378107422951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123.483</v>
      </c>
      <c r="BP32" s="2">
        <f t="shared" si="11"/>
        <v>125.833</v>
      </c>
      <c r="BQ32" s="2">
        <f t="shared" si="12"/>
        <v>122.267</v>
      </c>
      <c r="BR32" s="2">
        <f t="shared" si="13"/>
        <v>123.78</v>
      </c>
      <c r="BS32" s="2">
        <f t="shared" si="14"/>
        <v>123.47499999999999</v>
      </c>
      <c r="BT32" s="2">
        <f t="shared" si="15"/>
        <v>121.542</v>
      </c>
      <c r="BU32" s="2">
        <f t="shared" si="16"/>
        <v>121.983</v>
      </c>
      <c r="BV32" s="2" t="str">
        <f t="shared" si="17"/>
        <v/>
      </c>
      <c r="BW32" s="2" t="str">
        <f t="shared" si="18"/>
        <v/>
      </c>
      <c r="BX32" s="2">
        <f t="shared" si="19"/>
        <v>123.77200000000001</v>
      </c>
      <c r="BY32" s="2">
        <f t="shared" si="20"/>
        <v>124.842</v>
      </c>
      <c r="BZ32" s="2">
        <f t="shared" si="21"/>
        <v>124.193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122.65659287054415</v>
      </c>
      <c r="DL32" s="2">
        <f t="shared" si="41"/>
        <v>123.29944971857412</v>
      </c>
      <c r="DM32" s="2">
        <f t="shared" si="41"/>
        <v>122.44692514071293</v>
      </c>
      <c r="DN32" s="2">
        <f t="shared" si="41"/>
        <v>123.24607936210131</v>
      </c>
      <c r="DO32" s="2">
        <f t="shared" si="41"/>
        <v>122.71235712945595</v>
      </c>
      <c r="DP32" s="2">
        <f t="shared" si="41"/>
        <v>120.43407539118067</v>
      </c>
      <c r="DQ32" s="2">
        <f t="shared" si="41"/>
        <v>121.38391891891888</v>
      </c>
      <c r="DR32" s="2">
        <f t="shared" si="41"/>
        <v>122.41946507936507</v>
      </c>
      <c r="DS32" s="2">
        <f t="shared" si="41"/>
        <v>121.50056666666667</v>
      </c>
      <c r="DT32" s="2">
        <f t="shared" si="41"/>
        <v>123.08147226173537</v>
      </c>
      <c r="DU32" s="2">
        <f t="shared" si="41"/>
        <v>124.85176848030019</v>
      </c>
      <c r="DV32" s="2">
        <f t="shared" si="41"/>
        <v>123.44875248933144</v>
      </c>
      <c r="DW32" s="2">
        <f t="shared" si="41"/>
        <v>123.45988683473388</v>
      </c>
      <c r="DX32" s="2">
        <f t="shared" si="41"/>
        <v>123.85281466768522</v>
      </c>
      <c r="DY32" s="2">
        <f t="shared" si="41"/>
        <v>119.53497070819428</v>
      </c>
      <c r="EA32" s="2">
        <f t="shared" si="42"/>
        <v>124.99410132158592</v>
      </c>
      <c r="EB32" s="2">
        <f t="shared" si="42"/>
        <v>123.56863483084958</v>
      </c>
      <c r="EC32" s="2">
        <f t="shared" si="42"/>
        <v>123.17721900161033</v>
      </c>
      <c r="ED32" s="2">
        <f t="shared" si="42"/>
        <v>124.25012917542838</v>
      </c>
      <c r="EE32" s="2">
        <f t="shared" si="42"/>
        <v>123.47871440155245</v>
      </c>
      <c r="EF32" s="2">
        <f t="shared" si="42"/>
        <v>121.55802186910485</v>
      </c>
      <c r="EG32" s="2">
        <f t="shared" si="42"/>
        <v>122.83221235160228</v>
      </c>
      <c r="EH32" s="2">
        <f t="shared" si="42"/>
        <v>118.92158635721016</v>
      </c>
      <c r="EI32" s="2">
        <f t="shared" si="42"/>
        <v>120.54360609435388</v>
      </c>
      <c r="EJ32" s="2">
        <f t="shared" si="42"/>
        <v>124.67456722343925</v>
      </c>
      <c r="EK32" s="2">
        <f t="shared" si="42"/>
        <v>122.2634771773258</v>
      </c>
      <c r="EL32" s="2">
        <f t="shared" si="42"/>
        <v>124.50889931844458</v>
      </c>
      <c r="EM32" s="2">
        <f t="shared" si="42"/>
        <v>126.29058664510164</v>
      </c>
      <c r="EN32" s="2">
        <f t="shared" si="42"/>
        <v>127.37332065982697</v>
      </c>
      <c r="EO32" s="2">
        <f t="shared" si="42"/>
        <v>120.63160320559524</v>
      </c>
      <c r="EQ32" s="2">
        <f t="shared" si="43"/>
        <v>126.51004756273336</v>
      </c>
      <c r="ER32" s="2">
        <f t="shared" si="43"/>
        <v>122.8387862623056</v>
      </c>
      <c r="ES32" s="2">
        <f t="shared" si="43"/>
        <v>123.42157922490959</v>
      </c>
      <c r="ET32" s="2">
        <f t="shared" si="43"/>
        <v>123.44040975769884</v>
      </c>
      <c r="EU32" s="2">
        <f t="shared" si="43"/>
        <v>123.72749055465866</v>
      </c>
      <c r="EV32" s="2">
        <f t="shared" si="43"/>
        <v>121.02495722685191</v>
      </c>
      <c r="EW32" s="2">
        <f t="shared" si="43"/>
        <v>122.93895603715168</v>
      </c>
      <c r="EX32" s="2">
        <f t="shared" si="43"/>
        <v>119.84742246818494</v>
      </c>
      <c r="EY32" s="2">
        <f t="shared" si="43"/>
        <v>121.68360830128323</v>
      </c>
      <c r="EZ32" s="2">
        <f t="shared" si="43"/>
        <v>124.94264119740451</v>
      </c>
      <c r="FA32" s="2">
        <f t="shared" si="43"/>
        <v>124.64216357754854</v>
      </c>
      <c r="FB32" s="2">
        <f t="shared" si="43"/>
        <v>123.4362313506108</v>
      </c>
      <c r="FC32" s="2">
        <f t="shared" si="43"/>
        <v>124.32998418057679</v>
      </c>
      <c r="FD32" s="2">
        <f t="shared" si="43"/>
        <v>125.35969340270246</v>
      </c>
      <c r="FE32" s="2">
        <f t="shared" si="43"/>
        <v>137.67067193807051</v>
      </c>
      <c r="FG32" s="2">
        <f t="shared" si="44"/>
        <v>3.5199674726910768E-2</v>
      </c>
      <c r="FH32" s="2">
        <f t="shared" si="44"/>
        <v>3.6732290935073977E-2</v>
      </c>
      <c r="FI32" s="2">
        <f t="shared" si="44"/>
        <v>3.8295251990618381E-2</v>
      </c>
      <c r="FJ32" s="2">
        <f t="shared" si="44"/>
        <v>3.9555103997818357E-2</v>
      </c>
      <c r="FK32" s="2">
        <f t="shared" si="44"/>
        <v>3.8862852073644732E-2</v>
      </c>
      <c r="FL32" s="2">
        <f t="shared" si="44"/>
        <v>3.2875474552130766E-2</v>
      </c>
      <c r="FM32" s="2">
        <f t="shared" si="44"/>
        <v>3.4176675995549147E-2</v>
      </c>
      <c r="FN32" s="2">
        <f t="shared" si="44"/>
        <v>3.3509528134260211E-2</v>
      </c>
      <c r="FO32" s="2">
        <f t="shared" si="44"/>
        <v>3.164454564994966E-2</v>
      </c>
      <c r="FP32" s="2">
        <f t="shared" si="44"/>
        <v>3.2973251595097119E-2</v>
      </c>
      <c r="FQ32" s="2">
        <f t="shared" si="44"/>
        <v>3.973739887546951E-2</v>
      </c>
      <c r="FR32" s="2">
        <f t="shared" si="44"/>
        <v>3.3046297366052378E-2</v>
      </c>
      <c r="FS32" s="2">
        <f t="shared" si="44"/>
        <v>2.9869816748506549E-2</v>
      </c>
      <c r="FT32" s="2">
        <f t="shared" si="44"/>
        <v>3.0031450039828572E-2</v>
      </c>
      <c r="FU32" s="2">
        <f t="shared" si="44"/>
        <v>3.3941634409165741E-2</v>
      </c>
      <c r="FW32" s="2">
        <f t="shared" si="53"/>
        <v>3.7580642627483674E-6</v>
      </c>
      <c r="FX32" s="2">
        <f t="shared" si="45"/>
        <v>5.2192148401908581E-6</v>
      </c>
      <c r="FY32" s="2">
        <f t="shared" si="45"/>
        <v>4.8365804147411867E-6</v>
      </c>
      <c r="FZ32" s="2">
        <f t="shared" si="45"/>
        <v>4.0653890189940379E-6</v>
      </c>
      <c r="GA32" s="2">
        <f t="shared" si="45"/>
        <v>4.3517696265454436E-6</v>
      </c>
      <c r="GB32" s="2">
        <f t="shared" si="45"/>
        <v>4.3287774877231816E-6</v>
      </c>
      <c r="GC32" s="2">
        <f t="shared" si="45"/>
        <v>4.7358912619102803E-6</v>
      </c>
      <c r="GD32" s="2">
        <f t="shared" si="45"/>
        <v>5.2032347434740038E-6</v>
      </c>
      <c r="GE32" s="2">
        <f t="shared" si="45"/>
        <v>5.3113961578312866E-6</v>
      </c>
      <c r="GF32" s="2">
        <f t="shared" si="45"/>
        <v>5.246454038891492E-6</v>
      </c>
      <c r="GG32" s="2">
        <f t="shared" si="45"/>
        <v>5.7474722391465971E-6</v>
      </c>
      <c r="GH32" s="2">
        <f t="shared" si="45"/>
        <v>4.9805425737831042E-6</v>
      </c>
      <c r="GI32" s="2">
        <f t="shared" si="45"/>
        <v>3.9528476941487425E-6</v>
      </c>
      <c r="GJ32" s="2">
        <f t="shared" si="45"/>
        <v>3.4706964825701805E-6</v>
      </c>
      <c r="GK32" s="2">
        <f t="shared" si="45"/>
        <v>3.9045400108120671E-6</v>
      </c>
      <c r="GM32" s="86">
        <f t="shared" si="54"/>
        <v>1.9950453606362712E-13</v>
      </c>
      <c r="GN32" s="86">
        <f t="shared" si="46"/>
        <v>2.1857263832045361E-12</v>
      </c>
      <c r="GO32" s="86">
        <f t="shared" si="46"/>
        <v>2.4393006205370063E-12</v>
      </c>
      <c r="GP32" s="86">
        <f t="shared" si="46"/>
        <v>4.9278206970256418E-12</v>
      </c>
      <c r="GQ32" s="86">
        <f t="shared" si="46"/>
        <v>1.5613160153440273E-12</v>
      </c>
      <c r="GR32" s="86">
        <f t="shared" si="46"/>
        <v>3.1161612248576933E-15</v>
      </c>
      <c r="GS32" s="86">
        <f t="shared" si="46"/>
        <v>2.5162842098794857E-15</v>
      </c>
      <c r="GT32" s="86">
        <f t="shared" si="46"/>
        <v>9.9428488367428431E-16</v>
      </c>
      <c r="GU32" s="86">
        <f t="shared" si="46"/>
        <v>1.244192114298513E-15</v>
      </c>
      <c r="GV32" s="86">
        <f t="shared" si="46"/>
        <v>3.1864453647134616E-15</v>
      </c>
      <c r="GW32" s="86">
        <f t="shared" si="46"/>
        <v>2.1746268004246738E-12</v>
      </c>
      <c r="GX32" s="86">
        <f t="shared" si="46"/>
        <v>2.904745462171791E-15</v>
      </c>
      <c r="GY32" s="86">
        <f t="shared" si="46"/>
        <v>9.6733119902608787E-17</v>
      </c>
      <c r="GZ32" s="86">
        <f t="shared" si="46"/>
        <v>5.0495049628939735E-18</v>
      </c>
      <c r="HA32" s="86">
        <f t="shared" si="46"/>
        <v>3.9869372417157386E-19</v>
      </c>
      <c r="HC32" s="86">
        <f t="shared" si="58"/>
        <v>4.2590898264138895E-30</v>
      </c>
      <c r="HD32" s="86">
        <f t="shared" si="47"/>
        <v>4.0153133168585421E-30</v>
      </c>
      <c r="HE32" s="86">
        <f t="shared" si="47"/>
        <v>3.1160184272983504E-31</v>
      </c>
      <c r="HF32" s="86">
        <f t="shared" si="47"/>
        <v>2.422762516997119E-37</v>
      </c>
      <c r="HG32" s="86">
        <f t="shared" si="47"/>
        <v>2.9476513852527854E-31</v>
      </c>
      <c r="HH32" s="86">
        <f t="shared" si="47"/>
        <v>1.1703602009995274E-35</v>
      </c>
      <c r="HI32" s="86">
        <f t="shared" si="47"/>
        <v>6.3015428008846869E-38</v>
      </c>
      <c r="HJ32" s="86">
        <f t="shared" si="47"/>
        <v>7.738110498711292E-38</v>
      </c>
      <c r="HK32" s="86">
        <f t="shared" si="47"/>
        <v>1.31712727742591E-37</v>
      </c>
      <c r="HL32" s="86">
        <f t="shared" si="47"/>
        <v>3.7603608094005823E-39</v>
      </c>
      <c r="HM32" s="86">
        <f t="shared" si="47"/>
        <v>1.3691942095932733E-32</v>
      </c>
      <c r="HN32" s="86">
        <f t="shared" si="47"/>
        <v>9.7457124940506051E-35</v>
      </c>
      <c r="HO32" s="86">
        <f t="shared" si="47"/>
        <v>6.1837285169784963E-37</v>
      </c>
      <c r="HP32" s="86">
        <f t="shared" si="47"/>
        <v>2.4009124116816931E-40</v>
      </c>
      <c r="HQ32" s="86">
        <f t="shared" si="47"/>
        <v>8.8848393105386813E-60</v>
      </c>
      <c r="HS32" s="86">
        <f t="shared" si="55"/>
        <v>3.9592652971580014E-148</v>
      </c>
      <c r="HT32" s="86">
        <f t="shared" si="48"/>
        <v>1.9491619042105686E-142</v>
      </c>
      <c r="HU32" s="86">
        <f t="shared" si="48"/>
        <v>5.0896799418368037E-148</v>
      </c>
      <c r="HV32" s="86">
        <f t="shared" si="48"/>
        <v>1.676305568111297E-185</v>
      </c>
      <c r="HW32" s="86">
        <f t="shared" si="48"/>
        <v>1.7204122443489564E-154</v>
      </c>
      <c r="HX32" s="86">
        <f t="shared" si="48"/>
        <v>2.9527923317259357E-178</v>
      </c>
      <c r="HY32" s="86">
        <f t="shared" si="48"/>
        <v>4.0257151042931412E-191</v>
      </c>
      <c r="HZ32" s="86">
        <f t="shared" si="48"/>
        <v>1.4405805346449365E-190</v>
      </c>
      <c r="IA32" s="86">
        <f t="shared" si="48"/>
        <v>1.1098107642912128E-187</v>
      </c>
      <c r="IB32" s="86">
        <f t="shared" si="48"/>
        <v>1.6690253784683839E-195</v>
      </c>
      <c r="IC32" s="86">
        <f t="shared" si="48"/>
        <v>3.4654512659726716E-161</v>
      </c>
      <c r="ID32" s="86">
        <f t="shared" si="48"/>
        <v>8.0473744682734201E-173</v>
      </c>
      <c r="IE32" s="86">
        <f t="shared" si="48"/>
        <v>4.0461091818225836E-184</v>
      </c>
      <c r="IF32" s="86">
        <f t="shared" si="48"/>
        <v>6.9556953362101568E-105</v>
      </c>
      <c r="IG32" s="86">
        <f t="shared" si="48"/>
        <v>4.0732064936595882E-81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1.504390981476574E-252</v>
      </c>
      <c r="IY32" s="86">
        <f t="shared" si="57"/>
        <v>1.9950453606362712E-13</v>
      </c>
      <c r="IZ32" s="86">
        <f t="shared" si="50"/>
        <v>2.1857263832045361E-12</v>
      </c>
      <c r="JA32" s="86">
        <f t="shared" si="50"/>
        <v>2.4393006205370063E-12</v>
      </c>
      <c r="JB32" s="86">
        <f t="shared" si="50"/>
        <v>4.9278206970256418E-12</v>
      </c>
      <c r="JC32" s="86">
        <f t="shared" si="50"/>
        <v>1.5613160153440273E-12</v>
      </c>
      <c r="JD32" s="86">
        <f t="shared" si="50"/>
        <v>3.1161612248576933E-15</v>
      </c>
      <c r="JE32" s="86">
        <f t="shared" si="50"/>
        <v>2.5162842098794857E-15</v>
      </c>
      <c r="JF32" s="86">
        <f t="shared" si="50"/>
        <v>9.9428488367428431E-16</v>
      </c>
      <c r="JG32" s="86">
        <f t="shared" si="50"/>
        <v>1.244192114298513E-15</v>
      </c>
      <c r="JH32" s="86">
        <f t="shared" si="50"/>
        <v>3.1864453647134616E-15</v>
      </c>
      <c r="JI32" s="86">
        <f t="shared" si="50"/>
        <v>2.1746268004246738E-12</v>
      </c>
      <c r="JJ32" s="86">
        <f t="shared" si="50"/>
        <v>2.904745462171791E-15</v>
      </c>
      <c r="JK32" s="86">
        <f t="shared" si="50"/>
        <v>9.6733119902608787E-17</v>
      </c>
      <c r="JL32" s="86">
        <f t="shared" si="50"/>
        <v>5.0495049628939735E-18</v>
      </c>
      <c r="JM32" s="86">
        <f t="shared" si="50"/>
        <v>3.9869372417157386E-19</v>
      </c>
    </row>
    <row r="33" spans="2:273" x14ac:dyDescent="0.25">
      <c r="B33" s="2">
        <v>6</v>
      </c>
      <c r="C33" s="37">
        <v>123.4</v>
      </c>
      <c r="D33" s="37">
        <v>122.2</v>
      </c>
      <c r="E33" s="37">
        <v>123.65</v>
      </c>
      <c r="F33" s="37">
        <v>123.729</v>
      </c>
      <c r="G33" s="37">
        <v>123.831</v>
      </c>
      <c r="H33" s="37">
        <v>121.492</v>
      </c>
      <c r="I33" s="37">
        <v>122.81399999999999</v>
      </c>
      <c r="J33" s="37">
        <v>123.23699999999999</v>
      </c>
      <c r="K33" s="37">
        <v>121.649</v>
      </c>
      <c r="L33" s="37">
        <v>123.43899999999999</v>
      </c>
      <c r="M33" s="37">
        <v>126.386</v>
      </c>
      <c r="N33" s="37">
        <v>123.456</v>
      </c>
      <c r="O33" s="37">
        <v>123.57899999999999</v>
      </c>
      <c r="P33" s="37">
        <v>124.474</v>
      </c>
      <c r="Q33" s="37">
        <v>122.76</v>
      </c>
      <c r="S33" s="4">
        <f t="shared" si="7"/>
        <v>122.95657511756107</v>
      </c>
      <c r="T33" s="4">
        <f t="shared" si="7"/>
        <v>123.50342501874736</v>
      </c>
      <c r="U33" s="4">
        <f t="shared" si="7"/>
        <v>122.68365306022251</v>
      </c>
      <c r="V33" s="4">
        <f t="shared" si="7"/>
        <v>123.45281485188195</v>
      </c>
      <c r="W33" s="4">
        <f t="shared" si="7"/>
        <v>122.94844439412343</v>
      </c>
      <c r="X33" s="4">
        <f t="shared" si="7"/>
        <v>120.70735706901837</v>
      </c>
      <c r="Y33" s="4">
        <f t="shared" si="7"/>
        <v>121.6237671893864</v>
      </c>
      <c r="Z33" s="4">
        <f t="shared" si="7"/>
        <v>122.42504519235722</v>
      </c>
      <c r="AA33" s="4">
        <f t="shared" si="7"/>
        <v>121.68829443203097</v>
      </c>
      <c r="AB33" s="4">
        <f t="shared" si="7"/>
        <v>123.33174794886867</v>
      </c>
      <c r="AC33" s="4">
        <f t="shared" si="7"/>
        <v>124.95771528133727</v>
      </c>
      <c r="AD33" s="4">
        <f t="shared" si="7"/>
        <v>123.76129604487409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0.44342488243893285</v>
      </c>
      <c r="AJ33" s="4">
        <f t="shared" si="8"/>
        <v>-1.3034250187473617</v>
      </c>
      <c r="AK33" s="4">
        <f t="shared" si="8"/>
        <v>0.96634693977749464</v>
      </c>
      <c r="AL33" s="4">
        <f t="shared" si="8"/>
        <v>0.27618514811804573</v>
      </c>
      <c r="AM33" s="4">
        <f t="shared" si="8"/>
        <v>0.88255560587657556</v>
      </c>
      <c r="AN33" s="4">
        <f t="shared" si="8"/>
        <v>0.78464293098163296</v>
      </c>
      <c r="AO33" s="4">
        <f t="shared" si="8"/>
        <v>1.190232810613594</v>
      </c>
      <c r="AP33" s="4">
        <f t="shared" si="8"/>
        <v>0.81195480764277761</v>
      </c>
      <c r="AQ33" s="4">
        <f t="shared" si="8"/>
        <v>-3.9294432030970938E-2</v>
      </c>
      <c r="AR33" s="4">
        <f t="shared" si="8"/>
        <v>0.10725205113132574</v>
      </c>
      <c r="AS33" s="4">
        <f t="shared" si="8"/>
        <v>1.4282847186627237</v>
      </c>
      <c r="AT33" s="4">
        <f t="shared" si="8"/>
        <v>-0.30529604487408335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122.95657511683224</v>
      </c>
      <c r="AZ33" s="2">
        <f t="shared" si="9"/>
        <v>123.50342501196332</v>
      </c>
      <c r="BA33" s="2">
        <f t="shared" si="9"/>
        <v>122.68365305244089</v>
      </c>
      <c r="BB33" s="2">
        <f t="shared" si="9"/>
        <v>123.45281483765274</v>
      </c>
      <c r="BC33" s="2">
        <f t="shared" si="9"/>
        <v>122.94844438910316</v>
      </c>
      <c r="BD33" s="2">
        <f t="shared" si="9"/>
        <v>120.70735706900457</v>
      </c>
      <c r="BE33" s="2">
        <f t="shared" si="9"/>
        <v>121.6237671893748</v>
      </c>
      <c r="BF33" s="2">
        <f t="shared" si="9"/>
        <v>122.42504519235239</v>
      </c>
      <c r="BG33" s="2">
        <f t="shared" si="9"/>
        <v>121.68829443202516</v>
      </c>
      <c r="BH33" s="2">
        <f t="shared" si="9"/>
        <v>123.33174794885562</v>
      </c>
      <c r="BI33" s="2">
        <f t="shared" si="9"/>
        <v>124.9577152752552</v>
      </c>
      <c r="BJ33" s="2">
        <f t="shared" si="9"/>
        <v>123.76129604486121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123.4</v>
      </c>
      <c r="BP33" s="2">
        <f t="shared" si="11"/>
        <v>122.2</v>
      </c>
      <c r="BQ33" s="2">
        <f t="shared" si="12"/>
        <v>123.65</v>
      </c>
      <c r="BR33" s="2">
        <f t="shared" si="13"/>
        <v>123.729</v>
      </c>
      <c r="BS33" s="2">
        <f t="shared" si="14"/>
        <v>123.831</v>
      </c>
      <c r="BT33" s="2">
        <f t="shared" si="15"/>
        <v>121.492</v>
      </c>
      <c r="BU33" s="2">
        <f t="shared" si="16"/>
        <v>122.81399999999999</v>
      </c>
      <c r="BV33" s="2">
        <f t="shared" si="17"/>
        <v>123.23699999999999</v>
      </c>
      <c r="BW33" s="2">
        <f t="shared" si="18"/>
        <v>121.649</v>
      </c>
      <c r="BX33" s="2">
        <f t="shared" si="19"/>
        <v>123.43899999999999</v>
      </c>
      <c r="BY33" s="2">
        <f t="shared" si="20"/>
        <v>126.386</v>
      </c>
      <c r="BZ33" s="2">
        <f t="shared" si="21"/>
        <v>123.456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122.87756913696064</v>
      </c>
      <c r="DL33" s="2">
        <f t="shared" si="41"/>
        <v>123.50261697936212</v>
      </c>
      <c r="DM33" s="2">
        <f t="shared" si="41"/>
        <v>122.66406651031895</v>
      </c>
      <c r="DN33" s="2">
        <f t="shared" si="41"/>
        <v>123.41941181988743</v>
      </c>
      <c r="DO33" s="2">
        <f t="shared" si="41"/>
        <v>122.92740318949348</v>
      </c>
      <c r="DP33" s="2">
        <f t="shared" si="41"/>
        <v>120.67727690848744</v>
      </c>
      <c r="DQ33" s="2">
        <f t="shared" si="41"/>
        <v>121.57877117117113</v>
      </c>
      <c r="DR33" s="2">
        <f t="shared" si="41"/>
        <v>122.5593078078078</v>
      </c>
      <c r="DS33" s="2">
        <f t="shared" si="41"/>
        <v>121.73026576576576</v>
      </c>
      <c r="DT33" s="2">
        <f t="shared" si="41"/>
        <v>123.28370578473205</v>
      </c>
      <c r="DU33" s="2">
        <f t="shared" si="41"/>
        <v>125.08080168855535</v>
      </c>
      <c r="DV33" s="2">
        <f t="shared" si="41"/>
        <v>123.73529326695116</v>
      </c>
      <c r="DW33" s="2">
        <f t="shared" si="41"/>
        <v>123.65927535014005</v>
      </c>
      <c r="DX33" s="2">
        <f t="shared" si="41"/>
        <v>124.0069958747135</v>
      </c>
      <c r="DY33" s="2">
        <f t="shared" si="41"/>
        <v>119.84162254356691</v>
      </c>
      <c r="EA33" s="2">
        <f t="shared" si="42"/>
        <v>124.93137643882338</v>
      </c>
      <c r="EB33" s="2">
        <f t="shared" si="42"/>
        <v>123.52285336669206</v>
      </c>
      <c r="EC33" s="2">
        <f t="shared" si="42"/>
        <v>123.13221758075213</v>
      </c>
      <c r="ED33" s="2">
        <f t="shared" si="42"/>
        <v>124.19259751539826</v>
      </c>
      <c r="EE33" s="2">
        <f t="shared" si="42"/>
        <v>123.42300957295639</v>
      </c>
      <c r="EF33" s="2">
        <f t="shared" si="42"/>
        <v>121.5144583003712</v>
      </c>
      <c r="EG33" s="2">
        <f t="shared" si="42"/>
        <v>122.78344261500712</v>
      </c>
      <c r="EH33" s="2">
        <f t="shared" si="42"/>
        <v>118.89319792648442</v>
      </c>
      <c r="EI33" s="2">
        <f t="shared" si="42"/>
        <v>120.51674904775714</v>
      </c>
      <c r="EJ33" s="2">
        <f t="shared" si="42"/>
        <v>124.61669420865283</v>
      </c>
      <c r="EK33" s="2">
        <f t="shared" si="42"/>
        <v>122.24468031192413</v>
      </c>
      <c r="EL33" s="2">
        <f t="shared" si="42"/>
        <v>124.45536568185966</v>
      </c>
      <c r="EM33" s="2">
        <f t="shared" si="42"/>
        <v>126.23184369223658</v>
      </c>
      <c r="EN33" s="2">
        <f t="shared" si="42"/>
        <v>127.31097212403367</v>
      </c>
      <c r="EO33" s="2">
        <f t="shared" si="42"/>
        <v>120.7434546991112</v>
      </c>
      <c r="EQ33" s="2">
        <f t="shared" si="43"/>
        <v>126.43172629971745</v>
      </c>
      <c r="ER33" s="2">
        <f t="shared" si="43"/>
        <v>122.80063302282191</v>
      </c>
      <c r="ES33" s="2">
        <f t="shared" si="43"/>
        <v>123.37399098012136</v>
      </c>
      <c r="ET33" s="2">
        <f t="shared" si="43"/>
        <v>123.39135746086455</v>
      </c>
      <c r="EU33" s="2">
        <f t="shared" si="43"/>
        <v>123.66914416923125</v>
      </c>
      <c r="EV33" s="2">
        <f t="shared" si="43"/>
        <v>120.98696059651715</v>
      </c>
      <c r="EW33" s="2">
        <f t="shared" si="43"/>
        <v>122.88903129707498</v>
      </c>
      <c r="EX33" s="2">
        <f t="shared" si="43"/>
        <v>119.80920316101452</v>
      </c>
      <c r="EY33" s="2">
        <f t="shared" si="43"/>
        <v>121.64480656486802</v>
      </c>
      <c r="EZ33" s="2">
        <f t="shared" si="43"/>
        <v>124.88192381759765</v>
      </c>
      <c r="FA33" s="2">
        <f t="shared" si="43"/>
        <v>124.59783397447109</v>
      </c>
      <c r="FB33" s="2">
        <f t="shared" si="43"/>
        <v>123.39397593332572</v>
      </c>
      <c r="FC33" s="2">
        <f t="shared" si="43"/>
        <v>124.29143182977447</v>
      </c>
      <c r="FD33" s="2">
        <f t="shared" si="43"/>
        <v>125.31851659260057</v>
      </c>
      <c r="FE33" s="2">
        <f t="shared" si="43"/>
        <v>137.58068810536082</v>
      </c>
      <c r="FG33" s="2">
        <f t="shared" si="44"/>
        <v>3.8465048501502661E-2</v>
      </c>
      <c r="FH33" s="2">
        <f t="shared" si="44"/>
        <v>4.0133926879109529E-2</v>
      </c>
      <c r="FI33" s="2">
        <f t="shared" si="44"/>
        <v>4.1835341592849073E-2</v>
      </c>
      <c r="FJ33" s="2">
        <f t="shared" si="44"/>
        <v>4.3206424503021965E-2</v>
      </c>
      <c r="FK33" s="2">
        <f t="shared" si="44"/>
        <v>4.2453095543830928E-2</v>
      </c>
      <c r="FL33" s="2">
        <f t="shared" si="44"/>
        <v>3.5933269095759848E-2</v>
      </c>
      <c r="FM33" s="2">
        <f t="shared" si="44"/>
        <v>3.7350823025728015E-2</v>
      </c>
      <c r="FN33" s="2">
        <f t="shared" si="44"/>
        <v>3.6624063604995115E-2</v>
      </c>
      <c r="FO33" s="2">
        <f t="shared" si="44"/>
        <v>3.4591944824149387E-2</v>
      </c>
      <c r="FP33" s="2">
        <f t="shared" si="44"/>
        <v>3.6039801619008355E-2</v>
      </c>
      <c r="FQ33" s="2">
        <f t="shared" si="44"/>
        <v>4.3404786490753321E-2</v>
      </c>
      <c r="FR33" s="2">
        <f t="shared" si="44"/>
        <v>3.6119386992174575E-2</v>
      </c>
      <c r="FS33" s="2">
        <f t="shared" si="44"/>
        <v>3.2657490886224501E-2</v>
      </c>
      <c r="FT33" s="2">
        <f t="shared" si="44"/>
        <v>3.2833698461802924E-2</v>
      </c>
      <c r="FU33" s="2">
        <f t="shared" si="44"/>
        <v>3.709479044421074E-2</v>
      </c>
      <c r="FW33" s="2">
        <f t="shared" si="53"/>
        <v>4.1206340297850272E-6</v>
      </c>
      <c r="FX33" s="2">
        <f t="shared" si="45"/>
        <v>5.7227523916189933E-6</v>
      </c>
      <c r="FY33" s="2">
        <f t="shared" si="45"/>
        <v>5.3032024940523833E-6</v>
      </c>
      <c r="FZ33" s="2">
        <f t="shared" si="45"/>
        <v>4.4576086697973921E-6</v>
      </c>
      <c r="GA33" s="2">
        <f t="shared" si="45"/>
        <v>4.7716185067770022E-6</v>
      </c>
      <c r="GB33" s="2">
        <f t="shared" si="45"/>
        <v>4.7464081489889663E-6</v>
      </c>
      <c r="GC33" s="2">
        <f t="shared" si="45"/>
        <v>5.1927991353465318E-6</v>
      </c>
      <c r="GD33" s="2">
        <f t="shared" si="45"/>
        <v>5.7052305816155735E-6</v>
      </c>
      <c r="GE33" s="2">
        <f t="shared" si="45"/>
        <v>5.8238270938141418E-6</v>
      </c>
      <c r="GF33" s="2">
        <f t="shared" si="45"/>
        <v>5.7526195489175086E-6</v>
      </c>
      <c r="GG33" s="2">
        <f t="shared" si="45"/>
        <v>6.3019744986813808E-6</v>
      </c>
      <c r="GH33" s="2">
        <f t="shared" si="45"/>
        <v>5.4610537130045683E-6</v>
      </c>
      <c r="GI33" s="2">
        <f t="shared" si="45"/>
        <v>4.3342096563990968E-6</v>
      </c>
      <c r="GJ33" s="2">
        <f t="shared" si="45"/>
        <v>3.8055417442965759E-6</v>
      </c>
      <c r="GK33" s="2">
        <f t="shared" si="45"/>
        <v>4.2812413750677343E-6</v>
      </c>
      <c r="GM33" s="86">
        <f t="shared" si="54"/>
        <v>5.4238871596198153E-13</v>
      </c>
      <c r="GN33" s="86">
        <f t="shared" si="46"/>
        <v>5.4019996579100168E-12</v>
      </c>
      <c r="GO33" s="86">
        <f t="shared" si="46"/>
        <v>6.0711774954680529E-12</v>
      </c>
      <c r="GP33" s="86">
        <f t="shared" si="46"/>
        <v>1.1986975731014145E-11</v>
      </c>
      <c r="GQ33" s="86">
        <f t="shared" si="46"/>
        <v>3.9837173208138885E-12</v>
      </c>
      <c r="GR33" s="86">
        <f t="shared" si="46"/>
        <v>9.9837281392148418E-15</v>
      </c>
      <c r="GS33" s="86">
        <f t="shared" si="46"/>
        <v>8.2539989609765142E-15</v>
      </c>
      <c r="GT33" s="86">
        <f t="shared" si="46"/>
        <v>3.3768969683774337E-15</v>
      </c>
      <c r="GU33" s="86">
        <f t="shared" si="46"/>
        <v>4.0969871839712032E-15</v>
      </c>
      <c r="GV33" s="86">
        <f t="shared" si="46"/>
        <v>1.020940718320306E-14</v>
      </c>
      <c r="GW33" s="86">
        <f t="shared" si="46"/>
        <v>5.5010108803194571E-12</v>
      </c>
      <c r="GX33" s="86">
        <f t="shared" si="46"/>
        <v>9.3528748675427259E-15</v>
      </c>
      <c r="GY33" s="86">
        <f t="shared" si="46"/>
        <v>3.4912983905646506E-16</v>
      </c>
      <c r="GZ33" s="86">
        <f t="shared" si="46"/>
        <v>2.0809031554537119E-17</v>
      </c>
      <c r="HA33" s="86">
        <f t="shared" si="46"/>
        <v>1.9478672326168318E-18</v>
      </c>
      <c r="HC33" s="86">
        <f t="shared" si="58"/>
        <v>2.3787970874230491E-29</v>
      </c>
      <c r="HD33" s="86">
        <f t="shared" si="47"/>
        <v>2.2492129390654961E-29</v>
      </c>
      <c r="HE33" s="86">
        <f t="shared" si="47"/>
        <v>1.9001713019648192E-30</v>
      </c>
      <c r="HF33" s="86">
        <f t="shared" si="47"/>
        <v>2.1734508968733017E-36</v>
      </c>
      <c r="HG33" s="86">
        <f t="shared" si="47"/>
        <v>1.8054258190892225E-30</v>
      </c>
      <c r="HH33" s="86">
        <f t="shared" si="47"/>
        <v>9.4229164428795854E-35</v>
      </c>
      <c r="HI33" s="86">
        <f t="shared" si="47"/>
        <v>5.989800815480882E-37</v>
      </c>
      <c r="HJ33" s="86">
        <f t="shared" si="47"/>
        <v>7.3937674237395643E-37</v>
      </c>
      <c r="HK33" s="86">
        <f t="shared" si="47"/>
        <v>1.214856629740635E-36</v>
      </c>
      <c r="HL33" s="86">
        <f t="shared" si="47"/>
        <v>3.8712990569356878E-38</v>
      </c>
      <c r="HM33" s="86">
        <f t="shared" si="47"/>
        <v>9.4343747516068844E-32</v>
      </c>
      <c r="HN33" s="86">
        <f t="shared" si="47"/>
        <v>7.5300127851693919E-34</v>
      </c>
      <c r="HO33" s="86">
        <f t="shared" si="47"/>
        <v>5.2905219363537272E-36</v>
      </c>
      <c r="HP33" s="86">
        <f t="shared" si="47"/>
        <v>2.5968136152310085E-39</v>
      </c>
      <c r="HQ33" s="86">
        <f t="shared" si="47"/>
        <v>3.6770322665818323E-58</v>
      </c>
      <c r="HS33" s="86">
        <f t="shared" si="55"/>
        <v>1.7863005353548971E-145</v>
      </c>
      <c r="HT33" s="86">
        <f t="shared" si="48"/>
        <v>7.8552025447443825E-140</v>
      </c>
      <c r="HU33" s="86">
        <f t="shared" si="48"/>
        <v>2.7672202296124117E-145</v>
      </c>
      <c r="HV33" s="86">
        <f t="shared" si="48"/>
        <v>4.1232344067534598E-182</v>
      </c>
      <c r="HW33" s="86">
        <f t="shared" si="48"/>
        <v>1.0882680253183705E-151</v>
      </c>
      <c r="HX33" s="86">
        <f t="shared" si="48"/>
        <v>5.085087274718321E-175</v>
      </c>
      <c r="HY33" s="86">
        <f t="shared" si="48"/>
        <v>1.2876717912920572E-187</v>
      </c>
      <c r="HZ33" s="86">
        <f t="shared" si="48"/>
        <v>4.6858759566298947E-187</v>
      </c>
      <c r="IA33" s="86">
        <f t="shared" si="48"/>
        <v>3.0675960276487408E-184</v>
      </c>
      <c r="IB33" s="86">
        <f t="shared" si="48"/>
        <v>6.8150431160146174E-192</v>
      </c>
      <c r="IC33" s="86">
        <f t="shared" si="48"/>
        <v>3.327258025809144E-158</v>
      </c>
      <c r="ID33" s="86">
        <f t="shared" si="48"/>
        <v>1.1784777383319387E-169</v>
      </c>
      <c r="IE33" s="86">
        <f t="shared" si="48"/>
        <v>8.5293426647531763E-181</v>
      </c>
      <c r="IF33" s="86">
        <f t="shared" si="48"/>
        <v>5.0691615355545448E-103</v>
      </c>
      <c r="IG33" s="86">
        <f t="shared" si="48"/>
        <v>1.134336169409777E-79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7.3737259362633145E-249</v>
      </c>
      <c r="IY33" s="86">
        <f t="shared" si="57"/>
        <v>5.4238871596198153E-13</v>
      </c>
      <c r="IZ33" s="86">
        <f t="shared" si="50"/>
        <v>5.4019996579100168E-12</v>
      </c>
      <c r="JA33" s="86">
        <f t="shared" si="50"/>
        <v>6.0711774954680529E-12</v>
      </c>
      <c r="JB33" s="86">
        <f t="shared" si="50"/>
        <v>1.1986975731014145E-11</v>
      </c>
      <c r="JC33" s="86">
        <f t="shared" si="50"/>
        <v>3.9837173208138885E-12</v>
      </c>
      <c r="JD33" s="86">
        <f t="shared" si="50"/>
        <v>9.9837281392148418E-15</v>
      </c>
      <c r="JE33" s="86">
        <f t="shared" si="50"/>
        <v>8.2539989609765142E-15</v>
      </c>
      <c r="JF33" s="86">
        <f t="shared" si="50"/>
        <v>3.3768969683774337E-15</v>
      </c>
      <c r="JG33" s="86">
        <f t="shared" si="50"/>
        <v>4.0969871839712032E-15</v>
      </c>
      <c r="JH33" s="86">
        <f t="shared" si="50"/>
        <v>1.020940718320306E-14</v>
      </c>
      <c r="JI33" s="86">
        <f t="shared" si="50"/>
        <v>5.5010108803194571E-12</v>
      </c>
      <c r="JJ33" s="86">
        <f t="shared" si="50"/>
        <v>9.3528748675427259E-15</v>
      </c>
      <c r="JK33" s="86">
        <f t="shared" si="50"/>
        <v>3.4912983905646506E-16</v>
      </c>
      <c r="JL33" s="86">
        <f t="shared" si="50"/>
        <v>2.0809031554537119E-17</v>
      </c>
      <c r="JM33" s="86">
        <f t="shared" si="50"/>
        <v>1.9478672326168318E-18</v>
      </c>
    </row>
    <row r="34" spans="2:273" x14ac:dyDescent="0.25">
      <c r="B34" s="2">
        <v>7</v>
      </c>
      <c r="C34" s="37">
        <v>123.883</v>
      </c>
      <c r="D34" s="37">
        <v>123.233</v>
      </c>
      <c r="E34" s="37">
        <v>121.9</v>
      </c>
      <c r="F34" s="37">
        <v>123.339</v>
      </c>
      <c r="G34" s="37">
        <v>122.881</v>
      </c>
      <c r="H34" s="37">
        <v>122.18600000000001</v>
      </c>
      <c r="I34" s="37">
        <v>122.949</v>
      </c>
      <c r="J34" s="37">
        <v>122.57599999999999</v>
      </c>
      <c r="K34" s="37">
        <v>122.491</v>
      </c>
      <c r="L34" s="37">
        <v>123.175</v>
      </c>
      <c r="M34" s="37">
        <v>124.895</v>
      </c>
      <c r="N34" s="37">
        <v>125.947</v>
      </c>
      <c r="O34" s="37">
        <v>124.456</v>
      </c>
      <c r="P34" s="37">
        <v>124.491</v>
      </c>
      <c r="Q34" s="37">
        <v>122.84</v>
      </c>
      <c r="R34" s="19"/>
      <c r="S34" s="4">
        <f t="shared" si="7"/>
        <v>123.17293223726219</v>
      </c>
      <c r="T34" s="4">
        <f t="shared" si="7"/>
        <v>123.69575388353471</v>
      </c>
      <c r="U34" s="4">
        <f t="shared" si="7"/>
        <v>122.89062121809046</v>
      </c>
      <c r="V34" s="4">
        <f t="shared" si="7"/>
        <v>123.61832621443799</v>
      </c>
      <c r="W34" s="4">
        <f t="shared" si="7"/>
        <v>123.15287461542992</v>
      </c>
      <c r="X34" s="4">
        <f t="shared" si="7"/>
        <v>120.94208721507967</v>
      </c>
      <c r="Y34" s="4">
        <f t="shared" si="7"/>
        <v>121.81284186330214</v>
      </c>
      <c r="Z34" s="4">
        <f t="shared" si="7"/>
        <v>122.54572085582265</v>
      </c>
      <c r="AA34" s="4">
        <f t="shared" si="7"/>
        <v>121.90439860673719</v>
      </c>
      <c r="AB34" s="4">
        <f t="shared" si="7"/>
        <v>123.52819097688686</v>
      </c>
      <c r="AC34" s="4">
        <f t="shared" si="7"/>
        <v>125.1636904026708</v>
      </c>
      <c r="AD34" s="4">
        <f t="shared" si="7"/>
        <v>124.03682498182521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0.71006776273780758</v>
      </c>
      <c r="AJ34" s="4">
        <f t="shared" si="8"/>
        <v>-0.46275388353470248</v>
      </c>
      <c r="AK34" s="4">
        <f t="shared" si="8"/>
        <v>-0.99062121809045323</v>
      </c>
      <c r="AL34" s="4">
        <f t="shared" si="8"/>
        <v>-0.27932621443798666</v>
      </c>
      <c r="AM34" s="4">
        <f t="shared" si="8"/>
        <v>-0.27187461542992253</v>
      </c>
      <c r="AN34" s="4">
        <f t="shared" si="8"/>
        <v>1.2439127849203402</v>
      </c>
      <c r="AO34" s="4">
        <f t="shared" si="8"/>
        <v>1.1361581366978584</v>
      </c>
      <c r="AP34" s="4">
        <f t="shared" si="8"/>
        <v>3.0279144177342232E-2</v>
      </c>
      <c r="AQ34" s="4">
        <f t="shared" si="8"/>
        <v>0.58660139326281069</v>
      </c>
      <c r="AR34" s="4">
        <f t="shared" si="8"/>
        <v>-0.35319097688686441</v>
      </c>
      <c r="AS34" s="4">
        <f t="shared" si="8"/>
        <v>-0.26869040267079924</v>
      </c>
      <c r="AT34" s="4">
        <f t="shared" si="8"/>
        <v>1.9101750181747974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123.17293223535096</v>
      </c>
      <c r="AZ34" s="2">
        <f t="shared" si="9"/>
        <v>123.69575386732673</v>
      </c>
      <c r="BA34" s="2">
        <f t="shared" si="9"/>
        <v>122.89062119937829</v>
      </c>
      <c r="BB34" s="2">
        <f t="shared" si="9"/>
        <v>123.61832618098481</v>
      </c>
      <c r="BC34" s="2">
        <f t="shared" si="9"/>
        <v>123.15287460306419</v>
      </c>
      <c r="BD34" s="2">
        <f t="shared" si="9"/>
        <v>120.94208721503716</v>
      </c>
      <c r="BE34" s="2">
        <f t="shared" si="9"/>
        <v>121.8128418632656</v>
      </c>
      <c r="BF34" s="2">
        <f t="shared" si="9"/>
        <v>122.54572085580691</v>
      </c>
      <c r="BG34" s="2">
        <f t="shared" si="9"/>
        <v>121.90439860671879</v>
      </c>
      <c r="BH34" s="2">
        <f t="shared" si="9"/>
        <v>123.52819097684669</v>
      </c>
      <c r="BI34" s="2">
        <f t="shared" si="9"/>
        <v>125.1636903878175</v>
      </c>
      <c r="BJ34" s="2">
        <f t="shared" si="9"/>
        <v>124.03682498178536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123.883</v>
      </c>
      <c r="BP34" s="2">
        <f t="shared" si="11"/>
        <v>123.233</v>
      </c>
      <c r="BQ34" s="2">
        <f t="shared" si="12"/>
        <v>121.9</v>
      </c>
      <c r="BR34" s="2">
        <f t="shared" si="13"/>
        <v>123.339</v>
      </c>
      <c r="BS34" s="2">
        <f t="shared" si="14"/>
        <v>122.881</v>
      </c>
      <c r="BT34" s="2">
        <f t="shared" si="15"/>
        <v>122.18600000000001</v>
      </c>
      <c r="BU34" s="2">
        <f t="shared" si="16"/>
        <v>122.949</v>
      </c>
      <c r="BV34" s="2">
        <f t="shared" si="17"/>
        <v>122.57599999999999</v>
      </c>
      <c r="BW34" s="2">
        <f t="shared" si="18"/>
        <v>122.491</v>
      </c>
      <c r="BX34" s="2">
        <f t="shared" si="19"/>
        <v>123.175</v>
      </c>
      <c r="BY34" s="2">
        <f t="shared" si="20"/>
        <v>124.895</v>
      </c>
      <c r="BZ34" s="2">
        <f t="shared" si="21"/>
        <v>125.947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123.09854540337716</v>
      </c>
      <c r="DL34" s="2">
        <f t="shared" si="41"/>
        <v>123.70578424015011</v>
      </c>
      <c r="DM34" s="2">
        <f t="shared" si="41"/>
        <v>122.88120787992494</v>
      </c>
      <c r="DN34" s="2">
        <f t="shared" si="41"/>
        <v>123.59274427767355</v>
      </c>
      <c r="DO34" s="2">
        <f t="shared" si="41"/>
        <v>123.142449249531</v>
      </c>
      <c r="DP34" s="2">
        <f t="shared" si="41"/>
        <v>120.92047842579423</v>
      </c>
      <c r="DQ34" s="2">
        <f t="shared" si="41"/>
        <v>121.77362342342339</v>
      </c>
      <c r="DR34" s="2">
        <f t="shared" si="41"/>
        <v>122.69915053625053</v>
      </c>
      <c r="DS34" s="2">
        <f t="shared" si="41"/>
        <v>121.95996486486487</v>
      </c>
      <c r="DT34" s="2">
        <f t="shared" si="41"/>
        <v>123.48593930772873</v>
      </c>
      <c r="DU34" s="2">
        <f t="shared" si="41"/>
        <v>125.30983489681051</v>
      </c>
      <c r="DV34" s="2">
        <f t="shared" si="41"/>
        <v>124.02183404457088</v>
      </c>
      <c r="DW34" s="2">
        <f t="shared" si="41"/>
        <v>123.85866386554621</v>
      </c>
      <c r="DX34" s="2">
        <f t="shared" si="41"/>
        <v>124.16117708174176</v>
      </c>
      <c r="DY34" s="2">
        <f t="shared" si="41"/>
        <v>120.14827437893955</v>
      </c>
      <c r="EA34" s="2">
        <f t="shared" si="42"/>
        <v>124.86865155606084</v>
      </c>
      <c r="EB34" s="2">
        <f t="shared" si="42"/>
        <v>123.47707190253455</v>
      </c>
      <c r="EC34" s="2">
        <f t="shared" si="42"/>
        <v>123.08721615989393</v>
      </c>
      <c r="ED34" s="2">
        <f t="shared" si="42"/>
        <v>124.13506585536813</v>
      </c>
      <c r="EE34" s="2">
        <f t="shared" si="42"/>
        <v>123.36730474436034</v>
      </c>
      <c r="EF34" s="2">
        <f t="shared" si="42"/>
        <v>121.47089473163756</v>
      </c>
      <c r="EG34" s="2">
        <f t="shared" si="42"/>
        <v>122.73467287841197</v>
      </c>
      <c r="EH34" s="2">
        <f t="shared" si="42"/>
        <v>118.86480949575869</v>
      </c>
      <c r="EI34" s="2">
        <f t="shared" si="42"/>
        <v>120.48989200116043</v>
      </c>
      <c r="EJ34" s="2">
        <f t="shared" si="42"/>
        <v>124.55882119386641</v>
      </c>
      <c r="EK34" s="2">
        <f t="shared" si="42"/>
        <v>122.22588344652245</v>
      </c>
      <c r="EL34" s="2">
        <f t="shared" si="42"/>
        <v>124.40183204527474</v>
      </c>
      <c r="EM34" s="2">
        <f t="shared" si="42"/>
        <v>126.17310073937152</v>
      </c>
      <c r="EN34" s="2">
        <f t="shared" si="42"/>
        <v>127.24862358824035</v>
      </c>
      <c r="EO34" s="2">
        <f t="shared" si="42"/>
        <v>120.85530619262715</v>
      </c>
      <c r="EQ34" s="2">
        <f t="shared" si="43"/>
        <v>126.35340503670155</v>
      </c>
      <c r="ER34" s="2">
        <f t="shared" si="43"/>
        <v>122.76247978333824</v>
      </c>
      <c r="ES34" s="2">
        <f t="shared" si="43"/>
        <v>123.32640273533312</v>
      </c>
      <c r="ET34" s="2">
        <f t="shared" si="43"/>
        <v>123.34230516403026</v>
      </c>
      <c r="EU34" s="2">
        <f t="shared" si="43"/>
        <v>123.61079778380385</v>
      </c>
      <c r="EV34" s="2">
        <f t="shared" si="43"/>
        <v>120.94896396618238</v>
      </c>
      <c r="EW34" s="2">
        <f t="shared" si="43"/>
        <v>122.83910655699827</v>
      </c>
      <c r="EX34" s="2">
        <f t="shared" si="43"/>
        <v>119.77098385384409</v>
      </c>
      <c r="EY34" s="2">
        <f t="shared" si="43"/>
        <v>121.6060048284528</v>
      </c>
      <c r="EZ34" s="2">
        <f t="shared" si="43"/>
        <v>124.82120643779078</v>
      </c>
      <c r="FA34" s="2">
        <f t="shared" si="43"/>
        <v>124.55350437139361</v>
      </c>
      <c r="FB34" s="2">
        <f t="shared" si="43"/>
        <v>123.35172051604064</v>
      </c>
      <c r="FC34" s="2">
        <f t="shared" si="43"/>
        <v>124.25287947897215</v>
      </c>
      <c r="FD34" s="2">
        <f t="shared" si="43"/>
        <v>125.27733978249869</v>
      </c>
      <c r="FE34" s="2">
        <f t="shared" si="43"/>
        <v>137.4907042726511</v>
      </c>
      <c r="FG34" s="2">
        <f t="shared" si="44"/>
        <v>4.2020148606486118E-2</v>
      </c>
      <c r="FH34" s="2">
        <f t="shared" si="44"/>
        <v>4.3836239686230981E-2</v>
      </c>
      <c r="FI34" s="2">
        <f t="shared" si="44"/>
        <v>4.5687137538266823E-2</v>
      </c>
      <c r="FJ34" s="2">
        <f t="shared" si="44"/>
        <v>4.7178240946226503E-2</v>
      </c>
      <c r="FK34" s="2">
        <f t="shared" si="44"/>
        <v>4.6359016452076254E-2</v>
      </c>
      <c r="FL34" s="2">
        <f t="shared" si="44"/>
        <v>3.9263926801912506E-2</v>
      </c>
      <c r="FM34" s="2">
        <f t="shared" si="44"/>
        <v>4.080731227242379E-2</v>
      </c>
      <c r="FN34" s="2">
        <f t="shared" si="44"/>
        <v>4.0016093388597629E-2</v>
      </c>
      <c r="FO34" s="2">
        <f t="shared" si="44"/>
        <v>3.7803150221472438E-2</v>
      </c>
      <c r="FP34" s="2">
        <f t="shared" si="44"/>
        <v>3.937993048243324E-2</v>
      </c>
      <c r="FQ34" s="2">
        <f t="shared" si="44"/>
        <v>4.739393442075656E-2</v>
      </c>
      <c r="FR34" s="2">
        <f t="shared" si="44"/>
        <v>3.9466589755308826E-2</v>
      </c>
      <c r="FS34" s="2">
        <f t="shared" si="44"/>
        <v>3.569575879195383E-2</v>
      </c>
      <c r="FT34" s="2">
        <f t="shared" si="44"/>
        <v>3.5887751539585025E-2</v>
      </c>
      <c r="FU34" s="2">
        <f t="shared" si="44"/>
        <v>4.0528583658312863E-2</v>
      </c>
      <c r="FW34" s="2">
        <f t="shared" si="53"/>
        <v>4.5181835717349841E-6</v>
      </c>
      <c r="FX34" s="2">
        <f t="shared" si="45"/>
        <v>6.2748697548502068E-6</v>
      </c>
      <c r="FY34" s="2">
        <f t="shared" si="45"/>
        <v>5.814842929334528E-6</v>
      </c>
      <c r="FZ34" s="2">
        <f t="shared" si="45"/>
        <v>4.8876686113709136E-6</v>
      </c>
      <c r="GA34" s="2">
        <f t="shared" si="45"/>
        <v>5.2319732444180209E-6</v>
      </c>
      <c r="GB34" s="2">
        <f t="shared" si="45"/>
        <v>5.2043306621701544E-6</v>
      </c>
      <c r="GC34" s="2">
        <f t="shared" si="45"/>
        <v>5.6937881763169351E-6</v>
      </c>
      <c r="GD34" s="2">
        <f t="shared" si="45"/>
        <v>6.2556574934070001E-6</v>
      </c>
      <c r="GE34" s="2">
        <f t="shared" si="45"/>
        <v>6.3856958385293304E-6</v>
      </c>
      <c r="GF34" s="2">
        <f t="shared" si="45"/>
        <v>6.3076184053520075E-6</v>
      </c>
      <c r="GG34" s="2">
        <f t="shared" si="45"/>
        <v>6.9099734291690246E-6</v>
      </c>
      <c r="GH34" s="2">
        <f t="shared" si="45"/>
        <v>5.9879231694035743E-6</v>
      </c>
      <c r="GI34" s="2">
        <f t="shared" si="45"/>
        <v>4.7523643985216921E-6</v>
      </c>
      <c r="GJ34" s="2">
        <f t="shared" si="45"/>
        <v>4.1726920151225007E-6</v>
      </c>
      <c r="GK34" s="2">
        <f t="shared" si="45"/>
        <v>4.6942858812297408E-6</v>
      </c>
      <c r="GM34" s="86">
        <f t="shared" si="54"/>
        <v>1.448446749568171E-12</v>
      </c>
      <c r="GN34" s="86">
        <f t="shared" si="46"/>
        <v>1.3139712229728945E-11</v>
      </c>
      <c r="GO34" s="86">
        <f t="shared" si="46"/>
        <v>1.4866698710738578E-11</v>
      </c>
      <c r="GP34" s="86">
        <f t="shared" si="46"/>
        <v>2.8698926846900167E-11</v>
      </c>
      <c r="GQ34" s="86">
        <f t="shared" si="46"/>
        <v>9.9942969241306661E-12</v>
      </c>
      <c r="GR34" s="86">
        <f t="shared" si="46"/>
        <v>3.1315643094302119E-14</v>
      </c>
      <c r="GS34" s="86">
        <f t="shared" si="46"/>
        <v>2.6487924693733403E-14</v>
      </c>
      <c r="GT34" s="86">
        <f t="shared" si="46"/>
        <v>1.1212743175385634E-14</v>
      </c>
      <c r="GU34" s="86">
        <f t="shared" si="46"/>
        <v>1.3202633081402614E-14</v>
      </c>
      <c r="GV34" s="86">
        <f t="shared" si="46"/>
        <v>3.2024563967114538E-14</v>
      </c>
      <c r="GW34" s="86">
        <f t="shared" si="46"/>
        <v>1.3683915321817704E-11</v>
      </c>
      <c r="GX34" s="86">
        <f t="shared" si="46"/>
        <v>2.9479378234138431E-14</v>
      </c>
      <c r="GY34" s="86">
        <f t="shared" si="46"/>
        <v>1.2310609168016537E-15</v>
      </c>
      <c r="GZ34" s="86">
        <f t="shared" si="46"/>
        <v>8.3532537857078675E-17</v>
      </c>
      <c r="HA34" s="86">
        <f t="shared" si="46"/>
        <v>9.2263297714678316E-18</v>
      </c>
      <c r="HC34" s="86">
        <f t="shared" si="58"/>
        <v>1.2989792128710741E-28</v>
      </c>
      <c r="HD34" s="86">
        <f t="shared" si="47"/>
        <v>1.2317458454912008E-28</v>
      </c>
      <c r="HE34" s="86">
        <f t="shared" si="47"/>
        <v>1.1312770574563306E-29</v>
      </c>
      <c r="HF34" s="86">
        <f t="shared" si="47"/>
        <v>1.8933473916466298E-35</v>
      </c>
      <c r="HG34" s="86">
        <f t="shared" si="47"/>
        <v>1.079503457346014E-29</v>
      </c>
      <c r="HH34" s="86">
        <f t="shared" si="47"/>
        <v>7.3783393629330894E-34</v>
      </c>
      <c r="HI34" s="86">
        <f t="shared" si="47"/>
        <v>5.5226703941130416E-36</v>
      </c>
      <c r="HJ34" s="86">
        <f t="shared" si="47"/>
        <v>6.8513072680756285E-36</v>
      </c>
      <c r="HK34" s="86">
        <f t="shared" si="47"/>
        <v>1.0875086092176764E-35</v>
      </c>
      <c r="HL34" s="86">
        <f t="shared" si="47"/>
        <v>3.8615041627896162E-37</v>
      </c>
      <c r="HM34" s="86">
        <f t="shared" si="47"/>
        <v>6.3328159563504104E-31</v>
      </c>
      <c r="HN34" s="86">
        <f t="shared" si="47"/>
        <v>5.6602987368749698E-33</v>
      </c>
      <c r="HO34" s="86">
        <f t="shared" si="47"/>
        <v>4.39943314687424E-35</v>
      </c>
      <c r="HP34" s="86">
        <f t="shared" si="47"/>
        <v>2.720369975813043E-38</v>
      </c>
      <c r="HQ34" s="86">
        <f t="shared" si="47"/>
        <v>1.4442588188576389E-56</v>
      </c>
      <c r="HS34" s="86">
        <f t="shared" si="55"/>
        <v>7.6214085877291704E-143</v>
      </c>
      <c r="HT34" s="86">
        <f t="shared" si="48"/>
        <v>2.9932835616059773E-137</v>
      </c>
      <c r="HU34" s="86">
        <f t="shared" si="48"/>
        <v>1.4177765375067802E-142</v>
      </c>
      <c r="HV34" s="86">
        <f t="shared" si="48"/>
        <v>9.4311336497147032E-179</v>
      </c>
      <c r="HW34" s="86">
        <f t="shared" si="48"/>
        <v>6.4854925974299273E-149</v>
      </c>
      <c r="HX34" s="86">
        <f t="shared" si="48"/>
        <v>8.1741969500581789E-172</v>
      </c>
      <c r="HY34" s="86">
        <f t="shared" si="48"/>
        <v>3.8198571590698859E-184</v>
      </c>
      <c r="HZ34" s="86">
        <f t="shared" si="48"/>
        <v>1.4128297408120734E-183</v>
      </c>
      <c r="IA34" s="86">
        <f t="shared" si="48"/>
        <v>7.8744047522469611E-181</v>
      </c>
      <c r="IB34" s="86">
        <f t="shared" si="48"/>
        <v>2.5735120767475532E-188</v>
      </c>
      <c r="IC34" s="86">
        <f t="shared" si="48"/>
        <v>2.9942115584906991E-155</v>
      </c>
      <c r="ID34" s="86">
        <f t="shared" si="48"/>
        <v>1.6123038484506372E-166</v>
      </c>
      <c r="IE34" s="86">
        <f t="shared" si="48"/>
        <v>1.6758823666544563E-177</v>
      </c>
      <c r="IF34" s="86">
        <f t="shared" si="48"/>
        <v>3.5530281186755128E-101</v>
      </c>
      <c r="IG34" s="86">
        <f t="shared" si="48"/>
        <v>3.0642556418835659E-78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3.3936471457542355E-245</v>
      </c>
      <c r="IY34" s="86">
        <f t="shared" si="57"/>
        <v>1.4484467495681712E-12</v>
      </c>
      <c r="IZ34" s="86">
        <f t="shared" si="50"/>
        <v>1.3139712229728945E-11</v>
      </c>
      <c r="JA34" s="86">
        <f t="shared" si="50"/>
        <v>1.4866698710738578E-11</v>
      </c>
      <c r="JB34" s="86">
        <f t="shared" si="50"/>
        <v>2.8698926846900167E-11</v>
      </c>
      <c r="JC34" s="86">
        <f t="shared" si="50"/>
        <v>9.9942969241306661E-12</v>
      </c>
      <c r="JD34" s="86">
        <f t="shared" si="50"/>
        <v>3.1315643094302119E-14</v>
      </c>
      <c r="JE34" s="86">
        <f t="shared" si="50"/>
        <v>2.6487924693733403E-14</v>
      </c>
      <c r="JF34" s="86">
        <f t="shared" si="50"/>
        <v>1.1212743175385634E-14</v>
      </c>
      <c r="JG34" s="86">
        <f t="shared" si="50"/>
        <v>1.3202633081402614E-14</v>
      </c>
      <c r="JH34" s="86">
        <f t="shared" si="50"/>
        <v>3.2024563967114538E-14</v>
      </c>
      <c r="JI34" s="86">
        <f t="shared" si="50"/>
        <v>1.3683915321817704E-11</v>
      </c>
      <c r="JJ34" s="86">
        <f t="shared" si="50"/>
        <v>2.9479378234138431E-14</v>
      </c>
      <c r="JK34" s="86">
        <f t="shared" si="50"/>
        <v>1.2310609168016537E-15</v>
      </c>
      <c r="JL34" s="86">
        <f t="shared" si="50"/>
        <v>8.3532537857078675E-17</v>
      </c>
      <c r="JM34" s="86">
        <f t="shared" si="50"/>
        <v>9.2263297714678316E-18</v>
      </c>
    </row>
    <row r="35" spans="2:273" x14ac:dyDescent="0.25">
      <c r="B35" s="2">
        <v>8</v>
      </c>
      <c r="C35" s="37">
        <v>121.833</v>
      </c>
      <c r="D35" s="37">
        <v>123.133</v>
      </c>
      <c r="E35" s="37">
        <v>124.25</v>
      </c>
      <c r="F35" s="37">
        <v>125.08499999999999</v>
      </c>
      <c r="G35" s="37">
        <v>122.373</v>
      </c>
      <c r="H35" s="37">
        <v>122.593</v>
      </c>
      <c r="I35" s="37">
        <v>122.559</v>
      </c>
      <c r="J35" s="37">
        <v>123.458</v>
      </c>
      <c r="K35" s="37">
        <v>121.26300000000001</v>
      </c>
      <c r="L35" s="37">
        <v>124.77200000000001</v>
      </c>
      <c r="M35" s="37">
        <v>125.158</v>
      </c>
      <c r="N35" s="37">
        <v>125.63200000000001</v>
      </c>
      <c r="O35" s="37">
        <v>125.526</v>
      </c>
      <c r="P35" s="37">
        <v>122.895</v>
      </c>
      <c r="Q35" s="37">
        <v>123.04</v>
      </c>
      <c r="S35" s="4">
        <f t="shared" si="7"/>
        <v>123.38773732125134</v>
      </c>
      <c r="T35" s="4">
        <f t="shared" si="7"/>
        <v>123.88608435647291</v>
      </c>
      <c r="U35" s="4">
        <f t="shared" si="7"/>
        <v>123.09555108742407</v>
      </c>
      <c r="V35" s="4">
        <f t="shared" si="7"/>
        <v>123.78211127413248</v>
      </c>
      <c r="W35" s="4">
        <f t="shared" si="7"/>
        <v>123.35517417050218</v>
      </c>
      <c r="X35" s="4">
        <f t="shared" si="7"/>
        <v>121.17498488384558</v>
      </c>
      <c r="Y35" s="4">
        <f t="shared" si="7"/>
        <v>122.00045124475299</v>
      </c>
      <c r="Z35" s="4">
        <f t="shared" si="7"/>
        <v>122.66405486254259</v>
      </c>
      <c r="AA35" s="4">
        <f t="shared" si="7"/>
        <v>122.11836243069519</v>
      </c>
      <c r="AB35" s="4">
        <f t="shared" si="7"/>
        <v>123.72313681175983</v>
      </c>
      <c r="AC35" s="4">
        <f t="shared" si="7"/>
        <v>125.36653291836281</v>
      </c>
      <c r="AD35" s="4">
        <f t="shared" si="7"/>
        <v>124.31008911178014</v>
      </c>
      <c r="AE35" s="4">
        <f t="shared" si="7"/>
        <v>124.13824927366581</v>
      </c>
      <c r="AF35" s="4" t="e">
        <f t="shared" si="7"/>
        <v>#N/A</v>
      </c>
      <c r="AG35" s="4" t="e">
        <f t="shared" si="7"/>
        <v>#N/A</v>
      </c>
      <c r="AI35" s="4">
        <f t="shared" si="8"/>
        <v>-1.5547373212513378</v>
      </c>
      <c r="AJ35" s="4">
        <f t="shared" si="8"/>
        <v>-0.75308435647291105</v>
      </c>
      <c r="AK35" s="4">
        <f t="shared" si="8"/>
        <v>1.1544489125759299</v>
      </c>
      <c r="AL35" s="4">
        <f t="shared" si="8"/>
        <v>1.3028887258675184</v>
      </c>
      <c r="AM35" s="4">
        <f t="shared" si="8"/>
        <v>-0.98217417050217648</v>
      </c>
      <c r="AN35" s="4">
        <f t="shared" si="8"/>
        <v>1.4180151161544217</v>
      </c>
      <c r="AO35" s="4">
        <f t="shared" si="8"/>
        <v>0.55854875524700276</v>
      </c>
      <c r="AP35" s="4">
        <f t="shared" si="8"/>
        <v>0.79394513745741335</v>
      </c>
      <c r="AQ35" s="4">
        <f t="shared" si="8"/>
        <v>-0.85536243069518036</v>
      </c>
      <c r="AR35" s="4">
        <f t="shared" si="8"/>
        <v>1.0488631882401762</v>
      </c>
      <c r="AS35" s="4">
        <f t="shared" si="8"/>
        <v>-0.20853291836280619</v>
      </c>
      <c r="AT35" s="4">
        <f t="shared" si="8"/>
        <v>1.3219108882198611</v>
      </c>
      <c r="AU35" s="4">
        <f t="shared" si="8"/>
        <v>1.3877507263341897</v>
      </c>
      <c r="AV35" s="4">
        <f t="shared" si="8"/>
        <v>0</v>
      </c>
      <c r="AW35" s="4">
        <f t="shared" si="8"/>
        <v>0</v>
      </c>
      <c r="AY35" s="2">
        <f t="shared" si="51"/>
        <v>123.3877373163298</v>
      </c>
      <c r="AZ35" s="2">
        <f t="shared" si="9"/>
        <v>123.88608431837433</v>
      </c>
      <c r="BA35" s="2">
        <f t="shared" si="9"/>
        <v>123.09555104316765</v>
      </c>
      <c r="BB35" s="2">
        <f t="shared" si="9"/>
        <v>123.78211119674705</v>
      </c>
      <c r="BC35" s="2">
        <f t="shared" si="9"/>
        <v>123.35517414056301</v>
      </c>
      <c r="BD35" s="2">
        <f t="shared" si="9"/>
        <v>121.17498488371749</v>
      </c>
      <c r="BE35" s="2">
        <f t="shared" si="9"/>
        <v>122.00045124464047</v>
      </c>
      <c r="BF35" s="2">
        <f t="shared" si="9"/>
        <v>122.66405486249246</v>
      </c>
      <c r="BG35" s="2">
        <f t="shared" si="9"/>
        <v>122.11836243063823</v>
      </c>
      <c r="BH35" s="2">
        <f t="shared" si="9"/>
        <v>123.72313681163877</v>
      </c>
      <c r="BI35" s="2">
        <f t="shared" si="9"/>
        <v>125.36653288270422</v>
      </c>
      <c r="BJ35" s="2">
        <f t="shared" si="9"/>
        <v>124.31008911165951</v>
      </c>
      <c r="BK35" s="2">
        <f t="shared" si="9"/>
        <v>124.13824927365962</v>
      </c>
      <c r="BL35" s="2" t="e">
        <f t="shared" si="9"/>
        <v>#N/A</v>
      </c>
      <c r="BM35" s="2" t="e">
        <f t="shared" si="9"/>
        <v>#N/A</v>
      </c>
      <c r="BO35" s="2">
        <f t="shared" si="10"/>
        <v>121.833</v>
      </c>
      <c r="BP35" s="2">
        <f t="shared" si="11"/>
        <v>123.133</v>
      </c>
      <c r="BQ35" s="2">
        <f t="shared" si="12"/>
        <v>124.25</v>
      </c>
      <c r="BR35" s="2">
        <f t="shared" si="13"/>
        <v>125.08499999999999</v>
      </c>
      <c r="BS35" s="2">
        <f t="shared" si="14"/>
        <v>122.373</v>
      </c>
      <c r="BT35" s="2">
        <f t="shared" si="15"/>
        <v>122.593</v>
      </c>
      <c r="BU35" s="2">
        <f t="shared" si="16"/>
        <v>122.559</v>
      </c>
      <c r="BV35" s="2">
        <f t="shared" si="17"/>
        <v>123.458</v>
      </c>
      <c r="BW35" s="2">
        <f t="shared" si="18"/>
        <v>121.26300000000001</v>
      </c>
      <c r="BX35" s="2">
        <f t="shared" si="19"/>
        <v>124.77200000000001</v>
      </c>
      <c r="BY35" s="2">
        <f t="shared" si="20"/>
        <v>125.158</v>
      </c>
      <c r="BZ35" s="2">
        <f t="shared" si="21"/>
        <v>125.63200000000001</v>
      </c>
      <c r="CA35" s="2">
        <f t="shared" si="22"/>
        <v>125.526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123.31952166979367</v>
      </c>
      <c r="DL35" s="2">
        <f t="shared" si="41"/>
        <v>123.9089515009381</v>
      </c>
      <c r="DM35" s="2">
        <f t="shared" si="41"/>
        <v>123.09834924953095</v>
      </c>
      <c r="DN35" s="2">
        <f t="shared" si="41"/>
        <v>123.76607673545966</v>
      </c>
      <c r="DO35" s="2">
        <f t="shared" si="41"/>
        <v>123.35749530956852</v>
      </c>
      <c r="DP35" s="2">
        <f t="shared" si="41"/>
        <v>121.163679943101</v>
      </c>
      <c r="DQ35" s="2">
        <f t="shared" si="41"/>
        <v>121.96847567567563</v>
      </c>
      <c r="DR35" s="2">
        <f t="shared" si="41"/>
        <v>122.83899326469326</v>
      </c>
      <c r="DS35" s="2">
        <f t="shared" si="41"/>
        <v>122.18966396396397</v>
      </c>
      <c r="DT35" s="2">
        <f t="shared" si="41"/>
        <v>123.68817283072541</v>
      </c>
      <c r="DU35" s="2">
        <f t="shared" si="41"/>
        <v>125.53886810506567</v>
      </c>
      <c r="DV35" s="2">
        <f t="shared" si="41"/>
        <v>124.30837482219061</v>
      </c>
      <c r="DW35" s="2">
        <f t="shared" si="41"/>
        <v>124.05805238095238</v>
      </c>
      <c r="DX35" s="2">
        <f t="shared" si="41"/>
        <v>124.31535828877003</v>
      </c>
      <c r="DY35" s="2">
        <f t="shared" si="41"/>
        <v>120.45492621431218</v>
      </c>
      <c r="EA35" s="2">
        <f t="shared" si="42"/>
        <v>124.80592667329829</v>
      </c>
      <c r="EB35" s="2">
        <f t="shared" si="42"/>
        <v>123.43129043837705</v>
      </c>
      <c r="EC35" s="2">
        <f t="shared" si="42"/>
        <v>123.04221473903573</v>
      </c>
      <c r="ED35" s="2">
        <f t="shared" si="42"/>
        <v>124.077534195338</v>
      </c>
      <c r="EE35" s="2">
        <f t="shared" si="42"/>
        <v>123.31159991576428</v>
      </c>
      <c r="EF35" s="2">
        <f t="shared" si="42"/>
        <v>121.42733116290391</v>
      </c>
      <c r="EG35" s="2">
        <f t="shared" si="42"/>
        <v>122.68590314181682</v>
      </c>
      <c r="EH35" s="2">
        <f t="shared" si="42"/>
        <v>118.83642106503297</v>
      </c>
      <c r="EI35" s="2">
        <f t="shared" si="42"/>
        <v>120.4630349545637</v>
      </c>
      <c r="EJ35" s="2">
        <f t="shared" si="42"/>
        <v>124.50094817908</v>
      </c>
      <c r="EK35" s="2">
        <f t="shared" si="42"/>
        <v>122.20708658112076</v>
      </c>
      <c r="EL35" s="2">
        <f t="shared" si="42"/>
        <v>124.34829840868983</v>
      </c>
      <c r="EM35" s="2">
        <f t="shared" si="42"/>
        <v>126.11435778650645</v>
      </c>
      <c r="EN35" s="2">
        <f t="shared" si="42"/>
        <v>127.18627505244703</v>
      </c>
      <c r="EO35" s="2">
        <f t="shared" si="42"/>
        <v>120.96715768614311</v>
      </c>
      <c r="EQ35" s="2">
        <f t="shared" si="43"/>
        <v>126.27508377368564</v>
      </c>
      <c r="ER35" s="2">
        <f t="shared" si="43"/>
        <v>122.72432654385454</v>
      </c>
      <c r="ES35" s="2">
        <f t="shared" si="43"/>
        <v>123.27881449054489</v>
      </c>
      <c r="ET35" s="2">
        <f t="shared" si="43"/>
        <v>123.29325286719599</v>
      </c>
      <c r="EU35" s="2">
        <f t="shared" si="43"/>
        <v>123.55245139837643</v>
      </c>
      <c r="EV35" s="2">
        <f t="shared" si="43"/>
        <v>120.91096733584762</v>
      </c>
      <c r="EW35" s="2">
        <f t="shared" si="43"/>
        <v>122.78918181692157</v>
      </c>
      <c r="EX35" s="2">
        <f t="shared" si="43"/>
        <v>119.73276454667366</v>
      </c>
      <c r="EY35" s="2">
        <f t="shared" si="43"/>
        <v>121.56720309203759</v>
      </c>
      <c r="EZ35" s="2">
        <f t="shared" si="43"/>
        <v>124.76048905798392</v>
      </c>
      <c r="FA35" s="2">
        <f t="shared" si="43"/>
        <v>124.50917476831616</v>
      </c>
      <c r="FB35" s="2">
        <f t="shared" si="43"/>
        <v>123.30946509875557</v>
      </c>
      <c r="FC35" s="2">
        <f t="shared" si="43"/>
        <v>124.21432712816983</v>
      </c>
      <c r="FD35" s="2">
        <f t="shared" si="43"/>
        <v>125.2361629723968</v>
      </c>
      <c r="FE35" s="2">
        <f t="shared" si="43"/>
        <v>137.40072043994141</v>
      </c>
      <c r="FG35" s="2">
        <f t="shared" si="44"/>
        <v>4.5888144914966476E-2</v>
      </c>
      <c r="FH35" s="2">
        <f t="shared" si="44"/>
        <v>4.7863056599677316E-2</v>
      </c>
      <c r="FI35" s="2">
        <f t="shared" si="44"/>
        <v>4.9875110015720911E-2</v>
      </c>
      <c r="FJ35" s="2">
        <f t="shared" si="44"/>
        <v>5.149552182654131E-2</v>
      </c>
      <c r="FK35" s="2">
        <f t="shared" si="44"/>
        <v>5.0605311682448986E-2</v>
      </c>
      <c r="FL35" s="2">
        <f t="shared" si="44"/>
        <v>4.2889569106196991E-2</v>
      </c>
      <c r="FM35" s="2">
        <f t="shared" si="44"/>
        <v>4.4568859841082706E-2</v>
      </c>
      <c r="FN35" s="2">
        <f t="shared" si="44"/>
        <v>4.3708031151568016E-2</v>
      </c>
      <c r="FO35" s="2">
        <f t="shared" si="44"/>
        <v>4.129970252497446E-2</v>
      </c>
      <c r="FP35" s="2">
        <f t="shared" si="44"/>
        <v>4.3015804991385923E-2</v>
      </c>
      <c r="FQ35" s="2">
        <f t="shared" si="44"/>
        <v>5.1729881804543111E-2</v>
      </c>
      <c r="FR35" s="2">
        <f t="shared" si="44"/>
        <v>4.3110106283277196E-2</v>
      </c>
      <c r="FS35" s="2">
        <f t="shared" si="44"/>
        <v>3.9005292349729249E-2</v>
      </c>
      <c r="FT35" s="2">
        <f t="shared" si="44"/>
        <v>3.9214361832696047E-2</v>
      </c>
      <c r="FU35" s="2">
        <f t="shared" si="44"/>
        <v>4.4265624193880575E-2</v>
      </c>
      <c r="FW35" s="2">
        <f t="shared" si="53"/>
        <v>4.9540876130622362E-6</v>
      </c>
      <c r="FX35" s="2">
        <f t="shared" si="45"/>
        <v>6.8802537046077603E-6</v>
      </c>
      <c r="FY35" s="2">
        <f t="shared" si="45"/>
        <v>6.3758449091282511E-6</v>
      </c>
      <c r="FZ35" s="2">
        <f t="shared" si="45"/>
        <v>5.3592195351831782E-6</v>
      </c>
      <c r="GA35" s="2">
        <f t="shared" si="45"/>
        <v>5.736741689566081E-6</v>
      </c>
      <c r="GB35" s="2">
        <f t="shared" si="45"/>
        <v>5.706432231364069E-6</v>
      </c>
      <c r="GC35" s="2">
        <f t="shared" si="45"/>
        <v>6.2431111592835298E-6</v>
      </c>
      <c r="GD35" s="2">
        <f t="shared" si="45"/>
        <v>6.8591879043036144E-6</v>
      </c>
      <c r="GE35" s="2">
        <f t="shared" si="45"/>
        <v>7.0017719404951135E-6</v>
      </c>
      <c r="GF35" s="2">
        <f t="shared" si="45"/>
        <v>6.9161618422459261E-6</v>
      </c>
      <c r="GG35" s="2">
        <f t="shared" si="45"/>
        <v>7.5766301499629075E-6</v>
      </c>
      <c r="GH35" s="2">
        <f t="shared" si="45"/>
        <v>6.5656234024445393E-6</v>
      </c>
      <c r="GI35" s="2">
        <f t="shared" si="45"/>
        <v>5.2108615539285049E-6</v>
      </c>
      <c r="GJ35" s="2">
        <f t="shared" si="45"/>
        <v>4.5752639719212016E-6</v>
      </c>
      <c r="GK35" s="2">
        <f t="shared" si="45"/>
        <v>5.1471797840928746E-6</v>
      </c>
      <c r="GM35" s="86">
        <f t="shared" si="54"/>
        <v>3.7995588349649832E-12</v>
      </c>
      <c r="GN35" s="86">
        <f t="shared" si="46"/>
        <v>3.145532658166362E-11</v>
      </c>
      <c r="GO35" s="86">
        <f t="shared" si="46"/>
        <v>3.5817463138094599E-11</v>
      </c>
      <c r="GP35" s="86">
        <f t="shared" si="46"/>
        <v>6.762817463855683E-11</v>
      </c>
      <c r="GQ35" s="86">
        <f t="shared" si="46"/>
        <v>2.4653968689370603E-11</v>
      </c>
      <c r="GR35" s="86">
        <f t="shared" si="46"/>
        <v>9.6168035602108602E-14</v>
      </c>
      <c r="GS35" s="86">
        <f t="shared" si="46"/>
        <v>8.3160203536504772E-14</v>
      </c>
      <c r="GT35" s="86">
        <f t="shared" si="46"/>
        <v>3.6399745401050179E-14</v>
      </c>
      <c r="GU35" s="86">
        <f t="shared" si="46"/>
        <v>4.1637083080996396E-14</v>
      </c>
      <c r="GV35" s="86">
        <f t="shared" si="46"/>
        <v>9.8346667564848572E-14</v>
      </c>
      <c r="GW35" s="86">
        <f t="shared" si="46"/>
        <v>3.3472891002636687E-11</v>
      </c>
      <c r="GX35" s="86">
        <f t="shared" si="46"/>
        <v>9.0956295463542382E-14</v>
      </c>
      <c r="GY35" s="86">
        <f t="shared" si="46"/>
        <v>4.2408995119976956E-15</v>
      </c>
      <c r="GZ35" s="86">
        <f t="shared" si="46"/>
        <v>3.2663720331840792E-16</v>
      </c>
      <c r="HA35" s="86">
        <f t="shared" si="46"/>
        <v>4.2369627599054636E-17</v>
      </c>
      <c r="HC35" s="86">
        <f t="shared" si="58"/>
        <v>6.9351068567481344E-28</v>
      </c>
      <c r="HD35" s="86">
        <f t="shared" si="47"/>
        <v>6.5946688255520553E-28</v>
      </c>
      <c r="HE35" s="86">
        <f t="shared" si="47"/>
        <v>6.5755292400098588E-29</v>
      </c>
      <c r="HF35" s="86">
        <f t="shared" si="47"/>
        <v>1.6016010990279173E-34</v>
      </c>
      <c r="HG35" s="86">
        <f t="shared" si="47"/>
        <v>6.3010266475819229E-29</v>
      </c>
      <c r="HH35" s="86">
        <f t="shared" si="47"/>
        <v>5.618772849662264E-33</v>
      </c>
      <c r="HI35" s="86">
        <f t="shared" si="47"/>
        <v>4.9392303670629612E-35</v>
      </c>
      <c r="HJ35" s="86">
        <f t="shared" si="47"/>
        <v>6.1568716344250191E-35</v>
      </c>
      <c r="HK35" s="86">
        <f t="shared" si="47"/>
        <v>9.4482831500664932E-35</v>
      </c>
      <c r="HL35" s="86">
        <f t="shared" si="47"/>
        <v>3.7319090600214372E-36</v>
      </c>
      <c r="HM35" s="86">
        <f t="shared" si="47"/>
        <v>4.1411260246854687E-30</v>
      </c>
      <c r="HN35" s="86">
        <f t="shared" si="47"/>
        <v>4.1394879916138008E-32</v>
      </c>
      <c r="HO35" s="86">
        <f t="shared" si="47"/>
        <v>3.5558796209063755E-34</v>
      </c>
      <c r="HP35" s="86">
        <f t="shared" si="47"/>
        <v>2.7601965653873606E-37</v>
      </c>
      <c r="HQ35" s="86">
        <f t="shared" si="47"/>
        <v>5.3838728055845361E-55</v>
      </c>
      <c r="HS35" s="86">
        <f t="shared" si="55"/>
        <v>3.0750871518406724E-140</v>
      </c>
      <c r="HT35" s="86">
        <f t="shared" si="48"/>
        <v>1.0784997611957284E-134</v>
      </c>
      <c r="HU35" s="86">
        <f t="shared" si="48"/>
        <v>6.8451567663749832E-140</v>
      </c>
      <c r="HV35" s="86">
        <f t="shared" si="48"/>
        <v>2.0060027540185803E-175</v>
      </c>
      <c r="HW35" s="86">
        <f t="shared" si="48"/>
        <v>3.6412837303837798E-146</v>
      </c>
      <c r="HX35" s="86">
        <f t="shared" si="48"/>
        <v>1.2265172598417257E-168</v>
      </c>
      <c r="HY35" s="86">
        <f t="shared" si="48"/>
        <v>1.050919819716934E-180</v>
      </c>
      <c r="HZ35" s="86">
        <f t="shared" si="48"/>
        <v>3.9485295896134222E-180</v>
      </c>
      <c r="IA35" s="86">
        <f t="shared" si="48"/>
        <v>1.8771905406133798E-177</v>
      </c>
      <c r="IB35" s="86">
        <f t="shared" si="48"/>
        <v>8.9874499810125445E-185</v>
      </c>
      <c r="IC35" s="86">
        <f t="shared" si="48"/>
        <v>2.5255068061957275E-152</v>
      </c>
      <c r="ID35" s="86">
        <f t="shared" si="48"/>
        <v>2.0607791609073977E-163</v>
      </c>
      <c r="IE35" s="86">
        <f t="shared" si="48"/>
        <v>3.0691788233000634E-174</v>
      </c>
      <c r="IF35" s="86">
        <f t="shared" si="48"/>
        <v>2.395128148279842E-99</v>
      </c>
      <c r="IG35" s="86">
        <f t="shared" si="48"/>
        <v>8.0294674735939171E-77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1.4665610918834512E-241</v>
      </c>
      <c r="IY35" s="86">
        <f t="shared" si="57"/>
        <v>3.799558834964984E-12</v>
      </c>
      <c r="IZ35" s="86">
        <f t="shared" si="50"/>
        <v>3.145532658166362E-11</v>
      </c>
      <c r="JA35" s="86">
        <f t="shared" si="50"/>
        <v>3.5817463138094599E-11</v>
      </c>
      <c r="JB35" s="86">
        <f t="shared" si="50"/>
        <v>6.762817463855683E-11</v>
      </c>
      <c r="JC35" s="86">
        <f t="shared" si="50"/>
        <v>2.4653968689370603E-11</v>
      </c>
      <c r="JD35" s="86">
        <f t="shared" si="50"/>
        <v>9.6168035602108602E-14</v>
      </c>
      <c r="JE35" s="86">
        <f t="shared" si="50"/>
        <v>8.3160203536504772E-14</v>
      </c>
      <c r="JF35" s="86">
        <f t="shared" si="50"/>
        <v>3.6399745401050179E-14</v>
      </c>
      <c r="JG35" s="86">
        <f t="shared" si="50"/>
        <v>4.1637083080996396E-14</v>
      </c>
      <c r="JH35" s="86">
        <f t="shared" si="50"/>
        <v>9.8346667564848572E-14</v>
      </c>
      <c r="JI35" s="86">
        <f t="shared" si="50"/>
        <v>3.3472891002636687E-11</v>
      </c>
      <c r="JJ35" s="86">
        <f t="shared" si="50"/>
        <v>9.0956295463542382E-14</v>
      </c>
      <c r="JK35" s="86">
        <f t="shared" si="50"/>
        <v>4.2408995119976956E-15</v>
      </c>
      <c r="JL35" s="86">
        <f t="shared" si="50"/>
        <v>3.2663720331840792E-16</v>
      </c>
      <c r="JM35" s="86">
        <f t="shared" si="50"/>
        <v>4.2369627599054636E-17</v>
      </c>
    </row>
    <row r="36" spans="2:273" x14ac:dyDescent="0.25">
      <c r="B36" s="2">
        <v>9</v>
      </c>
      <c r="C36" s="37">
        <v>123.917</v>
      </c>
      <c r="D36" s="37">
        <v>123.583</v>
      </c>
      <c r="E36" s="37">
        <v>124.517</v>
      </c>
      <c r="F36" s="37">
        <v>125.03400000000001</v>
      </c>
      <c r="G36" s="37">
        <v>125.322</v>
      </c>
      <c r="H36" s="37">
        <v>120.441</v>
      </c>
      <c r="I36" s="37">
        <v>121.983</v>
      </c>
      <c r="J36" s="37">
        <v>122.119</v>
      </c>
      <c r="K36" s="37">
        <v>122.509</v>
      </c>
      <c r="L36" s="37">
        <v>124.649</v>
      </c>
      <c r="M36" s="37">
        <v>124.877</v>
      </c>
      <c r="N36" s="37">
        <v>125.982</v>
      </c>
      <c r="O36" s="37">
        <v>126.596</v>
      </c>
      <c r="P36" s="37">
        <v>125.22799999999999</v>
      </c>
      <c r="Q36" s="37">
        <v>122.4</v>
      </c>
      <c r="R36" s="109"/>
      <c r="S36" s="4">
        <f t="shared" si="7"/>
        <v>123.60075358116674</v>
      </c>
      <c r="T36" s="4">
        <f t="shared" si="7"/>
        <v>124.07415579178384</v>
      </c>
      <c r="U36" s="4">
        <f t="shared" si="7"/>
        <v>123.29817008898935</v>
      </c>
      <c r="V36" s="4">
        <f t="shared" si="7"/>
        <v>123.94393291371264</v>
      </c>
      <c r="W36" s="4">
        <f t="shared" si="7"/>
        <v>123.55505835552087</v>
      </c>
      <c r="X36" s="4">
        <f t="shared" si="7"/>
        <v>121.40579575723757</v>
      </c>
      <c r="Y36" s="4">
        <f t="shared" si="7"/>
        <v>122.18638378899722</v>
      </c>
      <c r="Z36" s="4">
        <f t="shared" si="7"/>
        <v>122.779796665144</v>
      </c>
      <c r="AA36" s="4">
        <f t="shared" si="7"/>
        <v>122.3299208667901</v>
      </c>
      <c r="AB36" s="4">
        <f t="shared" si="7"/>
        <v>123.91636768458326</v>
      </c>
      <c r="AC36" s="4">
        <f t="shared" si="7"/>
        <v>125.56589057061292</v>
      </c>
      <c r="AD36" s="4">
        <f t="shared" si="7"/>
        <v>124.58077905150596</v>
      </c>
      <c r="AE36" s="4">
        <f t="shared" si="7"/>
        <v>124.33404695125394</v>
      </c>
      <c r="AF36" s="4">
        <f t="shared" si="7"/>
        <v>124.58323216283948</v>
      </c>
      <c r="AG36" s="4" t="e">
        <f t="shared" si="7"/>
        <v>#N/A</v>
      </c>
      <c r="AI36" s="4">
        <f t="shared" si="8"/>
        <v>0.31624641883325921</v>
      </c>
      <c r="AJ36" s="4">
        <f t="shared" si="8"/>
        <v>-0.49115579178383939</v>
      </c>
      <c r="AK36" s="4">
        <f t="shared" si="8"/>
        <v>1.2188299110106442</v>
      </c>
      <c r="AL36" s="4">
        <f t="shared" si="8"/>
        <v>1.0900670862873625</v>
      </c>
      <c r="AM36" s="4">
        <f t="shared" si="8"/>
        <v>1.7669416444791324</v>
      </c>
      <c r="AN36" s="4">
        <f t="shared" si="8"/>
        <v>-0.96479575723756739</v>
      </c>
      <c r="AO36" s="4">
        <f t="shared" si="8"/>
        <v>-0.20338378899721477</v>
      </c>
      <c r="AP36" s="4">
        <f t="shared" si="8"/>
        <v>-0.66079666514400515</v>
      </c>
      <c r="AQ36" s="4">
        <f t="shared" si="8"/>
        <v>0.17907913320989621</v>
      </c>
      <c r="AR36" s="4">
        <f t="shared" si="8"/>
        <v>0.7326323154167369</v>
      </c>
      <c r="AS36" s="4">
        <f t="shared" si="8"/>
        <v>-0.68889057061292647</v>
      </c>
      <c r="AT36" s="4">
        <f t="shared" si="8"/>
        <v>1.4012209484940428</v>
      </c>
      <c r="AU36" s="4">
        <f t="shared" si="8"/>
        <v>2.2619530487460651</v>
      </c>
      <c r="AV36" s="4">
        <f t="shared" si="8"/>
        <v>0.644767837160515</v>
      </c>
      <c r="AW36" s="4">
        <f t="shared" si="8"/>
        <v>0</v>
      </c>
      <c r="AY36" s="2">
        <f t="shared" si="51"/>
        <v>123.6007535687221</v>
      </c>
      <c r="AZ36" s="2">
        <f t="shared" si="9"/>
        <v>124.0741557036731</v>
      </c>
      <c r="BA36" s="2">
        <f t="shared" si="9"/>
        <v>123.29816998603923</v>
      </c>
      <c r="BB36" s="2">
        <f t="shared" si="9"/>
        <v>123.94393273757743</v>
      </c>
      <c r="BC36" s="2">
        <f t="shared" si="9"/>
        <v>123.5550582842705</v>
      </c>
      <c r="BD36" s="2">
        <f t="shared" si="9"/>
        <v>121.40579575685977</v>
      </c>
      <c r="BE36" s="2">
        <f t="shared" si="9"/>
        <v>122.18638378865828</v>
      </c>
      <c r="BF36" s="2">
        <f t="shared" si="9"/>
        <v>122.779796664988</v>
      </c>
      <c r="BG36" s="2">
        <f t="shared" si="9"/>
        <v>122.32992086661766</v>
      </c>
      <c r="BH36" s="2">
        <f t="shared" si="9"/>
        <v>123.9163676842262</v>
      </c>
      <c r="BI36" s="2">
        <f t="shared" si="9"/>
        <v>125.56589048645867</v>
      </c>
      <c r="BJ36" s="2">
        <f t="shared" si="9"/>
        <v>124.58077905114854</v>
      </c>
      <c r="BK36" s="2">
        <f t="shared" si="9"/>
        <v>124.33404695123355</v>
      </c>
      <c r="BL36" s="2">
        <f t="shared" si="9"/>
        <v>124.58323216283777</v>
      </c>
      <c r="BM36" s="2" t="e">
        <f t="shared" si="9"/>
        <v>#N/A</v>
      </c>
      <c r="BO36" s="2">
        <f t="shared" si="10"/>
        <v>123.917</v>
      </c>
      <c r="BP36" s="2">
        <f t="shared" si="11"/>
        <v>123.583</v>
      </c>
      <c r="BQ36" s="2">
        <f t="shared" si="12"/>
        <v>124.517</v>
      </c>
      <c r="BR36" s="2">
        <f t="shared" si="13"/>
        <v>125.03400000000001</v>
      </c>
      <c r="BS36" s="2">
        <f t="shared" si="14"/>
        <v>125.322</v>
      </c>
      <c r="BT36" s="2">
        <f t="shared" si="15"/>
        <v>120.441</v>
      </c>
      <c r="BU36" s="2">
        <f t="shared" si="16"/>
        <v>121.983</v>
      </c>
      <c r="BV36" s="2">
        <f t="shared" si="17"/>
        <v>122.119</v>
      </c>
      <c r="BW36" s="2">
        <f t="shared" si="18"/>
        <v>122.509</v>
      </c>
      <c r="BX36" s="2">
        <f t="shared" si="19"/>
        <v>124.649</v>
      </c>
      <c r="BY36" s="2">
        <f t="shared" si="20"/>
        <v>124.877</v>
      </c>
      <c r="BZ36" s="2">
        <f t="shared" si="21"/>
        <v>125.982</v>
      </c>
      <c r="CA36" s="2">
        <f t="shared" si="22"/>
        <v>126.596</v>
      </c>
      <c r="CB36" s="2">
        <f t="shared" si="23"/>
        <v>125.22799999999999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123.54049793621019</v>
      </c>
      <c r="DL36" s="2">
        <f t="shared" si="41"/>
        <v>124.11211876172609</v>
      </c>
      <c r="DM36" s="2">
        <f t="shared" si="41"/>
        <v>123.31549061913695</v>
      </c>
      <c r="DN36" s="2">
        <f t="shared" si="41"/>
        <v>123.93940919324578</v>
      </c>
      <c r="DO36" s="2">
        <f t="shared" si="41"/>
        <v>123.57254136960604</v>
      </c>
      <c r="DP36" s="2">
        <f t="shared" si="41"/>
        <v>121.40688146040779</v>
      </c>
      <c r="DQ36" s="2">
        <f t="shared" si="41"/>
        <v>122.1633279279279</v>
      </c>
      <c r="DR36" s="2">
        <f t="shared" si="41"/>
        <v>122.97883599313599</v>
      </c>
      <c r="DS36" s="2">
        <f t="shared" si="41"/>
        <v>122.41936306306307</v>
      </c>
      <c r="DT36" s="2">
        <f t="shared" si="41"/>
        <v>123.8904063537221</v>
      </c>
      <c r="DU36" s="2">
        <f t="shared" si="41"/>
        <v>125.76790131332083</v>
      </c>
      <c r="DV36" s="2">
        <f t="shared" si="41"/>
        <v>124.59491559981034</v>
      </c>
      <c r="DW36" s="2">
        <f t="shared" si="41"/>
        <v>124.25744089635853</v>
      </c>
      <c r="DX36" s="2">
        <f t="shared" si="41"/>
        <v>124.46953949579829</v>
      </c>
      <c r="DY36" s="2">
        <f t="shared" si="41"/>
        <v>120.76157804968483</v>
      </c>
      <c r="EA36" s="2">
        <f t="shared" si="42"/>
        <v>124.74320179053575</v>
      </c>
      <c r="EB36" s="2">
        <f t="shared" si="42"/>
        <v>123.38550897421953</v>
      </c>
      <c r="EC36" s="2">
        <f t="shared" si="42"/>
        <v>122.99721331817753</v>
      </c>
      <c r="ED36" s="2">
        <f t="shared" si="42"/>
        <v>124.02000253530788</v>
      </c>
      <c r="EE36" s="2">
        <f t="shared" si="42"/>
        <v>123.25589508716821</v>
      </c>
      <c r="EF36" s="2">
        <f t="shared" si="42"/>
        <v>121.38376759417027</v>
      </c>
      <c r="EG36" s="2">
        <f t="shared" si="42"/>
        <v>122.63713340522166</v>
      </c>
      <c r="EH36" s="2">
        <f t="shared" si="42"/>
        <v>118.80803263430724</v>
      </c>
      <c r="EI36" s="2">
        <f t="shared" si="42"/>
        <v>120.43617790796696</v>
      </c>
      <c r="EJ36" s="2">
        <f t="shared" si="42"/>
        <v>124.44307516429357</v>
      </c>
      <c r="EK36" s="2">
        <f t="shared" si="42"/>
        <v>122.18828971571908</v>
      </c>
      <c r="EL36" s="2">
        <f t="shared" si="42"/>
        <v>124.2947647721049</v>
      </c>
      <c r="EM36" s="2">
        <f t="shared" si="42"/>
        <v>126.05561483364139</v>
      </c>
      <c r="EN36" s="2">
        <f t="shared" si="42"/>
        <v>127.12392651665371</v>
      </c>
      <c r="EO36" s="2">
        <f t="shared" si="42"/>
        <v>121.07900917965907</v>
      </c>
      <c r="EQ36" s="2">
        <f t="shared" si="43"/>
        <v>126.19676251066973</v>
      </c>
      <c r="ER36" s="2">
        <f t="shared" si="43"/>
        <v>122.68617330437085</v>
      </c>
      <c r="ES36" s="2">
        <f t="shared" si="43"/>
        <v>123.23122624575666</v>
      </c>
      <c r="ET36" s="2">
        <f t="shared" si="43"/>
        <v>123.2442005703617</v>
      </c>
      <c r="EU36" s="2">
        <f t="shared" si="43"/>
        <v>123.49410501294903</v>
      </c>
      <c r="EV36" s="2">
        <f t="shared" si="43"/>
        <v>120.87297070551286</v>
      </c>
      <c r="EW36" s="2">
        <f t="shared" si="43"/>
        <v>122.73925707684486</v>
      </c>
      <c r="EX36" s="2">
        <f t="shared" si="43"/>
        <v>119.69454523950323</v>
      </c>
      <c r="EY36" s="2">
        <f t="shared" si="43"/>
        <v>121.52840135562236</v>
      </c>
      <c r="EZ36" s="2">
        <f t="shared" si="43"/>
        <v>124.69977167817706</v>
      </c>
      <c r="FA36" s="2">
        <f t="shared" si="43"/>
        <v>124.4648451652387</v>
      </c>
      <c r="FB36" s="2">
        <f t="shared" si="43"/>
        <v>123.26720968147049</v>
      </c>
      <c r="FC36" s="2">
        <f t="shared" si="43"/>
        <v>124.17577477736751</v>
      </c>
      <c r="FD36" s="2">
        <f t="shared" si="43"/>
        <v>125.19498616229491</v>
      </c>
      <c r="FE36" s="2">
        <f t="shared" si="43"/>
        <v>137.31073660723172</v>
      </c>
      <c r="FG36" s="2">
        <f t="shared" si="44"/>
        <v>5.0093575809100212E-2</v>
      </c>
      <c r="FH36" s="2">
        <f t="shared" si="44"/>
        <v>5.2239569143114881E-2</v>
      </c>
      <c r="FI36" s="2">
        <f t="shared" si="44"/>
        <v>5.4425084739028261E-2</v>
      </c>
      <c r="FJ36" s="2">
        <f t="shared" si="44"/>
        <v>5.6184580924685208E-2</v>
      </c>
      <c r="FK36" s="2">
        <f t="shared" si="44"/>
        <v>5.5218029376755039E-2</v>
      </c>
      <c r="FL36" s="2">
        <f t="shared" si="44"/>
        <v>4.6833683879516155E-2</v>
      </c>
      <c r="FM36" s="2">
        <f t="shared" si="44"/>
        <v>4.8659550711623194E-2</v>
      </c>
      <c r="FN36" s="2">
        <f t="shared" si="44"/>
        <v>4.7723658594259706E-2</v>
      </c>
      <c r="FO36" s="2">
        <f t="shared" si="44"/>
        <v>4.5104503493452033E-2</v>
      </c>
      <c r="FP36" s="2">
        <f t="shared" si="44"/>
        <v>4.6970958684847061E-2</v>
      </c>
      <c r="FQ36" s="2">
        <f t="shared" si="44"/>
        <v>5.6439011349149922E-2</v>
      </c>
      <c r="FR36" s="2">
        <f t="shared" si="44"/>
        <v>4.7073504147043324E-2</v>
      </c>
      <c r="FS36" s="2">
        <f t="shared" si="44"/>
        <v>4.2608111444526107E-2</v>
      </c>
      <c r="FT36" s="2">
        <f t="shared" si="44"/>
        <v>4.2835631357803945E-2</v>
      </c>
      <c r="FU36" s="2">
        <f t="shared" si="44"/>
        <v>4.8329890869497058E-2</v>
      </c>
      <c r="FW36" s="2">
        <f t="shared" si="53"/>
        <v>5.43204645319705E-6</v>
      </c>
      <c r="FX36" s="2">
        <f t="shared" si="45"/>
        <v>7.5440431633416881E-6</v>
      </c>
      <c r="FY36" s="2">
        <f t="shared" si="45"/>
        <v>6.9909706244937827E-6</v>
      </c>
      <c r="FZ36" s="2">
        <f t="shared" si="45"/>
        <v>5.8762643303632246E-6</v>
      </c>
      <c r="GA36" s="2">
        <f t="shared" si="45"/>
        <v>6.2902086980699322E-6</v>
      </c>
      <c r="GB36" s="2">
        <f t="shared" si="45"/>
        <v>6.2569750747049995E-6</v>
      </c>
      <c r="GC36" s="2">
        <f t="shared" si="45"/>
        <v>6.8454311390844324E-6</v>
      </c>
      <c r="GD36" s="2">
        <f t="shared" si="45"/>
        <v>7.5209450032417984E-6</v>
      </c>
      <c r="GE36" s="2">
        <f t="shared" si="45"/>
        <v>7.6772850809732775E-6</v>
      </c>
      <c r="GF36" s="2">
        <f t="shared" si="45"/>
        <v>7.5834156009192026E-6</v>
      </c>
      <c r="GG36" s="2">
        <f t="shared" si="45"/>
        <v>8.3076036869864951E-6</v>
      </c>
      <c r="GH36" s="2">
        <f t="shared" si="45"/>
        <v>7.1990583446999303E-6</v>
      </c>
      <c r="GI36" s="2">
        <f t="shared" si="45"/>
        <v>5.7135932045828554E-6</v>
      </c>
      <c r="GJ36" s="2">
        <f t="shared" si="45"/>
        <v>5.0166749723844336E-6</v>
      </c>
      <c r="GK36" s="2">
        <f t="shared" si="45"/>
        <v>5.6437676022447646E-6</v>
      </c>
      <c r="GM36" s="86">
        <f t="shared" si="54"/>
        <v>9.7905602580868565E-12</v>
      </c>
      <c r="GN36" s="86">
        <f t="shared" si="46"/>
        <v>7.4111279341424431E-11</v>
      </c>
      <c r="GO36" s="86">
        <f t="shared" si="46"/>
        <v>8.4902148323858863E-11</v>
      </c>
      <c r="GP36" s="86">
        <f t="shared" si="46"/>
        <v>1.5685579256560637E-10</v>
      </c>
      <c r="GQ36" s="86">
        <f t="shared" si="46"/>
        <v>5.9799473589812466E-11</v>
      </c>
      <c r="GR36" s="86">
        <f t="shared" si="46"/>
        <v>2.891387536568056E-13</v>
      </c>
      <c r="GS36" s="86">
        <f t="shared" si="46"/>
        <v>2.5543053085713481E-13</v>
      </c>
      <c r="GT36" s="86">
        <f t="shared" si="46"/>
        <v>1.1552682130688166E-13</v>
      </c>
      <c r="GU36" s="86">
        <f t="shared" si="46"/>
        <v>1.2850768667956394E-13</v>
      </c>
      <c r="GV36" s="86">
        <f t="shared" si="46"/>
        <v>2.9568897689184727E-13</v>
      </c>
      <c r="GW36" s="86">
        <f t="shared" si="46"/>
        <v>8.0518588753617304E-11</v>
      </c>
      <c r="GX36" s="86">
        <f t="shared" si="46"/>
        <v>2.7472224199902358E-13</v>
      </c>
      <c r="GY36" s="86">
        <f t="shared" si="46"/>
        <v>1.4273405738839754E-14</v>
      </c>
      <c r="GZ36" s="86">
        <f t="shared" si="46"/>
        <v>1.244192284113262E-15</v>
      </c>
      <c r="HA36" s="86">
        <f t="shared" si="46"/>
        <v>1.8864405550968834E-16</v>
      </c>
      <c r="HC36" s="86">
        <f t="shared" si="58"/>
        <v>3.6200310008540381E-27</v>
      </c>
      <c r="HD36" s="86">
        <f t="shared" si="47"/>
        <v>3.4518209206991025E-27</v>
      </c>
      <c r="HE36" s="86">
        <f t="shared" si="47"/>
        <v>3.731470883642759E-28</v>
      </c>
      <c r="HF36" s="86">
        <f t="shared" si="47"/>
        <v>1.3156009206201699E-33</v>
      </c>
      <c r="HG36" s="86">
        <f t="shared" si="47"/>
        <v>3.5904062994485234E-28</v>
      </c>
      <c r="HH36" s="86">
        <f t="shared" si="47"/>
        <v>4.1613672054624318E-32</v>
      </c>
      <c r="HI36" s="86">
        <f t="shared" si="47"/>
        <v>4.2849435361355472E-34</v>
      </c>
      <c r="HJ36" s="86">
        <f t="shared" si="47"/>
        <v>5.3657202833482466E-34</v>
      </c>
      <c r="HK36" s="86">
        <f t="shared" si="47"/>
        <v>7.9668718604339622E-34</v>
      </c>
      <c r="HL36" s="86">
        <f t="shared" si="47"/>
        <v>3.4944805139035671E-35</v>
      </c>
      <c r="HM36" s="86">
        <f t="shared" si="47"/>
        <v>2.6380323430914469E-29</v>
      </c>
      <c r="HN36" s="86">
        <f t="shared" si="47"/>
        <v>2.9452335293037061E-31</v>
      </c>
      <c r="HO36" s="86">
        <f t="shared" si="47"/>
        <v>2.7935188673993791E-33</v>
      </c>
      <c r="HP36" s="86">
        <f t="shared" si="47"/>
        <v>2.7125583785488452E-36</v>
      </c>
      <c r="HQ36" s="86">
        <f t="shared" si="47"/>
        <v>1.9047995820023254E-53</v>
      </c>
      <c r="HS36" s="86">
        <f t="shared" si="55"/>
        <v>1.1733343200301331E-137</v>
      </c>
      <c r="HT36" s="86">
        <f t="shared" si="48"/>
        <v>3.6743007885493404E-132</v>
      </c>
      <c r="HU36" s="86">
        <f t="shared" si="48"/>
        <v>3.1143780409327238E-137</v>
      </c>
      <c r="HV36" s="86">
        <f t="shared" si="48"/>
        <v>3.9677256716107346E-172</v>
      </c>
      <c r="HW36" s="86">
        <f t="shared" si="48"/>
        <v>1.9260663632882587E-143</v>
      </c>
      <c r="HX36" s="86">
        <f t="shared" si="48"/>
        <v>1.7178483868571076E-165</v>
      </c>
      <c r="HY36" s="86">
        <f t="shared" si="48"/>
        <v>2.6814722259702899E-177</v>
      </c>
      <c r="HZ36" s="86">
        <f t="shared" si="48"/>
        <v>1.0228883849723148E-176</v>
      </c>
      <c r="IA36" s="86">
        <f t="shared" si="48"/>
        <v>4.1559544392395803E-174</v>
      </c>
      <c r="IB36" s="86">
        <f t="shared" si="48"/>
        <v>2.9026869055969229E-181</v>
      </c>
      <c r="IC36" s="86">
        <f t="shared" si="48"/>
        <v>1.9965740805402709E-149</v>
      </c>
      <c r="ID36" s="86">
        <f t="shared" si="48"/>
        <v>2.4607971450653972E-160</v>
      </c>
      <c r="IE36" s="86">
        <f t="shared" si="48"/>
        <v>5.2390465220743594E-171</v>
      </c>
      <c r="IF36" s="86">
        <f t="shared" si="48"/>
        <v>1.552841546399922E-97</v>
      </c>
      <c r="IG36" s="86">
        <f t="shared" si="48"/>
        <v>2.0409281619056336E-75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5.950970296053014E-238</v>
      </c>
      <c r="IY36" s="86">
        <f t="shared" si="57"/>
        <v>9.7905602580868597E-12</v>
      </c>
      <c r="IZ36" s="86">
        <f t="shared" si="50"/>
        <v>7.4111279341424431E-11</v>
      </c>
      <c r="JA36" s="86">
        <f t="shared" si="50"/>
        <v>8.4902148323858863E-11</v>
      </c>
      <c r="JB36" s="86">
        <f t="shared" si="50"/>
        <v>1.5685579256560637E-10</v>
      </c>
      <c r="JC36" s="86">
        <f t="shared" si="50"/>
        <v>5.9799473589812466E-11</v>
      </c>
      <c r="JD36" s="86">
        <f t="shared" si="50"/>
        <v>2.891387536568056E-13</v>
      </c>
      <c r="JE36" s="86">
        <f t="shared" si="50"/>
        <v>2.5543053085713481E-13</v>
      </c>
      <c r="JF36" s="86">
        <f t="shared" si="50"/>
        <v>1.1552682130688166E-13</v>
      </c>
      <c r="JG36" s="86">
        <f t="shared" si="50"/>
        <v>1.2850768667956394E-13</v>
      </c>
      <c r="JH36" s="86">
        <f t="shared" si="50"/>
        <v>2.9568897689184727E-13</v>
      </c>
      <c r="JI36" s="86">
        <f t="shared" si="50"/>
        <v>8.0518588753617304E-11</v>
      </c>
      <c r="JJ36" s="86">
        <f t="shared" si="50"/>
        <v>2.7472224199902358E-13</v>
      </c>
      <c r="JK36" s="86">
        <f t="shared" si="50"/>
        <v>1.4273405738839754E-14</v>
      </c>
      <c r="JL36" s="86">
        <f t="shared" si="50"/>
        <v>1.244192284113262E-15</v>
      </c>
      <c r="JM36" s="86">
        <f t="shared" si="50"/>
        <v>1.8864405550968834E-16</v>
      </c>
    </row>
    <row r="37" spans="2:273" x14ac:dyDescent="0.25">
      <c r="B37" s="2">
        <v>10</v>
      </c>
      <c r="C37" s="37">
        <v>122.417</v>
      </c>
      <c r="D37" s="37">
        <v>125.733</v>
      </c>
      <c r="E37" s="37">
        <v>121.85</v>
      </c>
      <c r="F37" s="37">
        <v>123.322</v>
      </c>
      <c r="G37" s="37">
        <v>122.458</v>
      </c>
      <c r="H37" s="37">
        <v>121.627</v>
      </c>
      <c r="I37" s="37">
        <v>122.051</v>
      </c>
      <c r="J37" s="37">
        <v>123.441</v>
      </c>
      <c r="K37" s="37">
        <v>123.456</v>
      </c>
      <c r="L37" s="37">
        <v>123.28100000000001</v>
      </c>
      <c r="M37" s="37">
        <v>127.14</v>
      </c>
      <c r="N37" s="37">
        <v>124.333</v>
      </c>
      <c r="O37" s="37">
        <v>125.123</v>
      </c>
      <c r="P37" s="37">
        <v>125.246</v>
      </c>
      <c r="Q37" s="37">
        <v>125.04</v>
      </c>
      <c r="S37" s="4">
        <f t="shared" si="7"/>
        <v>123.81171763100826</v>
      </c>
      <c r="T37" s="4">
        <f t="shared" si="7"/>
        <v>124.2596811696037</v>
      </c>
      <c r="U37" s="4">
        <f t="shared" si="7"/>
        <v>123.49817781973539</v>
      </c>
      <c r="V37" s="4">
        <f t="shared" si="7"/>
        <v>124.10352955540836</v>
      </c>
      <c r="W37" s="4">
        <f t="shared" si="7"/>
        <v>123.75221350311169</v>
      </c>
      <c r="X37" s="4">
        <f t="shared" si="7"/>
        <v>121.63423815163667</v>
      </c>
      <c r="Y37" s="4">
        <f t="shared" si="7"/>
        <v>122.37040479433657</v>
      </c>
      <c r="Z37" s="4">
        <f t="shared" si="7"/>
        <v>122.892673791711</v>
      </c>
      <c r="AA37" s="4">
        <f t="shared" si="7"/>
        <v>122.53878230981925</v>
      </c>
      <c r="AB37" s="4">
        <f t="shared" si="7"/>
        <v>124.10764174164662</v>
      </c>
      <c r="AC37" s="4">
        <f t="shared" si="7"/>
        <v>125.76138000350477</v>
      </c>
      <c r="AD37" s="4">
        <f t="shared" si="7"/>
        <v>124.84855248391752</v>
      </c>
      <c r="AE37" s="4">
        <f t="shared" si="7"/>
        <v>124.52847224399466</v>
      </c>
      <c r="AF37" s="4">
        <f t="shared" si="7"/>
        <v>124.7377410523212</v>
      </c>
      <c r="AG37" s="4" t="e">
        <f t="shared" si="7"/>
        <v>#N/A</v>
      </c>
      <c r="AI37" s="4">
        <f t="shared" si="8"/>
        <v>-1.3947176310082625</v>
      </c>
      <c r="AJ37" s="4">
        <f t="shared" si="8"/>
        <v>1.473318830396309</v>
      </c>
      <c r="AK37" s="4">
        <f t="shared" si="8"/>
        <v>-1.6481778197353947</v>
      </c>
      <c r="AL37" s="4">
        <f t="shared" si="8"/>
        <v>-0.78152955540835478</v>
      </c>
      <c r="AM37" s="4">
        <f t="shared" si="8"/>
        <v>-1.2942135031116919</v>
      </c>
      <c r="AN37" s="4">
        <f t="shared" si="8"/>
        <v>-7.2381516366704091E-3</v>
      </c>
      <c r="AO37" s="4">
        <f t="shared" si="8"/>
        <v>-0.31940479433656321</v>
      </c>
      <c r="AP37" s="4">
        <f t="shared" si="8"/>
        <v>0.54832620828899792</v>
      </c>
      <c r="AQ37" s="4">
        <f t="shared" si="8"/>
        <v>0.91721769018074895</v>
      </c>
      <c r="AR37" s="4">
        <f t="shared" si="8"/>
        <v>-0.82664174164661119</v>
      </c>
      <c r="AS37" s="4">
        <f t="shared" si="8"/>
        <v>1.3786199964952317</v>
      </c>
      <c r="AT37" s="4">
        <f t="shared" si="8"/>
        <v>-0.51555248391751718</v>
      </c>
      <c r="AU37" s="4">
        <f t="shared" si="8"/>
        <v>0.59452775600534835</v>
      </c>
      <c r="AV37" s="4">
        <f t="shared" si="8"/>
        <v>0.50825894767879731</v>
      </c>
      <c r="AW37" s="4">
        <f t="shared" si="8"/>
        <v>0</v>
      </c>
      <c r="AY37" s="2">
        <f t="shared" si="51"/>
        <v>123.81171760010798</v>
      </c>
      <c r="AZ37" s="2">
        <f t="shared" si="9"/>
        <v>124.25968096911541</v>
      </c>
      <c r="BA37" s="2">
        <f t="shared" si="9"/>
        <v>123.49817758418942</v>
      </c>
      <c r="BB37" s="2">
        <f t="shared" si="9"/>
        <v>124.10352916095241</v>
      </c>
      <c r="BC37" s="2">
        <f t="shared" si="9"/>
        <v>123.75221333643999</v>
      </c>
      <c r="BD37" s="2">
        <f t="shared" si="9"/>
        <v>121.63423815054612</v>
      </c>
      <c r="BE37" s="2">
        <f t="shared" si="9"/>
        <v>122.37040479333808</v>
      </c>
      <c r="BF37" s="2">
        <f t="shared" si="9"/>
        <v>122.89267379123648</v>
      </c>
      <c r="BG37" s="2">
        <f t="shared" si="9"/>
        <v>122.53878230930842</v>
      </c>
      <c r="BH37" s="2">
        <f t="shared" si="9"/>
        <v>124.10764174061597</v>
      </c>
      <c r="BI37" s="2">
        <f t="shared" si="9"/>
        <v>125.7613798082694</v>
      </c>
      <c r="BJ37" s="2">
        <f t="shared" si="9"/>
        <v>124.84855248288127</v>
      </c>
      <c r="BK37" s="2">
        <f t="shared" si="9"/>
        <v>124.52847224392889</v>
      </c>
      <c r="BL37" s="2">
        <f t="shared" si="9"/>
        <v>124.73774105231499</v>
      </c>
      <c r="BM37" s="2" t="e">
        <f t="shared" si="9"/>
        <v>#N/A</v>
      </c>
      <c r="BO37" s="2">
        <f t="shared" si="10"/>
        <v>122.417</v>
      </c>
      <c r="BP37" s="2">
        <f t="shared" si="11"/>
        <v>125.733</v>
      </c>
      <c r="BQ37" s="2">
        <f t="shared" si="12"/>
        <v>121.85</v>
      </c>
      <c r="BR37" s="2">
        <f t="shared" si="13"/>
        <v>123.322</v>
      </c>
      <c r="BS37" s="2">
        <f t="shared" si="14"/>
        <v>122.458</v>
      </c>
      <c r="BT37" s="2">
        <f t="shared" si="15"/>
        <v>121.627</v>
      </c>
      <c r="BU37" s="2">
        <f t="shared" si="16"/>
        <v>122.051</v>
      </c>
      <c r="BV37" s="2">
        <f t="shared" si="17"/>
        <v>123.441</v>
      </c>
      <c r="BW37" s="2">
        <f t="shared" si="18"/>
        <v>123.456</v>
      </c>
      <c r="BX37" s="2">
        <f t="shared" si="19"/>
        <v>123.28100000000001</v>
      </c>
      <c r="BY37" s="2">
        <f t="shared" si="20"/>
        <v>127.14</v>
      </c>
      <c r="BZ37" s="2">
        <f t="shared" si="21"/>
        <v>124.333</v>
      </c>
      <c r="CA37" s="2">
        <f t="shared" si="22"/>
        <v>125.123</v>
      </c>
      <c r="CB37" s="2">
        <f t="shared" si="23"/>
        <v>125.246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123.76147420262669</v>
      </c>
      <c r="DL37" s="2">
        <f t="shared" si="41"/>
        <v>124.31528602251409</v>
      </c>
      <c r="DM37" s="2">
        <f t="shared" si="41"/>
        <v>123.53263198874296</v>
      </c>
      <c r="DN37" s="2">
        <f t="shared" si="41"/>
        <v>124.1127416510319</v>
      </c>
      <c r="DO37" s="2">
        <f t="shared" si="41"/>
        <v>123.78758742964358</v>
      </c>
      <c r="DP37" s="2">
        <f t="shared" si="41"/>
        <v>121.65008297771456</v>
      </c>
      <c r="DQ37" s="2">
        <f t="shared" si="41"/>
        <v>122.35818018018014</v>
      </c>
      <c r="DR37" s="2">
        <f t="shared" si="41"/>
        <v>123.11867872157872</v>
      </c>
      <c r="DS37" s="2">
        <f t="shared" si="41"/>
        <v>122.64906216216217</v>
      </c>
      <c r="DT37" s="2">
        <f t="shared" si="41"/>
        <v>124.09263987671878</v>
      </c>
      <c r="DU37" s="2">
        <f t="shared" si="41"/>
        <v>125.99693452157599</v>
      </c>
      <c r="DV37" s="2">
        <f t="shared" si="41"/>
        <v>124.88145637743006</v>
      </c>
      <c r="DW37" s="2">
        <f t="shared" si="41"/>
        <v>124.4568294117647</v>
      </c>
      <c r="DX37" s="2">
        <f t="shared" si="41"/>
        <v>124.62372070282656</v>
      </c>
      <c r="DY37" s="2">
        <f t="shared" si="41"/>
        <v>121.06822988505746</v>
      </c>
      <c r="EA37" s="2">
        <f t="shared" si="42"/>
        <v>124.68047690777321</v>
      </c>
      <c r="EB37" s="2">
        <f t="shared" si="42"/>
        <v>123.33972751006202</v>
      </c>
      <c r="EC37" s="2">
        <f t="shared" si="42"/>
        <v>122.95221189731933</v>
      </c>
      <c r="ED37" s="2">
        <f t="shared" si="42"/>
        <v>123.96247087527776</v>
      </c>
      <c r="EE37" s="2">
        <f t="shared" si="42"/>
        <v>123.20019025857216</v>
      </c>
      <c r="EF37" s="2">
        <f t="shared" si="42"/>
        <v>121.34020402543662</v>
      </c>
      <c r="EG37" s="2">
        <f t="shared" si="42"/>
        <v>122.58836366862651</v>
      </c>
      <c r="EH37" s="2">
        <f t="shared" si="42"/>
        <v>118.7796442035815</v>
      </c>
      <c r="EI37" s="2">
        <f t="shared" si="42"/>
        <v>120.40932086137025</v>
      </c>
      <c r="EJ37" s="2">
        <f t="shared" si="42"/>
        <v>124.38520214950717</v>
      </c>
      <c r="EK37" s="2">
        <f t="shared" si="42"/>
        <v>122.16949285031741</v>
      </c>
      <c r="EL37" s="2">
        <f t="shared" si="42"/>
        <v>124.24123113551998</v>
      </c>
      <c r="EM37" s="2">
        <f t="shared" si="42"/>
        <v>125.99687188077633</v>
      </c>
      <c r="EN37" s="2">
        <f t="shared" si="42"/>
        <v>127.06157798086041</v>
      </c>
      <c r="EO37" s="2">
        <f t="shared" si="42"/>
        <v>121.19086067317502</v>
      </c>
      <c r="EQ37" s="2">
        <f t="shared" si="43"/>
        <v>126.11844124765382</v>
      </c>
      <c r="ER37" s="2">
        <f t="shared" si="43"/>
        <v>122.64802006488716</v>
      </c>
      <c r="ES37" s="2">
        <f t="shared" si="43"/>
        <v>123.18363800096841</v>
      </c>
      <c r="ET37" s="2">
        <f t="shared" si="43"/>
        <v>123.19514827352741</v>
      </c>
      <c r="EU37" s="2">
        <f t="shared" si="43"/>
        <v>123.43575862752162</v>
      </c>
      <c r="EV37" s="2">
        <f t="shared" si="43"/>
        <v>120.8349740751781</v>
      </c>
      <c r="EW37" s="2">
        <f t="shared" si="43"/>
        <v>122.68933233676816</v>
      </c>
      <c r="EX37" s="2">
        <f t="shared" si="43"/>
        <v>119.65632593233281</v>
      </c>
      <c r="EY37" s="2">
        <f t="shared" si="43"/>
        <v>121.48959961920716</v>
      </c>
      <c r="EZ37" s="2">
        <f t="shared" si="43"/>
        <v>124.6390542983702</v>
      </c>
      <c r="FA37" s="2">
        <f t="shared" si="43"/>
        <v>124.42051556216124</v>
      </c>
      <c r="FB37" s="2">
        <f t="shared" si="43"/>
        <v>123.22495426418541</v>
      </c>
      <c r="FC37" s="2">
        <f t="shared" si="43"/>
        <v>124.13722242656519</v>
      </c>
      <c r="FD37" s="2">
        <f t="shared" si="43"/>
        <v>125.15380935219302</v>
      </c>
      <c r="FE37" s="2">
        <f t="shared" si="43"/>
        <v>137.22075277452203</v>
      </c>
      <c r="FG37" s="2">
        <f t="shared" si="44"/>
        <v>5.4662333979625374E-2</v>
      </c>
      <c r="FH37" s="2">
        <f t="shared" si="44"/>
        <v>5.6992308480739585E-2</v>
      </c>
      <c r="FI37" s="2">
        <f t="shared" si="44"/>
        <v>5.9364207142310485E-2</v>
      </c>
      <c r="FJ37" s="2">
        <f t="shared" si="44"/>
        <v>6.1273032140742721E-2</v>
      </c>
      <c r="FK37" s="2">
        <f t="shared" si="44"/>
        <v>6.0224528952333364E-2</v>
      </c>
      <c r="FL37" s="2">
        <f t="shared" si="44"/>
        <v>5.1121126023263519E-2</v>
      </c>
      <c r="FM37" s="2">
        <f t="shared" si="44"/>
        <v>5.3104831209401057E-2</v>
      </c>
      <c r="FN37" s="2">
        <f t="shared" si="44"/>
        <v>5.2088122138968615E-2</v>
      </c>
      <c r="FO37" s="2">
        <f t="shared" si="44"/>
        <v>4.9241823851871876E-2</v>
      </c>
      <c r="FP37" s="2">
        <f t="shared" si="44"/>
        <v>5.1270291833955914E-2</v>
      </c>
      <c r="FQ37" s="2">
        <f t="shared" si="44"/>
        <v>6.154900278803823E-2</v>
      </c>
      <c r="FR37" s="2">
        <f t="shared" si="44"/>
        <v>5.1381717413092894E-2</v>
      </c>
      <c r="FS37" s="2">
        <f t="shared" si="44"/>
        <v>4.6527601665516762E-2</v>
      </c>
      <c r="FT37" s="2">
        <f t="shared" si="44"/>
        <v>4.6775028433979383E-2</v>
      </c>
      <c r="FU37" s="2">
        <f t="shared" si="44"/>
        <v>5.2746725148851557E-2</v>
      </c>
      <c r="FW37" s="2">
        <f t="shared" si="53"/>
        <v>5.9561173749209808E-6</v>
      </c>
      <c r="FX37" s="2">
        <f t="shared" si="45"/>
        <v>8.2718728188030734E-6</v>
      </c>
      <c r="FY37" s="2">
        <f t="shared" si="45"/>
        <v>7.6654416894766977E-6</v>
      </c>
      <c r="FZ37" s="2">
        <f t="shared" si="45"/>
        <v>6.4431920601694354E-6</v>
      </c>
      <c r="GA37" s="2">
        <f t="shared" si="45"/>
        <v>6.8970725010113736E-6</v>
      </c>
      <c r="GB37" s="2">
        <f t="shared" si="45"/>
        <v>6.8606326017244944E-6</v>
      </c>
      <c r="GC37" s="2">
        <f t="shared" si="45"/>
        <v>7.5058610300734935E-6</v>
      </c>
      <c r="GD37" s="2">
        <f t="shared" si="45"/>
        <v>8.2465462266932883E-6</v>
      </c>
      <c r="GE37" s="2">
        <f t="shared" si="45"/>
        <v>8.4179694617515916E-6</v>
      </c>
      <c r="GF37" s="2">
        <f t="shared" si="45"/>
        <v>8.3150437751290896E-6</v>
      </c>
      <c r="GG37" s="2">
        <f t="shared" si="45"/>
        <v>9.1090990040127368E-6</v>
      </c>
      <c r="GH37" s="2">
        <f t="shared" si="45"/>
        <v>7.8936050252056901E-6</v>
      </c>
      <c r="GI37" s="2">
        <f t="shared" si="45"/>
        <v>6.2648269170515308E-6</v>
      </c>
      <c r="GJ37" s="2">
        <f t="shared" si="45"/>
        <v>5.5006720620328304E-6</v>
      </c>
      <c r="GK37" s="2">
        <f t="shared" si="45"/>
        <v>6.1882647504473248E-6</v>
      </c>
      <c r="GM37" s="86">
        <f t="shared" si="54"/>
        <v>2.4781687867354492E-11</v>
      </c>
      <c r="GN37" s="86">
        <f t="shared" si="46"/>
        <v>1.7185459659077061E-10</v>
      </c>
      <c r="GO37" s="86">
        <f t="shared" si="46"/>
        <v>1.9801188793161724E-10</v>
      </c>
      <c r="GP37" s="86">
        <f t="shared" si="46"/>
        <v>3.5808778585064117E-10</v>
      </c>
      <c r="GQ37" s="86">
        <f t="shared" si="46"/>
        <v>1.426228611280303E-10</v>
      </c>
      <c r="GR37" s="86">
        <f t="shared" si="46"/>
        <v>8.5112554788808075E-13</v>
      </c>
      <c r="GS37" s="86">
        <f t="shared" si="46"/>
        <v>7.6758342290515935E-13</v>
      </c>
      <c r="GT37" s="86">
        <f t="shared" si="46"/>
        <v>3.5848518714113823E-13</v>
      </c>
      <c r="GU37" s="86">
        <f t="shared" si="46"/>
        <v>3.8816156669066372E-13</v>
      </c>
      <c r="GV37" s="86">
        <f t="shared" si="46"/>
        <v>8.7039283769418763E-13</v>
      </c>
      <c r="GW37" s="86">
        <f t="shared" si="46"/>
        <v>1.9046910992388429E-10</v>
      </c>
      <c r="GX37" s="86">
        <f t="shared" si="46"/>
        <v>8.122825940912814E-13</v>
      </c>
      <c r="GY37" s="86">
        <f t="shared" si="46"/>
        <v>4.6934700063520425E-14</v>
      </c>
      <c r="GZ37" s="86">
        <f t="shared" si="46"/>
        <v>4.616653462865493E-15</v>
      </c>
      <c r="HA37" s="86">
        <f t="shared" si="46"/>
        <v>8.1433210044147553E-16</v>
      </c>
      <c r="HC37" s="86">
        <f t="shared" si="58"/>
        <v>1.8474883280074021E-26</v>
      </c>
      <c r="HD37" s="86">
        <f t="shared" si="47"/>
        <v>1.766399825736258E-26</v>
      </c>
      <c r="HE37" s="86">
        <f t="shared" si="47"/>
        <v>2.0673746993414265E-27</v>
      </c>
      <c r="HF37" s="86">
        <f t="shared" si="47"/>
        <v>1.0494022831290648E-32</v>
      </c>
      <c r="HG37" s="86">
        <f t="shared" si="47"/>
        <v>1.9972069908287238E-27</v>
      </c>
      <c r="HH37" s="86">
        <f t="shared" si="47"/>
        <v>2.9973990368619219E-31</v>
      </c>
      <c r="HI37" s="86">
        <f t="shared" si="47"/>
        <v>3.605860572238493E-33</v>
      </c>
      <c r="HJ37" s="86">
        <f t="shared" si="47"/>
        <v>4.5350242353104763E-33</v>
      </c>
      <c r="HK37" s="86">
        <f t="shared" si="47"/>
        <v>6.5198830599146456E-33</v>
      </c>
      <c r="HL37" s="86">
        <f t="shared" si="47"/>
        <v>3.1703965053554869E-34</v>
      </c>
      <c r="HM37" s="86">
        <f t="shared" si="47"/>
        <v>1.6371339534839677E-28</v>
      </c>
      <c r="HN37" s="86">
        <f t="shared" si="47"/>
        <v>2.0387358931194924E-30</v>
      </c>
      <c r="HO37" s="86">
        <f t="shared" si="47"/>
        <v>2.1331067543748701E-32</v>
      </c>
      <c r="HP37" s="86">
        <f t="shared" si="47"/>
        <v>2.5819481139007094E-35</v>
      </c>
      <c r="HQ37" s="86">
        <f t="shared" si="47"/>
        <v>6.396040199263576E-52</v>
      </c>
      <c r="HS37" s="86">
        <f t="shared" si="55"/>
        <v>4.2337868987122264E-135</v>
      </c>
      <c r="HT37" s="86">
        <f t="shared" si="48"/>
        <v>1.1836207781680536E-129</v>
      </c>
      <c r="HU37" s="86">
        <f t="shared" si="48"/>
        <v>1.3352800502059769E-134</v>
      </c>
      <c r="HV37" s="86">
        <f t="shared" si="48"/>
        <v>7.297851021258172E-169</v>
      </c>
      <c r="HW37" s="86">
        <f t="shared" si="48"/>
        <v>9.5982904193680153E-141</v>
      </c>
      <c r="HX37" s="86">
        <f t="shared" si="48"/>
        <v>2.2458427292837571E-162</v>
      </c>
      <c r="HY37" s="86">
        <f t="shared" si="48"/>
        <v>6.3454006399048733E-174</v>
      </c>
      <c r="HZ37" s="86">
        <f t="shared" si="48"/>
        <v>2.4562306996443391E-173</v>
      </c>
      <c r="IA37" s="86">
        <f t="shared" si="48"/>
        <v>8.5448759132567158E-171</v>
      </c>
      <c r="IB37" s="86">
        <f t="shared" si="48"/>
        <v>8.6699803590152075E-178</v>
      </c>
      <c r="IC37" s="86">
        <f t="shared" si="48"/>
        <v>1.4794283160277851E-146</v>
      </c>
      <c r="ID37" s="86">
        <f t="shared" si="48"/>
        <v>2.7452426268884854E-157</v>
      </c>
      <c r="IE37" s="86">
        <f t="shared" si="48"/>
        <v>8.3355535350929192E-168</v>
      </c>
      <c r="IF37" s="86">
        <f t="shared" si="48"/>
        <v>9.6826560777871422E-96</v>
      </c>
      <c r="IG37" s="86">
        <f t="shared" si="48"/>
        <v>5.03209267935529E-74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2.2674093410209632E-234</v>
      </c>
      <c r="IY37" s="86">
        <f t="shared" si="57"/>
        <v>2.4781687867354512E-11</v>
      </c>
      <c r="IZ37" s="86">
        <f t="shared" si="50"/>
        <v>1.7185459659077063E-10</v>
      </c>
      <c r="JA37" s="86">
        <f t="shared" si="50"/>
        <v>1.9801188793161724E-10</v>
      </c>
      <c r="JB37" s="86">
        <f t="shared" si="50"/>
        <v>3.5808778585064117E-10</v>
      </c>
      <c r="JC37" s="86">
        <f t="shared" si="50"/>
        <v>1.426228611280303E-10</v>
      </c>
      <c r="JD37" s="86">
        <f t="shared" si="50"/>
        <v>8.5112554788808075E-13</v>
      </c>
      <c r="JE37" s="86">
        <f t="shared" si="50"/>
        <v>7.6758342290515935E-13</v>
      </c>
      <c r="JF37" s="86">
        <f t="shared" si="50"/>
        <v>3.5848518714113823E-13</v>
      </c>
      <c r="JG37" s="86">
        <f t="shared" si="50"/>
        <v>3.8816156669066372E-13</v>
      </c>
      <c r="JH37" s="86">
        <f t="shared" si="50"/>
        <v>8.7039283769418763E-13</v>
      </c>
      <c r="JI37" s="86">
        <f t="shared" si="50"/>
        <v>1.9046910992388429E-10</v>
      </c>
      <c r="JJ37" s="86">
        <f t="shared" si="50"/>
        <v>8.122825940912814E-13</v>
      </c>
      <c r="JK37" s="86">
        <f t="shared" si="50"/>
        <v>4.6934700063520425E-14</v>
      </c>
      <c r="JL37" s="86">
        <f t="shared" si="50"/>
        <v>4.616653462865493E-15</v>
      </c>
      <c r="JM37" s="86">
        <f t="shared" si="50"/>
        <v>8.1433210044147553E-16</v>
      </c>
    </row>
    <row r="38" spans="2:273" x14ac:dyDescent="0.25">
      <c r="B38" s="2">
        <v>11</v>
      </c>
      <c r="C38" s="37">
        <v>122</v>
      </c>
      <c r="D38" s="37">
        <v>123.667</v>
      </c>
      <c r="E38" s="37">
        <v>122.117</v>
      </c>
      <c r="F38" s="37">
        <v>121.746</v>
      </c>
      <c r="G38" s="37">
        <v>125.492</v>
      </c>
      <c r="H38" s="37">
        <v>122.61</v>
      </c>
      <c r="I38" s="37">
        <v>121.881</v>
      </c>
      <c r="J38" s="37">
        <v>122.983</v>
      </c>
      <c r="K38" s="37">
        <v>123.73699999999999</v>
      </c>
      <c r="L38" s="37">
        <v>123.351</v>
      </c>
      <c r="M38" s="37">
        <v>126.43899999999999</v>
      </c>
      <c r="N38" s="37">
        <v>126.351</v>
      </c>
      <c r="O38" s="37">
        <v>126.456</v>
      </c>
      <c r="P38" s="37">
        <v>126.193</v>
      </c>
      <c r="Q38" s="37">
        <v>123.76</v>
      </c>
      <c r="S38" s="4">
        <f t="shared" si="7"/>
        <v>124.02033754742715</v>
      </c>
      <c r="T38" s="4">
        <f t="shared" si="7"/>
        <v>124.44234550992429</v>
      </c>
      <c r="U38" s="4">
        <f t="shared" si="7"/>
        <v>123.69524440102256</v>
      </c>
      <c r="V38" s="4">
        <f t="shared" si="7"/>
        <v>124.26061372578637</v>
      </c>
      <c r="W38" s="4">
        <f t="shared" si="7"/>
        <v>123.94629528518219</v>
      </c>
      <c r="X38" s="4">
        <f t="shared" si="7"/>
        <v>121.86000106953124</v>
      </c>
      <c r="Y38" s="4">
        <f t="shared" si="7"/>
        <v>122.55225474455891</v>
      </c>
      <c r="Z38" s="4">
        <f t="shared" si="7"/>
        <v>123.00239080568868</v>
      </c>
      <c r="AA38" s="4">
        <f t="shared" si="7"/>
        <v>122.74462685607935</v>
      </c>
      <c r="AB38" s="4">
        <f t="shared" si="7"/>
        <v>124.29669126661982</v>
      </c>
      <c r="AC38" s="4">
        <f t="shared" si="7"/>
        <v>125.95258548593483</v>
      </c>
      <c r="AD38" s="4">
        <f t="shared" si="7"/>
        <v>125.1130318548213</v>
      </c>
      <c r="AE38" s="4">
        <f t="shared" si="7"/>
        <v>124.72131164934547</v>
      </c>
      <c r="AF38" s="4">
        <f t="shared" si="7"/>
        <v>124.89130571414634</v>
      </c>
      <c r="AG38" s="4">
        <f t="shared" si="7"/>
        <v>121.37083627995951</v>
      </c>
      <c r="AI38" s="4">
        <f t="shared" si="8"/>
        <v>-2.0203375474271468</v>
      </c>
      <c r="AJ38" s="4">
        <f t="shared" si="8"/>
        <v>-0.77534550992429274</v>
      </c>
      <c r="AK38" s="4">
        <f t="shared" si="8"/>
        <v>-1.5782444010225589</v>
      </c>
      <c r="AL38" s="4">
        <f t="shared" si="8"/>
        <v>-2.5146137257863757</v>
      </c>
      <c r="AM38" s="4">
        <f t="shared" si="8"/>
        <v>1.5457047148178162</v>
      </c>
      <c r="AN38" s="4">
        <f t="shared" si="8"/>
        <v>0.74999893046876309</v>
      </c>
      <c r="AO38" s="4">
        <f t="shared" si="8"/>
        <v>-0.6712547445589081</v>
      </c>
      <c r="AP38" s="4">
        <f t="shared" si="8"/>
        <v>-1.9390805688672685E-2</v>
      </c>
      <c r="AQ38" s="4">
        <f t="shared" si="8"/>
        <v>0.99237314392064491</v>
      </c>
      <c r="AR38" s="4">
        <f t="shared" si="8"/>
        <v>-0.94569126661981784</v>
      </c>
      <c r="AS38" s="4">
        <f t="shared" si="8"/>
        <v>0.48641451406516012</v>
      </c>
      <c r="AT38" s="4">
        <f t="shared" si="8"/>
        <v>1.2379681451786979</v>
      </c>
      <c r="AU38" s="4">
        <f t="shared" si="8"/>
        <v>1.7346883506545367</v>
      </c>
      <c r="AV38" s="4">
        <f t="shared" si="8"/>
        <v>1.3016942858536567</v>
      </c>
      <c r="AW38" s="4">
        <f t="shared" si="8"/>
        <v>2.3891637200405</v>
      </c>
      <c r="AY38" s="2">
        <f t="shared" si="51"/>
        <v>124.02033747208473</v>
      </c>
      <c r="AZ38" s="2">
        <f t="shared" si="9"/>
        <v>124.44234506108671</v>
      </c>
      <c r="BA38" s="2">
        <f t="shared" si="9"/>
        <v>123.69524387096538</v>
      </c>
      <c r="BB38" s="2">
        <f t="shared" si="9"/>
        <v>124.26061285659362</v>
      </c>
      <c r="BC38" s="2">
        <f t="shared" si="9"/>
        <v>123.94629490194832</v>
      </c>
      <c r="BD38" s="2">
        <f t="shared" si="9"/>
        <v>121.86000106645035</v>
      </c>
      <c r="BE38" s="2">
        <f t="shared" si="9"/>
        <v>122.55225474168223</v>
      </c>
      <c r="BF38" s="2">
        <f t="shared" si="9"/>
        <v>123.00239080427794</v>
      </c>
      <c r="BG38" s="2">
        <f t="shared" si="9"/>
        <v>122.74462685459896</v>
      </c>
      <c r="BH38" s="2">
        <f t="shared" si="9"/>
        <v>124.29669126370828</v>
      </c>
      <c r="BI38" s="2">
        <f t="shared" si="9"/>
        <v>125.95258504067702</v>
      </c>
      <c r="BJ38" s="2">
        <f t="shared" si="9"/>
        <v>125.11303185188135</v>
      </c>
      <c r="BK38" s="2">
        <f t="shared" si="9"/>
        <v>124.72131164913836</v>
      </c>
      <c r="BL38" s="2">
        <f t="shared" si="9"/>
        <v>124.89130571412433</v>
      </c>
      <c r="BM38" s="2">
        <f t="shared" si="9"/>
        <v>121.37083627995554</v>
      </c>
      <c r="BO38" s="2">
        <f t="shared" si="10"/>
        <v>122</v>
      </c>
      <c r="BP38" s="2">
        <f t="shared" si="11"/>
        <v>123.667</v>
      </c>
      <c r="BQ38" s="2">
        <f t="shared" si="12"/>
        <v>122.117</v>
      </c>
      <c r="BR38" s="2">
        <f t="shared" si="13"/>
        <v>121.746</v>
      </c>
      <c r="BS38" s="2">
        <f t="shared" si="14"/>
        <v>125.492</v>
      </c>
      <c r="BT38" s="2">
        <f t="shared" si="15"/>
        <v>122.61</v>
      </c>
      <c r="BU38" s="2">
        <f t="shared" si="16"/>
        <v>121.881</v>
      </c>
      <c r="BV38" s="2">
        <f t="shared" si="17"/>
        <v>122.983</v>
      </c>
      <c r="BW38" s="2">
        <f t="shared" si="18"/>
        <v>123.73699999999999</v>
      </c>
      <c r="BX38" s="2">
        <f t="shared" si="19"/>
        <v>123.351</v>
      </c>
      <c r="BY38" s="2">
        <f t="shared" si="20"/>
        <v>126.43899999999999</v>
      </c>
      <c r="BZ38" s="2">
        <f t="shared" si="21"/>
        <v>126.351</v>
      </c>
      <c r="CA38" s="2">
        <f t="shared" si="22"/>
        <v>126.456</v>
      </c>
      <c r="CB38" s="2">
        <f t="shared" si="23"/>
        <v>126.193</v>
      </c>
      <c r="CC38" s="2">
        <f t="shared" si="24"/>
        <v>123.76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123.9824504690432</v>
      </c>
      <c r="DL38" s="2">
        <f t="shared" si="41"/>
        <v>124.51845328330208</v>
      </c>
      <c r="DM38" s="2">
        <f t="shared" si="41"/>
        <v>123.74977335834896</v>
      </c>
      <c r="DN38" s="2">
        <f t="shared" si="41"/>
        <v>124.28607410881801</v>
      </c>
      <c r="DO38" s="2">
        <f t="shared" si="41"/>
        <v>124.0026334896811</v>
      </c>
      <c r="DP38" s="2">
        <f t="shared" si="41"/>
        <v>121.89328449502135</v>
      </c>
      <c r="DQ38" s="2">
        <f t="shared" si="41"/>
        <v>122.55303243243239</v>
      </c>
      <c r="DR38" s="2">
        <f t="shared" si="41"/>
        <v>123.25852145002145</v>
      </c>
      <c r="DS38" s="2">
        <f t="shared" si="41"/>
        <v>122.87876126126126</v>
      </c>
      <c r="DT38" s="2">
        <f t="shared" si="41"/>
        <v>124.29487339971546</v>
      </c>
      <c r="DU38" s="2">
        <f t="shared" si="41"/>
        <v>126.22596772983115</v>
      </c>
      <c r="DV38" s="2">
        <f t="shared" si="41"/>
        <v>125.16799715504979</v>
      </c>
      <c r="DW38" s="2">
        <f t="shared" si="41"/>
        <v>124.65621792717086</v>
      </c>
      <c r="DX38" s="2">
        <f t="shared" si="41"/>
        <v>124.77790190985482</v>
      </c>
      <c r="DY38" s="2">
        <f t="shared" si="41"/>
        <v>121.3748817204301</v>
      </c>
      <c r="EA38" s="2">
        <f t="shared" si="42"/>
        <v>124.61775202501067</v>
      </c>
      <c r="EB38" s="2">
        <f t="shared" si="42"/>
        <v>123.29394604590451</v>
      </c>
      <c r="EC38" s="2">
        <f t="shared" si="42"/>
        <v>122.90721047646113</v>
      </c>
      <c r="ED38" s="2">
        <f t="shared" si="42"/>
        <v>123.90493921524762</v>
      </c>
      <c r="EE38" s="2">
        <f t="shared" si="42"/>
        <v>123.1444854299761</v>
      </c>
      <c r="EF38" s="2">
        <f t="shared" si="42"/>
        <v>121.29664045670297</v>
      </c>
      <c r="EG38" s="2">
        <f t="shared" si="42"/>
        <v>122.53959393203135</v>
      </c>
      <c r="EH38" s="2">
        <f t="shared" si="42"/>
        <v>118.75125577285577</v>
      </c>
      <c r="EI38" s="2">
        <f t="shared" si="42"/>
        <v>120.38246381477352</v>
      </c>
      <c r="EJ38" s="2">
        <f t="shared" si="42"/>
        <v>124.32732913472074</v>
      </c>
      <c r="EK38" s="2">
        <f t="shared" si="42"/>
        <v>122.15069598491573</v>
      </c>
      <c r="EL38" s="2">
        <f t="shared" si="42"/>
        <v>124.18769749893507</v>
      </c>
      <c r="EM38" s="2">
        <f t="shared" si="42"/>
        <v>125.93812892791127</v>
      </c>
      <c r="EN38" s="2">
        <f t="shared" si="42"/>
        <v>126.99922944506709</v>
      </c>
      <c r="EO38" s="2">
        <f t="shared" si="42"/>
        <v>121.30271216669098</v>
      </c>
      <c r="EQ38" s="2">
        <f t="shared" si="43"/>
        <v>126.04011998463791</v>
      </c>
      <c r="ER38" s="2">
        <f t="shared" si="43"/>
        <v>122.60986682540349</v>
      </c>
      <c r="ES38" s="2">
        <f t="shared" si="43"/>
        <v>123.13604975618018</v>
      </c>
      <c r="ET38" s="2">
        <f t="shared" si="43"/>
        <v>123.14609597669312</v>
      </c>
      <c r="EU38" s="2">
        <f t="shared" si="43"/>
        <v>123.37741224209422</v>
      </c>
      <c r="EV38" s="2">
        <f t="shared" si="43"/>
        <v>120.79697744484332</v>
      </c>
      <c r="EW38" s="2">
        <f t="shared" si="43"/>
        <v>122.63940759669146</v>
      </c>
      <c r="EX38" s="2">
        <f t="shared" si="43"/>
        <v>119.61810662516237</v>
      </c>
      <c r="EY38" s="2">
        <f t="shared" si="43"/>
        <v>121.45079788279193</v>
      </c>
      <c r="EZ38" s="2">
        <f t="shared" si="43"/>
        <v>124.57833691856334</v>
      </c>
      <c r="FA38" s="2">
        <f t="shared" si="43"/>
        <v>124.37618595908377</v>
      </c>
      <c r="FB38" s="2">
        <f t="shared" si="43"/>
        <v>123.18269884690034</v>
      </c>
      <c r="FC38" s="2">
        <f t="shared" si="43"/>
        <v>124.09867007576287</v>
      </c>
      <c r="FD38" s="2">
        <f t="shared" si="43"/>
        <v>125.11263254209115</v>
      </c>
      <c r="FE38" s="2">
        <f t="shared" si="43"/>
        <v>137.13076894181233</v>
      </c>
      <c r="FG38" s="2">
        <f t="shared" si="44"/>
        <v>5.9621629378190419E-2</v>
      </c>
      <c r="FH38" s="2">
        <f t="shared" si="44"/>
        <v>6.2149095853982428E-2</v>
      </c>
      <c r="FI38" s="2">
        <f t="shared" si="44"/>
        <v>6.4720879528618644E-2</v>
      </c>
      <c r="FJ38" s="2">
        <f t="shared" si="44"/>
        <v>6.6789715574645678E-2</v>
      </c>
      <c r="FK38" s="2">
        <f t="shared" si="44"/>
        <v>6.5653413302090249E-2</v>
      </c>
      <c r="FL38" s="2">
        <f t="shared" si="44"/>
        <v>5.5778098336906903E-2</v>
      </c>
      <c r="FM38" s="2">
        <f t="shared" si="44"/>
        <v>5.7931480007646231E-2</v>
      </c>
      <c r="FN38" s="2">
        <f t="shared" si="44"/>
        <v>5.6827909044142103E-2</v>
      </c>
      <c r="FO38" s="2">
        <f t="shared" si="44"/>
        <v>5.3737293083663942E-2</v>
      </c>
      <c r="FP38" s="2">
        <f t="shared" si="44"/>
        <v>5.5940051583366658E-2</v>
      </c>
      <c r="FQ38" s="2">
        <f t="shared" si="44"/>
        <v>6.7088757335097532E-2</v>
      </c>
      <c r="FR38" s="2">
        <f t="shared" si="44"/>
        <v>5.6061026240624263E-2</v>
      </c>
      <c r="FS38" s="2">
        <f t="shared" si="44"/>
        <v>5.0788516221356328E-2</v>
      </c>
      <c r="FT38" s="2">
        <f t="shared" si="44"/>
        <v>5.1057388531809418E-2</v>
      </c>
      <c r="FU38" s="2">
        <f t="shared" si="44"/>
        <v>5.7542803956784475E-2</v>
      </c>
      <c r="FW38" s="2">
        <f t="shared" si="53"/>
        <v>6.5307490824704319E-6</v>
      </c>
      <c r="FX38" s="2">
        <f t="shared" si="45"/>
        <v>9.0699209487879138E-6</v>
      </c>
      <c r="FY38" s="2">
        <f t="shared" si="45"/>
        <v>8.4049834604295767E-6</v>
      </c>
      <c r="FZ38" s="2">
        <f t="shared" si="45"/>
        <v>7.0648152158549166E-6</v>
      </c>
      <c r="GA38" s="2">
        <f t="shared" si="45"/>
        <v>7.5624845823710642E-6</v>
      </c>
      <c r="GB38" s="2">
        <f t="shared" si="45"/>
        <v>7.5225290803670321E-6</v>
      </c>
      <c r="GC38" s="2">
        <f t="shared" si="45"/>
        <v>8.2300070029809325E-6</v>
      </c>
      <c r="GD38" s="2">
        <f t="shared" si="45"/>
        <v>9.0421509370131314E-6</v>
      </c>
      <c r="GE38" s="2">
        <f t="shared" si="45"/>
        <v>9.2301124743692565E-6</v>
      </c>
      <c r="GF38" s="2">
        <f t="shared" si="45"/>
        <v>9.1172568853554719E-6</v>
      </c>
      <c r="GG38" s="2">
        <f t="shared" si="45"/>
        <v>9.987919666731715E-6</v>
      </c>
      <c r="GH38" s="2">
        <f t="shared" si="45"/>
        <v>8.6551592076745665E-6</v>
      </c>
      <c r="GI38" s="2">
        <f t="shared" si="45"/>
        <v>6.8692419652561977E-6</v>
      </c>
      <c r="GJ38" s="2">
        <f t="shared" si="45"/>
        <v>6.0313637793388737E-6</v>
      </c>
      <c r="GK38" s="2">
        <f t="shared" si="45"/>
        <v>6.7852933197854986E-6</v>
      </c>
      <c r="GM38" s="86">
        <f t="shared" si="54"/>
        <v>6.1618156332280751E-11</v>
      </c>
      <c r="GN38" s="86">
        <f t="shared" si="46"/>
        <v>3.9222018887542861E-10</v>
      </c>
      <c r="GO38" s="86">
        <f t="shared" si="46"/>
        <v>4.5437873645865803E-10</v>
      </c>
      <c r="GP38" s="86">
        <f t="shared" si="46"/>
        <v>8.0463688173550949E-10</v>
      </c>
      <c r="GQ38" s="86">
        <f t="shared" si="46"/>
        <v>3.3447819135566772E-10</v>
      </c>
      <c r="GR38" s="86">
        <f t="shared" si="46"/>
        <v>2.4530061065400438E-12</v>
      </c>
      <c r="GS38" s="86">
        <f t="shared" si="46"/>
        <v>2.2567324690651035E-12</v>
      </c>
      <c r="GT38" s="86">
        <f t="shared" si="46"/>
        <v>1.0876013867077665E-12</v>
      </c>
      <c r="GU38" s="86">
        <f t="shared" si="46"/>
        <v>1.14745702617878E-12</v>
      </c>
      <c r="GV38" s="86">
        <f t="shared" si="46"/>
        <v>2.5084537749815008E-12</v>
      </c>
      <c r="GW38" s="86">
        <f t="shared" si="46"/>
        <v>4.430819746146579E-10</v>
      </c>
      <c r="GX38" s="86">
        <f t="shared" si="46"/>
        <v>2.3511411346910351E-12</v>
      </c>
      <c r="GY38" s="86">
        <f t="shared" si="46"/>
        <v>1.507867604741147E-13</v>
      </c>
      <c r="GZ38" s="86">
        <f t="shared" si="46"/>
        <v>1.6687502409835247E-14</v>
      </c>
      <c r="HA38" s="86">
        <f t="shared" si="46"/>
        <v>3.4082976453631034E-15</v>
      </c>
      <c r="HC38" s="86">
        <f t="shared" si="58"/>
        <v>9.2185706086064942E-26</v>
      </c>
      <c r="HD38" s="86">
        <f t="shared" si="47"/>
        <v>8.8372563901965171E-26</v>
      </c>
      <c r="HE38" s="86">
        <f t="shared" si="47"/>
        <v>1.1182796130243629E-26</v>
      </c>
      <c r="HF38" s="86">
        <f t="shared" si="47"/>
        <v>8.1284965804469825E-32</v>
      </c>
      <c r="HG38" s="86">
        <f t="shared" si="47"/>
        <v>1.0845561563740535E-26</v>
      </c>
      <c r="HH38" s="86">
        <f t="shared" si="47"/>
        <v>2.0997586475878016E-30</v>
      </c>
      <c r="HI38" s="86">
        <f t="shared" si="47"/>
        <v>2.9434265385387177E-32</v>
      </c>
      <c r="HJ38" s="86">
        <f t="shared" si="47"/>
        <v>3.717211960116671E-32</v>
      </c>
      <c r="HK38" s="86">
        <f t="shared" si="47"/>
        <v>5.178586385595363E-32</v>
      </c>
      <c r="HL38" s="86">
        <f t="shared" si="47"/>
        <v>2.786932079649503E-33</v>
      </c>
      <c r="HM38" s="86">
        <f t="shared" si="47"/>
        <v>9.8976749748574561E-28</v>
      </c>
      <c r="HN38" s="86">
        <f t="shared" si="47"/>
        <v>1.3730068709455274E-29</v>
      </c>
      <c r="HO38" s="86">
        <f t="shared" si="47"/>
        <v>1.5831872276862816E-31</v>
      </c>
      <c r="HP38" s="86">
        <f t="shared" si="47"/>
        <v>2.3803874236012186E-34</v>
      </c>
      <c r="HQ38" s="86">
        <f t="shared" si="47"/>
        <v>2.0383711792411806E-50</v>
      </c>
      <c r="HS38" s="86">
        <f t="shared" si="55"/>
        <v>1.4447071598857845E-132</v>
      </c>
      <c r="HT38" s="86">
        <f t="shared" si="48"/>
        <v>3.6052423221615161E-127</v>
      </c>
      <c r="HU38" s="86">
        <f t="shared" si="48"/>
        <v>5.3949485007380212E-132</v>
      </c>
      <c r="HV38" s="86">
        <f t="shared" si="48"/>
        <v>1.2482235482436816E-165</v>
      </c>
      <c r="HW38" s="86">
        <f t="shared" si="48"/>
        <v>4.5063321658089543E-138</v>
      </c>
      <c r="HX38" s="86">
        <f t="shared" si="48"/>
        <v>2.7406776209972338E-159</v>
      </c>
      <c r="HY38" s="86">
        <f t="shared" si="48"/>
        <v>1.3926038900113696E-170</v>
      </c>
      <c r="HZ38" s="86">
        <f t="shared" si="48"/>
        <v>5.4671239405827072E-170</v>
      </c>
      <c r="IA38" s="86">
        <f t="shared" si="48"/>
        <v>1.6316014810573622E-167</v>
      </c>
      <c r="IB38" s="86">
        <f t="shared" si="48"/>
        <v>2.3949202143227048E-174</v>
      </c>
      <c r="IC38" s="86">
        <f t="shared" si="48"/>
        <v>1.0274834798794916E-143</v>
      </c>
      <c r="ID38" s="86">
        <f t="shared" si="48"/>
        <v>2.8611919681159496E-154</v>
      </c>
      <c r="IE38" s="86">
        <f t="shared" si="48"/>
        <v>1.2361452722424834E-164</v>
      </c>
      <c r="IF38" s="86">
        <f t="shared" si="48"/>
        <v>5.8067291131573211E-94</v>
      </c>
      <c r="IG38" s="86">
        <f t="shared" si="48"/>
        <v>1.203511412693277E-72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8.1119822264724678E-231</v>
      </c>
      <c r="IY38" s="86">
        <f t="shared" si="57"/>
        <v>6.1618156332280841E-11</v>
      </c>
      <c r="IZ38" s="86">
        <f t="shared" si="50"/>
        <v>3.9222018887542871E-10</v>
      </c>
      <c r="JA38" s="86">
        <f t="shared" si="50"/>
        <v>4.5437873645865803E-10</v>
      </c>
      <c r="JB38" s="86">
        <f t="shared" si="50"/>
        <v>8.0463688173550949E-10</v>
      </c>
      <c r="JC38" s="86">
        <f t="shared" si="50"/>
        <v>3.3447819135566772E-10</v>
      </c>
      <c r="JD38" s="86">
        <f t="shared" si="50"/>
        <v>2.4530061065400438E-12</v>
      </c>
      <c r="JE38" s="86">
        <f t="shared" si="50"/>
        <v>2.2567324690651035E-12</v>
      </c>
      <c r="JF38" s="86">
        <f t="shared" si="50"/>
        <v>1.0876013867077665E-12</v>
      </c>
      <c r="JG38" s="86">
        <f t="shared" si="50"/>
        <v>1.14745702617878E-12</v>
      </c>
      <c r="JH38" s="86">
        <f t="shared" si="50"/>
        <v>2.5084537749815008E-12</v>
      </c>
      <c r="JI38" s="86">
        <f t="shared" si="50"/>
        <v>4.430819746146579E-10</v>
      </c>
      <c r="JJ38" s="86">
        <f t="shared" si="50"/>
        <v>2.3511411346910351E-12</v>
      </c>
      <c r="JK38" s="86">
        <f t="shared" si="50"/>
        <v>1.507867604741147E-13</v>
      </c>
      <c r="JL38" s="86">
        <f t="shared" si="50"/>
        <v>1.6687502409835247E-14</v>
      </c>
      <c r="JM38" s="86">
        <f t="shared" si="50"/>
        <v>3.4082976453631034E-15</v>
      </c>
    </row>
    <row r="39" spans="2:273" x14ac:dyDescent="0.25">
      <c r="B39" s="2">
        <v>12</v>
      </c>
      <c r="C39" s="37">
        <v>126.4</v>
      </c>
      <c r="D39" s="37">
        <v>123.483</v>
      </c>
      <c r="E39" s="37">
        <v>123.75</v>
      </c>
      <c r="F39" s="37">
        <v>123.136</v>
      </c>
      <c r="G39" s="37">
        <v>124.39</v>
      </c>
      <c r="H39" s="37">
        <v>122.119</v>
      </c>
      <c r="I39" s="37">
        <v>123.051</v>
      </c>
      <c r="J39" s="37">
        <v>122.831</v>
      </c>
      <c r="K39" s="37">
        <v>122.333</v>
      </c>
      <c r="L39" s="37">
        <v>125.614</v>
      </c>
      <c r="M39" s="37">
        <v>124.158</v>
      </c>
      <c r="N39" s="37">
        <v>126.07</v>
      </c>
      <c r="O39" s="37">
        <v>125.42100000000001</v>
      </c>
      <c r="P39" s="37">
        <v>125.895</v>
      </c>
      <c r="Q39" s="37">
        <v>123.72</v>
      </c>
      <c r="S39" s="4">
        <f t="shared" si="7"/>
        <v>124.22629098952095</v>
      </c>
      <c r="T39" s="4">
        <f t="shared" si="7"/>
        <v>124.62180442581335</v>
      </c>
      <c r="U39" s="4">
        <f t="shared" si="7"/>
        <v>123.88900898726617</v>
      </c>
      <c r="V39" s="4">
        <f t="shared" si="7"/>
        <v>124.41487078138562</v>
      </c>
      <c r="W39" s="4">
        <f t="shared" si="7"/>
        <v>124.13692718450571</v>
      </c>
      <c r="X39" s="4">
        <f t="shared" si="7"/>
        <v>122.08274230565895</v>
      </c>
      <c r="Y39" s="4">
        <f t="shared" si="7"/>
        <v>122.73164770091432</v>
      </c>
      <c r="Z39" s="4">
        <f t="shared" si="7"/>
        <v>123.10862840603477</v>
      </c>
      <c r="AA39" s="4">
        <f t="shared" si="7"/>
        <v>122.94710464958435</v>
      </c>
      <c r="AB39" s="4">
        <f t="shared" si="7"/>
        <v>124.4832209396793</v>
      </c>
      <c r="AC39" s="4">
        <f t="shared" si="7"/>
        <v>126.13905791756908</v>
      </c>
      <c r="AD39" s="4">
        <f t="shared" si="7"/>
        <v>125.37380214360022</v>
      </c>
      <c r="AE39" s="4">
        <f t="shared" si="7"/>
        <v>124.91232748832172</v>
      </c>
      <c r="AF39" s="4">
        <f t="shared" si="7"/>
        <v>125.04375585104229</v>
      </c>
      <c r="AG39" s="4">
        <f t="shared" si="7"/>
        <v>121.66489849735969</v>
      </c>
      <c r="AI39" s="4">
        <f t="shared" si="8"/>
        <v>2.1737090104790582</v>
      </c>
      <c r="AJ39" s="4">
        <f t="shared" si="8"/>
        <v>-1.1388044258133476</v>
      </c>
      <c r="AK39" s="4">
        <f t="shared" si="8"/>
        <v>-0.13900898726616617</v>
      </c>
      <c r="AL39" s="4">
        <f t="shared" si="8"/>
        <v>-1.2788707813856206</v>
      </c>
      <c r="AM39" s="4">
        <f t="shared" si="8"/>
        <v>0.25307281549429206</v>
      </c>
      <c r="AN39" s="4">
        <f t="shared" si="8"/>
        <v>3.6257694341045976E-2</v>
      </c>
      <c r="AO39" s="4">
        <f t="shared" si="8"/>
        <v>0.31935229908567919</v>
      </c>
      <c r="AP39" s="4">
        <f t="shared" si="8"/>
        <v>-0.27762840603476491</v>
      </c>
      <c r="AQ39" s="4">
        <f t="shared" si="8"/>
        <v>-0.61410464958434829</v>
      </c>
      <c r="AR39" s="4">
        <f t="shared" si="8"/>
        <v>1.1307790603207053</v>
      </c>
      <c r="AS39" s="4">
        <f t="shared" si="8"/>
        <v>-1.9810579175690748</v>
      </c>
      <c r="AT39" s="4">
        <f t="shared" si="8"/>
        <v>0.69619785639977749</v>
      </c>
      <c r="AU39" s="4">
        <f t="shared" si="8"/>
        <v>0.50867251167828442</v>
      </c>
      <c r="AV39" s="4">
        <f t="shared" si="8"/>
        <v>0.85124414895770428</v>
      </c>
      <c r="AW39" s="4">
        <f t="shared" si="8"/>
        <v>2.0551015026403121</v>
      </c>
      <c r="AY39" s="2">
        <f t="shared" si="51"/>
        <v>124.22629080913036</v>
      </c>
      <c r="AZ39" s="2">
        <f t="shared" si="9"/>
        <v>124.62180343719325</v>
      </c>
      <c r="BA39" s="2">
        <f t="shared" si="9"/>
        <v>123.88900781407705</v>
      </c>
      <c r="BB39" s="2">
        <f t="shared" si="9"/>
        <v>124.41486889687349</v>
      </c>
      <c r="BC39" s="2">
        <f t="shared" si="9"/>
        <v>124.13692631835542</v>
      </c>
      <c r="BD39" s="2">
        <f t="shared" si="9"/>
        <v>122.08274229714047</v>
      </c>
      <c r="BE39" s="2">
        <f t="shared" si="9"/>
        <v>122.73164769280896</v>
      </c>
      <c r="BF39" s="2">
        <f t="shared" si="9"/>
        <v>123.10862840193589</v>
      </c>
      <c r="BG39" s="2">
        <f t="shared" si="9"/>
        <v>122.94710464538731</v>
      </c>
      <c r="BH39" s="2">
        <f t="shared" si="9"/>
        <v>124.48322093162962</v>
      </c>
      <c r="BI39" s="2">
        <f t="shared" si="9"/>
        <v>126.13905691932865</v>
      </c>
      <c r="BJ39" s="2">
        <f t="shared" si="9"/>
        <v>125.3738021354379</v>
      </c>
      <c r="BK39" s="2">
        <f t="shared" si="9"/>
        <v>124.91232748768469</v>
      </c>
      <c r="BL39" s="2">
        <f t="shared" si="9"/>
        <v>125.04375585096635</v>
      </c>
      <c r="BM39" s="2">
        <f t="shared" si="9"/>
        <v>121.66489849734394</v>
      </c>
      <c r="BO39" s="2">
        <f t="shared" si="10"/>
        <v>126.4</v>
      </c>
      <c r="BP39" s="2">
        <f t="shared" si="11"/>
        <v>123.483</v>
      </c>
      <c r="BQ39" s="2">
        <f t="shared" si="12"/>
        <v>123.75</v>
      </c>
      <c r="BR39" s="2">
        <f t="shared" si="13"/>
        <v>123.136</v>
      </c>
      <c r="BS39" s="2">
        <f t="shared" si="14"/>
        <v>124.39</v>
      </c>
      <c r="BT39" s="2">
        <f t="shared" si="15"/>
        <v>122.119</v>
      </c>
      <c r="BU39" s="2">
        <f t="shared" si="16"/>
        <v>123.051</v>
      </c>
      <c r="BV39" s="2">
        <f t="shared" si="17"/>
        <v>122.831</v>
      </c>
      <c r="BW39" s="2">
        <f t="shared" si="18"/>
        <v>122.333</v>
      </c>
      <c r="BX39" s="2">
        <f t="shared" si="19"/>
        <v>125.614</v>
      </c>
      <c r="BY39" s="2">
        <f t="shared" si="20"/>
        <v>124.158</v>
      </c>
      <c r="BZ39" s="2">
        <f t="shared" si="21"/>
        <v>126.07</v>
      </c>
      <c r="CA39" s="2">
        <f t="shared" si="22"/>
        <v>125.42100000000001</v>
      </c>
      <c r="CB39" s="2">
        <f t="shared" si="23"/>
        <v>125.895</v>
      </c>
      <c r="CC39" s="2">
        <f t="shared" si="24"/>
        <v>123.72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124.20342673545971</v>
      </c>
      <c r="DL39" s="2">
        <f t="shared" si="41"/>
        <v>124.72162054409007</v>
      </c>
      <c r="DM39" s="2">
        <f t="shared" si="41"/>
        <v>123.96691472795497</v>
      </c>
      <c r="DN39" s="2">
        <f t="shared" si="41"/>
        <v>124.45940656660412</v>
      </c>
      <c r="DO39" s="2">
        <f t="shared" si="41"/>
        <v>124.21767954971862</v>
      </c>
      <c r="DP39" s="2">
        <f t="shared" si="41"/>
        <v>122.13648601232813</v>
      </c>
      <c r="DQ39" s="2">
        <f t="shared" si="41"/>
        <v>122.74788468468465</v>
      </c>
      <c r="DR39" s="2">
        <f t="shared" si="41"/>
        <v>123.39836417846418</v>
      </c>
      <c r="DS39" s="2">
        <f t="shared" si="41"/>
        <v>123.10846036036037</v>
      </c>
      <c r="DT39" s="2">
        <f t="shared" si="41"/>
        <v>124.49710692271213</v>
      </c>
      <c r="DU39" s="2">
        <f t="shared" si="41"/>
        <v>126.4550009380863</v>
      </c>
      <c r="DV39" s="2">
        <f t="shared" si="41"/>
        <v>125.45453793266951</v>
      </c>
      <c r="DW39" s="2">
        <f t="shared" si="41"/>
        <v>124.85560644257703</v>
      </c>
      <c r="DX39" s="2">
        <f t="shared" si="41"/>
        <v>124.93208311688309</v>
      </c>
      <c r="DY39" s="2">
        <f t="shared" si="41"/>
        <v>121.68153355580273</v>
      </c>
      <c r="EA39" s="2">
        <f t="shared" si="42"/>
        <v>124.55502714224814</v>
      </c>
      <c r="EB39" s="2">
        <f t="shared" si="42"/>
        <v>123.24816458174699</v>
      </c>
      <c r="EC39" s="2">
        <f t="shared" si="42"/>
        <v>122.86220905560295</v>
      </c>
      <c r="ED39" s="2">
        <f t="shared" si="42"/>
        <v>123.8474075552175</v>
      </c>
      <c r="EE39" s="2">
        <f t="shared" si="42"/>
        <v>123.08878060138004</v>
      </c>
      <c r="EF39" s="2">
        <f t="shared" si="42"/>
        <v>121.25307688796933</v>
      </c>
      <c r="EG39" s="2">
        <f t="shared" si="42"/>
        <v>122.4908241954362</v>
      </c>
      <c r="EH39" s="2">
        <f t="shared" si="42"/>
        <v>118.72286734213004</v>
      </c>
      <c r="EI39" s="2">
        <f t="shared" si="42"/>
        <v>120.35560676817678</v>
      </c>
      <c r="EJ39" s="2">
        <f t="shared" si="42"/>
        <v>124.26945611993432</v>
      </c>
      <c r="EK39" s="2">
        <f t="shared" si="42"/>
        <v>122.13189911951405</v>
      </c>
      <c r="EL39" s="2">
        <f t="shared" si="42"/>
        <v>124.13416386235014</v>
      </c>
      <c r="EM39" s="2">
        <f t="shared" si="42"/>
        <v>125.87938597504619</v>
      </c>
      <c r="EN39" s="2">
        <f t="shared" si="42"/>
        <v>126.93688090927377</v>
      </c>
      <c r="EO39" s="2">
        <f t="shared" si="42"/>
        <v>121.41456366020694</v>
      </c>
      <c r="EQ39" s="2">
        <f t="shared" si="43"/>
        <v>125.961798721622</v>
      </c>
      <c r="ER39" s="2">
        <f t="shared" si="43"/>
        <v>122.5717135859198</v>
      </c>
      <c r="ES39" s="2">
        <f t="shared" si="43"/>
        <v>123.08846151139194</v>
      </c>
      <c r="ET39" s="2">
        <f t="shared" si="43"/>
        <v>123.09704367985883</v>
      </c>
      <c r="EU39" s="2">
        <f t="shared" si="43"/>
        <v>123.31906585666681</v>
      </c>
      <c r="EV39" s="2">
        <f t="shared" si="43"/>
        <v>120.75898081450856</v>
      </c>
      <c r="EW39" s="2">
        <f t="shared" si="43"/>
        <v>122.58948285661475</v>
      </c>
      <c r="EX39" s="2">
        <f t="shared" si="43"/>
        <v>119.57988731799195</v>
      </c>
      <c r="EY39" s="2">
        <f t="shared" si="43"/>
        <v>121.41199614637672</v>
      </c>
      <c r="EZ39" s="2">
        <f t="shared" si="43"/>
        <v>124.51761953875648</v>
      </c>
      <c r="FA39" s="2">
        <f t="shared" si="43"/>
        <v>124.33185635600631</v>
      </c>
      <c r="FB39" s="2">
        <f t="shared" si="43"/>
        <v>123.14044342961526</v>
      </c>
      <c r="FC39" s="2">
        <f t="shared" si="43"/>
        <v>124.06011772496055</v>
      </c>
      <c r="FD39" s="2">
        <f t="shared" si="43"/>
        <v>125.07145573198926</v>
      </c>
      <c r="FE39" s="2">
        <f t="shared" si="43"/>
        <v>137.04078510910264</v>
      </c>
      <c r="FG39" s="2">
        <f t="shared" si="44"/>
        <v>6.4999924892270328E-2</v>
      </c>
      <c r="FH39" s="2">
        <f t="shared" si="44"/>
        <v>6.7738963476549882E-2</v>
      </c>
      <c r="FI39" s="2">
        <f t="shared" si="44"/>
        <v>7.0524666381129558E-2</v>
      </c>
      <c r="FJ39" s="2">
        <f t="shared" si="44"/>
        <v>7.2764589934705581E-2</v>
      </c>
      <c r="FK39" s="2">
        <f t="shared" si="44"/>
        <v>7.1534428328504346E-2</v>
      </c>
      <c r="FL39" s="2">
        <f t="shared" si="44"/>
        <v>6.0832108545813668E-2</v>
      </c>
      <c r="FM39" s="2">
        <f t="shared" si="44"/>
        <v>6.3167553366495502E-2</v>
      </c>
      <c r="FN39" s="2">
        <f t="shared" si="44"/>
        <v>6.1970798742087559E-2</v>
      </c>
      <c r="FO39" s="2">
        <f t="shared" si="44"/>
        <v>5.8617867195729839E-2</v>
      </c>
      <c r="FP39" s="2">
        <f t="shared" si="44"/>
        <v>6.1007788108497732E-2</v>
      </c>
      <c r="FQ39" s="2">
        <f t="shared" si="44"/>
        <v>7.3088288202742449E-2</v>
      </c>
      <c r="FR39" s="2">
        <f t="shared" si="44"/>
        <v>6.1139012386766722E-2</v>
      </c>
      <c r="FS39" s="2">
        <f t="shared" si="44"/>
        <v>5.5416958417786238E-2</v>
      </c>
      <c r="FT39" s="2">
        <f t="shared" si="44"/>
        <v>5.5708895450505454E-2</v>
      </c>
      <c r="FU39" s="2">
        <f t="shared" si="44"/>
        <v>6.274608707972075E-2</v>
      </c>
      <c r="FW39" s="2">
        <f t="shared" si="53"/>
        <v>7.1608194615583966E-6</v>
      </c>
      <c r="FX39" s="2">
        <f t="shared" si="45"/>
        <v>9.9449618587532342E-6</v>
      </c>
      <c r="FY39" s="2">
        <f t="shared" si="45"/>
        <v>9.215873630174922E-6</v>
      </c>
      <c r="FZ39" s="2">
        <f t="shared" si="45"/>
        <v>7.7464105640072149E-6</v>
      </c>
      <c r="GA39" s="2">
        <f t="shared" si="45"/>
        <v>8.2920934032041956E-6</v>
      </c>
      <c r="GB39" s="2">
        <f t="shared" si="45"/>
        <v>8.2482831302012295E-6</v>
      </c>
      <c r="GC39" s="2">
        <f t="shared" si="45"/>
        <v>9.0240160676590936E-6</v>
      </c>
      <c r="GD39" s="2">
        <f t="shared" si="45"/>
        <v>9.9145126995430397E-6</v>
      </c>
      <c r="GE39" s="2">
        <f t="shared" si="45"/>
        <v>1.0120608063647055E-5</v>
      </c>
      <c r="GF39" s="2">
        <f t="shared" si="45"/>
        <v>9.996864590021593E-6</v>
      </c>
      <c r="GG39" s="2">
        <f t="shared" si="45"/>
        <v>1.0951525586330574E-5</v>
      </c>
      <c r="GH39" s="2">
        <f t="shared" si="45"/>
        <v>9.4901854307341803E-6</v>
      </c>
      <c r="GI39" s="2">
        <f t="shared" si="45"/>
        <v>7.531969047257715E-6</v>
      </c>
      <c r="GJ39" s="2">
        <f t="shared" si="45"/>
        <v>6.6132550288321478E-6</v>
      </c>
      <c r="GK39" s="2">
        <f t="shared" si="45"/>
        <v>7.4399213091638397E-6</v>
      </c>
      <c r="GM39" s="86">
        <f t="shared" si="54"/>
        <v>1.5050357049707367E-10</v>
      </c>
      <c r="GN39" s="86">
        <f t="shared" si="46"/>
        <v>8.8104111710033203E-10</v>
      </c>
      <c r="GO39" s="86">
        <f t="shared" si="46"/>
        <v>1.0258989683499117E-9</v>
      </c>
      <c r="GP39" s="86">
        <f t="shared" si="46"/>
        <v>1.7796621405128816E-9</v>
      </c>
      <c r="GQ39" s="86">
        <f t="shared" si="46"/>
        <v>7.7132829334421201E-10</v>
      </c>
      <c r="GR39" s="86">
        <f t="shared" si="46"/>
        <v>6.9219356511980813E-12</v>
      </c>
      <c r="GS39" s="86">
        <f t="shared" si="46"/>
        <v>6.4914664363469163E-12</v>
      </c>
      <c r="GT39" s="86">
        <f t="shared" si="46"/>
        <v>3.226153460197184E-12</v>
      </c>
      <c r="GU39" s="86">
        <f t="shared" si="46"/>
        <v>3.319762192656879E-12</v>
      </c>
      <c r="GV39" s="86">
        <f t="shared" si="46"/>
        <v>7.0780524339547179E-12</v>
      </c>
      <c r="GW39" s="86">
        <f t="shared" si="46"/>
        <v>1.0136329382056476E-9</v>
      </c>
      <c r="GX39" s="86">
        <f t="shared" si="46"/>
        <v>6.6621555965027303E-12</v>
      </c>
      <c r="GY39" s="86">
        <f t="shared" si="46"/>
        <v>4.7330528608818549E-13</v>
      </c>
      <c r="GZ39" s="86">
        <f t="shared" si="46"/>
        <v>5.8760629212197652E-14</v>
      </c>
      <c r="HA39" s="86">
        <f t="shared" si="46"/>
        <v>1.3831173914941834E-14</v>
      </c>
      <c r="HC39" s="86">
        <f t="shared" si="58"/>
        <v>4.4973865487656378E-25</v>
      </c>
      <c r="HD39" s="86">
        <f t="shared" si="47"/>
        <v>4.3225085988016666E-25</v>
      </c>
      <c r="HE39" s="86">
        <f t="shared" si="47"/>
        <v>5.9057635747247679E-26</v>
      </c>
      <c r="HF39" s="86">
        <f t="shared" si="47"/>
        <v>6.1140825311821212E-31</v>
      </c>
      <c r="HG39" s="86">
        <f t="shared" si="47"/>
        <v>5.7495370557035364E-26</v>
      </c>
      <c r="HH39" s="86">
        <f t="shared" si="47"/>
        <v>1.4305825288866225E-29</v>
      </c>
      <c r="HI39" s="86">
        <f t="shared" si="47"/>
        <v>2.3306682558833386E-31</v>
      </c>
      <c r="HJ39" s="86">
        <f t="shared" si="47"/>
        <v>2.9549065604239291E-31</v>
      </c>
      <c r="HK39" s="86">
        <f t="shared" si="47"/>
        <v>3.9921292388092626E-31</v>
      </c>
      <c r="HL39" s="86">
        <f t="shared" si="47"/>
        <v>2.3736878112319228E-32</v>
      </c>
      <c r="HM39" s="86">
        <f t="shared" si="47"/>
        <v>5.829476789057955E-27</v>
      </c>
      <c r="HN39" s="86">
        <f t="shared" si="47"/>
        <v>8.996165682566497E-29</v>
      </c>
      <c r="HO39" s="86">
        <f t="shared" si="47"/>
        <v>1.1421234407548805E-30</v>
      </c>
      <c r="HP39" s="86">
        <f t="shared" si="47"/>
        <v>2.1256021907253834E-33</v>
      </c>
      <c r="HQ39" s="86">
        <f t="shared" si="47"/>
        <v>6.1655021706827448E-49</v>
      </c>
      <c r="HS39" s="86">
        <f t="shared" si="55"/>
        <v>4.6620295368258872E-130</v>
      </c>
      <c r="HT39" s="86">
        <f t="shared" si="48"/>
        <v>1.0383437503860411E-124</v>
      </c>
      <c r="HU39" s="86">
        <f t="shared" si="48"/>
        <v>2.0540782791616196E-129</v>
      </c>
      <c r="HV39" s="86">
        <f t="shared" si="48"/>
        <v>1.9853385385284294E-162</v>
      </c>
      <c r="HW39" s="86">
        <f t="shared" si="48"/>
        <v>1.9932417417960177E-135</v>
      </c>
      <c r="HX39" s="86">
        <f t="shared" si="48"/>
        <v>3.1219177389256078E-156</v>
      </c>
      <c r="HY39" s="86">
        <f t="shared" si="48"/>
        <v>2.8345216605322821E-167</v>
      </c>
      <c r="HZ39" s="86">
        <f t="shared" si="48"/>
        <v>1.1279721125920915E-166</v>
      </c>
      <c r="IA39" s="86">
        <f t="shared" si="48"/>
        <v>2.893320729798139E-164</v>
      </c>
      <c r="IB39" s="86">
        <f t="shared" si="48"/>
        <v>6.1181459006366576E-171</v>
      </c>
      <c r="IC39" s="86">
        <f t="shared" si="48"/>
        <v>6.6885045542149844E-141</v>
      </c>
      <c r="ID39" s="86">
        <f t="shared" si="48"/>
        <v>2.785963435807947E-151</v>
      </c>
      <c r="IE39" s="86">
        <f t="shared" si="48"/>
        <v>1.7086701268762478E-161</v>
      </c>
      <c r="IF39" s="86">
        <f t="shared" si="48"/>
        <v>3.3491844220932991E-92</v>
      </c>
      <c r="IG39" s="86">
        <f t="shared" si="48"/>
        <v>2.792114447614911E-71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2.7250806066487278E-227</v>
      </c>
      <c r="IY39" s="86">
        <f t="shared" si="57"/>
        <v>1.5050357049707411E-10</v>
      </c>
      <c r="IZ39" s="86">
        <f t="shared" si="50"/>
        <v>8.8104111710033244E-10</v>
      </c>
      <c r="JA39" s="86">
        <f t="shared" si="50"/>
        <v>1.0258989683499117E-9</v>
      </c>
      <c r="JB39" s="86">
        <f t="shared" si="50"/>
        <v>1.7796621405128816E-9</v>
      </c>
      <c r="JC39" s="86">
        <f t="shared" si="50"/>
        <v>7.7132829334421211E-10</v>
      </c>
      <c r="JD39" s="86">
        <f t="shared" si="50"/>
        <v>6.9219356511980813E-12</v>
      </c>
      <c r="JE39" s="86">
        <f t="shared" si="50"/>
        <v>6.4914664363469163E-12</v>
      </c>
      <c r="JF39" s="86">
        <f t="shared" si="50"/>
        <v>3.226153460197184E-12</v>
      </c>
      <c r="JG39" s="86">
        <f t="shared" si="50"/>
        <v>3.319762192656879E-12</v>
      </c>
      <c r="JH39" s="86">
        <f t="shared" si="50"/>
        <v>7.0780524339547179E-12</v>
      </c>
      <c r="JI39" s="86">
        <f t="shared" si="50"/>
        <v>1.0136329382056476E-9</v>
      </c>
      <c r="JJ39" s="86">
        <f t="shared" si="50"/>
        <v>6.6621555965027303E-12</v>
      </c>
      <c r="JK39" s="86">
        <f t="shared" si="50"/>
        <v>4.7330528608818549E-13</v>
      </c>
      <c r="JL39" s="86">
        <f t="shared" si="50"/>
        <v>5.8760629212197652E-14</v>
      </c>
      <c r="JM39" s="86">
        <f t="shared" si="50"/>
        <v>1.3831173914941834E-14</v>
      </c>
    </row>
    <row r="40" spans="2:273" x14ac:dyDescent="0.25">
      <c r="B40" s="2">
        <v>13</v>
      </c>
      <c r="C40" s="37">
        <v>125.25</v>
      </c>
      <c r="D40" s="37">
        <v>122.75</v>
      </c>
      <c r="E40" s="37">
        <v>123.283</v>
      </c>
      <c r="F40" s="37">
        <v>125.03400000000001</v>
      </c>
      <c r="G40" s="37">
        <v>124.47499999999999</v>
      </c>
      <c r="H40" s="37">
        <v>123.441</v>
      </c>
      <c r="I40" s="37">
        <v>124.30500000000001</v>
      </c>
      <c r="J40" s="37">
        <v>121.881</v>
      </c>
      <c r="K40" s="37">
        <v>123.474</v>
      </c>
      <c r="L40" s="37">
        <v>125.105</v>
      </c>
      <c r="M40" s="37">
        <v>126.386</v>
      </c>
      <c r="N40" s="37">
        <v>126.08799999999999</v>
      </c>
      <c r="O40" s="37">
        <v>126.77200000000001</v>
      </c>
      <c r="P40" s="37">
        <v>124.754</v>
      </c>
      <c r="Q40" s="37">
        <v>122.2</v>
      </c>
      <c r="S40" s="4">
        <f t="shared" si="7"/>
        <v>124.42922343890177</v>
      </c>
      <c r="T40" s="4">
        <f t="shared" si="7"/>
        <v>124.79768289702986</v>
      </c>
      <c r="U40" s="4">
        <f t="shared" si="7"/>
        <v>124.07907852617869</v>
      </c>
      <c r="V40" s="4">
        <f t="shared" si="7"/>
        <v>124.56595788920568</v>
      </c>
      <c r="W40" s="4">
        <f t="shared" si="7"/>
        <v>124.32369922629344</v>
      </c>
      <c r="X40" s="4">
        <f t="shared" si="7"/>
        <v>122.30208666155858</v>
      </c>
      <c r="Y40" s="4">
        <f t="shared" si="7"/>
        <v>122.90826979071277</v>
      </c>
      <c r="Z40" s="4">
        <f t="shared" si="7"/>
        <v>123.21104271958214</v>
      </c>
      <c r="AA40" s="4">
        <f t="shared" si="7"/>
        <v>123.14583435799864</v>
      </c>
      <c r="AB40" s="4">
        <f t="shared" si="7"/>
        <v>124.66690618018102</v>
      </c>
      <c r="AC40" s="4">
        <f t="shared" si="7"/>
        <v>126.32031422447292</v>
      </c>
      <c r="AD40" s="4">
        <f t="shared" si="7"/>
        <v>125.63040877349101</v>
      </c>
      <c r="AE40" s="4">
        <f t="shared" si="7"/>
        <v>125.10125613176625</v>
      </c>
      <c r="AF40" s="4">
        <f t="shared" si="7"/>
        <v>125.19490082208229</v>
      </c>
      <c r="AG40" s="4">
        <f t="shared" si="7"/>
        <v>121.95673272198361</v>
      </c>
      <c r="AI40" s="4">
        <f t="shared" si="8"/>
        <v>0.82077656109822783</v>
      </c>
      <c r="AJ40" s="4">
        <f t="shared" si="8"/>
        <v>-2.0476828970298584</v>
      </c>
      <c r="AK40" s="4">
        <f t="shared" si="8"/>
        <v>-0.79607852617868957</v>
      </c>
      <c r="AL40" s="4">
        <f t="shared" si="8"/>
        <v>0.46804211079432889</v>
      </c>
      <c r="AM40" s="4">
        <f t="shared" si="8"/>
        <v>0.15130077370655215</v>
      </c>
      <c r="AN40" s="4">
        <f t="shared" si="8"/>
        <v>1.1389133384414265</v>
      </c>
      <c r="AO40" s="4">
        <f t="shared" si="8"/>
        <v>1.3967302092872416</v>
      </c>
      <c r="AP40" s="4">
        <f t="shared" si="8"/>
        <v>-1.3300427195821385</v>
      </c>
      <c r="AQ40" s="4">
        <f t="shared" si="8"/>
        <v>0.32816564200136611</v>
      </c>
      <c r="AR40" s="4">
        <f t="shared" si="8"/>
        <v>0.43809381981898809</v>
      </c>
      <c r="AS40" s="4">
        <f t="shared" si="8"/>
        <v>6.568577552707211E-2</v>
      </c>
      <c r="AT40" s="4">
        <f t="shared" si="8"/>
        <v>0.45759122650898121</v>
      </c>
      <c r="AU40" s="4">
        <f t="shared" si="8"/>
        <v>1.6707438682337568</v>
      </c>
      <c r="AV40" s="4">
        <f t="shared" si="8"/>
        <v>-0.44090082208228409</v>
      </c>
      <c r="AW40" s="4">
        <f t="shared" si="8"/>
        <v>0.24326727801638981</v>
      </c>
      <c r="AY40" s="2">
        <f t="shared" si="51"/>
        <v>124.42922301478487</v>
      </c>
      <c r="AZ40" s="2">
        <f t="shared" si="9"/>
        <v>124.79768075458473</v>
      </c>
      <c r="BA40" s="2">
        <f t="shared" si="9"/>
        <v>124.07907597223341</v>
      </c>
      <c r="BB40" s="2">
        <f t="shared" si="9"/>
        <v>124.56595386901134</v>
      </c>
      <c r="BC40" s="2">
        <f t="shared" si="9"/>
        <v>124.3236973020945</v>
      </c>
      <c r="BD40" s="2">
        <f t="shared" si="9"/>
        <v>122.30208663850694</v>
      </c>
      <c r="BE40" s="2">
        <f t="shared" si="9"/>
        <v>122.90826976837774</v>
      </c>
      <c r="BF40" s="2">
        <f t="shared" si="9"/>
        <v>123.21104270794287</v>
      </c>
      <c r="BG40" s="2">
        <f t="shared" si="9"/>
        <v>123.14583434635766</v>
      </c>
      <c r="BH40" s="2">
        <f t="shared" si="9"/>
        <v>124.66690615839977</v>
      </c>
      <c r="BI40" s="2">
        <f t="shared" si="9"/>
        <v>126.32031202443925</v>
      </c>
      <c r="BJ40" s="2">
        <f t="shared" si="9"/>
        <v>125.63040875131526</v>
      </c>
      <c r="BK40" s="2">
        <f t="shared" si="9"/>
        <v>125.10125612985262</v>
      </c>
      <c r="BL40" s="2">
        <f t="shared" si="9"/>
        <v>125.19490082182726</v>
      </c>
      <c r="BM40" s="2">
        <f t="shared" si="9"/>
        <v>121.95673272192305</v>
      </c>
      <c r="BO40" s="2">
        <f t="shared" si="10"/>
        <v>125.25</v>
      </c>
      <c r="BP40" s="2">
        <f t="shared" si="11"/>
        <v>122.75</v>
      </c>
      <c r="BQ40" s="2">
        <f t="shared" si="12"/>
        <v>123.283</v>
      </c>
      <c r="BR40" s="2">
        <f t="shared" si="13"/>
        <v>125.03400000000001</v>
      </c>
      <c r="BS40" s="2">
        <f t="shared" si="14"/>
        <v>124.47499999999999</v>
      </c>
      <c r="BT40" s="2">
        <f t="shared" si="15"/>
        <v>123.441</v>
      </c>
      <c r="BU40" s="2">
        <f t="shared" si="16"/>
        <v>124.30500000000001</v>
      </c>
      <c r="BV40" s="2">
        <f t="shared" si="17"/>
        <v>121.881</v>
      </c>
      <c r="BW40" s="2">
        <f t="shared" si="18"/>
        <v>123.474</v>
      </c>
      <c r="BX40" s="2">
        <f t="shared" si="19"/>
        <v>125.105</v>
      </c>
      <c r="BY40" s="2">
        <f t="shared" si="20"/>
        <v>126.386</v>
      </c>
      <c r="BZ40" s="2">
        <f t="shared" si="21"/>
        <v>126.08799999999999</v>
      </c>
      <c r="CA40" s="2">
        <f t="shared" si="22"/>
        <v>126.77200000000001</v>
      </c>
      <c r="CB40" s="2">
        <f t="shared" si="23"/>
        <v>124.754</v>
      </c>
      <c r="CC40" s="2">
        <f t="shared" si="24"/>
        <v>122.2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124.42440300187623</v>
      </c>
      <c r="DL40" s="2">
        <f t="shared" si="41"/>
        <v>124.92478780487806</v>
      </c>
      <c r="DM40" s="2">
        <f t="shared" si="41"/>
        <v>124.18405609756097</v>
      </c>
      <c r="DN40" s="2">
        <f t="shared" si="41"/>
        <v>124.63273902439023</v>
      </c>
      <c r="DO40" s="2">
        <f t="shared" si="41"/>
        <v>124.43272560975615</v>
      </c>
      <c r="DP40" s="2">
        <f t="shared" si="41"/>
        <v>122.37968752963491</v>
      </c>
      <c r="DQ40" s="2">
        <f t="shared" si="41"/>
        <v>122.9427369369369</v>
      </c>
      <c r="DR40" s="2">
        <f t="shared" si="41"/>
        <v>123.53820690690691</v>
      </c>
      <c r="DS40" s="2">
        <f t="shared" si="41"/>
        <v>123.33815945945946</v>
      </c>
      <c r="DT40" s="2">
        <f t="shared" si="41"/>
        <v>124.69934044570881</v>
      </c>
      <c r="DU40" s="2">
        <f t="shared" si="41"/>
        <v>126.68403414634146</v>
      </c>
      <c r="DV40" s="2">
        <f t="shared" si="41"/>
        <v>125.74107871028923</v>
      </c>
      <c r="DW40" s="2">
        <f t="shared" si="41"/>
        <v>125.05499495798318</v>
      </c>
      <c r="DX40" s="2">
        <f t="shared" si="41"/>
        <v>125.08626432391135</v>
      </c>
      <c r="DY40" s="2">
        <f t="shared" si="41"/>
        <v>121.98818539117536</v>
      </c>
      <c r="EA40" s="2">
        <f t="shared" si="42"/>
        <v>124.49230225948558</v>
      </c>
      <c r="EB40" s="2">
        <f t="shared" si="42"/>
        <v>123.20238311758949</v>
      </c>
      <c r="EC40" s="2">
        <f t="shared" si="42"/>
        <v>122.81720763474475</v>
      </c>
      <c r="ED40" s="2">
        <f t="shared" si="42"/>
        <v>123.78987589518738</v>
      </c>
      <c r="EE40" s="2">
        <f t="shared" si="42"/>
        <v>123.03307577278399</v>
      </c>
      <c r="EF40" s="2">
        <f t="shared" si="42"/>
        <v>121.20951331923568</v>
      </c>
      <c r="EG40" s="2">
        <f t="shared" si="42"/>
        <v>122.44205445884104</v>
      </c>
      <c r="EH40" s="2">
        <f t="shared" si="42"/>
        <v>118.69447891140432</v>
      </c>
      <c r="EI40" s="2">
        <f t="shared" si="42"/>
        <v>120.32874972158007</v>
      </c>
      <c r="EJ40" s="2">
        <f t="shared" si="42"/>
        <v>124.21158310514791</v>
      </c>
      <c r="EK40" s="2">
        <f t="shared" si="42"/>
        <v>122.11310225411236</v>
      </c>
      <c r="EL40" s="2">
        <f t="shared" si="42"/>
        <v>124.08063022576522</v>
      </c>
      <c r="EM40" s="2">
        <f t="shared" si="42"/>
        <v>125.82064302218113</v>
      </c>
      <c r="EN40" s="2">
        <f t="shared" si="42"/>
        <v>126.87453237348045</v>
      </c>
      <c r="EO40" s="2">
        <f t="shared" si="42"/>
        <v>121.52641515372288</v>
      </c>
      <c r="EQ40" s="2">
        <f t="shared" si="43"/>
        <v>125.88347745860609</v>
      </c>
      <c r="ER40" s="2">
        <f t="shared" si="43"/>
        <v>122.5335603464361</v>
      </c>
      <c r="ES40" s="2">
        <f t="shared" si="43"/>
        <v>123.04087326660371</v>
      </c>
      <c r="ET40" s="2">
        <f t="shared" si="43"/>
        <v>123.04799138302455</v>
      </c>
      <c r="EU40" s="2">
        <f t="shared" si="43"/>
        <v>123.26071947123941</v>
      </c>
      <c r="EV40" s="2">
        <f t="shared" si="43"/>
        <v>120.7209841841738</v>
      </c>
      <c r="EW40" s="2">
        <f t="shared" si="43"/>
        <v>122.53955811653805</v>
      </c>
      <c r="EX40" s="2">
        <f t="shared" si="43"/>
        <v>119.54166801082151</v>
      </c>
      <c r="EY40" s="2">
        <f t="shared" si="43"/>
        <v>121.3731944099615</v>
      </c>
      <c r="EZ40" s="2">
        <f t="shared" si="43"/>
        <v>124.45690215894962</v>
      </c>
      <c r="FA40" s="2">
        <f t="shared" si="43"/>
        <v>124.28752675292885</v>
      </c>
      <c r="FB40" s="2">
        <f t="shared" si="43"/>
        <v>123.09818801233018</v>
      </c>
      <c r="FC40" s="2">
        <f t="shared" si="43"/>
        <v>124.02156537415823</v>
      </c>
      <c r="FD40" s="2">
        <f t="shared" si="43"/>
        <v>125.03027892188737</v>
      </c>
      <c r="FE40" s="2">
        <f t="shared" si="43"/>
        <v>136.95080127639295</v>
      </c>
      <c r="FG40" s="2">
        <f t="shared" si="44"/>
        <v>7.0826839934447813E-2</v>
      </c>
      <c r="FH40" s="2">
        <f t="shared" si="44"/>
        <v>7.3792040920852953E-2</v>
      </c>
      <c r="FI40" s="2">
        <f t="shared" si="44"/>
        <v>7.680616273399142E-2</v>
      </c>
      <c r="FJ40" s="2">
        <f t="shared" si="44"/>
        <v>7.9228586081502725E-2</v>
      </c>
      <c r="FK40" s="2">
        <f t="shared" si="44"/>
        <v>7.7898324666004909E-2</v>
      </c>
      <c r="FL40" s="2">
        <f t="shared" si="44"/>
        <v>6.6311897966829084E-2</v>
      </c>
      <c r="FM40" s="2">
        <f t="shared" si="44"/>
        <v>6.8842299919701741E-2</v>
      </c>
      <c r="FN40" s="2">
        <f t="shared" si="44"/>
        <v>6.7545784794590183E-2</v>
      </c>
      <c r="FO40" s="2">
        <f t="shared" si="44"/>
        <v>6.3911770105440233E-2</v>
      </c>
      <c r="FP40" s="2">
        <f t="shared" si="44"/>
        <v>6.6502282253127182E-2</v>
      </c>
      <c r="FQ40" s="2">
        <f t="shared" si="44"/>
        <v>7.9578571979921062E-2</v>
      </c>
      <c r="FR40" s="2">
        <f t="shared" si="44"/>
        <v>6.6644486074580775E-2</v>
      </c>
      <c r="FS40" s="2">
        <f t="shared" si="44"/>
        <v>6.0440340617122786E-2</v>
      </c>
      <c r="FT40" s="2">
        <f t="shared" si="44"/>
        <v>6.0757038716913465E-2</v>
      </c>
      <c r="FU40" s="2">
        <f t="shared" si="44"/>
        <v>6.8385734490441774E-2</v>
      </c>
      <c r="FW40" s="2">
        <f t="shared" si="53"/>
        <v>7.8516769816838935E-6</v>
      </c>
      <c r="FX40" s="2">
        <f t="shared" si="45"/>
        <v>1.090442337710984E-5</v>
      </c>
      <c r="FY40" s="2">
        <f t="shared" si="45"/>
        <v>1.0104995509234372E-5</v>
      </c>
      <c r="FZ40" s="2">
        <f t="shared" si="45"/>
        <v>8.4937639339101422E-6</v>
      </c>
      <c r="GA40" s="2">
        <f t="shared" si="45"/>
        <v>9.0920923432657672E-6</v>
      </c>
      <c r="GB40" s="2">
        <f t="shared" si="45"/>
        <v>9.0440554108076309E-6</v>
      </c>
      <c r="GC40" s="2">
        <f t="shared" si="45"/>
        <v>9.8946282453648941E-6</v>
      </c>
      <c r="GD40" s="2">
        <f t="shared" si="45"/>
        <v>1.0871036601914253E-5</v>
      </c>
      <c r="GE40" s="2">
        <f t="shared" si="45"/>
        <v>1.1097015238174355E-5</v>
      </c>
      <c r="GF40" s="2">
        <f t="shared" si="45"/>
        <v>1.0961333480773527E-5</v>
      </c>
      <c r="GG40" s="2">
        <f t="shared" si="45"/>
        <v>1.2008096332360026E-5</v>
      </c>
      <c r="GH40" s="2">
        <f t="shared" si="45"/>
        <v>1.0405771874672956E-5</v>
      </c>
      <c r="GI40" s="2">
        <f t="shared" si="45"/>
        <v>8.258633833035507E-6</v>
      </c>
      <c r="GJ40" s="2">
        <f t="shared" si="45"/>
        <v>7.2512853180754976E-6</v>
      </c>
      <c r="GK40" s="2">
        <f t="shared" si="45"/>
        <v>8.1577056409981478E-6</v>
      </c>
      <c r="GM40" s="86">
        <f t="shared" si="54"/>
        <v>3.6111981174445786E-10</v>
      </c>
      <c r="GN40" s="86">
        <f t="shared" si="46"/>
        <v>1.9478953997087828E-9</v>
      </c>
      <c r="GO40" s="86">
        <f t="shared" si="46"/>
        <v>2.2790668291516152E-9</v>
      </c>
      <c r="GP40" s="86">
        <f t="shared" si="46"/>
        <v>3.8744352828407282E-9</v>
      </c>
      <c r="GQ40" s="86">
        <f t="shared" si="46"/>
        <v>1.7490803084383891E-9</v>
      </c>
      <c r="GR40" s="86">
        <f t="shared" si="46"/>
        <v>1.9124364282144237E-11</v>
      </c>
      <c r="GS40" s="86">
        <f t="shared" si="46"/>
        <v>1.8269249809061656E-11</v>
      </c>
      <c r="GT40" s="86">
        <f t="shared" si="46"/>
        <v>9.3567275772059349E-12</v>
      </c>
      <c r="GU40" s="86">
        <f t="shared" si="46"/>
        <v>9.4000613865030792E-12</v>
      </c>
      <c r="GV40" s="86">
        <f t="shared" si="46"/>
        <v>1.9554420033796589E-11</v>
      </c>
      <c r="GW40" s="86">
        <f t="shared" si="46"/>
        <v>2.2804509924651421E-9</v>
      </c>
      <c r="GX40" s="86">
        <f t="shared" si="46"/>
        <v>1.8480852803232274E-11</v>
      </c>
      <c r="GY40" s="86">
        <f t="shared" si="46"/>
        <v>1.4515603069173147E-12</v>
      </c>
      <c r="GZ40" s="86">
        <f t="shared" si="46"/>
        <v>2.015671229435124E-13</v>
      </c>
      <c r="HA40" s="86">
        <f t="shared" si="46"/>
        <v>5.442202222030478E-14</v>
      </c>
      <c r="HC40" s="86">
        <f t="shared" si="58"/>
        <v>2.1452305095396626E-24</v>
      </c>
      <c r="HD40" s="86">
        <f t="shared" si="47"/>
        <v>2.0670292541738238E-24</v>
      </c>
      <c r="HE40" s="86">
        <f t="shared" si="47"/>
        <v>3.0450793372621766E-25</v>
      </c>
      <c r="HF40" s="86">
        <f t="shared" si="47"/>
        <v>4.4658874903536412E-30</v>
      </c>
      <c r="HG40" s="86">
        <f t="shared" si="47"/>
        <v>2.9755555219399291E-25</v>
      </c>
      <c r="HH40" s="86">
        <f t="shared" si="47"/>
        <v>9.4793315300881475E-29</v>
      </c>
      <c r="HI40" s="86">
        <f t="shared" si="47"/>
        <v>1.7901662369564998E-30</v>
      </c>
      <c r="HJ40" s="86">
        <f t="shared" si="47"/>
        <v>2.2780412600216345E-30</v>
      </c>
      <c r="HK40" s="86">
        <f t="shared" si="47"/>
        <v>2.986912625632007E-30</v>
      </c>
      <c r="HL40" s="86">
        <f t="shared" si="47"/>
        <v>1.9588803106810649E-31</v>
      </c>
      <c r="HM40" s="86">
        <f t="shared" si="47"/>
        <v>3.3448453041811028E-26</v>
      </c>
      <c r="HN40" s="86">
        <f t="shared" si="47"/>
        <v>5.7347932210453502E-28</v>
      </c>
      <c r="HO40" s="86">
        <f t="shared" si="47"/>
        <v>8.0086141302623439E-30</v>
      </c>
      <c r="HP40" s="86">
        <f t="shared" si="47"/>
        <v>1.8384555261006201E-32</v>
      </c>
      <c r="HQ40" s="86">
        <f t="shared" si="47"/>
        <v>1.7699858026531653E-47</v>
      </c>
      <c r="HS40" s="86">
        <f t="shared" si="55"/>
        <v>1.4227066408917409E-127</v>
      </c>
      <c r="HT40" s="86">
        <f t="shared" si="48"/>
        <v>2.8277010251490741E-122</v>
      </c>
      <c r="HU40" s="86">
        <f t="shared" si="48"/>
        <v>7.3699116039858446E-127</v>
      </c>
      <c r="HV40" s="86">
        <f t="shared" si="48"/>
        <v>2.9364487344693103E-159</v>
      </c>
      <c r="HW40" s="86">
        <f t="shared" si="48"/>
        <v>8.3062502395143596E-133</v>
      </c>
      <c r="HX40" s="86">
        <f t="shared" si="48"/>
        <v>3.3194845653338726E-153</v>
      </c>
      <c r="HY40" s="86">
        <f t="shared" si="48"/>
        <v>5.3507715563038786E-164</v>
      </c>
      <c r="HZ40" s="86">
        <f t="shared" si="48"/>
        <v>2.1571896650211901E-163</v>
      </c>
      <c r="IA40" s="86">
        <f t="shared" si="48"/>
        <v>4.7649029234254228E-161</v>
      </c>
      <c r="IB40" s="86">
        <f t="shared" si="48"/>
        <v>1.4454574286470474E-167</v>
      </c>
      <c r="IC40" s="86">
        <f t="shared" si="48"/>
        <v>4.0809128878368621E-138</v>
      </c>
      <c r="ID40" s="86">
        <f t="shared" si="48"/>
        <v>2.5343512763749065E-148</v>
      </c>
      <c r="IE40" s="86">
        <f t="shared" si="48"/>
        <v>2.2014122623952628E-158</v>
      </c>
      <c r="IF40" s="86">
        <f t="shared" si="48"/>
        <v>1.8578804103461174E-90</v>
      </c>
      <c r="IG40" s="86">
        <f t="shared" si="48"/>
        <v>6.2834536192946895E-70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8.5958221652837504E-224</v>
      </c>
      <c r="IY40" s="86">
        <f t="shared" si="57"/>
        <v>3.6111981174445998E-10</v>
      </c>
      <c r="IZ40" s="86">
        <f t="shared" si="50"/>
        <v>1.9478953997087849E-9</v>
      </c>
      <c r="JA40" s="86">
        <f t="shared" si="50"/>
        <v>2.2790668291516157E-9</v>
      </c>
      <c r="JB40" s="86">
        <f t="shared" si="50"/>
        <v>3.8744352828407282E-9</v>
      </c>
      <c r="JC40" s="86">
        <f t="shared" si="50"/>
        <v>1.7490803084383894E-9</v>
      </c>
      <c r="JD40" s="86">
        <f t="shared" si="50"/>
        <v>1.9124364282144237E-11</v>
      </c>
      <c r="JE40" s="86">
        <f t="shared" si="50"/>
        <v>1.8269249809061656E-11</v>
      </c>
      <c r="JF40" s="86">
        <f t="shared" si="50"/>
        <v>9.3567275772059349E-12</v>
      </c>
      <c r="JG40" s="86">
        <f t="shared" si="50"/>
        <v>9.4000613865030792E-12</v>
      </c>
      <c r="JH40" s="86">
        <f t="shared" si="50"/>
        <v>1.9554420033796589E-11</v>
      </c>
      <c r="JI40" s="86">
        <f t="shared" si="50"/>
        <v>2.2804509924651421E-9</v>
      </c>
      <c r="JJ40" s="86">
        <f t="shared" si="50"/>
        <v>1.8480852803232274E-11</v>
      </c>
      <c r="JK40" s="86">
        <f t="shared" si="50"/>
        <v>1.4515603069173147E-12</v>
      </c>
      <c r="JL40" s="86">
        <f t="shared" si="50"/>
        <v>2.015671229435124E-13</v>
      </c>
      <c r="JM40" s="86">
        <f t="shared" si="50"/>
        <v>5.442202222030478E-14</v>
      </c>
    </row>
    <row r="41" spans="2:273" x14ac:dyDescent="0.25">
      <c r="B41" s="2">
        <v>14</v>
      </c>
      <c r="C41" s="37">
        <v>125.883</v>
      </c>
      <c r="D41" s="37">
        <v>124.15</v>
      </c>
      <c r="E41" s="37">
        <v>122.633</v>
      </c>
      <c r="F41" s="37">
        <v>123.119</v>
      </c>
      <c r="G41" s="37">
        <v>122.288</v>
      </c>
      <c r="H41" s="37">
        <v>121.102</v>
      </c>
      <c r="I41" s="37">
        <v>125.339</v>
      </c>
      <c r="J41" s="37">
        <v>125.339</v>
      </c>
      <c r="K41" s="37">
        <v>125.333</v>
      </c>
      <c r="L41" s="37">
        <v>126</v>
      </c>
      <c r="M41" s="37">
        <v>125.56100000000001</v>
      </c>
      <c r="N41" s="37">
        <v>127.053</v>
      </c>
      <c r="O41" s="37">
        <v>125.73699999999999</v>
      </c>
      <c r="P41" s="37">
        <v>125.018</v>
      </c>
      <c r="Q41" s="37">
        <v>122.64</v>
      </c>
      <c r="S41" s="4">
        <f t="shared" si="7"/>
        <v>124.6287466391345</v>
      </c>
      <c r="T41" s="4">
        <f t="shared" si="7"/>
        <v>124.96957437435566</v>
      </c>
      <c r="U41" s="4">
        <f t="shared" si="7"/>
        <v>124.26502689594899</v>
      </c>
      <c r="V41" s="4">
        <f t="shared" si="7"/>
        <v>124.71350339601602</v>
      </c>
      <c r="W41" s="4">
        <f t="shared" si="7"/>
        <v>124.50616709314465</v>
      </c>
      <c r="X41" s="4">
        <f t="shared" si="7"/>
        <v>122.51762433442146</v>
      </c>
      <c r="Y41" s="4">
        <f t="shared" si="7"/>
        <v>123.08177785017023</v>
      </c>
      <c r="Z41" s="4">
        <f t="shared" si="7"/>
        <v>123.30926484624999</v>
      </c>
      <c r="AA41" s="4">
        <f t="shared" si="7"/>
        <v>123.340401842197</v>
      </c>
      <c r="AB41" s="4">
        <f t="shared" si="7"/>
        <v>124.84739163020345</v>
      </c>
      <c r="AC41" s="4">
        <f t="shared" si="7"/>
        <v>126.49583728408972</v>
      </c>
      <c r="AD41" s="4">
        <f t="shared" si="7"/>
        <v>125.88235574124434</v>
      </c>
      <c r="AE41" s="4">
        <f t="shared" si="7"/>
        <v>125.28780627637973</v>
      </c>
      <c r="AF41" s="4">
        <f t="shared" si="7"/>
        <v>125.34452811770839</v>
      </c>
      <c r="AG41" s="4">
        <f t="shared" si="7"/>
        <v>122.24606414041597</v>
      </c>
      <c r="AI41" s="4">
        <f t="shared" si="8"/>
        <v>1.2542533608654907</v>
      </c>
      <c r="AJ41" s="4">
        <f t="shared" si="8"/>
        <v>-0.81957437435565339</v>
      </c>
      <c r="AK41" s="4">
        <f t="shared" si="8"/>
        <v>-1.6320268959489965</v>
      </c>
      <c r="AL41" s="4">
        <f t="shared" si="8"/>
        <v>-1.5945033960160231</v>
      </c>
      <c r="AM41" s="4">
        <f t="shared" si="8"/>
        <v>-2.2181670931446575</v>
      </c>
      <c r="AN41" s="4">
        <f t="shared" si="8"/>
        <v>-1.4156243344214516</v>
      </c>
      <c r="AO41" s="4">
        <f t="shared" si="8"/>
        <v>2.2572221498297722</v>
      </c>
      <c r="AP41" s="4">
        <f t="shared" si="8"/>
        <v>2.0297351537500106</v>
      </c>
      <c r="AQ41" s="4">
        <f t="shared" si="8"/>
        <v>1.9925981578030019</v>
      </c>
      <c r="AR41" s="4">
        <f t="shared" si="8"/>
        <v>1.1526083697965532</v>
      </c>
      <c r="AS41" s="4">
        <f t="shared" si="8"/>
        <v>-0.9348372840897099</v>
      </c>
      <c r="AT41" s="4">
        <f t="shared" si="8"/>
        <v>1.170644258755658</v>
      </c>
      <c r="AU41" s="4">
        <f t="shared" si="8"/>
        <v>0.44919372362026877</v>
      </c>
      <c r="AV41" s="4">
        <f t="shared" si="8"/>
        <v>-0.32652811770839207</v>
      </c>
      <c r="AW41" s="4">
        <f t="shared" si="8"/>
        <v>0.39393585958403321</v>
      </c>
      <c r="AY41" s="2">
        <f t="shared" si="51"/>
        <v>124.62874565997238</v>
      </c>
      <c r="AZ41" s="2">
        <f t="shared" si="9"/>
        <v>124.96956980631442</v>
      </c>
      <c r="BA41" s="2">
        <f t="shared" si="9"/>
        <v>124.26502142763555</v>
      </c>
      <c r="BB41" s="2">
        <f t="shared" si="9"/>
        <v>124.71349495760991</v>
      </c>
      <c r="BC41" s="2">
        <f t="shared" si="9"/>
        <v>124.50616289135762</v>
      </c>
      <c r="BD41" s="2">
        <f t="shared" si="9"/>
        <v>122.51762427337013</v>
      </c>
      <c r="BE41" s="2">
        <f t="shared" si="9"/>
        <v>123.08177778997896</v>
      </c>
      <c r="BF41" s="2">
        <f t="shared" si="9"/>
        <v>123.30926481394816</v>
      </c>
      <c r="BG41" s="2">
        <f t="shared" si="9"/>
        <v>123.34040181060963</v>
      </c>
      <c r="BH41" s="2">
        <f t="shared" si="9"/>
        <v>124.84739157252241</v>
      </c>
      <c r="BI41" s="2">
        <f t="shared" si="9"/>
        <v>126.49583251765029</v>
      </c>
      <c r="BJ41" s="2">
        <f t="shared" si="9"/>
        <v>125.88235568228717</v>
      </c>
      <c r="BK41" s="2">
        <f t="shared" si="9"/>
        <v>125.28780627076544</v>
      </c>
      <c r="BL41" s="2">
        <f t="shared" si="9"/>
        <v>125.3445281168744</v>
      </c>
      <c r="BM41" s="2">
        <f t="shared" si="9"/>
        <v>122.24606414019017</v>
      </c>
      <c r="BO41" s="2">
        <f t="shared" si="10"/>
        <v>125.883</v>
      </c>
      <c r="BP41" s="2">
        <f t="shared" si="11"/>
        <v>124.15</v>
      </c>
      <c r="BQ41" s="2">
        <f t="shared" si="12"/>
        <v>122.633</v>
      </c>
      <c r="BR41" s="2">
        <f t="shared" si="13"/>
        <v>123.119</v>
      </c>
      <c r="BS41" s="2">
        <f t="shared" si="14"/>
        <v>122.288</v>
      </c>
      <c r="BT41" s="2">
        <f t="shared" si="15"/>
        <v>121.102</v>
      </c>
      <c r="BU41" s="2">
        <f t="shared" si="16"/>
        <v>125.339</v>
      </c>
      <c r="BV41" s="2">
        <f t="shared" si="17"/>
        <v>125.339</v>
      </c>
      <c r="BW41" s="2">
        <f t="shared" si="18"/>
        <v>125.333</v>
      </c>
      <c r="BX41" s="2">
        <f t="shared" si="19"/>
        <v>126</v>
      </c>
      <c r="BY41" s="2">
        <f t="shared" si="20"/>
        <v>125.56100000000001</v>
      </c>
      <c r="BZ41" s="2">
        <f t="shared" si="21"/>
        <v>127.053</v>
      </c>
      <c r="CA41" s="2">
        <f t="shared" si="22"/>
        <v>125.73699999999999</v>
      </c>
      <c r="CB41" s="2">
        <f t="shared" si="23"/>
        <v>125.018</v>
      </c>
      <c r="CC41" s="2">
        <f t="shared" si="24"/>
        <v>122.64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124.64537926829273</v>
      </c>
      <c r="DL41" s="2">
        <f t="shared" si="41"/>
        <v>125.12795506566606</v>
      </c>
      <c r="DM41" s="2">
        <f t="shared" si="41"/>
        <v>124.40119746716698</v>
      </c>
      <c r="DN41" s="2">
        <f t="shared" si="41"/>
        <v>124.80607148217635</v>
      </c>
      <c r="DO41" s="2">
        <f t="shared" si="41"/>
        <v>124.64777166979367</v>
      </c>
      <c r="DP41" s="2">
        <f t="shared" si="41"/>
        <v>122.62288904694169</v>
      </c>
      <c r="DQ41" s="2">
        <f t="shared" si="41"/>
        <v>123.13758918918916</v>
      </c>
      <c r="DR41" s="2">
        <f t="shared" si="41"/>
        <v>123.67804963534964</v>
      </c>
      <c r="DS41" s="2">
        <f t="shared" si="41"/>
        <v>123.56785855855857</v>
      </c>
      <c r="DT41" s="2">
        <f t="shared" si="41"/>
        <v>124.90157396870549</v>
      </c>
      <c r="DU41" s="2">
        <f t="shared" si="41"/>
        <v>126.91306735459662</v>
      </c>
      <c r="DV41" s="2">
        <f t="shared" si="41"/>
        <v>126.02761948790896</v>
      </c>
      <c r="DW41" s="2">
        <f t="shared" si="41"/>
        <v>125.25438347338934</v>
      </c>
      <c r="DX41" s="2">
        <f t="shared" si="41"/>
        <v>125.24044553093962</v>
      </c>
      <c r="DY41" s="2">
        <f t="shared" si="41"/>
        <v>122.294837226548</v>
      </c>
      <c r="EA41" s="2">
        <f t="shared" si="42"/>
        <v>124.42957737672305</v>
      </c>
      <c r="EB41" s="2">
        <f t="shared" si="42"/>
        <v>123.15660165343198</v>
      </c>
      <c r="EC41" s="2">
        <f t="shared" si="42"/>
        <v>122.77220621388655</v>
      </c>
      <c r="ED41" s="2">
        <f t="shared" si="42"/>
        <v>123.73234423515726</v>
      </c>
      <c r="EE41" s="2">
        <f t="shared" si="42"/>
        <v>122.97737094418792</v>
      </c>
      <c r="EF41" s="2">
        <f t="shared" si="42"/>
        <v>121.16594975050204</v>
      </c>
      <c r="EG41" s="2">
        <f t="shared" si="42"/>
        <v>122.39328472224589</v>
      </c>
      <c r="EH41" s="2">
        <f t="shared" si="42"/>
        <v>118.66609048067858</v>
      </c>
      <c r="EI41" s="2">
        <f t="shared" si="42"/>
        <v>120.30189267498334</v>
      </c>
      <c r="EJ41" s="2">
        <f t="shared" si="42"/>
        <v>124.15371009036149</v>
      </c>
      <c r="EK41" s="2">
        <f t="shared" si="42"/>
        <v>122.09430538871069</v>
      </c>
      <c r="EL41" s="2">
        <f t="shared" si="42"/>
        <v>124.0270965891803</v>
      </c>
      <c r="EM41" s="2">
        <f t="shared" si="42"/>
        <v>125.76190006931607</v>
      </c>
      <c r="EN41" s="2">
        <f t="shared" si="42"/>
        <v>126.81218383768714</v>
      </c>
      <c r="EO41" s="2">
        <f t="shared" si="42"/>
        <v>121.63826664723884</v>
      </c>
      <c r="EQ41" s="2">
        <f t="shared" si="43"/>
        <v>125.80515619559019</v>
      </c>
      <c r="ER41" s="2">
        <f t="shared" si="43"/>
        <v>122.49540710695241</v>
      </c>
      <c r="ES41" s="2">
        <f t="shared" si="43"/>
        <v>122.99328502181548</v>
      </c>
      <c r="ET41" s="2">
        <f t="shared" si="43"/>
        <v>122.99893908619026</v>
      </c>
      <c r="EU41" s="2">
        <f t="shared" si="43"/>
        <v>123.202373085812</v>
      </c>
      <c r="EV41" s="2">
        <f t="shared" si="43"/>
        <v>120.68298755383904</v>
      </c>
      <c r="EW41" s="2">
        <f t="shared" si="43"/>
        <v>122.48963337646133</v>
      </c>
      <c r="EX41" s="2">
        <f t="shared" si="43"/>
        <v>119.50344870365109</v>
      </c>
      <c r="EY41" s="2">
        <f t="shared" si="43"/>
        <v>121.33439267354629</v>
      </c>
      <c r="EZ41" s="2">
        <f t="shared" si="43"/>
        <v>124.39618477914276</v>
      </c>
      <c r="FA41" s="2">
        <f t="shared" si="43"/>
        <v>124.2431971498514</v>
      </c>
      <c r="FB41" s="2">
        <f t="shared" si="43"/>
        <v>123.05593259504509</v>
      </c>
      <c r="FC41" s="2">
        <f t="shared" si="43"/>
        <v>123.98301302335592</v>
      </c>
      <c r="FD41" s="2">
        <f t="shared" si="43"/>
        <v>124.98910211178548</v>
      </c>
      <c r="FE41" s="2">
        <f t="shared" si="43"/>
        <v>136.86081744368326</v>
      </c>
      <c r="FG41" s="2">
        <f t="shared" si="44"/>
        <v>7.7133016829990908E-2</v>
      </c>
      <c r="FH41" s="2">
        <f t="shared" si="44"/>
        <v>8.0339401767987192E-2</v>
      </c>
      <c r="FI41" s="2">
        <f t="shared" si="44"/>
        <v>8.3596820294466356E-2</v>
      </c>
      <c r="FJ41" s="2">
        <f t="shared" si="44"/>
        <v>8.621341635916635E-2</v>
      </c>
      <c r="FK41" s="2">
        <f t="shared" si="44"/>
        <v>8.4776676262697442E-2</v>
      </c>
      <c r="FL41" s="2">
        <f t="shared" si="44"/>
        <v>7.2247336924352798E-2</v>
      </c>
      <c r="FM41" s="2">
        <f t="shared" si="44"/>
        <v>7.4986039985068378E-2</v>
      </c>
      <c r="FN41" s="2">
        <f t="shared" si="44"/>
        <v>7.3582962509892047E-2</v>
      </c>
      <c r="FO41" s="2">
        <f t="shared" si="44"/>
        <v>6.9648403911018897E-2</v>
      </c>
      <c r="FP41" s="2">
        <f t="shared" si="44"/>
        <v>7.2453439749064777E-2</v>
      </c>
      <c r="FQ41" s="2">
        <f t="shared" si="44"/>
        <v>8.6591355518237073E-2</v>
      </c>
      <c r="FR41" s="2">
        <f t="shared" si="44"/>
        <v>7.2607379317421103E-2</v>
      </c>
      <c r="FS41" s="2">
        <f t="shared" si="44"/>
        <v>6.5887315186570275E-2</v>
      </c>
      <c r="FT41" s="2">
        <f t="shared" si="44"/>
        <v>6.6230542689543967E-2</v>
      </c>
      <c r="FU41" s="2">
        <f t="shared" si="44"/>
        <v>7.4491988596338571E-2</v>
      </c>
      <c r="FW41" s="2">
        <f t="shared" si="53"/>
        <v>8.6091860919826778E-6</v>
      </c>
      <c r="FX41" s="2">
        <f t="shared" si="45"/>
        <v>1.1956449895862215E-5</v>
      </c>
      <c r="FY41" s="2">
        <f t="shared" si="45"/>
        <v>1.1079896446079176E-5</v>
      </c>
      <c r="FZ41" s="2">
        <f t="shared" si="45"/>
        <v>9.3132193248809704E-6</v>
      </c>
      <c r="GA41" s="2">
        <f t="shared" si="45"/>
        <v>9.9692722667786439E-6</v>
      </c>
      <c r="GB41" s="2">
        <f t="shared" si="45"/>
        <v>9.9166009098900621E-6</v>
      </c>
      <c r="GC41" s="2">
        <f t="shared" si="45"/>
        <v>1.0849233773134206E-5</v>
      </c>
      <c r="GD41" s="2">
        <f t="shared" si="45"/>
        <v>1.19198421017285E-5</v>
      </c>
      <c r="GE41" s="2">
        <f t="shared" si="45"/>
        <v>1.2167622224027011E-5</v>
      </c>
      <c r="GF41" s="2">
        <f t="shared" si="45"/>
        <v>1.2018850452031363E-5</v>
      </c>
      <c r="GG41" s="2">
        <f t="shared" si="45"/>
        <v>1.3166600551856597E-5</v>
      </c>
      <c r="GH41" s="2">
        <f t="shared" si="45"/>
        <v>1.1409690520087143E-5</v>
      </c>
      <c r="GI41" s="2">
        <f t="shared" si="45"/>
        <v>9.0554047127057316E-6</v>
      </c>
      <c r="GJ41" s="2">
        <f t="shared" si="45"/>
        <v>7.9508706829259888E-6</v>
      </c>
      <c r="GK41" s="2">
        <f t="shared" si="45"/>
        <v>8.944739326034607E-6</v>
      </c>
      <c r="GM41" s="86">
        <f t="shared" si="54"/>
        <v>8.5119428040518323E-10</v>
      </c>
      <c r="GN41" s="86">
        <f t="shared" si="46"/>
        <v>4.2388144161706782E-9</v>
      </c>
      <c r="GO41" s="86">
        <f t="shared" si="46"/>
        <v>4.9817478671007286E-9</v>
      </c>
      <c r="GP41" s="86">
        <f t="shared" si="46"/>
        <v>8.3026902358727689E-9</v>
      </c>
      <c r="GQ41" s="86">
        <f t="shared" si="46"/>
        <v>3.9001907994628088E-9</v>
      </c>
      <c r="GR41" s="86">
        <f t="shared" si="46"/>
        <v>5.1734940250109704E-11</v>
      </c>
      <c r="GS41" s="86">
        <f t="shared" si="46"/>
        <v>5.0306150448577105E-11</v>
      </c>
      <c r="GT41" s="86">
        <f t="shared" si="46"/>
        <v>2.6533467595169953E-11</v>
      </c>
      <c r="GU41" s="86">
        <f t="shared" si="46"/>
        <v>2.6050404374655833E-11</v>
      </c>
      <c r="GV41" s="86">
        <f t="shared" si="46"/>
        <v>5.2894021114567797E-11</v>
      </c>
      <c r="GW41" s="86">
        <f t="shared" si="46"/>
        <v>5.045576704391104E-9</v>
      </c>
      <c r="GX41" s="86">
        <f t="shared" si="46"/>
        <v>5.0188872030633708E-11</v>
      </c>
      <c r="GY41" s="86">
        <f t="shared" si="46"/>
        <v>4.3496206548304082E-12</v>
      </c>
      <c r="GZ41" s="86">
        <f t="shared" si="46"/>
        <v>6.7359471981980995E-13</v>
      </c>
      <c r="HA41" s="86">
        <f t="shared" si="46"/>
        <v>2.0763161938682196E-13</v>
      </c>
      <c r="HC41" s="86">
        <f t="shared" si="58"/>
        <v>1.0004774423385368E-23</v>
      </c>
      <c r="HD41" s="86">
        <f t="shared" si="47"/>
        <v>9.6638950211444776E-24</v>
      </c>
      <c r="HE41" s="86">
        <f t="shared" si="47"/>
        <v>1.5329240760935172E-24</v>
      </c>
      <c r="HF41" s="86">
        <f t="shared" si="47"/>
        <v>3.1676876041799924E-29</v>
      </c>
      <c r="HG41" s="86">
        <f t="shared" si="47"/>
        <v>1.503350244176326E-24</v>
      </c>
      <c r="HH41" s="86">
        <f t="shared" si="47"/>
        <v>6.1089477146800182E-28</v>
      </c>
      <c r="HI41" s="86">
        <f t="shared" si="47"/>
        <v>1.3338121596304716E-29</v>
      </c>
      <c r="HJ41" s="86">
        <f t="shared" si="47"/>
        <v>1.7032313362452948E-29</v>
      </c>
      <c r="HK41" s="86">
        <f t="shared" si="47"/>
        <v>2.1690408323608576E-29</v>
      </c>
      <c r="HL41" s="86">
        <f t="shared" si="47"/>
        <v>1.5663257252395346E-30</v>
      </c>
      <c r="HM41" s="86">
        <f t="shared" si="47"/>
        <v>1.8697146667410589E-25</v>
      </c>
      <c r="HN41" s="86">
        <f t="shared" si="47"/>
        <v>3.5567747836394885E-27</v>
      </c>
      <c r="HO41" s="86">
        <f t="shared" si="47"/>
        <v>5.4584310760963536E-29</v>
      </c>
      <c r="HP41" s="86">
        <f t="shared" si="47"/>
        <v>1.5401526569858741E-31</v>
      </c>
      <c r="HQ41" s="86">
        <f t="shared" si="47"/>
        <v>4.8227021178522624E-46</v>
      </c>
      <c r="HS41" s="86">
        <f t="shared" si="55"/>
        <v>4.105836386240971E-125</v>
      </c>
      <c r="HT41" s="86">
        <f t="shared" si="48"/>
        <v>7.2813569919015648E-120</v>
      </c>
      <c r="HU41" s="86">
        <f t="shared" si="48"/>
        <v>2.4918623792706345E-124</v>
      </c>
      <c r="HV41" s="86">
        <f t="shared" si="48"/>
        <v>4.0388411444413936E-156</v>
      </c>
      <c r="HW41" s="86">
        <f t="shared" si="48"/>
        <v>3.2610626571728702E-130</v>
      </c>
      <c r="HX41" s="86">
        <f t="shared" si="48"/>
        <v>3.2946279609888311E-150</v>
      </c>
      <c r="HY41" s="86">
        <f t="shared" si="48"/>
        <v>9.3678159913863831E-161</v>
      </c>
      <c r="HZ41" s="86">
        <f t="shared" si="48"/>
        <v>3.8241040215038929E-160</v>
      </c>
      <c r="IA41" s="86">
        <f t="shared" si="48"/>
        <v>7.2876479482462858E-158</v>
      </c>
      <c r="IB41" s="86">
        <f t="shared" si="48"/>
        <v>3.1582634599099323E-164</v>
      </c>
      <c r="IC41" s="86">
        <f t="shared" si="48"/>
        <v>2.333783825070349E-135</v>
      </c>
      <c r="ID41" s="86">
        <f t="shared" si="48"/>
        <v>2.1538827035915789E-145</v>
      </c>
      <c r="IE41" s="86">
        <f t="shared" si="48"/>
        <v>2.6436246485795504E-155</v>
      </c>
      <c r="IF41" s="86">
        <f t="shared" si="48"/>
        <v>9.9121628482257857E-89</v>
      </c>
      <c r="IG41" s="86">
        <f t="shared" si="48"/>
        <v>1.3716604069532226E-68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2.54596019628743E-220</v>
      </c>
      <c r="IY41" s="86">
        <f t="shared" si="57"/>
        <v>8.5119428040519326E-10</v>
      </c>
      <c r="IZ41" s="86">
        <f t="shared" si="50"/>
        <v>4.2388144161706881E-9</v>
      </c>
      <c r="JA41" s="86">
        <f t="shared" si="50"/>
        <v>4.9817478671007302E-9</v>
      </c>
      <c r="JB41" s="86">
        <f t="shared" si="50"/>
        <v>8.3026902358727689E-9</v>
      </c>
      <c r="JC41" s="86">
        <f t="shared" si="50"/>
        <v>3.9001907994628105E-9</v>
      </c>
      <c r="JD41" s="86">
        <f t="shared" si="50"/>
        <v>5.1734940250109704E-11</v>
      </c>
      <c r="JE41" s="86">
        <f t="shared" si="50"/>
        <v>5.0306150448577105E-11</v>
      </c>
      <c r="JF41" s="86">
        <f t="shared" si="50"/>
        <v>2.6533467595169953E-11</v>
      </c>
      <c r="JG41" s="86">
        <f t="shared" si="50"/>
        <v>2.6050404374655833E-11</v>
      </c>
      <c r="JH41" s="86">
        <f t="shared" si="50"/>
        <v>5.2894021114567797E-11</v>
      </c>
      <c r="JI41" s="86">
        <f t="shared" si="50"/>
        <v>5.045576704391104E-9</v>
      </c>
      <c r="JJ41" s="86">
        <f t="shared" si="50"/>
        <v>5.0188872030633715E-11</v>
      </c>
      <c r="JK41" s="86">
        <f t="shared" si="50"/>
        <v>4.3496206548304082E-12</v>
      </c>
      <c r="JL41" s="86">
        <f t="shared" si="50"/>
        <v>6.7359471981980995E-13</v>
      </c>
      <c r="JM41" s="86">
        <f t="shared" si="50"/>
        <v>2.0763161938682196E-13</v>
      </c>
    </row>
    <row r="42" spans="2:273" x14ac:dyDescent="0.25">
      <c r="B42" s="2">
        <v>15</v>
      </c>
      <c r="C42" s="37">
        <v>124.517</v>
      </c>
      <c r="D42" s="37">
        <v>126.18300000000001</v>
      </c>
      <c r="E42" s="37">
        <v>123.017</v>
      </c>
      <c r="F42" s="37">
        <v>122.271</v>
      </c>
      <c r="G42" s="37">
        <v>124.30500000000001</v>
      </c>
      <c r="H42" s="37">
        <v>122.30500000000001</v>
      </c>
      <c r="I42" s="37">
        <v>124.64400000000001</v>
      </c>
      <c r="J42" s="37">
        <v>125.864</v>
      </c>
      <c r="K42" s="37">
        <v>122.895</v>
      </c>
      <c r="L42" s="37">
        <v>125.36799999999999</v>
      </c>
      <c r="M42" s="37">
        <v>127.702</v>
      </c>
      <c r="N42" s="37">
        <v>125.982</v>
      </c>
      <c r="O42" s="37">
        <v>126.26300000000001</v>
      </c>
      <c r="P42" s="37">
        <v>125.73699999999999</v>
      </c>
      <c r="Q42" s="37">
        <v>123.48</v>
      </c>
      <c r="S42" s="4">
        <f t="shared" si="7"/>
        <v>124.82443733983422</v>
      </c>
      <c r="T42" s="4">
        <f t="shared" si="7"/>
        <v>125.13704036963478</v>
      </c>
      <c r="U42" s="4">
        <f t="shared" si="7"/>
        <v>124.4463945977738</v>
      </c>
      <c r="V42" s="4">
        <f t="shared" si="7"/>
        <v>124.85710678359615</v>
      </c>
      <c r="W42" s="4">
        <f t="shared" si="7"/>
        <v>124.68385179655756</v>
      </c>
      <c r="X42" s="4">
        <f t="shared" si="7"/>
        <v>122.7289095602809</v>
      </c>
      <c r="Y42" s="4">
        <f t="shared" si="7"/>
        <v>123.25179829182801</v>
      </c>
      <c r="Z42" s="4">
        <f t="shared" si="7"/>
        <v>123.40290072750408</v>
      </c>
      <c r="AA42" s="4">
        <f t="shared" si="7"/>
        <v>123.53035909570924</v>
      </c>
      <c r="AB42" s="4">
        <f t="shared" si="7"/>
        <v>125.02428984906444</v>
      </c>
      <c r="AC42" s="4">
        <f t="shared" si="7"/>
        <v>126.66507656993109</v>
      </c>
      <c r="AD42" s="4">
        <f t="shared" si="7"/>
        <v>126.12910406237572</v>
      </c>
      <c r="AE42" s="4">
        <f t="shared" si="7"/>
        <v>125.47165732059467</v>
      </c>
      <c r="AF42" s="4">
        <f t="shared" si="7"/>
        <v>125.49240188214934</v>
      </c>
      <c r="AG42" s="4">
        <f t="shared" si="7"/>
        <v>122.532593591473</v>
      </c>
      <c r="AI42" s="4">
        <f t="shared" si="8"/>
        <v>-0.30743733983422317</v>
      </c>
      <c r="AJ42" s="4">
        <f t="shared" si="8"/>
        <v>1.0459596303652319</v>
      </c>
      <c r="AK42" s="4">
        <f t="shared" si="8"/>
        <v>-1.4293945977738076</v>
      </c>
      <c r="AL42" s="4">
        <f t="shared" si="8"/>
        <v>-2.5861067835961506</v>
      </c>
      <c r="AM42" s="4">
        <f t="shared" si="8"/>
        <v>-0.37885179655755508</v>
      </c>
      <c r="AN42" s="4">
        <f t="shared" si="8"/>
        <v>-0.42390956028089022</v>
      </c>
      <c r="AO42" s="4">
        <f t="shared" si="8"/>
        <v>1.3922017081719957</v>
      </c>
      <c r="AP42" s="4">
        <f t="shared" si="8"/>
        <v>2.4610992724959289</v>
      </c>
      <c r="AQ42" s="4">
        <f t="shared" si="8"/>
        <v>-0.63535909570924787</v>
      </c>
      <c r="AR42" s="4">
        <f t="shared" si="8"/>
        <v>0.34371015093555002</v>
      </c>
      <c r="AS42" s="4">
        <f t="shared" si="8"/>
        <v>1.0369234300689101</v>
      </c>
      <c r="AT42" s="4">
        <f t="shared" si="8"/>
        <v>-0.1471040623757176</v>
      </c>
      <c r="AU42" s="4">
        <f t="shared" si="8"/>
        <v>0.79134267940533221</v>
      </c>
      <c r="AV42" s="4">
        <f t="shared" si="8"/>
        <v>0.2445981178506571</v>
      </c>
      <c r="AW42" s="4">
        <f t="shared" si="8"/>
        <v>0.94740640852700153</v>
      </c>
      <c r="AY42" s="2">
        <f t="shared" si="51"/>
        <v>124.82443511999799</v>
      </c>
      <c r="AZ42" s="2">
        <f t="shared" si="9"/>
        <v>125.13703078688026</v>
      </c>
      <c r="BA42" s="2">
        <f t="shared" si="9"/>
        <v>124.44638308199092</v>
      </c>
      <c r="BB42" s="2">
        <f t="shared" si="9"/>
        <v>124.85708935593681</v>
      </c>
      <c r="BC42" s="2">
        <f t="shared" si="9"/>
        <v>124.68384277782631</v>
      </c>
      <c r="BD42" s="2">
        <f t="shared" si="9"/>
        <v>122.72890940203159</v>
      </c>
      <c r="BE42" s="2">
        <f t="shared" si="9"/>
        <v>123.25179813318789</v>
      </c>
      <c r="BF42" s="2">
        <f t="shared" si="9"/>
        <v>123.40290063989114</v>
      </c>
      <c r="BG42" s="2">
        <f t="shared" si="9"/>
        <v>123.53035901185693</v>
      </c>
      <c r="BH42" s="2">
        <f t="shared" si="9"/>
        <v>125.02428969956853</v>
      </c>
      <c r="BI42" s="2">
        <f t="shared" si="9"/>
        <v>126.66506641845021</v>
      </c>
      <c r="BJ42" s="2">
        <f t="shared" si="9"/>
        <v>126.12910390898887</v>
      </c>
      <c r="BK42" s="2">
        <f t="shared" si="9"/>
        <v>125.47165730450784</v>
      </c>
      <c r="BL42" s="2">
        <f t="shared" si="9"/>
        <v>125.49240187949361</v>
      </c>
      <c r="BM42" s="2">
        <f t="shared" si="9"/>
        <v>122.53259359065713</v>
      </c>
      <c r="BO42" s="2">
        <f t="shared" si="10"/>
        <v>124.517</v>
      </c>
      <c r="BP42" s="2">
        <f t="shared" si="11"/>
        <v>126.18300000000001</v>
      </c>
      <c r="BQ42" s="2">
        <f t="shared" si="12"/>
        <v>123.017</v>
      </c>
      <c r="BR42" s="2">
        <f t="shared" si="13"/>
        <v>122.271</v>
      </c>
      <c r="BS42" s="2">
        <f t="shared" si="14"/>
        <v>124.30500000000001</v>
      </c>
      <c r="BT42" s="2">
        <f t="shared" si="15"/>
        <v>122.30500000000001</v>
      </c>
      <c r="BU42" s="2">
        <f t="shared" si="16"/>
        <v>124.64400000000001</v>
      </c>
      <c r="BV42" s="2">
        <f t="shared" si="17"/>
        <v>125.864</v>
      </c>
      <c r="BW42" s="2">
        <f t="shared" si="18"/>
        <v>122.895</v>
      </c>
      <c r="BX42" s="2">
        <f t="shared" si="19"/>
        <v>125.36799999999999</v>
      </c>
      <c r="BY42" s="2">
        <f t="shared" si="20"/>
        <v>127.702</v>
      </c>
      <c r="BZ42" s="2">
        <f t="shared" si="21"/>
        <v>125.982</v>
      </c>
      <c r="CA42" s="2">
        <f t="shared" si="22"/>
        <v>126.26300000000001</v>
      </c>
      <c r="CB42" s="2">
        <f t="shared" si="23"/>
        <v>125.73699999999999</v>
      </c>
      <c r="CC42" s="2">
        <f t="shared" si="24"/>
        <v>123.48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124.86635553470924</v>
      </c>
      <c r="DL42" s="2">
        <f t="shared" si="41"/>
        <v>125.33112232645405</v>
      </c>
      <c r="DM42" s="2">
        <f t="shared" si="41"/>
        <v>124.61833883677298</v>
      </c>
      <c r="DN42" s="2">
        <f t="shared" si="41"/>
        <v>124.97940393996247</v>
      </c>
      <c r="DO42" s="2">
        <f t="shared" si="41"/>
        <v>124.86281772983119</v>
      </c>
      <c r="DP42" s="2">
        <f t="shared" si="41"/>
        <v>122.86609056424847</v>
      </c>
      <c r="DQ42" s="2">
        <f t="shared" si="41"/>
        <v>123.3324414414414</v>
      </c>
      <c r="DR42" s="2">
        <f t="shared" si="41"/>
        <v>123.81789236379235</v>
      </c>
      <c r="DS42" s="2">
        <f t="shared" si="41"/>
        <v>123.79755765765766</v>
      </c>
      <c r="DT42" s="2">
        <f t="shared" si="41"/>
        <v>125.10380749170218</v>
      </c>
      <c r="DU42" s="2">
        <f t="shared" si="41"/>
        <v>127.14210056285178</v>
      </c>
      <c r="DV42" s="2">
        <f t="shared" si="41"/>
        <v>126.31416026552868</v>
      </c>
      <c r="DW42" s="2">
        <f t="shared" si="41"/>
        <v>125.45377198879551</v>
      </c>
      <c r="DX42" s="2">
        <f t="shared" si="41"/>
        <v>125.39462673796788</v>
      </c>
      <c r="DY42" s="2">
        <f t="shared" si="41"/>
        <v>122.60148906192065</v>
      </c>
      <c r="EA42" s="2">
        <f t="shared" si="42"/>
        <v>124.36685249396051</v>
      </c>
      <c r="EB42" s="2">
        <f t="shared" si="42"/>
        <v>123.11082018927446</v>
      </c>
      <c r="EC42" s="2">
        <f t="shared" si="42"/>
        <v>122.72720479302835</v>
      </c>
      <c r="ED42" s="2">
        <f t="shared" si="42"/>
        <v>123.67481257512713</v>
      </c>
      <c r="EE42" s="2">
        <f t="shared" si="42"/>
        <v>122.92166611559186</v>
      </c>
      <c r="EF42" s="2">
        <f t="shared" si="42"/>
        <v>121.12238618176839</v>
      </c>
      <c r="EG42" s="2">
        <f t="shared" si="42"/>
        <v>122.34451498565075</v>
      </c>
      <c r="EH42" s="2">
        <f t="shared" si="42"/>
        <v>118.63770204995285</v>
      </c>
      <c r="EI42" s="2">
        <f t="shared" si="42"/>
        <v>120.2750356283866</v>
      </c>
      <c r="EJ42" s="2">
        <f t="shared" si="42"/>
        <v>124.09583707557506</v>
      </c>
      <c r="EK42" s="2">
        <f t="shared" si="42"/>
        <v>122.07550852330901</v>
      </c>
      <c r="EL42" s="2">
        <f t="shared" si="42"/>
        <v>123.97356295259537</v>
      </c>
      <c r="EM42" s="2">
        <f t="shared" si="42"/>
        <v>125.703157116451</v>
      </c>
      <c r="EN42" s="2">
        <f t="shared" si="42"/>
        <v>126.74983530189382</v>
      </c>
      <c r="EO42" s="2">
        <f t="shared" si="42"/>
        <v>121.75011814075479</v>
      </c>
      <c r="EQ42" s="2">
        <f t="shared" si="43"/>
        <v>125.72683493257428</v>
      </c>
      <c r="ER42" s="2">
        <f t="shared" si="43"/>
        <v>122.45725386746872</v>
      </c>
      <c r="ES42" s="2">
        <f t="shared" si="43"/>
        <v>122.94569677702724</v>
      </c>
      <c r="ET42" s="2">
        <f t="shared" si="43"/>
        <v>122.94988678935597</v>
      </c>
      <c r="EU42" s="2">
        <f t="shared" si="43"/>
        <v>123.1440267003846</v>
      </c>
      <c r="EV42" s="2">
        <f t="shared" si="43"/>
        <v>120.64499092350428</v>
      </c>
      <c r="EW42" s="2">
        <f t="shared" si="43"/>
        <v>122.43970863638462</v>
      </c>
      <c r="EX42" s="2">
        <f t="shared" si="43"/>
        <v>119.46522939648065</v>
      </c>
      <c r="EY42" s="2">
        <f t="shared" si="43"/>
        <v>121.29559093713107</v>
      </c>
      <c r="EZ42" s="2">
        <f t="shared" si="43"/>
        <v>124.3354673993359</v>
      </c>
      <c r="FA42" s="2">
        <f t="shared" si="43"/>
        <v>124.19886754677393</v>
      </c>
      <c r="FB42" s="2">
        <f t="shared" si="43"/>
        <v>123.01367717776002</v>
      </c>
      <c r="FC42" s="2">
        <f t="shared" si="43"/>
        <v>123.9444606725536</v>
      </c>
      <c r="FD42" s="2">
        <f t="shared" si="43"/>
        <v>124.9479253016836</v>
      </c>
      <c r="FE42" s="2">
        <f t="shared" si="43"/>
        <v>136.77083361097357</v>
      </c>
      <c r="FG42" s="2">
        <f t="shared" si="44"/>
        <v>8.394994468770714E-2</v>
      </c>
      <c r="FH42" s="2">
        <f t="shared" si="44"/>
        <v>8.7412865162799933E-2</v>
      </c>
      <c r="FI42" s="2">
        <f t="shared" si="44"/>
        <v>9.0928725955521719E-2</v>
      </c>
      <c r="FJ42" s="2">
        <f t="shared" si="44"/>
        <v>9.3751334382544571E-2</v>
      </c>
      <c r="FK42" s="2">
        <f t="shared" si="44"/>
        <v>9.2201650470336544E-2</v>
      </c>
      <c r="FL42" s="2">
        <f t="shared" si="44"/>
        <v>7.8669281743361144E-2</v>
      </c>
      <c r="FM42" s="2">
        <f t="shared" si="44"/>
        <v>8.1630004134806658E-2</v>
      </c>
      <c r="FN42" s="2">
        <f t="shared" si="44"/>
        <v>8.0113377000033265E-2</v>
      </c>
      <c r="FO42" s="2">
        <f t="shared" si="44"/>
        <v>7.5858222982309084E-2</v>
      </c>
      <c r="FP42" s="2">
        <f t="shared" si="44"/>
        <v>7.8892146836606766E-2</v>
      </c>
      <c r="FQ42" s="2">
        <f t="shared" si="44"/>
        <v>9.4158913001258115E-2</v>
      </c>
      <c r="FR42" s="2">
        <f t="shared" si="44"/>
        <v>7.9058600512685026E-2</v>
      </c>
      <c r="FS42" s="2">
        <f t="shared" si="44"/>
        <v>7.1787672573084577E-2</v>
      </c>
      <c r="FT42" s="2">
        <f t="shared" si="44"/>
        <v>7.2159262485108788E-2</v>
      </c>
      <c r="FU42" s="2">
        <f t="shared" si="44"/>
        <v>8.109601616158478E-2</v>
      </c>
      <c r="FW42" s="2">
        <f t="shared" si="53"/>
        <v>9.4397769957312413E-6</v>
      </c>
      <c r="FX42" s="2">
        <f t="shared" si="45"/>
        <v>1.3109971491257877E-5</v>
      </c>
      <c r="FY42" s="2">
        <f t="shared" si="45"/>
        <v>1.2148851881911146E-5</v>
      </c>
      <c r="FZ42" s="2">
        <f t="shared" si="45"/>
        <v>1.0211732750158663E-5</v>
      </c>
      <c r="GA42" s="2">
        <f t="shared" si="45"/>
        <v>1.0931079158235553E-5</v>
      </c>
      <c r="GB42" s="2">
        <f t="shared" si="45"/>
        <v>1.0873326274647959E-5</v>
      </c>
      <c r="GC42" s="2">
        <f t="shared" si="45"/>
        <v>1.1895935825453343E-5</v>
      </c>
      <c r="GD42" s="2">
        <f t="shared" si="45"/>
        <v>1.3069831935644577E-5</v>
      </c>
      <c r="GE42" s="2">
        <f t="shared" si="45"/>
        <v>1.334151680580962E-5</v>
      </c>
      <c r="GF42" s="2">
        <f t="shared" si="45"/>
        <v>1.3178392182261015E-5</v>
      </c>
      <c r="GG42" s="2">
        <f t="shared" si="45"/>
        <v>1.4436872083425211E-5</v>
      </c>
      <c r="GH42" s="2">
        <f t="shared" si="45"/>
        <v>1.2510463108669999E-5</v>
      </c>
      <c r="GI42" s="2">
        <f t="shared" si="45"/>
        <v>9.9290451502325951E-6</v>
      </c>
      <c r="GJ42" s="2">
        <f t="shared" si="45"/>
        <v>8.7179496567682586E-6</v>
      </c>
      <c r="GK42" s="2">
        <f t="shared" si="45"/>
        <v>9.8077031774051309E-6</v>
      </c>
      <c r="GM42" s="86">
        <f t="shared" si="54"/>
        <v>1.9709961217509685E-9</v>
      </c>
      <c r="GN42" s="86">
        <f t="shared" si="46"/>
        <v>9.0790187889847741E-9</v>
      </c>
      <c r="GO42" s="86">
        <f t="shared" si="46"/>
        <v>1.0714831276137655E-8</v>
      </c>
      <c r="GP42" s="86">
        <f t="shared" si="46"/>
        <v>1.7513604452083017E-8</v>
      </c>
      <c r="GQ42" s="86">
        <f t="shared" si="46"/>
        <v>8.5521345123373501E-9</v>
      </c>
      <c r="GR42" s="86">
        <f t="shared" si="46"/>
        <v>1.3703319003103459E-10</v>
      </c>
      <c r="GS42" s="86">
        <f t="shared" si="46"/>
        <v>1.3553506665111254E-10</v>
      </c>
      <c r="GT42" s="86">
        <f t="shared" si="46"/>
        <v>7.3570363773644857E-11</v>
      </c>
      <c r="GU42" s="86">
        <f t="shared" si="46"/>
        <v>7.0658694079393313E-11</v>
      </c>
      <c r="GV42" s="86">
        <f t="shared" si="46"/>
        <v>1.4008966756802537E-10</v>
      </c>
      <c r="GW42" s="86">
        <f t="shared" si="46"/>
        <v>1.0978877499250263E-8</v>
      </c>
      <c r="GX42" s="86">
        <f t="shared" si="46"/>
        <v>1.334376818549042E-10</v>
      </c>
      <c r="GY42" s="86">
        <f t="shared" si="46"/>
        <v>1.2734961698339902E-11</v>
      </c>
      <c r="GZ42" s="86">
        <f t="shared" si="46"/>
        <v>2.1929633794105601E-12</v>
      </c>
      <c r="HA42" s="86">
        <f t="shared" si="46"/>
        <v>7.6811306518146933E-13</v>
      </c>
      <c r="HC42" s="86">
        <f t="shared" si="58"/>
        <v>4.5620789767189176E-23</v>
      </c>
      <c r="HD42" s="86">
        <f t="shared" si="47"/>
        <v>4.4172826401268026E-23</v>
      </c>
      <c r="HE42" s="86">
        <f t="shared" si="47"/>
        <v>7.5343334555681664E-24</v>
      </c>
      <c r="HF42" s="86">
        <f t="shared" si="47"/>
        <v>2.1819148151205882E-28</v>
      </c>
      <c r="HG42" s="86">
        <f t="shared" si="47"/>
        <v>7.4150129918898275E-24</v>
      </c>
      <c r="HH42" s="86">
        <f t="shared" si="47"/>
        <v>3.8289682122215972E-27</v>
      </c>
      <c r="HI42" s="86">
        <f t="shared" si="47"/>
        <v>9.6402274973750385E-29</v>
      </c>
      <c r="HJ42" s="86">
        <f t="shared" si="47"/>
        <v>1.2350451888714686E-28</v>
      </c>
      <c r="HK42" s="86">
        <f t="shared" si="47"/>
        <v>1.5287732087487338E-28</v>
      </c>
      <c r="HL42" s="86">
        <f t="shared" si="47"/>
        <v>1.21352591499653E-29</v>
      </c>
      <c r="HM42" s="86">
        <f t="shared" si="47"/>
        <v>1.0181935965430642E-24</v>
      </c>
      <c r="HN42" s="86">
        <f t="shared" si="47"/>
        <v>2.1462290789369845E-26</v>
      </c>
      <c r="HO42" s="86">
        <f t="shared" si="47"/>
        <v>3.6161557097006801E-28</v>
      </c>
      <c r="HP42" s="86">
        <f t="shared" si="47"/>
        <v>1.2497315536882927E-30</v>
      </c>
      <c r="HQ42" s="86">
        <f t="shared" si="47"/>
        <v>1.2471932546294853E-44</v>
      </c>
      <c r="HS42" s="86">
        <f t="shared" si="55"/>
        <v>1.1205588907225027E-122</v>
      </c>
      <c r="HT42" s="86">
        <f t="shared" si="48"/>
        <v>1.7728767302221133E-117</v>
      </c>
      <c r="HU42" s="86">
        <f t="shared" si="48"/>
        <v>7.9396841252892107E-122</v>
      </c>
      <c r="HV42" s="86">
        <f t="shared" si="48"/>
        <v>5.1658107836101457E-153</v>
      </c>
      <c r="HW42" s="86">
        <f t="shared" si="48"/>
        <v>1.2062108375130302E-127</v>
      </c>
      <c r="HX42" s="86">
        <f t="shared" si="48"/>
        <v>3.0523159828791972E-147</v>
      </c>
      <c r="HY42" s="86">
        <f t="shared" si="48"/>
        <v>1.5210605040857405E-157</v>
      </c>
      <c r="HZ42" s="86">
        <f t="shared" si="48"/>
        <v>6.2838145630609541E-157</v>
      </c>
      <c r="IA42" s="86">
        <f t="shared" si="48"/>
        <v>1.0351360781883256E-154</v>
      </c>
      <c r="IB42" s="86">
        <f t="shared" si="48"/>
        <v>6.3818983903690665E-161</v>
      </c>
      <c r="IC42" s="86">
        <f t="shared" si="48"/>
        <v>1.2509496901039738E-132</v>
      </c>
      <c r="ID42" s="86">
        <f t="shared" si="48"/>
        <v>1.7101807331899221E-142</v>
      </c>
      <c r="IE42" s="86">
        <f t="shared" si="48"/>
        <v>2.9590636083545541E-152</v>
      </c>
      <c r="IF42" s="86">
        <f t="shared" si="48"/>
        <v>5.0861818939725362E-87</v>
      </c>
      <c r="IG42" s="86">
        <f t="shared" si="48"/>
        <v>2.9045483017356763E-67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7.0806371234721659E-217</v>
      </c>
      <c r="IY42" s="86">
        <f t="shared" si="57"/>
        <v>1.970996121751014E-9</v>
      </c>
      <c r="IZ42" s="86">
        <f t="shared" si="50"/>
        <v>9.0790187889848187E-9</v>
      </c>
      <c r="JA42" s="86">
        <f t="shared" si="50"/>
        <v>1.0714831276137664E-8</v>
      </c>
      <c r="JB42" s="86">
        <f t="shared" si="50"/>
        <v>1.7513604452083017E-8</v>
      </c>
      <c r="JC42" s="86">
        <f t="shared" si="50"/>
        <v>8.5521345123373568E-9</v>
      </c>
      <c r="JD42" s="86">
        <f t="shared" si="50"/>
        <v>1.3703319003103459E-10</v>
      </c>
      <c r="JE42" s="86">
        <f t="shared" si="50"/>
        <v>1.3553506665111254E-10</v>
      </c>
      <c r="JF42" s="86">
        <f t="shared" si="50"/>
        <v>7.3570363773644857E-11</v>
      </c>
      <c r="JG42" s="86">
        <f t="shared" si="50"/>
        <v>7.0658694079393313E-11</v>
      </c>
      <c r="JH42" s="86">
        <f t="shared" si="50"/>
        <v>1.4008966756802537E-10</v>
      </c>
      <c r="JI42" s="86">
        <f t="shared" si="50"/>
        <v>1.0978877499250264E-8</v>
      </c>
      <c r="JJ42" s="86">
        <f t="shared" si="50"/>
        <v>1.3343768185490422E-10</v>
      </c>
      <c r="JK42" s="86">
        <f t="shared" si="50"/>
        <v>1.2734961698339902E-11</v>
      </c>
      <c r="JL42" s="86">
        <f t="shared" si="50"/>
        <v>2.1929633794105601E-12</v>
      </c>
      <c r="JM42" s="86">
        <f t="shared" si="50"/>
        <v>7.6811306518146933E-13</v>
      </c>
    </row>
    <row r="43" spans="2:273" x14ac:dyDescent="0.25">
      <c r="B43" s="2">
        <v>16</v>
      </c>
      <c r="C43" s="37">
        <v>126.017</v>
      </c>
      <c r="D43" s="37">
        <v>125.7</v>
      </c>
      <c r="E43" s="37">
        <v>123.667</v>
      </c>
      <c r="F43" s="37">
        <v>123.23699999999999</v>
      </c>
      <c r="G43" s="37">
        <v>123.542</v>
      </c>
      <c r="H43" s="37">
        <v>123.69499999999999</v>
      </c>
      <c r="I43" s="37">
        <v>123.57599999999999</v>
      </c>
      <c r="J43" s="37">
        <v>123.729</v>
      </c>
      <c r="K43" s="37">
        <v>123.14</v>
      </c>
      <c r="L43" s="37">
        <v>125.123</v>
      </c>
      <c r="M43" s="37">
        <v>126.105</v>
      </c>
      <c r="N43" s="37">
        <v>125.526</v>
      </c>
      <c r="O43" s="37">
        <v>124.86</v>
      </c>
      <c r="P43" s="37">
        <v>126.018</v>
      </c>
      <c r="Q43" s="37">
        <v>121.68</v>
      </c>
      <c r="S43" s="4">
        <f t="shared" si="7"/>
        <v>125.01583649064423</v>
      </c>
      <c r="T43" s="4">
        <f t="shared" si="7"/>
        <v>125.29961075702073</v>
      </c>
      <c r="U43" s="4">
        <f t="shared" si="7"/>
        <v>124.62268926700813</v>
      </c>
      <c r="V43" s="4">
        <f t="shared" si="7"/>
        <v>124.99633950847939</v>
      </c>
      <c r="W43" s="4">
        <f t="shared" si="7"/>
        <v>124.8562401581663</v>
      </c>
      <c r="X43" s="4">
        <f t="shared" si="7"/>
        <v>122.93545960920225</v>
      </c>
      <c r="Y43" s="4">
        <f t="shared" si="7"/>
        <v>123.41792628327285</v>
      </c>
      <c r="Z43" s="4">
        <f t="shared" si="7"/>
        <v>123.49153142022341</v>
      </c>
      <c r="AA43" s="4">
        <f t="shared" si="7"/>
        <v>123.71522354491698</v>
      </c>
      <c r="AB43" s="4">
        <f t="shared" si="7"/>
        <v>125.19718030501011</v>
      </c>
      <c r="AC43" s="4">
        <f t="shared" si="7"/>
        <v>126.82744978724394</v>
      </c>
      <c r="AD43" s="4">
        <f t="shared" si="7"/>
        <v>126.37007064812629</v>
      </c>
      <c r="AE43" s="4">
        <f t="shared" si="7"/>
        <v>125.65245790145701</v>
      </c>
      <c r="AF43" s="4">
        <f t="shared" si="7"/>
        <v>125.63826152810391</v>
      </c>
      <c r="AG43" s="4">
        <f t="shared" si="7"/>
        <v>122.8159968798039</v>
      </c>
      <c r="AI43" s="4">
        <f t="shared" si="8"/>
        <v>1.0011635093557629</v>
      </c>
      <c r="AJ43" s="4">
        <f t="shared" si="8"/>
        <v>0.40038924297927281</v>
      </c>
      <c r="AK43" s="4">
        <f t="shared" si="8"/>
        <v>-0.9556892670081254</v>
      </c>
      <c r="AL43" s="4">
        <f t="shared" si="8"/>
        <v>-1.7593395084793997</v>
      </c>
      <c r="AM43" s="4">
        <f t="shared" si="8"/>
        <v>-1.3142401581662995</v>
      </c>
      <c r="AN43" s="4">
        <f t="shared" si="8"/>
        <v>0.7595403907977385</v>
      </c>
      <c r="AO43" s="4">
        <f t="shared" si="8"/>
        <v>0.1580737167271451</v>
      </c>
      <c r="AP43" s="4">
        <f t="shared" si="8"/>
        <v>0.23746857977658919</v>
      </c>
      <c r="AQ43" s="4">
        <f t="shared" si="8"/>
        <v>-0.57522354491698025</v>
      </c>
      <c r="AR43" s="4">
        <f t="shared" si="8"/>
        <v>-7.4180305010102643E-2</v>
      </c>
      <c r="AS43" s="4">
        <f t="shared" si="8"/>
        <v>-0.7224497872439315</v>
      </c>
      <c r="AT43" s="4">
        <f t="shared" si="8"/>
        <v>-0.84407064812629073</v>
      </c>
      <c r="AU43" s="4">
        <f t="shared" si="8"/>
        <v>-0.79245790145701278</v>
      </c>
      <c r="AV43" s="4">
        <f t="shared" si="8"/>
        <v>0.37973847189608989</v>
      </c>
      <c r="AW43" s="4">
        <f t="shared" si="8"/>
        <v>-1.1359968798038977</v>
      </c>
      <c r="AY43" s="2">
        <f t="shared" si="51"/>
        <v>125.01583154885095</v>
      </c>
      <c r="AZ43" s="2">
        <f t="shared" si="51"/>
        <v>125.29959097863926</v>
      </c>
      <c r="BA43" s="2">
        <f t="shared" si="51"/>
        <v>124.62266541462422</v>
      </c>
      <c r="BB43" s="2">
        <f t="shared" si="51"/>
        <v>124.99630409382831</v>
      </c>
      <c r="BC43" s="2">
        <f t="shared" si="51"/>
        <v>124.85622113055818</v>
      </c>
      <c r="BD43" s="2">
        <f t="shared" si="51"/>
        <v>122.93545920774248</v>
      </c>
      <c r="BE43" s="2">
        <f t="shared" si="51"/>
        <v>123.41792587436544</v>
      </c>
      <c r="BF43" s="2">
        <f t="shared" si="51"/>
        <v>123.49153118797663</v>
      </c>
      <c r="BG43" s="2">
        <f t="shared" si="51"/>
        <v>123.71522332714888</v>
      </c>
      <c r="BH43" s="2">
        <f t="shared" si="51"/>
        <v>125.19717992580705</v>
      </c>
      <c r="BI43" s="2">
        <f t="shared" si="51"/>
        <v>126.82742853350727</v>
      </c>
      <c r="BJ43" s="2">
        <f t="shared" si="51"/>
        <v>126.37007025761568</v>
      </c>
      <c r="BK43" s="2">
        <f t="shared" si="51"/>
        <v>125.65245785643916</v>
      </c>
      <c r="BL43" s="2">
        <f t="shared" si="51"/>
        <v>125.63826151986898</v>
      </c>
      <c r="BM43" s="2">
        <f t="shared" si="51"/>
        <v>122.81599687694693</v>
      </c>
      <c r="BO43" s="2">
        <f t="shared" si="10"/>
        <v>126.017</v>
      </c>
      <c r="BP43" s="2">
        <f t="shared" si="11"/>
        <v>125.7</v>
      </c>
      <c r="BQ43" s="2">
        <f t="shared" si="12"/>
        <v>123.667</v>
      </c>
      <c r="BR43" s="2">
        <f t="shared" si="13"/>
        <v>123.23699999999999</v>
      </c>
      <c r="BS43" s="2">
        <f t="shared" si="14"/>
        <v>123.542</v>
      </c>
      <c r="BT43" s="2">
        <f t="shared" si="15"/>
        <v>123.69499999999999</v>
      </c>
      <c r="BU43" s="2">
        <f t="shared" si="16"/>
        <v>123.57599999999999</v>
      </c>
      <c r="BV43" s="2">
        <f t="shared" si="17"/>
        <v>123.729</v>
      </c>
      <c r="BW43" s="2">
        <f t="shared" si="18"/>
        <v>123.14</v>
      </c>
      <c r="BX43" s="2">
        <f t="shared" si="19"/>
        <v>125.123</v>
      </c>
      <c r="BY43" s="2">
        <f t="shared" si="20"/>
        <v>126.105</v>
      </c>
      <c r="BZ43" s="2">
        <f t="shared" si="21"/>
        <v>125.526</v>
      </c>
      <c r="CA43" s="2">
        <f t="shared" si="22"/>
        <v>124.86</v>
      </c>
      <c r="CB43" s="2">
        <f t="shared" si="23"/>
        <v>126.018</v>
      </c>
      <c r="CC43" s="2">
        <f t="shared" si="24"/>
        <v>121.68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125.08733180112576</v>
      </c>
      <c r="DL43" s="2">
        <f t="shared" si="41"/>
        <v>125.53428958724204</v>
      </c>
      <c r="DM43" s="2">
        <f t="shared" si="41"/>
        <v>124.83548020637899</v>
      </c>
      <c r="DN43" s="2">
        <f t="shared" si="41"/>
        <v>125.15273639774858</v>
      </c>
      <c r="DO43" s="2">
        <f t="shared" si="41"/>
        <v>125.07786378986872</v>
      </c>
      <c r="DP43" s="2">
        <f t="shared" si="41"/>
        <v>123.10929208155525</v>
      </c>
      <c r="DQ43" s="2">
        <f t="shared" si="41"/>
        <v>123.52729369369365</v>
      </c>
      <c r="DR43" s="2">
        <f t="shared" si="41"/>
        <v>123.95773509223508</v>
      </c>
      <c r="DS43" s="2">
        <f t="shared" si="41"/>
        <v>124.02725675675676</v>
      </c>
      <c r="DT43" s="2">
        <f t="shared" si="41"/>
        <v>125.30604101469886</v>
      </c>
      <c r="DU43" s="2">
        <f t="shared" si="41"/>
        <v>127.37113377110694</v>
      </c>
      <c r="DV43" s="2">
        <f t="shared" si="41"/>
        <v>126.6007010431484</v>
      </c>
      <c r="DW43" s="2">
        <f t="shared" si="41"/>
        <v>125.65316050420167</v>
      </c>
      <c r="DX43" s="2">
        <f t="shared" si="41"/>
        <v>125.54880794499616</v>
      </c>
      <c r="DY43" s="2">
        <f t="shared" si="41"/>
        <v>122.90814089729328</v>
      </c>
      <c r="EA43" s="2">
        <f t="shared" si="42"/>
        <v>124.30412761119797</v>
      </c>
      <c r="EB43" s="2">
        <f t="shared" si="42"/>
        <v>123.06503872511695</v>
      </c>
      <c r="EC43" s="2">
        <f t="shared" si="42"/>
        <v>122.68220337217015</v>
      </c>
      <c r="ED43" s="2">
        <f t="shared" si="42"/>
        <v>123.617280915097</v>
      </c>
      <c r="EE43" s="2">
        <f t="shared" si="42"/>
        <v>122.86596128699581</v>
      </c>
      <c r="EF43" s="2">
        <f t="shared" si="42"/>
        <v>121.07882261303475</v>
      </c>
      <c r="EG43" s="2">
        <f t="shared" si="42"/>
        <v>122.29574524905559</v>
      </c>
      <c r="EH43" s="2">
        <f t="shared" si="42"/>
        <v>118.60931361922712</v>
      </c>
      <c r="EI43" s="2">
        <f t="shared" si="42"/>
        <v>120.24817858178989</v>
      </c>
      <c r="EJ43" s="2">
        <f t="shared" si="42"/>
        <v>124.03796406078865</v>
      </c>
      <c r="EK43" s="2">
        <f t="shared" si="42"/>
        <v>122.05671165790733</v>
      </c>
      <c r="EL43" s="2">
        <f t="shared" si="42"/>
        <v>123.92002931601046</v>
      </c>
      <c r="EM43" s="2">
        <f t="shared" si="42"/>
        <v>125.64441416358594</v>
      </c>
      <c r="EN43" s="2">
        <f t="shared" si="42"/>
        <v>126.68748676610051</v>
      </c>
      <c r="EO43" s="2">
        <f t="shared" si="42"/>
        <v>121.86196963427075</v>
      </c>
      <c r="EQ43" s="2">
        <f t="shared" si="43"/>
        <v>125.64851366955837</v>
      </c>
      <c r="ER43" s="2">
        <f t="shared" si="43"/>
        <v>122.41910062798505</v>
      </c>
      <c r="ES43" s="2">
        <f t="shared" si="43"/>
        <v>122.89810853223901</v>
      </c>
      <c r="ET43" s="2">
        <f t="shared" si="43"/>
        <v>122.90083449252168</v>
      </c>
      <c r="EU43" s="2">
        <f t="shared" si="43"/>
        <v>123.08568031495719</v>
      </c>
      <c r="EV43" s="2">
        <f t="shared" si="43"/>
        <v>120.60699429316951</v>
      </c>
      <c r="EW43" s="2">
        <f t="shared" si="43"/>
        <v>122.38978389630792</v>
      </c>
      <c r="EX43" s="2">
        <f t="shared" si="43"/>
        <v>119.42701008931022</v>
      </c>
      <c r="EY43" s="2">
        <f t="shared" si="43"/>
        <v>121.25678920071586</v>
      </c>
      <c r="EZ43" s="2">
        <f t="shared" si="43"/>
        <v>124.27475001952904</v>
      </c>
      <c r="FA43" s="2">
        <f t="shared" si="43"/>
        <v>124.15453794369647</v>
      </c>
      <c r="FB43" s="2">
        <f t="shared" si="43"/>
        <v>122.97142176047494</v>
      </c>
      <c r="FC43" s="2">
        <f t="shared" si="43"/>
        <v>123.90590832175128</v>
      </c>
      <c r="FD43" s="2">
        <f t="shared" si="43"/>
        <v>124.90674849158171</v>
      </c>
      <c r="FE43" s="2">
        <f t="shared" si="43"/>
        <v>136.68084977826388</v>
      </c>
      <c r="FG43" s="2">
        <f t="shared" si="44"/>
        <v>9.130973539554639E-2</v>
      </c>
      <c r="FH43" s="2">
        <f t="shared" si="44"/>
        <v>9.5044746965456728E-2</v>
      </c>
      <c r="FI43" s="2">
        <f t="shared" si="44"/>
        <v>9.883432749216689E-2</v>
      </c>
      <c r="FJ43" s="2">
        <f t="shared" si="44"/>
        <v>0.1018748401932095</v>
      </c>
      <c r="FK43" s="2">
        <f t="shared" si="44"/>
        <v>0.10020572448560576</v>
      </c>
      <c r="FL43" s="2">
        <f t="shared" si="44"/>
        <v>8.5609387978532847E-2</v>
      </c>
      <c r="FM43" s="2">
        <f t="shared" si="44"/>
        <v>8.8806125661305024E-2</v>
      </c>
      <c r="FN43" s="2">
        <f t="shared" si="44"/>
        <v>8.7168826321833301E-2</v>
      </c>
      <c r="FO43" s="2">
        <f t="shared" si="44"/>
        <v>8.2572566585210797E-2</v>
      </c>
      <c r="FP43" s="2">
        <f t="shared" si="44"/>
        <v>8.5850081941945044E-2</v>
      </c>
      <c r="FQ43" s="2">
        <f t="shared" si="44"/>
        <v>0.10231374813003738</v>
      </c>
      <c r="FR43" s="2">
        <f t="shared" si="44"/>
        <v>8.6029844959015139E-2</v>
      </c>
      <c r="FS43" s="2">
        <f t="shared" si="44"/>
        <v>7.8172201349051007E-2</v>
      </c>
      <c r="FT43" s="2">
        <f t="shared" si="44"/>
        <v>7.857404155736783E-2</v>
      </c>
      <c r="FU43" s="2">
        <f t="shared" si="44"/>
        <v>8.8229704540413914E-2</v>
      </c>
      <c r="FW43" s="2">
        <f t="shared" si="53"/>
        <v>1.0350500225734753E-5</v>
      </c>
      <c r="FX43" s="2">
        <f t="shared" si="53"/>
        <v>1.4374779710622127E-5</v>
      </c>
      <c r="FY43" s="2">
        <f t="shared" si="53"/>
        <v>1.3320935583229197E-5</v>
      </c>
      <c r="FZ43" s="2">
        <f t="shared" si="53"/>
        <v>1.1196931274066573E-5</v>
      </c>
      <c r="GA43" s="2">
        <f t="shared" si="53"/>
        <v>1.1985677317095745E-5</v>
      </c>
      <c r="GB43" s="2">
        <f t="shared" si="53"/>
        <v>1.1922352672690471E-5</v>
      </c>
      <c r="GC43" s="2">
        <f t="shared" si="53"/>
        <v>1.3043619285186793E-5</v>
      </c>
      <c r="GD43" s="2">
        <f t="shared" si="53"/>
        <v>1.4330767674254067E-5</v>
      </c>
      <c r="GE43" s="2">
        <f t="shared" si="53"/>
        <v>1.462866345153757E-5</v>
      </c>
      <c r="GF43" s="2">
        <f t="shared" si="53"/>
        <v>1.4449801316198156E-5</v>
      </c>
      <c r="GG43" s="2">
        <f t="shared" si="53"/>
        <v>1.5829693411700353E-5</v>
      </c>
      <c r="GH43" s="2">
        <f t="shared" si="53"/>
        <v>1.3717433465547657E-5</v>
      </c>
      <c r="GI43" s="2">
        <f t="shared" si="53"/>
        <v>1.0886971086725757E-5</v>
      </c>
      <c r="GJ43" s="2">
        <f t="shared" si="53"/>
        <v>9.5590336736930584E-6</v>
      </c>
      <c r="GK43" s="2">
        <f t="shared" si="53"/>
        <v>1.075392251259012E-5</v>
      </c>
      <c r="GM43" s="86">
        <f t="shared" si="54"/>
        <v>4.4836297831419757E-9</v>
      </c>
      <c r="GN43" s="86">
        <f t="shared" si="54"/>
        <v>1.9140617757462171E-8</v>
      </c>
      <c r="GO43" s="86">
        <f t="shared" si="54"/>
        <v>2.2676441787376902E-8</v>
      </c>
      <c r="GP43" s="86">
        <f t="shared" si="54"/>
        <v>3.6365167700943274E-8</v>
      </c>
      <c r="GQ43" s="86">
        <f t="shared" si="54"/>
        <v>1.8440942221502832E-8</v>
      </c>
      <c r="GR43" s="86">
        <f t="shared" si="54"/>
        <v>3.5540232840884139E-10</v>
      </c>
      <c r="GS43" s="86">
        <f t="shared" si="54"/>
        <v>3.5728985842351515E-10</v>
      </c>
      <c r="GT43" s="86">
        <f t="shared" si="54"/>
        <v>1.9946143515526274E-10</v>
      </c>
      <c r="GU43" s="86">
        <f t="shared" si="54"/>
        <v>1.8758228645859441E-10</v>
      </c>
      <c r="GV43" s="86">
        <f t="shared" si="54"/>
        <v>3.6328823498651906E-10</v>
      </c>
      <c r="GW43" s="86">
        <f t="shared" si="54"/>
        <v>2.3494680345407403E-8</v>
      </c>
      <c r="GX43" s="86">
        <f t="shared" si="54"/>
        <v>3.473305974604329E-10</v>
      </c>
      <c r="GY43" s="86">
        <f t="shared" si="54"/>
        <v>3.6431889731455448E-11</v>
      </c>
      <c r="GZ43" s="86">
        <f t="shared" si="54"/>
        <v>6.9554673266079269E-12</v>
      </c>
      <c r="HA43" s="86">
        <f t="shared" si="54"/>
        <v>2.755370192326596E-12</v>
      </c>
      <c r="HC43" s="86">
        <f t="shared" si="58"/>
        <v>2.0339634466254302E-22</v>
      </c>
      <c r="HD43" s="86">
        <f t="shared" si="58"/>
        <v>1.9740505510920736E-22</v>
      </c>
      <c r="HE43" s="86">
        <f t="shared" si="58"/>
        <v>3.6155467922454868E-23</v>
      </c>
      <c r="HF43" s="86">
        <f t="shared" si="58"/>
        <v>1.4594762470730146E-27</v>
      </c>
      <c r="HG43" s="86">
        <f t="shared" si="58"/>
        <v>3.5704758806709826E-23</v>
      </c>
      <c r="HH43" s="86">
        <f t="shared" si="58"/>
        <v>2.3341386479785469E-26</v>
      </c>
      <c r="HI43" s="86">
        <f t="shared" si="58"/>
        <v>6.7588718736726309E-28</v>
      </c>
      <c r="HJ43" s="86">
        <f t="shared" si="58"/>
        <v>8.6854491875011961E-28</v>
      </c>
      <c r="HK43" s="86">
        <f t="shared" si="58"/>
        <v>1.0458068821321724E-27</v>
      </c>
      <c r="HL43" s="86">
        <f t="shared" si="58"/>
        <v>9.1098635369226405E-29</v>
      </c>
      <c r="HM43" s="86">
        <f t="shared" si="58"/>
        <v>5.4018700916969734E-24</v>
      </c>
      <c r="HN43" s="86">
        <f t="shared" si="58"/>
        <v>1.2600269480681569E-25</v>
      </c>
      <c r="HO43" s="86">
        <f t="shared" si="58"/>
        <v>2.3286169522063925E-27</v>
      </c>
      <c r="HP43" s="86">
        <f t="shared" si="58"/>
        <v>9.8223402556153833E-30</v>
      </c>
      <c r="HQ43" s="86">
        <f t="shared" si="58"/>
        <v>3.0612811771629724E-43</v>
      </c>
      <c r="HS43" s="86">
        <f t="shared" si="55"/>
        <v>2.8921135932837472E-120</v>
      </c>
      <c r="HT43" s="86">
        <f t="shared" si="55"/>
        <v>4.0816244633526934E-115</v>
      </c>
      <c r="HU43" s="86">
        <f t="shared" si="55"/>
        <v>2.3839697027320296E-119</v>
      </c>
      <c r="HV43" s="86">
        <f t="shared" si="55"/>
        <v>6.1442445577390124E-150</v>
      </c>
      <c r="HW43" s="86">
        <f t="shared" si="55"/>
        <v>4.2033750357265342E-125</v>
      </c>
      <c r="HX43" s="86">
        <f t="shared" si="55"/>
        <v>2.6396167092388139E-144</v>
      </c>
      <c r="HY43" s="86">
        <f t="shared" si="55"/>
        <v>2.2905603337528408E-154</v>
      </c>
      <c r="HZ43" s="86">
        <f t="shared" si="55"/>
        <v>9.571284976807017E-154</v>
      </c>
      <c r="IA43" s="86">
        <f t="shared" si="55"/>
        <v>1.3654793966354532E-151</v>
      </c>
      <c r="IB43" s="86">
        <f t="shared" si="55"/>
        <v>1.1926439985549382E-157</v>
      </c>
      <c r="IC43" s="86">
        <f t="shared" si="55"/>
        <v>6.2848645273923589E-130</v>
      </c>
      <c r="ID43" s="86">
        <f t="shared" si="55"/>
        <v>1.2686084564386515E-139</v>
      </c>
      <c r="IE43" s="86">
        <f t="shared" si="55"/>
        <v>3.087207157704486E-149</v>
      </c>
      <c r="IF43" s="86">
        <f t="shared" si="55"/>
        <v>2.510088086189897E-85</v>
      </c>
      <c r="IG43" s="86">
        <f t="shared" si="55"/>
        <v>5.9661649754062206E-66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0</v>
      </c>
      <c r="IW43" s="86">
        <f t="shared" si="56"/>
        <v>1.8490558904042835E-213</v>
      </c>
      <c r="IY43" s="86">
        <f t="shared" si="57"/>
        <v>4.4836297831421792E-9</v>
      </c>
      <c r="IZ43" s="86">
        <f t="shared" si="57"/>
        <v>1.9140617757462369E-8</v>
      </c>
      <c r="JA43" s="86">
        <f t="shared" si="57"/>
        <v>2.2676441787376939E-8</v>
      </c>
      <c r="JB43" s="86">
        <f t="shared" si="57"/>
        <v>3.6365167700943274E-8</v>
      </c>
      <c r="JC43" s="86">
        <f t="shared" si="57"/>
        <v>1.8440942221502869E-8</v>
      </c>
      <c r="JD43" s="86">
        <f t="shared" si="57"/>
        <v>3.5540232840884139E-10</v>
      </c>
      <c r="JE43" s="86">
        <f t="shared" si="57"/>
        <v>3.5728985842351515E-10</v>
      </c>
      <c r="JF43" s="86">
        <f t="shared" si="57"/>
        <v>1.9946143515526274E-10</v>
      </c>
      <c r="JG43" s="86">
        <f t="shared" si="57"/>
        <v>1.8758228645859441E-10</v>
      </c>
      <c r="JH43" s="86">
        <f t="shared" si="57"/>
        <v>3.6328823498651906E-10</v>
      </c>
      <c r="JI43" s="86">
        <f t="shared" si="57"/>
        <v>2.349468034540741E-8</v>
      </c>
      <c r="JJ43" s="86">
        <f t="shared" si="57"/>
        <v>3.4733059746043301E-10</v>
      </c>
      <c r="JK43" s="86">
        <f t="shared" si="57"/>
        <v>3.6431889731455448E-11</v>
      </c>
      <c r="JL43" s="86">
        <f t="shared" si="57"/>
        <v>6.9554673266079269E-12</v>
      </c>
      <c r="JM43" s="86">
        <f t="shared" si="57"/>
        <v>2.755370192326596E-12</v>
      </c>
    </row>
    <row r="44" spans="2:273" x14ac:dyDescent="0.25">
      <c r="B44" s="2">
        <v>17</v>
      </c>
      <c r="C44" s="37">
        <v>124.15</v>
      </c>
      <c r="D44" s="37">
        <v>125.717</v>
      </c>
      <c r="E44" s="37">
        <v>123.31699999999999</v>
      </c>
      <c r="F44" s="37">
        <v>124.322</v>
      </c>
      <c r="G44" s="37">
        <v>124.322</v>
      </c>
      <c r="H44" s="37">
        <v>121.068</v>
      </c>
      <c r="I44" s="37">
        <v>123.017</v>
      </c>
      <c r="J44" s="37">
        <v>125.881</v>
      </c>
      <c r="K44" s="37">
        <v>124.684</v>
      </c>
      <c r="L44" s="37">
        <v>124.211</v>
      </c>
      <c r="M44" s="37">
        <v>126.404</v>
      </c>
      <c r="N44" s="37">
        <v>126.491</v>
      </c>
      <c r="O44" s="37">
        <v>124.86</v>
      </c>
      <c r="P44" s="37">
        <v>126.63200000000001</v>
      </c>
      <c r="Q44" s="37">
        <v>123.88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125.20244909445843</v>
      </c>
      <c r="T44" s="4">
        <f t="shared" si="59"/>
        <v>125.45678512404362</v>
      </c>
      <c r="U44" s="4">
        <f t="shared" si="59"/>
        <v>124.79338740356366</v>
      </c>
      <c r="V44" s="4">
        <f t="shared" si="59"/>
        <v>125.13074718814178</v>
      </c>
      <c r="W44" s="4">
        <f t="shared" si="59"/>
        <v>125.0227864847235</v>
      </c>
      <c r="X44" s="4">
        <f t="shared" si="59"/>
        <v>123.13675425408601</v>
      </c>
      <c r="Y44" s="4">
        <f t="shared" si="59"/>
        <v>123.57972534739962</v>
      </c>
      <c r="Z44" s="4">
        <f t="shared" si="59"/>
        <v>123.57471387414856</v>
      </c>
      <c r="AA44" s="4">
        <f t="shared" si="59"/>
        <v>123.89447781952219</v>
      </c>
      <c r="AB44" s="4">
        <f t="shared" si="59"/>
        <v>125.3656087724198</v>
      </c>
      <c r="AC44" s="4">
        <f t="shared" si="59"/>
        <v>126.98234590256716</v>
      </c>
      <c r="AD44" s="4">
        <f t="shared" si="59"/>
        <v>126.60462775641362</v>
      </c>
      <c r="AE44" s="4">
        <f t="shared" si="59"/>
        <v>125.82982466687417</v>
      </c>
      <c r="AF44" s="4">
        <f t="shared" si="59"/>
        <v>125.78182049816968</v>
      </c>
      <c r="AG44" s="4">
        <f t="shared" si="59"/>
        <v>123.09592439202343</v>
      </c>
      <c r="AI44" s="4">
        <f t="shared" ref="AI44:AW60" si="60">IF(OR($B44 &lt; C$230, $B44 &gt; C$233), 0, C44-S44)</f>
        <v>-1.0524490944584244</v>
      </c>
      <c r="AJ44" s="4">
        <f t="shared" si="60"/>
        <v>0.26021487595637893</v>
      </c>
      <c r="AK44" s="4">
        <f t="shared" si="60"/>
        <v>-1.4763874035636633</v>
      </c>
      <c r="AL44" s="4">
        <f t="shared" si="60"/>
        <v>-0.80874718814177982</v>
      </c>
      <c r="AM44" s="4">
        <f t="shared" si="60"/>
        <v>-0.70078648472349414</v>
      </c>
      <c r="AN44" s="4">
        <f t="shared" si="60"/>
        <v>-2.0687542540860164</v>
      </c>
      <c r="AO44" s="4">
        <f t="shared" si="60"/>
        <v>-0.56272534739962055</v>
      </c>
      <c r="AP44" s="4">
        <f t="shared" si="60"/>
        <v>2.3062861258514431</v>
      </c>
      <c r="AQ44" s="4">
        <f t="shared" si="60"/>
        <v>0.7895221804778032</v>
      </c>
      <c r="AR44" s="4">
        <f t="shared" si="60"/>
        <v>-1.154608772419806</v>
      </c>
      <c r="AS44" s="4">
        <f t="shared" si="60"/>
        <v>-0.57834590256716467</v>
      </c>
      <c r="AT44" s="4">
        <f t="shared" si="60"/>
        <v>-0.11362775641362077</v>
      </c>
      <c r="AU44" s="4">
        <f t="shared" si="60"/>
        <v>-0.96982466687417457</v>
      </c>
      <c r="AV44" s="4">
        <f t="shared" si="60"/>
        <v>0.85017950183032553</v>
      </c>
      <c r="AW44" s="4">
        <f t="shared" si="60"/>
        <v>0.78407560797656117</v>
      </c>
      <c r="AY44" s="2">
        <f t="shared" si="51"/>
        <v>125.20243829142989</v>
      </c>
      <c r="AZ44" s="2">
        <f t="shared" si="51"/>
        <v>125.45674496057855</v>
      </c>
      <c r="BA44" s="2">
        <f t="shared" si="51"/>
        <v>124.79333881116169</v>
      </c>
      <c r="BB44" s="2">
        <f t="shared" si="51"/>
        <v>125.13067637854243</v>
      </c>
      <c r="BC44" s="2">
        <f t="shared" si="51"/>
        <v>125.02274702534002</v>
      </c>
      <c r="BD44" s="2">
        <f t="shared" si="51"/>
        <v>123.13675325731425</v>
      </c>
      <c r="BE44" s="2">
        <f t="shared" si="51"/>
        <v>123.57972431661149</v>
      </c>
      <c r="BF44" s="2">
        <f t="shared" si="51"/>
        <v>123.57471327246046</v>
      </c>
      <c r="BG44" s="2">
        <f t="shared" si="51"/>
        <v>123.89447726623438</v>
      </c>
      <c r="BH44" s="2">
        <f t="shared" si="51"/>
        <v>125.36560783104953</v>
      </c>
      <c r="BI44" s="2">
        <f t="shared" si="51"/>
        <v>126.98230215924512</v>
      </c>
      <c r="BJ44" s="2">
        <f t="shared" si="51"/>
        <v>126.6046267835079</v>
      </c>
      <c r="BK44" s="2">
        <f t="shared" si="51"/>
        <v>125.82982454383648</v>
      </c>
      <c r="BL44" s="2">
        <f t="shared" si="51"/>
        <v>125.78182047330468</v>
      </c>
      <c r="BM44" s="2">
        <f t="shared" si="51"/>
        <v>123.09592438232778</v>
      </c>
      <c r="BO44" s="2">
        <f t="shared" si="10"/>
        <v>124.15</v>
      </c>
      <c r="BP44" s="2">
        <f t="shared" si="11"/>
        <v>125.717</v>
      </c>
      <c r="BQ44" s="2">
        <f t="shared" si="12"/>
        <v>123.31699999999999</v>
      </c>
      <c r="BR44" s="2">
        <f t="shared" si="13"/>
        <v>124.322</v>
      </c>
      <c r="BS44" s="2">
        <f t="shared" si="14"/>
        <v>124.322</v>
      </c>
      <c r="BT44" s="2">
        <f t="shared" si="15"/>
        <v>121.068</v>
      </c>
      <c r="BU44" s="2">
        <f t="shared" si="16"/>
        <v>123.017</v>
      </c>
      <c r="BV44" s="2">
        <f t="shared" si="17"/>
        <v>125.881</v>
      </c>
      <c r="BW44" s="2">
        <f t="shared" si="18"/>
        <v>124.684</v>
      </c>
      <c r="BX44" s="2">
        <f t="shared" si="19"/>
        <v>124.211</v>
      </c>
      <c r="BY44" s="2">
        <f t="shared" si="20"/>
        <v>126.404</v>
      </c>
      <c r="BZ44" s="2">
        <f t="shared" si="21"/>
        <v>126.491</v>
      </c>
      <c r="CA44" s="2">
        <f t="shared" si="22"/>
        <v>124.86</v>
      </c>
      <c r="CB44" s="2">
        <f t="shared" si="23"/>
        <v>126.63200000000001</v>
      </c>
      <c r="CC44" s="2">
        <f t="shared" si="24"/>
        <v>123.88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125.30830806754227</v>
      </c>
      <c r="DL44" s="2">
        <f t="shared" si="61"/>
        <v>125.73745684803004</v>
      </c>
      <c r="DM44" s="2">
        <f t="shared" si="61"/>
        <v>125.05262157598499</v>
      </c>
      <c r="DN44" s="2">
        <f t="shared" si="61"/>
        <v>125.3260688555347</v>
      </c>
      <c r="DO44" s="2">
        <f t="shared" si="61"/>
        <v>125.29290984990624</v>
      </c>
      <c r="DP44" s="2">
        <f t="shared" si="61"/>
        <v>123.35249359886203</v>
      </c>
      <c r="DQ44" s="2">
        <f t="shared" si="61"/>
        <v>123.72214594594591</v>
      </c>
      <c r="DR44" s="2">
        <f t="shared" si="61"/>
        <v>124.09757782067781</v>
      </c>
      <c r="DS44" s="2">
        <f t="shared" si="61"/>
        <v>124.25695585585586</v>
      </c>
      <c r="DT44" s="2">
        <f t="shared" si="61"/>
        <v>125.50827453769554</v>
      </c>
      <c r="DU44" s="2">
        <f t="shared" si="61"/>
        <v>127.6001669793621</v>
      </c>
      <c r="DV44" s="2">
        <f t="shared" si="61"/>
        <v>126.88724182076814</v>
      </c>
      <c r="DW44" s="2">
        <f t="shared" si="61"/>
        <v>125.85254901960784</v>
      </c>
      <c r="DX44" s="2">
        <f t="shared" si="61"/>
        <v>125.70298915202441</v>
      </c>
      <c r="DY44" s="2">
        <f t="shared" si="61"/>
        <v>123.21479273266591</v>
      </c>
      <c r="EA44" s="2">
        <f t="shared" ref="EA44:EO60" si="62">CE$228*$B44+CE$229</f>
        <v>124.24140272843543</v>
      </c>
      <c r="EB44" s="2">
        <f t="shared" si="62"/>
        <v>123.01925726095944</v>
      </c>
      <c r="EC44" s="2">
        <f t="shared" si="62"/>
        <v>122.63720195131195</v>
      </c>
      <c r="ED44" s="2">
        <f t="shared" si="62"/>
        <v>123.55974925506688</v>
      </c>
      <c r="EE44" s="2">
        <f t="shared" si="62"/>
        <v>122.81025645839975</v>
      </c>
      <c r="EF44" s="2">
        <f t="shared" si="62"/>
        <v>121.0352590443011</v>
      </c>
      <c r="EG44" s="2">
        <f t="shared" si="62"/>
        <v>122.24697551246044</v>
      </c>
      <c r="EH44" s="2">
        <f t="shared" si="62"/>
        <v>118.5809251885014</v>
      </c>
      <c r="EI44" s="2">
        <f t="shared" si="62"/>
        <v>120.22132153519316</v>
      </c>
      <c r="EJ44" s="2">
        <f t="shared" si="62"/>
        <v>123.98009104600223</v>
      </c>
      <c r="EK44" s="2">
        <f t="shared" si="62"/>
        <v>122.03791479250565</v>
      </c>
      <c r="EL44" s="2">
        <f t="shared" si="62"/>
        <v>123.86649567942554</v>
      </c>
      <c r="EM44" s="2">
        <f t="shared" si="62"/>
        <v>125.58567121072088</v>
      </c>
      <c r="EN44" s="2">
        <f t="shared" si="62"/>
        <v>126.62513823030719</v>
      </c>
      <c r="EO44" s="2">
        <f t="shared" si="62"/>
        <v>121.97382112778671</v>
      </c>
      <c r="EQ44" s="2">
        <f t="shared" ref="EQ44:FE60" si="63">CU$228*$B44+CU$229</f>
        <v>125.57019240654245</v>
      </c>
      <c r="ER44" s="2">
        <f t="shared" si="63"/>
        <v>122.38094738850135</v>
      </c>
      <c r="ES44" s="2">
        <f t="shared" si="63"/>
        <v>122.85052028745078</v>
      </c>
      <c r="ET44" s="2">
        <f t="shared" si="63"/>
        <v>122.85178219568739</v>
      </c>
      <c r="EU44" s="2">
        <f t="shared" si="63"/>
        <v>123.02733392952979</v>
      </c>
      <c r="EV44" s="2">
        <f t="shared" si="63"/>
        <v>120.56899766283475</v>
      </c>
      <c r="EW44" s="2">
        <f t="shared" si="63"/>
        <v>122.33985915623121</v>
      </c>
      <c r="EX44" s="2">
        <f t="shared" si="63"/>
        <v>119.38879078213979</v>
      </c>
      <c r="EY44" s="2">
        <f t="shared" si="63"/>
        <v>121.21798746430063</v>
      </c>
      <c r="EZ44" s="2">
        <f t="shared" si="63"/>
        <v>124.21403263972218</v>
      </c>
      <c r="FA44" s="2">
        <f t="shared" si="63"/>
        <v>124.11020834061901</v>
      </c>
      <c r="FB44" s="2">
        <f t="shared" si="63"/>
        <v>122.92916634318986</v>
      </c>
      <c r="FC44" s="2">
        <f t="shared" si="63"/>
        <v>123.86735597094896</v>
      </c>
      <c r="FD44" s="2">
        <f t="shared" si="63"/>
        <v>124.86557168147982</v>
      </c>
      <c r="FE44" s="2">
        <f t="shared" si="63"/>
        <v>136.59086594555419</v>
      </c>
      <c r="FG44" s="2">
        <f t="shared" ref="FG44:FU60" si="64">POWER(10,($B44-C$231)/C$229)/(1+POWER(10,($B44-C$231)/C$229))</f>
        <v>9.9244846548422694E-2</v>
      </c>
      <c r="FH44" s="2">
        <f t="shared" si="64"/>
        <v>0.10326755547862744</v>
      </c>
      <c r="FI44" s="2">
        <f t="shared" si="64"/>
        <v>0.10734610165578924</v>
      </c>
      <c r="FJ44" s="2">
        <f t="shared" si="64"/>
        <v>0.11061632623172624</v>
      </c>
      <c r="FK44" s="2">
        <f t="shared" si="64"/>
        <v>0.10882134345722413</v>
      </c>
      <c r="FL44" s="2">
        <f t="shared" si="64"/>
        <v>9.3099874538697822E-2</v>
      </c>
      <c r="FM44" s="2">
        <f t="shared" si="64"/>
        <v>9.6546781663877979E-2</v>
      </c>
      <c r="FN44" s="2">
        <f t="shared" si="64"/>
        <v>9.4781614387776436E-2</v>
      </c>
      <c r="FO44" s="2">
        <f t="shared" si="64"/>
        <v>8.9823444675079953E-2</v>
      </c>
      <c r="FP44" s="2">
        <f t="shared" si="64"/>
        <v>9.3359478074267643E-2</v>
      </c>
      <c r="FQ44" s="2">
        <f t="shared" si="64"/>
        <v>0.11108823690920819</v>
      </c>
      <c r="FR44" s="2">
        <f t="shared" si="64"/>
        <v>9.3553355962475576E-2</v>
      </c>
      <c r="FS44" s="2">
        <f t="shared" si="64"/>
        <v>8.5072504895289475E-2</v>
      </c>
      <c r="FT44" s="2">
        <f t="shared" si="64"/>
        <v>8.5506525588777277E-2</v>
      </c>
      <c r="FU44" s="2">
        <f t="shared" si="64"/>
        <v>9.5925406931951923E-2</v>
      </c>
      <c r="FW44" s="2">
        <f t="shared" si="53"/>
        <v>1.1349086483522867E-5</v>
      </c>
      <c r="FX44" s="2">
        <f t="shared" si="53"/>
        <v>1.5761610668024483E-5</v>
      </c>
      <c r="FY44" s="2">
        <f t="shared" si="53"/>
        <v>1.4606096647777836E-5</v>
      </c>
      <c r="FZ44" s="2">
        <f t="shared" si="53"/>
        <v>1.2277177743187015E-5</v>
      </c>
      <c r="GA44" s="2">
        <f t="shared" si="53"/>
        <v>1.3142018647344386E-5</v>
      </c>
      <c r="GB44" s="2">
        <f t="shared" si="53"/>
        <v>1.3072584715632134E-5</v>
      </c>
      <c r="GC44" s="2">
        <f t="shared" si="53"/>
        <v>1.4302026146974849E-5</v>
      </c>
      <c r="GD44" s="2">
        <f t="shared" si="53"/>
        <v>1.5713352563427966E-5</v>
      </c>
      <c r="GE44" s="2">
        <f t="shared" si="53"/>
        <v>1.6039987875337888E-5</v>
      </c>
      <c r="GF44" s="2">
        <f t="shared" si="53"/>
        <v>1.5843869994019518E-5</v>
      </c>
      <c r="GG44" s="2">
        <f t="shared" si="53"/>
        <v>1.7356887169770987E-5</v>
      </c>
      <c r="GH44" s="2">
        <f t="shared" si="53"/>
        <v>1.5040846796461319E-5</v>
      </c>
      <c r="GI44" s="2">
        <f t="shared" si="53"/>
        <v>1.1937313880214803E-5</v>
      </c>
      <c r="GJ44" s="2">
        <f t="shared" si="53"/>
        <v>1.0481262333181098E-5</v>
      </c>
      <c r="GK44" s="2">
        <f t="shared" si="53"/>
        <v>1.1791429324235899E-5</v>
      </c>
      <c r="GM44" s="86">
        <f t="shared" si="54"/>
        <v>1.0020012236521561E-8</v>
      </c>
      <c r="GN44" s="86">
        <f t="shared" si="54"/>
        <v>3.9719399412411195E-8</v>
      </c>
      <c r="GO44" s="86">
        <f t="shared" si="54"/>
        <v>4.7223474224878087E-8</v>
      </c>
      <c r="GP44" s="86">
        <f t="shared" si="54"/>
        <v>7.432869204202338E-8</v>
      </c>
      <c r="GQ44" s="86">
        <f t="shared" si="54"/>
        <v>3.9103837460578382E-8</v>
      </c>
      <c r="GR44" s="86">
        <f t="shared" si="54"/>
        <v>9.025592813663898E-10</v>
      </c>
      <c r="GS44" s="86">
        <f t="shared" si="54"/>
        <v>9.2158806669722291E-10</v>
      </c>
      <c r="GT44" s="86">
        <f t="shared" si="54"/>
        <v>5.2877498629700566E-10</v>
      </c>
      <c r="GU44" s="86">
        <f t="shared" si="54"/>
        <v>4.8741771741722597E-10</v>
      </c>
      <c r="GV44" s="86">
        <f t="shared" si="54"/>
        <v>9.2246643747761993E-10</v>
      </c>
      <c r="GW44" s="86">
        <f t="shared" si="54"/>
        <v>4.9448539043365324E-8</v>
      </c>
      <c r="GX44" s="86">
        <f t="shared" si="54"/>
        <v>8.8513486825409956E-10</v>
      </c>
      <c r="GY44" s="86">
        <f t="shared" si="54"/>
        <v>1.0183846761768281E-10</v>
      </c>
      <c r="GZ44" s="86">
        <f t="shared" si="54"/>
        <v>2.1492776089735627E-11</v>
      </c>
      <c r="HA44" s="86">
        <f t="shared" si="54"/>
        <v>9.5844873608902122E-12</v>
      </c>
      <c r="HC44" s="86">
        <f t="shared" si="58"/>
        <v>8.8664778771352151E-22</v>
      </c>
      <c r="HD44" s="86">
        <f t="shared" si="58"/>
        <v>8.6251023240807498E-22</v>
      </c>
      <c r="HE44" s="86">
        <f t="shared" si="58"/>
        <v>1.6939906696892948E-22</v>
      </c>
      <c r="HF44" s="86">
        <f t="shared" si="58"/>
        <v>9.4803225112268606E-27</v>
      </c>
      <c r="HG44" s="86">
        <f t="shared" si="58"/>
        <v>1.6784394264053371E-22</v>
      </c>
      <c r="HH44" s="86">
        <f t="shared" si="58"/>
        <v>1.3838979991533483E-25</v>
      </c>
      <c r="HI44" s="86">
        <f t="shared" si="58"/>
        <v>4.5968318997507035E-27</v>
      </c>
      <c r="HJ44" s="86">
        <f t="shared" si="58"/>
        <v>5.9238650378881835E-27</v>
      </c>
      <c r="HK44" s="86">
        <f t="shared" si="58"/>
        <v>6.9437828173540472E-27</v>
      </c>
      <c r="HL44" s="86">
        <f t="shared" si="58"/>
        <v>6.6263399994668927E-28</v>
      </c>
      <c r="HM44" s="86">
        <f t="shared" si="58"/>
        <v>2.792028283247227E-23</v>
      </c>
      <c r="HN44" s="86">
        <f t="shared" si="58"/>
        <v>7.1973184663875637E-25</v>
      </c>
      <c r="HO44" s="86">
        <f t="shared" si="58"/>
        <v>1.4575503353291905E-26</v>
      </c>
      <c r="HP44" s="86">
        <f t="shared" si="58"/>
        <v>7.4775886264638164E-29</v>
      </c>
      <c r="HQ44" s="86">
        <f t="shared" si="58"/>
        <v>7.1318549508144304E-42</v>
      </c>
      <c r="HS44" s="86">
        <f t="shared" si="55"/>
        <v>7.0590213585295868E-118</v>
      </c>
      <c r="HT44" s="86">
        <f t="shared" si="55"/>
        <v>8.8853957175623087E-113</v>
      </c>
      <c r="HU44" s="86">
        <f t="shared" si="55"/>
        <v>6.745552754151029E-117</v>
      </c>
      <c r="HV44" s="86">
        <f t="shared" si="55"/>
        <v>6.7959112516499812E-147</v>
      </c>
      <c r="HW44" s="86">
        <f t="shared" si="55"/>
        <v>1.380018138150087E-122</v>
      </c>
      <c r="HX44" s="86">
        <f t="shared" si="55"/>
        <v>2.1307937961239108E-141</v>
      </c>
      <c r="HY44" s="86">
        <f t="shared" si="55"/>
        <v>3.1990794750342228E-151</v>
      </c>
      <c r="HZ44" s="86">
        <f t="shared" si="55"/>
        <v>1.3513607881170739E-150</v>
      </c>
      <c r="IA44" s="86">
        <f t="shared" si="55"/>
        <v>1.6728285899658023E-148</v>
      </c>
      <c r="IB44" s="86">
        <f t="shared" si="55"/>
        <v>2.0612569989786535E-154</v>
      </c>
      <c r="IC44" s="86">
        <f t="shared" si="55"/>
        <v>2.9595782495410369E-127</v>
      </c>
      <c r="ID44" s="86">
        <f t="shared" si="55"/>
        <v>8.7918397669073367E-137</v>
      </c>
      <c r="IE44" s="86">
        <f t="shared" si="55"/>
        <v>3.0021687464116012E-146</v>
      </c>
      <c r="IF44" s="86">
        <f t="shared" si="55"/>
        <v>1.191407988325677E-83</v>
      </c>
      <c r="IG44" s="86">
        <f t="shared" si="55"/>
        <v>1.1887689079489631E-64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5.3608606671525726E-308</v>
      </c>
      <c r="IW44" s="86">
        <f t="shared" si="56"/>
        <v>4.5340379872509094E-210</v>
      </c>
      <c r="IY44" s="86">
        <f t="shared" si="57"/>
        <v>1.0020012236522448E-8</v>
      </c>
      <c r="IZ44" s="86">
        <f t="shared" si="57"/>
        <v>3.9719399412412055E-8</v>
      </c>
      <c r="JA44" s="86">
        <f t="shared" si="57"/>
        <v>4.7223474224878259E-8</v>
      </c>
      <c r="JB44" s="86">
        <f t="shared" si="57"/>
        <v>7.432869204202338E-8</v>
      </c>
      <c r="JC44" s="86">
        <f t="shared" si="57"/>
        <v>3.9103837460578547E-8</v>
      </c>
      <c r="JD44" s="86">
        <f t="shared" si="57"/>
        <v>9.0255928136638991E-10</v>
      </c>
      <c r="JE44" s="86">
        <f t="shared" si="57"/>
        <v>9.2158806669722291E-10</v>
      </c>
      <c r="JF44" s="86">
        <f t="shared" si="57"/>
        <v>5.2877498629700566E-10</v>
      </c>
      <c r="JG44" s="86">
        <f t="shared" si="57"/>
        <v>4.8741771741722597E-10</v>
      </c>
      <c r="JH44" s="86">
        <f t="shared" si="57"/>
        <v>9.2246643747761993E-10</v>
      </c>
      <c r="JI44" s="86">
        <f t="shared" si="57"/>
        <v>4.9448539043365351E-8</v>
      </c>
      <c r="JJ44" s="86">
        <f t="shared" si="57"/>
        <v>8.8513486825410028E-10</v>
      </c>
      <c r="JK44" s="86">
        <f t="shared" si="57"/>
        <v>1.0183846761768282E-10</v>
      </c>
      <c r="JL44" s="86">
        <f t="shared" si="57"/>
        <v>2.1492776089735627E-11</v>
      </c>
      <c r="JM44" s="86">
        <f t="shared" si="57"/>
        <v>9.5844873608902122E-12</v>
      </c>
    </row>
    <row r="45" spans="2:273" x14ac:dyDescent="0.25">
      <c r="B45" s="2">
        <v>18</v>
      </c>
      <c r="C45" s="37">
        <v>123.017</v>
      </c>
      <c r="D45" s="37">
        <v>123.617</v>
      </c>
      <c r="E45" s="37">
        <v>123.867</v>
      </c>
      <c r="F45" s="37">
        <v>125.339</v>
      </c>
      <c r="G45" s="37">
        <v>124.23699999999999</v>
      </c>
      <c r="H45" s="37">
        <v>125.458</v>
      </c>
      <c r="I45" s="37">
        <v>124.119</v>
      </c>
      <c r="J45" s="37">
        <v>123.017</v>
      </c>
      <c r="K45" s="37">
        <v>124.386</v>
      </c>
      <c r="L45" s="37">
        <v>125.73699999999999</v>
      </c>
      <c r="M45" s="37">
        <v>126.789</v>
      </c>
      <c r="N45" s="37">
        <v>126.018</v>
      </c>
      <c r="O45" s="37">
        <v>125.895</v>
      </c>
      <c r="P45" s="37">
        <v>124.789</v>
      </c>
      <c r="Q45" s="37">
        <v>125.04</v>
      </c>
      <c r="S45" s="4">
        <f t="shared" si="59"/>
        <v>125.38374503566396</v>
      </c>
      <c r="T45" s="4">
        <f t="shared" si="59"/>
        <v>125.60803569300698</v>
      </c>
      <c r="U45" s="4">
        <f t="shared" si="59"/>
        <v>124.95793794436288</v>
      </c>
      <c r="V45" s="4">
        <f t="shared" si="59"/>
        <v>125.25985385647871</v>
      </c>
      <c r="W45" s="4">
        <f t="shared" si="59"/>
        <v>125.1829160354804</v>
      </c>
      <c r="X45" s="4">
        <f t="shared" si="59"/>
        <v>123.33223587092954</v>
      </c>
      <c r="Y45" s="4">
        <f t="shared" si="59"/>
        <v>123.73672753221557</v>
      </c>
      <c r="Z45" s="4">
        <f t="shared" si="59"/>
        <v>123.6519823364886</v>
      </c>
      <c r="AA45" s="4">
        <f t="shared" si="59"/>
        <v>124.06757012944337</v>
      </c>
      <c r="AB45" s="4">
        <f t="shared" si="59"/>
        <v>125.52908727671864</v>
      </c>
      <c r="AC45" s="4">
        <f t="shared" si="59"/>
        <v>127.12913018482232</v>
      </c>
      <c r="AD45" s="4">
        <f t="shared" si="59"/>
        <v>126.83210319730404</v>
      </c>
      <c r="AE45" s="4">
        <f t="shared" si="59"/>
        <v>126.00334137444844</v>
      </c>
      <c r="AF45" s="4">
        <f t="shared" si="59"/>
        <v>125.9227652388454</v>
      </c>
      <c r="AG45" s="4">
        <f t="shared" si="59"/>
        <v>123.37200109422487</v>
      </c>
      <c r="AI45" s="4">
        <f t="shared" si="60"/>
        <v>-2.3667450356639677</v>
      </c>
      <c r="AJ45" s="4">
        <f t="shared" si="60"/>
        <v>-1.9910356930069781</v>
      </c>
      <c r="AK45" s="4">
        <f t="shared" si="60"/>
        <v>-1.0909379443628779</v>
      </c>
      <c r="AL45" s="4">
        <f t="shared" si="60"/>
        <v>7.9146143521285239E-2</v>
      </c>
      <c r="AM45" s="4">
        <f t="shared" si="60"/>
        <v>-0.94591603548040837</v>
      </c>
      <c r="AN45" s="4">
        <f t="shared" si="60"/>
        <v>2.1257641290704612</v>
      </c>
      <c r="AO45" s="4">
        <f t="shared" si="60"/>
        <v>0.38227246778443202</v>
      </c>
      <c r="AP45" s="4">
        <f t="shared" si="60"/>
        <v>-0.63498233648860491</v>
      </c>
      <c r="AQ45" s="4">
        <f t="shared" si="60"/>
        <v>0.31842987055662775</v>
      </c>
      <c r="AR45" s="4">
        <f t="shared" si="60"/>
        <v>0.20791272328135335</v>
      </c>
      <c r="AS45" s="4">
        <f t="shared" si="60"/>
        <v>-0.34013018482231416</v>
      </c>
      <c r="AT45" s="4">
        <f t="shared" si="60"/>
        <v>-0.81410319730403558</v>
      </c>
      <c r="AU45" s="4">
        <f t="shared" si="60"/>
        <v>-0.10834137444844316</v>
      </c>
      <c r="AV45" s="4">
        <f t="shared" si="60"/>
        <v>-1.1337652388453989</v>
      </c>
      <c r="AW45" s="4">
        <f t="shared" si="60"/>
        <v>1.6679989057751357</v>
      </c>
      <c r="AY45" s="2">
        <f t="shared" si="51"/>
        <v>125.38372184550185</v>
      </c>
      <c r="AZ45" s="2">
        <f t="shared" si="51"/>
        <v>125.60795544917899</v>
      </c>
      <c r="BA45" s="2">
        <f t="shared" si="51"/>
        <v>124.95784057928896</v>
      </c>
      <c r="BB45" s="2">
        <f t="shared" si="51"/>
        <v>125.25971455152128</v>
      </c>
      <c r="BC45" s="2">
        <f t="shared" si="51"/>
        <v>125.18283560072669</v>
      </c>
      <c r="BD45" s="2">
        <f t="shared" si="51"/>
        <v>123.3322334487692</v>
      </c>
      <c r="BE45" s="2">
        <f t="shared" si="51"/>
        <v>123.73672499097201</v>
      </c>
      <c r="BF45" s="2">
        <f t="shared" si="51"/>
        <v>123.65198081302043</v>
      </c>
      <c r="BG45" s="2">
        <f t="shared" si="51"/>
        <v>124.06756875418108</v>
      </c>
      <c r="BH45" s="2">
        <f t="shared" si="51"/>
        <v>125.52908498956529</v>
      </c>
      <c r="BI45" s="2">
        <f t="shared" si="51"/>
        <v>127.12904168165748</v>
      </c>
      <c r="BJ45" s="2">
        <f t="shared" si="51"/>
        <v>126.8321008253738</v>
      </c>
      <c r="BK45" s="2">
        <f t="shared" si="51"/>
        <v>126.00334104602778</v>
      </c>
      <c r="BL45" s="2">
        <f t="shared" si="51"/>
        <v>125.92276516573665</v>
      </c>
      <c r="BM45" s="2">
        <f t="shared" si="51"/>
        <v>123.37200106233645</v>
      </c>
      <c r="BO45" s="2">
        <f t="shared" si="10"/>
        <v>123.017</v>
      </c>
      <c r="BP45" s="2">
        <f t="shared" si="11"/>
        <v>123.617</v>
      </c>
      <c r="BQ45" s="2">
        <f t="shared" si="12"/>
        <v>123.867</v>
      </c>
      <c r="BR45" s="2">
        <f t="shared" si="13"/>
        <v>125.339</v>
      </c>
      <c r="BS45" s="2">
        <f t="shared" si="14"/>
        <v>124.23699999999999</v>
      </c>
      <c r="BT45" s="2">
        <f t="shared" si="15"/>
        <v>125.458</v>
      </c>
      <c r="BU45" s="2">
        <f t="shared" si="16"/>
        <v>124.119</v>
      </c>
      <c r="BV45" s="2">
        <f t="shared" si="17"/>
        <v>123.017</v>
      </c>
      <c r="BW45" s="2">
        <f t="shared" si="18"/>
        <v>124.386</v>
      </c>
      <c r="BX45" s="2">
        <f t="shared" si="19"/>
        <v>125.73699999999999</v>
      </c>
      <c r="BY45" s="2">
        <f t="shared" si="20"/>
        <v>126.789</v>
      </c>
      <c r="BZ45" s="2">
        <f t="shared" si="21"/>
        <v>126.018</v>
      </c>
      <c r="CA45" s="2">
        <f t="shared" si="22"/>
        <v>125.895</v>
      </c>
      <c r="CB45" s="2">
        <f t="shared" si="23"/>
        <v>124.789</v>
      </c>
      <c r="CC45" s="2">
        <f t="shared" si="24"/>
        <v>125.04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125.52928433395877</v>
      </c>
      <c r="DL45" s="2">
        <f t="shared" si="61"/>
        <v>125.94062410881803</v>
      </c>
      <c r="DM45" s="2">
        <f t="shared" si="61"/>
        <v>125.26976294559098</v>
      </c>
      <c r="DN45" s="2">
        <f t="shared" si="61"/>
        <v>125.49940131332082</v>
      </c>
      <c r="DO45" s="2">
        <f t="shared" si="61"/>
        <v>125.50795590994376</v>
      </c>
      <c r="DP45" s="2">
        <f t="shared" si="61"/>
        <v>123.59569511616881</v>
      </c>
      <c r="DQ45" s="2">
        <f t="shared" si="61"/>
        <v>123.91699819819816</v>
      </c>
      <c r="DR45" s="2">
        <f t="shared" si="61"/>
        <v>124.23742054912054</v>
      </c>
      <c r="DS45" s="2">
        <f t="shared" si="61"/>
        <v>124.48665495495496</v>
      </c>
      <c r="DT45" s="2">
        <f t="shared" si="61"/>
        <v>125.71050806069222</v>
      </c>
      <c r="DU45" s="2">
        <f t="shared" si="61"/>
        <v>127.82920018761726</v>
      </c>
      <c r="DV45" s="2">
        <f t="shared" si="61"/>
        <v>127.17378259838786</v>
      </c>
      <c r="DW45" s="2">
        <f t="shared" si="61"/>
        <v>126.05193753501399</v>
      </c>
      <c r="DX45" s="2">
        <f t="shared" si="61"/>
        <v>125.85717035905269</v>
      </c>
      <c r="DY45" s="2">
        <f t="shared" si="61"/>
        <v>123.52144456803855</v>
      </c>
      <c r="EA45" s="2">
        <f t="shared" si="62"/>
        <v>124.17867784567288</v>
      </c>
      <c r="EB45" s="2">
        <f t="shared" si="62"/>
        <v>122.97347579680194</v>
      </c>
      <c r="EC45" s="2">
        <f t="shared" si="62"/>
        <v>122.59220053045375</v>
      </c>
      <c r="ED45" s="2">
        <f t="shared" si="62"/>
        <v>123.50221759503675</v>
      </c>
      <c r="EE45" s="2">
        <f t="shared" si="62"/>
        <v>122.75455162980369</v>
      </c>
      <c r="EF45" s="2">
        <f t="shared" si="62"/>
        <v>120.99169547556745</v>
      </c>
      <c r="EG45" s="2">
        <f t="shared" si="62"/>
        <v>122.19820577586528</v>
      </c>
      <c r="EH45" s="2">
        <f t="shared" si="62"/>
        <v>118.55253675777566</v>
      </c>
      <c r="EI45" s="2">
        <f t="shared" si="62"/>
        <v>120.19446448859644</v>
      </c>
      <c r="EJ45" s="2">
        <f t="shared" si="62"/>
        <v>123.92221803121581</v>
      </c>
      <c r="EK45" s="2">
        <f t="shared" si="62"/>
        <v>122.01911792710398</v>
      </c>
      <c r="EL45" s="2">
        <f t="shared" si="62"/>
        <v>123.81296204284061</v>
      </c>
      <c r="EM45" s="2">
        <f t="shared" si="62"/>
        <v>125.5269282578558</v>
      </c>
      <c r="EN45" s="2">
        <f t="shared" si="62"/>
        <v>126.56278969451388</v>
      </c>
      <c r="EO45" s="2">
        <f t="shared" si="62"/>
        <v>122.08567262130266</v>
      </c>
      <c r="EQ45" s="2">
        <f t="shared" si="63"/>
        <v>125.49187114352654</v>
      </c>
      <c r="ER45" s="2">
        <f t="shared" si="63"/>
        <v>122.34279414901766</v>
      </c>
      <c r="ES45" s="2">
        <f t="shared" si="63"/>
        <v>122.80293204266253</v>
      </c>
      <c r="ET45" s="2">
        <f t="shared" si="63"/>
        <v>122.80272989885312</v>
      </c>
      <c r="EU45" s="2">
        <f t="shared" si="63"/>
        <v>122.96898754410239</v>
      </c>
      <c r="EV45" s="2">
        <f t="shared" si="63"/>
        <v>120.53100103249999</v>
      </c>
      <c r="EW45" s="2">
        <f t="shared" si="63"/>
        <v>122.28993441615451</v>
      </c>
      <c r="EX45" s="2">
        <f t="shared" si="63"/>
        <v>119.35057147496936</v>
      </c>
      <c r="EY45" s="2">
        <f t="shared" si="63"/>
        <v>121.17918572788543</v>
      </c>
      <c r="EZ45" s="2">
        <f t="shared" si="63"/>
        <v>124.15331525991532</v>
      </c>
      <c r="FA45" s="2">
        <f t="shared" si="63"/>
        <v>124.06587873754155</v>
      </c>
      <c r="FB45" s="2">
        <f t="shared" si="63"/>
        <v>122.88691092590479</v>
      </c>
      <c r="FC45" s="2">
        <f t="shared" si="63"/>
        <v>123.82880362014664</v>
      </c>
      <c r="FD45" s="2">
        <f t="shared" si="63"/>
        <v>124.82439487137793</v>
      </c>
      <c r="FE45" s="2">
        <f t="shared" si="63"/>
        <v>136.50088211284449</v>
      </c>
      <c r="FG45" s="2">
        <f t="shared" si="64"/>
        <v>0.1077877465516779</v>
      </c>
      <c r="FH45" s="2">
        <f t="shared" si="64"/>
        <v>0.11211362731774649</v>
      </c>
      <c r="FI45" s="2">
        <f t="shared" si="64"/>
        <v>0.11649616063295835</v>
      </c>
      <c r="FJ45" s="2">
        <f t="shared" si="64"/>
        <v>0.1200076604633384</v>
      </c>
      <c r="FK45" s="2">
        <f t="shared" si="64"/>
        <v>0.11808051638701429</v>
      </c>
      <c r="FL45" s="2">
        <f t="shared" si="64"/>
        <v>0.10117323358892903</v>
      </c>
      <c r="FM45" s="2">
        <f t="shared" si="64"/>
        <v>0.10488447782145019</v>
      </c>
      <c r="FN45" s="2">
        <f t="shared" si="64"/>
        <v>0.10298424861188051</v>
      </c>
      <c r="FO45" s="2">
        <f t="shared" si="64"/>
        <v>9.764327161474691E-2</v>
      </c>
      <c r="FP45" s="2">
        <f t="shared" si="64"/>
        <v>0.10145283083685679</v>
      </c>
      <c r="FQ45" s="2">
        <f t="shared" si="64"/>
        <v>0.12051420742798664</v>
      </c>
      <c r="FR45" s="2">
        <f t="shared" si="64"/>
        <v>0.10166163143514893</v>
      </c>
      <c r="FS45" s="2">
        <f t="shared" si="64"/>
        <v>9.2520769373624481E-2</v>
      </c>
      <c r="FT45" s="2">
        <f t="shared" si="64"/>
        <v>9.2988927352730483E-2</v>
      </c>
      <c r="FU45" s="2">
        <f t="shared" si="64"/>
        <v>0.10421563168487874</v>
      </c>
      <c r="FW45" s="2">
        <f t="shared" si="53"/>
        <v>1.2444012249886945E-5</v>
      </c>
      <c r="FX45" s="2">
        <f t="shared" si="53"/>
        <v>1.7282236153323742E-5</v>
      </c>
      <c r="FY45" s="2">
        <f t="shared" si="53"/>
        <v>1.6015243936849451E-5</v>
      </c>
      <c r="FZ45" s="2">
        <f t="shared" si="53"/>
        <v>1.3461641760534024E-5</v>
      </c>
      <c r="GA45" s="2">
        <f t="shared" si="53"/>
        <v>1.4409918629521415E-5</v>
      </c>
      <c r="GB45" s="2">
        <f t="shared" si="53"/>
        <v>1.4333786029876405E-5</v>
      </c>
      <c r="GC45" s="2">
        <f t="shared" si="53"/>
        <v>1.5681838192499079E-5</v>
      </c>
      <c r="GD45" s="2">
        <f t="shared" si="53"/>
        <v>1.7229322354527183E-5</v>
      </c>
      <c r="GE45" s="2">
        <f t="shared" si="53"/>
        <v>1.7587469754939638E-5</v>
      </c>
      <c r="GF45" s="2">
        <f t="shared" si="53"/>
        <v>1.7372431435679485E-5</v>
      </c>
      <c r="GG45" s="2">
        <f t="shared" si="53"/>
        <v>1.9031416465300388E-5</v>
      </c>
      <c r="GH45" s="2">
        <f t="shared" si="53"/>
        <v>1.6491936632173607E-5</v>
      </c>
      <c r="GI45" s="2">
        <f t="shared" si="53"/>
        <v>1.3088989315708146E-5</v>
      </c>
      <c r="GJ45" s="2">
        <f t="shared" si="53"/>
        <v>1.1492463995057668E-5</v>
      </c>
      <c r="GK45" s="2">
        <f t="shared" si="53"/>
        <v>1.292903044711831E-5</v>
      </c>
      <c r="GM45" s="86">
        <f t="shared" si="54"/>
        <v>2.1999325537372033E-8</v>
      </c>
      <c r="GN45" s="86">
        <f t="shared" si="54"/>
        <v>8.1130967705616177E-8</v>
      </c>
      <c r="GO45" s="86">
        <f t="shared" si="54"/>
        <v>9.6770351747135061E-8</v>
      </c>
      <c r="GP45" s="86">
        <f t="shared" si="54"/>
        <v>1.4955334786997293E-7</v>
      </c>
      <c r="GQ45" s="86">
        <f t="shared" si="54"/>
        <v>8.154391706082792E-8</v>
      </c>
      <c r="GR45" s="86">
        <f t="shared" si="54"/>
        <v>2.2444036151470499E-9</v>
      </c>
      <c r="GS45" s="86">
        <f t="shared" si="54"/>
        <v>2.3259982684478018E-9</v>
      </c>
      <c r="GT45" s="86">
        <f t="shared" si="54"/>
        <v>1.3707180298609763E-9</v>
      </c>
      <c r="GU45" s="86">
        <f t="shared" si="54"/>
        <v>1.2396604646856556E-9</v>
      </c>
      <c r="GV45" s="86">
        <f t="shared" si="54"/>
        <v>2.2935733664437453E-9</v>
      </c>
      <c r="GW45" s="86">
        <f t="shared" si="54"/>
        <v>1.023571117710793E-7</v>
      </c>
      <c r="GX45" s="86">
        <f t="shared" si="54"/>
        <v>2.2084448968274164E-9</v>
      </c>
      <c r="GY45" s="86">
        <f t="shared" si="54"/>
        <v>2.7816144390243449E-10</v>
      </c>
      <c r="GZ45" s="86">
        <f t="shared" si="54"/>
        <v>6.4705259997458338E-11</v>
      </c>
      <c r="HA45" s="86">
        <f t="shared" si="54"/>
        <v>3.2329849977242572E-11</v>
      </c>
      <c r="HC45" s="86">
        <f t="shared" si="58"/>
        <v>3.7791114157285805E-21</v>
      </c>
      <c r="HD45" s="86">
        <f t="shared" si="58"/>
        <v>3.684478946799591E-21</v>
      </c>
      <c r="HE45" s="86">
        <f t="shared" si="58"/>
        <v>7.7492374947497592E-22</v>
      </c>
      <c r="HF45" s="86">
        <f t="shared" si="58"/>
        <v>5.9802483249598578E-26</v>
      </c>
      <c r="HG45" s="86">
        <f t="shared" si="58"/>
        <v>7.7028899302495182E-22</v>
      </c>
      <c r="HH45" s="86">
        <f t="shared" si="58"/>
        <v>7.9802629147366824E-25</v>
      </c>
      <c r="HI45" s="86">
        <f t="shared" si="58"/>
        <v>3.0328002846423063E-26</v>
      </c>
      <c r="HJ45" s="86">
        <f t="shared" si="58"/>
        <v>3.9185448496410602E-26</v>
      </c>
      <c r="HK45" s="86">
        <f t="shared" si="58"/>
        <v>4.474867805499034E-26</v>
      </c>
      <c r="HL45" s="86">
        <f t="shared" si="58"/>
        <v>4.670226271019879E-27</v>
      </c>
      <c r="HM45" s="86">
        <f t="shared" si="58"/>
        <v>1.4059202773397341E-22</v>
      </c>
      <c r="HN45" s="86">
        <f t="shared" si="58"/>
        <v>3.9999259498753679E-24</v>
      </c>
      <c r="HO45" s="86">
        <f t="shared" si="58"/>
        <v>8.868020940819399E-26</v>
      </c>
      <c r="HP45" s="86">
        <f t="shared" si="58"/>
        <v>5.5139108786539803E-28</v>
      </c>
      <c r="HQ45" s="86">
        <f t="shared" si="58"/>
        <v>1.5770135880196417E-40</v>
      </c>
      <c r="HS45" s="86">
        <f t="shared" si="55"/>
        <v>1.6293824487770802E-115</v>
      </c>
      <c r="HT45" s="86">
        <f t="shared" si="55"/>
        <v>1.8289873229277383E-110</v>
      </c>
      <c r="HU45" s="86">
        <f t="shared" si="55"/>
        <v>1.7986831139623043E-114</v>
      </c>
      <c r="HV45" s="86">
        <f t="shared" si="55"/>
        <v>6.9899982880813729E-144</v>
      </c>
      <c r="HW45" s="86">
        <f t="shared" si="55"/>
        <v>4.2685868698207284E-120</v>
      </c>
      <c r="HX45" s="86">
        <f t="shared" si="55"/>
        <v>1.605580529118856E-138</v>
      </c>
      <c r="HY45" s="86">
        <f t="shared" si="55"/>
        <v>4.1437862027817281E-148</v>
      </c>
      <c r="HZ45" s="86">
        <f t="shared" si="55"/>
        <v>1.7685915413040391E-147</v>
      </c>
      <c r="IA45" s="86">
        <f t="shared" si="55"/>
        <v>1.9032563475535344E-145</v>
      </c>
      <c r="IB45" s="86">
        <f t="shared" si="55"/>
        <v>3.2946920363412731E-151</v>
      </c>
      <c r="IC45" s="86">
        <f t="shared" si="55"/>
        <v>1.3062989084935717E-124</v>
      </c>
      <c r="ID45" s="86">
        <f t="shared" si="55"/>
        <v>5.6924531286737293E-134</v>
      </c>
      <c r="IE45" s="86">
        <f t="shared" si="55"/>
        <v>2.7212171641688587E-143</v>
      </c>
      <c r="IF45" s="86">
        <f t="shared" si="55"/>
        <v>5.4388540370648841E-82</v>
      </c>
      <c r="IG45" s="86">
        <f t="shared" si="55"/>
        <v>2.2976614453917042E-63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4.1940485761294074E-303</v>
      </c>
      <c r="IW45" s="86">
        <f t="shared" si="56"/>
        <v>1.0439462500021062E-206</v>
      </c>
      <c r="IY45" s="86">
        <f t="shared" si="57"/>
        <v>2.1999325537375812E-8</v>
      </c>
      <c r="IZ45" s="86">
        <f t="shared" si="57"/>
        <v>8.1130967705619857E-8</v>
      </c>
      <c r="JA45" s="86">
        <f t="shared" si="57"/>
        <v>9.6770351747135842E-8</v>
      </c>
      <c r="JB45" s="86">
        <f t="shared" si="57"/>
        <v>1.4955334786997293E-7</v>
      </c>
      <c r="JC45" s="86">
        <f t="shared" si="57"/>
        <v>8.1543917060828687E-8</v>
      </c>
      <c r="JD45" s="86">
        <f t="shared" si="57"/>
        <v>2.2444036151470507E-9</v>
      </c>
      <c r="JE45" s="86">
        <f t="shared" si="57"/>
        <v>2.3259982684478018E-9</v>
      </c>
      <c r="JF45" s="86">
        <f t="shared" si="57"/>
        <v>1.3707180298609763E-9</v>
      </c>
      <c r="JG45" s="86">
        <f t="shared" si="57"/>
        <v>1.2396604646856556E-9</v>
      </c>
      <c r="JH45" s="86">
        <f t="shared" si="57"/>
        <v>2.2935733664437453E-9</v>
      </c>
      <c r="JI45" s="86">
        <f t="shared" si="57"/>
        <v>1.0235711177107945E-7</v>
      </c>
      <c r="JJ45" s="86">
        <f t="shared" si="57"/>
        <v>2.2084448968274205E-9</v>
      </c>
      <c r="JK45" s="86">
        <f t="shared" si="57"/>
        <v>2.7816144390243459E-10</v>
      </c>
      <c r="JL45" s="86">
        <f t="shared" si="57"/>
        <v>6.4705259997458338E-11</v>
      </c>
      <c r="JM45" s="86">
        <f t="shared" si="57"/>
        <v>3.2329849977242572E-11</v>
      </c>
    </row>
    <row r="46" spans="2:273" x14ac:dyDescent="0.25">
      <c r="B46" s="2">
        <v>19</v>
      </c>
      <c r="C46" s="37">
        <v>123.733</v>
      </c>
      <c r="D46" s="37">
        <v>123.8</v>
      </c>
      <c r="E46" s="37">
        <v>123.8</v>
      </c>
      <c r="F46" s="37">
        <v>125.69499999999999</v>
      </c>
      <c r="G46" s="37">
        <v>125.64400000000001</v>
      </c>
      <c r="H46" s="37">
        <v>125.169</v>
      </c>
      <c r="I46" s="37">
        <v>122.35599999999999</v>
      </c>
      <c r="J46" s="37">
        <v>123.61</v>
      </c>
      <c r="K46" s="37">
        <v>126.211</v>
      </c>
      <c r="L46" s="37">
        <v>126.526</v>
      </c>
      <c r="M46" s="37">
        <v>128.42099999999999</v>
      </c>
      <c r="N46" s="37">
        <v>125.246</v>
      </c>
      <c r="O46" s="37">
        <v>125.842</v>
      </c>
      <c r="P46" s="37">
        <v>126.158</v>
      </c>
      <c r="Q46" s="37">
        <v>124.12</v>
      </c>
      <c r="S46" s="4">
        <f t="shared" si="59"/>
        <v>125.55916137791367</v>
      </c>
      <c r="T46" s="4">
        <f t="shared" si="59"/>
        <v>125.7528126233466</v>
      </c>
      <c r="U46" s="4">
        <f t="shared" si="59"/>
        <v>125.1157686560686</v>
      </c>
      <c r="V46" s="4">
        <f t="shared" si="59"/>
        <v>125.38316942149979</v>
      </c>
      <c r="W46" s="4">
        <f t="shared" si="59"/>
        <v>125.33603122937451</v>
      </c>
      <c r="X46" s="4">
        <f t="shared" si="59"/>
        <v>123.52131038874401</v>
      </c>
      <c r="Y46" s="4">
        <f t="shared" si="59"/>
        <v>123.8884343644503</v>
      </c>
      <c r="Z46" s="4">
        <f t="shared" si="59"/>
        <v>123.72285055283464</v>
      </c>
      <c r="AA46" s="4">
        <f t="shared" si="59"/>
        <v>124.23391542714889</v>
      </c>
      <c r="AB46" s="4">
        <f t="shared" si="59"/>
        <v>125.68709478595071</v>
      </c>
      <c r="AC46" s="4">
        <f t="shared" si="59"/>
        <v>127.26715222226832</v>
      </c>
      <c r="AD46" s="4">
        <f t="shared" si="59"/>
        <v>127.05178153564725</v>
      </c>
      <c r="AE46" s="4">
        <f t="shared" si="59"/>
        <v>126.17255843223194</v>
      </c>
      <c r="AF46" s="4">
        <f t="shared" si="59"/>
        <v>126.06075446755851</v>
      </c>
      <c r="AG46" s="4">
        <f t="shared" si="59"/>
        <v>123.64382700051351</v>
      </c>
      <c r="AI46" s="4">
        <f t="shared" si="60"/>
        <v>-1.8261613779136638</v>
      </c>
      <c r="AJ46" s="4">
        <f t="shared" si="60"/>
        <v>-1.9528126233466025</v>
      </c>
      <c r="AK46" s="4">
        <f t="shared" si="60"/>
        <v>-1.3157686560685988</v>
      </c>
      <c r="AL46" s="4">
        <f t="shared" si="60"/>
        <v>0.31183057850020646</v>
      </c>
      <c r="AM46" s="4">
        <f t="shared" si="60"/>
        <v>0.30796877062549299</v>
      </c>
      <c r="AN46" s="4">
        <f t="shared" si="60"/>
        <v>1.6476896112559842</v>
      </c>
      <c r="AO46" s="4">
        <f t="shared" si="60"/>
        <v>-1.5324343644503102</v>
      </c>
      <c r="AP46" s="4">
        <f t="shared" si="60"/>
        <v>-0.11285055283464374</v>
      </c>
      <c r="AQ46" s="4">
        <f t="shared" si="60"/>
        <v>1.9770845728511119</v>
      </c>
      <c r="AR46" s="4">
        <f t="shared" si="60"/>
        <v>0.83890521404929075</v>
      </c>
      <c r="AS46" s="4">
        <f t="shared" si="60"/>
        <v>1.15384777773167</v>
      </c>
      <c r="AT46" s="4">
        <f t="shared" si="60"/>
        <v>-1.805781535647256</v>
      </c>
      <c r="AU46" s="4">
        <f t="shared" si="60"/>
        <v>-0.33055843223193904</v>
      </c>
      <c r="AV46" s="4">
        <f t="shared" si="60"/>
        <v>9.7245532441490923E-2</v>
      </c>
      <c r="AW46" s="4">
        <f t="shared" si="60"/>
        <v>0.47617299948649361</v>
      </c>
      <c r="AY46" s="2">
        <f t="shared" si="51"/>
        <v>125.55911249474427</v>
      </c>
      <c r="AZ46" s="2">
        <f t="shared" si="51"/>
        <v>125.75265488686793</v>
      </c>
      <c r="BA46" s="2">
        <f t="shared" si="51"/>
        <v>125.11557677316439</v>
      </c>
      <c r="BB46" s="2">
        <f t="shared" si="51"/>
        <v>125.38289976786938</v>
      </c>
      <c r="BC46" s="2">
        <f t="shared" si="51"/>
        <v>125.33587006667935</v>
      </c>
      <c r="BD46" s="2">
        <f t="shared" si="51"/>
        <v>123.52130462819967</v>
      </c>
      <c r="BE46" s="2">
        <f t="shared" si="51"/>
        <v>123.8884282373408</v>
      </c>
      <c r="BF46" s="2">
        <f t="shared" si="51"/>
        <v>123.72284678288456</v>
      </c>
      <c r="BG46" s="2">
        <f t="shared" si="51"/>
        <v>124.23391208290791</v>
      </c>
      <c r="BH46" s="2">
        <f t="shared" si="51"/>
        <v>125.68708934748689</v>
      </c>
      <c r="BI46" s="2">
        <f t="shared" si="51"/>
        <v>127.2669761964335</v>
      </c>
      <c r="BJ46" s="2">
        <f t="shared" si="51"/>
        <v>127.05177587682194</v>
      </c>
      <c r="BK46" s="2">
        <f t="shared" si="51"/>
        <v>126.17255757605875</v>
      </c>
      <c r="BL46" s="2">
        <f t="shared" si="51"/>
        <v>126.06075425824235</v>
      </c>
      <c r="BM46" s="2">
        <f t="shared" si="51"/>
        <v>123.6438268988714</v>
      </c>
      <c r="BO46" s="2">
        <f t="shared" si="10"/>
        <v>123.733</v>
      </c>
      <c r="BP46" s="2">
        <f t="shared" si="11"/>
        <v>123.8</v>
      </c>
      <c r="BQ46" s="2">
        <f t="shared" si="12"/>
        <v>123.8</v>
      </c>
      <c r="BR46" s="2">
        <f t="shared" si="13"/>
        <v>125.69499999999999</v>
      </c>
      <c r="BS46" s="2">
        <f t="shared" si="14"/>
        <v>125.64400000000001</v>
      </c>
      <c r="BT46" s="2">
        <f t="shared" si="15"/>
        <v>125.169</v>
      </c>
      <c r="BU46" s="2">
        <f t="shared" si="16"/>
        <v>122.35599999999999</v>
      </c>
      <c r="BV46" s="2">
        <f t="shared" si="17"/>
        <v>123.61</v>
      </c>
      <c r="BW46" s="2">
        <f t="shared" si="18"/>
        <v>126.211</v>
      </c>
      <c r="BX46" s="2">
        <f t="shared" si="19"/>
        <v>126.526</v>
      </c>
      <c r="BY46" s="2">
        <f t="shared" si="20"/>
        <v>128.42099999999999</v>
      </c>
      <c r="BZ46" s="2">
        <f t="shared" si="21"/>
        <v>125.246</v>
      </c>
      <c r="CA46" s="2">
        <f t="shared" si="22"/>
        <v>125.842</v>
      </c>
      <c r="CB46" s="2">
        <f t="shared" si="23"/>
        <v>126.158</v>
      </c>
      <c r="CC46" s="2">
        <f t="shared" si="24"/>
        <v>124.12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125.75026060037528</v>
      </c>
      <c r="DL46" s="2">
        <f t="shared" si="61"/>
        <v>126.14379136960602</v>
      </c>
      <c r="DM46" s="2">
        <f t="shared" si="61"/>
        <v>125.48690431519699</v>
      </c>
      <c r="DN46" s="2">
        <f t="shared" si="61"/>
        <v>125.67273377110693</v>
      </c>
      <c r="DO46" s="2">
        <f t="shared" si="61"/>
        <v>125.72300196998128</v>
      </c>
      <c r="DP46" s="2">
        <f t="shared" si="61"/>
        <v>123.83889663347558</v>
      </c>
      <c r="DQ46" s="2">
        <f t="shared" si="61"/>
        <v>124.11185045045042</v>
      </c>
      <c r="DR46" s="2">
        <f t="shared" si="61"/>
        <v>124.37726327756327</v>
      </c>
      <c r="DS46" s="2">
        <f t="shared" si="61"/>
        <v>124.71635405405407</v>
      </c>
      <c r="DT46" s="2">
        <f t="shared" si="61"/>
        <v>125.9127415836889</v>
      </c>
      <c r="DU46" s="2">
        <f t="shared" si="61"/>
        <v>128.05823339587243</v>
      </c>
      <c r="DV46" s="2">
        <f t="shared" si="61"/>
        <v>127.46032337600758</v>
      </c>
      <c r="DW46" s="2">
        <f t="shared" si="61"/>
        <v>126.25132605042016</v>
      </c>
      <c r="DX46" s="2">
        <f t="shared" si="61"/>
        <v>126.01135156608095</v>
      </c>
      <c r="DY46" s="2">
        <f t="shared" si="61"/>
        <v>123.82809640341118</v>
      </c>
      <c r="EA46" s="2">
        <f t="shared" si="62"/>
        <v>124.11595296291034</v>
      </c>
      <c r="EB46" s="2">
        <f t="shared" si="62"/>
        <v>122.92769433264442</v>
      </c>
      <c r="EC46" s="2">
        <f t="shared" si="62"/>
        <v>122.54719910959555</v>
      </c>
      <c r="ED46" s="2">
        <f t="shared" si="62"/>
        <v>123.44468593500663</v>
      </c>
      <c r="EE46" s="2">
        <f t="shared" si="62"/>
        <v>122.69884680120764</v>
      </c>
      <c r="EF46" s="2">
        <f t="shared" si="62"/>
        <v>120.94813190683381</v>
      </c>
      <c r="EG46" s="2">
        <f t="shared" si="62"/>
        <v>122.14943603927013</v>
      </c>
      <c r="EH46" s="2">
        <f t="shared" si="62"/>
        <v>118.52414832704993</v>
      </c>
      <c r="EI46" s="2">
        <f t="shared" si="62"/>
        <v>120.16760744199971</v>
      </c>
      <c r="EJ46" s="2">
        <f t="shared" si="62"/>
        <v>123.8643450164294</v>
      </c>
      <c r="EK46" s="2">
        <f t="shared" si="62"/>
        <v>122.00032106170229</v>
      </c>
      <c r="EL46" s="2">
        <f t="shared" si="62"/>
        <v>123.75942840625569</v>
      </c>
      <c r="EM46" s="2">
        <f t="shared" si="62"/>
        <v>125.46818530499074</v>
      </c>
      <c r="EN46" s="2">
        <f t="shared" si="62"/>
        <v>126.50044115872056</v>
      </c>
      <c r="EO46" s="2">
        <f t="shared" si="62"/>
        <v>122.19752411481862</v>
      </c>
      <c r="EQ46" s="2">
        <f t="shared" si="63"/>
        <v>125.41354988051063</v>
      </c>
      <c r="ER46" s="2">
        <f t="shared" si="63"/>
        <v>122.30464090953397</v>
      </c>
      <c r="ES46" s="2">
        <f t="shared" si="63"/>
        <v>122.7553437978743</v>
      </c>
      <c r="ET46" s="2">
        <f t="shared" si="63"/>
        <v>122.75367760201883</v>
      </c>
      <c r="EU46" s="2">
        <f t="shared" si="63"/>
        <v>122.91064115867498</v>
      </c>
      <c r="EV46" s="2">
        <f t="shared" si="63"/>
        <v>120.49300440216523</v>
      </c>
      <c r="EW46" s="2">
        <f t="shared" si="63"/>
        <v>122.2400096760778</v>
      </c>
      <c r="EX46" s="2">
        <f t="shared" si="63"/>
        <v>119.31235216779893</v>
      </c>
      <c r="EY46" s="2">
        <f t="shared" si="63"/>
        <v>121.1403839914702</v>
      </c>
      <c r="EZ46" s="2">
        <f t="shared" si="63"/>
        <v>124.09259788010846</v>
      </c>
      <c r="FA46" s="2">
        <f t="shared" si="63"/>
        <v>124.02154913446408</v>
      </c>
      <c r="FB46" s="2">
        <f t="shared" si="63"/>
        <v>122.84465550861971</v>
      </c>
      <c r="FC46" s="2">
        <f t="shared" si="63"/>
        <v>123.79025126934432</v>
      </c>
      <c r="FD46" s="2">
        <f t="shared" si="63"/>
        <v>124.78321806127606</v>
      </c>
      <c r="FE46" s="2">
        <f t="shared" si="63"/>
        <v>136.4108982801348</v>
      </c>
      <c r="FG46" s="2">
        <f t="shared" si="64"/>
        <v>0.11697051791409149</v>
      </c>
      <c r="FH46" s="2">
        <f t="shared" si="64"/>
        <v>0.12161469994611812</v>
      </c>
      <c r="FI46" s="2">
        <f t="shared" si="64"/>
        <v>0.12631579398378764</v>
      </c>
      <c r="FJ46" s="2">
        <f t="shared" si="64"/>
        <v>0.13007970430337581</v>
      </c>
      <c r="FK46" s="2">
        <f t="shared" si="64"/>
        <v>0.12801434717363985</v>
      </c>
      <c r="FL46" s="2">
        <f t="shared" si="64"/>
        <v>0.10986188162038545</v>
      </c>
      <c r="FM46" s="2">
        <f t="shared" si="64"/>
        <v>0.11385147256835768</v>
      </c>
      <c r="FN46" s="2">
        <f t="shared" si="64"/>
        <v>0.11180907783291509</v>
      </c>
      <c r="FO46" s="2">
        <f t="shared" si="64"/>
        <v>0.10606454295087105</v>
      </c>
      <c r="FP46" s="2">
        <f t="shared" si="64"/>
        <v>0.11016254746488388</v>
      </c>
      <c r="FQ46" s="2">
        <f t="shared" si="64"/>
        <v>0.13062245436303344</v>
      </c>
      <c r="FR46" s="2">
        <f t="shared" si="64"/>
        <v>0.11038707141594001</v>
      </c>
      <c r="FS46" s="2">
        <f t="shared" si="64"/>
        <v>0.10054947784563609</v>
      </c>
      <c r="FT46" s="2">
        <f t="shared" si="64"/>
        <v>0.10105373742367497</v>
      </c>
      <c r="FU46" s="2">
        <f t="shared" si="64"/>
        <v>0.11313267130581596</v>
      </c>
      <c r="FW46" s="2">
        <f t="shared" si="53"/>
        <v>1.3644571723196373E-5</v>
      </c>
      <c r="FX46" s="2">
        <f t="shared" si="53"/>
        <v>1.8949563526992232E-5</v>
      </c>
      <c r="FY46" s="2">
        <f t="shared" si="53"/>
        <v>1.7560338649806888E-5</v>
      </c>
      <c r="FZ46" s="2">
        <f t="shared" si="53"/>
        <v>1.4760377504603265E-5</v>
      </c>
      <c r="GA46" s="2">
        <f t="shared" si="53"/>
        <v>1.5800139619434928E-5</v>
      </c>
      <c r="GB46" s="2">
        <f t="shared" si="53"/>
        <v>1.571666211540348E-5</v>
      </c>
      <c r="GC46" s="2">
        <f t="shared" si="53"/>
        <v>1.7194767638603092E-5</v>
      </c>
      <c r="GD46" s="2">
        <f t="shared" si="53"/>
        <v>1.8891544893516446E-5</v>
      </c>
      <c r="GE46" s="2">
        <f t="shared" si="53"/>
        <v>1.9284244389971287E-5</v>
      </c>
      <c r="GF46" s="2">
        <f t="shared" si="53"/>
        <v>1.9048460356836417E-5</v>
      </c>
      <c r="GG46" s="2">
        <f t="shared" si="53"/>
        <v>2.0867494880765794E-5</v>
      </c>
      <c r="GH46" s="2">
        <f t="shared" si="53"/>
        <v>1.8083020157237681E-5</v>
      </c>
      <c r="GI46" s="2">
        <f t="shared" si="53"/>
        <v>1.435177327077597E-5</v>
      </c>
      <c r="GJ46" s="2">
        <f t="shared" si="53"/>
        <v>1.2601222218656525E-5</v>
      </c>
      <c r="GK46" s="2">
        <f t="shared" si="53"/>
        <v>1.417638229934922E-5</v>
      </c>
      <c r="GM46" s="86">
        <f t="shared" si="54"/>
        <v>4.7452778677412935E-8</v>
      </c>
      <c r="GN46" s="86">
        <f t="shared" si="54"/>
        <v>1.6312326785037374E-7</v>
      </c>
      <c r="GO46" s="86">
        <f t="shared" si="54"/>
        <v>1.9513556755063272E-7</v>
      </c>
      <c r="GP46" s="86">
        <f t="shared" si="54"/>
        <v>2.9621900685111526E-7</v>
      </c>
      <c r="GQ46" s="86">
        <f t="shared" si="54"/>
        <v>1.6722777107676944E-7</v>
      </c>
      <c r="GR46" s="86">
        <f t="shared" si="54"/>
        <v>5.4651900889052207E-9</v>
      </c>
      <c r="GS46" s="86">
        <f t="shared" si="54"/>
        <v>5.7444461253182904E-9</v>
      </c>
      <c r="GT46" s="86">
        <f t="shared" si="54"/>
        <v>3.4745657433503147E-9</v>
      </c>
      <c r="GU46" s="86">
        <f t="shared" si="54"/>
        <v>3.0860671197932949E-9</v>
      </c>
      <c r="GV46" s="86">
        <f t="shared" si="54"/>
        <v>5.5840189190792219E-9</v>
      </c>
      <c r="GW46" s="86">
        <f t="shared" si="54"/>
        <v>2.0838767208334749E-7</v>
      </c>
      <c r="GX46" s="86">
        <f t="shared" si="54"/>
        <v>5.3949051285853139E-9</v>
      </c>
      <c r="GY46" s="86">
        <f t="shared" si="54"/>
        <v>7.4241424840501373E-10</v>
      </c>
      <c r="GZ46" s="86">
        <f t="shared" si="54"/>
        <v>1.8979193964320157E-10</v>
      </c>
      <c r="HA46" s="86">
        <f t="shared" si="54"/>
        <v>1.0575402668944607E-10</v>
      </c>
      <c r="HC46" s="86">
        <f t="shared" si="58"/>
        <v>1.5749322672290021E-20</v>
      </c>
      <c r="HD46" s="86">
        <f t="shared" si="58"/>
        <v>1.5388518194364105E-20</v>
      </c>
      <c r="HE46" s="86">
        <f t="shared" si="58"/>
        <v>3.4611549919438979E-21</v>
      </c>
      <c r="HF46" s="86">
        <f t="shared" si="58"/>
        <v>3.6634366187021088E-25</v>
      </c>
      <c r="HG46" s="86">
        <f t="shared" si="58"/>
        <v>3.4512257717211494E-21</v>
      </c>
      <c r="HH46" s="86">
        <f t="shared" si="58"/>
        <v>4.4757857787075072E-24</v>
      </c>
      <c r="HI46" s="86">
        <f t="shared" si="58"/>
        <v>1.9410344371601564E-25</v>
      </c>
      <c r="HJ46" s="86">
        <f t="shared" si="58"/>
        <v>2.5139393709899098E-25</v>
      </c>
      <c r="HK46" s="86">
        <f t="shared" si="58"/>
        <v>2.7990273175355E-25</v>
      </c>
      <c r="HL46" s="86">
        <f t="shared" si="58"/>
        <v>3.1893925966476923E-26</v>
      </c>
      <c r="HM46" s="86">
        <f t="shared" si="58"/>
        <v>6.897158934400388E-22</v>
      </c>
      <c r="HN46" s="86">
        <f t="shared" si="58"/>
        <v>2.1628524594902807E-23</v>
      </c>
      <c r="HO46" s="86">
        <f t="shared" si="58"/>
        <v>5.2445798967388499E-25</v>
      </c>
      <c r="HP46" s="86">
        <f t="shared" si="58"/>
        <v>3.9383369226666211E-27</v>
      </c>
      <c r="HQ46" s="86">
        <f t="shared" si="58"/>
        <v>3.3098327829338516E-39</v>
      </c>
      <c r="HS46" s="86">
        <f t="shared" si="55"/>
        <v>3.5567381131797832E-113</v>
      </c>
      <c r="HT46" s="86">
        <f t="shared" si="55"/>
        <v>3.5598836481851918E-108</v>
      </c>
      <c r="HU46" s="86">
        <f t="shared" si="55"/>
        <v>4.5197363919221545E-112</v>
      </c>
      <c r="HV46" s="86">
        <f t="shared" si="55"/>
        <v>6.6858648685779084E-141</v>
      </c>
      <c r="HW46" s="86">
        <f t="shared" si="55"/>
        <v>1.243933301839392E-117</v>
      </c>
      <c r="HX46" s="86">
        <f t="shared" si="55"/>
        <v>1.1293117408586433E-135</v>
      </c>
      <c r="HY46" s="86">
        <f t="shared" si="55"/>
        <v>4.9780547317744534E-145</v>
      </c>
      <c r="HZ46" s="86">
        <f t="shared" si="55"/>
        <v>2.145556500883136E-144</v>
      </c>
      <c r="IA46" s="86">
        <f t="shared" si="55"/>
        <v>2.0110537811838192E-142</v>
      </c>
      <c r="IB46" s="86">
        <f t="shared" si="55"/>
        <v>4.8703469438308917E-148</v>
      </c>
      <c r="IC46" s="86">
        <f t="shared" si="55"/>
        <v>5.4042466894700328E-122</v>
      </c>
      <c r="ID46" s="86">
        <f t="shared" si="55"/>
        <v>3.4434017542575621E-131</v>
      </c>
      <c r="IE46" s="86">
        <f t="shared" si="55"/>
        <v>2.2990638201072126E-140</v>
      </c>
      <c r="IF46" s="86">
        <f t="shared" si="55"/>
        <v>2.3879792996611964E-80</v>
      </c>
      <c r="IG46" s="86">
        <f t="shared" si="55"/>
        <v>4.3078639463881908E-62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2.9965583421840785E-298</v>
      </c>
      <c r="IW46" s="86">
        <f t="shared" si="56"/>
        <v>2.2569890665850104E-203</v>
      </c>
      <c r="IY46" s="86">
        <f t="shared" si="57"/>
        <v>4.7452778677428685E-8</v>
      </c>
      <c r="IZ46" s="86">
        <f t="shared" si="57"/>
        <v>1.6312326785038912E-7</v>
      </c>
      <c r="JA46" s="86">
        <f t="shared" si="57"/>
        <v>1.9513556755063619E-7</v>
      </c>
      <c r="JB46" s="86">
        <f t="shared" si="57"/>
        <v>2.9621900685111526E-7</v>
      </c>
      <c r="JC46" s="86">
        <f t="shared" si="57"/>
        <v>1.6722777107677288E-7</v>
      </c>
      <c r="JD46" s="86">
        <f t="shared" si="57"/>
        <v>5.4651900889052248E-9</v>
      </c>
      <c r="JE46" s="86">
        <f t="shared" si="57"/>
        <v>5.7444461253182904E-9</v>
      </c>
      <c r="JF46" s="86">
        <f t="shared" si="57"/>
        <v>3.4745657433503151E-9</v>
      </c>
      <c r="JG46" s="86">
        <f t="shared" si="57"/>
        <v>3.0860671197932953E-9</v>
      </c>
      <c r="JH46" s="86">
        <f t="shared" si="57"/>
        <v>5.5840189190792219E-9</v>
      </c>
      <c r="JI46" s="86">
        <f t="shared" si="57"/>
        <v>2.0838767208334818E-7</v>
      </c>
      <c r="JJ46" s="86">
        <f t="shared" si="57"/>
        <v>5.3949051285853354E-9</v>
      </c>
      <c r="JK46" s="86">
        <f t="shared" si="57"/>
        <v>7.4241424840501425E-10</v>
      </c>
      <c r="JL46" s="86">
        <f t="shared" si="57"/>
        <v>1.8979193964320157E-10</v>
      </c>
      <c r="JM46" s="86">
        <f t="shared" si="57"/>
        <v>1.0575402668944607E-10</v>
      </c>
    </row>
    <row r="47" spans="2:273" x14ac:dyDescent="0.25">
      <c r="B47" s="2">
        <v>20</v>
      </c>
      <c r="C47" s="37">
        <v>124.65</v>
      </c>
      <c r="D47" s="37">
        <v>124.93300000000001</v>
      </c>
      <c r="E47" s="37">
        <v>124.55</v>
      </c>
      <c r="F47" s="37">
        <v>125.61</v>
      </c>
      <c r="G47" s="37">
        <v>125.559</v>
      </c>
      <c r="H47" s="37">
        <v>123.661</v>
      </c>
      <c r="I47" s="37">
        <v>124.271</v>
      </c>
      <c r="J47" s="37">
        <v>122.881</v>
      </c>
      <c r="K47" s="37">
        <v>124.14</v>
      </c>
      <c r="L47" s="37">
        <v>125.36799999999999</v>
      </c>
      <c r="M47" s="37">
        <v>127.123</v>
      </c>
      <c r="N47" s="37">
        <v>126.57899999999999</v>
      </c>
      <c r="O47" s="37">
        <v>124.93</v>
      </c>
      <c r="P47" s="37">
        <v>126.404</v>
      </c>
      <c r="Q47" s="37">
        <v>122.76</v>
      </c>
      <c r="S47" s="4">
        <f t="shared" si="59"/>
        <v>125.72810692511233</v>
      </c>
      <c r="T47" s="4">
        <f t="shared" si="59"/>
        <v>125.89055296089768</v>
      </c>
      <c r="U47" s="4">
        <f t="shared" si="59"/>
        <v>125.26629688446999</v>
      </c>
      <c r="V47" s="4">
        <f t="shared" si="59"/>
        <v>125.50020208901651</v>
      </c>
      <c r="W47" s="4">
        <f t="shared" si="59"/>
        <v>125.48152209609006</v>
      </c>
      <c r="X47" s="4">
        <f t="shared" si="59"/>
        <v>123.70334941427805</v>
      </c>
      <c r="Y47" s="4">
        <f t="shared" si="59"/>
        <v>124.03431892322715</v>
      </c>
      <c r="Z47" s="4">
        <f t="shared" si="59"/>
        <v>123.78681502076969</v>
      </c>
      <c r="AA47" s="4">
        <f t="shared" si="59"/>
        <v>124.39289760977371</v>
      </c>
      <c r="AB47" s="4">
        <f t="shared" si="59"/>
        <v>125.8390789488635</v>
      </c>
      <c r="AC47" s="4">
        <f t="shared" si="59"/>
        <v>127.3957584288777</v>
      </c>
      <c r="AD47" s="4">
        <f t="shared" si="59"/>
        <v>127.26290664199946</v>
      </c>
      <c r="AE47" s="4">
        <f t="shared" si="59"/>
        <v>126.33699303592975</v>
      </c>
      <c r="AF47" s="4">
        <f t="shared" si="59"/>
        <v>126.19541883493281</v>
      </c>
      <c r="AG47" s="4">
        <f t="shared" si="59"/>
        <v>123.91097821806311</v>
      </c>
      <c r="AI47" s="4">
        <f t="shared" si="60"/>
        <v>-1.0781069251123228</v>
      </c>
      <c r="AJ47" s="4">
        <f t="shared" si="60"/>
        <v>-0.95755296089767228</v>
      </c>
      <c r="AK47" s="4">
        <f t="shared" si="60"/>
        <v>-0.71629688446999751</v>
      </c>
      <c r="AL47" s="4">
        <f t="shared" si="60"/>
        <v>0.10979791098348812</v>
      </c>
      <c r="AM47" s="4">
        <f t="shared" si="60"/>
        <v>7.747790390993714E-2</v>
      </c>
      <c r="AN47" s="4">
        <f t="shared" si="60"/>
        <v>-4.2349414278049835E-2</v>
      </c>
      <c r="AO47" s="4">
        <f t="shared" si="60"/>
        <v>0.23668107677285377</v>
      </c>
      <c r="AP47" s="4">
        <f t="shared" si="60"/>
        <v>-0.905815020769694</v>
      </c>
      <c r="AQ47" s="4">
        <f t="shared" si="60"/>
        <v>-0.25289760977371145</v>
      </c>
      <c r="AR47" s="4">
        <f t="shared" si="60"/>
        <v>-0.47107894886350721</v>
      </c>
      <c r="AS47" s="4">
        <f t="shared" si="60"/>
        <v>-0.27275842887769386</v>
      </c>
      <c r="AT47" s="4">
        <f t="shared" si="60"/>
        <v>-0.68390664199947082</v>
      </c>
      <c r="AU47" s="4">
        <f t="shared" si="60"/>
        <v>-1.4069930359297445</v>
      </c>
      <c r="AV47" s="4">
        <f t="shared" si="60"/>
        <v>0.20858116506718716</v>
      </c>
      <c r="AW47" s="4">
        <f t="shared" si="60"/>
        <v>-1.1509782180631021</v>
      </c>
      <c r="AY47" s="2">
        <f t="shared" si="51"/>
        <v>125.72800574102035</v>
      </c>
      <c r="AZ47" s="2">
        <f t="shared" si="51"/>
        <v>125.89024789568744</v>
      </c>
      <c r="BA47" s="2">
        <f t="shared" si="51"/>
        <v>125.26592494897851</v>
      </c>
      <c r="BB47" s="2">
        <f t="shared" si="51"/>
        <v>125.49968850531096</v>
      </c>
      <c r="BC47" s="2">
        <f t="shared" si="51"/>
        <v>125.48120469190341</v>
      </c>
      <c r="BD47" s="2">
        <f t="shared" si="51"/>
        <v>123.70333600585724</v>
      </c>
      <c r="BE47" s="2">
        <f t="shared" si="51"/>
        <v>124.03430447556899</v>
      </c>
      <c r="BF47" s="2">
        <f t="shared" si="51"/>
        <v>123.78680590322159</v>
      </c>
      <c r="BG47" s="2">
        <f t="shared" si="51"/>
        <v>124.39288965391262</v>
      </c>
      <c r="BH47" s="2">
        <f t="shared" si="51"/>
        <v>125.83906629266266</v>
      </c>
      <c r="BI47" s="2">
        <f t="shared" si="51"/>
        <v>127.39541426554645</v>
      </c>
      <c r="BJ47" s="2">
        <f t="shared" si="51"/>
        <v>127.26289343075004</v>
      </c>
      <c r="BK47" s="2">
        <f t="shared" si="51"/>
        <v>126.33699085605431</v>
      </c>
      <c r="BL47" s="2">
        <f t="shared" si="51"/>
        <v>126.19541825136868</v>
      </c>
      <c r="BM47" s="2">
        <f t="shared" si="51"/>
        <v>123.91097790408521</v>
      </c>
      <c r="BO47" s="2">
        <f t="shared" si="10"/>
        <v>124.65</v>
      </c>
      <c r="BP47" s="2">
        <f t="shared" si="11"/>
        <v>124.93300000000001</v>
      </c>
      <c r="BQ47" s="2">
        <f t="shared" si="12"/>
        <v>124.55</v>
      </c>
      <c r="BR47" s="2">
        <f t="shared" si="13"/>
        <v>125.61</v>
      </c>
      <c r="BS47" s="2">
        <f t="shared" si="14"/>
        <v>125.559</v>
      </c>
      <c r="BT47" s="2">
        <f t="shared" si="15"/>
        <v>123.661</v>
      </c>
      <c r="BU47" s="2">
        <f t="shared" si="16"/>
        <v>124.271</v>
      </c>
      <c r="BV47" s="2">
        <f t="shared" si="17"/>
        <v>122.881</v>
      </c>
      <c r="BW47" s="2">
        <f t="shared" si="18"/>
        <v>124.14</v>
      </c>
      <c r="BX47" s="2">
        <f t="shared" si="19"/>
        <v>125.36799999999999</v>
      </c>
      <c r="BY47" s="2">
        <f t="shared" si="20"/>
        <v>127.123</v>
      </c>
      <c r="BZ47" s="2">
        <f t="shared" si="21"/>
        <v>126.57899999999999</v>
      </c>
      <c r="CA47" s="2">
        <f t="shared" si="22"/>
        <v>124.93</v>
      </c>
      <c r="CB47" s="2">
        <f t="shared" si="23"/>
        <v>126.404</v>
      </c>
      <c r="CC47" s="2">
        <f t="shared" si="24"/>
        <v>122.76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125.9712368667918</v>
      </c>
      <c r="DL47" s="2">
        <f t="shared" si="61"/>
        <v>126.34695863039401</v>
      </c>
      <c r="DM47" s="2">
        <f t="shared" si="61"/>
        <v>125.70404568480299</v>
      </c>
      <c r="DN47" s="2">
        <f t="shared" si="61"/>
        <v>125.84606622889305</v>
      </c>
      <c r="DO47" s="2">
        <f t="shared" si="61"/>
        <v>125.93804803001881</v>
      </c>
      <c r="DP47" s="2">
        <f t="shared" si="61"/>
        <v>124.08209815078237</v>
      </c>
      <c r="DQ47" s="2">
        <f t="shared" si="61"/>
        <v>124.30670270270267</v>
      </c>
      <c r="DR47" s="2">
        <f t="shared" si="61"/>
        <v>124.517106006006</v>
      </c>
      <c r="DS47" s="2">
        <f t="shared" si="61"/>
        <v>124.94605315315316</v>
      </c>
      <c r="DT47" s="2">
        <f t="shared" si="61"/>
        <v>126.11497510668558</v>
      </c>
      <c r="DU47" s="2">
        <f t="shared" si="61"/>
        <v>128.28726660412758</v>
      </c>
      <c r="DV47" s="2">
        <f t="shared" si="61"/>
        <v>127.74686415362731</v>
      </c>
      <c r="DW47" s="2">
        <f t="shared" si="61"/>
        <v>126.45071456582632</v>
      </c>
      <c r="DX47" s="2">
        <f t="shared" si="61"/>
        <v>126.16553277310922</v>
      </c>
      <c r="DY47" s="2">
        <f t="shared" si="61"/>
        <v>124.13474823878381</v>
      </c>
      <c r="EA47" s="2">
        <f t="shared" si="62"/>
        <v>124.0532280801478</v>
      </c>
      <c r="EB47" s="2">
        <f t="shared" si="62"/>
        <v>122.88191286848691</v>
      </c>
      <c r="EC47" s="2">
        <f t="shared" si="62"/>
        <v>122.50219768873735</v>
      </c>
      <c r="ED47" s="2">
        <f t="shared" si="62"/>
        <v>123.3871542749765</v>
      </c>
      <c r="EE47" s="2">
        <f t="shared" si="62"/>
        <v>122.64314197261157</v>
      </c>
      <c r="EF47" s="2">
        <f t="shared" si="62"/>
        <v>120.90456833810016</v>
      </c>
      <c r="EG47" s="2">
        <f t="shared" si="62"/>
        <v>122.10066630267497</v>
      </c>
      <c r="EH47" s="2">
        <f t="shared" si="62"/>
        <v>118.4957598963242</v>
      </c>
      <c r="EI47" s="2">
        <f t="shared" si="62"/>
        <v>120.14075039540297</v>
      </c>
      <c r="EJ47" s="2">
        <f t="shared" si="62"/>
        <v>123.80647200164297</v>
      </c>
      <c r="EK47" s="2">
        <f t="shared" si="62"/>
        <v>121.98152419630061</v>
      </c>
      <c r="EL47" s="2">
        <f t="shared" si="62"/>
        <v>123.70589476967078</v>
      </c>
      <c r="EM47" s="2">
        <f t="shared" si="62"/>
        <v>125.40944235212568</v>
      </c>
      <c r="EN47" s="2">
        <f t="shared" si="62"/>
        <v>126.43809262292724</v>
      </c>
      <c r="EO47" s="2">
        <f t="shared" si="62"/>
        <v>122.30937560833458</v>
      </c>
      <c r="EQ47" s="2">
        <f t="shared" si="63"/>
        <v>125.33522861749472</v>
      </c>
      <c r="ER47" s="2">
        <f t="shared" si="63"/>
        <v>122.2664876700503</v>
      </c>
      <c r="ES47" s="2">
        <f t="shared" si="63"/>
        <v>122.70775555308606</v>
      </c>
      <c r="ET47" s="2">
        <f t="shared" si="63"/>
        <v>122.70462530518454</v>
      </c>
      <c r="EU47" s="2">
        <f t="shared" si="63"/>
        <v>122.85229477324758</v>
      </c>
      <c r="EV47" s="2">
        <f t="shared" si="63"/>
        <v>120.45500777183045</v>
      </c>
      <c r="EW47" s="2">
        <f t="shared" si="63"/>
        <v>122.1900849360011</v>
      </c>
      <c r="EX47" s="2">
        <f t="shared" si="63"/>
        <v>119.2741328606285</v>
      </c>
      <c r="EY47" s="2">
        <f t="shared" si="63"/>
        <v>121.10158225505499</v>
      </c>
      <c r="EZ47" s="2">
        <f t="shared" si="63"/>
        <v>124.0318805003016</v>
      </c>
      <c r="FA47" s="2">
        <f t="shared" si="63"/>
        <v>123.97721953138662</v>
      </c>
      <c r="FB47" s="2">
        <f t="shared" si="63"/>
        <v>122.80240009133463</v>
      </c>
      <c r="FC47" s="2">
        <f t="shared" si="63"/>
        <v>123.751698918542</v>
      </c>
      <c r="FD47" s="2">
        <f t="shared" si="63"/>
        <v>124.74204125117417</v>
      </c>
      <c r="FE47" s="2">
        <f t="shared" si="63"/>
        <v>136.32091444742511</v>
      </c>
      <c r="FG47" s="2">
        <f t="shared" si="64"/>
        <v>0.12682439591441955</v>
      </c>
      <c r="FH47" s="2">
        <f t="shared" si="64"/>
        <v>0.13180141878046234</v>
      </c>
      <c r="FI47" s="2">
        <f t="shared" si="64"/>
        <v>0.13683494478060323</v>
      </c>
      <c r="FJ47" s="2">
        <f t="shared" si="64"/>
        <v>0.1408617647746003</v>
      </c>
      <c r="FK47" s="2">
        <f t="shared" si="64"/>
        <v>0.13865249983450365</v>
      </c>
      <c r="FL47" s="2">
        <f t="shared" si="64"/>
        <v>0.11919774793556445</v>
      </c>
      <c r="FM47" s="2">
        <f t="shared" si="64"/>
        <v>0.12347933742093045</v>
      </c>
      <c r="FN47" s="2">
        <f t="shared" si="64"/>
        <v>0.12128786699843705</v>
      </c>
      <c r="FO47" s="2">
        <f t="shared" si="64"/>
        <v>0.11511945108211462</v>
      </c>
      <c r="FP47" s="2">
        <f t="shared" si="64"/>
        <v>0.11952053317294029</v>
      </c>
      <c r="FQ47" s="2">
        <f t="shared" si="64"/>
        <v>0.14144218774215273</v>
      </c>
      <c r="FR47" s="2">
        <f t="shared" si="64"/>
        <v>0.11976156282329388</v>
      </c>
      <c r="FS47" s="2">
        <f t="shared" si="64"/>
        <v>0.10919106587850712</v>
      </c>
      <c r="FT47" s="2">
        <f t="shared" si="64"/>
        <v>0.10973337611566143</v>
      </c>
      <c r="FU47" s="2">
        <f t="shared" si="64"/>
        <v>0.12270816782416431</v>
      </c>
      <c r="FW47" s="2">
        <f t="shared" si="53"/>
        <v>1.4960955695539722E-5</v>
      </c>
      <c r="FX47" s="2">
        <f t="shared" si="53"/>
        <v>2.0777745247493834E-5</v>
      </c>
      <c r="FY47" s="2">
        <f t="shared" si="53"/>
        <v>1.9254495825633341E-5</v>
      </c>
      <c r="FZ47" s="2">
        <f t="shared" si="53"/>
        <v>1.618440905315773E-5</v>
      </c>
      <c r="GA47" s="2">
        <f t="shared" si="53"/>
        <v>1.7324482179825431E-5</v>
      </c>
      <c r="GB47" s="2">
        <f t="shared" si="53"/>
        <v>1.7232951195103521E-5</v>
      </c>
      <c r="GC47" s="2">
        <f t="shared" si="53"/>
        <v>1.8853656526765726E-5</v>
      </c>
      <c r="GD47" s="2">
        <f t="shared" si="53"/>
        <v>2.0714129313169509E-5</v>
      </c>
      <c r="GE47" s="2">
        <f t="shared" si="53"/>
        <v>2.114471416276666E-5</v>
      </c>
      <c r="GF47" s="2">
        <f t="shared" si="53"/>
        <v>2.0886183067554303E-5</v>
      </c>
      <c r="GG47" s="2">
        <f t="shared" si="53"/>
        <v>2.28807070801166E-5</v>
      </c>
      <c r="GH47" s="2">
        <f t="shared" si="53"/>
        <v>1.9827602731252737E-5</v>
      </c>
      <c r="GI47" s="2">
        <f t="shared" si="53"/>
        <v>1.5736384678275812E-5</v>
      </c>
      <c r="GJ47" s="2">
        <f t="shared" si="53"/>
        <v>1.381694860965074E-5</v>
      </c>
      <c r="GK47" s="2">
        <f t="shared" si="53"/>
        <v>1.5544072831614897E-5</v>
      </c>
      <c r="GM47" s="86">
        <f t="shared" si="54"/>
        <v>1.0056206392757789E-7</v>
      </c>
      <c r="GN47" s="86">
        <f t="shared" si="54"/>
        <v>3.2284861674132934E-7</v>
      </c>
      <c r="GO47" s="86">
        <f t="shared" si="54"/>
        <v>3.8721231114076317E-7</v>
      </c>
      <c r="GP47" s="86">
        <f t="shared" si="54"/>
        <v>5.7758474911217737E-7</v>
      </c>
      <c r="GQ47" s="86">
        <f t="shared" si="54"/>
        <v>3.3727109851690801E-7</v>
      </c>
      <c r="GR47" s="86">
        <f t="shared" si="54"/>
        <v>1.3031625743896813E-8</v>
      </c>
      <c r="GS47" s="86">
        <f t="shared" si="54"/>
        <v>1.3882370645150093E-8</v>
      </c>
      <c r="GT47" s="86">
        <f t="shared" si="54"/>
        <v>8.6126876198103756E-9</v>
      </c>
      <c r="GU47" s="86">
        <f t="shared" si="54"/>
        <v>7.5200195178993382E-9</v>
      </c>
      <c r="GV47" s="86">
        <f t="shared" si="54"/>
        <v>1.3312611494143889E-8</v>
      </c>
      <c r="GW47" s="86">
        <f t="shared" si="54"/>
        <v>4.1727734939062169E-7</v>
      </c>
      <c r="GX47" s="86">
        <f t="shared" si="54"/>
        <v>1.2903608946885625E-8</v>
      </c>
      <c r="GY47" s="86">
        <f t="shared" si="54"/>
        <v>1.9362878624177043E-9</v>
      </c>
      <c r="GZ47" s="86">
        <f t="shared" si="54"/>
        <v>5.4239784549282245E-10</v>
      </c>
      <c r="HA47" s="86">
        <f t="shared" si="54"/>
        <v>3.3547642586713541E-10</v>
      </c>
      <c r="HC47" s="86">
        <f t="shared" si="58"/>
        <v>6.4175739406671527E-20</v>
      </c>
      <c r="HD47" s="86">
        <f t="shared" si="58"/>
        <v>6.283905226207766E-20</v>
      </c>
      <c r="HE47" s="86">
        <f t="shared" si="58"/>
        <v>1.509386909950333E-20</v>
      </c>
      <c r="HF47" s="86">
        <f t="shared" si="58"/>
        <v>2.1793901944576387E-24</v>
      </c>
      <c r="HG47" s="86">
        <f t="shared" si="58"/>
        <v>1.5096214729373732E-20</v>
      </c>
      <c r="HH47" s="86">
        <f t="shared" si="58"/>
        <v>2.4415397496143216E-23</v>
      </c>
      <c r="HI47" s="86">
        <f t="shared" si="58"/>
        <v>1.2051206532958283E-24</v>
      </c>
      <c r="HJ47" s="86">
        <f t="shared" si="58"/>
        <v>1.564223381388109E-24</v>
      </c>
      <c r="HK47" s="86">
        <f t="shared" si="58"/>
        <v>1.6993407337802016E-24</v>
      </c>
      <c r="HL47" s="86">
        <f t="shared" si="58"/>
        <v>2.1105106630992272E-25</v>
      </c>
      <c r="HM47" s="86">
        <f t="shared" si="58"/>
        <v>3.2964921621874748E-21</v>
      </c>
      <c r="HN47" s="86">
        <f t="shared" si="58"/>
        <v>1.1378868388509211E-22</v>
      </c>
      <c r="HO47" s="86">
        <f t="shared" si="58"/>
        <v>3.0149415989031663E-24</v>
      </c>
      <c r="HP47" s="86">
        <f t="shared" si="58"/>
        <v>2.7247362861188539E-26</v>
      </c>
      <c r="HQ47" s="86">
        <f t="shared" si="58"/>
        <v>6.5935391767932651E-38</v>
      </c>
      <c r="HS47" s="86">
        <f t="shared" si="55"/>
        <v>7.3422981746758586E-111</v>
      </c>
      <c r="HT47" s="86">
        <f t="shared" si="55"/>
        <v>6.5516867846540913E-106</v>
      </c>
      <c r="HU47" s="86">
        <f t="shared" si="55"/>
        <v>1.070271478225544E-109</v>
      </c>
      <c r="HV47" s="86">
        <f t="shared" si="55"/>
        <v>5.9468953357983941E-138</v>
      </c>
      <c r="HW47" s="86">
        <f t="shared" si="55"/>
        <v>3.4152673138069561E-115</v>
      </c>
      <c r="HX47" s="86">
        <f t="shared" si="55"/>
        <v>7.4145990723359578E-133</v>
      </c>
      <c r="HY47" s="86">
        <f t="shared" si="55"/>
        <v>5.5464236949371153E-142</v>
      </c>
      <c r="HZ47" s="86">
        <f t="shared" si="55"/>
        <v>2.4127348590523382E-141</v>
      </c>
      <c r="IA47" s="86">
        <f t="shared" si="55"/>
        <v>1.9734751778670627E-139</v>
      </c>
      <c r="IB47" s="86">
        <f t="shared" si="55"/>
        <v>6.6583776040690824E-145</v>
      </c>
      <c r="IC47" s="86">
        <f t="shared" si="55"/>
        <v>2.095601484220568E-119</v>
      </c>
      <c r="ID47" s="86">
        <f t="shared" si="55"/>
        <v>1.9460119047126389E-128</v>
      </c>
      <c r="IE47" s="86">
        <f t="shared" si="55"/>
        <v>1.8105042717096272E-137</v>
      </c>
      <c r="IF47" s="86">
        <f t="shared" si="55"/>
        <v>1.0083955132589758E-78</v>
      </c>
      <c r="IG47" s="86">
        <f t="shared" si="55"/>
        <v>7.8347693267991235E-61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1.9552523974496227E-293</v>
      </c>
      <c r="IW47" s="86">
        <f t="shared" si="56"/>
        <v>4.5818364212461614E-200</v>
      </c>
      <c r="IY47" s="86">
        <f t="shared" si="57"/>
        <v>1.0056206392764207E-7</v>
      </c>
      <c r="IZ47" s="86">
        <f t="shared" si="57"/>
        <v>3.2284861674139218E-7</v>
      </c>
      <c r="JA47" s="86">
        <f t="shared" si="57"/>
        <v>3.8721231114077826E-7</v>
      </c>
      <c r="JB47" s="86">
        <f t="shared" si="57"/>
        <v>5.7758474911217737E-7</v>
      </c>
      <c r="JC47" s="86">
        <f t="shared" si="57"/>
        <v>3.372710985169231E-7</v>
      </c>
      <c r="JD47" s="86">
        <f t="shared" si="57"/>
        <v>1.3031625743896838E-8</v>
      </c>
      <c r="JE47" s="86">
        <f t="shared" si="57"/>
        <v>1.3882370645150094E-8</v>
      </c>
      <c r="JF47" s="86">
        <f t="shared" si="57"/>
        <v>8.6126876198103772E-9</v>
      </c>
      <c r="JG47" s="86">
        <f t="shared" si="57"/>
        <v>7.5200195178993399E-9</v>
      </c>
      <c r="JH47" s="86">
        <f t="shared" si="57"/>
        <v>1.3312611494143889E-8</v>
      </c>
      <c r="JI47" s="86">
        <f t="shared" si="57"/>
        <v>4.1727734939062497E-7</v>
      </c>
      <c r="JJ47" s="86">
        <f t="shared" si="57"/>
        <v>1.2903608946885739E-8</v>
      </c>
      <c r="JK47" s="86">
        <f t="shared" si="57"/>
        <v>1.9362878624177072E-9</v>
      </c>
      <c r="JL47" s="86">
        <f t="shared" si="57"/>
        <v>5.4239784549282245E-10</v>
      </c>
      <c r="JM47" s="86">
        <f t="shared" si="57"/>
        <v>3.3547642586713541E-10</v>
      </c>
    </row>
    <row r="48" spans="2:273" x14ac:dyDescent="0.25">
      <c r="B48" s="2">
        <v>21</v>
      </c>
      <c r="C48" s="37">
        <v>125.467</v>
      </c>
      <c r="D48" s="37">
        <v>124.6</v>
      </c>
      <c r="E48" s="37">
        <v>126.3</v>
      </c>
      <c r="F48" s="37">
        <v>124.678</v>
      </c>
      <c r="G48" s="37">
        <v>124.81399999999999</v>
      </c>
      <c r="H48" s="37">
        <v>123.64400000000001</v>
      </c>
      <c r="I48" s="37">
        <v>121.407</v>
      </c>
      <c r="J48" s="37">
        <v>126.57599999999999</v>
      </c>
      <c r="K48" s="37">
        <v>127.053</v>
      </c>
      <c r="L48" s="37">
        <v>125.298</v>
      </c>
      <c r="M48" s="37">
        <v>128.28100000000001</v>
      </c>
      <c r="N48" s="37">
        <v>128.26300000000001</v>
      </c>
      <c r="O48" s="37">
        <v>123.667</v>
      </c>
      <c r="P48" s="37">
        <v>127.807</v>
      </c>
      <c r="Q48" s="37">
        <v>125.96</v>
      </c>
      <c r="S48" s="4">
        <f t="shared" si="59"/>
        <v>125.88997033280918</v>
      </c>
      <c r="T48" s="4">
        <f t="shared" si="59"/>
        <v>126.02069519906124</v>
      </c>
      <c r="U48" s="4">
        <f t="shared" si="59"/>
        <v>125.4089470527513</v>
      </c>
      <c r="V48" s="4">
        <f t="shared" si="59"/>
        <v>125.61047846152674</v>
      </c>
      <c r="W48" s="4">
        <f t="shared" si="59"/>
        <v>125.61878334246077</v>
      </c>
      <c r="X48" s="4">
        <f t="shared" si="59"/>
        <v>123.87769405105112</v>
      </c>
      <c r="Y48" s="4">
        <f t="shared" si="59"/>
        <v>124.17382959747995</v>
      </c>
      <c r="Z48" s="4">
        <f t="shared" si="59"/>
        <v>123.84335972223005</v>
      </c>
      <c r="AA48" s="4">
        <f t="shared" si="59"/>
        <v>124.54387315383731</v>
      </c>
      <c r="AB48" s="4">
        <f t="shared" si="59"/>
        <v>125.98445936282602</v>
      </c>
      <c r="AC48" s="4">
        <f t="shared" si="59"/>
        <v>127.51431140218831</v>
      </c>
      <c r="AD48" s="4">
        <f t="shared" si="59"/>
        <v>127.46468613895971</v>
      </c>
      <c r="AE48" s="4">
        <f t="shared" si="59"/>
        <v>126.49613012749541</v>
      </c>
      <c r="AF48" s="4">
        <f t="shared" si="59"/>
        <v>126.32636112240878</v>
      </c>
      <c r="AG48" s="4">
        <f t="shared" si="59"/>
        <v>124.1730087046834</v>
      </c>
      <c r="AI48" s="4">
        <f t="shared" si="60"/>
        <v>-0.42297033280918583</v>
      </c>
      <c r="AJ48" s="4">
        <f t="shared" si="60"/>
        <v>-1.4206951990612424</v>
      </c>
      <c r="AK48" s="4">
        <f t="shared" si="60"/>
        <v>0.89105294724869566</v>
      </c>
      <c r="AL48" s="4">
        <f t="shared" si="60"/>
        <v>-0.93247846152674185</v>
      </c>
      <c r="AM48" s="4">
        <f t="shared" si="60"/>
        <v>-0.8047833424607802</v>
      </c>
      <c r="AN48" s="4">
        <f t="shared" si="60"/>
        <v>-0.23369405105111696</v>
      </c>
      <c r="AO48" s="4">
        <f t="shared" si="60"/>
        <v>-2.7668295974799548</v>
      </c>
      <c r="AP48" s="4">
        <f t="shared" si="60"/>
        <v>2.7326402777699457</v>
      </c>
      <c r="AQ48" s="4">
        <f t="shared" si="60"/>
        <v>2.5091268461626868</v>
      </c>
      <c r="AR48" s="4">
        <f t="shared" si="60"/>
        <v>-0.68645936282601383</v>
      </c>
      <c r="AS48" s="4">
        <f t="shared" si="60"/>
        <v>0.76668859781169374</v>
      </c>
      <c r="AT48" s="4">
        <f t="shared" si="60"/>
        <v>0.79831386104029889</v>
      </c>
      <c r="AU48" s="4">
        <f t="shared" si="60"/>
        <v>-2.8291301274954037</v>
      </c>
      <c r="AV48" s="4">
        <f t="shared" si="60"/>
        <v>1.4806388775912183</v>
      </c>
      <c r="AW48" s="4">
        <f t="shared" si="60"/>
        <v>1.7869912953165965</v>
      </c>
      <c r="AY48" s="2">
        <f t="shared" si="51"/>
        <v>125.88976466684211</v>
      </c>
      <c r="AZ48" s="2">
        <f t="shared" si="51"/>
        <v>126.02011471103721</v>
      </c>
      <c r="BA48" s="2">
        <f t="shared" si="51"/>
        <v>125.40823796951861</v>
      </c>
      <c r="BB48" s="2">
        <f t="shared" si="51"/>
        <v>125.60951600423716</v>
      </c>
      <c r="BC48" s="2">
        <f t="shared" si="51"/>
        <v>125.61816889023127</v>
      </c>
      <c r="BD48" s="2">
        <f t="shared" si="51"/>
        <v>123.87766350569377</v>
      </c>
      <c r="BE48" s="2">
        <f t="shared" si="51"/>
        <v>124.1737962800312</v>
      </c>
      <c r="BF48" s="2">
        <f t="shared" si="51"/>
        <v>123.84333817156011</v>
      </c>
      <c r="BG48" s="2">
        <f t="shared" si="51"/>
        <v>124.54385463752826</v>
      </c>
      <c r="BH48" s="2">
        <f t="shared" si="51"/>
        <v>125.98443053734076</v>
      </c>
      <c r="BI48" s="2">
        <f t="shared" si="51"/>
        <v>127.51364991208168</v>
      </c>
      <c r="BJ48" s="2">
        <f t="shared" si="51"/>
        <v>127.46465595649346</v>
      </c>
      <c r="BK48" s="2">
        <f t="shared" si="51"/>
        <v>126.49612470697944</v>
      </c>
      <c r="BL48" s="2">
        <f t="shared" si="51"/>
        <v>126.32635953814717</v>
      </c>
      <c r="BM48" s="2">
        <f t="shared" si="51"/>
        <v>124.17300776472368</v>
      </c>
      <c r="BO48" s="2">
        <f t="shared" si="10"/>
        <v>125.467</v>
      </c>
      <c r="BP48" s="2">
        <f t="shared" si="11"/>
        <v>124.6</v>
      </c>
      <c r="BQ48" s="2">
        <f t="shared" si="12"/>
        <v>126.3</v>
      </c>
      <c r="BR48" s="2">
        <f t="shared" si="13"/>
        <v>124.678</v>
      </c>
      <c r="BS48" s="2">
        <f t="shared" si="14"/>
        <v>124.81399999999999</v>
      </c>
      <c r="BT48" s="2">
        <f t="shared" si="15"/>
        <v>123.64400000000001</v>
      </c>
      <c r="BU48" s="2">
        <f t="shared" si="16"/>
        <v>121.407</v>
      </c>
      <c r="BV48" s="2">
        <f t="shared" si="17"/>
        <v>126.57599999999999</v>
      </c>
      <c r="BW48" s="2">
        <f t="shared" si="18"/>
        <v>127.053</v>
      </c>
      <c r="BX48" s="2">
        <f t="shared" si="19"/>
        <v>125.298</v>
      </c>
      <c r="BY48" s="2">
        <f t="shared" si="20"/>
        <v>128.28100000000001</v>
      </c>
      <c r="BZ48" s="2">
        <f t="shared" si="21"/>
        <v>128.26300000000001</v>
      </c>
      <c r="CA48" s="2">
        <f t="shared" si="22"/>
        <v>123.667</v>
      </c>
      <c r="CB48" s="2">
        <f t="shared" si="23"/>
        <v>127.807</v>
      </c>
      <c r="CC48" s="2">
        <f t="shared" si="24"/>
        <v>125.96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126.1922131332083</v>
      </c>
      <c r="DL48" s="2">
        <f t="shared" si="61"/>
        <v>126.55012589118201</v>
      </c>
      <c r="DM48" s="2">
        <f t="shared" si="61"/>
        <v>125.921187054409</v>
      </c>
      <c r="DN48" s="2">
        <f t="shared" si="61"/>
        <v>126.01939868667917</v>
      </c>
      <c r="DO48" s="2">
        <f t="shared" si="61"/>
        <v>126.15309409005633</v>
      </c>
      <c r="DP48" s="2">
        <f t="shared" si="61"/>
        <v>124.32529966808914</v>
      </c>
      <c r="DQ48" s="2">
        <f t="shared" si="61"/>
        <v>124.50155495495491</v>
      </c>
      <c r="DR48" s="2">
        <f t="shared" si="61"/>
        <v>124.65694873444873</v>
      </c>
      <c r="DS48" s="2">
        <f t="shared" si="61"/>
        <v>125.17575225225225</v>
      </c>
      <c r="DT48" s="2">
        <f t="shared" si="61"/>
        <v>126.31720862968227</v>
      </c>
      <c r="DU48" s="2">
        <f t="shared" si="61"/>
        <v>128.51629981238275</v>
      </c>
      <c r="DV48" s="2">
        <f t="shared" si="61"/>
        <v>128.03340493124705</v>
      </c>
      <c r="DW48" s="2">
        <f t="shared" si="61"/>
        <v>126.65010308123249</v>
      </c>
      <c r="DX48" s="2">
        <f t="shared" si="61"/>
        <v>126.31971398013748</v>
      </c>
      <c r="DY48" s="2">
        <f t="shared" si="61"/>
        <v>124.44140007415646</v>
      </c>
      <c r="EA48" s="2">
        <f t="shared" si="62"/>
        <v>123.99050319738527</v>
      </c>
      <c r="EB48" s="2">
        <f t="shared" si="62"/>
        <v>122.83613140432939</v>
      </c>
      <c r="EC48" s="2">
        <f t="shared" si="62"/>
        <v>122.45719626787916</v>
      </c>
      <c r="ED48" s="2">
        <f t="shared" si="62"/>
        <v>123.32962261494637</v>
      </c>
      <c r="EE48" s="2">
        <f t="shared" si="62"/>
        <v>122.58743714401552</v>
      </c>
      <c r="EF48" s="2">
        <f t="shared" si="62"/>
        <v>120.86100476936652</v>
      </c>
      <c r="EG48" s="2">
        <f t="shared" si="62"/>
        <v>122.05189656607982</v>
      </c>
      <c r="EH48" s="2">
        <f t="shared" si="62"/>
        <v>118.46737146559848</v>
      </c>
      <c r="EI48" s="2">
        <f t="shared" si="62"/>
        <v>120.11389334880626</v>
      </c>
      <c r="EJ48" s="2">
        <f t="shared" si="62"/>
        <v>123.74859898685655</v>
      </c>
      <c r="EK48" s="2">
        <f t="shared" si="62"/>
        <v>121.96272733089893</v>
      </c>
      <c r="EL48" s="2">
        <f t="shared" si="62"/>
        <v>123.65236113308586</v>
      </c>
      <c r="EM48" s="2">
        <f t="shared" si="62"/>
        <v>125.35069939926061</v>
      </c>
      <c r="EN48" s="2">
        <f t="shared" si="62"/>
        <v>126.37574408713392</v>
      </c>
      <c r="EO48" s="2">
        <f t="shared" si="62"/>
        <v>122.42122710185053</v>
      </c>
      <c r="EQ48" s="2">
        <f t="shared" si="63"/>
        <v>125.25690735447881</v>
      </c>
      <c r="ER48" s="2">
        <f t="shared" si="63"/>
        <v>122.2283344305666</v>
      </c>
      <c r="ES48" s="2">
        <f t="shared" si="63"/>
        <v>122.66016730829783</v>
      </c>
      <c r="ET48" s="2">
        <f t="shared" si="63"/>
        <v>122.65557300835025</v>
      </c>
      <c r="EU48" s="2">
        <f t="shared" si="63"/>
        <v>122.79394838782017</v>
      </c>
      <c r="EV48" s="2">
        <f t="shared" si="63"/>
        <v>120.41701114149569</v>
      </c>
      <c r="EW48" s="2">
        <f t="shared" si="63"/>
        <v>122.14016019592439</v>
      </c>
      <c r="EX48" s="2">
        <f t="shared" si="63"/>
        <v>119.23591355345808</v>
      </c>
      <c r="EY48" s="2">
        <f t="shared" si="63"/>
        <v>121.06278051863977</v>
      </c>
      <c r="EZ48" s="2">
        <f t="shared" si="63"/>
        <v>123.97116312049472</v>
      </c>
      <c r="FA48" s="2">
        <f t="shared" si="63"/>
        <v>123.93288992830917</v>
      </c>
      <c r="FB48" s="2">
        <f t="shared" si="63"/>
        <v>122.76014467404956</v>
      </c>
      <c r="FC48" s="2">
        <f t="shared" si="63"/>
        <v>123.71314656773968</v>
      </c>
      <c r="FD48" s="2">
        <f t="shared" si="63"/>
        <v>124.70086444107228</v>
      </c>
      <c r="FE48" s="2">
        <f t="shared" si="63"/>
        <v>136.23093061471539</v>
      </c>
      <c r="FG48" s="2">
        <f t="shared" si="64"/>
        <v>0.13737924145535133</v>
      </c>
      <c r="FH48" s="2">
        <f t="shared" si="64"/>
        <v>0.14270277864132672</v>
      </c>
      <c r="FI48" s="2">
        <f t="shared" si="64"/>
        <v>0.14808162077944914</v>
      </c>
      <c r="FJ48" s="2">
        <f t="shared" si="64"/>
        <v>0.15238098263411345</v>
      </c>
      <c r="FK48" s="2">
        <f t="shared" si="64"/>
        <v>0.15002259914064547</v>
      </c>
      <c r="FL48" s="2">
        <f t="shared" si="64"/>
        <v>0.12921179806841734</v>
      </c>
      <c r="FM48" s="2">
        <f t="shared" si="64"/>
        <v>0.13379845167377971</v>
      </c>
      <c r="FN48" s="2">
        <f t="shared" si="64"/>
        <v>0.13145130646169315</v>
      </c>
      <c r="FO48" s="2">
        <f t="shared" si="64"/>
        <v>0.12483943673941642</v>
      </c>
      <c r="FP48" s="2">
        <f t="shared" si="64"/>
        <v>0.12955771238200448</v>
      </c>
      <c r="FQ48" s="2">
        <f t="shared" si="64"/>
        <v>0.15300041784098481</v>
      </c>
      <c r="FR48" s="2">
        <f t="shared" si="64"/>
        <v>0.12981599904731617</v>
      </c>
      <c r="FS48" s="2">
        <f t="shared" si="64"/>
        <v>0.11847751480805213</v>
      </c>
      <c r="FT48" s="2">
        <f t="shared" si="64"/>
        <v>0.11905978288197658</v>
      </c>
      <c r="FU48" s="2">
        <f t="shared" si="64"/>
        <v>0.13297261260111851</v>
      </c>
      <c r="FW48" s="2">
        <f t="shared" si="53"/>
        <v>1.6404338035503283E-5</v>
      </c>
      <c r="FX48" s="2">
        <f t="shared" si="53"/>
        <v>2.2782298959512267E-5</v>
      </c>
      <c r="FY48" s="2">
        <f t="shared" si="53"/>
        <v>2.1112095631884217E-5</v>
      </c>
      <c r="FZ48" s="2">
        <f t="shared" si="53"/>
        <v>1.7745823935164538E-5</v>
      </c>
      <c r="GA48" s="2">
        <f t="shared" si="53"/>
        <v>1.8995885219266318E-5</v>
      </c>
      <c r="GB48" s="2">
        <f t="shared" si="53"/>
        <v>1.8895523824856329E-5</v>
      </c>
      <c r="GC48" s="2">
        <f t="shared" si="53"/>
        <v>2.0672585696424822E-5</v>
      </c>
      <c r="GD48" s="2">
        <f t="shared" si="53"/>
        <v>2.2712545753824997E-5</v>
      </c>
      <c r="GE48" s="2">
        <f t="shared" si="53"/>
        <v>2.3184670746335349E-5</v>
      </c>
      <c r="GF48" s="2">
        <f t="shared" si="53"/>
        <v>2.2901198186910838E-5</v>
      </c>
      <c r="GG48" s="2">
        <f t="shared" si="53"/>
        <v>2.5088141043882785E-5</v>
      </c>
      <c r="GH48" s="2">
        <f t="shared" si="53"/>
        <v>2.174049248853818E-5</v>
      </c>
      <c r="GI48" s="2">
        <f t="shared" si="53"/>
        <v>1.7254576489642371E-5</v>
      </c>
      <c r="GJ48" s="2">
        <f t="shared" si="53"/>
        <v>1.5149962692293341E-5</v>
      </c>
      <c r="GK48" s="2">
        <f t="shared" si="53"/>
        <v>1.704371137928517E-5</v>
      </c>
      <c r="GM48" s="86">
        <f t="shared" si="54"/>
        <v>2.0938067570922606E-7</v>
      </c>
      <c r="GN48" s="86">
        <f t="shared" si="54"/>
        <v>6.289913917388403E-7</v>
      </c>
      <c r="GO48" s="86">
        <f t="shared" si="54"/>
        <v>7.5611855527766314E-7</v>
      </c>
      <c r="GP48" s="86">
        <f t="shared" si="54"/>
        <v>1.108699742249182E-6</v>
      </c>
      <c r="GQ48" s="86">
        <f t="shared" si="54"/>
        <v>6.6898067387594827E-7</v>
      </c>
      <c r="GR48" s="86">
        <f t="shared" si="54"/>
        <v>3.0429267919552861E-8</v>
      </c>
      <c r="GS48" s="86">
        <f t="shared" si="54"/>
        <v>3.2829704215798625E-8</v>
      </c>
      <c r="GT48" s="86">
        <f t="shared" si="54"/>
        <v>2.0877278148806948E-8</v>
      </c>
      <c r="GU48" s="86">
        <f t="shared" si="54"/>
        <v>1.793717266843333E-8</v>
      </c>
      <c r="GV48" s="86">
        <f t="shared" si="54"/>
        <v>3.1079381004234075E-8</v>
      </c>
      <c r="GW48" s="86">
        <f t="shared" si="54"/>
        <v>8.2183817383338777E-7</v>
      </c>
      <c r="GX48" s="86">
        <f t="shared" si="54"/>
        <v>3.0218949878872963E-8</v>
      </c>
      <c r="GY48" s="86">
        <f t="shared" si="54"/>
        <v>4.9349007546394234E-9</v>
      </c>
      <c r="GZ48" s="86">
        <f t="shared" si="54"/>
        <v>1.5103298459198399E-9</v>
      </c>
      <c r="HA48" s="86">
        <f t="shared" si="54"/>
        <v>1.0320800875206285E-9</v>
      </c>
      <c r="HC48" s="86">
        <f t="shared" si="58"/>
        <v>2.5569370388315213E-19</v>
      </c>
      <c r="HD48" s="86">
        <f t="shared" si="58"/>
        <v>2.5088685030998844E-19</v>
      </c>
      <c r="HE48" s="86">
        <f t="shared" si="58"/>
        <v>6.426892819429615E-20</v>
      </c>
      <c r="HF48" s="86">
        <f t="shared" si="58"/>
        <v>1.2591045797560061E-23</v>
      </c>
      <c r="HG48" s="86">
        <f t="shared" si="58"/>
        <v>6.4467567837966036E-20</v>
      </c>
      <c r="HH48" s="86">
        <f t="shared" si="58"/>
        <v>1.2954012884926583E-22</v>
      </c>
      <c r="HI48" s="86">
        <f t="shared" si="58"/>
        <v>7.25837622289925E-24</v>
      </c>
      <c r="HJ48" s="86">
        <f t="shared" si="58"/>
        <v>9.4397524686009497E-24</v>
      </c>
      <c r="HK48" s="86">
        <f t="shared" si="58"/>
        <v>1.0013915689768671E-23</v>
      </c>
      <c r="HL48" s="86">
        <f t="shared" si="58"/>
        <v>1.3532575641123889E-24</v>
      </c>
      <c r="HM48" s="86">
        <f t="shared" si="58"/>
        <v>1.5350054660510043E-20</v>
      </c>
      <c r="HN48" s="86">
        <f t="shared" si="58"/>
        <v>5.8246814927266325E-22</v>
      </c>
      <c r="HO48" s="86">
        <f t="shared" si="58"/>
        <v>1.6847474832969136E-23</v>
      </c>
      <c r="HP48" s="86">
        <f t="shared" si="58"/>
        <v>1.825989469440528E-25</v>
      </c>
      <c r="HQ48" s="86">
        <f t="shared" si="58"/>
        <v>1.2467446185543549E-36</v>
      </c>
      <c r="HS48" s="86">
        <f t="shared" si="55"/>
        <v>1.4333901213707931E-108</v>
      </c>
      <c r="HT48" s="86">
        <f t="shared" si="55"/>
        <v>1.1401545538411183E-103</v>
      </c>
      <c r="HU48" s="86">
        <f t="shared" si="55"/>
        <v>2.3883517812898964E-107</v>
      </c>
      <c r="HV48" s="86">
        <f t="shared" si="55"/>
        <v>4.9189932235102696E-135</v>
      </c>
      <c r="HW48" s="86">
        <f t="shared" si="55"/>
        <v>8.8342151636545318E-113</v>
      </c>
      <c r="HX48" s="86">
        <f t="shared" si="55"/>
        <v>4.5441704130792204E-130</v>
      </c>
      <c r="HY48" s="86">
        <f t="shared" si="55"/>
        <v>5.7313711205640814E-139</v>
      </c>
      <c r="HZ48" s="86">
        <f t="shared" si="55"/>
        <v>2.5149974951363499E-138</v>
      </c>
      <c r="IA48" s="86">
        <f t="shared" si="55"/>
        <v>1.7985491128673144E-136</v>
      </c>
      <c r="IB48" s="86">
        <f t="shared" si="55"/>
        <v>8.4186311298917374E-142</v>
      </c>
      <c r="IC48" s="86">
        <f t="shared" si="55"/>
        <v>7.6166546061527924E-117</v>
      </c>
      <c r="ID48" s="86">
        <f t="shared" si="55"/>
        <v>1.0274812722304566E-125</v>
      </c>
      <c r="IE48" s="86">
        <f t="shared" si="55"/>
        <v>1.3289535167594523E-134</v>
      </c>
      <c r="IF48" s="86">
        <f t="shared" si="55"/>
        <v>4.0955233704399821E-77</v>
      </c>
      <c r="IG48" s="86">
        <f t="shared" si="55"/>
        <v>1.3822281227719087E-59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1.1651295007518747E-288</v>
      </c>
      <c r="IW48" s="86">
        <f t="shared" si="56"/>
        <v>8.7339157997173048E-197</v>
      </c>
      <c r="IY48" s="86">
        <f t="shared" si="57"/>
        <v>2.0938067570948176E-7</v>
      </c>
      <c r="IZ48" s="86">
        <f t="shared" si="57"/>
        <v>6.2899139173909124E-7</v>
      </c>
      <c r="JA48" s="86">
        <f t="shared" si="57"/>
        <v>7.5611855527772741E-7</v>
      </c>
      <c r="JB48" s="86">
        <f t="shared" si="57"/>
        <v>1.108699742249182E-6</v>
      </c>
      <c r="JC48" s="86">
        <f t="shared" si="57"/>
        <v>6.6898067387601276E-7</v>
      </c>
      <c r="JD48" s="86">
        <f t="shared" si="57"/>
        <v>3.0429267919552993E-8</v>
      </c>
      <c r="JE48" s="86">
        <f t="shared" si="57"/>
        <v>3.2829704215798632E-8</v>
      </c>
      <c r="JF48" s="86">
        <f t="shared" si="57"/>
        <v>2.0877278148806958E-8</v>
      </c>
      <c r="JG48" s="86">
        <f t="shared" si="57"/>
        <v>1.7937172668433339E-8</v>
      </c>
      <c r="JH48" s="86">
        <f t="shared" si="57"/>
        <v>3.1079381004234075E-8</v>
      </c>
      <c r="JI48" s="86">
        <f t="shared" si="57"/>
        <v>8.2183817383340312E-7</v>
      </c>
      <c r="JJ48" s="86">
        <f t="shared" si="57"/>
        <v>3.0218949878873545E-8</v>
      </c>
      <c r="JK48" s="86">
        <f t="shared" si="57"/>
        <v>4.93490075463944E-9</v>
      </c>
      <c r="JL48" s="86">
        <f t="shared" si="57"/>
        <v>1.5103298459198401E-9</v>
      </c>
      <c r="JM48" s="86">
        <f t="shared" si="57"/>
        <v>1.0320800875206285E-9</v>
      </c>
    </row>
    <row r="49" spans="2:273" x14ac:dyDescent="0.25">
      <c r="B49" s="2">
        <v>22</v>
      </c>
      <c r="C49" s="37">
        <v>125.55</v>
      </c>
      <c r="D49" s="37">
        <v>127.18300000000001</v>
      </c>
      <c r="E49" s="37">
        <v>125.25</v>
      </c>
      <c r="F49" s="37">
        <v>126.441</v>
      </c>
      <c r="G49" s="37">
        <v>125.69499999999999</v>
      </c>
      <c r="H49" s="37">
        <v>123.78</v>
      </c>
      <c r="I49" s="37">
        <v>123.678</v>
      </c>
      <c r="J49" s="37">
        <v>124.69499999999999</v>
      </c>
      <c r="K49" s="37">
        <v>123.842</v>
      </c>
      <c r="L49" s="37">
        <v>127.211</v>
      </c>
      <c r="M49" s="37">
        <v>128.73699999999999</v>
      </c>
      <c r="N49" s="37">
        <v>127.474</v>
      </c>
      <c r="O49" s="37">
        <v>125.193</v>
      </c>
      <c r="P49" s="37">
        <v>125.982</v>
      </c>
      <c r="Q49" s="37">
        <v>122.68</v>
      </c>
      <c r="S49" s="4">
        <f t="shared" si="59"/>
        <v>126.04413385330412</v>
      </c>
      <c r="T49" s="4">
        <f t="shared" si="59"/>
        <v>126.14270246191188</v>
      </c>
      <c r="U49" s="4">
        <f t="shared" si="59"/>
        <v>125.54317857641092</v>
      </c>
      <c r="V49" s="4">
        <f t="shared" si="59"/>
        <v>125.71357539629487</v>
      </c>
      <c r="W49" s="4">
        <f t="shared" si="59"/>
        <v>125.74724171897344</v>
      </c>
      <c r="X49" s="4">
        <f t="shared" si="59"/>
        <v>124.04366128472886</v>
      </c>
      <c r="Y49" s="4">
        <f t="shared" si="59"/>
        <v>124.30639651033751</v>
      </c>
      <c r="Z49" s="4">
        <f t="shared" si="59"/>
        <v>123.89196308642599</v>
      </c>
      <c r="AA49" s="4">
        <f t="shared" si="59"/>
        <v>124.68617683206389</v>
      </c>
      <c r="AB49" s="4">
        <f t="shared" si="59"/>
        <v>126.12263318753804</v>
      </c>
      <c r="AC49" s="4">
        <f t="shared" si="59"/>
        <v>127.62221976683605</v>
      </c>
      <c r="AD49" s="4">
        <f t="shared" si="59"/>
        <v>127.65629864524148</v>
      </c>
      <c r="AE49" s="4">
        <f t="shared" si="59"/>
        <v>126.64942453350154</v>
      </c>
      <c r="AF49" s="4">
        <f t="shared" si="59"/>
        <v>126.45315718909495</v>
      </c>
      <c r="AG49" s="4">
        <f t="shared" si="59"/>
        <v>124.42945294339303</v>
      </c>
      <c r="AI49" s="4">
        <f t="shared" si="60"/>
        <v>-0.49413385330412041</v>
      </c>
      <c r="AJ49" s="4">
        <f t="shared" si="60"/>
        <v>1.0402975380881259</v>
      </c>
      <c r="AK49" s="4">
        <f t="shared" si="60"/>
        <v>-0.2931785764109236</v>
      </c>
      <c r="AL49" s="4">
        <f t="shared" si="60"/>
        <v>0.72742460370513129</v>
      </c>
      <c r="AM49" s="4">
        <f t="shared" si="60"/>
        <v>-5.2241718973448315E-2</v>
      </c>
      <c r="AN49" s="4">
        <f t="shared" si="60"/>
        <v>-0.26366128472885464</v>
      </c>
      <c r="AO49" s="4">
        <f t="shared" si="60"/>
        <v>-0.62839651033750954</v>
      </c>
      <c r="AP49" s="4">
        <f t="shared" si="60"/>
        <v>0.80303691357400453</v>
      </c>
      <c r="AQ49" s="4">
        <f t="shared" si="60"/>
        <v>-0.84417683206389427</v>
      </c>
      <c r="AR49" s="4">
        <f t="shared" si="60"/>
        <v>1.0883668124619561</v>
      </c>
      <c r="AS49" s="4">
        <f t="shared" si="60"/>
        <v>1.1147802331639411</v>
      </c>
      <c r="AT49" s="4">
        <f t="shared" si="60"/>
        <v>-0.18229864524147388</v>
      </c>
      <c r="AU49" s="4">
        <f t="shared" si="60"/>
        <v>-1.4564245335015471</v>
      </c>
      <c r="AV49" s="4">
        <f t="shared" si="60"/>
        <v>-0.47115718909495286</v>
      </c>
      <c r="AW49" s="4">
        <f t="shared" si="60"/>
        <v>-1.7494529433930239</v>
      </c>
      <c r="AY49" s="2">
        <f t="shared" si="51"/>
        <v>126.04372335635256</v>
      </c>
      <c r="AZ49" s="2">
        <f t="shared" si="51"/>
        <v>126.14161570131364</v>
      </c>
      <c r="BA49" s="2">
        <f t="shared" si="51"/>
        <v>125.54184896398901</v>
      </c>
      <c r="BB49" s="2">
        <f t="shared" si="51"/>
        <v>125.71180072893847</v>
      </c>
      <c r="BC49" s="2">
        <f t="shared" si="51"/>
        <v>125.74607251322487</v>
      </c>
      <c r="BD49" s="2">
        <f t="shared" si="51"/>
        <v>124.04359318172611</v>
      </c>
      <c r="BE49" s="2">
        <f t="shared" si="51"/>
        <v>124.30632136907546</v>
      </c>
      <c r="BF49" s="2">
        <f t="shared" si="51"/>
        <v>123.89191330311955</v>
      </c>
      <c r="BG49" s="2">
        <f t="shared" si="51"/>
        <v>124.68613467219521</v>
      </c>
      <c r="BH49" s="2">
        <f t="shared" si="51"/>
        <v>126.12256893414725</v>
      </c>
      <c r="BI49" s="2">
        <f t="shared" si="51"/>
        <v>127.62096993183675</v>
      </c>
      <c r="BJ49" s="2">
        <f t="shared" si="51"/>
        <v>127.65623116777282</v>
      </c>
      <c r="BK49" s="2">
        <f t="shared" si="51"/>
        <v>126.64941136948337</v>
      </c>
      <c r="BL49" s="2">
        <f t="shared" si="51"/>
        <v>126.45315300098886</v>
      </c>
      <c r="BM49" s="2">
        <f t="shared" si="51"/>
        <v>124.42945021627352</v>
      </c>
      <c r="BO49" s="2">
        <f t="shared" si="10"/>
        <v>125.55</v>
      </c>
      <c r="BP49" s="2">
        <f t="shared" si="11"/>
        <v>127.18300000000001</v>
      </c>
      <c r="BQ49" s="2">
        <f t="shared" si="12"/>
        <v>125.25</v>
      </c>
      <c r="BR49" s="2">
        <f t="shared" si="13"/>
        <v>126.441</v>
      </c>
      <c r="BS49" s="2">
        <f t="shared" si="14"/>
        <v>125.69499999999999</v>
      </c>
      <c r="BT49" s="2">
        <f t="shared" si="15"/>
        <v>123.78</v>
      </c>
      <c r="BU49" s="2">
        <f t="shared" si="16"/>
        <v>123.678</v>
      </c>
      <c r="BV49" s="2">
        <f t="shared" si="17"/>
        <v>124.69499999999999</v>
      </c>
      <c r="BW49" s="2">
        <f t="shared" si="18"/>
        <v>123.842</v>
      </c>
      <c r="BX49" s="2">
        <f t="shared" si="19"/>
        <v>127.211</v>
      </c>
      <c r="BY49" s="2">
        <f t="shared" si="20"/>
        <v>128.73699999999999</v>
      </c>
      <c r="BZ49" s="2">
        <f t="shared" si="21"/>
        <v>127.474</v>
      </c>
      <c r="CA49" s="2">
        <f t="shared" si="22"/>
        <v>125.193</v>
      </c>
      <c r="CB49" s="2">
        <f t="shared" si="23"/>
        <v>125.982</v>
      </c>
      <c r="CC49" s="2">
        <f t="shared" si="24"/>
        <v>122.68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126.41318939962481</v>
      </c>
      <c r="DL49" s="2">
        <f t="shared" si="61"/>
        <v>126.75329315197</v>
      </c>
      <c r="DM49" s="2">
        <f t="shared" si="61"/>
        <v>126.138328424015</v>
      </c>
      <c r="DN49" s="2">
        <f t="shared" si="61"/>
        <v>126.19273114446528</v>
      </c>
      <c r="DO49" s="2">
        <f t="shared" si="61"/>
        <v>126.36814015009385</v>
      </c>
      <c r="DP49" s="2">
        <f t="shared" si="61"/>
        <v>124.56850118539593</v>
      </c>
      <c r="DQ49" s="2">
        <f t="shared" si="61"/>
        <v>124.69640720720717</v>
      </c>
      <c r="DR49" s="2">
        <f t="shared" si="61"/>
        <v>124.79679146289146</v>
      </c>
      <c r="DS49" s="2">
        <f t="shared" si="61"/>
        <v>125.40545135135136</v>
      </c>
      <c r="DT49" s="2">
        <f t="shared" si="61"/>
        <v>126.51944215267895</v>
      </c>
      <c r="DU49" s="2">
        <f t="shared" si="61"/>
        <v>128.7453330206379</v>
      </c>
      <c r="DV49" s="2">
        <f t="shared" si="61"/>
        <v>128.31994570886675</v>
      </c>
      <c r="DW49" s="2">
        <f t="shared" si="61"/>
        <v>126.84949159663864</v>
      </c>
      <c r="DX49" s="2">
        <f t="shared" si="61"/>
        <v>126.47389518716575</v>
      </c>
      <c r="DY49" s="2">
        <f t="shared" si="61"/>
        <v>124.7480519095291</v>
      </c>
      <c r="EA49" s="2">
        <f t="shared" si="62"/>
        <v>123.92777831462273</v>
      </c>
      <c r="EB49" s="2">
        <f t="shared" si="62"/>
        <v>122.79034994017189</v>
      </c>
      <c r="EC49" s="2">
        <f t="shared" si="62"/>
        <v>122.41219484702096</v>
      </c>
      <c r="ED49" s="2">
        <f t="shared" si="62"/>
        <v>123.27209095491625</v>
      </c>
      <c r="EE49" s="2">
        <f t="shared" si="62"/>
        <v>122.53173231541946</v>
      </c>
      <c r="EF49" s="2">
        <f t="shared" si="62"/>
        <v>120.81744120063287</v>
      </c>
      <c r="EG49" s="2">
        <f t="shared" si="62"/>
        <v>122.00312682948467</v>
      </c>
      <c r="EH49" s="2">
        <f t="shared" si="62"/>
        <v>118.43898303487273</v>
      </c>
      <c r="EI49" s="2">
        <f t="shared" si="62"/>
        <v>120.08703630220953</v>
      </c>
      <c r="EJ49" s="2">
        <f t="shared" si="62"/>
        <v>123.69072597207014</v>
      </c>
      <c r="EK49" s="2">
        <f t="shared" si="62"/>
        <v>121.94393046549726</v>
      </c>
      <c r="EL49" s="2">
        <f t="shared" si="62"/>
        <v>123.59882749650093</v>
      </c>
      <c r="EM49" s="2">
        <f t="shared" si="62"/>
        <v>125.29195644639555</v>
      </c>
      <c r="EN49" s="2">
        <f t="shared" si="62"/>
        <v>126.31339555134062</v>
      </c>
      <c r="EO49" s="2">
        <f t="shared" si="62"/>
        <v>122.53307859536648</v>
      </c>
      <c r="EQ49" s="2">
        <f t="shared" si="63"/>
        <v>125.1785860914629</v>
      </c>
      <c r="ER49" s="2">
        <f t="shared" si="63"/>
        <v>122.19018119108291</v>
      </c>
      <c r="ES49" s="2">
        <f t="shared" si="63"/>
        <v>122.6125790635096</v>
      </c>
      <c r="ET49" s="2">
        <f t="shared" si="63"/>
        <v>122.60652071151596</v>
      </c>
      <c r="EU49" s="2">
        <f t="shared" si="63"/>
        <v>122.73560200239277</v>
      </c>
      <c r="EV49" s="2">
        <f t="shared" si="63"/>
        <v>120.37901451116093</v>
      </c>
      <c r="EW49" s="2">
        <f t="shared" si="63"/>
        <v>122.09023545584769</v>
      </c>
      <c r="EX49" s="2">
        <f t="shared" si="63"/>
        <v>119.19769424628764</v>
      </c>
      <c r="EY49" s="2">
        <f t="shared" si="63"/>
        <v>121.02397878222456</v>
      </c>
      <c r="EZ49" s="2">
        <f t="shared" si="63"/>
        <v>123.91044574068786</v>
      </c>
      <c r="FA49" s="2">
        <f t="shared" si="63"/>
        <v>123.88856032523171</v>
      </c>
      <c r="FB49" s="2">
        <f t="shared" si="63"/>
        <v>122.71788925676448</v>
      </c>
      <c r="FC49" s="2">
        <f t="shared" si="63"/>
        <v>123.67459421693736</v>
      </c>
      <c r="FD49" s="2">
        <f t="shared" si="63"/>
        <v>124.6596876309704</v>
      </c>
      <c r="FE49" s="2">
        <f t="shared" si="63"/>
        <v>136.1409467820057</v>
      </c>
      <c r="FG49" s="2">
        <f t="shared" si="64"/>
        <v>0.14866294905679536</v>
      </c>
      <c r="FH49" s="2">
        <f t="shared" si="64"/>
        <v>0.1543455017161193</v>
      </c>
      <c r="FI49" s="2">
        <f t="shared" si="64"/>
        <v>0.16008124410356622</v>
      </c>
      <c r="FJ49" s="2">
        <f t="shared" si="64"/>
        <v>0.16466166105109864</v>
      </c>
      <c r="FK49" s="2">
        <f t="shared" si="64"/>
        <v>0.16214957063574481</v>
      </c>
      <c r="FL49" s="2">
        <f t="shared" si="64"/>
        <v>0.13993349140297878</v>
      </c>
      <c r="FM49" s="2">
        <f t="shared" si="64"/>
        <v>0.14483743164991425</v>
      </c>
      <c r="FN49" s="2">
        <f t="shared" si="64"/>
        <v>0.1423284555953922</v>
      </c>
      <c r="FO49" s="2">
        <f t="shared" si="64"/>
        <v>0.13525467473416591</v>
      </c>
      <c r="FP49" s="2">
        <f t="shared" si="64"/>
        <v>0.1403034841563614</v>
      </c>
      <c r="FQ49" s="2">
        <f t="shared" si="64"/>
        <v>0.16532128095638987</v>
      </c>
      <c r="FR49" s="2">
        <f t="shared" si="64"/>
        <v>0.14057973376201305</v>
      </c>
      <c r="FS49" s="2">
        <f t="shared" si="64"/>
        <v>0.12843988006774179</v>
      </c>
      <c r="FT49" s="2">
        <f t="shared" si="64"/>
        <v>0.12906394067396113</v>
      </c>
      <c r="FU49" s="2">
        <f t="shared" si="64"/>
        <v>0.14395478059591854</v>
      </c>
      <c r="FW49" s="2">
        <f t="shared" si="53"/>
        <v>1.7986970510815972E-5</v>
      </c>
      <c r="FX49" s="2">
        <f t="shared" si="53"/>
        <v>2.4980239160677293E-5</v>
      </c>
      <c r="FY49" s="2">
        <f t="shared" si="53"/>
        <v>2.3148905384243071E-5</v>
      </c>
      <c r="FZ49" s="2">
        <f t="shared" si="53"/>
        <v>1.9457875703965037E-5</v>
      </c>
      <c r="GA49" s="2">
        <f t="shared" si="53"/>
        <v>2.0828535787141106E-5</v>
      </c>
      <c r="GB49" s="2">
        <f t="shared" si="53"/>
        <v>2.0718492108722496E-5</v>
      </c>
      <c r="GC49" s="2">
        <f t="shared" si="53"/>
        <v>2.2666994265758944E-5</v>
      </c>
      <c r="GD49" s="2">
        <f t="shared" si="53"/>
        <v>2.4903756627232305E-5</v>
      </c>
      <c r="GE49" s="2">
        <f t="shared" si="53"/>
        <v>2.5421429095076178E-5</v>
      </c>
      <c r="GF49" s="2">
        <f t="shared" si="53"/>
        <v>2.5110608996457408E-5</v>
      </c>
      <c r="GG49" s="2">
        <f t="shared" si="53"/>
        <v>2.7508533053117246E-5</v>
      </c>
      <c r="GH49" s="2">
        <f t="shared" si="53"/>
        <v>2.3837925987440397E-5</v>
      </c>
      <c r="GI49" s="2">
        <f t="shared" si="53"/>
        <v>1.8919235409907825E-5</v>
      </c>
      <c r="GJ49" s="2">
        <f t="shared" si="53"/>
        <v>1.6611579484315504E-5</v>
      </c>
      <c r="GK49" s="2">
        <f t="shared" si="53"/>
        <v>1.8688027179151041E-5</v>
      </c>
      <c r="GM49" s="86">
        <f t="shared" si="54"/>
        <v>4.2833064965806741E-7</v>
      </c>
      <c r="GN49" s="86">
        <f t="shared" si="54"/>
        <v>1.2063206757304835E-6</v>
      </c>
      <c r="GO49" s="86">
        <f t="shared" si="54"/>
        <v>1.4530101483065117E-6</v>
      </c>
      <c r="GP49" s="86">
        <f t="shared" si="54"/>
        <v>2.095162004790959E-6</v>
      </c>
      <c r="GQ49" s="86">
        <f t="shared" si="54"/>
        <v>1.305035050544983E-6</v>
      </c>
      <c r="GR49" s="86">
        <f t="shared" si="54"/>
        <v>6.9581733406428423E-8</v>
      </c>
      <c r="GS49" s="86">
        <f t="shared" si="54"/>
        <v>7.5974887919857972E-8</v>
      </c>
      <c r="GT49" s="86">
        <f t="shared" si="54"/>
        <v>4.9490073667980871E-8</v>
      </c>
      <c r="GU49" s="86">
        <f t="shared" si="54"/>
        <v>4.1881434668500771E-8</v>
      </c>
      <c r="GV49" s="86">
        <f t="shared" si="54"/>
        <v>7.1053500090796355E-8</v>
      </c>
      <c r="GW49" s="86">
        <f t="shared" si="54"/>
        <v>1.5920879982256124E-6</v>
      </c>
      <c r="GX49" s="86">
        <f t="shared" si="54"/>
        <v>6.9294648494795494E-8</v>
      </c>
      <c r="GY49" s="86">
        <f t="shared" si="54"/>
        <v>1.2290883925265195E-8</v>
      </c>
      <c r="GZ49" s="86">
        <f t="shared" si="54"/>
        <v>4.0978093962452603E-9</v>
      </c>
      <c r="HA49" s="86">
        <f t="shared" si="54"/>
        <v>3.0794033769384839E-9</v>
      </c>
      <c r="HC49" s="86">
        <f t="shared" si="58"/>
        <v>9.9612269019497615E-19</v>
      </c>
      <c r="HD49" s="86">
        <f t="shared" si="58"/>
        <v>9.7936622950954356E-19</v>
      </c>
      <c r="HE49" s="86">
        <f t="shared" si="58"/>
        <v>2.6719365303409034E-19</v>
      </c>
      <c r="HF49" s="86">
        <f t="shared" si="58"/>
        <v>7.0643620039272635E-23</v>
      </c>
      <c r="HG49" s="86">
        <f t="shared" si="58"/>
        <v>2.6877985378718366E-19</v>
      </c>
      <c r="HH49" s="86">
        <f t="shared" si="58"/>
        <v>6.6848958391401867E-22</v>
      </c>
      <c r="HI49" s="86">
        <f t="shared" si="58"/>
        <v>4.2409588648243355E-23</v>
      </c>
      <c r="HJ49" s="86">
        <f t="shared" si="58"/>
        <v>5.5251535493615981E-23</v>
      </c>
      <c r="HK49" s="86">
        <f t="shared" si="58"/>
        <v>5.7277154657070632E-23</v>
      </c>
      <c r="HL49" s="86">
        <f t="shared" si="58"/>
        <v>8.4079620330280349E-24</v>
      </c>
      <c r="HM49" s="86">
        <f t="shared" si="58"/>
        <v>6.9638249369885624E-20</v>
      </c>
      <c r="HN49" s="86">
        <f t="shared" si="58"/>
        <v>2.9010157645241979E-21</v>
      </c>
      <c r="HO49" s="86">
        <f t="shared" si="58"/>
        <v>9.1512858628110399E-23</v>
      </c>
      <c r="HP49" s="86">
        <f t="shared" si="58"/>
        <v>1.1853268654536196E-24</v>
      </c>
      <c r="HQ49" s="86">
        <f t="shared" si="58"/>
        <v>2.2376258673903137E-35</v>
      </c>
      <c r="HS49" s="86">
        <f t="shared" si="55"/>
        <v>2.6463670222884252E-106</v>
      </c>
      <c r="HT49" s="86">
        <f t="shared" si="55"/>
        <v>1.8761549195668666E-101</v>
      </c>
      <c r="HU49" s="86">
        <f t="shared" si="55"/>
        <v>5.0225846868984963E-105</v>
      </c>
      <c r="HV49" s="86">
        <f t="shared" si="55"/>
        <v>3.7836980389281829E-132</v>
      </c>
      <c r="HW49" s="86">
        <f t="shared" si="55"/>
        <v>2.1529203745424764E-110</v>
      </c>
      <c r="HX49" s="86">
        <f t="shared" si="55"/>
        <v>2.5996550037125943E-127</v>
      </c>
      <c r="HY49" s="86">
        <f t="shared" si="55"/>
        <v>5.4928435861015678E-136</v>
      </c>
      <c r="HZ49" s="86">
        <f t="shared" si="55"/>
        <v>2.4301044942049214E-135</v>
      </c>
      <c r="IA49" s="86">
        <f t="shared" si="55"/>
        <v>1.5222875114363453E-133</v>
      </c>
      <c r="IB49" s="86">
        <f t="shared" si="55"/>
        <v>9.844194982730877E-139</v>
      </c>
      <c r="IC49" s="86">
        <f t="shared" si="55"/>
        <v>2.5947946684285796E-114</v>
      </c>
      <c r="ID49" s="86">
        <f t="shared" si="55"/>
        <v>5.0684370805078857E-123</v>
      </c>
      <c r="IE49" s="86">
        <f t="shared" si="55"/>
        <v>9.092488889564303E-132</v>
      </c>
      <c r="IF49" s="86">
        <f t="shared" si="55"/>
        <v>1.5998050507276483E-75</v>
      </c>
      <c r="IG49" s="86">
        <f t="shared" si="55"/>
        <v>2.3655031017614925E-58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6.3407019371493858E-284</v>
      </c>
      <c r="IW49" s="86">
        <f t="shared" si="56"/>
        <v>1.5632852016588062E-193</v>
      </c>
      <c r="IY49" s="86">
        <f t="shared" si="57"/>
        <v>4.2833064965906352E-7</v>
      </c>
      <c r="IZ49" s="86">
        <f t="shared" si="57"/>
        <v>1.2063206757314629E-6</v>
      </c>
      <c r="JA49" s="86">
        <f t="shared" si="57"/>
        <v>1.4530101483067789E-6</v>
      </c>
      <c r="JB49" s="86">
        <f t="shared" si="57"/>
        <v>2.095162004790959E-6</v>
      </c>
      <c r="JC49" s="86">
        <f t="shared" si="57"/>
        <v>1.3050350505452517E-6</v>
      </c>
      <c r="JD49" s="86">
        <f t="shared" si="57"/>
        <v>6.9581733406429098E-8</v>
      </c>
      <c r="JE49" s="86">
        <f t="shared" si="57"/>
        <v>7.5974887919858012E-8</v>
      </c>
      <c r="JF49" s="86">
        <f t="shared" si="57"/>
        <v>4.9490073667980924E-8</v>
      </c>
      <c r="JG49" s="86">
        <f t="shared" si="57"/>
        <v>4.1881434668500831E-8</v>
      </c>
      <c r="JH49" s="86">
        <f t="shared" si="57"/>
        <v>7.1053500090796368E-8</v>
      </c>
      <c r="JI49" s="86">
        <f t="shared" si="57"/>
        <v>1.592087998225682E-6</v>
      </c>
      <c r="JJ49" s="86">
        <f t="shared" si="57"/>
        <v>6.9294648494798392E-8</v>
      </c>
      <c r="JK49" s="86">
        <f t="shared" si="57"/>
        <v>1.2290883925265286E-8</v>
      </c>
      <c r="JL49" s="86">
        <f t="shared" si="57"/>
        <v>4.0978093962452611E-9</v>
      </c>
      <c r="JM49" s="86">
        <f t="shared" si="57"/>
        <v>3.0794033769384839E-9</v>
      </c>
    </row>
    <row r="50" spans="2:273" x14ac:dyDescent="0.25">
      <c r="B50" s="2">
        <v>23</v>
      </c>
      <c r="C50" s="37">
        <v>123.55</v>
      </c>
      <c r="D50" s="37">
        <v>125.117</v>
      </c>
      <c r="E50" s="37">
        <v>125.7</v>
      </c>
      <c r="F50" s="37">
        <v>126.39</v>
      </c>
      <c r="G50" s="37">
        <v>125.661</v>
      </c>
      <c r="H50" s="37">
        <v>123.983</v>
      </c>
      <c r="I50" s="37">
        <v>123.64400000000001</v>
      </c>
      <c r="J50" s="37">
        <v>124.271</v>
      </c>
      <c r="K50" s="37">
        <v>125.544</v>
      </c>
      <c r="L50" s="37">
        <v>128.298</v>
      </c>
      <c r="M50" s="37">
        <v>128.42099999999999</v>
      </c>
      <c r="N50" s="37">
        <v>128.86000000000001</v>
      </c>
      <c r="O50" s="37">
        <v>125.211</v>
      </c>
      <c r="P50" s="37">
        <v>126.614</v>
      </c>
      <c r="Q50" s="37">
        <v>127.2</v>
      </c>
      <c r="S50" s="4">
        <f t="shared" si="59"/>
        <v>126.18999604676767</v>
      </c>
      <c r="T50" s="4">
        <f t="shared" si="59"/>
        <v>126.25609883429382</v>
      </c>
      <c r="U50" s="4">
        <f t="shared" si="59"/>
        <v>125.66852970269912</v>
      </c>
      <c r="V50" s="4">
        <f t="shared" si="59"/>
        <v>125.80916963819797</v>
      </c>
      <c r="W50" s="4">
        <f t="shared" si="59"/>
        <v>125.86639929477847</v>
      </c>
      <c r="X50" s="4">
        <f t="shared" si="59"/>
        <v>124.20055443467379</v>
      </c>
      <c r="Y50" s="4">
        <f t="shared" si="59"/>
        <v>124.43144234942065</v>
      </c>
      <c r="Z50" s="4">
        <f t="shared" si="59"/>
        <v>123.93210854382076</v>
      </c>
      <c r="AA50" s="4">
        <f t="shared" si="59"/>
        <v>124.81913063118515</v>
      </c>
      <c r="AB50" s="4">
        <f t="shared" si="59"/>
        <v>126.25298451229116</v>
      </c>
      <c r="AC50" s="4">
        <f t="shared" si="59"/>
        <v>127.71898398082955</v>
      </c>
      <c r="AD50" s="4">
        <f t="shared" si="59"/>
        <v>127.83690535325944</v>
      </c>
      <c r="AE50" s="4">
        <f t="shared" si="59"/>
        <v>126.79630489780489</v>
      </c>
      <c r="AF50" s="4">
        <f t="shared" si="59"/>
        <v>126.57535803237636</v>
      </c>
      <c r="AG50" s="4">
        <f t="shared" si="59"/>
        <v>124.67982989838123</v>
      </c>
      <c r="AI50" s="4">
        <f t="shared" si="60"/>
        <v>-2.6399960467676777</v>
      </c>
      <c r="AJ50" s="4">
        <f t="shared" si="60"/>
        <v>-1.1390988342938186</v>
      </c>
      <c r="AK50" s="4">
        <f t="shared" si="60"/>
        <v>3.1470297300884909E-2</v>
      </c>
      <c r="AL50" s="4">
        <f t="shared" si="60"/>
        <v>0.58083036180202896</v>
      </c>
      <c r="AM50" s="4">
        <f t="shared" si="60"/>
        <v>-0.20539929477847352</v>
      </c>
      <c r="AN50" s="4">
        <f t="shared" si="60"/>
        <v>-0.21755443467378655</v>
      </c>
      <c r="AO50" s="4">
        <f t="shared" si="60"/>
        <v>-0.78744234942064395</v>
      </c>
      <c r="AP50" s="4">
        <f t="shared" si="60"/>
        <v>0.33889145617924044</v>
      </c>
      <c r="AQ50" s="4">
        <f t="shared" si="60"/>
        <v>0.72486936881485065</v>
      </c>
      <c r="AR50" s="4">
        <f t="shared" si="60"/>
        <v>2.045015487708838</v>
      </c>
      <c r="AS50" s="4">
        <f t="shared" si="60"/>
        <v>0.70201601917044343</v>
      </c>
      <c r="AT50" s="4">
        <f t="shared" si="60"/>
        <v>1.0230946467405744</v>
      </c>
      <c r="AU50" s="4">
        <f t="shared" si="60"/>
        <v>-1.5853048978048889</v>
      </c>
      <c r="AV50" s="4">
        <f t="shared" si="60"/>
        <v>3.8641967623647133E-2</v>
      </c>
      <c r="AW50" s="4">
        <f t="shared" si="60"/>
        <v>2.5201701016187741</v>
      </c>
      <c r="AY50" s="2">
        <f t="shared" si="51"/>
        <v>126.18919149359559</v>
      </c>
      <c r="AZ50" s="2">
        <f t="shared" si="51"/>
        <v>126.25409706260355</v>
      </c>
      <c r="BA50" s="2">
        <f t="shared" si="51"/>
        <v>125.66607752936171</v>
      </c>
      <c r="BB50" s="2">
        <f t="shared" si="51"/>
        <v>125.80594992105051</v>
      </c>
      <c r="BC50" s="2">
        <f t="shared" si="51"/>
        <v>125.86421243416042</v>
      </c>
      <c r="BD50" s="2">
        <f t="shared" si="51"/>
        <v>124.2004058271549</v>
      </c>
      <c r="BE50" s="2">
        <f t="shared" si="51"/>
        <v>124.4312766130985</v>
      </c>
      <c r="BF50" s="2">
        <f t="shared" si="51"/>
        <v>123.93199614883181</v>
      </c>
      <c r="BG50" s="2">
        <f t="shared" si="51"/>
        <v>124.81903671905783</v>
      </c>
      <c r="BH50" s="2">
        <f t="shared" si="51"/>
        <v>126.25284434017482</v>
      </c>
      <c r="BI50" s="2">
        <f t="shared" si="51"/>
        <v>127.71666256691387</v>
      </c>
      <c r="BJ50" s="2">
        <f t="shared" si="51"/>
        <v>127.8367577295656</v>
      </c>
      <c r="BK50" s="2">
        <f t="shared" si="51"/>
        <v>126.7962736747629</v>
      </c>
      <c r="BL50" s="2">
        <f t="shared" si="51"/>
        <v>126.57534725132976</v>
      </c>
      <c r="BM50" s="2">
        <f t="shared" si="51"/>
        <v>124.67982223035008</v>
      </c>
      <c r="BO50" s="2">
        <f t="shared" si="10"/>
        <v>123.55</v>
      </c>
      <c r="BP50" s="2">
        <f t="shared" si="11"/>
        <v>125.117</v>
      </c>
      <c r="BQ50" s="2">
        <f t="shared" si="12"/>
        <v>125.7</v>
      </c>
      <c r="BR50" s="2">
        <f t="shared" si="13"/>
        <v>126.39</v>
      </c>
      <c r="BS50" s="2">
        <f t="shared" si="14"/>
        <v>125.661</v>
      </c>
      <c r="BT50" s="2">
        <f t="shared" si="15"/>
        <v>123.983</v>
      </c>
      <c r="BU50" s="2">
        <f t="shared" si="16"/>
        <v>123.64400000000001</v>
      </c>
      <c r="BV50" s="2">
        <f t="shared" si="17"/>
        <v>124.271</v>
      </c>
      <c r="BW50" s="2">
        <f t="shared" si="18"/>
        <v>125.544</v>
      </c>
      <c r="BX50" s="2">
        <f t="shared" si="19"/>
        <v>128.298</v>
      </c>
      <c r="BY50" s="2">
        <f t="shared" si="20"/>
        <v>128.42099999999999</v>
      </c>
      <c r="BZ50" s="2">
        <f t="shared" si="21"/>
        <v>128.86000000000001</v>
      </c>
      <c r="CA50" s="2">
        <f t="shared" si="22"/>
        <v>125.211</v>
      </c>
      <c r="CB50" s="2">
        <f t="shared" si="23"/>
        <v>126.614</v>
      </c>
      <c r="CC50" s="2">
        <f t="shared" si="24"/>
        <v>127.2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126.63416566604133</v>
      </c>
      <c r="DL50" s="2">
        <f t="shared" si="61"/>
        <v>126.95646041275799</v>
      </c>
      <c r="DM50" s="2">
        <f t="shared" si="61"/>
        <v>126.35546979362101</v>
      </c>
      <c r="DN50" s="2">
        <f t="shared" si="61"/>
        <v>126.3660636022514</v>
      </c>
      <c r="DO50" s="2">
        <f t="shared" si="61"/>
        <v>126.58318621013137</v>
      </c>
      <c r="DP50" s="2">
        <f t="shared" si="61"/>
        <v>124.81170270270272</v>
      </c>
      <c r="DQ50" s="2">
        <f t="shared" si="61"/>
        <v>124.89125945945942</v>
      </c>
      <c r="DR50" s="2">
        <f t="shared" si="61"/>
        <v>124.93663419133419</v>
      </c>
      <c r="DS50" s="2">
        <f t="shared" si="61"/>
        <v>125.63515045045045</v>
      </c>
      <c r="DT50" s="2">
        <f t="shared" si="61"/>
        <v>126.72167567567563</v>
      </c>
      <c r="DU50" s="2">
        <f t="shared" si="61"/>
        <v>128.97436622889308</v>
      </c>
      <c r="DV50" s="2">
        <f t="shared" si="61"/>
        <v>128.60648648648649</v>
      </c>
      <c r="DW50" s="2">
        <f t="shared" si="61"/>
        <v>127.04888011204481</v>
      </c>
      <c r="DX50" s="2">
        <f t="shared" si="61"/>
        <v>126.62807639419401</v>
      </c>
      <c r="DY50" s="2">
        <f t="shared" si="61"/>
        <v>125.05470374490173</v>
      </c>
      <c r="EA50" s="2">
        <f t="shared" si="62"/>
        <v>123.86505343186018</v>
      </c>
      <c r="EB50" s="2">
        <f t="shared" si="62"/>
        <v>122.74456847601438</v>
      </c>
      <c r="EC50" s="2">
        <f t="shared" si="62"/>
        <v>122.36719342616276</v>
      </c>
      <c r="ED50" s="2">
        <f t="shared" si="62"/>
        <v>123.21455929488613</v>
      </c>
      <c r="EE50" s="2">
        <f t="shared" si="62"/>
        <v>122.4760274868234</v>
      </c>
      <c r="EF50" s="2">
        <f t="shared" si="62"/>
        <v>120.77387763189923</v>
      </c>
      <c r="EG50" s="2">
        <f t="shared" si="62"/>
        <v>121.95435709288951</v>
      </c>
      <c r="EH50" s="2">
        <f t="shared" si="62"/>
        <v>118.41059460414701</v>
      </c>
      <c r="EI50" s="2">
        <f t="shared" si="62"/>
        <v>120.06017925561279</v>
      </c>
      <c r="EJ50" s="2">
        <f t="shared" si="62"/>
        <v>123.63285295728372</v>
      </c>
      <c r="EK50" s="2">
        <f t="shared" si="62"/>
        <v>121.92513360009558</v>
      </c>
      <c r="EL50" s="2">
        <f t="shared" si="62"/>
        <v>123.54529385991601</v>
      </c>
      <c r="EM50" s="2">
        <f t="shared" si="62"/>
        <v>125.23321349353049</v>
      </c>
      <c r="EN50" s="2">
        <f t="shared" si="62"/>
        <v>126.2510470155473</v>
      </c>
      <c r="EO50" s="2">
        <f t="shared" si="62"/>
        <v>122.64493008888243</v>
      </c>
      <c r="EQ50" s="2">
        <f t="shared" si="63"/>
        <v>125.100264828447</v>
      </c>
      <c r="ER50" s="2">
        <f t="shared" si="63"/>
        <v>122.15202795159922</v>
      </c>
      <c r="ES50" s="2">
        <f t="shared" si="63"/>
        <v>122.56499081872136</v>
      </c>
      <c r="ET50" s="2">
        <f t="shared" si="63"/>
        <v>122.55746841468167</v>
      </c>
      <c r="EU50" s="2">
        <f t="shared" si="63"/>
        <v>122.67725561696535</v>
      </c>
      <c r="EV50" s="2">
        <f t="shared" si="63"/>
        <v>120.34101788082617</v>
      </c>
      <c r="EW50" s="2">
        <f t="shared" si="63"/>
        <v>122.04031071577097</v>
      </c>
      <c r="EX50" s="2">
        <f t="shared" si="63"/>
        <v>119.15947493911722</v>
      </c>
      <c r="EY50" s="2">
        <f t="shared" si="63"/>
        <v>120.98517704580934</v>
      </c>
      <c r="EZ50" s="2">
        <f t="shared" si="63"/>
        <v>123.849728360881</v>
      </c>
      <c r="FA50" s="2">
        <f t="shared" si="63"/>
        <v>123.84423072215424</v>
      </c>
      <c r="FB50" s="2">
        <f t="shared" si="63"/>
        <v>122.67563383947939</v>
      </c>
      <c r="FC50" s="2">
        <f t="shared" si="63"/>
        <v>123.63604186613505</v>
      </c>
      <c r="FD50" s="2">
        <f t="shared" si="63"/>
        <v>124.61851082086851</v>
      </c>
      <c r="FE50" s="2">
        <f t="shared" si="63"/>
        <v>136.05096294929601</v>
      </c>
      <c r="FG50" s="2">
        <f t="shared" si="64"/>
        <v>0.16070079361398457</v>
      </c>
      <c r="FH50" s="2">
        <f t="shared" si="64"/>
        <v>0.16675335713413944</v>
      </c>
      <c r="FI50" s="2">
        <f t="shared" si="64"/>
        <v>0.17285594609740562</v>
      </c>
      <c r="FJ50" s="2">
        <f t="shared" si="64"/>
        <v>0.17772454278251112</v>
      </c>
      <c r="FK50" s="2">
        <f t="shared" si="64"/>
        <v>0.17505492727531902</v>
      </c>
      <c r="FL50" s="2">
        <f t="shared" si="64"/>
        <v>0.15139017451506889</v>
      </c>
      <c r="FM50" s="2">
        <f t="shared" si="64"/>
        <v>0.15662249718338936</v>
      </c>
      <c r="FN50" s="2">
        <f t="shared" si="64"/>
        <v>0.1539461228018435</v>
      </c>
      <c r="FO50" s="2">
        <f t="shared" si="64"/>
        <v>0.14639349446559144</v>
      </c>
      <c r="FP50" s="2">
        <f t="shared" si="64"/>
        <v>0.15178511345964479</v>
      </c>
      <c r="FQ50" s="2">
        <f t="shared" si="64"/>
        <v>0.17842531419195645</v>
      </c>
      <c r="FR50" s="2">
        <f t="shared" si="64"/>
        <v>0.15207997063026663</v>
      </c>
      <c r="FS50" s="2">
        <f t="shared" si="64"/>
        <v>0.13910775369970557</v>
      </c>
      <c r="FT50" s="2">
        <f t="shared" si="64"/>
        <v>0.13977533449421367</v>
      </c>
      <c r="FU50" s="2">
        <f t="shared" si="64"/>
        <v>0.15568110155521164</v>
      </c>
      <c r="FW50" s="2">
        <f t="shared" si="53"/>
        <v>1.972228675470058E-5</v>
      </c>
      <c r="FX50" s="2">
        <f t="shared" si="53"/>
        <v>2.7390221562364762E-5</v>
      </c>
      <c r="FY50" s="2">
        <f t="shared" si="53"/>
        <v>2.5382213330666509E-5</v>
      </c>
      <c r="FZ50" s="2">
        <f t="shared" si="53"/>
        <v>2.1335096401122841E-5</v>
      </c>
      <c r="GA50" s="2">
        <f t="shared" si="53"/>
        <v>2.2837989455258498E-5</v>
      </c>
      <c r="GB50" s="2">
        <f t="shared" si="53"/>
        <v>2.2717329444900996E-5</v>
      </c>
      <c r="GC50" s="2">
        <f t="shared" si="53"/>
        <v>2.4853810632436557E-5</v>
      </c>
      <c r="GD50" s="2">
        <f t="shared" si="53"/>
        <v>2.7306360535656481E-5</v>
      </c>
      <c r="GE50" s="2">
        <f t="shared" si="53"/>
        <v>2.7873974353461784E-5</v>
      </c>
      <c r="GF50" s="2">
        <f t="shared" si="53"/>
        <v>2.7533168553915331E-5</v>
      </c>
      <c r="GG50" s="2">
        <f t="shared" si="53"/>
        <v>3.0162426650341691E-5</v>
      </c>
      <c r="GH50" s="2">
        <f t="shared" si="53"/>
        <v>2.6137705973959089E-5</v>
      </c>
      <c r="GI50" s="2">
        <f t="shared" si="53"/>
        <v>2.0744491249874709E-5</v>
      </c>
      <c r="GJ50" s="2">
        <f t="shared" si="53"/>
        <v>1.821420551695981E-5</v>
      </c>
      <c r="GK50" s="2">
        <f t="shared" si="53"/>
        <v>2.0490977385901422E-5</v>
      </c>
      <c r="GM50" s="86">
        <f t="shared" si="54"/>
        <v>8.6093972033144904E-7</v>
      </c>
      <c r="GN50" s="86">
        <f t="shared" si="54"/>
        <v>2.2775256287739785E-6</v>
      </c>
      <c r="GO50" s="86">
        <f t="shared" si="54"/>
        <v>2.7478690659027714E-6</v>
      </c>
      <c r="GP50" s="86">
        <f t="shared" si="54"/>
        <v>3.8979596030345775E-6</v>
      </c>
      <c r="GQ50" s="86">
        <f t="shared" si="54"/>
        <v>2.5038946284701883E-6</v>
      </c>
      <c r="GR50" s="86">
        <f t="shared" si="54"/>
        <v>1.5581950670513154E-7</v>
      </c>
      <c r="GS50" s="86">
        <f t="shared" si="54"/>
        <v>1.7206226819461984E-7</v>
      </c>
      <c r="GT50" s="86">
        <f t="shared" si="54"/>
        <v>1.1473190608015269E-7</v>
      </c>
      <c r="GU50" s="86">
        <f t="shared" si="54"/>
        <v>9.5726793673295145E-8</v>
      </c>
      <c r="GV50" s="86">
        <f t="shared" si="54"/>
        <v>1.5907965713806795E-7</v>
      </c>
      <c r="GW50" s="86">
        <f t="shared" si="54"/>
        <v>3.0337396610386768E-6</v>
      </c>
      <c r="GX50" s="86">
        <f t="shared" si="54"/>
        <v>1.5559093647908976E-7</v>
      </c>
      <c r="GY50" s="86">
        <f t="shared" si="54"/>
        <v>2.99154877468258E-8</v>
      </c>
      <c r="GZ50" s="86">
        <f t="shared" si="54"/>
        <v>1.0833558127550163E-8</v>
      </c>
      <c r="HA50" s="86">
        <f t="shared" si="54"/>
        <v>8.9112416869587735E-9</v>
      </c>
      <c r="HC50" s="86">
        <f t="shared" si="58"/>
        <v>3.7944858172461148E-18</v>
      </c>
      <c r="HD50" s="86">
        <f t="shared" si="58"/>
        <v>3.7379627655108748E-18</v>
      </c>
      <c r="HE50" s="86">
        <f t="shared" si="58"/>
        <v>1.0846251022411796E-18</v>
      </c>
      <c r="HF50" s="86">
        <f t="shared" si="58"/>
        <v>3.849217381688159E-22</v>
      </c>
      <c r="HG50" s="86">
        <f t="shared" si="58"/>
        <v>1.0940525988644888E-18</v>
      </c>
      <c r="HH50" s="86">
        <f t="shared" si="58"/>
        <v>3.3553568818229386E-21</v>
      </c>
      <c r="HI50" s="86">
        <f t="shared" si="58"/>
        <v>2.4038560870905137E-22</v>
      </c>
      <c r="HJ50" s="86">
        <f t="shared" si="58"/>
        <v>3.1365648152538303E-22</v>
      </c>
      <c r="HK50" s="86">
        <f t="shared" si="58"/>
        <v>3.179926523295011E-22</v>
      </c>
      <c r="HL50" s="86">
        <f t="shared" si="58"/>
        <v>5.062005466688478E-23</v>
      </c>
      <c r="HM50" s="86">
        <f t="shared" si="58"/>
        <v>3.0780096292919242E-19</v>
      </c>
      <c r="HN50" s="86">
        <f t="shared" si="58"/>
        <v>1.4058431038150332E-20</v>
      </c>
      <c r="HO50" s="86">
        <f t="shared" si="58"/>
        <v>4.8319749877764235E-22</v>
      </c>
      <c r="HP50" s="86">
        <f t="shared" si="58"/>
        <v>7.4532918224314785E-24</v>
      </c>
      <c r="HQ50" s="86">
        <f t="shared" si="58"/>
        <v>3.8120048277456139E-34</v>
      </c>
      <c r="HS50" s="86">
        <f t="shared" si="55"/>
        <v>4.6205117079847212E-104</v>
      </c>
      <c r="HT50" s="86">
        <f t="shared" si="55"/>
        <v>2.9192357516029792E-99</v>
      </c>
      <c r="HU50" s="86">
        <f t="shared" si="55"/>
        <v>9.9536426608370107E-103</v>
      </c>
      <c r="HV50" s="86">
        <f t="shared" si="55"/>
        <v>2.7065257001379614E-129</v>
      </c>
      <c r="HW50" s="86">
        <f t="shared" si="55"/>
        <v>4.9431726819998632E-108</v>
      </c>
      <c r="HX50" s="86">
        <f t="shared" si="55"/>
        <v>1.3882640967988061E-124</v>
      </c>
      <c r="HY50" s="86">
        <f t="shared" si="55"/>
        <v>4.8823654327224784E-133</v>
      </c>
      <c r="HZ50" s="86">
        <f t="shared" si="55"/>
        <v>2.17657146100931E-132</v>
      </c>
      <c r="IA50" s="86">
        <f t="shared" si="55"/>
        <v>1.1966191616015639E-130</v>
      </c>
      <c r="IB50" s="86">
        <f t="shared" si="55"/>
        <v>1.0645982897521024E-135</v>
      </c>
      <c r="IC50" s="86">
        <f t="shared" si="55"/>
        <v>8.2856403414708437E-112</v>
      </c>
      <c r="ID50" s="86">
        <f t="shared" si="55"/>
        <v>2.3358613464148748E-120</v>
      </c>
      <c r="IE50" s="86">
        <f t="shared" si="55"/>
        <v>5.79855249990227E-129</v>
      </c>
      <c r="IF50" s="86">
        <f t="shared" si="55"/>
        <v>6.0104210328439926E-74</v>
      </c>
      <c r="IG50" s="86">
        <f t="shared" si="55"/>
        <v>3.9269796365117499E-57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3.1513217342344313E-279</v>
      </c>
      <c r="IW50" s="86">
        <f t="shared" si="56"/>
        <v>2.6274093473943151E-190</v>
      </c>
      <c r="IY50" s="86">
        <f t="shared" si="57"/>
        <v>8.6093972033524354E-7</v>
      </c>
      <c r="IZ50" s="86">
        <f t="shared" si="57"/>
        <v>2.2775256287777164E-6</v>
      </c>
      <c r="JA50" s="86">
        <f t="shared" si="57"/>
        <v>2.747869065903856E-6</v>
      </c>
      <c r="JB50" s="86">
        <f t="shared" si="57"/>
        <v>3.8979596030345775E-6</v>
      </c>
      <c r="JC50" s="86">
        <f t="shared" si="57"/>
        <v>2.5038946284712822E-6</v>
      </c>
      <c r="JD50" s="86">
        <f t="shared" si="57"/>
        <v>1.558195067051349E-7</v>
      </c>
      <c r="JE50" s="86">
        <f t="shared" si="57"/>
        <v>1.7206226819462008E-7</v>
      </c>
      <c r="JF50" s="86">
        <f t="shared" si="57"/>
        <v>1.1473190608015301E-7</v>
      </c>
      <c r="JG50" s="86">
        <f t="shared" si="57"/>
        <v>9.5726793673295463E-8</v>
      </c>
      <c r="JH50" s="86">
        <f t="shared" si="57"/>
        <v>1.59079657138068E-7</v>
      </c>
      <c r="JI50" s="86">
        <f t="shared" si="57"/>
        <v>3.0337396610389847E-6</v>
      </c>
      <c r="JJ50" s="86">
        <f t="shared" si="57"/>
        <v>1.5559093647910382E-7</v>
      </c>
      <c r="JK50" s="86">
        <f t="shared" si="57"/>
        <v>2.9915487746826283E-8</v>
      </c>
      <c r="JL50" s="86">
        <f t="shared" si="57"/>
        <v>1.0833558127550171E-8</v>
      </c>
      <c r="JM50" s="86">
        <f t="shared" si="57"/>
        <v>8.9112416869587735E-9</v>
      </c>
    </row>
    <row r="51" spans="2:273" x14ac:dyDescent="0.25">
      <c r="B51" s="2">
        <v>24</v>
      </c>
      <c r="C51" s="37">
        <v>125.883</v>
      </c>
      <c r="D51" s="37">
        <v>126.283</v>
      </c>
      <c r="E51" s="37">
        <v>127.65</v>
      </c>
      <c r="F51" s="37">
        <v>125.78</v>
      </c>
      <c r="G51" s="37">
        <v>126.18600000000001</v>
      </c>
      <c r="H51" s="37">
        <v>123.08499999999999</v>
      </c>
      <c r="I51" s="37">
        <v>123.76300000000001</v>
      </c>
      <c r="J51" s="37">
        <v>124.441</v>
      </c>
      <c r="K51" s="37">
        <v>125.053</v>
      </c>
      <c r="L51" s="37">
        <v>126.351</v>
      </c>
      <c r="M51" s="37">
        <v>129.52600000000001</v>
      </c>
      <c r="N51" s="37">
        <v>128.15799999999999</v>
      </c>
      <c r="O51" s="37">
        <v>126.526</v>
      </c>
      <c r="P51" s="37">
        <v>125.08799999999999</v>
      </c>
      <c r="Q51" s="37">
        <v>124.36</v>
      </c>
      <c r="S51" s="4">
        <f t="shared" si="59"/>
        <v>126.32700868772626</v>
      </c>
      <c r="T51" s="4">
        <f t="shared" si="59"/>
        <v>126.36052548443189</v>
      </c>
      <c r="U51" s="4">
        <f t="shared" si="59"/>
        <v>125.78468534001502</v>
      </c>
      <c r="V51" s="4">
        <f t="shared" si="59"/>
        <v>125.89711385168592</v>
      </c>
      <c r="W51" s="4">
        <f t="shared" si="59"/>
        <v>125.97590096301721</v>
      </c>
      <c r="X51" s="4">
        <f t="shared" si="59"/>
        <v>124.34768025869123</v>
      </c>
      <c r="Y51" s="4">
        <f t="shared" si="59"/>
        <v>124.54840066109696</v>
      </c>
      <c r="Z51" s="4">
        <f t="shared" si="59"/>
        <v>123.96330113080137</v>
      </c>
      <c r="AA51" s="4">
        <f t="shared" si="59"/>
        <v>124.9420578259048</v>
      </c>
      <c r="AB51" s="4">
        <f t="shared" si="59"/>
        <v>126.37489990823234</v>
      </c>
      <c r="AC51" s="4">
        <f t="shared" si="59"/>
        <v>127.804266148406</v>
      </c>
      <c r="AD51" s="4">
        <f t="shared" si="59"/>
        <v>128.00566857548569</v>
      </c>
      <c r="AE51" s="4">
        <f t="shared" si="59"/>
        <v>126.93618050866547</v>
      </c>
      <c r="AF51" s="4">
        <f t="shared" si="59"/>
        <v>126.69249363532217</v>
      </c>
      <c r="AG51" s="4">
        <f t="shared" si="59"/>
        <v>124.9236489824101</v>
      </c>
      <c r="AI51" s="4">
        <f t="shared" si="60"/>
        <v>-0.44400868772626723</v>
      </c>
      <c r="AJ51" s="4">
        <f t="shared" si="60"/>
        <v>-7.7525484431888003E-2</v>
      </c>
      <c r="AK51" s="4">
        <f t="shared" si="60"/>
        <v>1.865314659984989</v>
      </c>
      <c r="AL51" s="4">
        <f t="shared" si="60"/>
        <v>-0.11711385168591448</v>
      </c>
      <c r="AM51" s="4">
        <f t="shared" si="60"/>
        <v>0.21009903698279686</v>
      </c>
      <c r="AN51" s="4">
        <f t="shared" si="60"/>
        <v>-1.2626802586912333</v>
      </c>
      <c r="AO51" s="4">
        <f t="shared" si="60"/>
        <v>-0.78540066109695772</v>
      </c>
      <c r="AP51" s="4">
        <f t="shared" si="60"/>
        <v>0.47769886919863325</v>
      </c>
      <c r="AQ51" s="4">
        <f t="shared" si="60"/>
        <v>0.11094217409520013</v>
      </c>
      <c r="AR51" s="4">
        <f t="shared" si="60"/>
        <v>-2.3899908232337452E-2</v>
      </c>
      <c r="AS51" s="4">
        <f t="shared" si="60"/>
        <v>1.7217338515940099</v>
      </c>
      <c r="AT51" s="4">
        <f t="shared" si="60"/>
        <v>0.15233142451430126</v>
      </c>
      <c r="AU51" s="4">
        <f t="shared" si="60"/>
        <v>-0.4101805086654764</v>
      </c>
      <c r="AV51" s="4">
        <f t="shared" si="60"/>
        <v>-1.6044936353221715</v>
      </c>
      <c r="AW51" s="4">
        <f t="shared" si="60"/>
        <v>-0.56364898241010053</v>
      </c>
      <c r="AY51" s="2">
        <f t="shared" si="51"/>
        <v>126.3254602388276</v>
      </c>
      <c r="AZ51" s="2">
        <f t="shared" si="51"/>
        <v>126.35689775205692</v>
      </c>
      <c r="BA51" s="2">
        <f t="shared" si="51"/>
        <v>125.78023722997598</v>
      </c>
      <c r="BB51" s="2">
        <f t="shared" si="51"/>
        <v>125.89136628862167</v>
      </c>
      <c r="BC51" s="2">
        <f t="shared" si="51"/>
        <v>125.97188047650454</v>
      </c>
      <c r="BD51" s="2">
        <f t="shared" si="51"/>
        <v>124.34736288656768</v>
      </c>
      <c r="BE51" s="2">
        <f t="shared" si="51"/>
        <v>124.548043150125</v>
      </c>
      <c r="BF51" s="2">
        <f t="shared" si="51"/>
        <v>123.96305313152725</v>
      </c>
      <c r="BG51" s="2">
        <f t="shared" si="51"/>
        <v>124.94185317121217</v>
      </c>
      <c r="BH51" s="2">
        <f t="shared" si="51"/>
        <v>126.37460063121657</v>
      </c>
      <c r="BI51" s="2">
        <f t="shared" si="51"/>
        <v>127.80002754232061</v>
      </c>
      <c r="BJ51" s="2">
        <f t="shared" si="51"/>
        <v>128.00535253219056</v>
      </c>
      <c r="BK51" s="2">
        <f t="shared" si="51"/>
        <v>126.93610818159934</v>
      </c>
      <c r="BL51" s="2">
        <f t="shared" si="51"/>
        <v>126.69246661088584</v>
      </c>
      <c r="BM51" s="2">
        <f t="shared" si="51"/>
        <v>124.92362808712353</v>
      </c>
      <c r="BO51" s="2">
        <f t="shared" si="10"/>
        <v>125.883</v>
      </c>
      <c r="BP51" s="2">
        <f t="shared" si="11"/>
        <v>126.283</v>
      </c>
      <c r="BQ51" s="2">
        <f t="shared" si="12"/>
        <v>127.65</v>
      </c>
      <c r="BR51" s="2">
        <f t="shared" si="13"/>
        <v>125.78</v>
      </c>
      <c r="BS51" s="2">
        <f t="shared" si="14"/>
        <v>126.18600000000001</v>
      </c>
      <c r="BT51" s="2">
        <f t="shared" si="15"/>
        <v>123.08499999999999</v>
      </c>
      <c r="BU51" s="2">
        <f t="shared" si="16"/>
        <v>123.76300000000001</v>
      </c>
      <c r="BV51" s="2">
        <f t="shared" si="17"/>
        <v>124.441</v>
      </c>
      <c r="BW51" s="2">
        <f t="shared" si="18"/>
        <v>125.053</v>
      </c>
      <c r="BX51" s="2">
        <f t="shared" si="19"/>
        <v>126.351</v>
      </c>
      <c r="BY51" s="2">
        <f t="shared" si="20"/>
        <v>129.52600000000001</v>
      </c>
      <c r="BZ51" s="2">
        <f t="shared" si="21"/>
        <v>128.15799999999999</v>
      </c>
      <c r="CA51" s="2">
        <f t="shared" si="22"/>
        <v>126.526</v>
      </c>
      <c r="CB51" s="2">
        <f t="shared" si="23"/>
        <v>125.08799999999999</v>
      </c>
      <c r="CC51" s="2">
        <f t="shared" si="24"/>
        <v>124.36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126.85514193245784</v>
      </c>
      <c r="DL51" s="2">
        <f t="shared" si="61"/>
        <v>127.15962767354598</v>
      </c>
      <c r="DM51" s="2">
        <f t="shared" si="61"/>
        <v>126.57261116322701</v>
      </c>
      <c r="DN51" s="2">
        <f t="shared" si="61"/>
        <v>126.53939606003752</v>
      </c>
      <c r="DO51" s="2">
        <f t="shared" si="61"/>
        <v>126.7982322701689</v>
      </c>
      <c r="DP51" s="2">
        <f t="shared" si="61"/>
        <v>125.05490422000949</v>
      </c>
      <c r="DQ51" s="2">
        <f t="shared" si="61"/>
        <v>125.08611171171168</v>
      </c>
      <c r="DR51" s="2">
        <f t="shared" si="61"/>
        <v>125.07647691977692</v>
      </c>
      <c r="DS51" s="2">
        <f t="shared" si="61"/>
        <v>125.86484954954956</v>
      </c>
      <c r="DT51" s="2">
        <f t="shared" si="61"/>
        <v>126.92390919867231</v>
      </c>
      <c r="DU51" s="2">
        <f t="shared" si="61"/>
        <v>129.20339943714822</v>
      </c>
      <c r="DV51" s="2">
        <f t="shared" si="61"/>
        <v>128.89302726410619</v>
      </c>
      <c r="DW51" s="2">
        <f t="shared" si="61"/>
        <v>127.24826862745097</v>
      </c>
      <c r="DX51" s="2">
        <f t="shared" si="61"/>
        <v>126.78225760122228</v>
      </c>
      <c r="DY51" s="2">
        <f t="shared" si="61"/>
        <v>125.36135558027436</v>
      </c>
      <c r="EA51" s="2">
        <f t="shared" si="62"/>
        <v>123.80232854909764</v>
      </c>
      <c r="EB51" s="2">
        <f t="shared" si="62"/>
        <v>122.69878701185687</v>
      </c>
      <c r="EC51" s="2">
        <f t="shared" si="62"/>
        <v>122.32219200530456</v>
      </c>
      <c r="ED51" s="2">
        <f t="shared" si="62"/>
        <v>123.15702763485599</v>
      </c>
      <c r="EE51" s="2">
        <f t="shared" si="62"/>
        <v>122.42032265822735</v>
      </c>
      <c r="EF51" s="2">
        <f t="shared" si="62"/>
        <v>120.73031406316558</v>
      </c>
      <c r="EG51" s="2">
        <f t="shared" si="62"/>
        <v>121.90558735629436</v>
      </c>
      <c r="EH51" s="2">
        <f t="shared" si="62"/>
        <v>118.38220617342128</v>
      </c>
      <c r="EI51" s="2">
        <f t="shared" si="62"/>
        <v>120.03332220901608</v>
      </c>
      <c r="EJ51" s="2">
        <f t="shared" si="62"/>
        <v>123.57497994249731</v>
      </c>
      <c r="EK51" s="2">
        <f t="shared" si="62"/>
        <v>121.90633673469389</v>
      </c>
      <c r="EL51" s="2">
        <f t="shared" si="62"/>
        <v>123.4917602233311</v>
      </c>
      <c r="EM51" s="2">
        <f t="shared" si="62"/>
        <v>125.17447054066541</v>
      </c>
      <c r="EN51" s="2">
        <f t="shared" si="62"/>
        <v>126.18869847975398</v>
      </c>
      <c r="EO51" s="2">
        <f t="shared" si="62"/>
        <v>122.75678158239839</v>
      </c>
      <c r="EQ51" s="2">
        <f t="shared" si="63"/>
        <v>125.02194356543109</v>
      </c>
      <c r="ER51" s="2">
        <f t="shared" si="63"/>
        <v>122.11387471211555</v>
      </c>
      <c r="ES51" s="2">
        <f t="shared" si="63"/>
        <v>122.51740257393313</v>
      </c>
      <c r="ET51" s="2">
        <f t="shared" si="63"/>
        <v>122.50841611784739</v>
      </c>
      <c r="EU51" s="2">
        <f t="shared" si="63"/>
        <v>122.61890923153796</v>
      </c>
      <c r="EV51" s="2">
        <f t="shared" si="63"/>
        <v>120.30302125049141</v>
      </c>
      <c r="EW51" s="2">
        <f t="shared" si="63"/>
        <v>121.99038597569427</v>
      </c>
      <c r="EX51" s="2">
        <f t="shared" si="63"/>
        <v>119.12125563194678</v>
      </c>
      <c r="EY51" s="2">
        <f t="shared" si="63"/>
        <v>120.94637530939413</v>
      </c>
      <c r="EZ51" s="2">
        <f t="shared" si="63"/>
        <v>123.78901098107414</v>
      </c>
      <c r="FA51" s="2">
        <f t="shared" si="63"/>
        <v>123.79990111907678</v>
      </c>
      <c r="FB51" s="2">
        <f t="shared" si="63"/>
        <v>122.63337842219431</v>
      </c>
      <c r="FC51" s="2">
        <f t="shared" si="63"/>
        <v>123.59748951533273</v>
      </c>
      <c r="FD51" s="2">
        <f t="shared" si="63"/>
        <v>124.57733401076662</v>
      </c>
      <c r="FE51" s="2">
        <f t="shared" si="63"/>
        <v>135.96097911658632</v>
      </c>
      <c r="FG51" s="2">
        <f t="shared" si="64"/>
        <v>0.17351472275116503</v>
      </c>
      <c r="FH51" s="2">
        <f t="shared" si="64"/>
        <v>0.17994643070005711</v>
      </c>
      <c r="FI51" s="2">
        <f t="shared" si="64"/>
        <v>0.18642381767798363</v>
      </c>
      <c r="FJ51" s="2">
        <f t="shared" si="64"/>
        <v>0.19158604761973011</v>
      </c>
      <c r="FK51" s="2">
        <f t="shared" si="64"/>
        <v>0.188756013663855</v>
      </c>
      <c r="FL51" s="2">
        <f t="shared" si="64"/>
        <v>0.16360641456038558</v>
      </c>
      <c r="FM51" s="2">
        <f t="shared" si="64"/>
        <v>0.16917678104490205</v>
      </c>
      <c r="FN51" s="2">
        <f t="shared" si="64"/>
        <v>0.16632818691281023</v>
      </c>
      <c r="FO51" s="2">
        <f t="shared" si="64"/>
        <v>0.15828173824648537</v>
      </c>
      <c r="FP51" s="2">
        <f t="shared" si="64"/>
        <v>0.16402706265586589</v>
      </c>
      <c r="FQ51" s="2">
        <f t="shared" si="64"/>
        <v>0.1923286912381636</v>
      </c>
      <c r="FR51" s="2">
        <f t="shared" si="64"/>
        <v>0.16434109340420755</v>
      </c>
      <c r="FS51" s="2">
        <f t="shared" si="64"/>
        <v>0.15050866238493854</v>
      </c>
      <c r="FT51" s="2">
        <f t="shared" si="64"/>
        <v>0.15122134563269823</v>
      </c>
      <c r="FU51" s="2">
        <f t="shared" si="64"/>
        <v>0.16817497358198852</v>
      </c>
      <c r="FW51" s="2">
        <f t="shared" si="53"/>
        <v>2.1625016257166437E-5</v>
      </c>
      <c r="FX51" s="2">
        <f t="shared" si="53"/>
        <v>3.003270136747358E-5</v>
      </c>
      <c r="FY51" s="2">
        <f t="shared" si="53"/>
        <v>2.7830975333599034E-5</v>
      </c>
      <c r="FZ51" s="2">
        <f t="shared" si="53"/>
        <v>2.3393419864092686E-5</v>
      </c>
      <c r="GA51" s="2">
        <f t="shared" si="53"/>
        <v>2.5041302306234075E-5</v>
      </c>
      <c r="GB51" s="2">
        <f t="shared" si="53"/>
        <v>2.4909001817204514E-5</v>
      </c>
      <c r="GC51" s="2">
        <f t="shared" si="53"/>
        <v>2.7251596104276397E-5</v>
      </c>
      <c r="GD51" s="2">
        <f t="shared" si="53"/>
        <v>2.9940750065411909E-5</v>
      </c>
      <c r="GE51" s="2">
        <f t="shared" si="53"/>
        <v>3.0563122927134724E-5</v>
      </c>
      <c r="GF51" s="2">
        <f t="shared" si="53"/>
        <v>3.0189438796374427E-5</v>
      </c>
      <c r="GG51" s="2">
        <f t="shared" si="53"/>
        <v>3.3072346923792053E-5</v>
      </c>
      <c r="GH51" s="2">
        <f t="shared" si="53"/>
        <v>2.8659352426821983E-5</v>
      </c>
      <c r="GI51" s="2">
        <f t="shared" si="53"/>
        <v>2.2745836822255458E-5</v>
      </c>
      <c r="GJ51" s="2">
        <f t="shared" si="53"/>
        <v>1.9971444114123988E-5</v>
      </c>
      <c r="GK51" s="2">
        <f t="shared" si="53"/>
        <v>2.2467865503849661E-5</v>
      </c>
      <c r="GM51" s="86">
        <f t="shared" si="54"/>
        <v>1.700313436223865E-6</v>
      </c>
      <c r="GN51" s="86">
        <f t="shared" si="54"/>
        <v>4.2330848818469447E-6</v>
      </c>
      <c r="GO51" s="86">
        <f t="shared" si="54"/>
        <v>5.1142665563551377E-6</v>
      </c>
      <c r="GP51" s="86">
        <f t="shared" si="54"/>
        <v>7.1397733199105012E-6</v>
      </c>
      <c r="GQ51" s="86">
        <f t="shared" si="54"/>
        <v>4.7250566318557275E-6</v>
      </c>
      <c r="GR51" s="86">
        <f t="shared" si="54"/>
        <v>3.4173075976795303E-7</v>
      </c>
      <c r="GS51" s="86">
        <f t="shared" si="54"/>
        <v>3.8135310903448521E-7</v>
      </c>
      <c r="GT51" s="86">
        <f t="shared" si="54"/>
        <v>2.6012730546466571E-7</v>
      </c>
      <c r="GU51" s="86">
        <f t="shared" si="54"/>
        <v>2.1419165251910221E-7</v>
      </c>
      <c r="GV51" s="86">
        <f t="shared" si="54"/>
        <v>3.4879699262288383E-7</v>
      </c>
      <c r="GW51" s="86">
        <f t="shared" si="54"/>
        <v>5.6863290281180204E-6</v>
      </c>
      <c r="GX51" s="86">
        <f t="shared" si="54"/>
        <v>3.4209451360418058E-7</v>
      </c>
      <c r="GY51" s="86">
        <f t="shared" si="54"/>
        <v>7.1159067441638387E-8</v>
      </c>
      <c r="GZ51" s="86">
        <f t="shared" si="54"/>
        <v>2.7908992658106136E-8</v>
      </c>
      <c r="HA51" s="86">
        <f t="shared" si="54"/>
        <v>2.5011876628188293E-8</v>
      </c>
      <c r="HC51" s="86">
        <f t="shared" si="58"/>
        <v>1.4133319257832075E-17</v>
      </c>
      <c r="HD51" s="86">
        <f t="shared" si="58"/>
        <v>1.3949263645117427E-17</v>
      </c>
      <c r="HE51" s="86">
        <f t="shared" si="58"/>
        <v>4.2989818943207383E-18</v>
      </c>
      <c r="HF51" s="86">
        <f t="shared" si="58"/>
        <v>2.0368755676527092E-21</v>
      </c>
      <c r="HG51" s="86">
        <f t="shared" si="58"/>
        <v>4.3478023734763462E-18</v>
      </c>
      <c r="HH51" s="86">
        <f t="shared" si="58"/>
        <v>1.6381011094582362E-20</v>
      </c>
      <c r="HI51" s="86">
        <f t="shared" si="58"/>
        <v>1.3218344852658077E-21</v>
      </c>
      <c r="HJ51" s="86">
        <f t="shared" si="58"/>
        <v>1.7270098779293127E-21</v>
      </c>
      <c r="HK51" s="86">
        <f t="shared" si="58"/>
        <v>1.7136226264279996E-21</v>
      </c>
      <c r="HL51" s="86">
        <f t="shared" si="58"/>
        <v>2.9531159843365476E-22</v>
      </c>
      <c r="HM51" s="86">
        <f t="shared" si="58"/>
        <v>1.3255029361515904E-18</v>
      </c>
      <c r="HN51" s="86">
        <f t="shared" si="58"/>
        <v>6.6288278846958337E-20</v>
      </c>
      <c r="HO51" s="86">
        <f t="shared" si="58"/>
        <v>2.4800847940717421E-21</v>
      </c>
      <c r="HP51" s="86">
        <f t="shared" si="58"/>
        <v>4.5397562918279504E-23</v>
      </c>
      <c r="HQ51" s="86">
        <f t="shared" si="58"/>
        <v>6.1642551955675052E-33</v>
      </c>
      <c r="HS51" s="86">
        <f t="shared" si="55"/>
        <v>7.6293139977699384E-102</v>
      </c>
      <c r="HT51" s="86">
        <f t="shared" si="55"/>
        <v>4.2950311014860146E-97</v>
      </c>
      <c r="HU51" s="86">
        <f t="shared" si="55"/>
        <v>1.8589334312074367E-100</v>
      </c>
      <c r="HV51" s="86">
        <f t="shared" si="55"/>
        <v>1.8003810840184957E-126</v>
      </c>
      <c r="HW51" s="86">
        <f t="shared" si="55"/>
        <v>1.0693073362149052E-105</v>
      </c>
      <c r="HX51" s="86">
        <f t="shared" si="55"/>
        <v>6.9202991325843103E-122</v>
      </c>
      <c r="HY51" s="86">
        <f t="shared" si="55"/>
        <v>4.024934844614329E-130</v>
      </c>
      <c r="HZ51" s="86">
        <f t="shared" si="55"/>
        <v>1.807102128159701E-129</v>
      </c>
      <c r="IA51" s="86">
        <f t="shared" si="55"/>
        <v>8.7357717987314644E-128</v>
      </c>
      <c r="IB51" s="86">
        <f t="shared" si="55"/>
        <v>1.0647787023468197E-132</v>
      </c>
      <c r="IC51" s="86">
        <f t="shared" si="55"/>
        <v>2.4799031476520088E-109</v>
      </c>
      <c r="ID51" s="86">
        <f t="shared" si="55"/>
        <v>1.0057593696945781E-117</v>
      </c>
      <c r="IE51" s="86">
        <f t="shared" si="55"/>
        <v>3.4468417478210836E-126</v>
      </c>
      <c r="IF51" s="86">
        <f t="shared" si="55"/>
        <v>2.1718206755053883E-72</v>
      </c>
      <c r="IG51" s="86">
        <f t="shared" si="55"/>
        <v>6.3239173362833411E-56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1.4303454159159662E-274</v>
      </c>
      <c r="IW51" s="86">
        <f t="shared" si="56"/>
        <v>4.1464658955681585E-187</v>
      </c>
      <c r="IY51" s="86">
        <f t="shared" si="57"/>
        <v>1.7003134362379983E-6</v>
      </c>
      <c r="IZ51" s="86">
        <f t="shared" si="57"/>
        <v>4.2330848818608937E-6</v>
      </c>
      <c r="JA51" s="86">
        <f t="shared" si="57"/>
        <v>5.1142665563594364E-6</v>
      </c>
      <c r="JB51" s="86">
        <f t="shared" si="57"/>
        <v>7.1397733199105029E-6</v>
      </c>
      <c r="JC51" s="86">
        <f t="shared" si="57"/>
        <v>4.7250566318600753E-6</v>
      </c>
      <c r="JD51" s="86">
        <f t="shared" si="57"/>
        <v>3.4173075976796939E-7</v>
      </c>
      <c r="JE51" s="86">
        <f t="shared" si="57"/>
        <v>3.8135310903448653E-7</v>
      </c>
      <c r="JF51" s="86">
        <f t="shared" si="57"/>
        <v>2.6012730546466746E-7</v>
      </c>
      <c r="JG51" s="86">
        <f t="shared" si="57"/>
        <v>2.1419165251910393E-7</v>
      </c>
      <c r="JH51" s="86">
        <f t="shared" si="57"/>
        <v>3.4879699262288415E-7</v>
      </c>
      <c r="JI51" s="86">
        <f t="shared" si="57"/>
        <v>5.686329028119346E-6</v>
      </c>
      <c r="JJ51" s="86">
        <f t="shared" si="57"/>
        <v>3.4209451360424686E-7</v>
      </c>
      <c r="JK51" s="86">
        <f t="shared" si="57"/>
        <v>7.1159067441640861E-8</v>
      </c>
      <c r="JL51" s="86">
        <f t="shared" si="57"/>
        <v>2.7908992658106182E-8</v>
      </c>
      <c r="JM51" s="86">
        <f t="shared" si="57"/>
        <v>2.5011876628188293E-8</v>
      </c>
    </row>
    <row r="52" spans="2:273" x14ac:dyDescent="0.25">
      <c r="B52" s="2">
        <v>25</v>
      </c>
      <c r="C52" s="37">
        <v>127.517</v>
      </c>
      <c r="D52" s="37">
        <v>125.117</v>
      </c>
      <c r="E52" s="37">
        <v>125</v>
      </c>
      <c r="F52" s="37">
        <v>126.03400000000001</v>
      </c>
      <c r="G52" s="37">
        <v>126.068</v>
      </c>
      <c r="H52" s="37">
        <v>126.322</v>
      </c>
      <c r="I52" s="37">
        <v>124.017</v>
      </c>
      <c r="J52" s="37">
        <v>125.542</v>
      </c>
      <c r="K52" s="37">
        <v>124.807</v>
      </c>
      <c r="L52" s="37">
        <v>125.56100000000001</v>
      </c>
      <c r="M52" s="37">
        <v>130.91200000000001</v>
      </c>
      <c r="N52" s="37">
        <v>127.211</v>
      </c>
      <c r="O52" s="37">
        <v>127.684</v>
      </c>
      <c r="P52" s="37">
        <v>127.28100000000001</v>
      </c>
      <c r="Q52" s="37">
        <v>123.88</v>
      </c>
      <c r="S52" s="4">
        <f t="shared" si="59"/>
        <v>126.45473587350538</v>
      </c>
      <c r="T52" s="4">
        <f t="shared" si="59"/>
        <v>126.45582607494455</v>
      </c>
      <c r="U52" s="4">
        <f t="shared" si="59"/>
        <v>125.89158034769636</v>
      </c>
      <c r="V52" s="4">
        <f t="shared" si="59"/>
        <v>125.97755103990995</v>
      </c>
      <c r="W52" s="4">
        <f t="shared" si="59"/>
        <v>126.07563816284492</v>
      </c>
      <c r="X52" s="4">
        <f t="shared" si="59"/>
        <v>124.48437711778256</v>
      </c>
      <c r="Y52" s="4">
        <f t="shared" si="59"/>
        <v>124.65674688666476</v>
      </c>
      <c r="Z52" s="4">
        <f t="shared" si="59"/>
        <v>123.98509451484637</v>
      </c>
      <c r="AA52" s="4">
        <f t="shared" si="59"/>
        <v>125.05430560594742</v>
      </c>
      <c r="AB52" s="4">
        <f t="shared" si="59"/>
        <v>126.48779430857755</v>
      </c>
      <c r="AC52" s="4">
        <f t="shared" si="59"/>
        <v>127.87799529917883</v>
      </c>
      <c r="AD52" s="4">
        <f t="shared" si="59"/>
        <v>128.16178173965741</v>
      </c>
      <c r="AE52" s="4">
        <f t="shared" si="59"/>
        <v>127.06845301745282</v>
      </c>
      <c r="AF52" s="4">
        <f t="shared" si="59"/>
        <v>126.80407989221034</v>
      </c>
      <c r="AG52" s="4">
        <f t="shared" si="59"/>
        <v>125.1604195682943</v>
      </c>
      <c r="AI52" s="4">
        <f t="shared" si="60"/>
        <v>1.0622641264946111</v>
      </c>
      <c r="AJ52" s="4">
        <f t="shared" si="60"/>
        <v>-1.3388260749445493</v>
      </c>
      <c r="AK52" s="4">
        <f t="shared" si="60"/>
        <v>-0.89158034769636174</v>
      </c>
      <c r="AL52" s="4">
        <f t="shared" si="60"/>
        <v>5.6448960090051514E-2</v>
      </c>
      <c r="AM52" s="4">
        <f t="shared" si="60"/>
        <v>-7.6381628449269101E-3</v>
      </c>
      <c r="AN52" s="4">
        <f t="shared" si="60"/>
        <v>1.8376228822174454</v>
      </c>
      <c r="AO52" s="4">
        <f t="shared" si="60"/>
        <v>-0.63974688666476709</v>
      </c>
      <c r="AP52" s="4">
        <f t="shared" si="60"/>
        <v>1.556905485153635</v>
      </c>
      <c r="AQ52" s="4">
        <f t="shared" si="60"/>
        <v>-0.24730560594741746</v>
      </c>
      <c r="AR52" s="4">
        <f t="shared" si="60"/>
        <v>-0.92679430857754141</v>
      </c>
      <c r="AS52" s="4">
        <f t="shared" si="60"/>
        <v>3.0340047008211712</v>
      </c>
      <c r="AT52" s="4">
        <f t="shared" si="60"/>
        <v>-0.95078173965741541</v>
      </c>
      <c r="AU52" s="4">
        <f t="shared" si="60"/>
        <v>0.61554698254717266</v>
      </c>
      <c r="AV52" s="4">
        <f t="shared" si="60"/>
        <v>0.47692010778966676</v>
      </c>
      <c r="AW52" s="4">
        <f t="shared" si="60"/>
        <v>-1.280419568294306</v>
      </c>
      <c r="AY52" s="2">
        <f t="shared" si="51"/>
        <v>126.45180945580852</v>
      </c>
      <c r="AZ52" s="2">
        <f t="shared" si="51"/>
        <v>126.44935768821381</v>
      </c>
      <c r="BA52" s="2">
        <f t="shared" si="51"/>
        <v>125.88364441212765</v>
      </c>
      <c r="BB52" s="2">
        <f t="shared" si="51"/>
        <v>125.96745583741175</v>
      </c>
      <c r="BC52" s="2">
        <f t="shared" si="51"/>
        <v>126.06837269709943</v>
      </c>
      <c r="BD52" s="2">
        <f t="shared" si="51"/>
        <v>124.48371375631093</v>
      </c>
      <c r="BE52" s="2">
        <f t="shared" si="51"/>
        <v>124.65599267452603</v>
      </c>
      <c r="BF52" s="2">
        <f t="shared" si="51"/>
        <v>123.98455971149538</v>
      </c>
      <c r="BG52" s="2">
        <f t="shared" si="51"/>
        <v>125.05386929175869</v>
      </c>
      <c r="BH52" s="2">
        <f t="shared" si="51"/>
        <v>126.48716894691452</v>
      </c>
      <c r="BI52" s="2">
        <f t="shared" si="51"/>
        <v>127.87038741129959</v>
      </c>
      <c r="BJ52" s="2">
        <f t="shared" si="51"/>
        <v>128.16111962939152</v>
      </c>
      <c r="BK52" s="2">
        <f t="shared" si="51"/>
        <v>127.06828938652993</v>
      </c>
      <c r="BL52" s="2">
        <f t="shared" si="51"/>
        <v>126.80401392853618</v>
      </c>
      <c r="BM52" s="2">
        <f t="shared" si="51"/>
        <v>125.16036438627852</v>
      </c>
      <c r="BO52" s="2">
        <f t="shared" si="10"/>
        <v>127.517</v>
      </c>
      <c r="BP52" s="2">
        <f t="shared" si="11"/>
        <v>125.117</v>
      </c>
      <c r="BQ52" s="2">
        <f t="shared" si="12"/>
        <v>125</v>
      </c>
      <c r="BR52" s="2">
        <f t="shared" si="13"/>
        <v>126.03400000000001</v>
      </c>
      <c r="BS52" s="2">
        <f t="shared" si="14"/>
        <v>126.068</v>
      </c>
      <c r="BT52" s="2">
        <f t="shared" si="15"/>
        <v>126.322</v>
      </c>
      <c r="BU52" s="2">
        <f t="shared" si="16"/>
        <v>124.017</v>
      </c>
      <c r="BV52" s="2">
        <f t="shared" si="17"/>
        <v>125.542</v>
      </c>
      <c r="BW52" s="2">
        <f t="shared" si="18"/>
        <v>124.807</v>
      </c>
      <c r="BX52" s="2">
        <f t="shared" si="19"/>
        <v>125.56100000000001</v>
      </c>
      <c r="BY52" s="2">
        <f t="shared" si="20"/>
        <v>130.91200000000001</v>
      </c>
      <c r="BZ52" s="2">
        <f t="shared" si="21"/>
        <v>127.211</v>
      </c>
      <c r="CA52" s="2">
        <f t="shared" si="22"/>
        <v>127.684</v>
      </c>
      <c r="CB52" s="2">
        <f t="shared" si="23"/>
        <v>127.28100000000001</v>
      </c>
      <c r="CC52" s="2">
        <f t="shared" si="24"/>
        <v>123.88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127.07611819887434</v>
      </c>
      <c r="DL52" s="2">
        <f t="shared" si="61"/>
        <v>127.36279493433398</v>
      </c>
      <c r="DM52" s="2">
        <f t="shared" si="61"/>
        <v>126.78975253283302</v>
      </c>
      <c r="DN52" s="2">
        <f t="shared" si="61"/>
        <v>126.71272851782363</v>
      </c>
      <c r="DO52" s="2">
        <f t="shared" si="61"/>
        <v>127.01327833020642</v>
      </c>
      <c r="DP52" s="2">
        <f t="shared" si="61"/>
        <v>125.29810573731628</v>
      </c>
      <c r="DQ52" s="2">
        <f t="shared" si="61"/>
        <v>125.28096396396393</v>
      </c>
      <c r="DR52" s="2">
        <f t="shared" si="61"/>
        <v>125.21631964821964</v>
      </c>
      <c r="DS52" s="2">
        <f t="shared" si="61"/>
        <v>126.09454864864865</v>
      </c>
      <c r="DT52" s="2">
        <f t="shared" si="61"/>
        <v>127.12614272166898</v>
      </c>
      <c r="DU52" s="2">
        <f t="shared" si="61"/>
        <v>129.43243264540337</v>
      </c>
      <c r="DV52" s="2">
        <f t="shared" si="61"/>
        <v>129.17956804172593</v>
      </c>
      <c r="DW52" s="2">
        <f t="shared" si="61"/>
        <v>127.44765714285714</v>
      </c>
      <c r="DX52" s="2">
        <f t="shared" si="61"/>
        <v>126.93643880825054</v>
      </c>
      <c r="DY52" s="2">
        <f t="shared" si="61"/>
        <v>125.668007415647</v>
      </c>
      <c r="EA52" s="2">
        <f t="shared" si="62"/>
        <v>123.7396036663351</v>
      </c>
      <c r="EB52" s="2">
        <f t="shared" si="62"/>
        <v>122.65300554769935</v>
      </c>
      <c r="EC52" s="2">
        <f t="shared" si="62"/>
        <v>122.27719058444636</v>
      </c>
      <c r="ED52" s="2">
        <f t="shared" si="62"/>
        <v>123.09949597482587</v>
      </c>
      <c r="EE52" s="2">
        <f t="shared" si="62"/>
        <v>122.36461782963129</v>
      </c>
      <c r="EF52" s="2">
        <f t="shared" si="62"/>
        <v>120.68675049443193</v>
      </c>
      <c r="EG52" s="2">
        <f t="shared" si="62"/>
        <v>121.8568176196992</v>
      </c>
      <c r="EH52" s="2">
        <f t="shared" si="62"/>
        <v>118.35381774269555</v>
      </c>
      <c r="EI52" s="2">
        <f t="shared" si="62"/>
        <v>120.00646516241935</v>
      </c>
      <c r="EJ52" s="2">
        <f t="shared" si="62"/>
        <v>123.51710692771088</v>
      </c>
      <c r="EK52" s="2">
        <f t="shared" si="62"/>
        <v>121.88753986929223</v>
      </c>
      <c r="EL52" s="2">
        <f t="shared" si="62"/>
        <v>123.43822658674617</v>
      </c>
      <c r="EM52" s="2">
        <f t="shared" si="62"/>
        <v>125.11572758780035</v>
      </c>
      <c r="EN52" s="2">
        <f t="shared" si="62"/>
        <v>126.12634994396066</v>
      </c>
      <c r="EO52" s="2">
        <f t="shared" si="62"/>
        <v>122.86863307591435</v>
      </c>
      <c r="EQ52" s="2">
        <f t="shared" si="63"/>
        <v>124.94362230241518</v>
      </c>
      <c r="ER52" s="2">
        <f t="shared" si="63"/>
        <v>122.07572147263186</v>
      </c>
      <c r="ES52" s="2">
        <f t="shared" si="63"/>
        <v>122.46981432914488</v>
      </c>
      <c r="ET52" s="2">
        <f t="shared" si="63"/>
        <v>122.4593638210131</v>
      </c>
      <c r="EU52" s="2">
        <f t="shared" si="63"/>
        <v>122.56056284611054</v>
      </c>
      <c r="EV52" s="2">
        <f t="shared" si="63"/>
        <v>120.26502462015664</v>
      </c>
      <c r="EW52" s="2">
        <f t="shared" si="63"/>
        <v>121.94046123561756</v>
      </c>
      <c r="EX52" s="2">
        <f t="shared" si="63"/>
        <v>119.08303632477636</v>
      </c>
      <c r="EY52" s="2">
        <f t="shared" si="63"/>
        <v>120.9075735729789</v>
      </c>
      <c r="EZ52" s="2">
        <f t="shared" si="63"/>
        <v>123.72829360126728</v>
      </c>
      <c r="FA52" s="2">
        <f t="shared" si="63"/>
        <v>123.75557151599932</v>
      </c>
      <c r="FB52" s="2">
        <f t="shared" si="63"/>
        <v>122.59112300490924</v>
      </c>
      <c r="FC52" s="2">
        <f t="shared" si="63"/>
        <v>123.55893716453041</v>
      </c>
      <c r="FD52" s="2">
        <f t="shared" si="63"/>
        <v>124.53615720066473</v>
      </c>
      <c r="FE52" s="2">
        <f t="shared" si="63"/>
        <v>135.87099528387662</v>
      </c>
      <c r="FG52" s="2">
        <f t="shared" si="64"/>
        <v>0.18712260529224181</v>
      </c>
      <c r="FH52" s="2">
        <f t="shared" si="64"/>
        <v>0.19394035722404099</v>
      </c>
      <c r="FI52" s="2">
        <f t="shared" si="64"/>
        <v>0.20079812957045834</v>
      </c>
      <c r="FJ52" s="2">
        <f t="shared" si="64"/>
        <v>0.20625748604626676</v>
      </c>
      <c r="FK52" s="2">
        <f t="shared" si="64"/>
        <v>0.20326522297913993</v>
      </c>
      <c r="FL52" s="2">
        <f t="shared" si="64"/>
        <v>0.17660328035620274</v>
      </c>
      <c r="FM52" s="2">
        <f t="shared" si="64"/>
        <v>0.18251959055858585</v>
      </c>
      <c r="FN52" s="2">
        <f t="shared" si="64"/>
        <v>0.17949486840320142</v>
      </c>
      <c r="FO52" s="2">
        <f t="shared" si="64"/>
        <v>0.1709420636096487</v>
      </c>
      <c r="FP52" s="2">
        <f t="shared" si="64"/>
        <v>0.17705027102198495</v>
      </c>
      <c r="FQ52" s="2">
        <f t="shared" si="64"/>
        <v>0.20704243531010705</v>
      </c>
      <c r="FR52" s="2">
        <f t="shared" si="64"/>
        <v>0.17738394427681312</v>
      </c>
      <c r="FS52" s="2">
        <f t="shared" si="64"/>
        <v>0.16266740508848199</v>
      </c>
      <c r="FT52" s="2">
        <f t="shared" si="64"/>
        <v>0.16342658586534711</v>
      </c>
      <c r="FU52" s="2">
        <f t="shared" si="64"/>
        <v>0.18145602804132316</v>
      </c>
      <c r="FW52" s="2">
        <f t="shared" si="53"/>
        <v>2.3711309347311094E-5</v>
      </c>
      <c r="FX52" s="2">
        <f t="shared" si="53"/>
        <v>3.293010680570182E-5</v>
      </c>
      <c r="FY52" s="2">
        <f t="shared" si="53"/>
        <v>3.0515975692784076E-5</v>
      </c>
      <c r="FZ52" s="2">
        <f t="shared" si="53"/>
        <v>2.5650316922590791E-5</v>
      </c>
      <c r="GA52" s="2">
        <f t="shared" si="53"/>
        <v>2.7457175646935681E-5</v>
      </c>
      <c r="GB52" s="2">
        <f t="shared" si="53"/>
        <v>2.7312111744456247E-5</v>
      </c>
      <c r="GC52" s="2">
        <f t="shared" si="53"/>
        <v>2.9880702376550051E-5</v>
      </c>
      <c r="GD52" s="2">
        <f t="shared" si="53"/>
        <v>3.2829284791254395E-5</v>
      </c>
      <c r="GE52" s="2">
        <f t="shared" si="53"/>
        <v>3.3511699080538912E-5</v>
      </c>
      <c r="GF52" s="2">
        <f t="shared" si="53"/>
        <v>3.3101964980492472E-5</v>
      </c>
      <c r="GG52" s="2">
        <f t="shared" si="53"/>
        <v>3.6262991590704586E-5</v>
      </c>
      <c r="GH52" s="2">
        <f t="shared" si="53"/>
        <v>3.1424268163409666E-5</v>
      </c>
      <c r="GI52" s="2">
        <f t="shared" si="53"/>
        <v>2.4940259397800628E-5</v>
      </c>
      <c r="GJ52" s="2">
        <f t="shared" si="53"/>
        <v>2.1898210822961535E-5</v>
      </c>
      <c r="GK52" s="2">
        <f t="shared" si="53"/>
        <v>2.4635471237544487E-5</v>
      </c>
      <c r="GM52" s="86">
        <f t="shared" si="54"/>
        <v>3.2995921063438434E-6</v>
      </c>
      <c r="GN52" s="86">
        <f t="shared" si="54"/>
        <v>7.7456049827573733E-6</v>
      </c>
      <c r="GO52" s="86">
        <f t="shared" si="54"/>
        <v>9.3679088657489118E-6</v>
      </c>
      <c r="GP52" s="86">
        <f t="shared" si="54"/>
        <v>1.2875701947391158E-5</v>
      </c>
      <c r="GQ52" s="86">
        <f t="shared" si="54"/>
        <v>8.7701636056965045E-6</v>
      </c>
      <c r="GR52" s="86">
        <f t="shared" si="54"/>
        <v>7.3399938480334635E-7</v>
      </c>
      <c r="GS52" s="86">
        <f t="shared" si="54"/>
        <v>8.2719817176598442E-7</v>
      </c>
      <c r="GT52" s="86">
        <f t="shared" si="54"/>
        <v>5.7681695373261734E-7</v>
      </c>
      <c r="GU52" s="86">
        <f t="shared" si="54"/>
        <v>4.6918290243948459E-7</v>
      </c>
      <c r="GV52" s="86">
        <f t="shared" si="54"/>
        <v>7.4898562775303442E-7</v>
      </c>
      <c r="GW52" s="86">
        <f t="shared" si="54"/>
        <v>1.0484333852178905E-5</v>
      </c>
      <c r="GX52" s="86">
        <f t="shared" si="54"/>
        <v>7.3654448701163069E-7</v>
      </c>
      <c r="GY52" s="86">
        <f t="shared" si="54"/>
        <v>1.6542434102590569E-7</v>
      </c>
      <c r="GZ52" s="86">
        <f t="shared" si="54"/>
        <v>7.0062590133661632E-8</v>
      </c>
      <c r="HA52" s="86">
        <f t="shared" si="54"/>
        <v>6.8094200085618883E-8</v>
      </c>
      <c r="HC52" s="86">
        <f t="shared" si="58"/>
        <v>5.1474312737572852E-17</v>
      </c>
      <c r="HD52" s="86">
        <f t="shared" si="58"/>
        <v>5.0897692125740623E-17</v>
      </c>
      <c r="HE52" s="86">
        <f t="shared" si="58"/>
        <v>1.6637506846558615E-17</v>
      </c>
      <c r="HF52" s="86">
        <f t="shared" si="58"/>
        <v>1.0467755244177836E-20</v>
      </c>
      <c r="HG52" s="86">
        <f t="shared" si="58"/>
        <v>1.6869248502778508E-17</v>
      </c>
      <c r="HH52" s="86">
        <f t="shared" si="58"/>
        <v>7.7786631425226044E-20</v>
      </c>
      <c r="HI52" s="86">
        <f t="shared" si="58"/>
        <v>7.0513864713626234E-21</v>
      </c>
      <c r="HJ52" s="86">
        <f t="shared" si="58"/>
        <v>9.2229683925131728E-21</v>
      </c>
      <c r="HK52" s="86">
        <f t="shared" si="58"/>
        <v>8.9635546695359013E-21</v>
      </c>
      <c r="HL52" s="86">
        <f t="shared" si="58"/>
        <v>1.669433373614374E-21</v>
      </c>
      <c r="HM52" s="86">
        <f t="shared" si="58"/>
        <v>5.5614060841483356E-18</v>
      </c>
      <c r="HN52" s="86">
        <f t="shared" si="58"/>
        <v>3.0412647695555786E-19</v>
      </c>
      <c r="HO52" s="86">
        <f t="shared" si="58"/>
        <v>1.2374051685464622E-20</v>
      </c>
      <c r="HP52" s="86">
        <f t="shared" si="58"/>
        <v>2.6785259791807574E-22</v>
      </c>
      <c r="HQ52" s="86">
        <f t="shared" si="58"/>
        <v>9.46181533332526E-32</v>
      </c>
      <c r="HS52" s="86">
        <f t="shared" si="55"/>
        <v>1.1913447068656083E-99</v>
      </c>
      <c r="HT52" s="86">
        <f t="shared" si="55"/>
        <v>5.9753223096233883E-95</v>
      </c>
      <c r="HU52" s="86">
        <f t="shared" si="55"/>
        <v>3.2717031999944794E-98</v>
      </c>
      <c r="HV52" s="86">
        <f t="shared" si="55"/>
        <v>1.1137161756908979E-123</v>
      </c>
      <c r="HW52" s="86">
        <f t="shared" si="55"/>
        <v>2.1793120943786902E-103</v>
      </c>
      <c r="HX52" s="86">
        <f t="shared" si="55"/>
        <v>3.2201434127142002E-119</v>
      </c>
      <c r="HY52" s="86">
        <f t="shared" si="55"/>
        <v>3.0774015089521487E-127</v>
      </c>
      <c r="HZ52" s="86">
        <f t="shared" si="55"/>
        <v>1.3907705469682866E-126</v>
      </c>
      <c r="IA52" s="86">
        <f t="shared" si="55"/>
        <v>5.9228929136297516E-125</v>
      </c>
      <c r="IB52" s="86">
        <f t="shared" si="55"/>
        <v>9.8492288117930799E-130</v>
      </c>
      <c r="IC52" s="86">
        <f t="shared" si="55"/>
        <v>6.9571309804087332E-107</v>
      </c>
      <c r="ID52" s="86">
        <f t="shared" si="55"/>
        <v>4.0459112409383491E-115</v>
      </c>
      <c r="IE52" s="86">
        <f t="shared" si="55"/>
        <v>1.9098056694730261E-123</v>
      </c>
      <c r="IF52" s="86">
        <f t="shared" si="55"/>
        <v>7.5478864731475353E-71</v>
      </c>
      <c r="IG52" s="86">
        <f t="shared" si="55"/>
        <v>9.8788692995959002E-55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5.9290131480507587E-270</v>
      </c>
      <c r="IW52" s="86">
        <f t="shared" si="56"/>
        <v>6.1445463817067667E-184</v>
      </c>
      <c r="IY52" s="86">
        <f t="shared" si="57"/>
        <v>3.2995921063953176E-6</v>
      </c>
      <c r="IZ52" s="86">
        <f t="shared" si="57"/>
        <v>7.7456049828082715E-6</v>
      </c>
      <c r="JA52" s="86">
        <f t="shared" si="57"/>
        <v>9.3679088657655492E-6</v>
      </c>
      <c r="JB52" s="86">
        <f t="shared" si="57"/>
        <v>1.2875701947391168E-5</v>
      </c>
      <c r="JC52" s="86">
        <f t="shared" si="57"/>
        <v>8.770163605713374E-6</v>
      </c>
      <c r="JD52" s="86">
        <f t="shared" si="57"/>
        <v>7.3399938480342417E-7</v>
      </c>
      <c r="JE52" s="86">
        <f t="shared" si="57"/>
        <v>8.2719817176599151E-7</v>
      </c>
      <c r="JF52" s="86">
        <f t="shared" si="57"/>
        <v>5.7681695373262655E-7</v>
      </c>
      <c r="JG52" s="86">
        <f t="shared" si="57"/>
        <v>4.6918290243949354E-7</v>
      </c>
      <c r="JH52" s="86">
        <f t="shared" si="57"/>
        <v>7.4898562775303612E-7</v>
      </c>
      <c r="JI52" s="86">
        <f t="shared" si="57"/>
        <v>1.0484333852184467E-5</v>
      </c>
      <c r="JJ52" s="86">
        <f t="shared" si="57"/>
        <v>7.3654448701193477E-7</v>
      </c>
      <c r="JK52" s="86">
        <f t="shared" si="57"/>
        <v>1.6542434102591805E-7</v>
      </c>
      <c r="JL52" s="86">
        <f t="shared" si="57"/>
        <v>7.0062590133661897E-8</v>
      </c>
      <c r="JM52" s="86">
        <f t="shared" si="57"/>
        <v>6.8094200085618883E-8</v>
      </c>
    </row>
    <row r="53" spans="2:273" x14ac:dyDescent="0.25">
      <c r="B53" s="2">
        <v>26</v>
      </c>
      <c r="C53" s="37">
        <v>125.367</v>
      </c>
      <c r="D53" s="37">
        <v>126.8</v>
      </c>
      <c r="E53" s="37">
        <v>126.083</v>
      </c>
      <c r="F53" s="37">
        <v>125.52500000000001</v>
      </c>
      <c r="G53" s="37">
        <v>125.542</v>
      </c>
      <c r="H53" s="37">
        <v>123.03400000000001</v>
      </c>
      <c r="I53" s="37">
        <v>126.42400000000001</v>
      </c>
      <c r="J53" s="37">
        <v>124.78</v>
      </c>
      <c r="K53" s="37">
        <v>126.509</v>
      </c>
      <c r="L53" s="37">
        <v>126.211</v>
      </c>
      <c r="M53" s="37">
        <v>128.86000000000001</v>
      </c>
      <c r="N53" s="37">
        <v>129</v>
      </c>
      <c r="O53" s="37">
        <v>128.42099999999999</v>
      </c>
      <c r="P53" s="37">
        <v>125.246</v>
      </c>
      <c r="Q53" s="37">
        <v>123.48</v>
      </c>
      <c r="S53" s="4">
        <f t="shared" si="59"/>
        <v>126.57294724008247</v>
      </c>
      <c r="T53" s="4">
        <f t="shared" si="59"/>
        <v>126.54217461108927</v>
      </c>
      <c r="U53" s="4">
        <f t="shared" si="59"/>
        <v>125.98955406267055</v>
      </c>
      <c r="V53" s="4">
        <f t="shared" si="59"/>
        <v>126.05108343651534</v>
      </c>
      <c r="W53" s="4">
        <f t="shared" si="59"/>
        <v>126.16590550470698</v>
      </c>
      <c r="X53" s="4">
        <f t="shared" si="59"/>
        <v>124.6100615386683</v>
      </c>
      <c r="Y53" s="4">
        <f t="shared" si="59"/>
        <v>124.75605100552323</v>
      </c>
      <c r="Z53" s="4">
        <f t="shared" si="59"/>
        <v>123.99713599458575</v>
      </c>
      <c r="AA53" s="4">
        <f t="shared" si="59"/>
        <v>125.15528204691941</v>
      </c>
      <c r="AB53" s="4">
        <f t="shared" si="59"/>
        <v>126.59115411291117</v>
      </c>
      <c r="AC53" s="4">
        <f t="shared" si="59"/>
        <v>127.9405238970517</v>
      </c>
      <c r="AD53" s="4">
        <f t="shared" si="59"/>
        <v>128.30451829089557</v>
      </c>
      <c r="AE53" s="4">
        <f t="shared" si="59"/>
        <v>127.1925366475112</v>
      </c>
      <c r="AF53" s="4">
        <f t="shared" si="59"/>
        <v>126.90963110139386</v>
      </c>
      <c r="AG53" s="4">
        <f t="shared" si="59"/>
        <v>125.38966725575874</v>
      </c>
      <c r="AI53" s="4">
        <f t="shared" si="60"/>
        <v>-1.205947240082466</v>
      </c>
      <c r="AJ53" s="4">
        <f t="shared" si="60"/>
        <v>0.25782538891073159</v>
      </c>
      <c r="AK53" s="4">
        <f t="shared" si="60"/>
        <v>9.3445937329448725E-2</v>
      </c>
      <c r="AL53" s="4">
        <f t="shared" si="60"/>
        <v>-0.52608343651533573</v>
      </c>
      <c r="AM53" s="4">
        <f t="shared" si="60"/>
        <v>-0.62390550470698258</v>
      </c>
      <c r="AN53" s="4">
        <f t="shared" si="60"/>
        <v>-1.5760615386682986</v>
      </c>
      <c r="AO53" s="4">
        <f t="shared" si="60"/>
        <v>1.6679489944767738</v>
      </c>
      <c r="AP53" s="4">
        <f t="shared" si="60"/>
        <v>0.78286400541425394</v>
      </c>
      <c r="AQ53" s="4">
        <f t="shared" si="60"/>
        <v>1.3537179530805901</v>
      </c>
      <c r="AR53" s="4">
        <f t="shared" si="60"/>
        <v>-0.38015411291117118</v>
      </c>
      <c r="AS53" s="4">
        <f t="shared" si="60"/>
        <v>0.91947610294830895</v>
      </c>
      <c r="AT53" s="4">
        <f t="shared" si="60"/>
        <v>0.69548170910442764</v>
      </c>
      <c r="AU53" s="4">
        <f t="shared" si="60"/>
        <v>1.228463352488788</v>
      </c>
      <c r="AV53" s="4">
        <f t="shared" si="60"/>
        <v>-1.6636311013938609</v>
      </c>
      <c r="AW53" s="4">
        <f t="shared" si="60"/>
        <v>-1.909667255758734</v>
      </c>
      <c r="AY53" s="2">
        <f t="shared" si="51"/>
        <v>126.56751632437431</v>
      </c>
      <c r="AZ53" s="2">
        <f t="shared" si="51"/>
        <v>126.53082720092432</v>
      </c>
      <c r="BA53" s="2">
        <f t="shared" si="51"/>
        <v>125.97562829972161</v>
      </c>
      <c r="BB53" s="2">
        <f t="shared" si="51"/>
        <v>126.03363680496639</v>
      </c>
      <c r="BC53" s="2">
        <f t="shared" si="51"/>
        <v>126.15299998038373</v>
      </c>
      <c r="BD53" s="2">
        <f t="shared" si="51"/>
        <v>124.60870452200101</v>
      </c>
      <c r="BE53" s="2">
        <f t="shared" si="51"/>
        <v>124.75449493195217</v>
      </c>
      <c r="BF53" s="2">
        <f t="shared" si="51"/>
        <v>123.99600885402246</v>
      </c>
      <c r="BG53" s="2">
        <f t="shared" si="51"/>
        <v>125.15437201931675</v>
      </c>
      <c r="BH53" s="2">
        <f t="shared" si="51"/>
        <v>126.58987521670784</v>
      </c>
      <c r="BI53" s="2">
        <f t="shared" si="51"/>
        <v>127.92710008934591</v>
      </c>
      <c r="BJ53" s="2">
        <f t="shared" si="51"/>
        <v>128.30316089263212</v>
      </c>
      <c r="BK53" s="2">
        <f t="shared" si="51"/>
        <v>127.1921750971445</v>
      </c>
      <c r="BL53" s="2">
        <f t="shared" si="51"/>
        <v>126.90947431603531</v>
      </c>
      <c r="BM53" s="2">
        <f t="shared" si="51"/>
        <v>125.38952602426367</v>
      </c>
      <c r="BO53" s="2">
        <f t="shared" si="10"/>
        <v>125.367</v>
      </c>
      <c r="BP53" s="2">
        <f t="shared" si="11"/>
        <v>126.8</v>
      </c>
      <c r="BQ53" s="2">
        <f t="shared" si="12"/>
        <v>126.083</v>
      </c>
      <c r="BR53" s="2">
        <f t="shared" si="13"/>
        <v>125.52500000000001</v>
      </c>
      <c r="BS53" s="2">
        <f t="shared" si="14"/>
        <v>125.542</v>
      </c>
      <c r="BT53" s="2">
        <f t="shared" si="15"/>
        <v>123.03400000000001</v>
      </c>
      <c r="BU53" s="2">
        <f t="shared" si="16"/>
        <v>126.42400000000001</v>
      </c>
      <c r="BV53" s="2">
        <f t="shared" si="17"/>
        <v>124.78</v>
      </c>
      <c r="BW53" s="2">
        <f t="shared" si="18"/>
        <v>126.509</v>
      </c>
      <c r="BX53" s="2">
        <f t="shared" si="19"/>
        <v>126.211</v>
      </c>
      <c r="BY53" s="2">
        <f t="shared" si="20"/>
        <v>128.86000000000001</v>
      </c>
      <c r="BZ53" s="2">
        <f t="shared" si="21"/>
        <v>129</v>
      </c>
      <c r="CA53" s="2">
        <f t="shared" si="22"/>
        <v>128.42099999999999</v>
      </c>
      <c r="CB53" s="2">
        <f t="shared" si="23"/>
        <v>125.246</v>
      </c>
      <c r="CC53" s="2">
        <f t="shared" si="24"/>
        <v>123.48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127.29709446529085</v>
      </c>
      <c r="DL53" s="2">
        <f t="shared" si="61"/>
        <v>127.56596219512197</v>
      </c>
      <c r="DM53" s="2">
        <f t="shared" si="61"/>
        <v>127.00689390243902</v>
      </c>
      <c r="DN53" s="2">
        <f t="shared" si="61"/>
        <v>126.88606097560975</v>
      </c>
      <c r="DO53" s="2">
        <f t="shared" si="61"/>
        <v>127.22832439024394</v>
      </c>
      <c r="DP53" s="2">
        <f t="shared" si="61"/>
        <v>125.54130725462305</v>
      </c>
      <c r="DQ53" s="2">
        <f t="shared" si="61"/>
        <v>125.47581621621617</v>
      </c>
      <c r="DR53" s="2">
        <f t="shared" si="61"/>
        <v>125.35616237666237</v>
      </c>
      <c r="DS53" s="2">
        <f t="shared" si="61"/>
        <v>126.32424774774775</v>
      </c>
      <c r="DT53" s="2">
        <f t="shared" si="61"/>
        <v>127.32837624466566</v>
      </c>
      <c r="DU53" s="2">
        <f t="shared" si="61"/>
        <v>129.66146585365854</v>
      </c>
      <c r="DV53" s="2">
        <f t="shared" si="61"/>
        <v>129.46610881934566</v>
      </c>
      <c r="DW53" s="2">
        <f t="shared" si="61"/>
        <v>127.64704565826329</v>
      </c>
      <c r="DX53" s="2">
        <f t="shared" si="61"/>
        <v>127.09062001527882</v>
      </c>
      <c r="DY53" s="2">
        <f t="shared" si="61"/>
        <v>125.97465925101963</v>
      </c>
      <c r="EA53" s="2">
        <f t="shared" si="62"/>
        <v>123.67687878357256</v>
      </c>
      <c r="EB53" s="2">
        <f t="shared" si="62"/>
        <v>122.60722408354184</v>
      </c>
      <c r="EC53" s="2">
        <f t="shared" si="62"/>
        <v>122.23218916358816</v>
      </c>
      <c r="ED53" s="2">
        <f t="shared" si="62"/>
        <v>123.04196431479575</v>
      </c>
      <c r="EE53" s="2">
        <f t="shared" si="62"/>
        <v>122.30891300103522</v>
      </c>
      <c r="EF53" s="2">
        <f t="shared" si="62"/>
        <v>120.64318692569829</v>
      </c>
      <c r="EG53" s="2">
        <f t="shared" si="62"/>
        <v>121.80804788310405</v>
      </c>
      <c r="EH53" s="2">
        <f t="shared" si="62"/>
        <v>118.32542931196981</v>
      </c>
      <c r="EI53" s="2">
        <f t="shared" si="62"/>
        <v>119.97960811582261</v>
      </c>
      <c r="EJ53" s="2">
        <f t="shared" si="62"/>
        <v>123.45923391292446</v>
      </c>
      <c r="EK53" s="2">
        <f t="shared" si="62"/>
        <v>121.86874300389054</v>
      </c>
      <c r="EL53" s="2">
        <f t="shared" si="62"/>
        <v>123.38469295016125</v>
      </c>
      <c r="EM53" s="2">
        <f t="shared" si="62"/>
        <v>125.05698463493529</v>
      </c>
      <c r="EN53" s="2">
        <f t="shared" si="62"/>
        <v>126.06400140816736</v>
      </c>
      <c r="EO53" s="2">
        <f t="shared" si="62"/>
        <v>122.9804845694303</v>
      </c>
      <c r="EQ53" s="2">
        <f t="shared" si="63"/>
        <v>124.86530103939927</v>
      </c>
      <c r="ER53" s="2">
        <f t="shared" si="63"/>
        <v>122.03756823314816</v>
      </c>
      <c r="ES53" s="2">
        <f t="shared" si="63"/>
        <v>122.42222608435665</v>
      </c>
      <c r="ET53" s="2">
        <f t="shared" si="63"/>
        <v>122.41031152417881</v>
      </c>
      <c r="EU53" s="2">
        <f t="shared" si="63"/>
        <v>122.50221646068314</v>
      </c>
      <c r="EV53" s="2">
        <f t="shared" si="63"/>
        <v>120.22702798982188</v>
      </c>
      <c r="EW53" s="2">
        <f t="shared" si="63"/>
        <v>121.89053649554086</v>
      </c>
      <c r="EX53" s="2">
        <f t="shared" si="63"/>
        <v>119.04481701760592</v>
      </c>
      <c r="EY53" s="2">
        <f t="shared" si="63"/>
        <v>120.8687718365637</v>
      </c>
      <c r="EZ53" s="2">
        <f t="shared" si="63"/>
        <v>123.66757622146042</v>
      </c>
      <c r="FA53" s="2">
        <f t="shared" si="63"/>
        <v>123.71124191292186</v>
      </c>
      <c r="FB53" s="2">
        <f t="shared" si="63"/>
        <v>122.54886758762416</v>
      </c>
      <c r="FC53" s="2">
        <f t="shared" si="63"/>
        <v>123.52038481372809</v>
      </c>
      <c r="FD53" s="2">
        <f t="shared" si="63"/>
        <v>124.49498039056286</v>
      </c>
      <c r="FE53" s="2">
        <f t="shared" si="63"/>
        <v>135.78101145116693</v>
      </c>
      <c r="FG53" s="2">
        <f t="shared" si="64"/>
        <v>0.20153745044577132</v>
      </c>
      <c r="FH53" s="2">
        <f t="shared" si="64"/>
        <v>0.20874553209410809</v>
      </c>
      <c r="FI53" s="2">
        <f t="shared" si="64"/>
        <v>0.21598654110738616</v>
      </c>
      <c r="FJ53" s="2">
        <f t="shared" si="64"/>
        <v>0.22174426937113864</v>
      </c>
      <c r="FK53" s="2">
        <f t="shared" si="64"/>
        <v>0.21858920598411233</v>
      </c>
      <c r="FL53" s="2">
        <f t="shared" si="64"/>
        <v>0.1903975825950697</v>
      </c>
      <c r="FM53" s="2">
        <f t="shared" si="64"/>
        <v>0.19666563462120804</v>
      </c>
      <c r="FN53" s="2">
        <f t="shared" si="64"/>
        <v>0.19346196272141267</v>
      </c>
      <c r="FO53" s="2">
        <f t="shared" si="64"/>
        <v>0.18439319935899545</v>
      </c>
      <c r="FP53" s="2">
        <f t="shared" si="64"/>
        <v>0.19087139384372129</v>
      </c>
      <c r="FQ53" s="2">
        <f t="shared" si="64"/>
        <v>0.22257162973209238</v>
      </c>
      <c r="FR53" s="2">
        <f t="shared" si="64"/>
        <v>0.19122506215601623</v>
      </c>
      <c r="FS53" s="2">
        <f t="shared" si="64"/>
        <v>0.17560533770140588</v>
      </c>
      <c r="FT53" s="2">
        <f t="shared" si="64"/>
        <v>0.17641217921144259</v>
      </c>
      <c r="FU53" s="2">
        <f t="shared" si="64"/>
        <v>0.19553935869434089</v>
      </c>
      <c r="FW53" s="2">
        <f t="shared" si="53"/>
        <v>2.5998874225674841E-5</v>
      </c>
      <c r="FX53" s="2">
        <f t="shared" si="53"/>
        <v>3.6107029395739029E-5</v>
      </c>
      <c r="FY53" s="2">
        <f t="shared" si="53"/>
        <v>3.3460003470697323E-5</v>
      </c>
      <c r="FZ53" s="2">
        <f t="shared" si="53"/>
        <v>2.8124943629089215E-5</v>
      </c>
      <c r="GA53" s="2">
        <f t="shared" si="53"/>
        <v>3.0106114672875582E-5</v>
      </c>
      <c r="GB53" s="2">
        <f t="shared" si="53"/>
        <v>2.9947056107232639E-5</v>
      </c>
      <c r="GC53" s="2">
        <f t="shared" si="53"/>
        <v>3.2763444189685899E-5</v>
      </c>
      <c r="GD53" s="2">
        <f t="shared" si="53"/>
        <v>3.599648095656508E-5</v>
      </c>
      <c r="GE53" s="2">
        <f t="shared" si="53"/>
        <v>3.6744728556366643E-5</v>
      </c>
      <c r="GF53" s="2">
        <f t="shared" si="53"/>
        <v>3.6295466936753434E-5</v>
      </c>
      <c r="GG53" s="2">
        <f t="shared" si="53"/>
        <v>3.9761440497232035E-5</v>
      </c>
      <c r="GH53" s="2">
        <f t="shared" si="53"/>
        <v>3.4455920408967325E-5</v>
      </c>
      <c r="GI53" s="2">
        <f t="shared" si="53"/>
        <v>2.7346384835211958E-5</v>
      </c>
      <c r="GJ53" s="2">
        <f t="shared" si="53"/>
        <v>2.4010859974183061E-5</v>
      </c>
      <c r="GK53" s="2">
        <f t="shared" si="53"/>
        <v>2.7012192861483014E-5</v>
      </c>
      <c r="GM53" s="86">
        <f t="shared" si="54"/>
        <v>6.2918703369927741E-6</v>
      </c>
      <c r="GN53" s="86">
        <f t="shared" si="54"/>
        <v>1.3953095961607072E-5</v>
      </c>
      <c r="GO53" s="86">
        <f t="shared" si="54"/>
        <v>1.6888331961883466E-5</v>
      </c>
      <c r="GP53" s="86">
        <f t="shared" si="54"/>
        <v>2.2861758679270642E-5</v>
      </c>
      <c r="GQ53" s="86">
        <f t="shared" si="54"/>
        <v>1.6011482188815975E-5</v>
      </c>
      <c r="GR53" s="86">
        <f t="shared" si="54"/>
        <v>1.544085606186792E-6</v>
      </c>
      <c r="GS53" s="86">
        <f t="shared" si="54"/>
        <v>1.7560952531971679E-6</v>
      </c>
      <c r="GT53" s="86">
        <f t="shared" si="54"/>
        <v>1.250996840070777E-6</v>
      </c>
      <c r="GU53" s="86">
        <f t="shared" si="54"/>
        <v>1.0061596922840037E-6</v>
      </c>
      <c r="GV53" s="86">
        <f t="shared" si="54"/>
        <v>1.5751852112971656E-6</v>
      </c>
      <c r="GW53" s="86">
        <f t="shared" si="54"/>
        <v>1.9015969796115416E-5</v>
      </c>
      <c r="GX53" s="86">
        <f t="shared" si="54"/>
        <v>1.552950955169842E-6</v>
      </c>
      <c r="GY53" s="86">
        <f t="shared" si="54"/>
        <v>3.7585331639439398E-7</v>
      </c>
      <c r="GZ53" s="86">
        <f t="shared" si="54"/>
        <v>1.7140111428764898E-7</v>
      </c>
      <c r="HA53" s="86">
        <f t="shared" si="54"/>
        <v>1.7982525981681189E-7</v>
      </c>
      <c r="HC53" s="86">
        <f t="shared" si="58"/>
        <v>1.8331428601189777E-16</v>
      </c>
      <c r="HD53" s="86">
        <f t="shared" si="58"/>
        <v>1.8158485503473103E-16</v>
      </c>
      <c r="HE53" s="86">
        <f t="shared" si="58"/>
        <v>6.2871232154933331E-17</v>
      </c>
      <c r="HF53" s="86">
        <f t="shared" si="58"/>
        <v>5.2244945361969245E-20</v>
      </c>
      <c r="HG53" s="86">
        <f t="shared" si="58"/>
        <v>6.390288714118616E-17</v>
      </c>
      <c r="HH53" s="86">
        <f t="shared" si="58"/>
        <v>3.5928251888371471E-19</v>
      </c>
      <c r="HI53" s="86">
        <f t="shared" si="58"/>
        <v>3.6492670080159294E-20</v>
      </c>
      <c r="HJ53" s="86">
        <f t="shared" si="58"/>
        <v>4.7773483698840498E-20</v>
      </c>
      <c r="HK53" s="86">
        <f t="shared" si="58"/>
        <v>4.5511075463642797E-20</v>
      </c>
      <c r="HL53" s="86">
        <f t="shared" si="58"/>
        <v>9.1452015359421573E-21</v>
      </c>
      <c r="HM53" s="86">
        <f t="shared" si="58"/>
        <v>2.2734560129268058E-17</v>
      </c>
      <c r="HN53" s="86">
        <f t="shared" si="58"/>
        <v>1.3576693938244468E-18</v>
      </c>
      <c r="HO53" s="86">
        <f t="shared" si="58"/>
        <v>6.0015762532300565E-20</v>
      </c>
      <c r="HP53" s="86">
        <f t="shared" si="58"/>
        <v>1.5308859041111791E-21</v>
      </c>
      <c r="HQ53" s="86">
        <f t="shared" si="58"/>
        <v>1.3786080594126076E-30</v>
      </c>
      <c r="HS53" s="86">
        <f t="shared" si="55"/>
        <v>1.7593290881257197E-97</v>
      </c>
      <c r="HT53" s="86">
        <f t="shared" si="55"/>
        <v>7.8605962093391541E-93</v>
      </c>
      <c r="HU53" s="86">
        <f t="shared" si="55"/>
        <v>5.4264214924935681E-96</v>
      </c>
      <c r="HV53" s="86">
        <f t="shared" si="55"/>
        <v>6.4068366909439449E-121</v>
      </c>
      <c r="HW53" s="86">
        <f t="shared" si="55"/>
        <v>4.1846355251028066E-101</v>
      </c>
      <c r="HX53" s="86">
        <f t="shared" si="55"/>
        <v>1.3986992493995871E-116</v>
      </c>
      <c r="HY53" s="86">
        <f t="shared" si="55"/>
        <v>2.1822648659918743E-124</v>
      </c>
      <c r="HZ53" s="86">
        <f t="shared" si="55"/>
        <v>9.9218480293305454E-124</v>
      </c>
      <c r="IA53" s="86">
        <f t="shared" si="55"/>
        <v>3.7295377520107433E-122</v>
      </c>
      <c r="IB53" s="86">
        <f t="shared" si="55"/>
        <v>8.4258876655983028E-127</v>
      </c>
      <c r="IC53" s="86">
        <f t="shared" si="55"/>
        <v>1.8294214108590535E-104</v>
      </c>
      <c r="ID53" s="86">
        <f t="shared" si="55"/>
        <v>1.520600408804325E-112</v>
      </c>
      <c r="IE53" s="86">
        <f t="shared" si="55"/>
        <v>9.8633462705684633E-121</v>
      </c>
      <c r="IF53" s="86">
        <f t="shared" si="55"/>
        <v>2.522959113944739E-69</v>
      </c>
      <c r="IG53" s="86">
        <f t="shared" si="55"/>
        <v>1.4970040103040613E-53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2.2444903214574378E-265</v>
      </c>
      <c r="IW53" s="86">
        <f t="shared" si="56"/>
        <v>8.5499481475076912E-181</v>
      </c>
      <c r="IY53" s="86">
        <f t="shared" si="57"/>
        <v>6.2918703371760881E-6</v>
      </c>
      <c r="IZ53" s="86">
        <f t="shared" si="57"/>
        <v>1.3953095961788657E-5</v>
      </c>
      <c r="JA53" s="86">
        <f t="shared" si="57"/>
        <v>1.6888331961946336E-5</v>
      </c>
      <c r="JB53" s="86">
        <f t="shared" si="57"/>
        <v>2.2861758679270693E-5</v>
      </c>
      <c r="JC53" s="86">
        <f t="shared" si="57"/>
        <v>1.6011482188879878E-5</v>
      </c>
      <c r="JD53" s="86">
        <f t="shared" si="57"/>
        <v>1.5440856061871513E-6</v>
      </c>
      <c r="JE53" s="86">
        <f t="shared" si="57"/>
        <v>1.7560952531972044E-6</v>
      </c>
      <c r="JF53" s="86">
        <f t="shared" si="57"/>
        <v>1.2509968400708248E-6</v>
      </c>
      <c r="JG53" s="86">
        <f t="shared" si="57"/>
        <v>1.0061596922840492E-6</v>
      </c>
      <c r="JH53" s="86">
        <f t="shared" si="57"/>
        <v>1.5751852112971747E-6</v>
      </c>
      <c r="JI53" s="86">
        <f t="shared" si="57"/>
        <v>1.901596979613815E-5</v>
      </c>
      <c r="JJ53" s="86">
        <f t="shared" si="57"/>
        <v>1.5529509551711996E-6</v>
      </c>
      <c r="JK53" s="86">
        <f t="shared" si="57"/>
        <v>3.7585331639445401E-7</v>
      </c>
      <c r="JL53" s="86">
        <f t="shared" si="57"/>
        <v>1.7140111428765051E-7</v>
      </c>
      <c r="JM53" s="86">
        <f t="shared" si="57"/>
        <v>1.7982525981681189E-7</v>
      </c>
    </row>
    <row r="54" spans="2:273" x14ac:dyDescent="0.25">
      <c r="B54" s="2">
        <v>27</v>
      </c>
      <c r="C54" s="37">
        <v>126.05</v>
      </c>
      <c r="D54" s="37">
        <v>125.533</v>
      </c>
      <c r="E54" s="37">
        <v>126.35</v>
      </c>
      <c r="F54" s="37">
        <v>125.831</v>
      </c>
      <c r="G54" s="37">
        <v>126.051</v>
      </c>
      <c r="H54" s="37">
        <v>126.35599999999999</v>
      </c>
      <c r="I54" s="37">
        <v>126.136</v>
      </c>
      <c r="J54" s="37">
        <v>124.542</v>
      </c>
      <c r="K54" s="37">
        <v>126.544</v>
      </c>
      <c r="L54" s="37">
        <v>128.07</v>
      </c>
      <c r="M54" s="37">
        <v>129.26300000000001</v>
      </c>
      <c r="N54" s="37">
        <v>129.63200000000001</v>
      </c>
      <c r="O54" s="37">
        <v>127.982</v>
      </c>
      <c r="P54" s="37">
        <v>126.123</v>
      </c>
      <c r="Q54" s="37">
        <v>124.2</v>
      </c>
      <c r="S54" s="4">
        <f t="shared" si="59"/>
        <v>126.68176240359733</v>
      </c>
      <c r="T54" s="4">
        <f t="shared" si="59"/>
        <v>126.62026328880461</v>
      </c>
      <c r="U54" s="4">
        <f t="shared" si="59"/>
        <v>126.07957694368361</v>
      </c>
      <c r="V54" s="4">
        <f t="shared" si="59"/>
        <v>126.11901658814105</v>
      </c>
      <c r="W54" s="4">
        <f t="shared" si="59"/>
        <v>126.24763263733885</v>
      </c>
      <c r="X54" s="4">
        <f t="shared" si="59"/>
        <v>124.72430503402605</v>
      </c>
      <c r="Y54" s="4">
        <f t="shared" si="59"/>
        <v>124.84606619106525</v>
      </c>
      <c r="Z54" s="4">
        <f t="shared" si="59"/>
        <v>123.99924210433328</v>
      </c>
      <c r="AA54" s="4">
        <f t="shared" si="59"/>
        <v>125.24451702834162</v>
      </c>
      <c r="AB54" s="4">
        <f t="shared" si="59"/>
        <v>126.68460865418675</v>
      </c>
      <c r="AC54" s="4">
        <f t="shared" si="59"/>
        <v>127.99285639965711</v>
      </c>
      <c r="AD54" s="4">
        <f t="shared" si="59"/>
        <v>128.43331156246234</v>
      </c>
      <c r="AE54" s="4">
        <f t="shared" si="59"/>
        <v>127.30789324185808</v>
      </c>
      <c r="AF54" s="4">
        <f t="shared" si="59"/>
        <v>127.00868274422245</v>
      </c>
      <c r="AG54" s="4">
        <f t="shared" si="59"/>
        <v>125.61096344021364</v>
      </c>
      <c r="AI54" s="4">
        <f t="shared" si="60"/>
        <v>-0.63176240359733526</v>
      </c>
      <c r="AJ54" s="4">
        <f t="shared" si="60"/>
        <v>-1.087263288804607</v>
      </c>
      <c r="AK54" s="4">
        <f t="shared" si="60"/>
        <v>0.27042305631638897</v>
      </c>
      <c r="AL54" s="4">
        <f t="shared" si="60"/>
        <v>-0.28801658814104769</v>
      </c>
      <c r="AM54" s="4">
        <f t="shared" si="60"/>
        <v>-0.19663263733885117</v>
      </c>
      <c r="AN54" s="4">
        <f t="shared" si="60"/>
        <v>1.6316949659739493</v>
      </c>
      <c r="AO54" s="4">
        <f t="shared" si="60"/>
        <v>1.2899338089347481</v>
      </c>
      <c r="AP54" s="4">
        <f t="shared" si="60"/>
        <v>0.54275789566672472</v>
      </c>
      <c r="AQ54" s="4">
        <f t="shared" si="60"/>
        <v>1.299482971658378</v>
      </c>
      <c r="AR54" s="4">
        <f t="shared" si="60"/>
        <v>1.3853913458132467</v>
      </c>
      <c r="AS54" s="4">
        <f t="shared" si="60"/>
        <v>1.270143600342891</v>
      </c>
      <c r="AT54" s="4">
        <f t="shared" si="60"/>
        <v>1.198688437537669</v>
      </c>
      <c r="AU54" s="4">
        <f t="shared" si="60"/>
        <v>0.67410675814191734</v>
      </c>
      <c r="AV54" s="4">
        <f t="shared" si="60"/>
        <v>-0.88568274422244997</v>
      </c>
      <c r="AW54" s="4">
        <f t="shared" si="60"/>
        <v>-1.4109634402136351</v>
      </c>
      <c r="AY54" s="2">
        <f t="shared" si="51"/>
        <v>126.67186532268043</v>
      </c>
      <c r="AZ54" s="2">
        <f t="shared" si="51"/>
        <v>126.60067765781133</v>
      </c>
      <c r="BA54" s="2">
        <f t="shared" si="51"/>
        <v>126.05554227623971</v>
      </c>
      <c r="BB54" s="2">
        <f t="shared" si="51"/>
        <v>126.08934960334965</v>
      </c>
      <c r="BC54" s="2">
        <f t="shared" si="51"/>
        <v>126.22509983578237</v>
      </c>
      <c r="BD54" s="2">
        <f t="shared" si="51"/>
        <v>124.72158813441501</v>
      </c>
      <c r="BE54" s="2">
        <f t="shared" si="51"/>
        <v>124.84292641119559</v>
      </c>
      <c r="BF54" s="2">
        <f t="shared" si="51"/>
        <v>123.99692042471752</v>
      </c>
      <c r="BG54" s="2">
        <f t="shared" si="51"/>
        <v>125.24266013313716</v>
      </c>
      <c r="BH54" s="2">
        <f t="shared" si="51"/>
        <v>126.68204897523478</v>
      </c>
      <c r="BI54" s="2">
        <f t="shared" si="51"/>
        <v>127.96957238234596</v>
      </c>
      <c r="BJ54" s="2">
        <f t="shared" si="51"/>
        <v>128.43058837534312</v>
      </c>
      <c r="BK54" s="2">
        <f t="shared" si="51"/>
        <v>127.30711303254824</v>
      </c>
      <c r="BL54" s="2">
        <f t="shared" si="51"/>
        <v>127.0083198678916</v>
      </c>
      <c r="BM54" s="2">
        <f t="shared" si="51"/>
        <v>125.6106131320018</v>
      </c>
      <c r="BO54" s="2">
        <f t="shared" si="10"/>
        <v>126.05</v>
      </c>
      <c r="BP54" s="2">
        <f t="shared" si="11"/>
        <v>125.533</v>
      </c>
      <c r="BQ54" s="2">
        <f t="shared" si="12"/>
        <v>126.35</v>
      </c>
      <c r="BR54" s="2">
        <f t="shared" si="13"/>
        <v>125.831</v>
      </c>
      <c r="BS54" s="2">
        <f t="shared" si="14"/>
        <v>126.051</v>
      </c>
      <c r="BT54" s="2">
        <f t="shared" si="15"/>
        <v>126.35599999999999</v>
      </c>
      <c r="BU54" s="2">
        <f t="shared" si="16"/>
        <v>126.136</v>
      </c>
      <c r="BV54" s="2">
        <f t="shared" si="17"/>
        <v>124.542</v>
      </c>
      <c r="BW54" s="2">
        <f t="shared" si="18"/>
        <v>126.544</v>
      </c>
      <c r="BX54" s="2">
        <f t="shared" si="19"/>
        <v>128.07</v>
      </c>
      <c r="BY54" s="2">
        <f t="shared" si="20"/>
        <v>129.26300000000001</v>
      </c>
      <c r="BZ54" s="2">
        <f t="shared" si="21"/>
        <v>129.63200000000001</v>
      </c>
      <c r="CA54" s="2">
        <f t="shared" si="22"/>
        <v>127.982</v>
      </c>
      <c r="CB54" s="2">
        <f t="shared" si="23"/>
        <v>126.123</v>
      </c>
      <c r="CC54" s="2">
        <f t="shared" si="24"/>
        <v>124.2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127.51807073170737</v>
      </c>
      <c r="DL54" s="2">
        <f t="shared" si="61"/>
        <v>127.76912945590996</v>
      </c>
      <c r="DM54" s="2">
        <f t="shared" si="61"/>
        <v>127.22403527204503</v>
      </c>
      <c r="DN54" s="2">
        <f t="shared" si="61"/>
        <v>127.05939343339587</v>
      </c>
      <c r="DO54" s="2">
        <f t="shared" si="61"/>
        <v>127.44337045028146</v>
      </c>
      <c r="DP54" s="2">
        <f t="shared" si="61"/>
        <v>125.78450877192984</v>
      </c>
      <c r="DQ54" s="2">
        <f t="shared" si="61"/>
        <v>125.67066846846843</v>
      </c>
      <c r="DR54" s="2">
        <f t="shared" si="61"/>
        <v>125.4960051051051</v>
      </c>
      <c r="DS54" s="2">
        <f t="shared" si="61"/>
        <v>126.55394684684686</v>
      </c>
      <c r="DT54" s="2">
        <f t="shared" si="61"/>
        <v>127.53060976766236</v>
      </c>
      <c r="DU54" s="2">
        <f t="shared" si="61"/>
        <v>129.89049906191369</v>
      </c>
      <c r="DV54" s="2">
        <f t="shared" si="61"/>
        <v>129.75264959696537</v>
      </c>
      <c r="DW54" s="2">
        <f t="shared" si="61"/>
        <v>127.84643417366945</v>
      </c>
      <c r="DX54" s="2">
        <f t="shared" si="61"/>
        <v>127.24480122230707</v>
      </c>
      <c r="DY54" s="2">
        <f t="shared" si="61"/>
        <v>126.28131108639228</v>
      </c>
      <c r="EA54" s="2">
        <f t="shared" si="62"/>
        <v>123.61415390081002</v>
      </c>
      <c r="EB54" s="2">
        <f t="shared" si="62"/>
        <v>122.56144261938434</v>
      </c>
      <c r="EC54" s="2">
        <f t="shared" si="62"/>
        <v>122.18718774272996</v>
      </c>
      <c r="ED54" s="2">
        <f t="shared" si="62"/>
        <v>122.98443265476563</v>
      </c>
      <c r="EE54" s="2">
        <f t="shared" si="62"/>
        <v>122.25320817243917</v>
      </c>
      <c r="EF54" s="2">
        <f t="shared" si="62"/>
        <v>120.59962335696464</v>
      </c>
      <c r="EG54" s="2">
        <f t="shared" si="62"/>
        <v>121.75927814650889</v>
      </c>
      <c r="EH54" s="2">
        <f t="shared" si="62"/>
        <v>118.29704088124409</v>
      </c>
      <c r="EI54" s="2">
        <f t="shared" si="62"/>
        <v>119.9527510692259</v>
      </c>
      <c r="EJ54" s="2">
        <f t="shared" si="62"/>
        <v>123.40136089813805</v>
      </c>
      <c r="EK54" s="2">
        <f t="shared" si="62"/>
        <v>121.84994613848886</v>
      </c>
      <c r="EL54" s="2">
        <f t="shared" si="62"/>
        <v>123.33115931357634</v>
      </c>
      <c r="EM54" s="2">
        <f t="shared" si="62"/>
        <v>124.99824168207023</v>
      </c>
      <c r="EN54" s="2">
        <f t="shared" si="62"/>
        <v>126.00165287237404</v>
      </c>
      <c r="EO54" s="2">
        <f t="shared" si="62"/>
        <v>123.09233606294626</v>
      </c>
      <c r="EQ54" s="2">
        <f t="shared" si="63"/>
        <v>124.78697977638336</v>
      </c>
      <c r="ER54" s="2">
        <f t="shared" si="63"/>
        <v>121.99941499366447</v>
      </c>
      <c r="ES54" s="2">
        <f t="shared" si="63"/>
        <v>122.37463783956842</v>
      </c>
      <c r="ET54" s="2">
        <f t="shared" si="63"/>
        <v>122.36125922734452</v>
      </c>
      <c r="EU54" s="2">
        <f t="shared" si="63"/>
        <v>122.44387007525573</v>
      </c>
      <c r="EV54" s="2">
        <f t="shared" si="63"/>
        <v>120.18903135948712</v>
      </c>
      <c r="EW54" s="2">
        <f t="shared" si="63"/>
        <v>121.84061175546415</v>
      </c>
      <c r="EX54" s="2">
        <f t="shared" si="63"/>
        <v>119.0065977104355</v>
      </c>
      <c r="EY54" s="2">
        <f t="shared" si="63"/>
        <v>120.82997010014847</v>
      </c>
      <c r="EZ54" s="2">
        <f t="shared" si="63"/>
        <v>123.60685884165356</v>
      </c>
      <c r="FA54" s="2">
        <f t="shared" si="63"/>
        <v>123.66691230984439</v>
      </c>
      <c r="FB54" s="2">
        <f t="shared" si="63"/>
        <v>122.50661217033908</v>
      </c>
      <c r="FC54" s="2">
        <f t="shared" si="63"/>
        <v>123.48183246292577</v>
      </c>
      <c r="FD54" s="2">
        <f t="shared" si="63"/>
        <v>124.45380358046097</v>
      </c>
      <c r="FE54" s="2">
        <f t="shared" si="63"/>
        <v>135.69102761845724</v>
      </c>
      <c r="FG54" s="2">
        <f t="shared" si="64"/>
        <v>0.21676661660049418</v>
      </c>
      <c r="FH54" s="2">
        <f t="shared" si="64"/>
        <v>0.2243663230643399</v>
      </c>
      <c r="FI54" s="2">
        <f t="shared" si="64"/>
        <v>0.2319903205690157</v>
      </c>
      <c r="FJ54" s="2">
        <f t="shared" si="64"/>
        <v>0.23804514083220663</v>
      </c>
      <c r="FK54" s="2">
        <f t="shared" si="64"/>
        <v>0.23472809579854526</v>
      </c>
      <c r="FL54" s="2">
        <f t="shared" si="64"/>
        <v>0.20500108877359538</v>
      </c>
      <c r="FM54" s="2">
        <f t="shared" si="64"/>
        <v>0.2116242335820355</v>
      </c>
      <c r="FN54" s="2">
        <f t="shared" si="64"/>
        <v>0.20824005223875902</v>
      </c>
      <c r="FO54" s="2">
        <f t="shared" si="64"/>
        <v>0.19864916914049807</v>
      </c>
      <c r="FP54" s="2">
        <f t="shared" si="64"/>
        <v>0.20550201682007385</v>
      </c>
      <c r="FQ54" s="2">
        <f t="shared" si="64"/>
        <v>0.2389146508749983</v>
      </c>
      <c r="FR54" s="2">
        <f t="shared" si="64"/>
        <v>0.20587589669303388</v>
      </c>
      <c r="FS54" s="2">
        <f t="shared" si="64"/>
        <v>0.18933961582088576</v>
      </c>
      <c r="FT54" s="2">
        <f t="shared" si="64"/>
        <v>0.19019500263122455</v>
      </c>
      <c r="FU54" s="2">
        <f t="shared" si="64"/>
        <v>0.21043473218341704</v>
      </c>
      <c r="FW54" s="2">
        <f t="shared" si="53"/>
        <v>2.8507127207596263E-5</v>
      </c>
      <c r="FX54" s="2">
        <f t="shared" si="53"/>
        <v>3.9590432545031353E-5</v>
      </c>
      <c r="FY54" s="2">
        <f t="shared" si="53"/>
        <v>3.6688045813584383E-5</v>
      </c>
      <c r="FZ54" s="2">
        <f t="shared" si="53"/>
        <v>3.0838303779047434E-5</v>
      </c>
      <c r="GA54" s="2">
        <f t="shared" si="53"/>
        <v>3.3010602427338839E-5</v>
      </c>
      <c r="GB54" s="2">
        <f t="shared" si="53"/>
        <v>3.2836199188664256E-5</v>
      </c>
      <c r="GC54" s="2">
        <f t="shared" si="53"/>
        <v>3.592428862937734E-5</v>
      </c>
      <c r="GD54" s="2">
        <f t="shared" si="53"/>
        <v>3.946921943506981E-5</v>
      </c>
      <c r="GE54" s="2">
        <f t="shared" si="53"/>
        <v>4.028965085581955E-5</v>
      </c>
      <c r="GF54" s="2">
        <f t="shared" si="53"/>
        <v>3.9797048756817606E-5</v>
      </c>
      <c r="GG54" s="2">
        <f t="shared" si="53"/>
        <v>4.3597385308004195E-5</v>
      </c>
      <c r="GH54" s="2">
        <f t="shared" si="53"/>
        <v>3.778003986636722E-5</v>
      </c>
      <c r="GI54" s="2">
        <f t="shared" si="53"/>
        <v>2.9984635605790479E-5</v>
      </c>
      <c r="GJ54" s="2">
        <f t="shared" si="53"/>
        <v>2.6327323444450206E-5</v>
      </c>
      <c r="GK54" s="2">
        <f t="shared" si="53"/>
        <v>2.9618203314997037E-5</v>
      </c>
      <c r="GM54" s="86">
        <f t="shared" si="54"/>
        <v>1.1789669399209954E-5</v>
      </c>
      <c r="GN54" s="86">
        <f t="shared" si="54"/>
        <v>2.4746609104686512E-5</v>
      </c>
      <c r="GO54" s="86">
        <f t="shared" si="54"/>
        <v>2.9966039701637696E-5</v>
      </c>
      <c r="GP54" s="86">
        <f t="shared" si="54"/>
        <v>3.9968170956231397E-5</v>
      </c>
      <c r="GQ54" s="86">
        <f t="shared" si="54"/>
        <v>2.8753645792195341E-5</v>
      </c>
      <c r="GR54" s="86">
        <f t="shared" si="54"/>
        <v>3.1814627350102783E-6</v>
      </c>
      <c r="GS54" s="86">
        <f t="shared" si="54"/>
        <v>3.6488797099878944E-6</v>
      </c>
      <c r="GT54" s="86">
        <f t="shared" si="54"/>
        <v>2.653734535296537E-6</v>
      </c>
      <c r="GU54" s="86">
        <f t="shared" si="54"/>
        <v>2.1124784550487361E-6</v>
      </c>
      <c r="GV54" s="86">
        <f t="shared" si="54"/>
        <v>3.2446132512855354E-6</v>
      </c>
      <c r="GW54" s="86">
        <f t="shared" si="54"/>
        <v>3.3929653890116471E-5</v>
      </c>
      <c r="GX54" s="86">
        <f t="shared" si="54"/>
        <v>3.2065518887408983E-6</v>
      </c>
      <c r="GY54" s="86">
        <f t="shared" si="54"/>
        <v>8.3464740484498845E-7</v>
      </c>
      <c r="GZ54" s="86">
        <f t="shared" si="54"/>
        <v>4.0864313443582844E-7</v>
      </c>
      <c r="HA54" s="86">
        <f t="shared" si="54"/>
        <v>4.6067078251950573E-7</v>
      </c>
      <c r="HC54" s="86">
        <f t="shared" si="58"/>
        <v>6.383602846516857E-16</v>
      </c>
      <c r="HD54" s="86">
        <f t="shared" si="58"/>
        <v>6.3343247235928296E-16</v>
      </c>
      <c r="HE54" s="86">
        <f t="shared" si="58"/>
        <v>2.3198582113825343E-16</v>
      </c>
      <c r="HF54" s="86">
        <f t="shared" si="58"/>
        <v>2.5324539720125453E-19</v>
      </c>
      <c r="HG54" s="86">
        <f t="shared" si="58"/>
        <v>2.3634624736771929E-16</v>
      </c>
      <c r="HH54" s="86">
        <f t="shared" si="58"/>
        <v>1.6141314359559694E-18</v>
      </c>
      <c r="HI54" s="86">
        <f t="shared" si="58"/>
        <v>1.8322113101965763E-19</v>
      </c>
      <c r="HJ54" s="86">
        <f t="shared" si="58"/>
        <v>2.4002065062909556E-19</v>
      </c>
      <c r="HK54" s="86">
        <f t="shared" si="58"/>
        <v>2.2430072659275971E-19</v>
      </c>
      <c r="HL54" s="86">
        <f t="shared" si="58"/>
        <v>4.8546535680564794E-20</v>
      </c>
      <c r="HM54" s="86">
        <f t="shared" si="58"/>
        <v>9.0550662880726032E-17</v>
      </c>
      <c r="HN54" s="86">
        <f t="shared" si="58"/>
        <v>5.8974068101133165E-18</v>
      </c>
      <c r="HO54" s="86">
        <f t="shared" si="58"/>
        <v>2.829641586949887E-19</v>
      </c>
      <c r="HP54" s="86">
        <f t="shared" si="58"/>
        <v>8.4757550827001558E-21</v>
      </c>
      <c r="HQ54" s="86">
        <f t="shared" si="58"/>
        <v>1.9067149635753496E-29</v>
      </c>
      <c r="HS54" s="86">
        <f t="shared" si="55"/>
        <v>2.4570591787973244E-95</v>
      </c>
      <c r="HT54" s="86">
        <f t="shared" si="55"/>
        <v>9.7780005932664375E-91</v>
      </c>
      <c r="HU54" s="86">
        <f t="shared" si="55"/>
        <v>8.4817224197604708E-94</v>
      </c>
      <c r="HV54" s="86">
        <f t="shared" si="55"/>
        <v>3.4274655953634263E-118</v>
      </c>
      <c r="HW54" s="86">
        <f t="shared" si="55"/>
        <v>7.570392918699168E-99</v>
      </c>
      <c r="HX54" s="86">
        <f t="shared" si="55"/>
        <v>5.6711809230628317E-114</v>
      </c>
      <c r="HY54" s="86">
        <f t="shared" si="55"/>
        <v>1.4352582340621168E-121</v>
      </c>
      <c r="HZ54" s="86">
        <f t="shared" si="55"/>
        <v>6.5613813111288399E-121</v>
      </c>
      <c r="IA54" s="86">
        <f t="shared" si="55"/>
        <v>2.1810516953223506E-119</v>
      </c>
      <c r="IB54" s="86">
        <f t="shared" si="55"/>
        <v>6.6665478692057941E-124</v>
      </c>
      <c r="IC54" s="86">
        <f t="shared" si="55"/>
        <v>4.509068141139728E-102</v>
      </c>
      <c r="ID54" s="86">
        <f t="shared" si="55"/>
        <v>5.3393899199309207E-110</v>
      </c>
      <c r="IE54" s="86">
        <f t="shared" si="55"/>
        <v>4.7481876595931284E-118</v>
      </c>
      <c r="IF54" s="86">
        <f t="shared" si="55"/>
        <v>8.1110987488569726E-68</v>
      </c>
      <c r="IG54" s="86">
        <f t="shared" si="55"/>
        <v>2.200566735178239E-52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7.7597450125691886E-261</v>
      </c>
      <c r="IW54" s="86">
        <f t="shared" si="56"/>
        <v>1.1171194857399801E-177</v>
      </c>
      <c r="IY54" s="86">
        <f t="shared" si="57"/>
        <v>1.1789669399848313E-5</v>
      </c>
      <c r="IZ54" s="86">
        <f t="shared" si="57"/>
        <v>2.4746609105319944E-5</v>
      </c>
      <c r="JA54" s="86">
        <f t="shared" si="57"/>
        <v>2.9966039701869682E-5</v>
      </c>
      <c r="JB54" s="86">
        <f t="shared" si="57"/>
        <v>3.9968170956231648E-5</v>
      </c>
      <c r="JC54" s="86">
        <f t="shared" si="57"/>
        <v>2.8753645792431687E-5</v>
      </c>
      <c r="JD54" s="86">
        <f t="shared" si="57"/>
        <v>3.1814627350118923E-6</v>
      </c>
      <c r="JE54" s="86">
        <f t="shared" si="57"/>
        <v>3.6488797099880778E-6</v>
      </c>
      <c r="JF54" s="86">
        <f t="shared" si="57"/>
        <v>2.6537345352967772E-6</v>
      </c>
      <c r="JG54" s="86">
        <f t="shared" si="57"/>
        <v>2.1124784550489606E-6</v>
      </c>
      <c r="JH54" s="86">
        <f t="shared" si="57"/>
        <v>3.2446132512855841E-6</v>
      </c>
      <c r="JI54" s="86">
        <f t="shared" si="57"/>
        <v>3.3929653890207022E-5</v>
      </c>
      <c r="JJ54" s="86">
        <f t="shared" si="57"/>
        <v>3.2065518887467958E-6</v>
      </c>
      <c r="JK54" s="86">
        <f t="shared" si="57"/>
        <v>8.3464740484527147E-7</v>
      </c>
      <c r="JL54" s="86">
        <f t="shared" si="57"/>
        <v>4.0864313443583691E-7</v>
      </c>
      <c r="JM54" s="86">
        <f t="shared" si="57"/>
        <v>4.6067078251950573E-7</v>
      </c>
    </row>
    <row r="55" spans="2:273" x14ac:dyDescent="0.25">
      <c r="B55" s="2">
        <v>28</v>
      </c>
      <c r="C55" s="37">
        <v>126.417</v>
      </c>
      <c r="D55" s="37">
        <v>127.717</v>
      </c>
      <c r="E55" s="37">
        <v>126.31699999999999</v>
      </c>
      <c r="F55" s="37">
        <v>125.47499999999999</v>
      </c>
      <c r="G55" s="37">
        <v>125.441</v>
      </c>
      <c r="H55" s="37">
        <v>126.881</v>
      </c>
      <c r="I55" s="37">
        <v>124.797</v>
      </c>
      <c r="J55" s="37">
        <v>127.03400000000001</v>
      </c>
      <c r="K55" s="37">
        <v>126.789</v>
      </c>
      <c r="L55" s="37">
        <v>126.22799999999999</v>
      </c>
      <c r="M55" s="37">
        <v>128.13999999999999</v>
      </c>
      <c r="N55" s="37">
        <v>128.47399999999999</v>
      </c>
      <c r="O55" s="37">
        <v>128.52600000000001</v>
      </c>
      <c r="P55" s="37">
        <v>126.63200000000001</v>
      </c>
      <c r="Q55" s="37">
        <v>123.36</v>
      </c>
      <c r="S55" s="4">
        <f t="shared" si="59"/>
        <v>126.7818703153667</v>
      </c>
      <c r="T55" s="4">
        <f t="shared" si="59"/>
        <v>126.691572836802</v>
      </c>
      <c r="U55" s="4">
        <f t="shared" si="59"/>
        <v>126.16357574991959</v>
      </c>
      <c r="V55" s="4">
        <f t="shared" si="59"/>
        <v>126.1837040396332</v>
      </c>
      <c r="W55" s="4">
        <f t="shared" si="59"/>
        <v>126.32271992130634</v>
      </c>
      <c r="X55" s="4">
        <f t="shared" si="59"/>
        <v>124.82695968889198</v>
      </c>
      <c r="Y55" s="4">
        <f t="shared" si="59"/>
        <v>124.92687601950094</v>
      </c>
      <c r="Z55" s="4">
        <f t="shared" si="59"/>
        <v>123.99152514799552</v>
      </c>
      <c r="AA55" s="4">
        <f t="shared" si="59"/>
        <v>125.32176250103176</v>
      </c>
      <c r="AB55" s="4">
        <f t="shared" si="59"/>
        <v>126.76804739553938</v>
      </c>
      <c r="AC55" s="4">
        <f t="shared" si="59"/>
        <v>128.03697607777531</v>
      </c>
      <c r="AD55" s="4">
        <f t="shared" si="59"/>
        <v>128.54788445568656</v>
      </c>
      <c r="AE55" s="4">
        <f t="shared" si="59"/>
        <v>127.41409302195461</v>
      </c>
      <c r="AF55" s="4">
        <f t="shared" si="59"/>
        <v>127.10083323727591</v>
      </c>
      <c r="AG55" s="4">
        <f t="shared" si="59"/>
        <v>125.82398100686264</v>
      </c>
      <c r="AI55" s="4">
        <f t="shared" si="60"/>
        <v>-0.36487031536670145</v>
      </c>
      <c r="AJ55" s="4">
        <f t="shared" si="60"/>
        <v>1.0254271631980032</v>
      </c>
      <c r="AK55" s="4">
        <f t="shared" si="60"/>
        <v>0.1534242500804055</v>
      </c>
      <c r="AL55" s="4">
        <f t="shared" si="60"/>
        <v>-0.70870403963320427</v>
      </c>
      <c r="AM55" s="4">
        <f t="shared" si="60"/>
        <v>-0.8817199213063418</v>
      </c>
      <c r="AN55" s="4">
        <f t="shared" si="60"/>
        <v>2.0540403111080252</v>
      </c>
      <c r="AO55" s="4">
        <f t="shared" si="60"/>
        <v>-0.12987601950094074</v>
      </c>
      <c r="AP55" s="4">
        <f t="shared" si="60"/>
        <v>3.0424748520044886</v>
      </c>
      <c r="AQ55" s="4">
        <f t="shared" si="60"/>
        <v>1.4672374989682453</v>
      </c>
      <c r="AR55" s="4">
        <f t="shared" si="60"/>
        <v>-0.54004739553938919</v>
      </c>
      <c r="AS55" s="4">
        <f t="shared" si="60"/>
        <v>0.10302392222467915</v>
      </c>
      <c r="AT55" s="4">
        <f t="shared" si="60"/>
        <v>-7.3884455686567208E-2</v>
      </c>
      <c r="AU55" s="4">
        <f t="shared" si="60"/>
        <v>1.111906978045397</v>
      </c>
      <c r="AV55" s="4">
        <f t="shared" si="60"/>
        <v>-0.46883323727590209</v>
      </c>
      <c r="AW55" s="4">
        <f t="shared" si="60"/>
        <v>-2.4639810068626389</v>
      </c>
      <c r="AY55" s="2">
        <f t="shared" si="51"/>
        <v>126.76415950264983</v>
      </c>
      <c r="AZ55" s="2">
        <f t="shared" si="51"/>
        <v>126.65831312961626</v>
      </c>
      <c r="BA55" s="2">
        <f t="shared" si="51"/>
        <v>126.12277618884751</v>
      </c>
      <c r="BB55" s="2">
        <f t="shared" si="51"/>
        <v>126.13406761474063</v>
      </c>
      <c r="BC55" s="2">
        <f t="shared" si="51"/>
        <v>126.28404921767417</v>
      </c>
      <c r="BD55" s="2">
        <f t="shared" si="51"/>
        <v>124.82163596561365</v>
      </c>
      <c r="BE55" s="2">
        <f t="shared" si="51"/>
        <v>124.92068017170787</v>
      </c>
      <c r="BF55" s="2">
        <f t="shared" si="51"/>
        <v>123.98685138434422</v>
      </c>
      <c r="BG55" s="2">
        <f t="shared" si="51"/>
        <v>125.31805571238675</v>
      </c>
      <c r="BH55" s="2">
        <f t="shared" si="51"/>
        <v>126.7630334241495</v>
      </c>
      <c r="BI55" s="2">
        <f t="shared" si="51"/>
        <v>127.99727423390578</v>
      </c>
      <c r="BJ55" s="2">
        <f t="shared" si="51"/>
        <v>128.54253830856055</v>
      </c>
      <c r="BK55" s="2">
        <f t="shared" si="51"/>
        <v>127.41244867921341</v>
      </c>
      <c r="BL55" s="2">
        <f t="shared" si="51"/>
        <v>127.10001540498867</v>
      </c>
      <c r="BM55" s="2">
        <f t="shared" si="51"/>
        <v>125.82313892590692</v>
      </c>
      <c r="BO55" s="2">
        <f t="shared" si="10"/>
        <v>126.417</v>
      </c>
      <c r="BP55" s="2">
        <f t="shared" si="11"/>
        <v>127.717</v>
      </c>
      <c r="BQ55" s="2">
        <f t="shared" si="12"/>
        <v>126.31699999999999</v>
      </c>
      <c r="BR55" s="2">
        <f t="shared" si="13"/>
        <v>125.47499999999999</v>
      </c>
      <c r="BS55" s="2">
        <f t="shared" si="14"/>
        <v>125.441</v>
      </c>
      <c r="BT55" s="2">
        <f t="shared" si="15"/>
        <v>126.881</v>
      </c>
      <c r="BU55" s="2">
        <f t="shared" si="16"/>
        <v>124.797</v>
      </c>
      <c r="BV55" s="2">
        <f t="shared" si="17"/>
        <v>127.03400000000001</v>
      </c>
      <c r="BW55" s="2">
        <f t="shared" si="18"/>
        <v>126.789</v>
      </c>
      <c r="BX55" s="2">
        <f t="shared" si="19"/>
        <v>126.22799999999999</v>
      </c>
      <c r="BY55" s="2">
        <f t="shared" si="20"/>
        <v>128.13999999999999</v>
      </c>
      <c r="BZ55" s="2">
        <f t="shared" si="21"/>
        <v>128.47399999999999</v>
      </c>
      <c r="CA55" s="2">
        <f t="shared" si="22"/>
        <v>128.52600000000001</v>
      </c>
      <c r="CB55" s="2">
        <f t="shared" si="23"/>
        <v>126.63200000000001</v>
      </c>
      <c r="CC55" s="2">
        <f t="shared" si="24"/>
        <v>123.36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127.73904699812388</v>
      </c>
      <c r="DL55" s="2">
        <f t="shared" si="61"/>
        <v>127.97229671669795</v>
      </c>
      <c r="DM55" s="2">
        <f t="shared" si="61"/>
        <v>127.44117664165103</v>
      </c>
      <c r="DN55" s="2">
        <f t="shared" si="61"/>
        <v>127.23272589118199</v>
      </c>
      <c r="DO55" s="2">
        <f t="shared" si="61"/>
        <v>127.658416510319</v>
      </c>
      <c r="DP55" s="2">
        <f t="shared" si="61"/>
        <v>126.02771028923661</v>
      </c>
      <c r="DQ55" s="2">
        <f t="shared" si="61"/>
        <v>125.86552072072068</v>
      </c>
      <c r="DR55" s="2">
        <f t="shared" si="61"/>
        <v>125.63584783354783</v>
      </c>
      <c r="DS55" s="2">
        <f t="shared" si="61"/>
        <v>126.78364594594595</v>
      </c>
      <c r="DT55" s="2">
        <f t="shared" si="61"/>
        <v>127.73284329065903</v>
      </c>
      <c r="DU55" s="2">
        <f t="shared" si="61"/>
        <v>130.11953227016886</v>
      </c>
      <c r="DV55" s="2">
        <f t="shared" si="61"/>
        <v>130.0391903745851</v>
      </c>
      <c r="DW55" s="2">
        <f t="shared" si="61"/>
        <v>128.04582268907561</v>
      </c>
      <c r="DX55" s="2">
        <f t="shared" si="61"/>
        <v>127.39898242933535</v>
      </c>
      <c r="DY55" s="2">
        <f t="shared" si="61"/>
        <v>126.58796292176491</v>
      </c>
      <c r="EA55" s="2">
        <f t="shared" si="62"/>
        <v>123.55142901804747</v>
      </c>
      <c r="EB55" s="2">
        <f t="shared" si="62"/>
        <v>122.51566115522682</v>
      </c>
      <c r="EC55" s="2">
        <f t="shared" si="62"/>
        <v>122.14218632187176</v>
      </c>
      <c r="ED55" s="2">
        <f t="shared" si="62"/>
        <v>122.9269009947355</v>
      </c>
      <c r="EE55" s="2">
        <f t="shared" si="62"/>
        <v>122.19750334384311</v>
      </c>
      <c r="EF55" s="2">
        <f t="shared" si="62"/>
        <v>120.556059788231</v>
      </c>
      <c r="EG55" s="2">
        <f t="shared" si="62"/>
        <v>121.71050840991374</v>
      </c>
      <c r="EH55" s="2">
        <f t="shared" si="62"/>
        <v>118.26865245051836</v>
      </c>
      <c r="EI55" s="2">
        <f t="shared" si="62"/>
        <v>119.92589402262917</v>
      </c>
      <c r="EJ55" s="2">
        <f t="shared" si="62"/>
        <v>123.34348788335163</v>
      </c>
      <c r="EK55" s="2">
        <f t="shared" si="62"/>
        <v>121.83114927308718</v>
      </c>
      <c r="EL55" s="2">
        <f t="shared" si="62"/>
        <v>123.27762567699141</v>
      </c>
      <c r="EM55" s="2">
        <f t="shared" si="62"/>
        <v>124.93949872920516</v>
      </c>
      <c r="EN55" s="2">
        <f t="shared" si="62"/>
        <v>125.93930433658072</v>
      </c>
      <c r="EO55" s="2">
        <f t="shared" si="62"/>
        <v>123.20418755646222</v>
      </c>
      <c r="EQ55" s="2">
        <f t="shared" si="63"/>
        <v>124.70865851336745</v>
      </c>
      <c r="ER55" s="2">
        <f t="shared" si="63"/>
        <v>121.96126175418078</v>
      </c>
      <c r="ES55" s="2">
        <f t="shared" si="63"/>
        <v>122.32704959478018</v>
      </c>
      <c r="ET55" s="2">
        <f t="shared" si="63"/>
        <v>122.31220693051023</v>
      </c>
      <c r="EU55" s="2">
        <f t="shared" si="63"/>
        <v>122.38552368982833</v>
      </c>
      <c r="EV55" s="2">
        <f t="shared" si="63"/>
        <v>120.15103472915236</v>
      </c>
      <c r="EW55" s="2">
        <f t="shared" si="63"/>
        <v>121.79068701538745</v>
      </c>
      <c r="EX55" s="2">
        <f t="shared" si="63"/>
        <v>118.96837840326506</v>
      </c>
      <c r="EY55" s="2">
        <f t="shared" si="63"/>
        <v>120.79116836373326</v>
      </c>
      <c r="EZ55" s="2">
        <f t="shared" si="63"/>
        <v>123.5461414618467</v>
      </c>
      <c r="FA55" s="2">
        <f t="shared" si="63"/>
        <v>123.62258270676693</v>
      </c>
      <c r="FB55" s="2">
        <f t="shared" si="63"/>
        <v>122.46435675305401</v>
      </c>
      <c r="FC55" s="2">
        <f t="shared" si="63"/>
        <v>123.44328011212345</v>
      </c>
      <c r="FD55" s="2">
        <f t="shared" si="63"/>
        <v>124.41262677035908</v>
      </c>
      <c r="FE55" s="2">
        <f t="shared" si="63"/>
        <v>135.60104378574755</v>
      </c>
      <c r="FG55" s="2">
        <f t="shared" si="64"/>
        <v>0.23281103291858687</v>
      </c>
      <c r="FH55" s="2">
        <f t="shared" si="64"/>
        <v>0.24080030741797023</v>
      </c>
      <c r="FI55" s="2">
        <f t="shared" si="64"/>
        <v>0.24880360405069044</v>
      </c>
      <c r="FJ55" s="2">
        <f t="shared" si="64"/>
        <v>0.25515145598119843</v>
      </c>
      <c r="FK55" s="2">
        <f t="shared" si="64"/>
        <v>0.25167477603069077</v>
      </c>
      <c r="FL55" s="2">
        <f t="shared" si="64"/>
        <v>0.22041973273947138</v>
      </c>
      <c r="FM55" s="2">
        <f t="shared" si="64"/>
        <v>0.22739853376501717</v>
      </c>
      <c r="FN55" s="2">
        <f t="shared" si="64"/>
        <v>0.22383371764835652</v>
      </c>
      <c r="FO55" s="2">
        <f t="shared" si="64"/>
        <v>0.2137185005793048</v>
      </c>
      <c r="FP55" s="2">
        <f t="shared" si="64"/>
        <v>0.22094786582408141</v>
      </c>
      <c r="FQ55" s="2">
        <f t="shared" si="64"/>
        <v>0.25606245193856508</v>
      </c>
      <c r="FR55" s="2">
        <f t="shared" si="64"/>
        <v>0.22134201821997559</v>
      </c>
      <c r="FS55" s="2">
        <f t="shared" si="64"/>
        <v>0.20388241093327303</v>
      </c>
      <c r="FT55" s="2">
        <f t="shared" si="64"/>
        <v>0.20478690118590503</v>
      </c>
      <c r="FU55" s="2">
        <f t="shared" si="64"/>
        <v>0.22614580131808207</v>
      </c>
      <c r="FW55" s="2">
        <f t="shared" si="53"/>
        <v>3.1257357450192562E-5</v>
      </c>
      <c r="FX55" s="2">
        <f t="shared" si="53"/>
        <v>4.3409880252539131E-5</v>
      </c>
      <c r="FY55" s="2">
        <f t="shared" si="53"/>
        <v>4.0227499904580391E-5</v>
      </c>
      <c r="FZ55" s="2">
        <f t="shared" si="53"/>
        <v>3.3813427097248345E-5</v>
      </c>
      <c r="GA55" s="2">
        <f t="shared" si="53"/>
        <v>3.6195290528244855E-5</v>
      </c>
      <c r="GB55" s="2">
        <f t="shared" si="53"/>
        <v>3.6004062394533736E-5</v>
      </c>
      <c r="GC55" s="2">
        <f t="shared" si="53"/>
        <v>3.9390062671632424E-5</v>
      </c>
      <c r="GD55" s="2">
        <f t="shared" si="53"/>
        <v>4.3276973734130244E-5</v>
      </c>
      <c r="GE55" s="2">
        <f t="shared" si="53"/>
        <v>4.4176551976152494E-5</v>
      </c>
      <c r="GF55" s="2">
        <f t="shared" si="53"/>
        <v>4.3636428688558109E-5</v>
      </c>
      <c r="GG55" s="2">
        <f t="shared" si="53"/>
        <v>4.7803381328636327E-5</v>
      </c>
      <c r="GH55" s="2">
        <f t="shared" si="53"/>
        <v>4.142483897142118E-5</v>
      </c>
      <c r="GI55" s="2">
        <f t="shared" si="53"/>
        <v>3.2877404051203937E-5</v>
      </c>
      <c r="GJ55" s="2">
        <f t="shared" si="53"/>
        <v>2.8867262796435532E-5</v>
      </c>
      <c r="GK55" s="2">
        <f t="shared" si="53"/>
        <v>3.2475621344390371E-5</v>
      </c>
      <c r="GM55" s="86">
        <f t="shared" si="54"/>
        <v>2.1709056240686822E-5</v>
      </c>
      <c r="GN55" s="86">
        <f t="shared" si="54"/>
        <v>4.3212021419351446E-5</v>
      </c>
      <c r="GO55" s="86">
        <f t="shared" si="54"/>
        <v>5.2334136580148711E-5</v>
      </c>
      <c r="GP55" s="86">
        <f t="shared" si="54"/>
        <v>6.8801744027731157E-5</v>
      </c>
      <c r="GQ55" s="86">
        <f t="shared" si="54"/>
        <v>5.0793391924955441E-5</v>
      </c>
      <c r="GR55" s="86">
        <f t="shared" si="54"/>
        <v>6.4206497349780734E-6</v>
      </c>
      <c r="GS55" s="86">
        <f t="shared" si="54"/>
        <v>7.4209925578575842E-6</v>
      </c>
      <c r="GT55" s="86">
        <f t="shared" si="54"/>
        <v>5.5063020169849992E-6</v>
      </c>
      <c r="GU55" s="86">
        <f t="shared" si="54"/>
        <v>4.3424514062068417E-6</v>
      </c>
      <c r="GV55" s="86">
        <f t="shared" si="54"/>
        <v>6.5461259452576694E-6</v>
      </c>
      <c r="GW55" s="86">
        <f t="shared" si="54"/>
        <v>5.955788093796089E-5</v>
      </c>
      <c r="GX55" s="86">
        <f t="shared" si="54"/>
        <v>6.4842184610393765E-6</v>
      </c>
      <c r="GY55" s="86">
        <f t="shared" si="54"/>
        <v>1.811633958285739E-6</v>
      </c>
      <c r="GZ55" s="86">
        <f t="shared" si="54"/>
        <v>9.495043174044421E-7</v>
      </c>
      <c r="HA55" s="86">
        <f t="shared" si="54"/>
        <v>1.1448659041820954E-6</v>
      </c>
      <c r="HC55" s="86">
        <f t="shared" si="58"/>
        <v>2.173721252315326E-15</v>
      </c>
      <c r="HD55" s="86">
        <f t="shared" si="58"/>
        <v>2.1605526592990836E-15</v>
      </c>
      <c r="HE55" s="86">
        <f t="shared" si="58"/>
        <v>8.3583691859011698E-16</v>
      </c>
      <c r="HF55" s="86">
        <f t="shared" si="58"/>
        <v>1.1922039755535423E-18</v>
      </c>
      <c r="HG55" s="86">
        <f t="shared" si="58"/>
        <v>8.5346429074623045E-16</v>
      </c>
      <c r="HH55" s="86">
        <f t="shared" si="58"/>
        <v>7.0537241158686419E-18</v>
      </c>
      <c r="HI55" s="86">
        <f t="shared" si="58"/>
        <v>8.9246185631659598E-19</v>
      </c>
      <c r="HJ55" s="86">
        <f t="shared" si="58"/>
        <v>1.1696644926910354E-18</v>
      </c>
      <c r="HK55" s="86">
        <f t="shared" si="58"/>
        <v>1.0730656626436806E-18</v>
      </c>
      <c r="HL55" s="86">
        <f t="shared" si="58"/>
        <v>2.4972926075028825E-19</v>
      </c>
      <c r="HM55" s="86">
        <f t="shared" si="58"/>
        <v>3.5140279316875101E-16</v>
      </c>
      <c r="HN55" s="86">
        <f t="shared" si="58"/>
        <v>2.4926461155277374E-17</v>
      </c>
      <c r="HO55" s="86">
        <f t="shared" si="58"/>
        <v>1.2969259086572329E-18</v>
      </c>
      <c r="HP55" s="86">
        <f t="shared" si="58"/>
        <v>4.5457738736372885E-20</v>
      </c>
      <c r="HQ55" s="86">
        <f t="shared" si="58"/>
        <v>2.5033169378169464E-28</v>
      </c>
      <c r="HS55" s="86">
        <f t="shared" si="55"/>
        <v>3.2452209936057668E-93</v>
      </c>
      <c r="HT55" s="86">
        <f t="shared" si="55"/>
        <v>1.1501285599814607E-88</v>
      </c>
      <c r="HU55" s="86">
        <f t="shared" si="55"/>
        <v>1.249357937558551E-91</v>
      </c>
      <c r="HV55" s="86">
        <f t="shared" si="55"/>
        <v>1.7051563430428397E-115</v>
      </c>
      <c r="HW55" s="86">
        <f t="shared" si="55"/>
        <v>1.2903367606951126E-96</v>
      </c>
      <c r="HX55" s="86">
        <f t="shared" si="55"/>
        <v>2.1464658841091062E-111</v>
      </c>
      <c r="HY55" s="86">
        <f t="shared" si="55"/>
        <v>8.7549418273483927E-119</v>
      </c>
      <c r="HZ55" s="86">
        <f t="shared" si="55"/>
        <v>4.0222121441193187E-118</v>
      </c>
      <c r="IA55" s="86">
        <f t="shared" si="55"/>
        <v>1.1845900455126192E-116</v>
      </c>
      <c r="IB55" s="86">
        <f t="shared" si="55"/>
        <v>4.8782001739939386E-121</v>
      </c>
      <c r="IC55" s="86">
        <f t="shared" si="55"/>
        <v>1.0417192626885709E-99</v>
      </c>
      <c r="ID55" s="86">
        <f t="shared" si="55"/>
        <v>1.7516498388999335E-107</v>
      </c>
      <c r="IE55" s="86">
        <f t="shared" si="55"/>
        <v>2.1305966008504933E-115</v>
      </c>
      <c r="IF55" s="86">
        <f t="shared" si="55"/>
        <v>2.5080430847688029E-66</v>
      </c>
      <c r="IG55" s="86">
        <f t="shared" si="55"/>
        <v>3.1379296725042848E-51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2.4500340461538624E-256</v>
      </c>
      <c r="IW55" s="86">
        <f t="shared" si="56"/>
        <v>1.3705625098819966E-174</v>
      </c>
      <c r="IY55" s="86">
        <f t="shared" si="57"/>
        <v>2.1709056242860543E-5</v>
      </c>
      <c r="IZ55" s="86">
        <f t="shared" si="57"/>
        <v>4.3212021421511997E-5</v>
      </c>
      <c r="JA55" s="86">
        <f t="shared" si="57"/>
        <v>5.233413658098455E-5</v>
      </c>
      <c r="JB55" s="86">
        <f t="shared" si="57"/>
        <v>6.8801744027732349E-5</v>
      </c>
      <c r="JC55" s="86">
        <f t="shared" si="57"/>
        <v>5.0793391925808905E-5</v>
      </c>
      <c r="JD55" s="86">
        <f t="shared" si="57"/>
        <v>6.4206497349851275E-6</v>
      </c>
      <c r="JE55" s="86">
        <f t="shared" si="57"/>
        <v>7.420992557858477E-6</v>
      </c>
      <c r="JF55" s="86">
        <f t="shared" si="57"/>
        <v>5.5063020169861689E-6</v>
      </c>
      <c r="JG55" s="86">
        <f t="shared" si="57"/>
        <v>4.3424514062079149E-6</v>
      </c>
      <c r="JH55" s="86">
        <f t="shared" si="57"/>
        <v>6.5461259452579193E-6</v>
      </c>
      <c r="JI55" s="86">
        <f t="shared" si="57"/>
        <v>5.9557880938312294E-5</v>
      </c>
      <c r="JJ55" s="86">
        <f t="shared" si="57"/>
        <v>6.484218461064303E-6</v>
      </c>
      <c r="JK55" s="86">
        <f t="shared" si="57"/>
        <v>1.8116339582870361E-6</v>
      </c>
      <c r="JL55" s="86">
        <f t="shared" si="57"/>
        <v>9.4950431740448752E-7</v>
      </c>
      <c r="JM55" s="86">
        <f t="shared" si="57"/>
        <v>1.1448659041820954E-6</v>
      </c>
    </row>
    <row r="56" spans="2:273" x14ac:dyDescent="0.25">
      <c r="B56" s="2">
        <v>29</v>
      </c>
      <c r="C56" s="37">
        <v>127.93300000000001</v>
      </c>
      <c r="D56" s="37">
        <v>127.4</v>
      </c>
      <c r="E56" s="37">
        <v>127.167</v>
      </c>
      <c r="F56" s="37">
        <v>124.64400000000001</v>
      </c>
      <c r="G56" s="37">
        <v>128.797</v>
      </c>
      <c r="H56" s="37">
        <v>124.30500000000001</v>
      </c>
      <c r="I56" s="37">
        <v>124.39</v>
      </c>
      <c r="J56" s="37">
        <v>128.52500000000001</v>
      </c>
      <c r="K56" s="37">
        <v>126.86</v>
      </c>
      <c r="L56" s="37">
        <v>127.28100000000001</v>
      </c>
      <c r="M56" s="37">
        <v>129.404</v>
      </c>
      <c r="N56" s="37">
        <v>129.73699999999999</v>
      </c>
      <c r="O56" s="37">
        <v>126.404</v>
      </c>
      <c r="P56" s="37">
        <v>126.73699999999999</v>
      </c>
      <c r="Q56" s="37">
        <v>124.2</v>
      </c>
      <c r="S56" s="4">
        <f t="shared" si="59"/>
        <v>126.87485488826461</v>
      </c>
      <c r="T56" s="4">
        <f t="shared" si="59"/>
        <v>126.75875274691187</v>
      </c>
      <c r="U56" s="4">
        <f t="shared" si="59"/>
        <v>126.24488888293946</v>
      </c>
      <c r="V56" s="4">
        <f t="shared" si="59"/>
        <v>126.24902193556633</v>
      </c>
      <c r="W56" s="4">
        <f t="shared" si="59"/>
        <v>126.39451245330915</v>
      </c>
      <c r="X56" s="4">
        <f t="shared" si="59"/>
        <v>124.91836026637442</v>
      </c>
      <c r="Y56" s="4">
        <f t="shared" si="59"/>
        <v>124.99913402951104</v>
      </c>
      <c r="Z56" s="4">
        <f t="shared" si="59"/>
        <v>123.97460201277437</v>
      </c>
      <c r="AA56" s="4">
        <f t="shared" si="59"/>
        <v>125.38715587774257</v>
      </c>
      <c r="AB56" s="4">
        <f t="shared" si="59"/>
        <v>126.84180887045383</v>
      </c>
      <c r="AC56" s="4">
        <f t="shared" si="59"/>
        <v>128.07630118255594</v>
      </c>
      <c r="AD56" s="4">
        <f t="shared" si="59"/>
        <v>128.64845720563568</v>
      </c>
      <c r="AE56" s="4">
        <f t="shared" si="59"/>
        <v>127.510919024213</v>
      </c>
      <c r="AF56" s="4">
        <f t="shared" si="59"/>
        <v>127.18582007332812</v>
      </c>
      <c r="AG56" s="4">
        <f t="shared" si="59"/>
        <v>126.02860011989893</v>
      </c>
      <c r="AI56" s="4">
        <f t="shared" si="60"/>
        <v>1.0581451117353993</v>
      </c>
      <c r="AJ56" s="4">
        <f t="shared" si="60"/>
        <v>0.64124725308813879</v>
      </c>
      <c r="AK56" s="4">
        <f t="shared" si="60"/>
        <v>0.92211111706053828</v>
      </c>
      <c r="AL56" s="4">
        <f t="shared" si="60"/>
        <v>-1.6050219355663273</v>
      </c>
      <c r="AM56" s="4">
        <f t="shared" si="60"/>
        <v>2.4024875466908497</v>
      </c>
      <c r="AN56" s="4">
        <f t="shared" si="60"/>
        <v>-0.61336026637441421</v>
      </c>
      <c r="AO56" s="4">
        <f t="shared" si="60"/>
        <v>-0.6091340295110399</v>
      </c>
      <c r="AP56" s="4">
        <f t="shared" si="60"/>
        <v>4.5503979872256366</v>
      </c>
      <c r="AQ56" s="4">
        <f t="shared" si="60"/>
        <v>1.4728441222574276</v>
      </c>
      <c r="AR56" s="4">
        <f t="shared" si="60"/>
        <v>0.4391911295461739</v>
      </c>
      <c r="AS56" s="4">
        <f t="shared" si="60"/>
        <v>1.3276988174440589</v>
      </c>
      <c r="AT56" s="4">
        <f t="shared" si="60"/>
        <v>1.0885427943643151</v>
      </c>
      <c r="AU56" s="4">
        <f t="shared" si="60"/>
        <v>-1.1069190242129991</v>
      </c>
      <c r="AV56" s="4">
        <f t="shared" si="60"/>
        <v>-0.44882007332812179</v>
      </c>
      <c r="AW56" s="4">
        <f t="shared" si="60"/>
        <v>-1.8286001198989226</v>
      </c>
      <c r="AY56" s="2">
        <f t="shared" si="51"/>
        <v>126.84373291171258</v>
      </c>
      <c r="AZ56" s="2">
        <f t="shared" si="51"/>
        <v>126.7031828854625</v>
      </c>
      <c r="BA56" s="2">
        <f t="shared" si="51"/>
        <v>126.17676943514741</v>
      </c>
      <c r="BB56" s="2">
        <f t="shared" si="51"/>
        <v>126.16730861804253</v>
      </c>
      <c r="BC56" s="2">
        <f t="shared" si="51"/>
        <v>126.32927810909413</v>
      </c>
      <c r="BD56" s="2">
        <f t="shared" si="51"/>
        <v>124.90815061702192</v>
      </c>
      <c r="BE56" s="2">
        <f t="shared" si="51"/>
        <v>124.98717668490772</v>
      </c>
      <c r="BF56" s="2">
        <f t="shared" si="51"/>
        <v>123.96540659522962</v>
      </c>
      <c r="BG56" s="2">
        <f t="shared" si="51"/>
        <v>125.37991675644875</v>
      </c>
      <c r="BH56" s="2">
        <f t="shared" si="51"/>
        <v>126.83219663587789</v>
      </c>
      <c r="BI56" s="2">
        <f t="shared" si="51"/>
        <v>128.00975333497874</v>
      </c>
      <c r="BJ56" s="2">
        <f t="shared" si="51"/>
        <v>128.63818656447791</v>
      </c>
      <c r="BK56" s="2">
        <f t="shared" si="51"/>
        <v>127.50753438440383</v>
      </c>
      <c r="BL56" s="2">
        <f t="shared" si="51"/>
        <v>127.18402524739938</v>
      </c>
      <c r="BM56" s="2">
        <f t="shared" si="51"/>
        <v>126.02663837677453</v>
      </c>
      <c r="BO56" s="2">
        <f t="shared" si="10"/>
        <v>127.93300000000001</v>
      </c>
      <c r="BP56" s="2">
        <f t="shared" si="11"/>
        <v>127.4</v>
      </c>
      <c r="BQ56" s="2">
        <f t="shared" si="12"/>
        <v>127.167</v>
      </c>
      <c r="BR56" s="2">
        <f t="shared" si="13"/>
        <v>124.64400000000001</v>
      </c>
      <c r="BS56" s="2">
        <f t="shared" si="14"/>
        <v>128.797</v>
      </c>
      <c r="BT56" s="2">
        <f t="shared" si="15"/>
        <v>124.30500000000001</v>
      </c>
      <c r="BU56" s="2">
        <f t="shared" si="16"/>
        <v>124.39</v>
      </c>
      <c r="BV56" s="2">
        <f t="shared" si="17"/>
        <v>128.52500000000001</v>
      </c>
      <c r="BW56" s="2">
        <f t="shared" si="18"/>
        <v>126.86</v>
      </c>
      <c r="BX56" s="2">
        <f t="shared" si="19"/>
        <v>127.28100000000001</v>
      </c>
      <c r="BY56" s="2">
        <f t="shared" si="20"/>
        <v>129.404</v>
      </c>
      <c r="BZ56" s="2">
        <f t="shared" si="21"/>
        <v>129.73699999999999</v>
      </c>
      <c r="CA56" s="2">
        <f t="shared" si="22"/>
        <v>126.404</v>
      </c>
      <c r="CB56" s="2">
        <f t="shared" si="23"/>
        <v>126.73699999999999</v>
      </c>
      <c r="CC56" s="2">
        <f t="shared" si="24"/>
        <v>124.2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127.96002326454038</v>
      </c>
      <c r="DL56" s="2">
        <f t="shared" si="61"/>
        <v>128.17546397748595</v>
      </c>
      <c r="DM56" s="2">
        <f t="shared" si="61"/>
        <v>127.65831801125704</v>
      </c>
      <c r="DN56" s="2">
        <f t="shared" si="61"/>
        <v>127.4060583489681</v>
      </c>
      <c r="DO56" s="2">
        <f t="shared" si="61"/>
        <v>127.87346257035651</v>
      </c>
      <c r="DP56" s="2">
        <f t="shared" si="61"/>
        <v>126.2709118065434</v>
      </c>
      <c r="DQ56" s="2">
        <f t="shared" si="61"/>
        <v>126.06037297297293</v>
      </c>
      <c r="DR56" s="2">
        <f t="shared" si="61"/>
        <v>125.77569056199056</v>
      </c>
      <c r="DS56" s="2">
        <f t="shared" si="61"/>
        <v>127.01334504504506</v>
      </c>
      <c r="DT56" s="2">
        <f t="shared" si="61"/>
        <v>127.93507681365571</v>
      </c>
      <c r="DU56" s="2">
        <f t="shared" si="61"/>
        <v>130.34856547842401</v>
      </c>
      <c r="DV56" s="2">
        <f t="shared" si="61"/>
        <v>130.32573115220484</v>
      </c>
      <c r="DW56" s="2">
        <f t="shared" si="61"/>
        <v>128.24521120448179</v>
      </c>
      <c r="DX56" s="2">
        <f t="shared" si="61"/>
        <v>127.55316363636361</v>
      </c>
      <c r="DY56" s="2">
        <f t="shared" si="61"/>
        <v>126.89461475713755</v>
      </c>
      <c r="EA56" s="2">
        <f t="shared" si="62"/>
        <v>123.48870413528493</v>
      </c>
      <c r="EB56" s="2">
        <f t="shared" si="62"/>
        <v>122.46987969106931</v>
      </c>
      <c r="EC56" s="2">
        <f t="shared" si="62"/>
        <v>122.09718490101356</v>
      </c>
      <c r="ED56" s="2">
        <f t="shared" si="62"/>
        <v>122.86936933470537</v>
      </c>
      <c r="EE56" s="2">
        <f t="shared" si="62"/>
        <v>122.14179851524705</v>
      </c>
      <c r="EF56" s="2">
        <f t="shared" si="62"/>
        <v>120.51249621949735</v>
      </c>
      <c r="EG56" s="2">
        <f t="shared" si="62"/>
        <v>121.6617386733186</v>
      </c>
      <c r="EH56" s="2">
        <f t="shared" si="62"/>
        <v>118.24026401979263</v>
      </c>
      <c r="EI56" s="2">
        <f t="shared" si="62"/>
        <v>119.89903697603245</v>
      </c>
      <c r="EJ56" s="2">
        <f t="shared" si="62"/>
        <v>123.2856148685652</v>
      </c>
      <c r="EK56" s="2">
        <f t="shared" si="62"/>
        <v>121.81235240768551</v>
      </c>
      <c r="EL56" s="2">
        <f t="shared" si="62"/>
        <v>123.22409204040649</v>
      </c>
      <c r="EM56" s="2">
        <f t="shared" si="62"/>
        <v>124.8807557763401</v>
      </c>
      <c r="EN56" s="2">
        <f t="shared" si="62"/>
        <v>125.8769558007874</v>
      </c>
      <c r="EO56" s="2">
        <f t="shared" si="62"/>
        <v>123.31603904997817</v>
      </c>
      <c r="EQ56" s="2">
        <f t="shared" si="63"/>
        <v>124.63033725035154</v>
      </c>
      <c r="ER56" s="2">
        <f t="shared" si="63"/>
        <v>121.92310851469711</v>
      </c>
      <c r="ES56" s="2">
        <f t="shared" si="63"/>
        <v>122.27946134999195</v>
      </c>
      <c r="ET56" s="2">
        <f t="shared" si="63"/>
        <v>122.26315463367595</v>
      </c>
      <c r="EU56" s="2">
        <f t="shared" si="63"/>
        <v>122.32717730440092</v>
      </c>
      <c r="EV56" s="2">
        <f t="shared" si="63"/>
        <v>120.11303809881758</v>
      </c>
      <c r="EW56" s="2">
        <f t="shared" si="63"/>
        <v>121.74076227531074</v>
      </c>
      <c r="EX56" s="2">
        <f t="shared" si="63"/>
        <v>118.93015909609463</v>
      </c>
      <c r="EY56" s="2">
        <f t="shared" si="63"/>
        <v>120.75236662731804</v>
      </c>
      <c r="EZ56" s="2">
        <f t="shared" si="63"/>
        <v>123.48542408203984</v>
      </c>
      <c r="FA56" s="2">
        <f t="shared" si="63"/>
        <v>123.57825310368948</v>
      </c>
      <c r="FB56" s="2">
        <f t="shared" si="63"/>
        <v>122.42210133576893</v>
      </c>
      <c r="FC56" s="2">
        <f t="shared" si="63"/>
        <v>123.40472776132113</v>
      </c>
      <c r="FD56" s="2">
        <f t="shared" si="63"/>
        <v>124.37144996025719</v>
      </c>
      <c r="FE56" s="2">
        <f t="shared" si="63"/>
        <v>135.51105995303786</v>
      </c>
      <c r="FG56" s="2">
        <f t="shared" si="64"/>
        <v>0.24966446089924021</v>
      </c>
      <c r="FH56" s="2">
        <f t="shared" si="64"/>
        <v>0.25803756337979322</v>
      </c>
      <c r="FI56" s="2">
        <f t="shared" si="64"/>
        <v>0.26641272320997589</v>
      </c>
      <c r="FJ56" s="2">
        <f t="shared" si="64"/>
        <v>0.27304654369715059</v>
      </c>
      <c r="FK56" s="2">
        <f t="shared" si="64"/>
        <v>0.26941422309153479</v>
      </c>
      <c r="FL56" s="2">
        <f t="shared" si="64"/>
        <v>0.23665284300879569</v>
      </c>
      <c r="FM56" s="2">
        <f t="shared" si="64"/>
        <v>0.24398475253857857</v>
      </c>
      <c r="FN56" s="2">
        <f t="shared" si="64"/>
        <v>0.24024077383885398</v>
      </c>
      <c r="FO56" s="2">
        <f t="shared" si="64"/>
        <v>0.22960344234329638</v>
      </c>
      <c r="FP56" s="2">
        <f t="shared" si="64"/>
        <v>0.23720803630884729</v>
      </c>
      <c r="FQ56" s="2">
        <f t="shared" si="64"/>
        <v>0.27399792905428888</v>
      </c>
      <c r="FR56" s="2">
        <f t="shared" si="64"/>
        <v>0.2376223479875417</v>
      </c>
      <c r="FS56" s="2">
        <f t="shared" si="64"/>
        <v>0.21924011957970127</v>
      </c>
      <c r="FT56" s="2">
        <f t="shared" si="64"/>
        <v>0.22019389750141047</v>
      </c>
      <c r="FU56" s="2">
        <f t="shared" si="64"/>
        <v>0.2426693467616185</v>
      </c>
      <c r="FW56" s="2">
        <f t="shared" si="53"/>
        <v>3.4272907557977575E-5</v>
      </c>
      <c r="FX56" s="2">
        <f t="shared" si="53"/>
        <v>4.7597787849470049E-5</v>
      </c>
      <c r="FY56" s="2">
        <f t="shared" si="53"/>
        <v>4.4108405342623519E-5</v>
      </c>
      <c r="FZ56" s="2">
        <f t="shared" si="53"/>
        <v>3.7075564598936038E-5</v>
      </c>
      <c r="GA56" s="2">
        <f t="shared" si="53"/>
        <v>3.9687208277321166E-5</v>
      </c>
      <c r="GB56" s="2">
        <f t="shared" si="53"/>
        <v>3.9477532258752943E-5</v>
      </c>
      <c r="GC56" s="2">
        <f t="shared" si="53"/>
        <v>4.3190180729283865E-5</v>
      </c>
      <c r="GD56" s="2">
        <f t="shared" si="53"/>
        <v>4.745205996869126E-5</v>
      </c>
      <c r="GE56" s="2">
        <f t="shared" si="53"/>
        <v>4.8438419574506391E-5</v>
      </c>
      <c r="GF56" s="2">
        <f t="shared" si="53"/>
        <v>4.7846191183822031E-5</v>
      </c>
      <c r="GG56" s="2">
        <f t="shared" si="53"/>
        <v>5.2415123591056672E-5</v>
      </c>
      <c r="GH56" s="2">
        <f t="shared" si="53"/>
        <v>4.5421251180617698E-5</v>
      </c>
      <c r="GI56" s="2">
        <f t="shared" si="53"/>
        <v>3.6049242341445434E-5</v>
      </c>
      <c r="GJ56" s="2">
        <f t="shared" si="53"/>
        <v>3.165223608520461E-5</v>
      </c>
      <c r="GK56" s="2">
        <f t="shared" si="53"/>
        <v>3.5608699141528778E-5</v>
      </c>
      <c r="GM56" s="86">
        <f t="shared" si="54"/>
        <v>3.9283835511726065E-5</v>
      </c>
      <c r="GN56" s="86">
        <f t="shared" si="54"/>
        <v>7.4293713921427592E-5</v>
      </c>
      <c r="GO56" s="86">
        <f t="shared" si="54"/>
        <v>8.9964161480924764E-5</v>
      </c>
      <c r="GP56" s="86">
        <f t="shared" si="54"/>
        <v>1.1662208012223079E-4</v>
      </c>
      <c r="GQ56" s="86">
        <f t="shared" si="54"/>
        <v>8.8265480252348234E-5</v>
      </c>
      <c r="GR56" s="86">
        <f t="shared" si="54"/>
        <v>1.2692463761866838E-5</v>
      </c>
      <c r="GS56" s="86">
        <f t="shared" si="54"/>
        <v>1.4773207112803476E-5</v>
      </c>
      <c r="GT56" s="86">
        <f t="shared" si="54"/>
        <v>1.1175925247604592E-5</v>
      </c>
      <c r="GU56" s="86">
        <f t="shared" si="54"/>
        <v>8.7400288045653098E-6</v>
      </c>
      <c r="GV56" s="86">
        <f t="shared" si="54"/>
        <v>1.2936419346824492E-5</v>
      </c>
      <c r="GW56" s="86">
        <f t="shared" si="54"/>
        <v>1.0285242744787089E-4</v>
      </c>
      <c r="GX56" s="86">
        <f t="shared" si="54"/>
        <v>1.2842044643215243E-5</v>
      </c>
      <c r="GY56" s="86">
        <f t="shared" si="54"/>
        <v>3.843606776639769E-6</v>
      </c>
      <c r="GZ56" s="86">
        <f t="shared" si="54"/>
        <v>2.1502671288956274E-6</v>
      </c>
      <c r="HA56" s="86">
        <f t="shared" si="54"/>
        <v>2.7603824753845906E-6</v>
      </c>
      <c r="HC56" s="86">
        <f t="shared" si="58"/>
        <v>7.2379433020088631E-15</v>
      </c>
      <c r="HD56" s="86">
        <f t="shared" si="58"/>
        <v>7.2057323774649213E-15</v>
      </c>
      <c r="HE56" s="86">
        <f t="shared" si="58"/>
        <v>2.9406101033390994E-15</v>
      </c>
      <c r="HF56" s="86">
        <f t="shared" si="58"/>
        <v>5.451006936457547E-18</v>
      </c>
      <c r="HG56" s="86">
        <f t="shared" si="58"/>
        <v>3.0090929011036645E-15</v>
      </c>
      <c r="HH56" s="86">
        <f t="shared" si="58"/>
        <v>2.9983350298968974E-17</v>
      </c>
      <c r="HI56" s="86">
        <f t="shared" si="58"/>
        <v>4.217485865016858E-18</v>
      </c>
      <c r="HJ56" s="86">
        <f t="shared" si="58"/>
        <v>5.5287990118317002E-18</v>
      </c>
      <c r="HK56" s="86">
        <f t="shared" si="58"/>
        <v>4.9832137696892868E-18</v>
      </c>
      <c r="HL56" s="86">
        <f t="shared" si="58"/>
        <v>1.2448946334910898E-18</v>
      </c>
      <c r="HM56" s="86">
        <f t="shared" si="58"/>
        <v>1.3287183726232916E-15</v>
      </c>
      <c r="HN56" s="86">
        <f t="shared" si="58"/>
        <v>1.0251753171904066E-16</v>
      </c>
      <c r="HO56" s="86">
        <f t="shared" si="58"/>
        <v>5.7785880747426316E-18</v>
      </c>
      <c r="HP56" s="86">
        <f t="shared" si="58"/>
        <v>2.3617647658902832E-19</v>
      </c>
      <c r="HQ56" s="86">
        <f t="shared" si="58"/>
        <v>3.1198798627638025E-27</v>
      </c>
      <c r="HS56" s="86">
        <f t="shared" si="55"/>
        <v>4.0535388779392337E-91</v>
      </c>
      <c r="HT56" s="86">
        <f t="shared" si="55"/>
        <v>1.2792218162749656E-86</v>
      </c>
      <c r="HU56" s="86">
        <f t="shared" si="55"/>
        <v>1.734296857685112E-89</v>
      </c>
      <c r="HV56" s="86">
        <f t="shared" si="55"/>
        <v>7.8889341437955272E-113</v>
      </c>
      <c r="HW56" s="86">
        <f t="shared" si="55"/>
        <v>2.0721105501627158E-94</v>
      </c>
      <c r="HX56" s="86">
        <f t="shared" si="55"/>
        <v>7.5836301498594254E-109</v>
      </c>
      <c r="HY56" s="86">
        <f t="shared" si="55"/>
        <v>4.9531160562487924E-116</v>
      </c>
      <c r="HZ56" s="86">
        <f t="shared" si="55"/>
        <v>2.2856149852843245E-115</v>
      </c>
      <c r="IA56" s="86">
        <f t="shared" si="55"/>
        <v>5.9753418491613931E-114</v>
      </c>
      <c r="IB56" s="86">
        <f t="shared" si="55"/>
        <v>3.3013604131082532E-118</v>
      </c>
      <c r="IC56" s="86">
        <f t="shared" si="55"/>
        <v>2.2558327073451503E-97</v>
      </c>
      <c r="ID56" s="86">
        <f t="shared" si="55"/>
        <v>5.3688770449750737E-105</v>
      </c>
      <c r="IE56" s="86">
        <f t="shared" si="55"/>
        <v>8.9113941995157797E-113</v>
      </c>
      <c r="IF56" s="86">
        <f t="shared" si="55"/>
        <v>7.4589444067680689E-65</v>
      </c>
      <c r="IG56" s="86">
        <f t="shared" si="55"/>
        <v>4.3406045233892809E-50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7.06467722901124E-252</v>
      </c>
      <c r="IW56" s="86">
        <f t="shared" si="56"/>
        <v>1.5789258721036643E-171</v>
      </c>
      <c r="IY56" s="86">
        <f t="shared" si="57"/>
        <v>3.9283835518964009E-5</v>
      </c>
      <c r="IZ56" s="86">
        <f t="shared" si="57"/>
        <v>7.4293713928633322E-5</v>
      </c>
      <c r="JA56" s="86">
        <f t="shared" si="57"/>
        <v>8.9964161483865377E-5</v>
      </c>
      <c r="JB56" s="86">
        <f t="shared" si="57"/>
        <v>1.1662208012223623E-4</v>
      </c>
      <c r="JC56" s="86">
        <f t="shared" si="57"/>
        <v>8.8265480255357329E-5</v>
      </c>
      <c r="JD56" s="86">
        <f t="shared" si="57"/>
        <v>1.2692463761896822E-5</v>
      </c>
      <c r="JE56" s="86">
        <f t="shared" si="57"/>
        <v>1.4773207112807694E-5</v>
      </c>
      <c r="JF56" s="86">
        <f t="shared" si="57"/>
        <v>1.1175925247610122E-5</v>
      </c>
      <c r="JG56" s="86">
        <f t="shared" si="57"/>
        <v>8.7400288045702938E-6</v>
      </c>
      <c r="JH56" s="86">
        <f t="shared" si="57"/>
        <v>1.2936419346825737E-5</v>
      </c>
      <c r="JI56" s="86">
        <f t="shared" si="57"/>
        <v>1.0285242744919961E-4</v>
      </c>
      <c r="JJ56" s="86">
        <f t="shared" si="57"/>
        <v>1.2842044643317761E-5</v>
      </c>
      <c r="JK56" s="86">
        <f t="shared" si="57"/>
        <v>3.8436067766455475E-6</v>
      </c>
      <c r="JL56" s="86">
        <f t="shared" si="57"/>
        <v>2.1502671288958637E-6</v>
      </c>
      <c r="JM56" s="86">
        <f t="shared" si="57"/>
        <v>2.7603824753845906E-6</v>
      </c>
    </row>
    <row r="57" spans="2:273" x14ac:dyDescent="0.25">
      <c r="B57" s="2">
        <v>30</v>
      </c>
      <c r="C57" s="37">
        <v>125.8</v>
      </c>
      <c r="D57" s="37">
        <v>127.417</v>
      </c>
      <c r="E57" s="37">
        <v>128.833</v>
      </c>
      <c r="F57" s="37">
        <v>125.91500000000001</v>
      </c>
      <c r="G57" s="37">
        <v>128.25399999999999</v>
      </c>
      <c r="H57" s="37">
        <v>124.52500000000001</v>
      </c>
      <c r="I57" s="37">
        <v>125.932</v>
      </c>
      <c r="J57" s="37">
        <v>124.661</v>
      </c>
      <c r="K57" s="37">
        <v>126.544</v>
      </c>
      <c r="L57" s="37">
        <v>127.474</v>
      </c>
      <c r="M57" s="37">
        <v>127.86</v>
      </c>
      <c r="N57" s="37">
        <v>131.26300000000001</v>
      </c>
      <c r="O57" s="37">
        <v>126.965</v>
      </c>
      <c r="P57" s="37">
        <v>125.211</v>
      </c>
      <c r="Q57" s="37">
        <v>127.64</v>
      </c>
      <c r="S57" s="4">
        <f t="shared" si="59"/>
        <v>126.96366627060924</v>
      </c>
      <c r="T57" s="4">
        <f t="shared" si="59"/>
        <v>126.82614268736781</v>
      </c>
      <c r="U57" s="4">
        <f t="shared" si="59"/>
        <v>126.32888713941206</v>
      </c>
      <c r="V57" s="4">
        <f t="shared" si="59"/>
        <v>126.32100463758336</v>
      </c>
      <c r="W57" s="4">
        <f t="shared" si="59"/>
        <v>126.46845129964932</v>
      </c>
      <c r="X57" s="4">
        <f t="shared" si="59"/>
        <v>124.99964260263961</v>
      </c>
      <c r="Y57" s="4">
        <f t="shared" si="59"/>
        <v>125.06444392343448</v>
      </c>
      <c r="Z57" s="4">
        <f t="shared" si="59"/>
        <v>123.94993137918141</v>
      </c>
      <c r="AA57" s="4">
        <f t="shared" si="59"/>
        <v>125.44148169035213</v>
      </c>
      <c r="AB57" s="4">
        <f t="shared" si="59"/>
        <v>126.90697859577548</v>
      </c>
      <c r="AC57" s="4">
        <f t="shared" si="59"/>
        <v>128.11630453020518</v>
      </c>
      <c r="AD57" s="4">
        <f t="shared" si="59"/>
        <v>128.73607378047862</v>
      </c>
      <c r="AE57" s="4">
        <f t="shared" si="59"/>
        <v>127.59854372567288</v>
      </c>
      <c r="AF57" s="4">
        <f t="shared" si="59"/>
        <v>127.26365657571563</v>
      </c>
      <c r="AG57" s="4">
        <f t="shared" si="59"/>
        <v>126.22510664454823</v>
      </c>
      <c r="AI57" s="4">
        <f t="shared" si="60"/>
        <v>-1.1636662706092409</v>
      </c>
      <c r="AJ57" s="4">
        <f t="shared" si="60"/>
        <v>0.59085731263219543</v>
      </c>
      <c r="AK57" s="4">
        <f t="shared" si="60"/>
        <v>2.5041128605879379</v>
      </c>
      <c r="AL57" s="4">
        <f t="shared" si="60"/>
        <v>-0.40600463758335081</v>
      </c>
      <c r="AM57" s="4">
        <f t="shared" si="60"/>
        <v>1.7855487003506738</v>
      </c>
      <c r="AN57" s="4">
        <f t="shared" si="60"/>
        <v>-0.47464260263960512</v>
      </c>
      <c r="AO57" s="4">
        <f t="shared" si="60"/>
        <v>0.86755607656552058</v>
      </c>
      <c r="AP57" s="4">
        <f t="shared" si="60"/>
        <v>0.7110686208185939</v>
      </c>
      <c r="AQ57" s="4">
        <f t="shared" si="60"/>
        <v>1.1025183096478628</v>
      </c>
      <c r="AR57" s="4">
        <f t="shared" si="60"/>
        <v>0.56702140422451919</v>
      </c>
      <c r="AS57" s="4">
        <f t="shared" si="60"/>
        <v>-0.25630453020518473</v>
      </c>
      <c r="AT57" s="4">
        <f t="shared" si="60"/>
        <v>2.5269262195213855</v>
      </c>
      <c r="AU57" s="4">
        <f t="shared" si="60"/>
        <v>-0.63354372567287953</v>
      </c>
      <c r="AV57" s="4">
        <f t="shared" si="60"/>
        <v>-2.0526565757156305</v>
      </c>
      <c r="AW57" s="4">
        <f t="shared" si="60"/>
        <v>1.4148933554517669</v>
      </c>
      <c r="AY57" s="2">
        <f t="shared" si="51"/>
        <v>126.90996393644662</v>
      </c>
      <c r="AZ57" s="2">
        <f t="shared" si="51"/>
        <v>126.73479443448508</v>
      </c>
      <c r="BA57" s="2">
        <f t="shared" si="51"/>
        <v>126.21702451585205</v>
      </c>
      <c r="BB57" s="2">
        <f t="shared" si="51"/>
        <v>126.18864655792352</v>
      </c>
      <c r="BC57" s="2">
        <f t="shared" si="51"/>
        <v>126.36028353083401</v>
      </c>
      <c r="BD57" s="2">
        <f t="shared" si="51"/>
        <v>124.98047977241821</v>
      </c>
      <c r="BE57" s="2">
        <f t="shared" si="51"/>
        <v>125.04187550027876</v>
      </c>
      <c r="BF57" s="2">
        <f t="shared" si="51"/>
        <v>123.93224998885292</v>
      </c>
      <c r="BG57" s="2">
        <f t="shared" si="51"/>
        <v>125.42765075717737</v>
      </c>
      <c r="BH57" s="2">
        <f t="shared" si="51"/>
        <v>126.88894372540966</v>
      </c>
      <c r="BI57" s="2">
        <f t="shared" si="51"/>
        <v>128.00664966086003</v>
      </c>
      <c r="BJ57" s="2">
        <f t="shared" si="51"/>
        <v>128.71676532955945</v>
      </c>
      <c r="BK57" s="2">
        <f t="shared" si="51"/>
        <v>127.59173961347678</v>
      </c>
      <c r="BL57" s="2">
        <f t="shared" si="51"/>
        <v>127.25982097942433</v>
      </c>
      <c r="BM57" s="2">
        <f t="shared" si="51"/>
        <v>126.22067754747627</v>
      </c>
      <c r="BO57" s="2">
        <f t="shared" si="10"/>
        <v>125.8</v>
      </c>
      <c r="BP57" s="2">
        <f t="shared" si="11"/>
        <v>127.417</v>
      </c>
      <c r="BQ57" s="2">
        <f t="shared" si="12"/>
        <v>128.833</v>
      </c>
      <c r="BR57" s="2">
        <f t="shared" si="13"/>
        <v>125.91500000000001</v>
      </c>
      <c r="BS57" s="2">
        <f t="shared" si="14"/>
        <v>128.25399999999999</v>
      </c>
      <c r="BT57" s="2">
        <f t="shared" si="15"/>
        <v>124.52500000000001</v>
      </c>
      <c r="BU57" s="2">
        <f t="shared" si="16"/>
        <v>125.932</v>
      </c>
      <c r="BV57" s="2">
        <f t="shared" si="17"/>
        <v>124.661</v>
      </c>
      <c r="BW57" s="2">
        <f t="shared" si="18"/>
        <v>126.544</v>
      </c>
      <c r="BX57" s="2">
        <f t="shared" si="19"/>
        <v>127.474</v>
      </c>
      <c r="BY57" s="2">
        <f t="shared" si="20"/>
        <v>127.86</v>
      </c>
      <c r="BZ57" s="2">
        <f t="shared" si="21"/>
        <v>131.26300000000001</v>
      </c>
      <c r="CA57" s="2">
        <f t="shared" si="22"/>
        <v>126.965</v>
      </c>
      <c r="CB57" s="2">
        <f t="shared" si="23"/>
        <v>125.211</v>
      </c>
      <c r="CC57" s="2">
        <f t="shared" si="24"/>
        <v>127.64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128.18099953095691</v>
      </c>
      <c r="DL57" s="2">
        <f t="shared" si="61"/>
        <v>128.37863123827393</v>
      </c>
      <c r="DM57" s="2">
        <f t="shared" si="61"/>
        <v>127.87545938086303</v>
      </c>
      <c r="DN57" s="2">
        <f t="shared" si="61"/>
        <v>127.57939080675422</v>
      </c>
      <c r="DO57" s="2">
        <f t="shared" si="61"/>
        <v>128.08850863039405</v>
      </c>
      <c r="DP57" s="2">
        <f t="shared" si="61"/>
        <v>126.51411332385017</v>
      </c>
      <c r="DQ57" s="2">
        <f t="shared" si="61"/>
        <v>126.25522522522519</v>
      </c>
      <c r="DR57" s="2">
        <f t="shared" si="61"/>
        <v>125.91553329043329</v>
      </c>
      <c r="DS57" s="2">
        <f t="shared" si="61"/>
        <v>127.24304414414415</v>
      </c>
      <c r="DT57" s="2">
        <f t="shared" si="61"/>
        <v>128.1373103366524</v>
      </c>
      <c r="DU57" s="2">
        <f t="shared" si="61"/>
        <v>130.57759868667918</v>
      </c>
      <c r="DV57" s="2">
        <f t="shared" si="61"/>
        <v>130.61227192982454</v>
      </c>
      <c r="DW57" s="2">
        <f t="shared" si="61"/>
        <v>128.44459971988795</v>
      </c>
      <c r="DX57" s="2">
        <f t="shared" si="61"/>
        <v>127.70734484339188</v>
      </c>
      <c r="DY57" s="2">
        <f t="shared" si="61"/>
        <v>127.20126659251018</v>
      </c>
      <c r="EA57" s="2">
        <f t="shared" si="62"/>
        <v>123.4259792525224</v>
      </c>
      <c r="EB57" s="2">
        <f t="shared" si="62"/>
        <v>122.42409822691179</v>
      </c>
      <c r="EC57" s="2">
        <f t="shared" si="62"/>
        <v>122.05218348015536</v>
      </c>
      <c r="ED57" s="2">
        <f t="shared" si="62"/>
        <v>122.81183767467525</v>
      </c>
      <c r="EE57" s="2">
        <f t="shared" si="62"/>
        <v>122.086093686651</v>
      </c>
      <c r="EF57" s="2">
        <f t="shared" si="62"/>
        <v>120.4689326507637</v>
      </c>
      <c r="EG57" s="2">
        <f t="shared" si="62"/>
        <v>121.61296893672343</v>
      </c>
      <c r="EH57" s="2">
        <f t="shared" si="62"/>
        <v>118.21187558906689</v>
      </c>
      <c r="EI57" s="2">
        <f t="shared" si="62"/>
        <v>119.87217992943572</v>
      </c>
      <c r="EJ57" s="2">
        <f t="shared" si="62"/>
        <v>123.2277418537788</v>
      </c>
      <c r="EK57" s="2">
        <f t="shared" si="62"/>
        <v>121.79355554228383</v>
      </c>
      <c r="EL57" s="2">
        <f t="shared" si="62"/>
        <v>123.17055840382157</v>
      </c>
      <c r="EM57" s="2">
        <f t="shared" si="62"/>
        <v>124.82201282347503</v>
      </c>
      <c r="EN57" s="2">
        <f t="shared" si="62"/>
        <v>125.81460726499409</v>
      </c>
      <c r="EO57" s="2">
        <f t="shared" si="62"/>
        <v>123.42789054349412</v>
      </c>
      <c r="EQ57" s="2">
        <f t="shared" si="63"/>
        <v>124.55201598733564</v>
      </c>
      <c r="ER57" s="2">
        <f t="shared" si="63"/>
        <v>121.88495527521341</v>
      </c>
      <c r="ES57" s="2">
        <f t="shared" si="63"/>
        <v>122.23187310520372</v>
      </c>
      <c r="ET57" s="2">
        <f t="shared" si="63"/>
        <v>122.21410233684166</v>
      </c>
      <c r="EU57" s="2">
        <f t="shared" si="63"/>
        <v>122.26883091897352</v>
      </c>
      <c r="EV57" s="2">
        <f t="shared" si="63"/>
        <v>120.07504146848282</v>
      </c>
      <c r="EW57" s="2">
        <f t="shared" si="63"/>
        <v>121.69083753523404</v>
      </c>
      <c r="EX57" s="2">
        <f t="shared" si="63"/>
        <v>118.8919397889242</v>
      </c>
      <c r="EY57" s="2">
        <f t="shared" si="63"/>
        <v>120.71356489090283</v>
      </c>
      <c r="EZ57" s="2">
        <f t="shared" si="63"/>
        <v>123.42470670223298</v>
      </c>
      <c r="FA57" s="2">
        <f t="shared" si="63"/>
        <v>123.53392350061202</v>
      </c>
      <c r="FB57" s="2">
        <f t="shared" si="63"/>
        <v>122.37984591848385</v>
      </c>
      <c r="FC57" s="2">
        <f t="shared" si="63"/>
        <v>123.36617541051881</v>
      </c>
      <c r="FD57" s="2">
        <f t="shared" si="63"/>
        <v>124.33027315015531</v>
      </c>
      <c r="FE57" s="2">
        <f t="shared" si="63"/>
        <v>135.42107612032817</v>
      </c>
      <c r="FG57" s="2">
        <f t="shared" si="64"/>
        <v>0.26731282640957421</v>
      </c>
      <c r="FH57" s="2">
        <f t="shared" si="64"/>
        <v>0.27606004752093566</v>
      </c>
      <c r="FI57" s="2">
        <f t="shared" si="64"/>
        <v>0.28479563457818635</v>
      </c>
      <c r="FJ57" s="2">
        <f t="shared" si="64"/>
        <v>0.2917051810278517</v>
      </c>
      <c r="FK57" s="2">
        <f t="shared" si="64"/>
        <v>0.28792295563529713</v>
      </c>
      <c r="FL57" s="2">
        <f t="shared" si="64"/>
        <v>0.25369241787117619</v>
      </c>
      <c r="FM57" s="2">
        <f t="shared" si="64"/>
        <v>0.26137148342428201</v>
      </c>
      <c r="FN57" s="2">
        <f t="shared" si="64"/>
        <v>0.25745155900532057</v>
      </c>
      <c r="FO57" s="2">
        <f t="shared" si="64"/>
        <v>0.24629921556504339</v>
      </c>
      <c r="FP57" s="2">
        <f t="shared" si="64"/>
        <v>0.25427427049442053</v>
      </c>
      <c r="FQ57" s="2">
        <f t="shared" si="64"/>
        <v>0.29269540296497543</v>
      </c>
      <c r="FR57" s="2">
        <f t="shared" si="64"/>
        <v>0.25470843692587114</v>
      </c>
      <c r="FS57" s="2">
        <f t="shared" si="64"/>
        <v>0.23541258934801562</v>
      </c>
      <c r="FT57" s="2">
        <f t="shared" si="64"/>
        <v>0.2364154196291457</v>
      </c>
      <c r="FU57" s="2">
        <f t="shared" si="64"/>
        <v>0.25999457635928308</v>
      </c>
      <c r="FW57" s="2">
        <f t="shared" si="53"/>
        <v>3.7579371596243007E-5</v>
      </c>
      <c r="FX57" s="2">
        <f t="shared" si="53"/>
        <v>5.2189696898743511E-5</v>
      </c>
      <c r="FY57" s="2">
        <f t="shared" si="53"/>
        <v>4.8363698913141389E-5</v>
      </c>
      <c r="FZ57" s="2">
        <f t="shared" si="53"/>
        <v>4.0652402779453727E-5</v>
      </c>
      <c r="GA57" s="2">
        <f t="shared" si="53"/>
        <v>4.3515991921307284E-5</v>
      </c>
      <c r="GB57" s="2">
        <f t="shared" si="53"/>
        <v>4.3286088494623202E-5</v>
      </c>
      <c r="GC57" s="2">
        <f t="shared" si="53"/>
        <v>4.7356894125193141E-5</v>
      </c>
      <c r="GD57" s="2">
        <f t="shared" si="53"/>
        <v>5.202991092017829E-5</v>
      </c>
      <c r="GE57" s="2">
        <f t="shared" si="53"/>
        <v>5.3111422716053967E-5</v>
      </c>
      <c r="GF57" s="2">
        <f t="shared" si="53"/>
        <v>5.2462063230683148E-5</v>
      </c>
      <c r="GG57" s="2">
        <f t="shared" si="53"/>
        <v>5.7471749535901098E-5</v>
      </c>
      <c r="GH57" s="2">
        <f t="shared" si="53"/>
        <v>4.9803193315509512E-5</v>
      </c>
      <c r="GI57" s="2">
        <f t="shared" si="53"/>
        <v>3.9527070741073477E-5</v>
      </c>
      <c r="GJ57" s="2">
        <f t="shared" si="53"/>
        <v>3.4705880743497787E-5</v>
      </c>
      <c r="GK57" s="2">
        <f t="shared" si="53"/>
        <v>3.904402806739269E-5</v>
      </c>
      <c r="GM57" s="86">
        <f t="shared" si="54"/>
        <v>6.986148024045114E-5</v>
      </c>
      <c r="GN57" s="86">
        <f t="shared" si="54"/>
        <v>1.2576912018134463E-4</v>
      </c>
      <c r="GO57" s="86">
        <f t="shared" si="54"/>
        <v>1.5222974292001653E-4</v>
      </c>
      <c r="GP57" s="86">
        <f t="shared" si="54"/>
        <v>1.9465923432104829E-4</v>
      </c>
      <c r="GQ57" s="86">
        <f t="shared" si="54"/>
        <v>1.5089039022366481E-4</v>
      </c>
      <c r="GR57" s="86">
        <f t="shared" si="54"/>
        <v>2.4578038757562061E-5</v>
      </c>
      <c r="GS57" s="86">
        <f t="shared" si="54"/>
        <v>2.8788483713096927E-5</v>
      </c>
      <c r="GT57" s="86">
        <f t="shared" si="54"/>
        <v>2.2189576313754484E-5</v>
      </c>
      <c r="GU57" s="86">
        <f t="shared" si="54"/>
        <v>1.7224445557776078E-5</v>
      </c>
      <c r="GV57" s="86">
        <f t="shared" si="54"/>
        <v>2.5042155619624736E-5</v>
      </c>
      <c r="GW57" s="86">
        <f t="shared" si="54"/>
        <v>1.7475241994751044E-4</v>
      </c>
      <c r="GX57" s="86">
        <f t="shared" si="54"/>
        <v>2.4910796778569417E-5</v>
      </c>
      <c r="GY57" s="86">
        <f t="shared" si="54"/>
        <v>7.9712843893692643E-6</v>
      </c>
      <c r="GZ57" s="86">
        <f t="shared" si="54"/>
        <v>4.7462744385327833E-6</v>
      </c>
      <c r="HA57" s="86">
        <f t="shared" si="54"/>
        <v>6.457488680368522E-6</v>
      </c>
      <c r="HC57" s="86">
        <f t="shared" si="58"/>
        <v>2.356703687227864E-14</v>
      </c>
      <c r="HD57" s="86">
        <f t="shared" si="58"/>
        <v>2.349877942061627E-14</v>
      </c>
      <c r="HE57" s="86">
        <f t="shared" si="58"/>
        <v>1.0102167177255851E-14</v>
      </c>
      <c r="HF57" s="86">
        <f t="shared" si="58"/>
        <v>2.4206154780053699E-17</v>
      </c>
      <c r="HG57" s="86">
        <f t="shared" si="58"/>
        <v>1.0358691451210845E-14</v>
      </c>
      <c r="HH57" s="86">
        <f t="shared" si="58"/>
        <v>1.2397371169005525E-16</v>
      </c>
      <c r="HI57" s="86">
        <f t="shared" si="58"/>
        <v>1.9336304479585191E-17</v>
      </c>
      <c r="HJ57" s="86">
        <f t="shared" si="58"/>
        <v>2.534913937103601E-17</v>
      </c>
      <c r="HK57" s="86">
        <f t="shared" si="58"/>
        <v>2.246395469880812E-17</v>
      </c>
      <c r="HL57" s="86">
        <f t="shared" si="58"/>
        <v>6.0138668136563601E-18</v>
      </c>
      <c r="HM57" s="86">
        <f t="shared" si="58"/>
        <v>4.8953167439595136E-15</v>
      </c>
      <c r="HN57" s="86">
        <f t="shared" si="58"/>
        <v>4.102791372232629E-16</v>
      </c>
      <c r="HO57" s="86">
        <f t="shared" si="58"/>
        <v>2.5029756294972505E-17</v>
      </c>
      <c r="HP57" s="86">
        <f t="shared" si="58"/>
        <v>1.1886956235469247E-18</v>
      </c>
      <c r="HQ57" s="86">
        <f t="shared" si="58"/>
        <v>3.6911284374045998E-26</v>
      </c>
      <c r="HS57" s="86">
        <f t="shared" si="55"/>
        <v>4.7883637891890152E-89</v>
      </c>
      <c r="HT57" s="86">
        <f t="shared" si="55"/>
        <v>1.3453952820874967E-84</v>
      </c>
      <c r="HU57" s="86">
        <f t="shared" si="55"/>
        <v>2.2687947853403108E-87</v>
      </c>
      <c r="HV57" s="86">
        <f t="shared" si="55"/>
        <v>3.3941958959347412E-110</v>
      </c>
      <c r="HW57" s="86">
        <f t="shared" si="55"/>
        <v>3.1350852840591647E-92</v>
      </c>
      <c r="HX57" s="86">
        <f t="shared" si="55"/>
        <v>2.5011189801013663E-106</v>
      </c>
      <c r="HY57" s="86">
        <f t="shared" si="55"/>
        <v>2.5990055386061108E-113</v>
      </c>
      <c r="HZ57" s="86">
        <f t="shared" si="55"/>
        <v>1.2039572069302325E-112</v>
      </c>
      <c r="IA57" s="86">
        <f t="shared" si="55"/>
        <v>2.7993128115078293E-111</v>
      </c>
      <c r="IB57" s="86">
        <f t="shared" si="55"/>
        <v>2.0663431622114452E-115</v>
      </c>
      <c r="IC57" s="86">
        <f t="shared" si="55"/>
        <v>4.5788548401168379E-95</v>
      </c>
      <c r="ID57" s="86">
        <f t="shared" si="55"/>
        <v>1.5374520045628939E-102</v>
      </c>
      <c r="IE57" s="86">
        <f t="shared" si="55"/>
        <v>3.4742615335285798E-110</v>
      </c>
      <c r="IF57" s="86">
        <f t="shared" si="55"/>
        <v>2.1335759596162826E-63</v>
      </c>
      <c r="IG57" s="86">
        <f t="shared" si="55"/>
        <v>5.8244764470479877E-49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1.8604099857719533E-247</v>
      </c>
      <c r="IW57" s="86">
        <f t="shared" si="56"/>
        <v>1.7080041445025649E-168</v>
      </c>
      <c r="IY57" s="86">
        <f t="shared" si="57"/>
        <v>6.9861480264018171E-5</v>
      </c>
      <c r="IZ57" s="86">
        <f t="shared" si="57"/>
        <v>1.2576912020484342E-4</v>
      </c>
      <c r="JA57" s="86">
        <f t="shared" si="57"/>
        <v>1.5222974293011869E-4</v>
      </c>
      <c r="JB57" s="86">
        <f t="shared" si="57"/>
        <v>1.9465923432107249E-4</v>
      </c>
      <c r="JC57" s="86">
        <f t="shared" si="57"/>
        <v>1.5089039023402349E-4</v>
      </c>
      <c r="JD57" s="86">
        <f t="shared" si="57"/>
        <v>2.4578038757686036E-5</v>
      </c>
      <c r="JE57" s="86">
        <f t="shared" si="57"/>
        <v>2.8788483713116263E-5</v>
      </c>
      <c r="JF57" s="86">
        <f t="shared" si="57"/>
        <v>2.2189576313779834E-5</v>
      </c>
      <c r="JG57" s="86">
        <f t="shared" si="57"/>
        <v>1.7224445557798542E-5</v>
      </c>
      <c r="JH57" s="86">
        <f t="shared" si="57"/>
        <v>2.504215561963075E-5</v>
      </c>
      <c r="JI57" s="86">
        <f t="shared" si="57"/>
        <v>1.7475241995240575E-4</v>
      </c>
      <c r="JJ57" s="86">
        <f t="shared" si="57"/>
        <v>2.4910796778979696E-5</v>
      </c>
      <c r="JK57" s="86">
        <f t="shared" si="57"/>
        <v>7.9712843893942941E-6</v>
      </c>
      <c r="JL57" s="86">
        <f t="shared" si="57"/>
        <v>4.7462744385339717E-6</v>
      </c>
      <c r="JM57" s="86">
        <f t="shared" si="57"/>
        <v>6.457488680368522E-6</v>
      </c>
    </row>
    <row r="58" spans="2:273" x14ac:dyDescent="0.25">
      <c r="B58" s="2">
        <v>31</v>
      </c>
      <c r="C58" s="37">
        <v>128.1</v>
      </c>
      <c r="D58" s="37">
        <v>127.333</v>
      </c>
      <c r="E58" s="37">
        <v>127.733</v>
      </c>
      <c r="F58" s="37">
        <v>126.81399999999999</v>
      </c>
      <c r="G58" s="37">
        <v>127.119</v>
      </c>
      <c r="H58" s="37">
        <v>127.169</v>
      </c>
      <c r="I58" s="37">
        <v>124.864</v>
      </c>
      <c r="J58" s="37">
        <v>124.203</v>
      </c>
      <c r="K58" s="37">
        <v>125.754</v>
      </c>
      <c r="L58" s="37">
        <v>126.807</v>
      </c>
      <c r="M58" s="37">
        <v>130.78899999999999</v>
      </c>
      <c r="N58" s="37">
        <v>130.351</v>
      </c>
      <c r="O58" s="37">
        <v>126.807</v>
      </c>
      <c r="P58" s="37">
        <v>126.491</v>
      </c>
      <c r="Q58" s="37">
        <v>126.24</v>
      </c>
      <c r="S58" s="4">
        <f t="shared" si="59"/>
        <v>127.05328404008951</v>
      </c>
      <c r="T58" s="4">
        <f t="shared" si="59"/>
        <v>126.90046781883647</v>
      </c>
      <c r="U58" s="4">
        <f t="shared" si="59"/>
        <v>126.42379527733354</v>
      </c>
      <c r="V58" s="4">
        <f t="shared" si="59"/>
        <v>126.40867029702117</v>
      </c>
      <c r="W58" s="4">
        <f t="shared" si="59"/>
        <v>126.55294131916527</v>
      </c>
      <c r="X58" s="4">
        <f t="shared" si="59"/>
        <v>125.07323236791862</v>
      </c>
      <c r="Y58" s="4">
        <f t="shared" si="59"/>
        <v>125.12594564335224</v>
      </c>
      <c r="Z58" s="4">
        <f t="shared" si="59"/>
        <v>123.92034358498027</v>
      </c>
      <c r="AA58" s="4">
        <f t="shared" si="59"/>
        <v>125.48658096687788</v>
      </c>
      <c r="AB58" s="4">
        <f t="shared" si="59"/>
        <v>126.96584650200313</v>
      </c>
      <c r="AC58" s="4">
        <f t="shared" si="59"/>
        <v>128.165329652666</v>
      </c>
      <c r="AD58" s="4">
        <f t="shared" si="59"/>
        <v>128.81310206608111</v>
      </c>
      <c r="AE58" s="4">
        <f t="shared" si="59"/>
        <v>127.67782109208504</v>
      </c>
      <c r="AF58" s="4">
        <f t="shared" si="59"/>
        <v>127.33487182948484</v>
      </c>
      <c r="AG58" s="4">
        <f t="shared" si="59"/>
        <v>126.41455449277858</v>
      </c>
      <c r="AI58" s="4">
        <f t="shared" si="60"/>
        <v>1.046715959910486</v>
      </c>
      <c r="AJ58" s="4">
        <f t="shared" si="60"/>
        <v>0.43253218116352343</v>
      </c>
      <c r="AK58" s="4">
        <f t="shared" si="60"/>
        <v>1.3092047226664647</v>
      </c>
      <c r="AL58" s="4">
        <f t="shared" si="60"/>
        <v>0.40532970297881832</v>
      </c>
      <c r="AM58" s="4">
        <f t="shared" si="60"/>
        <v>0.56605868083472899</v>
      </c>
      <c r="AN58" s="4">
        <f t="shared" si="60"/>
        <v>2.0957676320813761</v>
      </c>
      <c r="AO58" s="4">
        <f t="shared" si="60"/>
        <v>-0.26194564335223447</v>
      </c>
      <c r="AP58" s="4">
        <f t="shared" si="60"/>
        <v>0.28265641501972993</v>
      </c>
      <c r="AQ58" s="4">
        <f t="shared" si="60"/>
        <v>0.26741903312212401</v>
      </c>
      <c r="AR58" s="4">
        <f t="shared" si="60"/>
        <v>-0.15884650200312933</v>
      </c>
      <c r="AS58" s="4">
        <f t="shared" si="60"/>
        <v>2.6236703473339844</v>
      </c>
      <c r="AT58" s="4">
        <f t="shared" si="60"/>
        <v>1.5378979339188845</v>
      </c>
      <c r="AU58" s="4">
        <f t="shared" si="60"/>
        <v>-0.87082109208503766</v>
      </c>
      <c r="AV58" s="4">
        <f t="shared" si="60"/>
        <v>-0.84387182948483996</v>
      </c>
      <c r="AW58" s="4">
        <f t="shared" si="60"/>
        <v>-0.17455449277858293</v>
      </c>
      <c r="AY58" s="2">
        <f t="shared" si="51"/>
        <v>126.96228926307444</v>
      </c>
      <c r="AZ58" s="2">
        <f t="shared" si="51"/>
        <v>126.75272675700438</v>
      </c>
      <c r="BA58" s="2">
        <f t="shared" si="51"/>
        <v>126.24312066265442</v>
      </c>
      <c r="BB58" s="2">
        <f t="shared" si="51"/>
        <v>126.19772330501551</v>
      </c>
      <c r="BC58" s="2">
        <f t="shared" si="51"/>
        <v>126.37664356235759</v>
      </c>
      <c r="BD58" s="2">
        <f t="shared" si="51"/>
        <v>125.03803080477991</v>
      </c>
      <c r="BE58" s="2">
        <f t="shared" si="51"/>
        <v>125.08428747676095</v>
      </c>
      <c r="BF58" s="2">
        <f t="shared" si="51"/>
        <v>123.88711578265362</v>
      </c>
      <c r="BG58" s="2">
        <f t="shared" si="51"/>
        <v>125.46072893322017</v>
      </c>
      <c r="BH58" s="2">
        <f t="shared" si="51"/>
        <v>126.93272974173617</v>
      </c>
      <c r="BI58" s="2">
        <f t="shared" si="51"/>
        <v>127.98770943302119</v>
      </c>
      <c r="BJ58" s="2">
        <f t="shared" si="51"/>
        <v>128.77758062826919</v>
      </c>
      <c r="BK58" s="2">
        <f t="shared" si="51"/>
        <v>127.66446223296848</v>
      </c>
      <c r="BL58" s="2">
        <f t="shared" si="51"/>
        <v>127.3268901199807</v>
      </c>
      <c r="BM58" s="2">
        <f t="shared" si="51"/>
        <v>126.40486339390647</v>
      </c>
      <c r="BO58" s="2">
        <f t="shared" si="10"/>
        <v>128.1</v>
      </c>
      <c r="BP58" s="2">
        <f t="shared" si="11"/>
        <v>127.333</v>
      </c>
      <c r="BQ58" s="2">
        <f t="shared" si="12"/>
        <v>127.733</v>
      </c>
      <c r="BR58" s="2">
        <f t="shared" si="13"/>
        <v>126.81399999999999</v>
      </c>
      <c r="BS58" s="2">
        <f t="shared" si="14"/>
        <v>127.119</v>
      </c>
      <c r="BT58" s="2">
        <f t="shared" si="15"/>
        <v>127.169</v>
      </c>
      <c r="BU58" s="2">
        <f t="shared" si="16"/>
        <v>124.864</v>
      </c>
      <c r="BV58" s="2">
        <f t="shared" si="17"/>
        <v>124.203</v>
      </c>
      <c r="BW58" s="2">
        <f t="shared" si="18"/>
        <v>125.754</v>
      </c>
      <c r="BX58" s="2">
        <f t="shared" si="19"/>
        <v>126.807</v>
      </c>
      <c r="BY58" s="2">
        <f t="shared" si="20"/>
        <v>130.78899999999999</v>
      </c>
      <c r="BZ58" s="2">
        <f t="shared" si="21"/>
        <v>130.351</v>
      </c>
      <c r="CA58" s="2">
        <f t="shared" si="22"/>
        <v>126.807</v>
      </c>
      <c r="CB58" s="2">
        <f t="shared" si="23"/>
        <v>126.491</v>
      </c>
      <c r="CC58" s="2">
        <f t="shared" si="24"/>
        <v>126.24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128.40197579737341</v>
      </c>
      <c r="DL58" s="2">
        <f t="shared" si="61"/>
        <v>128.58179849906193</v>
      </c>
      <c r="DM58" s="2">
        <f t="shared" si="61"/>
        <v>128.09260075046905</v>
      </c>
      <c r="DN58" s="2">
        <f t="shared" si="61"/>
        <v>127.75272326454034</v>
      </c>
      <c r="DO58" s="2">
        <f t="shared" si="61"/>
        <v>128.30355469043155</v>
      </c>
      <c r="DP58" s="2">
        <f t="shared" si="61"/>
        <v>126.75731484115695</v>
      </c>
      <c r="DQ58" s="2">
        <f t="shared" si="61"/>
        <v>126.45007747747744</v>
      </c>
      <c r="DR58" s="2">
        <f t="shared" si="61"/>
        <v>126.05537601887602</v>
      </c>
      <c r="DS58" s="2">
        <f t="shared" si="61"/>
        <v>127.47274324324326</v>
      </c>
      <c r="DT58" s="2">
        <f t="shared" si="61"/>
        <v>128.33954385964907</v>
      </c>
      <c r="DU58" s="2">
        <f t="shared" si="61"/>
        <v>130.80663189493433</v>
      </c>
      <c r="DV58" s="2">
        <f t="shared" si="61"/>
        <v>130.89881270744428</v>
      </c>
      <c r="DW58" s="2">
        <f t="shared" si="61"/>
        <v>128.6439882352941</v>
      </c>
      <c r="DX58" s="2">
        <f t="shared" si="61"/>
        <v>127.86152605042014</v>
      </c>
      <c r="DY58" s="2">
        <f t="shared" si="61"/>
        <v>127.50791842788281</v>
      </c>
      <c r="EA58" s="2">
        <f t="shared" si="62"/>
        <v>123.36325436975986</v>
      </c>
      <c r="EB58" s="2">
        <f t="shared" si="62"/>
        <v>122.37831676275428</v>
      </c>
      <c r="EC58" s="2">
        <f t="shared" si="62"/>
        <v>122.00718205929716</v>
      </c>
      <c r="ED58" s="2">
        <f t="shared" si="62"/>
        <v>122.75430601464512</v>
      </c>
      <c r="EE58" s="2">
        <f t="shared" si="62"/>
        <v>122.03038885805493</v>
      </c>
      <c r="EF58" s="2">
        <f t="shared" si="62"/>
        <v>120.42536908203006</v>
      </c>
      <c r="EG58" s="2">
        <f t="shared" si="62"/>
        <v>121.56419920012829</v>
      </c>
      <c r="EH58" s="2">
        <f t="shared" si="62"/>
        <v>118.18348715834117</v>
      </c>
      <c r="EI58" s="2">
        <f t="shared" si="62"/>
        <v>119.84532288283899</v>
      </c>
      <c r="EJ58" s="2">
        <f t="shared" si="62"/>
        <v>123.16986883899237</v>
      </c>
      <c r="EK58" s="2">
        <f t="shared" si="62"/>
        <v>121.77475867688214</v>
      </c>
      <c r="EL58" s="2">
        <f t="shared" si="62"/>
        <v>123.11702476723664</v>
      </c>
      <c r="EM58" s="2">
        <f t="shared" si="62"/>
        <v>124.76326987060996</v>
      </c>
      <c r="EN58" s="2">
        <f t="shared" si="62"/>
        <v>125.75225872920078</v>
      </c>
      <c r="EO58" s="2">
        <f t="shared" si="62"/>
        <v>123.53974203701007</v>
      </c>
      <c r="EQ58" s="2">
        <f t="shared" si="63"/>
        <v>124.47369472431973</v>
      </c>
      <c r="ER58" s="2">
        <f t="shared" si="63"/>
        <v>121.84680203572972</v>
      </c>
      <c r="ES58" s="2">
        <f t="shared" si="63"/>
        <v>122.18428486041547</v>
      </c>
      <c r="ET58" s="2">
        <f t="shared" si="63"/>
        <v>122.16505004000737</v>
      </c>
      <c r="EU58" s="2">
        <f t="shared" si="63"/>
        <v>122.21048453354611</v>
      </c>
      <c r="EV58" s="2">
        <f t="shared" si="63"/>
        <v>120.03704483814806</v>
      </c>
      <c r="EW58" s="2">
        <f t="shared" si="63"/>
        <v>121.64091279515733</v>
      </c>
      <c r="EX58" s="2">
        <f t="shared" si="63"/>
        <v>118.85372048175377</v>
      </c>
      <c r="EY58" s="2">
        <f t="shared" si="63"/>
        <v>120.67476315448761</v>
      </c>
      <c r="EZ58" s="2">
        <f t="shared" si="63"/>
        <v>123.36398932242612</v>
      </c>
      <c r="FA58" s="2">
        <f t="shared" si="63"/>
        <v>123.48959389753455</v>
      </c>
      <c r="FB58" s="2">
        <f t="shared" si="63"/>
        <v>122.33759050119878</v>
      </c>
      <c r="FC58" s="2">
        <f t="shared" si="63"/>
        <v>123.32762305971649</v>
      </c>
      <c r="FD58" s="2">
        <f t="shared" si="63"/>
        <v>124.28909634005342</v>
      </c>
      <c r="FE58" s="2">
        <f t="shared" si="63"/>
        <v>135.33109228761847</v>
      </c>
      <c r="FG58" s="2">
        <f t="shared" si="64"/>
        <v>0.2857336549496704</v>
      </c>
      <c r="FH58" s="2">
        <f t="shared" si="64"/>
        <v>0.29484109151919974</v>
      </c>
      <c r="FI58" s="2">
        <f t="shared" si="64"/>
        <v>0.30392148401713037</v>
      </c>
      <c r="FJ58" s="2">
        <f t="shared" si="64"/>
        <v>0.31109321533446244</v>
      </c>
      <c r="FK58" s="2">
        <f t="shared" si="64"/>
        <v>0.30716862469001727</v>
      </c>
      <c r="FL58" s="2">
        <f t="shared" si="64"/>
        <v>0.27152247841552429</v>
      </c>
      <c r="FM58" s="2">
        <f t="shared" si="64"/>
        <v>0.27953909340005806</v>
      </c>
      <c r="FN58" s="2">
        <f t="shared" si="64"/>
        <v>0.27544830866276893</v>
      </c>
      <c r="FO58" s="2">
        <f t="shared" si="64"/>
        <v>0.26379332953821322</v>
      </c>
      <c r="FP58" s="2">
        <f t="shared" si="64"/>
        <v>0.27213031355478623</v>
      </c>
      <c r="FQ58" s="2">
        <f t="shared" si="64"/>
        <v>0.31212024972050217</v>
      </c>
      <c r="FR58" s="2">
        <f t="shared" si="64"/>
        <v>0.27258382421129435</v>
      </c>
      <c r="FS58" s="2">
        <f t="shared" si="64"/>
        <v>0.25239238944095982</v>
      </c>
      <c r="FT58" s="2">
        <f t="shared" si="64"/>
        <v>0.25344357527043332</v>
      </c>
      <c r="FU58" s="2">
        <f t="shared" si="64"/>
        <v>0.27810251409938413</v>
      </c>
      <c r="FW58" s="2">
        <f t="shared" si="53"/>
        <v>4.1204812188288609E-5</v>
      </c>
      <c r="FX58" s="2">
        <f t="shared" si="53"/>
        <v>5.7224576577447685E-5</v>
      </c>
      <c r="FY58" s="2">
        <f t="shared" si="53"/>
        <v>5.3029493905224773E-5</v>
      </c>
      <c r="FZ58" s="2">
        <f t="shared" si="53"/>
        <v>4.4574298444961097E-5</v>
      </c>
      <c r="GA58" s="2">
        <f t="shared" si="53"/>
        <v>4.7714136004880505E-5</v>
      </c>
      <c r="GB58" s="2">
        <f t="shared" si="53"/>
        <v>4.7462054021369857E-5</v>
      </c>
      <c r="GC58" s="2">
        <f t="shared" si="53"/>
        <v>5.1925564602222568E-5</v>
      </c>
      <c r="GD58" s="2">
        <f t="shared" si="53"/>
        <v>5.7049376497528685E-5</v>
      </c>
      <c r="GE58" s="2">
        <f t="shared" si="53"/>
        <v>5.8235218571547899E-5</v>
      </c>
      <c r="GF58" s="2">
        <f t="shared" si="53"/>
        <v>5.7523217306515608E-5</v>
      </c>
      <c r="GG58" s="2">
        <f t="shared" si="53"/>
        <v>6.301617085009844E-5</v>
      </c>
      <c r="GH58" s="2">
        <f t="shared" si="53"/>
        <v>5.4607853182271232E-5</v>
      </c>
      <c r="GI58" s="2">
        <f t="shared" si="53"/>
        <v>4.3340405946337257E-5</v>
      </c>
      <c r="GJ58" s="2">
        <f t="shared" si="53"/>
        <v>3.8054114094288256E-5</v>
      </c>
      <c r="GK58" s="2">
        <f t="shared" si="53"/>
        <v>4.2810764201742399E-5</v>
      </c>
      <c r="GM58" s="86">
        <f t="shared" si="54"/>
        <v>1.2210438218892517E-4</v>
      </c>
      <c r="GN58" s="86">
        <f t="shared" si="54"/>
        <v>2.0964640956183583E-4</v>
      </c>
      <c r="GO58" s="86">
        <f t="shared" si="54"/>
        <v>2.5356712247079886E-4</v>
      </c>
      <c r="GP58" s="86">
        <f t="shared" si="54"/>
        <v>3.1996321534755949E-4</v>
      </c>
      <c r="GQ58" s="86">
        <f t="shared" si="54"/>
        <v>2.5376880159888788E-4</v>
      </c>
      <c r="GR58" s="86">
        <f t="shared" si="54"/>
        <v>4.6623394784744193E-5</v>
      </c>
      <c r="GS58" s="86">
        <f t="shared" si="54"/>
        <v>5.4918230703238419E-5</v>
      </c>
      <c r="GT58" s="86">
        <f t="shared" si="54"/>
        <v>4.3100214935478619E-5</v>
      </c>
      <c r="GU58" s="86">
        <f t="shared" si="54"/>
        <v>3.3239378419890751E-5</v>
      </c>
      <c r="GV58" s="86">
        <f t="shared" si="54"/>
        <v>4.7487394049290784E-5</v>
      </c>
      <c r="GW58" s="86">
        <f t="shared" si="54"/>
        <v>2.9213550575164988E-4</v>
      </c>
      <c r="GX58" s="86">
        <f t="shared" si="54"/>
        <v>4.7330298041922579E-5</v>
      </c>
      <c r="GY58" s="86">
        <f t="shared" si="54"/>
        <v>1.6160687447310114E-5</v>
      </c>
      <c r="GZ58" s="86">
        <f t="shared" si="54"/>
        <v>1.0211799746290303E-5</v>
      </c>
      <c r="HA58" s="86">
        <f t="shared" si="54"/>
        <v>1.4657823572229964E-5</v>
      </c>
      <c r="HC58" s="86">
        <f t="shared" si="58"/>
        <v>7.5037556631998009E-14</v>
      </c>
      <c r="HD58" s="86">
        <f t="shared" si="58"/>
        <v>7.4932776278971402E-14</v>
      </c>
      <c r="HE58" s="86">
        <f t="shared" si="58"/>
        <v>3.3888986910292764E-14</v>
      </c>
      <c r="HF58" s="86">
        <f t="shared" si="58"/>
        <v>1.0440080264256256E-16</v>
      </c>
      <c r="HG58" s="86">
        <f t="shared" si="58"/>
        <v>3.481761483798784E-14</v>
      </c>
      <c r="HH58" s="86">
        <f t="shared" si="58"/>
        <v>4.9862351725599651E-16</v>
      </c>
      <c r="HI58" s="86">
        <f t="shared" si="58"/>
        <v>8.6011302395180049E-17</v>
      </c>
      <c r="HJ58" s="86">
        <f t="shared" si="58"/>
        <v>1.1273662470469332E-16</v>
      </c>
      <c r="HK58" s="86">
        <f t="shared" si="58"/>
        <v>9.8302054018388392E-17</v>
      </c>
      <c r="HL58" s="86">
        <f t="shared" si="58"/>
        <v>2.8153959555167241E-17</v>
      </c>
      <c r="HM58" s="86">
        <f t="shared" si="58"/>
        <v>1.7573371347867654E-14</v>
      </c>
      <c r="HN58" s="86">
        <f t="shared" si="58"/>
        <v>1.5977566166072009E-15</v>
      </c>
      <c r="HO58" s="86">
        <f t="shared" si="58"/>
        <v>1.0539635655467481E-16</v>
      </c>
      <c r="HP58" s="86">
        <f t="shared" si="58"/>
        <v>5.7958356443282448E-18</v>
      </c>
      <c r="HQ58" s="86">
        <f t="shared" si="58"/>
        <v>4.1456003070461811E-25</v>
      </c>
      <c r="HS58" s="86">
        <f t="shared" si="55"/>
        <v>5.3493871729407513E-87</v>
      </c>
      <c r="HT58" s="86">
        <f t="shared" si="55"/>
        <v>1.3380119780954967E-82</v>
      </c>
      <c r="HU58" s="86">
        <f t="shared" si="55"/>
        <v>2.7970727253100266E-85</v>
      </c>
      <c r="HV58" s="86">
        <f t="shared" si="55"/>
        <v>1.3580676338474643E-107</v>
      </c>
      <c r="HW58" s="86">
        <f t="shared" si="55"/>
        <v>4.4690356104217596E-90</v>
      </c>
      <c r="HX58" s="86">
        <f t="shared" si="55"/>
        <v>7.7001121117588415E-104</v>
      </c>
      <c r="HY58" s="86">
        <f t="shared" si="55"/>
        <v>1.2648553429603214E-110</v>
      </c>
      <c r="HZ58" s="86">
        <f t="shared" si="55"/>
        <v>5.8788235087693272E-110</v>
      </c>
      <c r="IA58" s="86">
        <f t="shared" si="55"/>
        <v>1.2179672118047513E-108</v>
      </c>
      <c r="IB58" s="86">
        <f t="shared" si="55"/>
        <v>1.1961611012316039E-112</v>
      </c>
      <c r="IC58" s="86">
        <f t="shared" si="55"/>
        <v>8.7116857884440283E-93</v>
      </c>
      <c r="ID58" s="86">
        <f t="shared" si="55"/>
        <v>4.113420498781451E-100</v>
      </c>
      <c r="IE58" s="86">
        <f t="shared" si="55"/>
        <v>1.2625633899259841E-107</v>
      </c>
      <c r="IF58" s="86">
        <f t="shared" si="55"/>
        <v>5.8698708008500122E-62</v>
      </c>
      <c r="IG58" s="86">
        <f t="shared" si="55"/>
        <v>7.581664932479069E-48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4.4742654198752031E-243</v>
      </c>
      <c r="IW58" s="86">
        <f t="shared" si="56"/>
        <v>1.7349262402976487E-165</v>
      </c>
      <c r="IY58" s="86">
        <f t="shared" si="57"/>
        <v>1.2210438226396272E-4</v>
      </c>
      <c r="IZ58" s="86">
        <f t="shared" si="57"/>
        <v>2.0964640963676859E-4</v>
      </c>
      <c r="JA58" s="86">
        <f t="shared" si="57"/>
        <v>2.5356712250468782E-4</v>
      </c>
      <c r="JB58" s="86">
        <f t="shared" si="57"/>
        <v>3.1996321534766389E-4</v>
      </c>
      <c r="JC58" s="86">
        <f t="shared" si="57"/>
        <v>2.5376880163370552E-4</v>
      </c>
      <c r="JD58" s="86">
        <f t="shared" si="57"/>
        <v>4.6623394785242817E-5</v>
      </c>
      <c r="JE58" s="86">
        <f t="shared" si="57"/>
        <v>5.491823070332443E-5</v>
      </c>
      <c r="JF58" s="86">
        <f t="shared" si="57"/>
        <v>4.3100214935591356E-5</v>
      </c>
      <c r="JG58" s="86">
        <f t="shared" si="57"/>
        <v>3.3239378419989054E-5</v>
      </c>
      <c r="JH58" s="86">
        <f t="shared" si="57"/>
        <v>4.748739404931894E-5</v>
      </c>
      <c r="JI58" s="86">
        <f t="shared" si="57"/>
        <v>2.9213550576922322E-4</v>
      </c>
      <c r="JJ58" s="86">
        <f t="shared" si="57"/>
        <v>4.7330298043520334E-5</v>
      </c>
      <c r="JK58" s="86">
        <f t="shared" si="57"/>
        <v>1.6160687447415512E-5</v>
      </c>
      <c r="JL58" s="86">
        <f t="shared" si="57"/>
        <v>1.0211799746296098E-5</v>
      </c>
      <c r="JM58" s="86">
        <f t="shared" si="57"/>
        <v>1.4657823572229964E-5</v>
      </c>
    </row>
    <row r="59" spans="2:273" x14ac:dyDescent="0.25">
      <c r="B59" s="2">
        <v>32</v>
      </c>
      <c r="C59" s="37">
        <v>126.983</v>
      </c>
      <c r="D59" s="37">
        <v>129.6</v>
      </c>
      <c r="E59" s="37">
        <v>127.56699999999999</v>
      </c>
      <c r="F59" s="37">
        <v>126.373</v>
      </c>
      <c r="G59" s="37">
        <v>128.898</v>
      </c>
      <c r="H59" s="37">
        <v>125.96599999999999</v>
      </c>
      <c r="I59" s="37">
        <v>126.30500000000001</v>
      </c>
      <c r="J59" s="37">
        <v>125.458</v>
      </c>
      <c r="K59" s="37">
        <v>129.351</v>
      </c>
      <c r="L59" s="37">
        <v>128.018</v>
      </c>
      <c r="M59" s="37">
        <v>130.982</v>
      </c>
      <c r="N59" s="37">
        <v>131.035</v>
      </c>
      <c r="O59" s="37">
        <v>126.93</v>
      </c>
      <c r="P59" s="37">
        <v>128.49100000000001</v>
      </c>
      <c r="Q59" s="37">
        <v>126.68</v>
      </c>
      <c r="S59" s="4">
        <f t="shared" si="59"/>
        <v>127.15162197674873</v>
      </c>
      <c r="T59" s="4">
        <f t="shared" si="59"/>
        <v>126.99173767034058</v>
      </c>
      <c r="U59" s="4">
        <f t="shared" si="59"/>
        <v>126.54174402455648</v>
      </c>
      <c r="V59" s="4">
        <f t="shared" si="59"/>
        <v>126.52505694116367</v>
      </c>
      <c r="W59" s="4">
        <f t="shared" si="59"/>
        <v>126.6604688430014</v>
      </c>
      <c r="X59" s="4">
        <f t="shared" si="59"/>
        <v>125.14357322905495</v>
      </c>
      <c r="Y59" s="4">
        <f t="shared" si="59"/>
        <v>125.18918962498265</v>
      </c>
      <c r="Z59" s="4">
        <f t="shared" si="59"/>
        <v>123.89084708811566</v>
      </c>
      <c r="AA59" s="4">
        <f t="shared" si="59"/>
        <v>125.52597401424032</v>
      </c>
      <c r="AB59" s="4">
        <f t="shared" si="59"/>
        <v>127.0225882813701</v>
      </c>
      <c r="AC59" s="4">
        <f t="shared" si="59"/>
        <v>128.23562924449416</v>
      </c>
      <c r="AD59" s="4">
        <f t="shared" si="59"/>
        <v>128.88397822352547</v>
      </c>
      <c r="AE59" s="4">
        <f t="shared" si="59"/>
        <v>127.75075630736349</v>
      </c>
      <c r="AF59" s="4">
        <f t="shared" si="59"/>
        <v>127.40091933149692</v>
      </c>
      <c r="AG59" s="4">
        <f t="shared" si="59"/>
        <v>126.59940394703875</v>
      </c>
      <c r="AI59" s="4">
        <f t="shared" si="60"/>
        <v>-0.16862197674872448</v>
      </c>
      <c r="AJ59" s="4">
        <f t="shared" si="60"/>
        <v>2.6082623296594107</v>
      </c>
      <c r="AK59" s="4">
        <f t="shared" si="60"/>
        <v>1.025255975443514</v>
      </c>
      <c r="AL59" s="4">
        <f t="shared" si="60"/>
        <v>-0.15205694116366431</v>
      </c>
      <c r="AM59" s="4">
        <f t="shared" si="60"/>
        <v>2.2375311569985996</v>
      </c>
      <c r="AN59" s="4">
        <f t="shared" si="60"/>
        <v>0.82242677094504302</v>
      </c>
      <c r="AO59" s="4">
        <f t="shared" si="60"/>
        <v>1.1158103750173609</v>
      </c>
      <c r="AP59" s="4">
        <f t="shared" si="60"/>
        <v>1.5671529118843353</v>
      </c>
      <c r="AQ59" s="4">
        <f t="shared" si="60"/>
        <v>3.8250259857596802</v>
      </c>
      <c r="AR59" s="4">
        <f t="shared" si="60"/>
        <v>0.99541171862989586</v>
      </c>
      <c r="AS59" s="4">
        <f t="shared" si="60"/>
        <v>2.7463707555058363</v>
      </c>
      <c r="AT59" s="4">
        <f t="shared" si="60"/>
        <v>2.1510217764745221</v>
      </c>
      <c r="AU59" s="4">
        <f t="shared" si="60"/>
        <v>-0.8207563073634816</v>
      </c>
      <c r="AV59" s="4">
        <f t="shared" si="60"/>
        <v>1.0900806685030915</v>
      </c>
      <c r="AW59" s="4">
        <f t="shared" si="60"/>
        <v>8.0596052961254827E-2</v>
      </c>
      <c r="AY59" s="2">
        <f t="shared" ref="AY59:BM75" si="65">IF(OR($B59 &lt; C$230, $B59 &gt; C$233), #N/A, ((1-FG59)*DK59) + (FG59 - FW59)*EA59 + (FW59*EQ59))</f>
        <v>127.00021807107005</v>
      </c>
      <c r="AZ59" s="2">
        <f t="shared" si="65"/>
        <v>126.75664330209649</v>
      </c>
      <c r="BA59" s="2">
        <f t="shared" si="65"/>
        <v>126.25472708592002</v>
      </c>
      <c r="BB59" s="2">
        <f t="shared" si="65"/>
        <v>126.19426000278888</v>
      </c>
      <c r="BC59" s="2">
        <f t="shared" si="65"/>
        <v>126.37803089636724</v>
      </c>
      <c r="BD59" s="2">
        <f t="shared" si="65"/>
        <v>125.08028576149296</v>
      </c>
      <c r="BE59" s="2">
        <f t="shared" si="65"/>
        <v>125.11398725039277</v>
      </c>
      <c r="BF59" s="2">
        <f t="shared" si="65"/>
        <v>123.8298193780704</v>
      </c>
      <c r="BG59" s="2">
        <f t="shared" si="65"/>
        <v>125.4787007553455</v>
      </c>
      <c r="BH59" s="2">
        <f t="shared" si="65"/>
        <v>126.9630729551473</v>
      </c>
      <c r="BI59" s="2">
        <f t="shared" si="65"/>
        <v>127.95279795325628</v>
      </c>
      <c r="BJ59" s="2">
        <f t="shared" si="65"/>
        <v>128.82003023802898</v>
      </c>
      <c r="BK59" s="2">
        <f t="shared" si="65"/>
        <v>127.72514061088212</v>
      </c>
      <c r="BL59" s="2">
        <f t="shared" si="65"/>
        <v>127.38474555574659</v>
      </c>
      <c r="BM59" s="2">
        <f t="shared" si="65"/>
        <v>126.57885376770653</v>
      </c>
      <c r="BO59" s="2">
        <f t="shared" si="10"/>
        <v>126.983</v>
      </c>
      <c r="BP59" s="2">
        <f t="shared" si="11"/>
        <v>129.6</v>
      </c>
      <c r="BQ59" s="2">
        <f t="shared" si="12"/>
        <v>127.56699999999999</v>
      </c>
      <c r="BR59" s="2">
        <f t="shared" si="13"/>
        <v>126.373</v>
      </c>
      <c r="BS59" s="2">
        <f t="shared" si="14"/>
        <v>128.898</v>
      </c>
      <c r="BT59" s="2">
        <f t="shared" si="15"/>
        <v>125.96599999999999</v>
      </c>
      <c r="BU59" s="2">
        <f t="shared" si="16"/>
        <v>126.30500000000001</v>
      </c>
      <c r="BV59" s="2">
        <f t="shared" si="17"/>
        <v>125.458</v>
      </c>
      <c r="BW59" s="2">
        <f t="shared" si="18"/>
        <v>129.351</v>
      </c>
      <c r="BX59" s="2">
        <f t="shared" si="19"/>
        <v>128.018</v>
      </c>
      <c r="BY59" s="2">
        <f t="shared" si="20"/>
        <v>130.982</v>
      </c>
      <c r="BZ59" s="2">
        <f t="shared" si="21"/>
        <v>131.035</v>
      </c>
      <c r="CA59" s="2">
        <f t="shared" si="22"/>
        <v>126.93</v>
      </c>
      <c r="CB59" s="2">
        <f t="shared" si="23"/>
        <v>128.49100000000001</v>
      </c>
      <c r="CC59" s="2">
        <f t="shared" si="24"/>
        <v>126.68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128.62295206378991</v>
      </c>
      <c r="DL59" s="2">
        <f t="shared" si="61"/>
        <v>128.78496575984991</v>
      </c>
      <c r="DM59" s="2">
        <f t="shared" si="61"/>
        <v>128.30974212007504</v>
      </c>
      <c r="DN59" s="2">
        <f t="shared" si="61"/>
        <v>127.92605572232645</v>
      </c>
      <c r="DO59" s="2">
        <f t="shared" si="61"/>
        <v>128.51860075046909</v>
      </c>
      <c r="DP59" s="2">
        <f t="shared" si="61"/>
        <v>127.00051635846374</v>
      </c>
      <c r="DQ59" s="2">
        <f t="shared" si="61"/>
        <v>126.6449297297297</v>
      </c>
      <c r="DR59" s="2">
        <f t="shared" si="61"/>
        <v>126.19521874731875</v>
      </c>
      <c r="DS59" s="2">
        <f t="shared" si="61"/>
        <v>127.70244234234235</v>
      </c>
      <c r="DT59" s="2">
        <f t="shared" si="61"/>
        <v>128.54177738264576</v>
      </c>
      <c r="DU59" s="2">
        <f t="shared" si="61"/>
        <v>131.0356651031895</v>
      </c>
      <c r="DV59" s="2">
        <f t="shared" si="61"/>
        <v>131.18535348506401</v>
      </c>
      <c r="DW59" s="2">
        <f t="shared" si="61"/>
        <v>128.84337675070026</v>
      </c>
      <c r="DX59" s="2">
        <f t="shared" si="61"/>
        <v>128.01570725744841</v>
      </c>
      <c r="DY59" s="2">
        <f t="shared" si="61"/>
        <v>127.81457026325546</v>
      </c>
      <c r="EA59" s="2">
        <f t="shared" si="62"/>
        <v>123.30052948699732</v>
      </c>
      <c r="EB59" s="2">
        <f t="shared" si="62"/>
        <v>122.33253529859678</v>
      </c>
      <c r="EC59" s="2">
        <f t="shared" si="62"/>
        <v>121.96218063843897</v>
      </c>
      <c r="ED59" s="2">
        <f t="shared" si="62"/>
        <v>122.696774354615</v>
      </c>
      <c r="EE59" s="2">
        <f t="shared" si="62"/>
        <v>121.97468402945887</v>
      </c>
      <c r="EF59" s="2">
        <f t="shared" si="62"/>
        <v>120.38180551329641</v>
      </c>
      <c r="EG59" s="2">
        <f t="shared" si="62"/>
        <v>121.51542946353312</v>
      </c>
      <c r="EH59" s="2">
        <f t="shared" si="62"/>
        <v>118.15509872761544</v>
      </c>
      <c r="EI59" s="2">
        <f t="shared" si="62"/>
        <v>119.81846583624227</v>
      </c>
      <c r="EJ59" s="2">
        <f t="shared" si="62"/>
        <v>123.11199582420595</v>
      </c>
      <c r="EK59" s="2">
        <f t="shared" si="62"/>
        <v>121.75596181148046</v>
      </c>
      <c r="EL59" s="2">
        <f t="shared" si="62"/>
        <v>123.06349113065173</v>
      </c>
      <c r="EM59" s="2">
        <f t="shared" si="62"/>
        <v>124.7045269177449</v>
      </c>
      <c r="EN59" s="2">
        <f t="shared" si="62"/>
        <v>125.68991019340746</v>
      </c>
      <c r="EO59" s="2">
        <f t="shared" si="62"/>
        <v>123.65159353052603</v>
      </c>
      <c r="EQ59" s="2">
        <f t="shared" si="63"/>
        <v>124.39537346130382</v>
      </c>
      <c r="ER59" s="2">
        <f t="shared" si="63"/>
        <v>121.80864879624603</v>
      </c>
      <c r="ES59" s="2">
        <f t="shared" si="63"/>
        <v>122.13669661562724</v>
      </c>
      <c r="ET59" s="2">
        <f t="shared" si="63"/>
        <v>122.11599774317308</v>
      </c>
      <c r="EU59" s="2">
        <f t="shared" si="63"/>
        <v>122.15213814811871</v>
      </c>
      <c r="EV59" s="2">
        <f t="shared" si="63"/>
        <v>119.9990482078133</v>
      </c>
      <c r="EW59" s="2">
        <f t="shared" si="63"/>
        <v>121.59098805508062</v>
      </c>
      <c r="EX59" s="2">
        <f t="shared" si="63"/>
        <v>118.81550117458335</v>
      </c>
      <c r="EY59" s="2">
        <f t="shared" si="63"/>
        <v>120.6359614180724</v>
      </c>
      <c r="EZ59" s="2">
        <f t="shared" si="63"/>
        <v>123.30327194261926</v>
      </c>
      <c r="FA59" s="2">
        <f t="shared" si="63"/>
        <v>123.44526429445709</v>
      </c>
      <c r="FB59" s="2">
        <f t="shared" si="63"/>
        <v>122.2953350839137</v>
      </c>
      <c r="FC59" s="2">
        <f t="shared" si="63"/>
        <v>123.28907070891417</v>
      </c>
      <c r="FD59" s="2">
        <f t="shared" si="63"/>
        <v>124.24791952995153</v>
      </c>
      <c r="FE59" s="2">
        <f t="shared" si="63"/>
        <v>135.24110845490878</v>
      </c>
      <c r="FG59" s="2">
        <f t="shared" si="64"/>
        <v>0.30489564373277006</v>
      </c>
      <c r="FH59" s="2">
        <f t="shared" si="64"/>
        <v>0.31434505161953757</v>
      </c>
      <c r="FI59" s="2">
        <f t="shared" si="64"/>
        <v>0.32375033899226652</v>
      </c>
      <c r="FJ59" s="2">
        <f t="shared" si="64"/>
        <v>0.33116736556632764</v>
      </c>
      <c r="FK59" s="2">
        <f t="shared" si="64"/>
        <v>0.32710977680141612</v>
      </c>
      <c r="FL59" s="2">
        <f t="shared" si="64"/>
        <v>0.29011853257647602</v>
      </c>
      <c r="FM59" s="2">
        <f t="shared" si="64"/>
        <v>0.298459245894103</v>
      </c>
      <c r="FN59" s="2">
        <f t="shared" si="64"/>
        <v>0.29420464789591472</v>
      </c>
      <c r="FO59" s="2">
        <f t="shared" si="64"/>
        <v>0.28206499411275532</v>
      </c>
      <c r="FP59" s="2">
        <f t="shared" si="64"/>
        <v>0.29075138194599165</v>
      </c>
      <c r="FQ59" s="2">
        <f t="shared" si="64"/>
        <v>0.33222871207331123</v>
      </c>
      <c r="FR59" s="2">
        <f t="shared" si="64"/>
        <v>0.29122350880950998</v>
      </c>
      <c r="FS59" s="2">
        <f t="shared" si="64"/>
        <v>0.27016415675554162</v>
      </c>
      <c r="FT59" s="2">
        <f t="shared" si="64"/>
        <v>0.27126250346018566</v>
      </c>
      <c r="FU59" s="2">
        <f t="shared" si="64"/>
        <v>0.2969655121557766</v>
      </c>
      <c r="FW59" s="2">
        <f t="shared" ref="FW59:GK75" si="67">POWER(10,($B59-C$232)/C$229)/(1+POWER(10,($B59-C$232)/C$229))</f>
        <v>4.5179998533605494E-5</v>
      </c>
      <c r="FX59" s="2">
        <f t="shared" si="67"/>
        <v>6.2745154089475212E-5</v>
      </c>
      <c r="FY59" s="2">
        <f t="shared" si="67"/>
        <v>5.8145386336747715E-5</v>
      </c>
      <c r="FZ59" s="2">
        <f t="shared" si="67"/>
        <v>4.8874536170882066E-5</v>
      </c>
      <c r="GA59" s="2">
        <f t="shared" si="67"/>
        <v>5.2317268941218282E-5</v>
      </c>
      <c r="GB59" s="2">
        <f t="shared" si="67"/>
        <v>5.2040869080685723E-5</v>
      </c>
      <c r="GC59" s="2">
        <f t="shared" si="67"/>
        <v>5.6934964182536377E-5</v>
      </c>
      <c r="GD59" s="2">
        <f t="shared" si="67"/>
        <v>6.255305313978948E-5</v>
      </c>
      <c r="GE59" s="2">
        <f t="shared" si="67"/>
        <v>6.3853288656176422E-5</v>
      </c>
      <c r="GF59" s="2">
        <f t="shared" si="67"/>
        <v>6.307260351228707E-5</v>
      </c>
      <c r="GG59" s="2">
        <f t="shared" si="67"/>
        <v>6.9095437262970137E-5</v>
      </c>
      <c r="GH59" s="2">
        <f t="shared" si="67"/>
        <v>5.9876004897782525E-5</v>
      </c>
      <c r="GI59" s="2">
        <f t="shared" si="67"/>
        <v>4.7521611425088295E-5</v>
      </c>
      <c r="GJ59" s="2">
        <f t="shared" si="67"/>
        <v>4.1725353187792385E-5</v>
      </c>
      <c r="GK59" s="2">
        <f t="shared" si="67"/>
        <v>4.6940875627290071E-5</v>
      </c>
      <c r="GM59" s="86">
        <f t="shared" ref="GM59:HA75" si="68" xml:space="preserve"> _xlfn.NORM.DIST($B59, C$7, ABS(C$11), TRUE) * _xlfn.NORM.DIST(($B59 - C$7)*C$15, 0, ABS(C$11), TRUE) * 2</f>
        <v>2.0975594779509929E-4</v>
      </c>
      <c r="GN59" s="86">
        <f t="shared" si="68"/>
        <v>3.4412045798601495E-4</v>
      </c>
      <c r="GO59" s="86">
        <f t="shared" si="68"/>
        <v>4.1578524822492673E-4</v>
      </c>
      <c r="GP59" s="86">
        <f t="shared" si="68"/>
        <v>5.1793484966199696E-4</v>
      </c>
      <c r="GQ59" s="86">
        <f t="shared" si="68"/>
        <v>4.1989545276512448E-4</v>
      </c>
      <c r="GR59" s="86">
        <f t="shared" si="68"/>
        <v>8.6644027875160668E-5</v>
      </c>
      <c r="GS59" s="86">
        <f t="shared" si="68"/>
        <v>1.0256339076586285E-4</v>
      </c>
      <c r="GT59" s="86">
        <f t="shared" si="68"/>
        <v>8.1902935559013726E-5</v>
      </c>
      <c r="GU59" s="86">
        <f t="shared" si="68"/>
        <v>6.2814252475693101E-5</v>
      </c>
      <c r="GV59" s="86">
        <f t="shared" si="68"/>
        <v>8.8217905586099489E-5</v>
      </c>
      <c r="GW59" s="86">
        <f t="shared" si="68"/>
        <v>4.8052784339612281E-4</v>
      </c>
      <c r="GX59" s="86">
        <f t="shared" si="68"/>
        <v>8.8087035354252903E-5</v>
      </c>
      <c r="GY59" s="86">
        <f t="shared" si="68"/>
        <v>3.2029972266748598E-5</v>
      </c>
      <c r="GZ59" s="86">
        <f t="shared" si="68"/>
        <v>2.1417403816234474E-5</v>
      </c>
      <c r="HA59" s="86">
        <f t="shared" si="68"/>
        <v>3.2286531745660303E-5</v>
      </c>
      <c r="HC59" s="86">
        <f t="shared" si="58"/>
        <v>2.3363720218267362E-13</v>
      </c>
      <c r="HD59" s="86">
        <f t="shared" ref="HD59:HQ77" si="69" xml:space="preserve"> _xlfn.NORM.DIST($B59, D$8, ABS(D$12), TRUE) * _xlfn.NORM.DIST(($B59 - D$8)*D$16, 0, ABS(D$12), TRUE) * 2</f>
        <v>2.3364872636551842E-13</v>
      </c>
      <c r="HE59" s="86">
        <f t="shared" si="69"/>
        <v>1.1101344555545784E-13</v>
      </c>
      <c r="HF59" s="86">
        <f t="shared" si="69"/>
        <v>4.3733801647173178E-16</v>
      </c>
      <c r="HG59" s="86">
        <f t="shared" si="69"/>
        <v>1.1426784351936604E-13</v>
      </c>
      <c r="HH59" s="86">
        <f t="shared" si="69"/>
        <v>1.9508141990581974E-15</v>
      </c>
      <c r="HI59" s="86">
        <f t="shared" si="69"/>
        <v>3.7119873142352487E-16</v>
      </c>
      <c r="HJ59" s="86">
        <f t="shared" si="69"/>
        <v>4.8634345457684387E-16</v>
      </c>
      <c r="HK59" s="86">
        <f t="shared" si="69"/>
        <v>4.1758530796367489E-16</v>
      </c>
      <c r="HL59" s="86">
        <f t="shared" si="69"/>
        <v>1.2773102998658201E-16</v>
      </c>
      <c r="HM59" s="86">
        <f t="shared" si="69"/>
        <v>6.146989510237052E-14</v>
      </c>
      <c r="HN59" s="86">
        <f t="shared" si="69"/>
        <v>6.0547774389773584E-15</v>
      </c>
      <c r="HO59" s="86">
        <f t="shared" si="69"/>
        <v>4.3145426813759837E-16</v>
      </c>
      <c r="HP59" s="86">
        <f t="shared" si="69"/>
        <v>2.7376589525469734E-17</v>
      </c>
      <c r="HQ59" s="86">
        <f t="shared" si="69"/>
        <v>4.4200878204797567E-24</v>
      </c>
      <c r="HS59" s="86">
        <f t="shared" ref="HS59:IG75" si="70" xml:space="preserve"> _xlfn.NORM.DIST($B59, C$9, ABS(C$13), TRUE) * _xlfn.NORM.DIST(($B59 - C$9)*C$17, 0, ABS(C$13), TRUE) * 2</f>
        <v>5.6517955509461768E-85</v>
      </c>
      <c r="HT59" s="86">
        <f t="shared" si="70"/>
        <v>1.2582811728315003E-80</v>
      </c>
      <c r="HU59" s="86">
        <f t="shared" si="70"/>
        <v>3.2497553479407463E-83</v>
      </c>
      <c r="HV59" s="86">
        <f t="shared" si="70"/>
        <v>5.0532797700390499E-105</v>
      </c>
      <c r="HW59" s="86">
        <f t="shared" si="70"/>
        <v>6.0021628319670334E-88</v>
      </c>
      <c r="HX59" s="86">
        <f t="shared" si="70"/>
        <v>2.2129251352727116E-101</v>
      </c>
      <c r="HY59" s="86">
        <f t="shared" si="70"/>
        <v>5.709275684902185E-108</v>
      </c>
      <c r="HZ59" s="86">
        <f t="shared" si="70"/>
        <v>2.6609870821751006E-107</v>
      </c>
      <c r="IA59" s="86">
        <f t="shared" si="70"/>
        <v>4.92171881869801E-106</v>
      </c>
      <c r="IB59" s="86">
        <f t="shared" si="70"/>
        <v>6.4040720987803305E-110</v>
      </c>
      <c r="IC59" s="86">
        <f t="shared" si="70"/>
        <v>1.553618833183975E-90</v>
      </c>
      <c r="ID59" s="86">
        <f t="shared" si="70"/>
        <v>1.0282284656504994E-97</v>
      </c>
      <c r="IE59" s="86">
        <f t="shared" si="70"/>
        <v>4.2768021773762265E-105</v>
      </c>
      <c r="IF59" s="86">
        <f t="shared" si="70"/>
        <v>1.5532453014772813E-60</v>
      </c>
      <c r="IG59" s="86">
        <f t="shared" si="70"/>
        <v>9.5735873500656042E-47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9.8272543789263284E-239</v>
      </c>
      <c r="IW59" s="86">
        <f t="shared" si="71"/>
        <v>1.6547739487800445E-162</v>
      </c>
      <c r="IY59" s="86">
        <f t="shared" ref="IY59:JM75" si="72">GM59+HC59+HS59+II59</f>
        <v>2.0975594802873649E-4</v>
      </c>
      <c r="IZ59" s="86">
        <f t="shared" si="72"/>
        <v>3.4412045821966366E-4</v>
      </c>
      <c r="JA59" s="86">
        <f t="shared" si="72"/>
        <v>4.157852483359402E-4</v>
      </c>
      <c r="JB59" s="86">
        <f t="shared" si="72"/>
        <v>5.1793484966243433E-4</v>
      </c>
      <c r="JC59" s="86">
        <f t="shared" si="72"/>
        <v>4.1989545287939234E-4</v>
      </c>
      <c r="JD59" s="86">
        <f t="shared" si="72"/>
        <v>8.6644027877111487E-5</v>
      </c>
      <c r="JE59" s="86">
        <f t="shared" si="72"/>
        <v>1.0256339076623405E-4</v>
      </c>
      <c r="JF59" s="86">
        <f t="shared" si="72"/>
        <v>8.1902935559500072E-5</v>
      </c>
      <c r="JG59" s="86">
        <f t="shared" si="72"/>
        <v>6.2814252476110682E-5</v>
      </c>
      <c r="JH59" s="86">
        <f t="shared" si="72"/>
        <v>8.8217905586227222E-5</v>
      </c>
      <c r="JI59" s="86">
        <f t="shared" si="72"/>
        <v>4.8052784345759269E-4</v>
      </c>
      <c r="JJ59" s="86">
        <f t="shared" si="72"/>
        <v>8.8087035360307685E-5</v>
      </c>
      <c r="JK59" s="86">
        <f t="shared" si="72"/>
        <v>3.202997226718005E-5</v>
      </c>
      <c r="JL59" s="86">
        <f t="shared" si="72"/>
        <v>2.141740381626185E-5</v>
      </c>
      <c r="JM59" s="86">
        <f t="shared" si="72"/>
        <v>3.2286531745660303E-5</v>
      </c>
    </row>
    <row r="60" spans="2:273" x14ac:dyDescent="0.25">
      <c r="B60" s="2">
        <v>33</v>
      </c>
      <c r="C60" s="37">
        <v>128.69999999999999</v>
      </c>
      <c r="D60" s="37">
        <v>130.31700000000001</v>
      </c>
      <c r="E60" s="37">
        <v>129.017</v>
      </c>
      <c r="F60" s="37">
        <v>127.84699999999999</v>
      </c>
      <c r="G60" s="37">
        <v>129.38999999999999</v>
      </c>
      <c r="H60" s="37">
        <v>126.254</v>
      </c>
      <c r="I60" s="37">
        <v>125.35599999999999</v>
      </c>
      <c r="J60" s="37">
        <v>125.542</v>
      </c>
      <c r="K60" s="37">
        <v>125.544</v>
      </c>
      <c r="L60" s="37">
        <v>128.52600000000001</v>
      </c>
      <c r="M60" s="37">
        <v>132.10499999999999</v>
      </c>
      <c r="N60" s="37">
        <v>129.91200000000001</v>
      </c>
      <c r="O60" s="37">
        <v>128</v>
      </c>
      <c r="P60" s="37">
        <v>127.26300000000001</v>
      </c>
      <c r="Q60" s="37">
        <v>127.64</v>
      </c>
      <c r="S60" s="4">
        <f t="shared" si="59"/>
        <v>127.27072054757636</v>
      </c>
      <c r="T60" s="4">
        <f t="shared" si="59"/>
        <v>127.11436821833711</v>
      </c>
      <c r="U60" s="4">
        <f t="shared" si="59"/>
        <v>126.70006755267859</v>
      </c>
      <c r="V60" s="4">
        <f t="shared" si="59"/>
        <v>126.6884725241739</v>
      </c>
      <c r="W60" s="4">
        <f t="shared" si="59"/>
        <v>126.80898635131767</v>
      </c>
      <c r="X60" s="4">
        <f t="shared" si="59"/>
        <v>125.21817569312152</v>
      </c>
      <c r="Y60" s="4">
        <f t="shared" si="59"/>
        <v>125.26339415976334</v>
      </c>
      <c r="Z60" s="4">
        <f t="shared" si="59"/>
        <v>123.86981258206686</v>
      </c>
      <c r="AA60" s="4">
        <f t="shared" si="59"/>
        <v>125.56577785674692</v>
      </c>
      <c r="AB60" s="4">
        <f t="shared" si="59"/>
        <v>127.08424627364528</v>
      </c>
      <c r="AC60" s="4">
        <f t="shared" si="59"/>
        <v>128.34463474921492</v>
      </c>
      <c r="AD60" s="4">
        <f t="shared" si="59"/>
        <v>128.95627798764335</v>
      </c>
      <c r="AE60" s="4">
        <f t="shared" si="59"/>
        <v>127.8212375940715</v>
      </c>
      <c r="AF60" s="4">
        <f t="shared" si="59"/>
        <v>127.4648493995125</v>
      </c>
      <c r="AG60" s="4">
        <f t="shared" si="59"/>
        <v>126.78459943696569</v>
      </c>
      <c r="AI60" s="4">
        <f t="shared" si="60"/>
        <v>1.4292794524236285</v>
      </c>
      <c r="AJ60" s="4">
        <f t="shared" si="60"/>
        <v>3.2026317816629017</v>
      </c>
      <c r="AK60" s="4">
        <f t="shared" si="60"/>
        <v>2.3169324473214061</v>
      </c>
      <c r="AL60" s="4">
        <f t="shared" si="60"/>
        <v>1.1585274758260908</v>
      </c>
      <c r="AM60" s="4">
        <f t="shared" si="60"/>
        <v>2.5810136486823154</v>
      </c>
      <c r="AN60" s="4">
        <f t="shared" si="60"/>
        <v>1.0358243068784816</v>
      </c>
      <c r="AO60" s="4">
        <f t="shared" si="60"/>
        <v>9.2605840236657855E-2</v>
      </c>
      <c r="AP60" s="4">
        <f t="shared" si="60"/>
        <v>1.6721874179331451</v>
      </c>
      <c r="AQ60" s="4">
        <f t="shared" si="60"/>
        <v>-2.1777856746922453E-2</v>
      </c>
      <c r="AR60" s="4">
        <f t="shared" si="60"/>
        <v>1.4417537263547331</v>
      </c>
      <c r="AS60" s="4">
        <f t="shared" si="60"/>
        <v>3.7603652507850711</v>
      </c>
      <c r="AT60" s="4">
        <f t="shared" si="60"/>
        <v>0.95572201235665943</v>
      </c>
      <c r="AU60" s="4">
        <f t="shared" si="60"/>
        <v>0.17876240592849513</v>
      </c>
      <c r="AV60" s="4">
        <f t="shared" si="60"/>
        <v>-0.20184939951249703</v>
      </c>
      <c r="AW60" s="4">
        <f t="shared" si="60"/>
        <v>0.85540056303430845</v>
      </c>
      <c r="AY60" s="2">
        <f t="shared" si="65"/>
        <v>127.02334600556721</v>
      </c>
      <c r="AZ60" s="2">
        <f t="shared" si="65"/>
        <v>126.7463042753491</v>
      </c>
      <c r="BA60" s="2">
        <f t="shared" si="65"/>
        <v>126.25161533817617</v>
      </c>
      <c r="BB60" s="2">
        <f t="shared" si="65"/>
        <v>126.1780675586964</v>
      </c>
      <c r="BC60" s="2">
        <f t="shared" si="65"/>
        <v>126.3642254018315</v>
      </c>
      <c r="BD60" s="2">
        <f t="shared" si="65"/>
        <v>125.10681627358441</v>
      </c>
      <c r="BE60" s="2">
        <f t="shared" si="65"/>
        <v>125.13062554585088</v>
      </c>
      <c r="BF60" s="2">
        <f t="shared" si="65"/>
        <v>123.76026752661687</v>
      </c>
      <c r="BG60" s="2">
        <f t="shared" si="65"/>
        <v>125.48120831596344</v>
      </c>
      <c r="BH60" s="2">
        <f t="shared" si="65"/>
        <v>126.97956814556798</v>
      </c>
      <c r="BI60" s="2">
        <f t="shared" si="65"/>
        <v>127.9019107323015</v>
      </c>
      <c r="BJ60" s="2">
        <f t="shared" si="65"/>
        <v>128.84362144306803</v>
      </c>
      <c r="BK60" s="2">
        <f t="shared" si="65"/>
        <v>127.77326625262889</v>
      </c>
      <c r="BL60" s="2">
        <f t="shared" si="65"/>
        <v>127.43293553554994</v>
      </c>
      <c r="BM60" s="2">
        <f t="shared" si="65"/>
        <v>126.74236730813136</v>
      </c>
      <c r="BO60" s="2">
        <f t="shared" si="10"/>
        <v>128.69999999999999</v>
      </c>
      <c r="BP60" s="2">
        <f t="shared" si="11"/>
        <v>130.31700000000001</v>
      </c>
      <c r="BQ60" s="2">
        <f t="shared" si="12"/>
        <v>129.017</v>
      </c>
      <c r="BR60" s="2">
        <f t="shared" si="13"/>
        <v>127.84699999999999</v>
      </c>
      <c r="BS60" s="2">
        <f t="shared" si="14"/>
        <v>129.38999999999999</v>
      </c>
      <c r="BT60" s="2">
        <f t="shared" si="15"/>
        <v>126.254</v>
      </c>
      <c r="BU60" s="2">
        <f t="shared" si="16"/>
        <v>125.35599999999999</v>
      </c>
      <c r="BV60" s="2">
        <f t="shared" si="17"/>
        <v>125.542</v>
      </c>
      <c r="BW60" s="2">
        <f t="shared" si="18"/>
        <v>125.544</v>
      </c>
      <c r="BX60" s="2">
        <f t="shared" si="19"/>
        <v>128.52600000000001</v>
      </c>
      <c r="BY60" s="2">
        <f t="shared" si="20"/>
        <v>132.10499999999999</v>
      </c>
      <c r="BZ60" s="2">
        <f t="shared" si="21"/>
        <v>129.91200000000001</v>
      </c>
      <c r="CA60" s="2">
        <f t="shared" si="22"/>
        <v>128</v>
      </c>
      <c r="CB60" s="2">
        <f t="shared" si="23"/>
        <v>127.26300000000001</v>
      </c>
      <c r="CC60" s="2">
        <f t="shared" si="24"/>
        <v>127.64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128.84392833020644</v>
      </c>
      <c r="DL60" s="2">
        <f t="shared" si="61"/>
        <v>128.98813302063792</v>
      </c>
      <c r="DM60" s="2">
        <f t="shared" si="61"/>
        <v>128.52688348968104</v>
      </c>
      <c r="DN60" s="2">
        <f t="shared" si="61"/>
        <v>128.09938818011256</v>
      </c>
      <c r="DO60" s="2">
        <f t="shared" si="61"/>
        <v>128.7336468105066</v>
      </c>
      <c r="DP60" s="2">
        <f t="shared" si="61"/>
        <v>127.24371787577051</v>
      </c>
      <c r="DQ60" s="2">
        <f t="shared" si="61"/>
        <v>126.83978198198194</v>
      </c>
      <c r="DR60" s="2">
        <f t="shared" si="61"/>
        <v>126.33506147576148</v>
      </c>
      <c r="DS60" s="2">
        <f t="shared" si="61"/>
        <v>127.93214144144144</v>
      </c>
      <c r="DT60" s="2">
        <f t="shared" si="61"/>
        <v>128.74401090564243</v>
      </c>
      <c r="DU60" s="2">
        <f t="shared" si="61"/>
        <v>131.26469831144465</v>
      </c>
      <c r="DV60" s="2">
        <f t="shared" si="61"/>
        <v>131.47189426268375</v>
      </c>
      <c r="DW60" s="2">
        <f t="shared" si="61"/>
        <v>129.04276526610644</v>
      </c>
      <c r="DX60" s="2">
        <f t="shared" si="61"/>
        <v>128.16988846447668</v>
      </c>
      <c r="DY60" s="2">
        <f t="shared" si="61"/>
        <v>128.1212220986281</v>
      </c>
      <c r="EA60" s="2">
        <f t="shared" si="62"/>
        <v>123.23780460423477</v>
      </c>
      <c r="EB60" s="2">
        <f t="shared" si="62"/>
        <v>122.28675383443927</v>
      </c>
      <c r="EC60" s="2">
        <f t="shared" si="62"/>
        <v>121.91717921758077</v>
      </c>
      <c r="ED60" s="2">
        <f t="shared" si="62"/>
        <v>122.63924269458487</v>
      </c>
      <c r="EE60" s="2">
        <f t="shared" si="62"/>
        <v>121.91897920086282</v>
      </c>
      <c r="EF60" s="2">
        <f t="shared" si="62"/>
        <v>120.33824194456277</v>
      </c>
      <c r="EG60" s="2">
        <f t="shared" si="62"/>
        <v>121.46665972693798</v>
      </c>
      <c r="EH60" s="2">
        <f t="shared" si="62"/>
        <v>118.1267102968897</v>
      </c>
      <c r="EI60" s="2">
        <f t="shared" si="62"/>
        <v>119.79160878964554</v>
      </c>
      <c r="EJ60" s="2">
        <f t="shared" si="62"/>
        <v>123.05412280941954</v>
      </c>
      <c r="EK60" s="2">
        <f t="shared" si="62"/>
        <v>121.73716494607879</v>
      </c>
      <c r="EL60" s="2">
        <f t="shared" si="62"/>
        <v>123.00995749406681</v>
      </c>
      <c r="EM60" s="2">
        <f t="shared" si="62"/>
        <v>124.64578396487984</v>
      </c>
      <c r="EN60" s="2">
        <f t="shared" si="62"/>
        <v>125.62756165761415</v>
      </c>
      <c r="EO60" s="2">
        <f t="shared" si="62"/>
        <v>123.76344502404199</v>
      </c>
      <c r="EQ60" s="2">
        <f t="shared" si="63"/>
        <v>124.31705219828791</v>
      </c>
      <c r="ER60" s="2">
        <f t="shared" si="63"/>
        <v>121.77049555676236</v>
      </c>
      <c r="ES60" s="2">
        <f t="shared" si="63"/>
        <v>122.089108370839</v>
      </c>
      <c r="ET60" s="2">
        <f t="shared" si="63"/>
        <v>122.06694544633879</v>
      </c>
      <c r="EU60" s="2">
        <f t="shared" si="63"/>
        <v>122.0937917626913</v>
      </c>
      <c r="EV60" s="2">
        <f t="shared" si="63"/>
        <v>119.96105157747853</v>
      </c>
      <c r="EW60" s="2">
        <f t="shared" si="63"/>
        <v>121.54106331500391</v>
      </c>
      <c r="EX60" s="2">
        <f t="shared" si="63"/>
        <v>118.77728186741291</v>
      </c>
      <c r="EY60" s="2">
        <f t="shared" si="63"/>
        <v>120.59715968165717</v>
      </c>
      <c r="EZ60" s="2">
        <f t="shared" si="63"/>
        <v>123.2425545628124</v>
      </c>
      <c r="FA60" s="2">
        <f t="shared" si="63"/>
        <v>123.40093469137963</v>
      </c>
      <c r="FB60" s="2">
        <f t="shared" si="63"/>
        <v>122.25307966662861</v>
      </c>
      <c r="FC60" s="2">
        <f t="shared" si="63"/>
        <v>123.25051835811185</v>
      </c>
      <c r="FD60" s="2">
        <f t="shared" si="63"/>
        <v>124.20674271984964</v>
      </c>
      <c r="FE60" s="2">
        <f t="shared" si="63"/>
        <v>135.15112462219909</v>
      </c>
      <c r="FG60" s="2">
        <f t="shared" si="64"/>
        <v>0.32475840315337029</v>
      </c>
      <c r="FH60" s="2">
        <f t="shared" si="64"/>
        <v>0.33452714214796569</v>
      </c>
      <c r="FI60" s="2">
        <f t="shared" si="64"/>
        <v>0.34423311832816289</v>
      </c>
      <c r="FJ60" s="2">
        <f t="shared" si="64"/>
        <v>0.35187523067323684</v>
      </c>
      <c r="FK60" s="2">
        <f t="shared" si="64"/>
        <v>0.34769581914007763</v>
      </c>
      <c r="FL60" s="2">
        <f t="shared" si="64"/>
        <v>0.30944718372294167</v>
      </c>
      <c r="FM60" s="2">
        <f t="shared" si="64"/>
        <v>0.31809458259847495</v>
      </c>
      <c r="FN60" s="2">
        <f t="shared" si="64"/>
        <v>0.31368523522045644</v>
      </c>
      <c r="FO60" s="2">
        <f t="shared" si="64"/>
        <v>0.30108466234326253</v>
      </c>
      <c r="FP60" s="2">
        <f t="shared" si="64"/>
        <v>0.3101037773800196</v>
      </c>
      <c r="FQ60" s="2">
        <f t="shared" si="64"/>
        <v>0.35296791932031329</v>
      </c>
      <c r="FR60" s="2">
        <f t="shared" si="64"/>
        <v>0.31059356748582628</v>
      </c>
      <c r="FS60" s="2">
        <f t="shared" si="64"/>
        <v>0.28870405047524966</v>
      </c>
      <c r="FT60" s="2">
        <f t="shared" si="64"/>
        <v>0.28984783679162229</v>
      </c>
      <c r="FU60" s="2">
        <f t="shared" si="64"/>
        <v>0.31654691923823308</v>
      </c>
      <c r="FW60" s="2">
        <f t="shared" si="67"/>
        <v>4.9538667360537362E-5</v>
      </c>
      <c r="FX60" s="2">
        <f t="shared" si="67"/>
        <v>6.8798276899682085E-5</v>
      </c>
      <c r="FY60" s="2">
        <f t="shared" si="67"/>
        <v>6.3754790675364564E-5</v>
      </c>
      <c r="FZ60" s="2">
        <f t="shared" si="67"/>
        <v>5.3589610565441398E-5</v>
      </c>
      <c r="GA60" s="2">
        <f t="shared" si="67"/>
        <v>5.7364455130109573E-5</v>
      </c>
      <c r="GB60" s="2">
        <f t="shared" si="67"/>
        <v>5.7061391760954753E-5</v>
      </c>
      <c r="GC60" s="2">
        <f t="shared" si="67"/>
        <v>6.2427603910599768E-5</v>
      </c>
      <c r="GD60" s="2">
        <f t="shared" si="67"/>
        <v>6.858764494313488E-5</v>
      </c>
      <c r="GE60" s="2">
        <f t="shared" si="67"/>
        <v>7.0013307450047133E-5</v>
      </c>
      <c r="GF60" s="2">
        <f t="shared" si="67"/>
        <v>6.9157313693892465E-5</v>
      </c>
      <c r="GG60" s="2">
        <f t="shared" si="67"/>
        <v>7.5761135372707017E-5</v>
      </c>
      <c r="GH60" s="2">
        <f t="shared" si="67"/>
        <v>6.565235458672416E-5</v>
      </c>
      <c r="GI60" s="2">
        <f t="shared" si="67"/>
        <v>5.210617187685531E-5</v>
      </c>
      <c r="GJ60" s="2">
        <f t="shared" si="67"/>
        <v>4.5750755823148732E-5</v>
      </c>
      <c r="GK60" s="2">
        <f t="shared" si="67"/>
        <v>5.1469413540004871E-5</v>
      </c>
      <c r="GM60" s="86">
        <f t="shared" si="68"/>
        <v>3.5416725403312663E-4</v>
      </c>
      <c r="GN60" s="86">
        <f t="shared" si="68"/>
        <v>5.5624067755209565E-4</v>
      </c>
      <c r="GO60" s="86">
        <f t="shared" si="68"/>
        <v>6.7119482887144724E-4</v>
      </c>
      <c r="GP60" s="86">
        <f t="shared" si="68"/>
        <v>8.2569736861263002E-4</v>
      </c>
      <c r="GQ60" s="86">
        <f t="shared" si="68"/>
        <v>6.8358463094207516E-4</v>
      </c>
      <c r="GR60" s="86">
        <f t="shared" si="68"/>
        <v>1.577523989687589E-4</v>
      </c>
      <c r="GS60" s="86">
        <f t="shared" si="68"/>
        <v>1.8753081516480774E-4</v>
      </c>
      <c r="GT60" s="86">
        <f t="shared" si="68"/>
        <v>1.5227754215948601E-4</v>
      </c>
      <c r="GU60" s="86">
        <f t="shared" si="68"/>
        <v>1.1624796629080216E-4</v>
      </c>
      <c r="GV60" s="86">
        <f t="shared" si="68"/>
        <v>1.6055784709427886E-4</v>
      </c>
      <c r="GW60" s="86">
        <f t="shared" si="68"/>
        <v>7.7776424295973113E-4</v>
      </c>
      <c r="GX60" s="86">
        <f t="shared" si="68"/>
        <v>1.605945098574313E-4</v>
      </c>
      <c r="GY60" s="86">
        <f t="shared" si="68"/>
        <v>6.2064522032697961E-5</v>
      </c>
      <c r="GZ60" s="86">
        <f t="shared" si="68"/>
        <v>4.3789982757399782E-5</v>
      </c>
      <c r="HA60" s="86">
        <f t="shared" si="68"/>
        <v>6.9017189623878591E-5</v>
      </c>
      <c r="HC60" s="86">
        <f t="shared" ref="HC60:HH122" si="73" xml:space="preserve"> _xlfn.NORM.DIST($B60, C$8, ABS(C$12), TRUE) * _xlfn.NORM.DIST(($B60 - C$8)*C$16, 0, ABS(C$12), TRUE) * 2</f>
        <v>7.1137884268844554E-13</v>
      </c>
      <c r="HD60" s="86">
        <f t="shared" si="69"/>
        <v>7.1240364915967342E-13</v>
      </c>
      <c r="HE60" s="86">
        <f t="shared" si="69"/>
        <v>3.5511736529087018E-13</v>
      </c>
      <c r="HF60" s="86">
        <f t="shared" si="69"/>
        <v>1.7793965995572971E-15</v>
      </c>
      <c r="HG60" s="86">
        <f t="shared" si="69"/>
        <v>3.6617303442789334E-13</v>
      </c>
      <c r="HH60" s="86">
        <f t="shared" si="69"/>
        <v>7.4244741743670383E-15</v>
      </c>
      <c r="HI60" s="86">
        <f t="shared" si="69"/>
        <v>1.554295006152294E-15</v>
      </c>
      <c r="HJ60" s="86">
        <f t="shared" si="69"/>
        <v>2.035188365856468E-15</v>
      </c>
      <c r="HK60" s="86">
        <f t="shared" si="69"/>
        <v>1.7220311707188068E-15</v>
      </c>
      <c r="HL60" s="86">
        <f t="shared" si="69"/>
        <v>5.6160606715489306E-16</v>
      </c>
      <c r="HM60" s="86">
        <f t="shared" si="69"/>
        <v>2.0951253236939868E-13</v>
      </c>
      <c r="HN60" s="86">
        <f t="shared" si="69"/>
        <v>2.2327955279601433E-14</v>
      </c>
      <c r="HO60" s="86">
        <f t="shared" si="69"/>
        <v>1.7170802126673096E-15</v>
      </c>
      <c r="HP60" s="86">
        <f t="shared" si="69"/>
        <v>1.2527586309080844E-16</v>
      </c>
      <c r="HQ60" s="86">
        <f t="shared" si="69"/>
        <v>4.4740240000422826E-23</v>
      </c>
      <c r="HS60" s="86">
        <f t="shared" si="70"/>
        <v>5.6472347401402693E-83</v>
      </c>
      <c r="HT60" s="86">
        <f t="shared" si="70"/>
        <v>1.1189342994691052E-78</v>
      </c>
      <c r="HU60" s="86">
        <f t="shared" si="70"/>
        <v>3.5582593716815196E-81</v>
      </c>
      <c r="HV60" s="86">
        <f t="shared" si="70"/>
        <v>1.7486154863902292E-102</v>
      </c>
      <c r="HW60" s="86">
        <f t="shared" si="70"/>
        <v>7.5950873190584693E-86</v>
      </c>
      <c r="HX60" s="86">
        <f t="shared" si="70"/>
        <v>5.9366974086341638E-99</v>
      </c>
      <c r="HY60" s="86">
        <f t="shared" si="70"/>
        <v>2.3901726516504808E-105</v>
      </c>
      <c r="HZ60" s="86">
        <f t="shared" si="70"/>
        <v>1.1165282575429524E-104</v>
      </c>
      <c r="IA60" s="86">
        <f t="shared" si="70"/>
        <v>1.8471265027066547E-103</v>
      </c>
      <c r="IB60" s="86">
        <f t="shared" si="70"/>
        <v>3.1710545227435844E-107</v>
      </c>
      <c r="IC60" s="86">
        <f t="shared" si="70"/>
        <v>2.597080218313512E-88</v>
      </c>
      <c r="ID60" s="86">
        <f t="shared" si="70"/>
        <v>2.4013900685740105E-95</v>
      </c>
      <c r="IE60" s="86">
        <f t="shared" si="70"/>
        <v>1.3503984366187449E-102</v>
      </c>
      <c r="IF60" s="86">
        <f t="shared" si="70"/>
        <v>3.953156937718811E-59</v>
      </c>
      <c r="IG60" s="86">
        <f t="shared" si="70"/>
        <v>1.1727047891227064E-45</v>
      </c>
      <c r="II60" s="86">
        <f t="shared" si="71"/>
        <v>0</v>
      </c>
      <c r="IJ60" s="86">
        <f t="shared" si="71"/>
        <v>2.5751966685588162E-304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1.9712453007141819E-234</v>
      </c>
      <c r="IW60" s="86">
        <f t="shared" si="71"/>
        <v>1.4820490048445084E-159</v>
      </c>
      <c r="IY60" s="86">
        <f t="shared" si="72"/>
        <v>3.5416725474450545E-4</v>
      </c>
      <c r="IZ60" s="86">
        <f t="shared" si="72"/>
        <v>5.5624067826449931E-4</v>
      </c>
      <c r="JA60" s="86">
        <f t="shared" si="72"/>
        <v>6.7119482922656465E-4</v>
      </c>
      <c r="JB60" s="86">
        <f t="shared" si="72"/>
        <v>8.2569736861440941E-4</v>
      </c>
      <c r="JC60" s="86">
        <f t="shared" si="72"/>
        <v>6.8358463130824818E-4</v>
      </c>
      <c r="JD60" s="86">
        <f t="shared" si="72"/>
        <v>1.5775239897618338E-4</v>
      </c>
      <c r="JE60" s="86">
        <f t="shared" si="72"/>
        <v>1.8753081516636203E-4</v>
      </c>
      <c r="JF60" s="86">
        <f t="shared" si="72"/>
        <v>1.522775421615212E-4</v>
      </c>
      <c r="JG60" s="86">
        <f t="shared" si="72"/>
        <v>1.1624796629252419E-4</v>
      </c>
      <c r="JH60" s="86">
        <f t="shared" si="72"/>
        <v>1.6055784709484048E-4</v>
      </c>
      <c r="JI60" s="86">
        <f t="shared" si="72"/>
        <v>7.7776424316924365E-4</v>
      </c>
      <c r="JJ60" s="86">
        <f t="shared" si="72"/>
        <v>1.6059450987975925E-4</v>
      </c>
      <c r="JK60" s="86">
        <f t="shared" si="72"/>
        <v>6.2064522034415039E-5</v>
      </c>
      <c r="JL60" s="86">
        <f t="shared" si="72"/>
        <v>4.3789982757525055E-5</v>
      </c>
      <c r="JM60" s="86">
        <f t="shared" si="72"/>
        <v>6.9017189623878591E-5</v>
      </c>
    </row>
    <row r="61" spans="2:273" x14ac:dyDescent="0.25">
      <c r="B61" s="2">
        <v>34</v>
      </c>
      <c r="C61" s="37">
        <v>132.267</v>
      </c>
      <c r="D61" s="37">
        <v>132.15</v>
      </c>
      <c r="E61" s="37">
        <v>127.533</v>
      </c>
      <c r="F61" s="37">
        <v>126.78</v>
      </c>
      <c r="G61" s="37">
        <v>127.407</v>
      </c>
      <c r="H61" s="37">
        <v>126.119</v>
      </c>
      <c r="I61" s="37">
        <v>126.42400000000001</v>
      </c>
      <c r="J61" s="37">
        <v>127.559</v>
      </c>
      <c r="K61" s="37">
        <v>128.47399999999999</v>
      </c>
      <c r="L61" s="37">
        <v>130.298</v>
      </c>
      <c r="M61" s="37">
        <v>130.71899999999999</v>
      </c>
      <c r="N61" s="37">
        <v>131.56100000000001</v>
      </c>
      <c r="O61" s="37">
        <v>126.018</v>
      </c>
      <c r="P61" s="37">
        <v>128.702</v>
      </c>
      <c r="Q61" s="37">
        <v>128.88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127.42825849407835</v>
      </c>
      <c r="T61" s="4">
        <f t="shared" si="74"/>
        <v>127.28852718862326</v>
      </c>
      <c r="U61" s="4">
        <f t="shared" si="74"/>
        <v>126.92283503995158</v>
      </c>
      <c r="V61" s="4">
        <f t="shared" si="74"/>
        <v>126.92393423828595</v>
      </c>
      <c r="W61" s="4">
        <f t="shared" si="74"/>
        <v>127.0235516740636</v>
      </c>
      <c r="X61" s="4">
        <f t="shared" si="74"/>
        <v>125.30907184373334</v>
      </c>
      <c r="Y61" s="4">
        <f t="shared" si="74"/>
        <v>125.36318160323106</v>
      </c>
      <c r="Z61" s="4">
        <f t="shared" si="74"/>
        <v>123.87064313820576</v>
      </c>
      <c r="AA61" s="4">
        <f t="shared" si="74"/>
        <v>125.61600967243572</v>
      </c>
      <c r="AB61" s="4">
        <f t="shared" si="74"/>
        <v>127.16208883360308</v>
      </c>
      <c r="AC61" s="4">
        <f t="shared" si="74"/>
        <v>128.51643667885426</v>
      </c>
      <c r="AD61" s="4">
        <f t="shared" si="74"/>
        <v>129.0422014070958</v>
      </c>
      <c r="AE61" s="4">
        <f t="shared" si="74"/>
        <v>127.89613638250287</v>
      </c>
      <c r="AF61" s="4">
        <f t="shared" si="74"/>
        <v>127.53237363948257</v>
      </c>
      <c r="AG61" s="4">
        <f t="shared" si="74"/>
        <v>126.97930431447618</v>
      </c>
      <c r="AI61" s="4">
        <f t="shared" ref="AI61:AW77" si="75">IF(OR($B61 &lt; C$230, $B61 &gt; C$233), 0, C61-S61)</f>
        <v>4.8387415059216465</v>
      </c>
      <c r="AJ61" s="4">
        <f t="shared" si="75"/>
        <v>4.8614728113767427</v>
      </c>
      <c r="AK61" s="4">
        <f t="shared" si="75"/>
        <v>0.61016496004842224</v>
      </c>
      <c r="AL61" s="4">
        <f t="shared" si="75"/>
        <v>-0.14393423828595076</v>
      </c>
      <c r="AM61" s="4">
        <f t="shared" si="75"/>
        <v>0.38344832593639921</v>
      </c>
      <c r="AN61" s="4">
        <f t="shared" si="75"/>
        <v>0.8099281562666647</v>
      </c>
      <c r="AO61" s="4">
        <f t="shared" si="75"/>
        <v>1.0608183967689513</v>
      </c>
      <c r="AP61" s="4">
        <f t="shared" si="75"/>
        <v>3.6883568617942331</v>
      </c>
      <c r="AQ61" s="4">
        <f t="shared" si="75"/>
        <v>2.8579903275642664</v>
      </c>
      <c r="AR61" s="4">
        <f t="shared" si="75"/>
        <v>3.135911166396923</v>
      </c>
      <c r="AS61" s="4">
        <f t="shared" si="75"/>
        <v>2.2025633211457318</v>
      </c>
      <c r="AT61" s="4">
        <f t="shared" si="75"/>
        <v>2.5187985929042043</v>
      </c>
      <c r="AU61" s="4">
        <f t="shared" si="75"/>
        <v>-1.8781363825028734</v>
      </c>
      <c r="AV61" s="4">
        <f t="shared" si="75"/>
        <v>1.1696263605174266</v>
      </c>
      <c r="AW61" s="4">
        <f t="shared" si="75"/>
        <v>1.9006956855238144</v>
      </c>
      <c r="AY61" s="2">
        <f t="shared" si="65"/>
        <v>127.03136841868097</v>
      </c>
      <c r="AZ61" s="2">
        <f t="shared" si="65"/>
        <v>126.72157770727284</v>
      </c>
      <c r="BA61" s="2">
        <f t="shared" si="65"/>
        <v>126.23367026330266</v>
      </c>
      <c r="BB61" s="2">
        <f t="shared" si="65"/>
        <v>126.14905582011232</v>
      </c>
      <c r="BC61" s="2">
        <f t="shared" si="65"/>
        <v>126.33512514752616</v>
      </c>
      <c r="BD61" s="2">
        <f t="shared" si="65"/>
        <v>125.11729786835501</v>
      </c>
      <c r="BE61" s="2">
        <f t="shared" si="65"/>
        <v>125.13394088840212</v>
      </c>
      <c r="BF61" s="2">
        <f t="shared" si="65"/>
        <v>123.67846732197668</v>
      </c>
      <c r="BG61" s="2">
        <f t="shared" si="65"/>
        <v>125.46800003241231</v>
      </c>
      <c r="BH61" s="2">
        <f t="shared" si="65"/>
        <v>126.9818994365903</v>
      </c>
      <c r="BI61" s="2">
        <f t="shared" si="65"/>
        <v>127.83518234075878</v>
      </c>
      <c r="BJ61" s="2">
        <f t="shared" si="65"/>
        <v>128.84798799775749</v>
      </c>
      <c r="BK61" s="2">
        <f t="shared" si="65"/>
        <v>127.80839662036074</v>
      </c>
      <c r="BL61" s="2">
        <f t="shared" si="65"/>
        <v>127.47105396595592</v>
      </c>
      <c r="BM61" s="2">
        <f t="shared" si="65"/>
        <v>126.89519286877743</v>
      </c>
      <c r="BO61" s="2">
        <f t="shared" si="10"/>
        <v>132.267</v>
      </c>
      <c r="BP61" s="2">
        <f t="shared" si="11"/>
        <v>132.15</v>
      </c>
      <c r="BQ61" s="2">
        <f t="shared" si="12"/>
        <v>127.533</v>
      </c>
      <c r="BR61" s="2">
        <f t="shared" si="13"/>
        <v>126.78</v>
      </c>
      <c r="BS61" s="2">
        <f t="shared" si="14"/>
        <v>127.407</v>
      </c>
      <c r="BT61" s="2">
        <f t="shared" si="15"/>
        <v>126.119</v>
      </c>
      <c r="BU61" s="2">
        <f t="shared" si="16"/>
        <v>126.42400000000001</v>
      </c>
      <c r="BV61" s="2">
        <f t="shared" si="17"/>
        <v>127.559</v>
      </c>
      <c r="BW61" s="2">
        <f t="shared" si="18"/>
        <v>128.47399999999999</v>
      </c>
      <c r="BX61" s="2">
        <f t="shared" si="19"/>
        <v>130.298</v>
      </c>
      <c r="BY61" s="2">
        <f t="shared" si="20"/>
        <v>130.71899999999999</v>
      </c>
      <c r="BZ61" s="2">
        <f t="shared" si="21"/>
        <v>131.56100000000001</v>
      </c>
      <c r="CA61" s="2">
        <f t="shared" si="22"/>
        <v>126.018</v>
      </c>
      <c r="CB61" s="2">
        <f t="shared" si="23"/>
        <v>128.702</v>
      </c>
      <c r="CC61" s="2">
        <f t="shared" si="24"/>
        <v>128.88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129.06490459662294</v>
      </c>
      <c r="DL61" s="2">
        <f t="shared" si="76"/>
        <v>129.1913002814259</v>
      </c>
      <c r="DM61" s="2">
        <f t="shared" si="76"/>
        <v>128.74402485928704</v>
      </c>
      <c r="DN61" s="2">
        <f t="shared" si="76"/>
        <v>128.27272063789869</v>
      </c>
      <c r="DO61" s="2">
        <f t="shared" si="76"/>
        <v>128.94869287054414</v>
      </c>
      <c r="DP61" s="2">
        <f t="shared" si="76"/>
        <v>127.4869193930773</v>
      </c>
      <c r="DQ61" s="2">
        <f t="shared" si="76"/>
        <v>127.03463423423419</v>
      </c>
      <c r="DR61" s="2">
        <f t="shared" si="76"/>
        <v>126.47490420420421</v>
      </c>
      <c r="DS61" s="2">
        <f t="shared" si="76"/>
        <v>128.16184054054054</v>
      </c>
      <c r="DT61" s="2">
        <f t="shared" si="76"/>
        <v>128.94624442863912</v>
      </c>
      <c r="DU61" s="2">
        <f t="shared" si="76"/>
        <v>131.49373151969982</v>
      </c>
      <c r="DV61" s="2">
        <f t="shared" si="76"/>
        <v>131.75843504030345</v>
      </c>
      <c r="DW61" s="2">
        <f t="shared" si="76"/>
        <v>129.2421537815126</v>
      </c>
      <c r="DX61" s="2">
        <f t="shared" si="76"/>
        <v>128.32406967150493</v>
      </c>
      <c r="DY61" s="2">
        <f t="shared" si="76"/>
        <v>128.42787393400073</v>
      </c>
      <c r="EA61" s="2">
        <f t="shared" ref="EA61:EO77" si="77">CE$228*$B61+CE$229</f>
        <v>123.17507972147223</v>
      </c>
      <c r="EB61" s="2">
        <f t="shared" si="77"/>
        <v>122.24097237028175</v>
      </c>
      <c r="EC61" s="2">
        <f t="shared" si="77"/>
        <v>121.87217779672258</v>
      </c>
      <c r="ED61" s="2">
        <f t="shared" si="77"/>
        <v>122.58171103455474</v>
      </c>
      <c r="EE61" s="2">
        <f t="shared" si="77"/>
        <v>121.86327437226676</v>
      </c>
      <c r="EF61" s="2">
        <f t="shared" si="77"/>
        <v>120.29467837582912</v>
      </c>
      <c r="EG61" s="2">
        <f t="shared" si="77"/>
        <v>121.41788999034281</v>
      </c>
      <c r="EH61" s="2">
        <f t="shared" si="77"/>
        <v>118.09832186616397</v>
      </c>
      <c r="EI61" s="2">
        <f t="shared" si="77"/>
        <v>119.76475174304881</v>
      </c>
      <c r="EJ61" s="2">
        <f t="shared" si="77"/>
        <v>122.99624979463312</v>
      </c>
      <c r="EK61" s="2">
        <f t="shared" si="77"/>
        <v>121.71836808067711</v>
      </c>
      <c r="EL61" s="2">
        <f t="shared" si="77"/>
        <v>122.95642385748188</v>
      </c>
      <c r="EM61" s="2">
        <f t="shared" si="77"/>
        <v>124.58704101201477</v>
      </c>
      <c r="EN61" s="2">
        <f t="shared" si="77"/>
        <v>125.56521312182083</v>
      </c>
      <c r="EO61" s="2">
        <f t="shared" si="77"/>
        <v>123.87529651755794</v>
      </c>
      <c r="EQ61" s="2">
        <f t="shared" ref="EQ61:FE77" si="78">CU$228*$B61+CU$229</f>
        <v>124.238730935272</v>
      </c>
      <c r="ER61" s="2">
        <f t="shared" si="78"/>
        <v>121.73234231727866</v>
      </c>
      <c r="ES61" s="2">
        <f t="shared" si="78"/>
        <v>122.04152012605077</v>
      </c>
      <c r="ET61" s="2">
        <f t="shared" si="78"/>
        <v>122.01789314950452</v>
      </c>
      <c r="EU61" s="2">
        <f t="shared" si="78"/>
        <v>122.0354453772639</v>
      </c>
      <c r="EV61" s="2">
        <f t="shared" si="78"/>
        <v>119.92305494714377</v>
      </c>
      <c r="EW61" s="2">
        <f t="shared" si="78"/>
        <v>121.49113857492721</v>
      </c>
      <c r="EX61" s="2">
        <f t="shared" si="78"/>
        <v>118.73906256024249</v>
      </c>
      <c r="EY61" s="2">
        <f t="shared" si="78"/>
        <v>120.55835794524197</v>
      </c>
      <c r="EZ61" s="2">
        <f t="shared" si="78"/>
        <v>123.18183718300554</v>
      </c>
      <c r="FA61" s="2">
        <f t="shared" si="78"/>
        <v>123.35660508830217</v>
      </c>
      <c r="FB61" s="2">
        <f t="shared" si="78"/>
        <v>122.21082424934353</v>
      </c>
      <c r="FC61" s="2">
        <f t="shared" si="78"/>
        <v>123.21196600730953</v>
      </c>
      <c r="FD61" s="2">
        <f t="shared" si="78"/>
        <v>124.16556590974777</v>
      </c>
      <c r="FE61" s="2">
        <f t="shared" si="78"/>
        <v>135.0611407894894</v>
      </c>
      <c r="FG61" s="2">
        <f t="shared" ref="FG61:FU77" si="79">POWER(10,($B61-C$231)/C$229)/(1+POWER(10,($B61-C$231)/C$229))</f>
        <v>0.34527239710050656</v>
      </c>
      <c r="FH61" s="2">
        <f t="shared" si="79"/>
        <v>0.35533348024163164</v>
      </c>
      <c r="FI61" s="2">
        <f t="shared" si="79"/>
        <v>0.3653117438523471</v>
      </c>
      <c r="FJ61" s="2">
        <f t="shared" si="79"/>
        <v>0.37315552707227834</v>
      </c>
      <c r="FK61" s="2">
        <f t="shared" si="79"/>
        <v>0.36886720988405547</v>
      </c>
      <c r="FL61" s="2">
        <f t="shared" si="79"/>
        <v>0.3294659158339705</v>
      </c>
      <c r="FM61" s="2">
        <f t="shared" si="79"/>
        <v>0.33839859483930523</v>
      </c>
      <c r="FN61" s="2">
        <f t="shared" si="79"/>
        <v>0.33384558950987803</v>
      </c>
      <c r="FO61" s="2">
        <f t="shared" si="79"/>
        <v>0.32081373631942023</v>
      </c>
      <c r="FP61" s="2">
        <f t="shared" si="79"/>
        <v>0.33014467840431139</v>
      </c>
      <c r="FQ61" s="2">
        <f t="shared" si="79"/>
        <v>0.3742761371304873</v>
      </c>
      <c r="FR61" s="2">
        <f t="shared" si="79"/>
        <v>0.33065095117724191</v>
      </c>
      <c r="FS61" s="2">
        <f t="shared" si="79"/>
        <v>0.30797934872678884</v>
      </c>
      <c r="FT61" s="2">
        <f t="shared" si="79"/>
        <v>0.30916630771012199</v>
      </c>
      <c r="FU61" s="2">
        <f t="shared" si="79"/>
        <v>0.33680093625112062</v>
      </c>
      <c r="FW61" s="2">
        <f t="shared" si="67"/>
        <v>5.4317809020214057E-5</v>
      </c>
      <c r="FX61" s="2">
        <f t="shared" si="67"/>
        <v>7.5435309848315013E-5</v>
      </c>
      <c r="FY61" s="2">
        <f t="shared" si="67"/>
        <v>6.9905307891352227E-5</v>
      </c>
      <c r="FZ61" s="2">
        <f t="shared" si="67"/>
        <v>5.8759535724557703E-5</v>
      </c>
      <c r="GA61" s="2">
        <f t="shared" si="67"/>
        <v>6.2898526176991307E-5</v>
      </c>
      <c r="GB61" s="2">
        <f t="shared" si="67"/>
        <v>6.256622746911792E-5</v>
      </c>
      <c r="GC61" s="2">
        <f t="shared" si="67"/>
        <v>6.8450094257183964E-5</v>
      </c>
      <c r="GD61" s="2">
        <f t="shared" si="67"/>
        <v>7.5204359561747638E-5</v>
      </c>
      <c r="GE61" s="2">
        <f t="shared" si="67"/>
        <v>7.6767546512676929E-5</v>
      </c>
      <c r="GF61" s="2">
        <f t="shared" si="67"/>
        <v>7.5828980625119904E-5</v>
      </c>
      <c r="GG61" s="2">
        <f t="shared" si="67"/>
        <v>8.306982586914003E-5</v>
      </c>
      <c r="GH61" s="2">
        <f t="shared" si="67"/>
        <v>7.1985919369497534E-5</v>
      </c>
      <c r="GI61" s="2">
        <f t="shared" si="67"/>
        <v>5.7132994133645157E-5</v>
      </c>
      <c r="GJ61" s="2">
        <f t="shared" si="67"/>
        <v>5.0164484793606087E-5</v>
      </c>
      <c r="GK61" s="2">
        <f t="shared" si="67"/>
        <v>5.6434809477903275E-5</v>
      </c>
      <c r="GM61" s="86">
        <f t="shared" si="68"/>
        <v>5.8780976188624898E-4</v>
      </c>
      <c r="GN61" s="86">
        <f t="shared" si="68"/>
        <v>8.8545229973780305E-4</v>
      </c>
      <c r="GO61" s="86">
        <f t="shared" si="68"/>
        <v>1.0667281640369063E-3</v>
      </c>
      <c r="GP61" s="86">
        <f t="shared" si="68"/>
        <v>1.2964612712990991E-3</v>
      </c>
      <c r="GQ61" s="86">
        <f t="shared" si="68"/>
        <v>1.0950025907677243E-3</v>
      </c>
      <c r="GR61" s="86">
        <f t="shared" si="68"/>
        <v>2.8141189273802757E-4</v>
      </c>
      <c r="GS61" s="86">
        <f t="shared" si="68"/>
        <v>3.3572672502385021E-4</v>
      </c>
      <c r="GT61" s="86">
        <f t="shared" si="68"/>
        <v>2.7702414615470044E-4</v>
      </c>
      <c r="GU61" s="86">
        <f t="shared" si="68"/>
        <v>2.106980860622527E-4</v>
      </c>
      <c r="GV61" s="86">
        <f t="shared" si="68"/>
        <v>2.8630527479040505E-4</v>
      </c>
      <c r="GW61" s="86">
        <f t="shared" si="68"/>
        <v>1.2387864030988409E-3</v>
      </c>
      <c r="GX61" s="86">
        <f t="shared" si="68"/>
        <v>2.8682843098530201E-4</v>
      </c>
      <c r="GY61" s="86">
        <f t="shared" si="68"/>
        <v>1.1758377185494877E-4</v>
      </c>
      <c r="GZ61" s="86">
        <f t="shared" si="68"/>
        <v>8.7288482876619368E-5</v>
      </c>
      <c r="HA61" s="86">
        <f t="shared" si="68"/>
        <v>1.4319197916824302E-4</v>
      </c>
      <c r="HC61" s="86">
        <f t="shared" si="73"/>
        <v>2.1181752445981922E-12</v>
      </c>
      <c r="HD61" s="86">
        <f t="shared" si="69"/>
        <v>2.1240579489999453E-12</v>
      </c>
      <c r="HE61" s="86">
        <f t="shared" si="69"/>
        <v>1.1093135100035417E-12</v>
      </c>
      <c r="HF61" s="86">
        <f t="shared" si="69"/>
        <v>7.0319792633189276E-15</v>
      </c>
      <c r="HG61" s="86">
        <f t="shared" si="69"/>
        <v>1.1457576972811539E-12</v>
      </c>
      <c r="HH61" s="86">
        <f t="shared" si="69"/>
        <v>2.7487115678526361E-14</v>
      </c>
      <c r="HI61" s="86">
        <f t="shared" si="69"/>
        <v>6.3145724321210655E-15</v>
      </c>
      <c r="HJ61" s="86">
        <f t="shared" si="69"/>
        <v>8.2614698437414377E-15</v>
      </c>
      <c r="HK61" s="86">
        <f t="shared" si="69"/>
        <v>6.8937786970007351E-15</v>
      </c>
      <c r="HL61" s="86">
        <f t="shared" si="69"/>
        <v>2.3930580493834112E-15</v>
      </c>
      <c r="HM61" s="86">
        <f t="shared" si="69"/>
        <v>6.9583321712536569E-13</v>
      </c>
      <c r="HN61" s="86">
        <f t="shared" si="69"/>
        <v>8.0125393818122102E-14</v>
      </c>
      <c r="HO61" s="86">
        <f t="shared" si="69"/>
        <v>6.6435446707094153E-15</v>
      </c>
      <c r="HP61" s="86">
        <f t="shared" si="69"/>
        <v>5.5537654974443342E-16</v>
      </c>
      <c r="HQ61" s="86">
        <f t="shared" si="69"/>
        <v>4.2993120975510952E-22</v>
      </c>
      <c r="HS61" s="86">
        <f t="shared" si="70"/>
        <v>5.3364659930387464E-81</v>
      </c>
      <c r="HT61" s="86">
        <f t="shared" si="70"/>
        <v>9.4089751295180369E-77</v>
      </c>
      <c r="HU61" s="86">
        <f t="shared" si="70"/>
        <v>3.6716923591334784E-79</v>
      </c>
      <c r="HV61" s="86">
        <f t="shared" si="70"/>
        <v>5.6271173629631267E-100</v>
      </c>
      <c r="HW61" s="86">
        <f t="shared" si="70"/>
        <v>9.0550406427318587E-84</v>
      </c>
      <c r="HX61" s="86">
        <f t="shared" si="70"/>
        <v>1.486733827892481E-96</v>
      </c>
      <c r="HY61" s="86">
        <f t="shared" si="70"/>
        <v>9.2808402831953745E-103</v>
      </c>
      <c r="HZ61" s="86">
        <f t="shared" si="70"/>
        <v>4.3428314821694452E-102</v>
      </c>
      <c r="IA61" s="86">
        <f t="shared" si="70"/>
        <v>6.4383826430865308E-101</v>
      </c>
      <c r="IB61" s="86">
        <f t="shared" si="70"/>
        <v>1.4522248927811806E-104</v>
      </c>
      <c r="IC61" s="86">
        <f t="shared" si="70"/>
        <v>4.0693645117825043E-86</v>
      </c>
      <c r="ID61" s="86">
        <f t="shared" si="70"/>
        <v>5.2399124256648967E-93</v>
      </c>
      <c r="IE61" s="86">
        <f t="shared" si="70"/>
        <v>3.974504989754875E-100</v>
      </c>
      <c r="IF61" s="86">
        <f t="shared" si="70"/>
        <v>9.6770290135376212E-58</v>
      </c>
      <c r="IG61" s="86">
        <f t="shared" si="70"/>
        <v>1.3935035422307839E-44</v>
      </c>
      <c r="II61" s="86">
        <f t="shared" si="71"/>
        <v>0</v>
      </c>
      <c r="IJ61" s="86">
        <f t="shared" si="71"/>
        <v>1.5485242035374929E-298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3.6111691064913014E-230</v>
      </c>
      <c r="IW61" s="86">
        <f t="shared" si="71"/>
        <v>1.246388308222133E-156</v>
      </c>
      <c r="IY61" s="86">
        <f t="shared" si="72"/>
        <v>5.8780976400442419E-4</v>
      </c>
      <c r="IZ61" s="86">
        <f t="shared" si="72"/>
        <v>8.8545230186186103E-4</v>
      </c>
      <c r="JA61" s="86">
        <f t="shared" si="72"/>
        <v>1.0667281651462199E-3</v>
      </c>
      <c r="JB61" s="86">
        <f t="shared" si="72"/>
        <v>1.296461271306131E-3</v>
      </c>
      <c r="JC61" s="86">
        <f t="shared" si="72"/>
        <v>1.0950025919134821E-3</v>
      </c>
      <c r="JD61" s="86">
        <f t="shared" si="72"/>
        <v>2.8141189276551469E-4</v>
      </c>
      <c r="JE61" s="86">
        <f t="shared" si="72"/>
        <v>3.3572672503016476E-4</v>
      </c>
      <c r="JF61" s="86">
        <f t="shared" si="72"/>
        <v>2.770241461629619E-4</v>
      </c>
      <c r="JG61" s="86">
        <f t="shared" si="72"/>
        <v>2.1069808606914649E-4</v>
      </c>
      <c r="JH61" s="86">
        <f t="shared" si="72"/>
        <v>2.863052747927981E-4</v>
      </c>
      <c r="JI61" s="86">
        <f t="shared" si="72"/>
        <v>1.2387864037946741E-3</v>
      </c>
      <c r="JJ61" s="86">
        <f t="shared" si="72"/>
        <v>2.8682843106542742E-4</v>
      </c>
      <c r="JK61" s="86">
        <f t="shared" si="72"/>
        <v>1.1758377186159232E-4</v>
      </c>
      <c r="JL61" s="86">
        <f t="shared" si="72"/>
        <v>8.7288482877174751E-5</v>
      </c>
      <c r="JM61" s="86">
        <f t="shared" si="72"/>
        <v>1.4319197916824302E-4</v>
      </c>
    </row>
    <row r="62" spans="2:273" x14ac:dyDescent="0.25">
      <c r="B62" s="2">
        <v>35</v>
      </c>
      <c r="C62" s="37">
        <v>128.36699999999999</v>
      </c>
      <c r="D62" s="37">
        <v>130.11699999999999</v>
      </c>
      <c r="E62" s="37">
        <v>131</v>
      </c>
      <c r="F62" s="37">
        <v>130.339</v>
      </c>
      <c r="G62" s="37">
        <v>129.76300000000001</v>
      </c>
      <c r="H62" s="37">
        <v>128.76300000000001</v>
      </c>
      <c r="I62" s="37">
        <v>127.881</v>
      </c>
      <c r="J62" s="37">
        <v>124.068</v>
      </c>
      <c r="K62" s="37">
        <v>128.86000000000001</v>
      </c>
      <c r="L62" s="37">
        <v>129.13999999999999</v>
      </c>
      <c r="M62" s="37">
        <v>129.36799999999999</v>
      </c>
      <c r="N62" s="37">
        <v>132.63200000000001</v>
      </c>
      <c r="O62" s="37">
        <v>130.50899999999999</v>
      </c>
      <c r="P62" s="37">
        <v>127.14</v>
      </c>
      <c r="Q62" s="37">
        <v>127.4</v>
      </c>
      <c r="S62" s="4">
        <f t="shared" si="74"/>
        <v>127.64938421294474</v>
      </c>
      <c r="T62" s="4">
        <f t="shared" si="74"/>
        <v>127.54167098618427</v>
      </c>
      <c r="U62" s="4">
        <f t="shared" si="74"/>
        <v>127.24256437423344</v>
      </c>
      <c r="V62" s="4">
        <f t="shared" si="74"/>
        <v>127.26473166854274</v>
      </c>
      <c r="W62" s="4">
        <f t="shared" si="74"/>
        <v>127.33816334934173</v>
      </c>
      <c r="X62" s="4">
        <f t="shared" si="74"/>
        <v>125.43474879669223</v>
      </c>
      <c r="Y62" s="4">
        <f t="shared" si="74"/>
        <v>125.51086790550777</v>
      </c>
      <c r="Z62" s="4">
        <f t="shared" si="74"/>
        <v>123.91402561753783</v>
      </c>
      <c r="AA62" s="4">
        <f t="shared" si="74"/>
        <v>125.6923647315519</v>
      </c>
      <c r="AB62" s="4">
        <f t="shared" si="74"/>
        <v>127.27341506109686</v>
      </c>
      <c r="AC62" s="4">
        <f t="shared" si="74"/>
        <v>128.78341156673676</v>
      </c>
      <c r="AD62" s="4">
        <f t="shared" si="74"/>
        <v>129.16054434127918</v>
      </c>
      <c r="AE62" s="4">
        <f t="shared" si="74"/>
        <v>127.98689692825636</v>
      </c>
      <c r="AF62" s="4">
        <f t="shared" si="74"/>
        <v>127.61347957339223</v>
      </c>
      <c r="AG62" s="4">
        <f t="shared" si="74"/>
        <v>127.19954798346483</v>
      </c>
      <c r="AI62" s="4">
        <f t="shared" si="75"/>
        <v>0.71761578705525153</v>
      </c>
      <c r="AJ62" s="4">
        <f t="shared" si="75"/>
        <v>2.5753290138157183</v>
      </c>
      <c r="AK62" s="4">
        <f t="shared" si="75"/>
        <v>3.7574356257665613</v>
      </c>
      <c r="AL62" s="4">
        <f t="shared" si="75"/>
        <v>3.0742683314572616</v>
      </c>
      <c r="AM62" s="4">
        <f t="shared" si="75"/>
        <v>2.4248366506582784</v>
      </c>
      <c r="AN62" s="4">
        <f t="shared" si="75"/>
        <v>3.3282512033077722</v>
      </c>
      <c r="AO62" s="4">
        <f t="shared" si="75"/>
        <v>2.3701320944922344</v>
      </c>
      <c r="AP62" s="4">
        <f t="shared" si="75"/>
        <v>0.15397438246216666</v>
      </c>
      <c r="AQ62" s="4">
        <f t="shared" si="75"/>
        <v>3.1676352684481088</v>
      </c>
      <c r="AR62" s="4">
        <f t="shared" si="75"/>
        <v>1.8665849389031308</v>
      </c>
      <c r="AS62" s="4">
        <f t="shared" si="75"/>
        <v>0.58458843326323517</v>
      </c>
      <c r="AT62" s="4">
        <f t="shared" si="75"/>
        <v>3.4714556587208278</v>
      </c>
      <c r="AU62" s="4">
        <f t="shared" si="75"/>
        <v>2.5221030717436292</v>
      </c>
      <c r="AV62" s="4">
        <f t="shared" si="75"/>
        <v>-0.47347957339222546</v>
      </c>
      <c r="AW62" s="4">
        <f t="shared" si="75"/>
        <v>0.20045201653518063</v>
      </c>
      <c r="AY62" s="2">
        <f t="shared" si="65"/>
        <v>127.02409233617348</v>
      </c>
      <c r="AZ62" s="2">
        <f t="shared" si="65"/>
        <v>126.68244878524992</v>
      </c>
      <c r="BA62" s="2">
        <f t="shared" si="65"/>
        <v>126.20089900361829</v>
      </c>
      <c r="BB62" s="2">
        <f t="shared" si="65"/>
        <v>126.10724098406777</v>
      </c>
      <c r="BC62" s="2">
        <f t="shared" si="65"/>
        <v>126.29075534539473</v>
      </c>
      <c r="BD62" s="2">
        <f t="shared" si="65"/>
        <v>125.11152311843718</v>
      </c>
      <c r="BE62" s="2">
        <f t="shared" si="65"/>
        <v>125.12377023994004</v>
      </c>
      <c r="BF62" s="2">
        <f t="shared" si="65"/>
        <v>123.58453356893264</v>
      </c>
      <c r="BG62" s="2">
        <f t="shared" si="65"/>
        <v>125.43894312923955</v>
      </c>
      <c r="BH62" s="2">
        <f t="shared" si="65"/>
        <v>126.96985217637248</v>
      </c>
      <c r="BI62" s="2">
        <f t="shared" si="65"/>
        <v>127.75289245137735</v>
      </c>
      <c r="BJ62" s="2">
        <f t="shared" si="65"/>
        <v>128.83290561765222</v>
      </c>
      <c r="BK62" s="2">
        <f t="shared" si="65"/>
        <v>127.83016772065511</v>
      </c>
      <c r="BL62" s="2">
        <f t="shared" si="65"/>
        <v>127.49875069423264</v>
      </c>
      <c r="BM62" s="2">
        <f t="shared" si="65"/>
        <v>127.03719809766368</v>
      </c>
      <c r="BO62" s="2">
        <f t="shared" si="10"/>
        <v>128.36699999999999</v>
      </c>
      <c r="BP62" s="2">
        <f t="shared" si="11"/>
        <v>130.11699999999999</v>
      </c>
      <c r="BQ62" s="2">
        <f t="shared" si="12"/>
        <v>131</v>
      </c>
      <c r="BR62" s="2">
        <f t="shared" si="13"/>
        <v>130.339</v>
      </c>
      <c r="BS62" s="2">
        <f t="shared" si="14"/>
        <v>129.76300000000001</v>
      </c>
      <c r="BT62" s="2">
        <f t="shared" si="15"/>
        <v>128.76300000000001</v>
      </c>
      <c r="BU62" s="2">
        <f t="shared" si="16"/>
        <v>127.881</v>
      </c>
      <c r="BV62" s="2">
        <f t="shared" si="17"/>
        <v>124.068</v>
      </c>
      <c r="BW62" s="2">
        <f t="shared" si="18"/>
        <v>128.86000000000001</v>
      </c>
      <c r="BX62" s="2">
        <f t="shared" si="19"/>
        <v>129.13999999999999</v>
      </c>
      <c r="BY62" s="2">
        <f t="shared" si="20"/>
        <v>129.36799999999999</v>
      </c>
      <c r="BZ62" s="2">
        <f t="shared" si="21"/>
        <v>132.63200000000001</v>
      </c>
      <c r="CA62" s="2">
        <f t="shared" si="22"/>
        <v>130.50899999999999</v>
      </c>
      <c r="CB62" s="2">
        <f t="shared" si="23"/>
        <v>127.14</v>
      </c>
      <c r="CC62" s="2">
        <f t="shared" si="24"/>
        <v>127.4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129.28588086303944</v>
      </c>
      <c r="DL62" s="2">
        <f t="shared" si="76"/>
        <v>129.3944675422139</v>
      </c>
      <c r="DM62" s="2">
        <f t="shared" si="76"/>
        <v>128.96116622889306</v>
      </c>
      <c r="DN62" s="2">
        <f t="shared" si="76"/>
        <v>128.44605309568479</v>
      </c>
      <c r="DO62" s="2">
        <f t="shared" si="76"/>
        <v>129.16373893058164</v>
      </c>
      <c r="DP62" s="2">
        <f t="shared" si="76"/>
        <v>127.73012091038407</v>
      </c>
      <c r="DQ62" s="2">
        <f t="shared" si="76"/>
        <v>127.22948648648645</v>
      </c>
      <c r="DR62" s="2">
        <f t="shared" si="76"/>
        <v>126.61474693264692</v>
      </c>
      <c r="DS62" s="2">
        <f t="shared" si="76"/>
        <v>128.39153963963966</v>
      </c>
      <c r="DT62" s="2">
        <f t="shared" si="76"/>
        <v>129.14847795163578</v>
      </c>
      <c r="DU62" s="2">
        <f t="shared" si="76"/>
        <v>131.72276472795497</v>
      </c>
      <c r="DV62" s="2">
        <f t="shared" si="76"/>
        <v>132.04497581792319</v>
      </c>
      <c r="DW62" s="2">
        <f t="shared" si="76"/>
        <v>129.44154229691875</v>
      </c>
      <c r="DX62" s="2">
        <f t="shared" si="76"/>
        <v>128.4782508785332</v>
      </c>
      <c r="DY62" s="2">
        <f t="shared" si="76"/>
        <v>128.73452576937336</v>
      </c>
      <c r="EA62" s="2">
        <f t="shared" si="77"/>
        <v>123.11235483870969</v>
      </c>
      <c r="EB62" s="2">
        <f t="shared" si="77"/>
        <v>122.19519090612424</v>
      </c>
      <c r="EC62" s="2">
        <f t="shared" si="77"/>
        <v>121.82717637586438</v>
      </c>
      <c r="ED62" s="2">
        <f t="shared" si="77"/>
        <v>122.52417937452462</v>
      </c>
      <c r="EE62" s="2">
        <f t="shared" si="77"/>
        <v>121.80756954367071</v>
      </c>
      <c r="EF62" s="2">
        <f t="shared" si="77"/>
        <v>120.25111480709548</v>
      </c>
      <c r="EG62" s="2">
        <f t="shared" si="77"/>
        <v>121.36912025374767</v>
      </c>
      <c r="EH62" s="2">
        <f t="shared" si="77"/>
        <v>118.06993343543824</v>
      </c>
      <c r="EI62" s="2">
        <f t="shared" si="77"/>
        <v>119.73789469645209</v>
      </c>
      <c r="EJ62" s="2">
        <f t="shared" si="77"/>
        <v>122.93837677984669</v>
      </c>
      <c r="EK62" s="2">
        <f t="shared" si="77"/>
        <v>121.69957121527543</v>
      </c>
      <c r="EL62" s="2">
        <f t="shared" si="77"/>
        <v>122.90289022089696</v>
      </c>
      <c r="EM62" s="2">
        <f t="shared" si="77"/>
        <v>124.52829805914971</v>
      </c>
      <c r="EN62" s="2">
        <f t="shared" si="77"/>
        <v>125.50286458602751</v>
      </c>
      <c r="EO62" s="2">
        <f t="shared" si="77"/>
        <v>123.9871480110739</v>
      </c>
      <c r="EQ62" s="2">
        <f t="shared" si="78"/>
        <v>124.16040967225609</v>
      </c>
      <c r="ER62" s="2">
        <f t="shared" si="78"/>
        <v>121.69418907779497</v>
      </c>
      <c r="ES62" s="2">
        <f t="shared" si="78"/>
        <v>121.99393188126254</v>
      </c>
      <c r="ET62" s="2">
        <f t="shared" si="78"/>
        <v>121.96884085267023</v>
      </c>
      <c r="EU62" s="2">
        <f t="shared" si="78"/>
        <v>121.9770989918365</v>
      </c>
      <c r="EV62" s="2">
        <f t="shared" si="78"/>
        <v>119.88505831680901</v>
      </c>
      <c r="EW62" s="2">
        <f t="shared" si="78"/>
        <v>121.4412138348505</v>
      </c>
      <c r="EX62" s="2">
        <f t="shared" si="78"/>
        <v>118.70084325307205</v>
      </c>
      <c r="EY62" s="2">
        <f t="shared" si="78"/>
        <v>120.51955620882674</v>
      </c>
      <c r="EZ62" s="2">
        <f t="shared" si="78"/>
        <v>123.12111980319867</v>
      </c>
      <c r="FA62" s="2">
        <f t="shared" si="78"/>
        <v>123.3122754852247</v>
      </c>
      <c r="FB62" s="2">
        <f t="shared" si="78"/>
        <v>122.16856883205845</v>
      </c>
      <c r="FC62" s="2">
        <f t="shared" si="78"/>
        <v>123.17341365650721</v>
      </c>
      <c r="FD62" s="2">
        <f t="shared" si="78"/>
        <v>124.12438909964588</v>
      </c>
      <c r="FE62" s="2">
        <f t="shared" si="78"/>
        <v>134.97115695677968</v>
      </c>
      <c r="FG62" s="2">
        <f t="shared" si="79"/>
        <v>0.36637910619993602</v>
      </c>
      <c r="FH62" s="2">
        <f t="shared" si="79"/>
        <v>0.3767013624979918</v>
      </c>
      <c r="FI62" s="2">
        <f t="shared" si="79"/>
        <v>0.38691953083829417</v>
      </c>
      <c r="FJ62" s="2">
        <f t="shared" si="79"/>
        <v>0.39493856881941097</v>
      </c>
      <c r="FK62" s="2">
        <f t="shared" si="79"/>
        <v>0.39055588933856261</v>
      </c>
      <c r="FL62" s="2">
        <f t="shared" si="79"/>
        <v>0.35012308367486672</v>
      </c>
      <c r="FM62" s="2">
        <f t="shared" si="79"/>
        <v>0.35931571062254458</v>
      </c>
      <c r="FN62" s="2">
        <f t="shared" si="79"/>
        <v>0.35463212732644639</v>
      </c>
      <c r="FO62" s="2">
        <f t="shared" si="79"/>
        <v>0.34120446642165508</v>
      </c>
      <c r="FP62" s="2">
        <f t="shared" si="79"/>
        <v>0.35082213783982019</v>
      </c>
      <c r="FQ62" s="2">
        <f t="shared" si="79"/>
        <v>0.39608326052387116</v>
      </c>
      <c r="FR62" s="2">
        <f t="shared" si="79"/>
        <v>0.35134348785832636</v>
      </c>
      <c r="FS62" s="2">
        <f t="shared" si="79"/>
        <v>0.32794821952880326</v>
      </c>
      <c r="FT62" s="2">
        <f t="shared" si="79"/>
        <v>0.32917553095716784</v>
      </c>
      <c r="FU62" s="2">
        <f t="shared" si="79"/>
        <v>0.35767268581913475</v>
      </c>
      <c r="FW62" s="2">
        <f t="shared" si="67"/>
        <v>5.9557981140273219E-5</v>
      </c>
      <c r="FX62" s="2">
        <f t="shared" si="67"/>
        <v>8.271257049725781E-5</v>
      </c>
      <c r="FY62" s="2">
        <f t="shared" si="67"/>
        <v>7.6649128949910284E-5</v>
      </c>
      <c r="FZ62" s="2">
        <f t="shared" si="67"/>
        <v>6.4428184493193306E-5</v>
      </c>
      <c r="GA62" s="2">
        <f t="shared" si="67"/>
        <v>6.8966444011033469E-5</v>
      </c>
      <c r="GB62" s="2">
        <f t="shared" si="67"/>
        <v>6.8602090133619852E-5</v>
      </c>
      <c r="GC62" s="2">
        <f t="shared" si="67"/>
        <v>7.5053540227750014E-5</v>
      </c>
      <c r="GD62" s="2">
        <f t="shared" si="67"/>
        <v>8.2459342223935718E-5</v>
      </c>
      <c r="GE62" s="2">
        <f t="shared" si="67"/>
        <v>8.4173317501769811E-5</v>
      </c>
      <c r="GF62" s="2">
        <f t="shared" si="67"/>
        <v>8.3144215621158138E-5</v>
      </c>
      <c r="GG62" s="2">
        <f t="shared" si="67"/>
        <v>9.1083522840682609E-5</v>
      </c>
      <c r="GH62" s="2">
        <f t="shared" si="67"/>
        <v>7.8930442840394622E-5</v>
      </c>
      <c r="GI62" s="2">
        <f t="shared" si="67"/>
        <v>6.2644737044601639E-5</v>
      </c>
      <c r="GJ62" s="2">
        <f t="shared" si="67"/>
        <v>5.5003997589752784E-5</v>
      </c>
      <c r="GK62" s="2">
        <f t="shared" si="67"/>
        <v>6.1879201180558251E-5</v>
      </c>
      <c r="GM62" s="86">
        <f t="shared" si="68"/>
        <v>9.5901293215348089E-4</v>
      </c>
      <c r="GN62" s="86">
        <f t="shared" si="68"/>
        <v>1.3881625710680239E-3</v>
      </c>
      <c r="GO62" s="86">
        <f t="shared" si="68"/>
        <v>1.6692004976123088E-3</v>
      </c>
      <c r="GP62" s="86">
        <f t="shared" si="68"/>
        <v>2.0050027098234536E-3</v>
      </c>
      <c r="GQ62" s="86">
        <f t="shared" si="68"/>
        <v>1.7259775688942261E-3</v>
      </c>
      <c r="GR62" s="86">
        <f t="shared" si="68"/>
        <v>4.9188866554320855E-4</v>
      </c>
      <c r="GS62" s="86">
        <f t="shared" si="68"/>
        <v>5.8852266987790712E-4</v>
      </c>
      <c r="GT62" s="86">
        <f t="shared" si="68"/>
        <v>4.9314688150430453E-4</v>
      </c>
      <c r="GU62" s="86">
        <f t="shared" si="68"/>
        <v>3.7403501424058624E-4</v>
      </c>
      <c r="GV62" s="86">
        <f t="shared" si="68"/>
        <v>5.0024072416225674E-4</v>
      </c>
      <c r="GW62" s="86">
        <f t="shared" si="68"/>
        <v>1.9417335469105732E-3</v>
      </c>
      <c r="GX62" s="86">
        <f t="shared" si="68"/>
        <v>5.0189817217301388E-4</v>
      </c>
      <c r="GY62" s="86">
        <f t="shared" si="68"/>
        <v>2.17820013192656E-4</v>
      </c>
      <c r="GZ62" s="86">
        <f t="shared" si="68"/>
        <v>1.6964728402796134E-4</v>
      </c>
      <c r="HA62" s="86">
        <f t="shared" si="68"/>
        <v>2.883708489545632E-4</v>
      </c>
      <c r="HC62" s="86">
        <f t="shared" si="73"/>
        <v>6.1678179834773754E-12</v>
      </c>
      <c r="HD62" s="86">
        <f t="shared" si="69"/>
        <v>6.1928540200100133E-12</v>
      </c>
      <c r="HE62" s="86">
        <f t="shared" si="69"/>
        <v>3.3839963179932653E-12</v>
      </c>
      <c r="HF62" s="86">
        <f t="shared" si="69"/>
        <v>2.6992263306177825E-14</v>
      </c>
      <c r="HG62" s="86">
        <f t="shared" si="69"/>
        <v>3.5006644386409606E-12</v>
      </c>
      <c r="HH62" s="86">
        <f t="shared" si="69"/>
        <v>9.8995115213596671E-14</v>
      </c>
      <c r="HI62" s="86">
        <f t="shared" si="69"/>
        <v>2.489120681786094E-14</v>
      </c>
      <c r="HJ62" s="86">
        <f t="shared" si="69"/>
        <v>3.2531895087797531E-14</v>
      </c>
      <c r="HK62" s="86">
        <f t="shared" si="69"/>
        <v>2.6791806124615693E-14</v>
      </c>
      <c r="HL62" s="86">
        <f t="shared" si="69"/>
        <v>9.8825456467097373E-15</v>
      </c>
      <c r="HM62" s="86">
        <f t="shared" si="69"/>
        <v>2.251934948061907E-12</v>
      </c>
      <c r="HN62" s="86">
        <f t="shared" si="69"/>
        <v>2.7981405824627395E-13</v>
      </c>
      <c r="HO62" s="86">
        <f t="shared" si="69"/>
        <v>2.4990204932836244E-14</v>
      </c>
      <c r="HP62" s="86">
        <f t="shared" si="69"/>
        <v>2.3853246035161761E-15</v>
      </c>
      <c r="HQ62" s="86">
        <f t="shared" si="69"/>
        <v>3.9223181656322031E-21</v>
      </c>
      <c r="HS62" s="86">
        <f t="shared" si="70"/>
        <v>4.7691583025915272E-79</v>
      </c>
      <c r="HT62" s="86">
        <f t="shared" si="70"/>
        <v>7.4815678098259889E-75</v>
      </c>
      <c r="HU62" s="86">
        <f t="shared" si="70"/>
        <v>3.5705778597882202E-77</v>
      </c>
      <c r="HV62" s="86">
        <f t="shared" si="70"/>
        <v>1.684030707746575E-97</v>
      </c>
      <c r="HW62" s="86">
        <f t="shared" si="70"/>
        <v>1.0171437277701464E-81</v>
      </c>
      <c r="HX62" s="86">
        <f t="shared" si="70"/>
        <v>3.4756281707719776E-94</v>
      </c>
      <c r="HY62" s="86">
        <f t="shared" si="70"/>
        <v>3.3423876570722363E-100</v>
      </c>
      <c r="HZ62" s="86">
        <f t="shared" si="70"/>
        <v>1.5658649548195795E-99</v>
      </c>
      <c r="IA62" s="86">
        <f t="shared" si="70"/>
        <v>2.0842939015081208E-98</v>
      </c>
      <c r="IB62" s="86">
        <f t="shared" si="70"/>
        <v>6.1510391661019442E-102</v>
      </c>
      <c r="IC62" s="86">
        <f t="shared" si="70"/>
        <v>5.9768170151961257E-84</v>
      </c>
      <c r="ID62" s="86">
        <f t="shared" si="70"/>
        <v>1.0682558985370529E-90</v>
      </c>
      <c r="IE62" s="86">
        <f t="shared" si="70"/>
        <v>1.0903957325735113E-97</v>
      </c>
      <c r="IF62" s="86">
        <f t="shared" si="70"/>
        <v>2.278429225320597E-56</v>
      </c>
      <c r="IG62" s="86">
        <f t="shared" si="70"/>
        <v>1.6063286291861155E-43</v>
      </c>
      <c r="II62" s="86">
        <f t="shared" si="71"/>
        <v>0</v>
      </c>
      <c r="IJ62" s="86">
        <f t="shared" si="71"/>
        <v>8.1903451597361706E-293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6.0416330779851068E-226</v>
      </c>
      <c r="IW62" s="86">
        <f t="shared" si="71"/>
        <v>9.8426441815807294E-154</v>
      </c>
      <c r="IY62" s="86">
        <f t="shared" si="72"/>
        <v>9.5901293832129889E-4</v>
      </c>
      <c r="IZ62" s="86">
        <f t="shared" si="72"/>
        <v>1.3881625772608778E-3</v>
      </c>
      <c r="JA62" s="86">
        <f t="shared" si="72"/>
        <v>1.6692005009963052E-3</v>
      </c>
      <c r="JB62" s="86">
        <f t="shared" si="72"/>
        <v>2.0050027098504459E-3</v>
      </c>
      <c r="JC62" s="86">
        <f t="shared" si="72"/>
        <v>1.7259775723948905E-3</v>
      </c>
      <c r="JD62" s="86">
        <f t="shared" si="72"/>
        <v>4.9188866564220369E-4</v>
      </c>
      <c r="JE62" s="86">
        <f t="shared" si="72"/>
        <v>5.8852266990279834E-4</v>
      </c>
      <c r="JF62" s="86">
        <f t="shared" si="72"/>
        <v>4.9314688153683645E-4</v>
      </c>
      <c r="JG62" s="86">
        <f t="shared" si="72"/>
        <v>3.7403501426737807E-4</v>
      </c>
      <c r="JH62" s="86">
        <f t="shared" si="72"/>
        <v>5.0024072417213924E-4</v>
      </c>
      <c r="JI62" s="86">
        <f t="shared" si="72"/>
        <v>1.9417335491625082E-3</v>
      </c>
      <c r="JJ62" s="86">
        <f t="shared" si="72"/>
        <v>5.0189817245282792E-4</v>
      </c>
      <c r="JK62" s="86">
        <f t="shared" si="72"/>
        <v>2.1782001321764621E-4</v>
      </c>
      <c r="JL62" s="86">
        <f t="shared" si="72"/>
        <v>1.6964728403034667E-4</v>
      </c>
      <c r="JM62" s="86">
        <f t="shared" si="72"/>
        <v>2.883708489545632E-4</v>
      </c>
    </row>
    <row r="63" spans="2:273" x14ac:dyDescent="0.25">
      <c r="B63" s="2">
        <v>36</v>
      </c>
      <c r="C63" s="37">
        <v>130.81700000000001</v>
      </c>
      <c r="D63" s="37">
        <v>132.13300000000001</v>
      </c>
      <c r="E63" s="37">
        <v>130.46700000000001</v>
      </c>
      <c r="F63" s="37">
        <v>128.91499999999999</v>
      </c>
      <c r="G63" s="37">
        <v>129.05099999999999</v>
      </c>
      <c r="H63" s="37">
        <v>127.35599999999999</v>
      </c>
      <c r="I63" s="37">
        <v>126.39</v>
      </c>
      <c r="J63" s="37">
        <v>125.932</v>
      </c>
      <c r="K63" s="37">
        <v>128.49100000000001</v>
      </c>
      <c r="L63" s="37">
        <v>128.26300000000001</v>
      </c>
      <c r="M63" s="37">
        <v>130</v>
      </c>
      <c r="N63" s="37">
        <v>130.54400000000001</v>
      </c>
      <c r="O63" s="37">
        <v>129.54400000000001</v>
      </c>
      <c r="P63" s="37">
        <v>127.158</v>
      </c>
      <c r="Q63" s="37">
        <v>128.16</v>
      </c>
      <c r="S63" s="4">
        <f t="shared" si="74"/>
        <v>127.96881667109837</v>
      </c>
      <c r="T63" s="4">
        <f t="shared" si="74"/>
        <v>127.91019665140342</v>
      </c>
      <c r="U63" s="4">
        <f t="shared" si="74"/>
        <v>127.70201040358366</v>
      </c>
      <c r="V63" s="4">
        <f t="shared" si="74"/>
        <v>127.75399522758492</v>
      </c>
      <c r="W63" s="4">
        <f t="shared" si="74"/>
        <v>127.79767056899817</v>
      </c>
      <c r="X63" s="4">
        <f t="shared" si="74"/>
        <v>125.62259508066724</v>
      </c>
      <c r="Y63" s="4">
        <f t="shared" si="74"/>
        <v>125.73932438206668</v>
      </c>
      <c r="Z63" s="4">
        <f t="shared" si="74"/>
        <v>124.03081144542409</v>
      </c>
      <c r="AA63" s="4">
        <f t="shared" si="74"/>
        <v>125.81853155861603</v>
      </c>
      <c r="AB63" s="4">
        <f t="shared" si="74"/>
        <v>127.4438350827333</v>
      </c>
      <c r="AC63" s="4">
        <f t="shared" si="74"/>
        <v>129.18787304129106</v>
      </c>
      <c r="AD63" s="4">
        <f t="shared" si="74"/>
        <v>129.33918970983126</v>
      </c>
      <c r="AE63" s="4">
        <f t="shared" si="74"/>
        <v>128.11173357672769</v>
      </c>
      <c r="AF63" s="4">
        <f t="shared" si="74"/>
        <v>127.72476637643997</v>
      </c>
      <c r="AG63" s="4">
        <f t="shared" si="74"/>
        <v>127.47202898487066</v>
      </c>
      <c r="AI63" s="4">
        <f t="shared" si="75"/>
        <v>2.8481833289016407</v>
      </c>
      <c r="AJ63" s="4">
        <f t="shared" si="75"/>
        <v>4.2228033485965852</v>
      </c>
      <c r="AK63" s="4">
        <f t="shared" si="75"/>
        <v>2.7649895964163562</v>
      </c>
      <c r="AL63" s="4">
        <f t="shared" si="75"/>
        <v>1.1610047724150689</v>
      </c>
      <c r="AM63" s="4">
        <f t="shared" si="75"/>
        <v>1.2533294310018164</v>
      </c>
      <c r="AN63" s="4">
        <f t="shared" si="75"/>
        <v>1.7334049193327559</v>
      </c>
      <c r="AO63" s="4">
        <f t="shared" si="75"/>
        <v>0.65067561793331663</v>
      </c>
      <c r="AP63" s="4">
        <f t="shared" si="75"/>
        <v>1.90118855457591</v>
      </c>
      <c r="AQ63" s="4">
        <f t="shared" si="75"/>
        <v>2.6724684413839839</v>
      </c>
      <c r="AR63" s="4">
        <f t="shared" si="75"/>
        <v>0.81916491726670415</v>
      </c>
      <c r="AS63" s="4">
        <f t="shared" si="75"/>
        <v>0.81212695870894436</v>
      </c>
      <c r="AT63" s="4">
        <f t="shared" si="75"/>
        <v>1.2048102901687514</v>
      </c>
      <c r="AU63" s="4">
        <f t="shared" si="75"/>
        <v>1.4322664232723241</v>
      </c>
      <c r="AV63" s="4">
        <f t="shared" si="75"/>
        <v>-0.56676637643997196</v>
      </c>
      <c r="AW63" s="4">
        <f t="shared" si="75"/>
        <v>0.68797101512933523</v>
      </c>
      <c r="AY63" s="2">
        <f t="shared" si="65"/>
        <v>127.0014466003261</v>
      </c>
      <c r="AZ63" s="2">
        <f t="shared" si="65"/>
        <v>126.62902695472641</v>
      </c>
      <c r="BA63" s="2">
        <f t="shared" si="65"/>
        <v>126.1534375718556</v>
      </c>
      <c r="BB63" s="2">
        <f t="shared" si="65"/>
        <v>126.05275082690939</v>
      </c>
      <c r="BC63" s="2">
        <f t="shared" si="65"/>
        <v>126.23127471425146</v>
      </c>
      <c r="BD63" s="2">
        <f t="shared" si="65"/>
        <v>125.08941304094948</v>
      </c>
      <c r="BE63" s="2">
        <f t="shared" si="65"/>
        <v>125.10005807386382</v>
      </c>
      <c r="BF63" s="2">
        <f t="shared" si="65"/>
        <v>123.47869409878473</v>
      </c>
      <c r="BG63" s="2">
        <f t="shared" si="65"/>
        <v>125.39403432653585</v>
      </c>
      <c r="BH63" s="2">
        <f t="shared" si="65"/>
        <v>126.94332334645738</v>
      </c>
      <c r="BI63" s="2">
        <f t="shared" si="65"/>
        <v>127.65546862056689</v>
      </c>
      <c r="BJ63" s="2">
        <f t="shared" si="65"/>
        <v>128.79830529712913</v>
      </c>
      <c r="BK63" s="2">
        <f t="shared" si="65"/>
        <v>127.83830599687946</v>
      </c>
      <c r="BL63" s="2">
        <f t="shared" si="65"/>
        <v>127.51574142079541</v>
      </c>
      <c r="BM63" s="2">
        <f t="shared" si="65"/>
        <v>127.1683367809147</v>
      </c>
      <c r="BO63" s="2">
        <f t="shared" si="10"/>
        <v>130.81700000000001</v>
      </c>
      <c r="BP63" s="2">
        <f t="shared" si="11"/>
        <v>132.13300000000001</v>
      </c>
      <c r="BQ63" s="2">
        <f t="shared" si="12"/>
        <v>130.46700000000001</v>
      </c>
      <c r="BR63" s="2">
        <f t="shared" si="13"/>
        <v>128.91499999999999</v>
      </c>
      <c r="BS63" s="2">
        <f t="shared" si="14"/>
        <v>129.05099999999999</v>
      </c>
      <c r="BT63" s="2">
        <f t="shared" si="15"/>
        <v>127.35599999999999</v>
      </c>
      <c r="BU63" s="2">
        <f t="shared" si="16"/>
        <v>126.39</v>
      </c>
      <c r="BV63" s="2">
        <f t="shared" si="17"/>
        <v>125.932</v>
      </c>
      <c r="BW63" s="2">
        <f t="shared" si="18"/>
        <v>128.49100000000001</v>
      </c>
      <c r="BX63" s="2">
        <f t="shared" si="19"/>
        <v>128.26300000000001</v>
      </c>
      <c r="BY63" s="2">
        <f t="shared" si="20"/>
        <v>130</v>
      </c>
      <c r="BZ63" s="2">
        <f t="shared" si="21"/>
        <v>130.54400000000001</v>
      </c>
      <c r="CA63" s="2">
        <f t="shared" si="22"/>
        <v>129.54400000000001</v>
      </c>
      <c r="CB63" s="2">
        <f t="shared" si="23"/>
        <v>127.158</v>
      </c>
      <c r="CC63" s="2">
        <f t="shared" si="24"/>
        <v>128.16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129.50685712945597</v>
      </c>
      <c r="DL63" s="2">
        <f t="shared" si="76"/>
        <v>129.59763480300188</v>
      </c>
      <c r="DM63" s="2">
        <f t="shared" si="76"/>
        <v>129.17830759849906</v>
      </c>
      <c r="DN63" s="2">
        <f t="shared" si="76"/>
        <v>128.61938555347092</v>
      </c>
      <c r="DO63" s="2">
        <f t="shared" si="76"/>
        <v>129.37878499061918</v>
      </c>
      <c r="DP63" s="2">
        <f t="shared" si="76"/>
        <v>127.97332242769086</v>
      </c>
      <c r="DQ63" s="2">
        <f t="shared" si="76"/>
        <v>127.4243387387387</v>
      </c>
      <c r="DR63" s="2">
        <f t="shared" si="76"/>
        <v>126.75458966108965</v>
      </c>
      <c r="DS63" s="2">
        <f t="shared" si="76"/>
        <v>128.62123873873875</v>
      </c>
      <c r="DT63" s="2">
        <f t="shared" si="76"/>
        <v>129.35071147463248</v>
      </c>
      <c r="DU63" s="2">
        <f t="shared" si="76"/>
        <v>131.95179793621014</v>
      </c>
      <c r="DV63" s="2">
        <f t="shared" si="76"/>
        <v>132.33151659554289</v>
      </c>
      <c r="DW63" s="2">
        <f t="shared" si="76"/>
        <v>129.64093081232491</v>
      </c>
      <c r="DX63" s="2">
        <f t="shared" si="76"/>
        <v>128.63243208556148</v>
      </c>
      <c r="DY63" s="2">
        <f t="shared" si="76"/>
        <v>129.041177604746</v>
      </c>
      <c r="EA63" s="2">
        <f t="shared" si="77"/>
        <v>123.04962995594715</v>
      </c>
      <c r="EB63" s="2">
        <f t="shared" si="77"/>
        <v>122.14940944196672</v>
      </c>
      <c r="EC63" s="2">
        <f t="shared" si="77"/>
        <v>121.78217495500618</v>
      </c>
      <c r="ED63" s="2">
        <f t="shared" si="77"/>
        <v>122.4666477144945</v>
      </c>
      <c r="EE63" s="2">
        <f t="shared" si="77"/>
        <v>121.75186471507465</v>
      </c>
      <c r="EF63" s="2">
        <f t="shared" si="77"/>
        <v>120.20755123836183</v>
      </c>
      <c r="EG63" s="2">
        <f t="shared" si="77"/>
        <v>121.32035051715252</v>
      </c>
      <c r="EH63" s="2">
        <f t="shared" si="77"/>
        <v>118.04154500471252</v>
      </c>
      <c r="EI63" s="2">
        <f t="shared" si="77"/>
        <v>119.71103764985536</v>
      </c>
      <c r="EJ63" s="2">
        <f t="shared" si="77"/>
        <v>122.88050376506028</v>
      </c>
      <c r="EK63" s="2">
        <f t="shared" si="77"/>
        <v>121.68077434987374</v>
      </c>
      <c r="EL63" s="2">
        <f t="shared" si="77"/>
        <v>122.84935658431205</v>
      </c>
      <c r="EM63" s="2">
        <f t="shared" si="77"/>
        <v>124.46955510628464</v>
      </c>
      <c r="EN63" s="2">
        <f t="shared" si="77"/>
        <v>125.44051605023419</v>
      </c>
      <c r="EO63" s="2">
        <f t="shared" si="77"/>
        <v>124.09899950458986</v>
      </c>
      <c r="EQ63" s="2">
        <f t="shared" si="78"/>
        <v>124.08208840924019</v>
      </c>
      <c r="ER63" s="2">
        <f t="shared" si="78"/>
        <v>121.65603583831128</v>
      </c>
      <c r="ES63" s="2">
        <f t="shared" si="78"/>
        <v>121.9463436364743</v>
      </c>
      <c r="ET63" s="2">
        <f t="shared" si="78"/>
        <v>121.91978855583594</v>
      </c>
      <c r="EU63" s="2">
        <f t="shared" si="78"/>
        <v>121.91875260640909</v>
      </c>
      <c r="EV63" s="2">
        <f t="shared" si="78"/>
        <v>119.84706168647425</v>
      </c>
      <c r="EW63" s="2">
        <f t="shared" si="78"/>
        <v>121.3912890947738</v>
      </c>
      <c r="EX63" s="2">
        <f t="shared" si="78"/>
        <v>118.66262394590163</v>
      </c>
      <c r="EY63" s="2">
        <f t="shared" si="78"/>
        <v>120.48075447241153</v>
      </c>
      <c r="EZ63" s="2">
        <f t="shared" si="78"/>
        <v>123.06040242339181</v>
      </c>
      <c r="FA63" s="2">
        <f t="shared" si="78"/>
        <v>123.26794588214725</v>
      </c>
      <c r="FB63" s="2">
        <f t="shared" si="78"/>
        <v>122.12631341477338</v>
      </c>
      <c r="FC63" s="2">
        <f t="shared" si="78"/>
        <v>123.13486130570489</v>
      </c>
      <c r="FD63" s="2">
        <f t="shared" si="78"/>
        <v>124.08321228954399</v>
      </c>
      <c r="FE63" s="2">
        <f t="shared" si="78"/>
        <v>134.88117312406999</v>
      </c>
      <c r="FG63" s="2">
        <f t="shared" si="79"/>
        <v>0.38801143046612763</v>
      </c>
      <c r="FH63" s="2">
        <f t="shared" si="79"/>
        <v>0.39855978564530797</v>
      </c>
      <c r="FI63" s="2">
        <f t="shared" si="79"/>
        <v>0.4089818246582661</v>
      </c>
      <c r="FJ63" s="2">
        <f t="shared" si="79"/>
        <v>0.41714699400484095</v>
      </c>
      <c r="FK63" s="2">
        <f t="shared" si="79"/>
        <v>0.41268595745942832</v>
      </c>
      <c r="FL63" s="2">
        <f t="shared" si="79"/>
        <v>0.37135813048529887</v>
      </c>
      <c r="FM63" s="2">
        <f t="shared" si="79"/>
        <v>0.38078161659499371</v>
      </c>
      <c r="FN63" s="2">
        <f t="shared" si="79"/>
        <v>0.37598243160991063</v>
      </c>
      <c r="FO63" s="2">
        <f t="shared" si="79"/>
        <v>0.36220006931790338</v>
      </c>
      <c r="FP63" s="2">
        <f t="shared" si="79"/>
        <v>0.3720753083537926</v>
      </c>
      <c r="FQ63" s="2">
        <f t="shared" si="79"/>
        <v>0.41831155295249539</v>
      </c>
      <c r="FR63" s="2">
        <f t="shared" si="79"/>
        <v>0.37261011399997263</v>
      </c>
      <c r="FS63" s="2">
        <f t="shared" si="79"/>
        <v>0.34855969479479509</v>
      </c>
      <c r="FT63" s="2">
        <f t="shared" si="79"/>
        <v>0.34982399064507252</v>
      </c>
      <c r="FU63" s="2">
        <f t="shared" si="79"/>
        <v>0.37909851553183654</v>
      </c>
      <c r="FW63" s="2">
        <f t="shared" si="67"/>
        <v>6.530365248878713E-5</v>
      </c>
      <c r="FX63" s="2">
        <f t="shared" si="67"/>
        <v>9.0691806380248114E-5</v>
      </c>
      <c r="FY63" s="2">
        <f t="shared" si="67"/>
        <v>8.4043477147977252E-5</v>
      </c>
      <c r="FZ63" s="2">
        <f t="shared" si="67"/>
        <v>7.0643660398887113E-5</v>
      </c>
      <c r="GA63" s="2">
        <f t="shared" si="67"/>
        <v>7.5619698968442433E-5</v>
      </c>
      <c r="GB63" s="2">
        <f t="shared" si="67"/>
        <v>7.5220198188515676E-5</v>
      </c>
      <c r="GC63" s="2">
        <f t="shared" si="67"/>
        <v>8.2293974509930752E-5</v>
      </c>
      <c r="GD63" s="2">
        <f t="shared" si="67"/>
        <v>9.0414151524486919E-5</v>
      </c>
      <c r="GE63" s="2">
        <f t="shared" si="67"/>
        <v>9.2293457832724483E-5</v>
      </c>
      <c r="GF63" s="2">
        <f t="shared" si="67"/>
        <v>9.1165088273795932E-5</v>
      </c>
      <c r="GG63" s="2">
        <f t="shared" si="67"/>
        <v>9.9870219205778357E-5</v>
      </c>
      <c r="GH63" s="2">
        <f t="shared" si="67"/>
        <v>8.6544850541605235E-5</v>
      </c>
      <c r="GI63" s="2">
        <f t="shared" si="67"/>
        <v>6.8688173131429539E-5</v>
      </c>
      <c r="GJ63" s="2">
        <f t="shared" si="67"/>
        <v>6.0310364009683639E-5</v>
      </c>
      <c r="GK63" s="2">
        <f t="shared" si="67"/>
        <v>6.7848789832391295E-5</v>
      </c>
      <c r="GM63" s="86">
        <f t="shared" si="68"/>
        <v>1.538149060786053E-3</v>
      </c>
      <c r="GN63" s="86">
        <f t="shared" si="68"/>
        <v>2.1434458579025627E-3</v>
      </c>
      <c r="GO63" s="86">
        <f t="shared" si="68"/>
        <v>2.5718086291914633E-3</v>
      </c>
      <c r="GP63" s="86">
        <f t="shared" si="68"/>
        <v>3.0543084161028171E-3</v>
      </c>
      <c r="GQ63" s="86">
        <f t="shared" si="68"/>
        <v>2.6771932200702528E-3</v>
      </c>
      <c r="GR63" s="86">
        <f t="shared" si="68"/>
        <v>8.4252012927328568E-4</v>
      </c>
      <c r="GS63" s="86">
        <f t="shared" si="68"/>
        <v>1.0102717377308754E-3</v>
      </c>
      <c r="GT63" s="86">
        <f t="shared" si="68"/>
        <v>8.5910482251878102E-4</v>
      </c>
      <c r="GU63" s="86">
        <f t="shared" si="68"/>
        <v>6.5038598382249218E-4</v>
      </c>
      <c r="GV63" s="86">
        <f t="shared" si="68"/>
        <v>8.564695862022379E-4</v>
      </c>
      <c r="GW63" s="86">
        <f t="shared" si="68"/>
        <v>2.9954035290149046E-3</v>
      </c>
      <c r="GX63" s="86">
        <f t="shared" si="68"/>
        <v>8.6048350128169367E-4</v>
      </c>
      <c r="GY63" s="86">
        <f t="shared" si="68"/>
        <v>3.9457216305589885E-4</v>
      </c>
      <c r="GZ63" s="86">
        <f t="shared" si="68"/>
        <v>3.2150025499761933E-4</v>
      </c>
      <c r="HA63" s="86">
        <f t="shared" si="68"/>
        <v>5.637747224709295E-4</v>
      </c>
      <c r="HC63" s="86">
        <f t="shared" si="73"/>
        <v>1.7563741474784204E-11</v>
      </c>
      <c r="HD63" s="86">
        <f t="shared" si="69"/>
        <v>1.765658533388812E-11</v>
      </c>
      <c r="HE63" s="86">
        <f t="shared" si="69"/>
        <v>1.00810598045808E-11</v>
      </c>
      <c r="HF63" s="86">
        <f t="shared" si="69"/>
        <v>1.0063892170198656E-13</v>
      </c>
      <c r="HG63" s="86">
        <f t="shared" si="69"/>
        <v>1.0444004695952471E-11</v>
      </c>
      <c r="HH63" s="86">
        <f t="shared" si="69"/>
        <v>3.4683856867650416E-13</v>
      </c>
      <c r="HI63" s="86">
        <f t="shared" si="69"/>
        <v>9.5202408250579139E-14</v>
      </c>
      <c r="HJ63" s="86">
        <f t="shared" si="69"/>
        <v>1.2427088720039736E-13</v>
      </c>
      <c r="HK63" s="86">
        <f t="shared" si="69"/>
        <v>1.0108419174454117E-13</v>
      </c>
      <c r="HL63" s="86">
        <f t="shared" si="69"/>
        <v>3.9553704729950175E-14</v>
      </c>
      <c r="HM63" s="86">
        <f t="shared" si="69"/>
        <v>7.1018330514707053E-12</v>
      </c>
      <c r="HN63" s="86">
        <f t="shared" si="69"/>
        <v>9.5094446596248731E-13</v>
      </c>
      <c r="HO63" s="86">
        <f t="shared" si="69"/>
        <v>9.1391984777840239E-14</v>
      </c>
      <c r="HP63" s="86">
        <f t="shared" si="69"/>
        <v>9.9255702467864734E-15</v>
      </c>
      <c r="HQ63" s="86">
        <f t="shared" si="69"/>
        <v>3.3973512878656019E-20</v>
      </c>
      <c r="HS63" s="86">
        <f t="shared" si="70"/>
        <v>4.0308947001305647E-77</v>
      </c>
      <c r="HT63" s="86">
        <f t="shared" si="70"/>
        <v>5.6254498446179243E-73</v>
      </c>
      <c r="HU63" s="86">
        <f t="shared" si="70"/>
        <v>3.2723227078977021E-75</v>
      </c>
      <c r="HV63" s="86">
        <f t="shared" si="70"/>
        <v>4.6869270065982664E-95</v>
      </c>
      <c r="HW63" s="86">
        <f t="shared" si="70"/>
        <v>1.0764906247074846E-79</v>
      </c>
      <c r="HX63" s="86">
        <f t="shared" si="70"/>
        <v>7.5848481655526236E-92</v>
      </c>
      <c r="HY63" s="86">
        <f t="shared" si="70"/>
        <v>1.116450894177803E-97</v>
      </c>
      <c r="HZ63" s="86">
        <f t="shared" si="70"/>
        <v>5.2337808037977301E-97</v>
      </c>
      <c r="IA63" s="86">
        <f t="shared" si="70"/>
        <v>6.26678729172812E-96</v>
      </c>
      <c r="IB63" s="86">
        <f t="shared" si="70"/>
        <v>2.4096246766874412E-99</v>
      </c>
      <c r="IC63" s="86">
        <f t="shared" si="70"/>
        <v>8.22843662493371E-82</v>
      </c>
      <c r="ID63" s="86">
        <f t="shared" si="70"/>
        <v>2.0347839798382477E-88</v>
      </c>
      <c r="IE63" s="86">
        <f t="shared" si="70"/>
        <v>2.7884759141751252E-95</v>
      </c>
      <c r="IF63" s="86">
        <f t="shared" si="70"/>
        <v>5.1597200977538152E-55</v>
      </c>
      <c r="IG63" s="86">
        <f t="shared" si="70"/>
        <v>1.7962603556801236E-42</v>
      </c>
      <c r="II63" s="86">
        <f t="shared" si="71"/>
        <v>7.6638364333002902E-307</v>
      </c>
      <c r="IJ63" s="86">
        <f t="shared" si="71"/>
        <v>3.8103407866243934E-287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9.2312588989451041E-222</v>
      </c>
      <c r="IW63" s="86">
        <f t="shared" si="71"/>
        <v>7.298582876717457E-151</v>
      </c>
      <c r="IY63" s="86">
        <f t="shared" si="72"/>
        <v>1.5381490783497945E-3</v>
      </c>
      <c r="IZ63" s="86">
        <f t="shared" si="72"/>
        <v>2.1434458755591481E-3</v>
      </c>
      <c r="JA63" s="86">
        <f t="shared" si="72"/>
        <v>2.571808639272523E-3</v>
      </c>
      <c r="JB63" s="86">
        <f t="shared" si="72"/>
        <v>3.0543084162034562E-3</v>
      </c>
      <c r="JC63" s="86">
        <f t="shared" si="72"/>
        <v>2.6771932305142574E-3</v>
      </c>
      <c r="JD63" s="86">
        <f t="shared" si="72"/>
        <v>8.4252012962012424E-4</v>
      </c>
      <c r="JE63" s="86">
        <f t="shared" si="72"/>
        <v>1.0102717378260779E-3</v>
      </c>
      <c r="JF63" s="86">
        <f t="shared" si="72"/>
        <v>8.5910482264305195E-4</v>
      </c>
      <c r="JG63" s="86">
        <f t="shared" si="72"/>
        <v>6.5038598392357636E-4</v>
      </c>
      <c r="JH63" s="86">
        <f t="shared" si="72"/>
        <v>8.5646958624179166E-4</v>
      </c>
      <c r="JI63" s="86">
        <f t="shared" si="72"/>
        <v>2.9954035361167376E-3</v>
      </c>
      <c r="JJ63" s="86">
        <f t="shared" si="72"/>
        <v>8.6048350223263818E-4</v>
      </c>
      <c r="JK63" s="86">
        <f t="shared" si="72"/>
        <v>3.9457216314729086E-4</v>
      </c>
      <c r="JL63" s="86">
        <f t="shared" si="72"/>
        <v>3.2150025500754487E-4</v>
      </c>
      <c r="JM63" s="86">
        <f t="shared" si="72"/>
        <v>5.637747224709295E-4</v>
      </c>
    </row>
    <row r="64" spans="2:273" x14ac:dyDescent="0.25">
      <c r="B64" s="2">
        <v>37</v>
      </c>
      <c r="C64" s="37">
        <v>130.30000000000001</v>
      </c>
      <c r="D64" s="37">
        <v>130.43299999999999</v>
      </c>
      <c r="E64" s="37">
        <v>133.13300000000001</v>
      </c>
      <c r="F64" s="37">
        <v>130.47499999999999</v>
      </c>
      <c r="G64" s="37">
        <v>131.96600000000001</v>
      </c>
      <c r="H64" s="37">
        <v>126.203</v>
      </c>
      <c r="I64" s="37">
        <v>129.72900000000001</v>
      </c>
      <c r="J64" s="37">
        <v>126.91500000000001</v>
      </c>
      <c r="K64" s="37">
        <v>128.56100000000001</v>
      </c>
      <c r="L64" s="37">
        <v>129.684</v>
      </c>
      <c r="M64" s="37">
        <v>133.87700000000001</v>
      </c>
      <c r="N64" s="37">
        <v>132.684</v>
      </c>
      <c r="O64" s="37">
        <v>130.351</v>
      </c>
      <c r="P64" s="37">
        <v>127.965</v>
      </c>
      <c r="Q64" s="37">
        <v>129.88</v>
      </c>
      <c r="S64" s="4">
        <f t="shared" si="74"/>
        <v>128.43309195748571</v>
      </c>
      <c r="T64" s="4">
        <f t="shared" si="74"/>
        <v>128.44107431306833</v>
      </c>
      <c r="U64" s="4">
        <f t="shared" si="74"/>
        <v>128.35585109075231</v>
      </c>
      <c r="V64" s="4">
        <f t="shared" si="74"/>
        <v>128.44608838340341</v>
      </c>
      <c r="W64" s="4">
        <f t="shared" si="74"/>
        <v>128.45955767082623</v>
      </c>
      <c r="X64" s="4">
        <f t="shared" si="74"/>
        <v>125.91181900224127</v>
      </c>
      <c r="Y64" s="4">
        <f t="shared" si="74"/>
        <v>126.09532891545938</v>
      </c>
      <c r="Z64" s="4">
        <f t="shared" si="74"/>
        <v>124.26547930843365</v>
      </c>
      <c r="AA64" s="4">
        <f t="shared" si="74"/>
        <v>126.02904680862619</v>
      </c>
      <c r="AB64" s="4">
        <f t="shared" si="74"/>
        <v>127.70998522767641</v>
      </c>
      <c r="AC64" s="4">
        <f t="shared" si="74"/>
        <v>129.78355404811032</v>
      </c>
      <c r="AD64" s="4">
        <f t="shared" si="74"/>
        <v>129.61807349980032</v>
      </c>
      <c r="AE64" s="4">
        <f t="shared" si="74"/>
        <v>128.29851852769127</v>
      </c>
      <c r="AF64" s="4">
        <f t="shared" si="74"/>
        <v>127.89264782758288</v>
      </c>
      <c r="AG64" s="4">
        <f t="shared" si="74"/>
        <v>127.83920875587269</v>
      </c>
      <c r="AI64" s="4">
        <f t="shared" si="75"/>
        <v>1.8669080425142965</v>
      </c>
      <c r="AJ64" s="4">
        <f t="shared" si="75"/>
        <v>1.9919256869316655</v>
      </c>
      <c r="AK64" s="4">
        <f t="shared" si="75"/>
        <v>4.7771489092476997</v>
      </c>
      <c r="AL64" s="4">
        <f t="shared" si="75"/>
        <v>2.0289116165965879</v>
      </c>
      <c r="AM64" s="4">
        <f t="shared" si="75"/>
        <v>3.5064423291737796</v>
      </c>
      <c r="AN64" s="4">
        <f t="shared" si="75"/>
        <v>0.29118099775872963</v>
      </c>
      <c r="AO64" s="4">
        <f t="shared" si="75"/>
        <v>3.6336710845406373</v>
      </c>
      <c r="AP64" s="4">
        <f t="shared" si="75"/>
        <v>2.6495206915663516</v>
      </c>
      <c r="AQ64" s="4">
        <f t="shared" si="75"/>
        <v>2.531953191373816</v>
      </c>
      <c r="AR64" s="4">
        <f t="shared" si="75"/>
        <v>1.974014772323585</v>
      </c>
      <c r="AS64" s="4">
        <f t="shared" si="75"/>
        <v>4.0934459518896915</v>
      </c>
      <c r="AT64" s="4">
        <f t="shared" si="75"/>
        <v>3.06592650019968</v>
      </c>
      <c r="AU64" s="4">
        <f t="shared" si="75"/>
        <v>2.0524814723087275</v>
      </c>
      <c r="AV64" s="4">
        <f t="shared" si="75"/>
        <v>7.2352172417126326E-2</v>
      </c>
      <c r="AW64" s="4">
        <f t="shared" si="75"/>
        <v>2.0407912441273055</v>
      </c>
      <c r="AY64" s="2">
        <f t="shared" si="65"/>
        <v>126.96348966712091</v>
      </c>
      <c r="AZ64" s="2">
        <f t="shared" si="65"/>
        <v>126.56155035124301</v>
      </c>
      <c r="BA64" s="2">
        <f t="shared" si="65"/>
        <v>126.09155456409239</v>
      </c>
      <c r="BB64" s="2">
        <f t="shared" si="65"/>
        <v>125.98582740665644</v>
      </c>
      <c r="BC64" s="2">
        <f t="shared" si="65"/>
        <v>126.15697884089899</v>
      </c>
      <c r="BD64" s="2">
        <f t="shared" si="65"/>
        <v>125.0510261739512</v>
      </c>
      <c r="BE64" s="2">
        <f t="shared" si="65"/>
        <v>125.06286342300722</v>
      </c>
      <c r="BF64" s="2">
        <f t="shared" si="65"/>
        <v>123.36129264850373</v>
      </c>
      <c r="BG64" s="2">
        <f t="shared" si="65"/>
        <v>125.33340817522131</v>
      </c>
      <c r="BH64" s="2">
        <f t="shared" si="65"/>
        <v>126.90232998815071</v>
      </c>
      <c r="BI64" s="2">
        <f t="shared" si="65"/>
        <v>127.54348547223071</v>
      </c>
      <c r="BJ64" s="2">
        <f t="shared" si="65"/>
        <v>128.74428377307956</v>
      </c>
      <c r="BK64" s="2">
        <f t="shared" si="65"/>
        <v>127.83263903428988</v>
      </c>
      <c r="BL64" s="2">
        <f t="shared" si="65"/>
        <v>127.521816853899</v>
      </c>
      <c r="BM64" s="2">
        <f t="shared" si="65"/>
        <v>127.28865457466586</v>
      </c>
      <c r="BO64" s="2">
        <f t="shared" si="10"/>
        <v>130.30000000000001</v>
      </c>
      <c r="BP64" s="2">
        <f t="shared" si="11"/>
        <v>130.43299999999999</v>
      </c>
      <c r="BQ64" s="2">
        <f t="shared" si="12"/>
        <v>133.13300000000001</v>
      </c>
      <c r="BR64" s="2">
        <f t="shared" si="13"/>
        <v>130.47499999999999</v>
      </c>
      <c r="BS64" s="2">
        <f t="shared" si="14"/>
        <v>131.96600000000001</v>
      </c>
      <c r="BT64" s="2">
        <f t="shared" si="15"/>
        <v>126.203</v>
      </c>
      <c r="BU64" s="2">
        <f t="shared" si="16"/>
        <v>129.72900000000001</v>
      </c>
      <c r="BV64" s="2">
        <f t="shared" si="17"/>
        <v>126.91500000000001</v>
      </c>
      <c r="BW64" s="2">
        <f t="shared" si="18"/>
        <v>128.56100000000001</v>
      </c>
      <c r="BX64" s="2">
        <f t="shared" si="19"/>
        <v>129.684</v>
      </c>
      <c r="BY64" s="2">
        <f t="shared" si="20"/>
        <v>133.87700000000001</v>
      </c>
      <c r="BZ64" s="2">
        <f t="shared" si="21"/>
        <v>132.684</v>
      </c>
      <c r="CA64" s="2">
        <f t="shared" si="22"/>
        <v>130.351</v>
      </c>
      <c r="CB64" s="2">
        <f t="shared" si="23"/>
        <v>127.965</v>
      </c>
      <c r="CC64" s="2">
        <f t="shared" si="24"/>
        <v>129.88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129.72783339587247</v>
      </c>
      <c r="DL64" s="2">
        <f t="shared" si="76"/>
        <v>129.80080206378989</v>
      </c>
      <c r="DM64" s="2">
        <f t="shared" si="76"/>
        <v>129.39544896810506</v>
      </c>
      <c r="DN64" s="2">
        <f t="shared" si="76"/>
        <v>128.79271801125702</v>
      </c>
      <c r="DO64" s="2">
        <f t="shared" si="76"/>
        <v>129.59383105065669</v>
      </c>
      <c r="DP64" s="2">
        <f t="shared" si="76"/>
        <v>128.21652394499765</v>
      </c>
      <c r="DQ64" s="2">
        <f t="shared" si="76"/>
        <v>127.61919099099096</v>
      </c>
      <c r="DR64" s="2">
        <f t="shared" si="76"/>
        <v>126.89443238953238</v>
      </c>
      <c r="DS64" s="2">
        <f t="shared" si="76"/>
        <v>128.85093783783785</v>
      </c>
      <c r="DT64" s="2">
        <f t="shared" si="76"/>
        <v>129.55294499762917</v>
      </c>
      <c r="DU64" s="2">
        <f t="shared" si="76"/>
        <v>132.18083114446529</v>
      </c>
      <c r="DV64" s="2">
        <f t="shared" si="76"/>
        <v>132.61805737316263</v>
      </c>
      <c r="DW64" s="2">
        <f t="shared" si="76"/>
        <v>129.84031932773109</v>
      </c>
      <c r="DX64" s="2">
        <f t="shared" si="76"/>
        <v>128.78661329258975</v>
      </c>
      <c r="DY64" s="2">
        <f t="shared" si="76"/>
        <v>129.34782944011863</v>
      </c>
      <c r="EA64" s="2">
        <f t="shared" si="77"/>
        <v>122.98690507318462</v>
      </c>
      <c r="EB64" s="2">
        <f t="shared" si="77"/>
        <v>122.10362797780923</v>
      </c>
      <c r="EC64" s="2">
        <f t="shared" si="77"/>
        <v>121.73717353414798</v>
      </c>
      <c r="ED64" s="2">
        <f t="shared" si="77"/>
        <v>122.40911605446436</v>
      </c>
      <c r="EE64" s="2">
        <f t="shared" si="77"/>
        <v>121.69615988647858</v>
      </c>
      <c r="EF64" s="2">
        <f t="shared" si="77"/>
        <v>120.16398766962818</v>
      </c>
      <c r="EG64" s="2">
        <f t="shared" si="77"/>
        <v>121.27158078055736</v>
      </c>
      <c r="EH64" s="2">
        <f t="shared" si="77"/>
        <v>118.01315657398678</v>
      </c>
      <c r="EI64" s="2">
        <f t="shared" si="77"/>
        <v>119.68418060325864</v>
      </c>
      <c r="EJ64" s="2">
        <f t="shared" si="77"/>
        <v>122.82263075027386</v>
      </c>
      <c r="EK64" s="2">
        <f t="shared" si="77"/>
        <v>121.66197748447208</v>
      </c>
      <c r="EL64" s="2">
        <f t="shared" si="77"/>
        <v>122.79582294772713</v>
      </c>
      <c r="EM64" s="2">
        <f t="shared" si="77"/>
        <v>124.41081215341957</v>
      </c>
      <c r="EN64" s="2">
        <f t="shared" si="77"/>
        <v>125.37816751444089</v>
      </c>
      <c r="EO64" s="2">
        <f t="shared" si="77"/>
        <v>124.21085099810581</v>
      </c>
      <c r="EQ64" s="2">
        <f t="shared" si="78"/>
        <v>124.00376714622428</v>
      </c>
      <c r="ER64" s="2">
        <f t="shared" si="78"/>
        <v>121.61788259882761</v>
      </c>
      <c r="ES64" s="2">
        <f t="shared" si="78"/>
        <v>121.89875539168607</v>
      </c>
      <c r="ET64" s="2">
        <f t="shared" si="78"/>
        <v>121.87073625900165</v>
      </c>
      <c r="EU64" s="2">
        <f t="shared" si="78"/>
        <v>121.86040622098169</v>
      </c>
      <c r="EV64" s="2">
        <f t="shared" si="78"/>
        <v>119.80906505613949</v>
      </c>
      <c r="EW64" s="2">
        <f t="shared" si="78"/>
        <v>121.34136435469709</v>
      </c>
      <c r="EX64" s="2">
        <f t="shared" si="78"/>
        <v>118.62440463873119</v>
      </c>
      <c r="EY64" s="2">
        <f t="shared" si="78"/>
        <v>120.44195273599631</v>
      </c>
      <c r="EZ64" s="2">
        <f t="shared" si="78"/>
        <v>122.99968504358495</v>
      </c>
      <c r="FA64" s="2">
        <f t="shared" si="78"/>
        <v>123.22361627906979</v>
      </c>
      <c r="FB64" s="2">
        <f t="shared" si="78"/>
        <v>122.0840579974883</v>
      </c>
      <c r="FC64" s="2">
        <f t="shared" si="78"/>
        <v>123.09630895490257</v>
      </c>
      <c r="FD64" s="2">
        <f t="shared" si="78"/>
        <v>124.04203547944211</v>
      </c>
      <c r="FE64" s="2">
        <f t="shared" si="78"/>
        <v>134.7911892913603</v>
      </c>
      <c r="FG64" s="2">
        <f t="shared" si="79"/>
        <v>0.41009433825488689</v>
      </c>
      <c r="FH64" s="2">
        <f t="shared" si="79"/>
        <v>0.42083021294494305</v>
      </c>
      <c r="FI64" s="2">
        <f t="shared" si="79"/>
        <v>0.43141688000771106</v>
      </c>
      <c r="FJ64" s="2">
        <f t="shared" si="79"/>
        <v>0.43969672943218113</v>
      </c>
      <c r="FK64" s="2">
        <f t="shared" si="79"/>
        <v>0.43517459219999416</v>
      </c>
      <c r="FL64" s="2">
        <f t="shared" si="79"/>
        <v>0.3931020475970749</v>
      </c>
      <c r="FM64" s="2">
        <f t="shared" si="79"/>
        <v>0.40272382518880045</v>
      </c>
      <c r="FN64" s="2">
        <f t="shared" si="79"/>
        <v>0.39782576414349313</v>
      </c>
      <c r="FO64" s="2">
        <f t="shared" si="79"/>
        <v>0.38373508283933289</v>
      </c>
      <c r="FP64" s="2">
        <f t="shared" si="79"/>
        <v>0.39383491028009965</v>
      </c>
      <c r="FQ64" s="2">
        <f t="shared" si="79"/>
        <v>0.44087662292420171</v>
      </c>
      <c r="FR64" s="2">
        <f t="shared" si="79"/>
        <v>0.39438134850529338</v>
      </c>
      <c r="FS64" s="2">
        <f t="shared" si="79"/>
        <v>0.36975387042062485</v>
      </c>
      <c r="FT64" s="2">
        <f t="shared" si="79"/>
        <v>0.37105125457431837</v>
      </c>
      <c r="FU64" s="2">
        <f t="shared" si="79"/>
        <v>0.4010065459383409</v>
      </c>
      <c r="FW64" s="2">
        <f t="shared" si="67"/>
        <v>7.1603579952804448E-5</v>
      </c>
      <c r="FX64" s="2">
        <f t="shared" si="67"/>
        <v>9.9440718180186867E-5</v>
      </c>
      <c r="FY64" s="2">
        <f t="shared" si="67"/>
        <v>9.2151093026295386E-5</v>
      </c>
      <c r="FZ64" s="2">
        <f t="shared" si="67"/>
        <v>7.745870539766834E-5</v>
      </c>
      <c r="GA64" s="2">
        <f t="shared" si="67"/>
        <v>8.2914746200661929E-5</v>
      </c>
      <c r="GB64" s="2">
        <f t="shared" si="67"/>
        <v>8.247670868080878E-5</v>
      </c>
      <c r="GC64" s="2">
        <f t="shared" si="67"/>
        <v>9.0232832313833373E-5</v>
      </c>
      <c r="GD64" s="2">
        <f t="shared" si="67"/>
        <v>9.9136281004177319E-5</v>
      </c>
      <c r="GE64" s="2">
        <f t="shared" si="67"/>
        <v>1.0119686307237481E-4</v>
      </c>
      <c r="GF64" s="2">
        <f t="shared" si="67"/>
        <v>9.9959652352234578E-5</v>
      </c>
      <c r="GG64" s="2">
        <f t="shared" si="67"/>
        <v>1.0950446269498045E-4</v>
      </c>
      <c r="GH64" s="2">
        <f t="shared" si="67"/>
        <v>9.4893749273850485E-5</v>
      </c>
      <c r="GI64" s="2">
        <f t="shared" si="67"/>
        <v>7.5314585068465346E-5</v>
      </c>
      <c r="GJ64" s="2">
        <f t="shared" si="67"/>
        <v>6.6128614359798251E-5</v>
      </c>
      <c r="GK64" s="2">
        <f t="shared" si="67"/>
        <v>7.439423170657059E-5</v>
      </c>
      <c r="GM64" s="86">
        <f t="shared" si="68"/>
        <v>2.4254252248640399E-3</v>
      </c>
      <c r="GN64" s="86">
        <f t="shared" si="68"/>
        <v>3.2599273094582322E-3</v>
      </c>
      <c r="GO64" s="86">
        <f t="shared" si="68"/>
        <v>3.9018633174876414E-3</v>
      </c>
      <c r="GP64" s="86">
        <f t="shared" si="68"/>
        <v>4.5833295923319193E-3</v>
      </c>
      <c r="GQ64" s="86">
        <f t="shared" si="68"/>
        <v>4.0867539907161283E-3</v>
      </c>
      <c r="GR64" s="86">
        <f t="shared" si="68"/>
        <v>1.4142193599951448E-3</v>
      </c>
      <c r="GS64" s="86">
        <f t="shared" si="68"/>
        <v>1.6984299903362388E-3</v>
      </c>
      <c r="GT64" s="86">
        <f t="shared" si="68"/>
        <v>1.4647536960926131E-3</v>
      </c>
      <c r="GU64" s="86">
        <f t="shared" si="68"/>
        <v>1.1078241104727428E-3</v>
      </c>
      <c r="GV64" s="86">
        <f t="shared" si="68"/>
        <v>1.4370176454028404E-3</v>
      </c>
      <c r="GW64" s="86">
        <f t="shared" si="68"/>
        <v>4.5480322639888581E-3</v>
      </c>
      <c r="GX64" s="86">
        <f t="shared" si="68"/>
        <v>1.4455641108461869E-3</v>
      </c>
      <c r="GY64" s="86">
        <f t="shared" si="68"/>
        <v>6.9898531441669207E-4</v>
      </c>
      <c r="GZ64" s="86">
        <f t="shared" si="68"/>
        <v>5.9415568649651813E-4</v>
      </c>
      <c r="HA64" s="86">
        <f t="shared" si="68"/>
        <v>1.0701311081924786E-3</v>
      </c>
      <c r="HC64" s="86">
        <f t="shared" si="73"/>
        <v>4.8913177337010592E-11</v>
      </c>
      <c r="HD64" s="86">
        <f t="shared" si="69"/>
        <v>4.9229059845934865E-11</v>
      </c>
      <c r="HE64" s="86">
        <f t="shared" si="69"/>
        <v>2.9328592699155845E-11</v>
      </c>
      <c r="HF64" s="86">
        <f t="shared" si="69"/>
        <v>3.6447366762275615E-13</v>
      </c>
      <c r="HG64" s="86">
        <f t="shared" si="69"/>
        <v>3.0426399875878048E-11</v>
      </c>
      <c r="HH64" s="86">
        <f t="shared" si="69"/>
        <v>1.1821658596328319E-12</v>
      </c>
      <c r="HI64" s="86">
        <f t="shared" si="69"/>
        <v>3.5331241396253349E-13</v>
      </c>
      <c r="HJ64" s="86">
        <f t="shared" si="69"/>
        <v>4.6051803555429886E-13</v>
      </c>
      <c r="HK64" s="86">
        <f t="shared" si="69"/>
        <v>3.7026262824364209E-13</v>
      </c>
      <c r="HL64" s="86">
        <f t="shared" si="69"/>
        <v>1.53432507630903E-13</v>
      </c>
      <c r="HM64" s="86">
        <f t="shared" si="69"/>
        <v>2.1825185043976165E-11</v>
      </c>
      <c r="HN64" s="86">
        <f t="shared" si="69"/>
        <v>3.1451089791499784E-12</v>
      </c>
      <c r="HO64" s="86">
        <f t="shared" si="69"/>
        <v>3.2495472093333277E-13</v>
      </c>
      <c r="HP64" s="86">
        <f t="shared" si="69"/>
        <v>4.0014759046197064E-14</v>
      </c>
      <c r="HQ64" s="86">
        <f t="shared" si="69"/>
        <v>2.7938508917910754E-19</v>
      </c>
      <c r="HS64" s="86">
        <f t="shared" si="70"/>
        <v>3.2220671642880864E-75</v>
      </c>
      <c r="HT64" s="86">
        <f t="shared" si="70"/>
        <v>3.9997983131380149E-71</v>
      </c>
      <c r="HU64" s="86">
        <f t="shared" si="70"/>
        <v>2.8263183100367963E-73</v>
      </c>
      <c r="HV64" s="86">
        <f t="shared" si="70"/>
        <v>1.2131160870103502E-92</v>
      </c>
      <c r="HW64" s="86">
        <f t="shared" si="70"/>
        <v>1.0734355283563118E-77</v>
      </c>
      <c r="HX64" s="86">
        <f t="shared" si="70"/>
        <v>1.5451681896641769E-89</v>
      </c>
      <c r="HY64" s="86">
        <f t="shared" si="70"/>
        <v>3.458896624036507E-95</v>
      </c>
      <c r="HZ64" s="86">
        <f t="shared" si="70"/>
        <v>1.6216553386800133E-94</v>
      </c>
      <c r="IA64" s="86">
        <f t="shared" si="70"/>
        <v>1.7499943034432702E-93</v>
      </c>
      <c r="IB64" s="86">
        <f t="shared" si="70"/>
        <v>8.7304880967787999E-97</v>
      </c>
      <c r="IC64" s="86">
        <f t="shared" si="70"/>
        <v>1.061868256206071E-79</v>
      </c>
      <c r="ID64" s="86">
        <f t="shared" si="70"/>
        <v>3.6212200443921861E-86</v>
      </c>
      <c r="IE64" s="86">
        <f t="shared" si="70"/>
        <v>6.6471128953511643E-93</v>
      </c>
      <c r="IF64" s="86">
        <f t="shared" si="70"/>
        <v>1.123868479241928E-53</v>
      </c>
      <c r="IG64" s="86">
        <f t="shared" si="70"/>
        <v>1.9485628147756496E-41</v>
      </c>
      <c r="II64" s="86">
        <f t="shared" si="71"/>
        <v>4.7914415770545243E-301</v>
      </c>
      <c r="IJ64" s="86">
        <f t="shared" si="71"/>
        <v>1.5592066033272938E-281</v>
      </c>
      <c r="IK64" s="86">
        <f t="shared" si="71"/>
        <v>2.550493689235357E-303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1.2881555329818866E-217</v>
      </c>
      <c r="IW64" s="86">
        <f t="shared" si="71"/>
        <v>5.0819967829591957E-148</v>
      </c>
      <c r="IY64" s="86">
        <f t="shared" si="72"/>
        <v>2.4254252737772172E-3</v>
      </c>
      <c r="IZ64" s="86">
        <f t="shared" si="72"/>
        <v>3.2599273586872918E-3</v>
      </c>
      <c r="JA64" s="86">
        <f t="shared" si="72"/>
        <v>3.9018633468162339E-3</v>
      </c>
      <c r="JB64" s="86">
        <f t="shared" si="72"/>
        <v>4.5833295926963934E-3</v>
      </c>
      <c r="JC64" s="86">
        <f t="shared" si="72"/>
        <v>4.0867540211425284E-3</v>
      </c>
      <c r="JD64" s="86">
        <f t="shared" si="72"/>
        <v>1.4142193611773107E-3</v>
      </c>
      <c r="JE64" s="86">
        <f t="shared" si="72"/>
        <v>1.6984299906895512E-3</v>
      </c>
      <c r="JF64" s="86">
        <f t="shared" si="72"/>
        <v>1.4647536965531312E-3</v>
      </c>
      <c r="JG64" s="86">
        <f t="shared" si="72"/>
        <v>1.1078241108430054E-3</v>
      </c>
      <c r="JH64" s="86">
        <f t="shared" si="72"/>
        <v>1.437017645556273E-3</v>
      </c>
      <c r="JI64" s="86">
        <f t="shared" si="72"/>
        <v>4.548032285814043E-3</v>
      </c>
      <c r="JJ64" s="86">
        <f t="shared" si="72"/>
        <v>1.4455641139912959E-3</v>
      </c>
      <c r="JK64" s="86">
        <f t="shared" si="72"/>
        <v>6.9898531474164676E-4</v>
      </c>
      <c r="JL64" s="86">
        <f t="shared" si="72"/>
        <v>5.9415568653653288E-4</v>
      </c>
      <c r="JM64" s="86">
        <f t="shared" si="72"/>
        <v>1.0701311081924788E-3</v>
      </c>
    </row>
    <row r="65" spans="2:273" x14ac:dyDescent="0.25">
      <c r="B65" s="2">
        <v>38</v>
      </c>
      <c r="C65" s="37">
        <v>130.86699999999999</v>
      </c>
      <c r="D65" s="37">
        <v>130.13300000000001</v>
      </c>
      <c r="E65" s="37">
        <v>129.9</v>
      </c>
      <c r="F65" s="37">
        <v>132.83099999999999</v>
      </c>
      <c r="G65" s="37">
        <v>132.84700000000001</v>
      </c>
      <c r="H65" s="37">
        <v>128.38999999999999</v>
      </c>
      <c r="I65" s="37">
        <v>129.83099999999999</v>
      </c>
      <c r="J65" s="37">
        <v>127.15300000000001</v>
      </c>
      <c r="K65" s="37">
        <v>131.10499999999999</v>
      </c>
      <c r="L65" s="37">
        <v>130.19300000000001</v>
      </c>
      <c r="M65" s="37">
        <v>135.351</v>
      </c>
      <c r="N65" s="37">
        <v>132.07</v>
      </c>
      <c r="O65" s="37">
        <v>130.54400000000001</v>
      </c>
      <c r="P65" s="37">
        <v>129.89500000000001</v>
      </c>
      <c r="Q65" s="37">
        <v>133.36000000000001</v>
      </c>
      <c r="S65" s="4">
        <f t="shared" si="74"/>
        <v>129.1027364312236</v>
      </c>
      <c r="T65" s="4">
        <f t="shared" si="74"/>
        <v>129.19325806321211</v>
      </c>
      <c r="U65" s="4">
        <f t="shared" si="74"/>
        <v>129.27201776828912</v>
      </c>
      <c r="V65" s="4">
        <f t="shared" si="74"/>
        <v>129.40757549405367</v>
      </c>
      <c r="W65" s="4">
        <f t="shared" si="74"/>
        <v>129.39531581798326</v>
      </c>
      <c r="X65" s="4">
        <f t="shared" si="74"/>
        <v>126.35667858672822</v>
      </c>
      <c r="Y65" s="4">
        <f t="shared" si="74"/>
        <v>126.64316838117215</v>
      </c>
      <c r="Z65" s="4">
        <f t="shared" si="74"/>
        <v>124.67997731514235</v>
      </c>
      <c r="AA65" s="4">
        <f t="shared" si="74"/>
        <v>126.37258711677042</v>
      </c>
      <c r="AB65" s="4">
        <f t="shared" si="74"/>
        <v>128.12252532788861</v>
      </c>
      <c r="AC65" s="4">
        <f t="shared" si="74"/>
        <v>130.63665141378078</v>
      </c>
      <c r="AD65" s="4">
        <f t="shared" si="74"/>
        <v>130.05245701562137</v>
      </c>
      <c r="AE65" s="4">
        <f t="shared" si="74"/>
        <v>128.58835813810268</v>
      </c>
      <c r="AF65" s="4">
        <f t="shared" si="74"/>
        <v>128.15747932725475</v>
      </c>
      <c r="AG65" s="4">
        <f t="shared" si="74"/>
        <v>128.36557066200234</v>
      </c>
      <c r="AI65" s="4">
        <f t="shared" si="75"/>
        <v>1.7642635687763857</v>
      </c>
      <c r="AJ65" s="4">
        <f t="shared" si="75"/>
        <v>0.93974193678789675</v>
      </c>
      <c r="AK65" s="4">
        <f t="shared" si="75"/>
        <v>0.62798223171088807</v>
      </c>
      <c r="AL65" s="4">
        <f t="shared" si="75"/>
        <v>3.4234245059463149</v>
      </c>
      <c r="AM65" s="4">
        <f t="shared" si="75"/>
        <v>3.4516841820167485</v>
      </c>
      <c r="AN65" s="4">
        <f t="shared" si="75"/>
        <v>2.0333214132717643</v>
      </c>
      <c r="AO65" s="4">
        <f t="shared" si="75"/>
        <v>3.1878316188278433</v>
      </c>
      <c r="AP65" s="4">
        <f t="shared" si="75"/>
        <v>2.4730226848576535</v>
      </c>
      <c r="AQ65" s="4">
        <f t="shared" si="75"/>
        <v>4.7324128832295713</v>
      </c>
      <c r="AR65" s="4">
        <f t="shared" si="75"/>
        <v>2.070474672111402</v>
      </c>
      <c r="AS65" s="4">
        <f t="shared" si="75"/>
        <v>4.7143485862192165</v>
      </c>
      <c r="AT65" s="4">
        <f t="shared" si="75"/>
        <v>2.0175429843786219</v>
      </c>
      <c r="AU65" s="4">
        <f t="shared" si="75"/>
        <v>1.9556418618973339</v>
      </c>
      <c r="AV65" s="4">
        <f t="shared" si="75"/>
        <v>1.7375206727452621</v>
      </c>
      <c r="AW65" s="4">
        <f t="shared" si="75"/>
        <v>4.9944293379976727</v>
      </c>
      <c r="AY65" s="2">
        <f t="shared" si="65"/>
        <v>126.91041459824287</v>
      </c>
      <c r="AZ65" s="2">
        <f t="shared" si="65"/>
        <v>126.48038721375735</v>
      </c>
      <c r="BA65" s="2">
        <f t="shared" si="65"/>
        <v>126.01565169184302</v>
      </c>
      <c r="BB65" s="2">
        <f t="shared" si="65"/>
        <v>125.90682698522866</v>
      </c>
      <c r="BC65" s="2">
        <f t="shared" si="65"/>
        <v>126.06830022585568</v>
      </c>
      <c r="BD65" s="2">
        <f t="shared" si="65"/>
        <v>124.99656480765859</v>
      </c>
      <c r="BE65" s="2">
        <f t="shared" si="65"/>
        <v>125.01236448515085</v>
      </c>
      <c r="BF65" s="2">
        <f t="shared" si="65"/>
        <v>123.23278899772589</v>
      </c>
      <c r="BG65" s="2">
        <f t="shared" si="65"/>
        <v>125.25734252993674</v>
      </c>
      <c r="BH65" s="2">
        <f t="shared" si="65"/>
        <v>126.84701517697708</v>
      </c>
      <c r="BI65" s="2">
        <f t="shared" si="65"/>
        <v>127.41766009384457</v>
      </c>
      <c r="BJ65" s="2">
        <f t="shared" si="65"/>
        <v>128.67111051886891</v>
      </c>
      <c r="BK65" s="2">
        <f t="shared" si="65"/>
        <v>127.81310458350617</v>
      </c>
      <c r="BL65" s="2">
        <f t="shared" si="65"/>
        <v>127.51685070940982</v>
      </c>
      <c r="BM65" s="2">
        <f t="shared" si="65"/>
        <v>127.3982927889151</v>
      </c>
      <c r="BO65" s="2">
        <f t="shared" si="10"/>
        <v>130.86699999999999</v>
      </c>
      <c r="BP65" s="2">
        <f t="shared" si="11"/>
        <v>130.13300000000001</v>
      </c>
      <c r="BQ65" s="2">
        <f t="shared" si="12"/>
        <v>129.9</v>
      </c>
      <c r="BR65" s="2">
        <f t="shared" si="13"/>
        <v>132.83099999999999</v>
      </c>
      <c r="BS65" s="2">
        <f t="shared" si="14"/>
        <v>132.84700000000001</v>
      </c>
      <c r="BT65" s="2">
        <f t="shared" si="15"/>
        <v>128.38999999999999</v>
      </c>
      <c r="BU65" s="2">
        <f t="shared" si="16"/>
        <v>129.83099999999999</v>
      </c>
      <c r="BV65" s="2">
        <f t="shared" si="17"/>
        <v>127.15300000000001</v>
      </c>
      <c r="BW65" s="2">
        <f t="shared" si="18"/>
        <v>131.10499999999999</v>
      </c>
      <c r="BX65" s="2">
        <f t="shared" si="19"/>
        <v>130.19300000000001</v>
      </c>
      <c r="BY65" s="2">
        <f t="shared" si="20"/>
        <v>135.351</v>
      </c>
      <c r="BZ65" s="2">
        <f t="shared" si="21"/>
        <v>132.07</v>
      </c>
      <c r="CA65" s="2">
        <f t="shared" si="22"/>
        <v>130.54400000000001</v>
      </c>
      <c r="CB65" s="2">
        <f t="shared" si="23"/>
        <v>129.89500000000001</v>
      </c>
      <c r="CC65" s="2">
        <f t="shared" si="24"/>
        <v>133.36000000000001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129.94880966228897</v>
      </c>
      <c r="DL65" s="2">
        <f t="shared" si="76"/>
        <v>130.00396932457787</v>
      </c>
      <c r="DM65" s="2">
        <f t="shared" si="76"/>
        <v>129.61259033771105</v>
      </c>
      <c r="DN65" s="2">
        <f t="shared" si="76"/>
        <v>128.96605046904315</v>
      </c>
      <c r="DO65" s="2">
        <f t="shared" si="76"/>
        <v>129.80887711069423</v>
      </c>
      <c r="DP65" s="2">
        <f t="shared" si="76"/>
        <v>128.45972546230442</v>
      </c>
      <c r="DQ65" s="2">
        <f t="shared" si="76"/>
        <v>127.8140432432432</v>
      </c>
      <c r="DR65" s="2">
        <f t="shared" si="76"/>
        <v>127.03427511797511</v>
      </c>
      <c r="DS65" s="2">
        <f t="shared" si="76"/>
        <v>129.08063693693694</v>
      </c>
      <c r="DT65" s="2">
        <f t="shared" si="76"/>
        <v>129.75517852062583</v>
      </c>
      <c r="DU65" s="2">
        <f t="shared" si="76"/>
        <v>132.40986435272046</v>
      </c>
      <c r="DV65" s="2">
        <f t="shared" si="76"/>
        <v>132.90459815078236</v>
      </c>
      <c r="DW65" s="2">
        <f t="shared" si="76"/>
        <v>130.03970784313725</v>
      </c>
      <c r="DX65" s="2">
        <f t="shared" si="76"/>
        <v>128.94079449961799</v>
      </c>
      <c r="DY65" s="2">
        <f t="shared" si="76"/>
        <v>129.65448127549126</v>
      </c>
      <c r="EA65" s="2">
        <f t="shared" si="77"/>
        <v>122.92418019042206</v>
      </c>
      <c r="EB65" s="2">
        <f t="shared" si="77"/>
        <v>122.05784651365171</v>
      </c>
      <c r="EC65" s="2">
        <f t="shared" si="77"/>
        <v>121.69217211328979</v>
      </c>
      <c r="ED65" s="2">
        <f t="shared" si="77"/>
        <v>122.35158439443424</v>
      </c>
      <c r="EE65" s="2">
        <f t="shared" si="77"/>
        <v>121.64045505788253</v>
      </c>
      <c r="EF65" s="2">
        <f t="shared" si="77"/>
        <v>120.12042410089454</v>
      </c>
      <c r="EG65" s="2">
        <f t="shared" si="77"/>
        <v>121.22281104396221</v>
      </c>
      <c r="EH65" s="2">
        <f t="shared" si="77"/>
        <v>117.98476814326105</v>
      </c>
      <c r="EI65" s="2">
        <f t="shared" si="77"/>
        <v>119.65732355666191</v>
      </c>
      <c r="EJ65" s="2">
        <f t="shared" si="77"/>
        <v>122.76475773548745</v>
      </c>
      <c r="EK65" s="2">
        <f t="shared" si="77"/>
        <v>121.64318061907039</v>
      </c>
      <c r="EL65" s="2">
        <f t="shared" si="77"/>
        <v>122.7422893111422</v>
      </c>
      <c r="EM65" s="2">
        <f t="shared" si="77"/>
        <v>124.35206920055451</v>
      </c>
      <c r="EN65" s="2">
        <f t="shared" si="77"/>
        <v>125.31581897864757</v>
      </c>
      <c r="EO65" s="2">
        <f t="shared" si="77"/>
        <v>124.32270249162175</v>
      </c>
      <c r="EQ65" s="2">
        <f t="shared" si="78"/>
        <v>123.92544588320837</v>
      </c>
      <c r="ER65" s="2">
        <f t="shared" si="78"/>
        <v>121.57972935934392</v>
      </c>
      <c r="ES65" s="2">
        <f t="shared" si="78"/>
        <v>121.85116714689784</v>
      </c>
      <c r="ET65" s="2">
        <f t="shared" si="78"/>
        <v>121.82168396216736</v>
      </c>
      <c r="EU65" s="2">
        <f t="shared" si="78"/>
        <v>121.80205983555427</v>
      </c>
      <c r="EV65" s="2">
        <f t="shared" si="78"/>
        <v>119.77106842580471</v>
      </c>
      <c r="EW65" s="2">
        <f t="shared" si="78"/>
        <v>121.29143961462039</v>
      </c>
      <c r="EX65" s="2">
        <f t="shared" si="78"/>
        <v>118.58618533156077</v>
      </c>
      <c r="EY65" s="2">
        <f t="shared" si="78"/>
        <v>120.4031509995811</v>
      </c>
      <c r="EZ65" s="2">
        <f t="shared" si="78"/>
        <v>122.93896766377809</v>
      </c>
      <c r="FA65" s="2">
        <f t="shared" si="78"/>
        <v>123.17928667599233</v>
      </c>
      <c r="FB65" s="2">
        <f t="shared" si="78"/>
        <v>122.04180258020322</v>
      </c>
      <c r="FC65" s="2">
        <f t="shared" si="78"/>
        <v>123.05775660410025</v>
      </c>
      <c r="FD65" s="2">
        <f t="shared" si="78"/>
        <v>124.00085866934022</v>
      </c>
      <c r="FE65" s="2">
        <f t="shared" si="78"/>
        <v>134.70120545865061</v>
      </c>
      <c r="FG65" s="2">
        <f t="shared" si="79"/>
        <v>0.4325457572969304</v>
      </c>
      <c r="FH65" s="2">
        <f t="shared" si="79"/>
        <v>0.44342757642417996</v>
      </c>
      <c r="FI65" s="2">
        <f t="shared" si="79"/>
        <v>0.45413696713102969</v>
      </c>
      <c r="FJ65" s="2">
        <f t="shared" si="79"/>
        <v>0.4624981735874954</v>
      </c>
      <c r="FK65" s="2">
        <f t="shared" si="79"/>
        <v>0.45793319109954261</v>
      </c>
      <c r="FL65" s="2">
        <f t="shared" si="79"/>
        <v>0.41527808040637648</v>
      </c>
      <c r="FM65" s="2">
        <f t="shared" si="79"/>
        <v>0.42506248654618045</v>
      </c>
      <c r="FN65" s="2">
        <f t="shared" si="79"/>
        <v>0.42008382387659121</v>
      </c>
      <c r="FO65" s="2">
        <f t="shared" si="79"/>
        <v>0.40573596664238976</v>
      </c>
      <c r="FP65" s="2">
        <f t="shared" si="79"/>
        <v>0.41602394575146157</v>
      </c>
      <c r="FQ65" s="2">
        <f t="shared" si="79"/>
        <v>0.46368861754851753</v>
      </c>
      <c r="FR65" s="2">
        <f t="shared" si="79"/>
        <v>0.41658001291740421</v>
      </c>
      <c r="FS65" s="2">
        <f t="shared" si="79"/>
        <v>0.3914623475493027</v>
      </c>
      <c r="FT65" s="2">
        <f t="shared" si="79"/>
        <v>0.39278843034105204</v>
      </c>
      <c r="FU65" s="2">
        <f t="shared" si="79"/>
        <v>0.42331746376476059</v>
      </c>
      <c r="FW65" s="2">
        <f t="shared" si="67"/>
        <v>7.8511221814060793E-5</v>
      </c>
      <c r="FX65" s="2">
        <f t="shared" si="67"/>
        <v>1.090335332408197E-4</v>
      </c>
      <c r="FY65" s="2">
        <f t="shared" si="67"/>
        <v>1.0104076594396862E-4</v>
      </c>
      <c r="FZ65" s="2">
        <f t="shared" si="67"/>
        <v>8.4931146873091763E-5</v>
      </c>
      <c r="GA65" s="2">
        <f t="shared" si="67"/>
        <v>9.0913484088524558E-5</v>
      </c>
      <c r="GB65" s="2">
        <f t="shared" si="67"/>
        <v>9.0433193162786784E-5</v>
      </c>
      <c r="GC65" s="2">
        <f t="shared" si="67"/>
        <v>9.8937471908112256E-5</v>
      </c>
      <c r="GD65" s="2">
        <f t="shared" si="67"/>
        <v>1.0869973091036252E-4</v>
      </c>
      <c r="GE65" s="2">
        <f t="shared" si="67"/>
        <v>1.1095907055127319E-4</v>
      </c>
      <c r="GF65" s="2">
        <f t="shared" si="67"/>
        <v>1.0960252229956006E-4</v>
      </c>
      <c r="GG65" s="2">
        <f t="shared" si="67"/>
        <v>1.2006798723198612E-4</v>
      </c>
      <c r="GH65" s="2">
        <f t="shared" si="67"/>
        <v>1.0404797445135404E-4</v>
      </c>
      <c r="GI65" s="2">
        <f t="shared" si="67"/>
        <v>8.2580200333627304E-5</v>
      </c>
      <c r="GJ65" s="2">
        <f t="shared" si="67"/>
        <v>7.250812118708362E-5</v>
      </c>
      <c r="GK65" s="2">
        <f t="shared" si="67"/>
        <v>8.1571067515163079E-5</v>
      </c>
      <c r="GM65" s="86">
        <f t="shared" si="68"/>
        <v>3.7603172976411669E-3</v>
      </c>
      <c r="GN65" s="86">
        <f t="shared" si="68"/>
        <v>4.8837652270629648E-3</v>
      </c>
      <c r="GO65" s="86">
        <f t="shared" si="68"/>
        <v>5.8296007673028435E-3</v>
      </c>
      <c r="GP65" s="86">
        <f t="shared" si="68"/>
        <v>6.7756279436457095E-3</v>
      </c>
      <c r="GQ65" s="86">
        <f t="shared" si="68"/>
        <v>6.1399319581326812E-3</v>
      </c>
      <c r="GR65" s="86">
        <f t="shared" si="68"/>
        <v>2.32655441634327E-3</v>
      </c>
      <c r="GS65" s="86">
        <f t="shared" si="68"/>
        <v>2.7966078796500303E-3</v>
      </c>
      <c r="GT65" s="86">
        <f t="shared" si="68"/>
        <v>2.4444008749948589E-3</v>
      </c>
      <c r="GU65" s="86">
        <f t="shared" si="68"/>
        <v>1.8486198960079091E-3</v>
      </c>
      <c r="GV65" s="86">
        <f t="shared" si="68"/>
        <v>2.3630155265470889E-3</v>
      </c>
      <c r="GW65" s="86">
        <f t="shared" si="68"/>
        <v>6.7971475290744144E-3</v>
      </c>
      <c r="GX65" s="86">
        <f t="shared" si="68"/>
        <v>2.3797835378027523E-3</v>
      </c>
      <c r="GY65" s="86">
        <f t="shared" si="68"/>
        <v>1.2110453910763568E-3</v>
      </c>
      <c r="GZ65" s="86">
        <f t="shared" si="68"/>
        <v>1.0708968324395756E-3</v>
      </c>
      <c r="HA65" s="86">
        <f t="shared" si="68"/>
        <v>1.9724545041142805E-3</v>
      </c>
      <c r="HC65" s="86">
        <f t="shared" si="73"/>
        <v>1.3321896037063262E-10</v>
      </c>
      <c r="HD65" s="86">
        <f t="shared" si="69"/>
        <v>1.3422806287014731E-10</v>
      </c>
      <c r="HE65" s="86">
        <f t="shared" si="69"/>
        <v>8.3328480600315033E-11</v>
      </c>
      <c r="HF65" s="86">
        <f t="shared" si="69"/>
        <v>1.2821798401451453E-12</v>
      </c>
      <c r="HG65" s="86">
        <f t="shared" si="69"/>
        <v>8.6558468636250361E-11</v>
      </c>
      <c r="HH65" s="86">
        <f t="shared" si="69"/>
        <v>3.9199069255611652E-12</v>
      </c>
      <c r="HI65" s="86">
        <f t="shared" si="69"/>
        <v>1.2722967664892329E-12</v>
      </c>
      <c r="HJ65" s="86">
        <f t="shared" si="69"/>
        <v>1.6555828034650276E-12</v>
      </c>
      <c r="HK65" s="86">
        <f t="shared" si="69"/>
        <v>1.3167133842317877E-12</v>
      </c>
      <c r="HL65" s="86">
        <f t="shared" si="69"/>
        <v>5.7685837425489414E-13</v>
      </c>
      <c r="HM65" s="86">
        <f t="shared" si="69"/>
        <v>6.5362364991758938E-11</v>
      </c>
      <c r="HN65" s="86">
        <f t="shared" si="69"/>
        <v>1.0123259049082774E-11</v>
      </c>
      <c r="HO65" s="86">
        <f t="shared" si="69"/>
        <v>1.1233695870942779E-12</v>
      </c>
      <c r="HP65" s="86">
        <f t="shared" si="69"/>
        <v>1.5629712505475491E-13</v>
      </c>
      <c r="HQ65" s="86">
        <f t="shared" si="69"/>
        <v>2.1814400014858514E-18</v>
      </c>
      <c r="HS65" s="86">
        <f t="shared" si="70"/>
        <v>2.4358071934401476E-73</v>
      </c>
      <c r="HT65" s="86">
        <f t="shared" si="70"/>
        <v>2.6892863528760329E-69</v>
      </c>
      <c r="HU65" s="86">
        <f t="shared" si="70"/>
        <v>2.3005694772588674E-71</v>
      </c>
      <c r="HV65" s="86">
        <f t="shared" si="70"/>
        <v>2.9200778671649806E-90</v>
      </c>
      <c r="HW65" s="86">
        <f t="shared" si="70"/>
        <v>1.008512572902625E-75</v>
      </c>
      <c r="HX65" s="86">
        <f t="shared" si="70"/>
        <v>2.9384734224333297E-87</v>
      </c>
      <c r="HY65" s="86">
        <f t="shared" si="70"/>
        <v>9.939227342553168E-93</v>
      </c>
      <c r="HZ65" s="86">
        <f t="shared" si="70"/>
        <v>4.6578485168142259E-92</v>
      </c>
      <c r="IA65" s="86">
        <f t="shared" si="70"/>
        <v>4.5387465957129475E-91</v>
      </c>
      <c r="IB65" s="86">
        <f t="shared" si="70"/>
        <v>2.9256195841803821E-94</v>
      </c>
      <c r="IC65" s="86">
        <f t="shared" si="70"/>
        <v>1.2844934789704152E-77</v>
      </c>
      <c r="ID65" s="86">
        <f t="shared" si="70"/>
        <v>6.0212553690081783E-84</v>
      </c>
      <c r="IE65" s="86">
        <f t="shared" si="70"/>
        <v>1.4770133733753629E-90</v>
      </c>
      <c r="IF65" s="86">
        <f t="shared" si="70"/>
        <v>2.3545357865499072E-52</v>
      </c>
      <c r="IG65" s="86">
        <f t="shared" si="70"/>
        <v>2.0505554482163579E-40</v>
      </c>
      <c r="II65" s="86">
        <f t="shared" si="71"/>
        <v>2.6357416234358773E-295</v>
      </c>
      <c r="IJ65" s="86">
        <f t="shared" si="71"/>
        <v>5.6120636535190972E-276</v>
      </c>
      <c r="IK65" s="86">
        <f t="shared" si="71"/>
        <v>2.2231926564958904E-297</v>
      </c>
      <c r="IL65" s="86">
        <f t="shared" si="71"/>
        <v>0</v>
      </c>
      <c r="IM65" s="86">
        <f t="shared" si="71"/>
        <v>1.973112865597388E-305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1.6416372713782943E-213</v>
      </c>
      <c r="IW65" s="86">
        <f t="shared" si="71"/>
        <v>3.3227684359662769E-145</v>
      </c>
      <c r="IY65" s="86">
        <f t="shared" si="72"/>
        <v>3.7603174308601271E-3</v>
      </c>
      <c r="IZ65" s="86">
        <f t="shared" si="72"/>
        <v>4.8837653612910275E-3</v>
      </c>
      <c r="JA65" s="86">
        <f t="shared" si="72"/>
        <v>5.8296008506313239E-3</v>
      </c>
      <c r="JB65" s="86">
        <f t="shared" si="72"/>
        <v>6.7756279449278896E-3</v>
      </c>
      <c r="JC65" s="86">
        <f t="shared" si="72"/>
        <v>6.1399320446911499E-3</v>
      </c>
      <c r="JD65" s="86">
        <f t="shared" si="72"/>
        <v>2.3265544202631769E-3</v>
      </c>
      <c r="JE65" s="86">
        <f t="shared" si="72"/>
        <v>2.7966078809223273E-3</v>
      </c>
      <c r="JF65" s="86">
        <f t="shared" si="72"/>
        <v>2.4444008766504417E-3</v>
      </c>
      <c r="JG65" s="86">
        <f t="shared" si="72"/>
        <v>1.8486198973246225E-3</v>
      </c>
      <c r="JH65" s="86">
        <f t="shared" si="72"/>
        <v>2.3630155271239473E-3</v>
      </c>
      <c r="JI65" s="86">
        <f t="shared" si="72"/>
        <v>6.7971475944367792E-3</v>
      </c>
      <c r="JJ65" s="86">
        <f t="shared" si="72"/>
        <v>2.3797835479260113E-3</v>
      </c>
      <c r="JK65" s="86">
        <f t="shared" si="72"/>
        <v>1.2110453921997265E-3</v>
      </c>
      <c r="JL65" s="86">
        <f t="shared" si="72"/>
        <v>1.0708968325958727E-3</v>
      </c>
      <c r="JM65" s="86">
        <f t="shared" si="72"/>
        <v>1.9724545041142827E-3</v>
      </c>
    </row>
    <row r="66" spans="2:273" x14ac:dyDescent="0.25">
      <c r="B66" s="2">
        <v>39</v>
      </c>
      <c r="C66" s="37">
        <v>133.03299999999999</v>
      </c>
      <c r="D66" s="37">
        <v>134.25</v>
      </c>
      <c r="E66" s="37">
        <v>132.31700000000001</v>
      </c>
      <c r="F66" s="37">
        <v>136.322</v>
      </c>
      <c r="G66" s="37">
        <v>133.559</v>
      </c>
      <c r="H66" s="37">
        <v>131.22</v>
      </c>
      <c r="I66" s="37">
        <v>129.678</v>
      </c>
      <c r="J66" s="37">
        <v>127.69499999999999</v>
      </c>
      <c r="K66" s="37">
        <v>130.28100000000001</v>
      </c>
      <c r="L66" s="37">
        <v>131.86000000000001</v>
      </c>
      <c r="M66" s="37">
        <v>139.17500000000001</v>
      </c>
      <c r="N66" s="37">
        <v>136.053</v>
      </c>
      <c r="O66" s="37">
        <v>130.42099999999999</v>
      </c>
      <c r="P66" s="37">
        <v>130.08799999999999</v>
      </c>
      <c r="Q66" s="37">
        <v>132.24</v>
      </c>
      <c r="S66" s="4">
        <f t="shared" si="74"/>
        <v>130.05403750239734</v>
      </c>
      <c r="T66" s="4">
        <f t="shared" si="74"/>
        <v>130.23860297528884</v>
      </c>
      <c r="U66" s="4">
        <f t="shared" si="74"/>
        <v>130.53234015167519</v>
      </c>
      <c r="V66" s="4">
        <f t="shared" si="74"/>
        <v>130.71745638892429</v>
      </c>
      <c r="W66" s="4">
        <f t="shared" si="74"/>
        <v>130.69103006378376</v>
      </c>
      <c r="X66" s="4">
        <f t="shared" si="74"/>
        <v>127.02969775066684</v>
      </c>
      <c r="Y66" s="4">
        <f t="shared" si="74"/>
        <v>127.4680474198546</v>
      </c>
      <c r="Z66" s="4">
        <f t="shared" si="74"/>
        <v>125.35752590158292</v>
      </c>
      <c r="AA66" s="4">
        <f t="shared" si="74"/>
        <v>126.91543933560574</v>
      </c>
      <c r="AB66" s="4">
        <f t="shared" si="74"/>
        <v>128.7491111902448</v>
      </c>
      <c r="AC66" s="4">
        <f t="shared" si="74"/>
        <v>131.82609406508567</v>
      </c>
      <c r="AD66" s="4">
        <f t="shared" si="74"/>
        <v>130.71616695967171</v>
      </c>
      <c r="AE66" s="4">
        <f t="shared" si="74"/>
        <v>129.03970605072723</v>
      </c>
      <c r="AF66" s="4">
        <f t="shared" si="74"/>
        <v>128.57848448049469</v>
      </c>
      <c r="AG66" s="4">
        <f t="shared" si="74"/>
        <v>129.14446571053628</v>
      </c>
      <c r="AI66" s="4">
        <f t="shared" si="75"/>
        <v>2.9789624976026516</v>
      </c>
      <c r="AJ66" s="4">
        <f t="shared" si="75"/>
        <v>4.0113970247111581</v>
      </c>
      <c r="AK66" s="4">
        <f t="shared" si="75"/>
        <v>1.7846598483248215</v>
      </c>
      <c r="AL66" s="4">
        <f t="shared" si="75"/>
        <v>5.6045436110757123</v>
      </c>
      <c r="AM66" s="4">
        <f t="shared" si="75"/>
        <v>2.867969936216241</v>
      </c>
      <c r="AN66" s="4">
        <f t="shared" si="75"/>
        <v>4.1903022493331576</v>
      </c>
      <c r="AO66" s="4">
        <f t="shared" si="75"/>
        <v>2.2099525801453979</v>
      </c>
      <c r="AP66" s="4">
        <f t="shared" si="75"/>
        <v>2.3374740984170757</v>
      </c>
      <c r="AQ66" s="4">
        <f t="shared" si="75"/>
        <v>3.3655606643942662</v>
      </c>
      <c r="AR66" s="4">
        <f t="shared" si="75"/>
        <v>3.1108888097552096</v>
      </c>
      <c r="AS66" s="4">
        <f t="shared" si="75"/>
        <v>7.3489059349143417</v>
      </c>
      <c r="AT66" s="4">
        <f t="shared" si="75"/>
        <v>5.3368330403282869</v>
      </c>
      <c r="AU66" s="4">
        <f t="shared" si="75"/>
        <v>1.3812939492727594</v>
      </c>
      <c r="AV66" s="4">
        <f t="shared" si="75"/>
        <v>1.5095155195052996</v>
      </c>
      <c r="AW66" s="4">
        <f t="shared" si="75"/>
        <v>3.0955342894637283</v>
      </c>
      <c r="AY66" s="2">
        <f t="shared" si="65"/>
        <v>126.84255088536349</v>
      </c>
      <c r="AZ66" s="2">
        <f t="shared" si="65"/>
        <v>126.38603404835324</v>
      </c>
      <c r="BA66" s="2">
        <f t="shared" si="65"/>
        <v>125.92626094222288</v>
      </c>
      <c r="BB66" s="2">
        <f t="shared" si="65"/>
        <v>125.81621703523902</v>
      </c>
      <c r="BC66" s="2">
        <f t="shared" si="65"/>
        <v>125.96580483942826</v>
      </c>
      <c r="BD66" s="2">
        <f t="shared" si="65"/>
        <v>124.92637793584549</v>
      </c>
      <c r="BE66" s="2">
        <f t="shared" si="65"/>
        <v>124.94886045182348</v>
      </c>
      <c r="BF66" s="2">
        <f t="shared" si="65"/>
        <v>123.09375616165931</v>
      </c>
      <c r="BG66" s="2">
        <f t="shared" si="65"/>
        <v>125.16626073703237</v>
      </c>
      <c r="BH66" s="2">
        <f t="shared" si="65"/>
        <v>126.77765114999031</v>
      </c>
      <c r="BI66" s="2">
        <f t="shared" si="65"/>
        <v>127.27884362483394</v>
      </c>
      <c r="BJ66" s="2">
        <f t="shared" si="65"/>
        <v>128.57923076253931</v>
      </c>
      <c r="BK66" s="2">
        <f t="shared" si="65"/>
        <v>127.77975743549986</v>
      </c>
      <c r="BL66" s="2">
        <f t="shared" si="65"/>
        <v>127.50080617158729</v>
      </c>
      <c r="BM66" s="2">
        <f t="shared" si="65"/>
        <v>127.49748995098351</v>
      </c>
      <c r="BO66" s="2">
        <f t="shared" si="10"/>
        <v>133.03299999999999</v>
      </c>
      <c r="BP66" s="2">
        <f t="shared" si="11"/>
        <v>134.25</v>
      </c>
      <c r="BQ66" s="2">
        <f t="shared" si="12"/>
        <v>132.31700000000001</v>
      </c>
      <c r="BR66" s="2">
        <f t="shared" si="13"/>
        <v>136.322</v>
      </c>
      <c r="BS66" s="2">
        <f t="shared" si="14"/>
        <v>133.559</v>
      </c>
      <c r="BT66" s="2">
        <f t="shared" si="15"/>
        <v>131.22</v>
      </c>
      <c r="BU66" s="2">
        <f t="shared" si="16"/>
        <v>129.678</v>
      </c>
      <c r="BV66" s="2">
        <f t="shared" si="17"/>
        <v>127.69499999999999</v>
      </c>
      <c r="BW66" s="2">
        <f t="shared" si="18"/>
        <v>130.28100000000001</v>
      </c>
      <c r="BX66" s="2">
        <f t="shared" si="19"/>
        <v>131.86000000000001</v>
      </c>
      <c r="BY66" s="2">
        <f t="shared" si="20"/>
        <v>139.17500000000001</v>
      </c>
      <c r="BZ66" s="2">
        <f t="shared" si="21"/>
        <v>136.053</v>
      </c>
      <c r="CA66" s="2">
        <f t="shared" si="22"/>
        <v>130.42099999999999</v>
      </c>
      <c r="CB66" s="2">
        <f t="shared" si="23"/>
        <v>130.08799999999999</v>
      </c>
      <c r="CC66" s="2">
        <f t="shared" si="24"/>
        <v>132.24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130.16978592870549</v>
      </c>
      <c r="DL66" s="2">
        <f t="shared" si="76"/>
        <v>130.20713658536587</v>
      </c>
      <c r="DM66" s="2">
        <f t="shared" si="76"/>
        <v>129.82973170731708</v>
      </c>
      <c r="DN66" s="2">
        <f t="shared" si="76"/>
        <v>129.13938292682926</v>
      </c>
      <c r="DO66" s="2">
        <f t="shared" si="76"/>
        <v>130.02392317073173</v>
      </c>
      <c r="DP66" s="2">
        <f t="shared" si="76"/>
        <v>128.70292697961119</v>
      </c>
      <c r="DQ66" s="2">
        <f t="shared" si="76"/>
        <v>128.00889549549547</v>
      </c>
      <c r="DR66" s="2">
        <f t="shared" si="76"/>
        <v>127.17411784641784</v>
      </c>
      <c r="DS66" s="2">
        <f t="shared" si="76"/>
        <v>129.31033603603603</v>
      </c>
      <c r="DT66" s="2">
        <f t="shared" si="76"/>
        <v>129.95741204362253</v>
      </c>
      <c r="DU66" s="2">
        <f t="shared" si="76"/>
        <v>132.63889756097561</v>
      </c>
      <c r="DV66" s="2">
        <f t="shared" si="76"/>
        <v>133.1911389284021</v>
      </c>
      <c r="DW66" s="2">
        <f t="shared" si="76"/>
        <v>130.23909635854341</v>
      </c>
      <c r="DX66" s="2">
        <f t="shared" si="76"/>
        <v>129.09497570664627</v>
      </c>
      <c r="DY66" s="2">
        <f t="shared" si="76"/>
        <v>129.9611331108639</v>
      </c>
      <c r="EA66" s="2">
        <f t="shared" si="77"/>
        <v>122.86145530765953</v>
      </c>
      <c r="EB66" s="2">
        <f t="shared" si="77"/>
        <v>122.0120650494942</v>
      </c>
      <c r="EC66" s="2">
        <f t="shared" si="77"/>
        <v>121.64717069243159</v>
      </c>
      <c r="ED66" s="2">
        <f t="shared" si="77"/>
        <v>122.29405273440412</v>
      </c>
      <c r="EE66" s="2">
        <f t="shared" si="77"/>
        <v>121.58475022928647</v>
      </c>
      <c r="EF66" s="2">
        <f t="shared" si="77"/>
        <v>120.07686053216089</v>
      </c>
      <c r="EG66" s="2">
        <f t="shared" si="77"/>
        <v>121.17404130736705</v>
      </c>
      <c r="EH66" s="2">
        <f t="shared" si="77"/>
        <v>117.95637971253532</v>
      </c>
      <c r="EI66" s="2">
        <f t="shared" si="77"/>
        <v>119.63046651006518</v>
      </c>
      <c r="EJ66" s="2">
        <f t="shared" si="77"/>
        <v>122.70688472070103</v>
      </c>
      <c r="EK66" s="2">
        <f t="shared" si="77"/>
        <v>121.62438375366871</v>
      </c>
      <c r="EL66" s="2">
        <f t="shared" si="77"/>
        <v>122.68875567455729</v>
      </c>
      <c r="EM66" s="2">
        <f t="shared" si="77"/>
        <v>124.29332624768945</v>
      </c>
      <c r="EN66" s="2">
        <f t="shared" si="77"/>
        <v>125.25347044285425</v>
      </c>
      <c r="EO66" s="2">
        <f t="shared" si="77"/>
        <v>124.43455398513771</v>
      </c>
      <c r="EQ66" s="2">
        <f t="shared" si="78"/>
        <v>123.84712462019246</v>
      </c>
      <c r="ER66" s="2">
        <f t="shared" si="78"/>
        <v>121.54157611986022</v>
      </c>
      <c r="ES66" s="2">
        <f t="shared" si="78"/>
        <v>121.80357890210959</v>
      </c>
      <c r="ET66" s="2">
        <f t="shared" si="78"/>
        <v>121.77263166533308</v>
      </c>
      <c r="EU66" s="2">
        <f t="shared" si="78"/>
        <v>121.74371345012688</v>
      </c>
      <c r="EV66" s="2">
        <f t="shared" si="78"/>
        <v>119.73307179546995</v>
      </c>
      <c r="EW66" s="2">
        <f t="shared" si="78"/>
        <v>121.24151487454368</v>
      </c>
      <c r="EX66" s="2">
        <f t="shared" si="78"/>
        <v>118.54796602439033</v>
      </c>
      <c r="EY66" s="2">
        <f t="shared" si="78"/>
        <v>120.36434926316588</v>
      </c>
      <c r="EZ66" s="2">
        <f t="shared" si="78"/>
        <v>122.87825028397123</v>
      </c>
      <c r="FA66" s="2">
        <f t="shared" si="78"/>
        <v>123.13495707291486</v>
      </c>
      <c r="FB66" s="2">
        <f t="shared" si="78"/>
        <v>121.99954716291815</v>
      </c>
      <c r="FC66" s="2">
        <f t="shared" si="78"/>
        <v>123.01920425329793</v>
      </c>
      <c r="FD66" s="2">
        <f t="shared" si="78"/>
        <v>123.95968185923833</v>
      </c>
      <c r="FE66" s="2">
        <f t="shared" si="78"/>
        <v>134.61122162594091</v>
      </c>
      <c r="FG66" s="2">
        <f t="shared" si="79"/>
        <v>0.45527769163741549</v>
      </c>
      <c r="FH66" s="2">
        <f t="shared" si="79"/>
        <v>0.46626149296764763</v>
      </c>
      <c r="FI66" s="2">
        <f t="shared" si="79"/>
        <v>0.47704967749495414</v>
      </c>
      <c r="FJ66" s="2">
        <f t="shared" si="79"/>
        <v>0.48545756613022778</v>
      </c>
      <c r="FK66" s="2">
        <f t="shared" si="79"/>
        <v>0.48086870662743197</v>
      </c>
      <c r="FL66" s="2">
        <f t="shared" si="79"/>
        <v>0.43780267375141746</v>
      </c>
      <c r="FM66" s="2">
        <f t="shared" si="79"/>
        <v>0.44771143305988004</v>
      </c>
      <c r="FN66" s="2">
        <f t="shared" si="79"/>
        <v>0.44267174160111172</v>
      </c>
      <c r="FO66" s="2">
        <f t="shared" si="79"/>
        <v>0.42812194670478804</v>
      </c>
      <c r="FP66" s="2">
        <f t="shared" si="79"/>
        <v>0.43855865179942283</v>
      </c>
      <c r="FQ66" s="2">
        <f t="shared" si="79"/>
        <v>0.48665360064963015</v>
      </c>
      <c r="FR66" s="2">
        <f t="shared" si="79"/>
        <v>0.43912219026004234</v>
      </c>
      <c r="FS66" s="2">
        <f t="shared" si="79"/>
        <v>0.41360892023951917</v>
      </c>
      <c r="FT66" s="2">
        <f t="shared" si="79"/>
        <v>0.4149588678133736</v>
      </c>
      <c r="FU66" s="2">
        <f t="shared" si="79"/>
        <v>0.44594554912399353</v>
      </c>
      <c r="FW66" s="2">
        <f t="shared" si="67"/>
        <v>8.6085190808979768E-5</v>
      </c>
      <c r="FX66" s="2">
        <f t="shared" si="67"/>
        <v>1.1955163424049939E-4</v>
      </c>
      <c r="FY66" s="2">
        <f t="shared" si="67"/>
        <v>1.1078791679298179E-4</v>
      </c>
      <c r="FZ66" s="2">
        <f t="shared" si="67"/>
        <v>9.3124387658188819E-5</v>
      </c>
      <c r="GA66" s="2">
        <f t="shared" si="67"/>
        <v>9.9683778695213007E-5</v>
      </c>
      <c r="GB66" s="2">
        <f t="shared" si="67"/>
        <v>9.9157159381108097E-5</v>
      </c>
      <c r="GC66" s="2">
        <f t="shared" si="67"/>
        <v>1.0848174523701426E-4</v>
      </c>
      <c r="GD66" s="2">
        <f t="shared" si="67"/>
        <v>1.1918563495174037E-4</v>
      </c>
      <c r="GE66" s="2">
        <f t="shared" si="67"/>
        <v>1.2166289910651496E-4</v>
      </c>
      <c r="GF66" s="2">
        <f t="shared" si="67"/>
        <v>1.2017550517749122E-4</v>
      </c>
      <c r="GG66" s="2">
        <f t="shared" si="67"/>
        <v>1.3165040502390691E-4</v>
      </c>
      <c r="GH66" s="2">
        <f t="shared" si="67"/>
        <v>1.140851901104626E-4</v>
      </c>
      <c r="GI66" s="2">
        <f t="shared" si="67"/>
        <v>9.0546667696564837E-5</v>
      </c>
      <c r="GJ66" s="2">
        <f t="shared" si="67"/>
        <v>7.9503017765341581E-5</v>
      </c>
      <c r="GK66" s="2">
        <f t="shared" si="67"/>
        <v>8.944019308743425E-5</v>
      </c>
      <c r="GM66" s="86">
        <f t="shared" si="68"/>
        <v>5.7324797465995708E-3</v>
      </c>
      <c r="GN66" s="86">
        <f t="shared" si="68"/>
        <v>7.2074829899773495E-3</v>
      </c>
      <c r="GO66" s="86">
        <f t="shared" si="68"/>
        <v>8.5777126244326179E-3</v>
      </c>
      <c r="GP66" s="86">
        <f t="shared" si="68"/>
        <v>9.8684897191454578E-3</v>
      </c>
      <c r="GQ66" s="86">
        <f t="shared" si="68"/>
        <v>9.0796614322960489E-3</v>
      </c>
      <c r="GR66" s="86">
        <f t="shared" si="68"/>
        <v>3.7515422829047236E-3</v>
      </c>
      <c r="GS66" s="86">
        <f t="shared" si="68"/>
        <v>4.5105938730562092E-3</v>
      </c>
      <c r="GT66" s="86">
        <f t="shared" si="68"/>
        <v>3.9931373655869564E-3</v>
      </c>
      <c r="GU66" s="86">
        <f t="shared" si="68"/>
        <v>3.0223262107216863E-3</v>
      </c>
      <c r="GV66" s="86">
        <f t="shared" si="68"/>
        <v>3.8086036327896425E-3</v>
      </c>
      <c r="GW66" s="86">
        <f t="shared" si="68"/>
        <v>9.9999997092453264E-3</v>
      </c>
      <c r="GX66" s="86">
        <f t="shared" si="68"/>
        <v>3.8395793080225017E-3</v>
      </c>
      <c r="GY66" s="86">
        <f t="shared" si="68"/>
        <v>2.0523189643536334E-3</v>
      </c>
      <c r="GZ66" s="86">
        <f t="shared" si="68"/>
        <v>1.8826589452414113E-3</v>
      </c>
      <c r="HA66" s="86">
        <f t="shared" si="68"/>
        <v>3.5308866128455018E-3</v>
      </c>
      <c r="HC66" s="86">
        <f t="shared" si="73"/>
        <v>3.5485096422055151E-10</v>
      </c>
      <c r="HD66" s="86">
        <f t="shared" si="69"/>
        <v>3.5791553889427182E-10</v>
      </c>
      <c r="HE66" s="86">
        <f t="shared" si="69"/>
        <v>2.3121814643138971E-10</v>
      </c>
      <c r="HF66" s="86">
        <f t="shared" si="69"/>
        <v>4.3815121129806246E-12</v>
      </c>
      <c r="HG66" s="86">
        <f t="shared" si="69"/>
        <v>2.404656953046394E-10</v>
      </c>
      <c r="HH66" s="86">
        <f t="shared" si="69"/>
        <v>1.2645292678539697E-11</v>
      </c>
      <c r="HI66" s="86">
        <f t="shared" si="69"/>
        <v>4.445767258675753E-12</v>
      </c>
      <c r="HJ66" s="86">
        <f t="shared" si="69"/>
        <v>5.7742109475947309E-12</v>
      </c>
      <c r="HK66" s="86">
        <f t="shared" si="69"/>
        <v>4.5460824626342421E-12</v>
      </c>
      <c r="HL66" s="86">
        <f t="shared" si="69"/>
        <v>2.102098145671896E-12</v>
      </c>
      <c r="HM66" s="86">
        <f t="shared" si="69"/>
        <v>1.9076119354646261E-10</v>
      </c>
      <c r="HN66" s="86">
        <f t="shared" si="69"/>
        <v>3.1711653806449292E-11</v>
      </c>
      <c r="HO66" s="86">
        <f t="shared" si="69"/>
        <v>3.7758671545410666E-12</v>
      </c>
      <c r="HP66" s="86">
        <f t="shared" si="69"/>
        <v>5.915040292497279E-13</v>
      </c>
      <c r="HQ66" s="86">
        <f t="shared" si="69"/>
        <v>1.6172368545003645E-17</v>
      </c>
      <c r="HS66" s="86">
        <f t="shared" si="70"/>
        <v>1.741519102387653E-71</v>
      </c>
      <c r="HT66" s="86">
        <f t="shared" si="70"/>
        <v>1.7098425563895089E-67</v>
      </c>
      <c r="HU66" s="86">
        <f t="shared" si="70"/>
        <v>1.7648226102798481E-69</v>
      </c>
      <c r="HV66" s="86">
        <f t="shared" si="70"/>
        <v>6.5368179177202791E-88</v>
      </c>
      <c r="HW66" s="86">
        <f t="shared" si="70"/>
        <v>8.9274665084121273E-74</v>
      </c>
      <c r="HX66" s="86">
        <f t="shared" si="70"/>
        <v>5.2165916945317612E-85</v>
      </c>
      <c r="HY66" s="86">
        <f t="shared" si="70"/>
        <v>2.6490293180241644E-90</v>
      </c>
      <c r="HZ66" s="86">
        <f t="shared" si="70"/>
        <v>1.240217910708584E-89</v>
      </c>
      <c r="IA66" s="86">
        <f t="shared" si="70"/>
        <v>1.0933139020063606E-88</v>
      </c>
      <c r="IB66" s="86">
        <f t="shared" si="70"/>
        <v>9.0675397302011545E-92</v>
      </c>
      <c r="IC66" s="86">
        <f t="shared" si="70"/>
        <v>1.4564756309985456E-75</v>
      </c>
      <c r="ID66" s="86">
        <f t="shared" si="70"/>
        <v>9.3544166249136718E-82</v>
      </c>
      <c r="IE66" s="86">
        <f t="shared" si="70"/>
        <v>3.0593058585253931E-88</v>
      </c>
      <c r="IF66" s="86">
        <f t="shared" si="70"/>
        <v>4.7445751615631567E-51</v>
      </c>
      <c r="IG66" s="86">
        <f t="shared" si="70"/>
        <v>2.0933527275970801E-39</v>
      </c>
      <c r="II66" s="86">
        <f t="shared" si="71"/>
        <v>1.2757245877765584E-289</v>
      </c>
      <c r="IJ66" s="86">
        <f t="shared" si="71"/>
        <v>1.776730101647188E-270</v>
      </c>
      <c r="IK66" s="86">
        <f t="shared" si="71"/>
        <v>1.6913811748787197E-291</v>
      </c>
      <c r="IL66" s="86">
        <f t="shared" si="71"/>
        <v>0</v>
      </c>
      <c r="IM66" s="86">
        <f t="shared" si="71"/>
        <v>1.8555652307520873E-299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6.9505885243644645E-306</v>
      </c>
      <c r="IT66" s="86">
        <f t="shared" si="71"/>
        <v>0</v>
      </c>
      <c r="IU66" s="86">
        <f t="shared" si="71"/>
        <v>0</v>
      </c>
      <c r="IV66" s="86">
        <f t="shared" si="71"/>
        <v>1.9106819271952073E-209</v>
      </c>
      <c r="IW66" s="86">
        <f t="shared" si="71"/>
        <v>2.04002929019274E-142</v>
      </c>
      <c r="IY66" s="86">
        <f t="shared" si="72"/>
        <v>5.7324801014505353E-3</v>
      </c>
      <c r="IZ66" s="86">
        <f t="shared" si="72"/>
        <v>7.2074833478928887E-3</v>
      </c>
      <c r="JA66" s="86">
        <f t="shared" si="72"/>
        <v>8.577712855650765E-3</v>
      </c>
      <c r="JB66" s="86">
        <f t="shared" si="72"/>
        <v>9.8684897235269704E-3</v>
      </c>
      <c r="JC66" s="86">
        <f t="shared" si="72"/>
        <v>9.0796616727617449E-3</v>
      </c>
      <c r="JD66" s="86">
        <f t="shared" si="72"/>
        <v>3.7515422955500164E-3</v>
      </c>
      <c r="JE66" s="86">
        <f t="shared" si="72"/>
        <v>4.5105938775019767E-3</v>
      </c>
      <c r="JF66" s="86">
        <f t="shared" si="72"/>
        <v>3.9931373713611674E-3</v>
      </c>
      <c r="JG66" s="86">
        <f t="shared" si="72"/>
        <v>3.0223262152677685E-3</v>
      </c>
      <c r="JH66" s="86">
        <f t="shared" si="72"/>
        <v>3.8086036348917406E-3</v>
      </c>
      <c r="JI66" s="86">
        <f t="shared" si="72"/>
        <v>9.9999999000065197E-3</v>
      </c>
      <c r="JJ66" s="86">
        <f t="shared" si="72"/>
        <v>3.8395793397341554E-3</v>
      </c>
      <c r="JK66" s="86">
        <f t="shared" si="72"/>
        <v>2.0523189681295006E-3</v>
      </c>
      <c r="JL66" s="86">
        <f t="shared" si="72"/>
        <v>1.8826589458329154E-3</v>
      </c>
      <c r="JM66" s="86">
        <f t="shared" si="72"/>
        <v>3.5308866128455178E-3</v>
      </c>
    </row>
    <row r="67" spans="2:273" x14ac:dyDescent="0.25">
      <c r="B67" s="2">
        <v>40</v>
      </c>
      <c r="C67" s="37">
        <v>134.733</v>
      </c>
      <c r="D67" s="37">
        <v>133.31700000000001</v>
      </c>
      <c r="E67" s="37">
        <v>135.80000000000001</v>
      </c>
      <c r="F67" s="37">
        <v>136.06800000000001</v>
      </c>
      <c r="G67" s="37">
        <v>134</v>
      </c>
      <c r="H67" s="37">
        <v>131.27099999999999</v>
      </c>
      <c r="I67" s="37">
        <v>131.03399999999999</v>
      </c>
      <c r="J67" s="37">
        <v>127.76300000000001</v>
      </c>
      <c r="K67" s="37">
        <v>129.351</v>
      </c>
      <c r="L67" s="37">
        <v>130.63200000000001</v>
      </c>
      <c r="M67" s="37">
        <v>140.15799999999999</v>
      </c>
      <c r="N67" s="37">
        <v>136.50899999999999</v>
      </c>
      <c r="O67" s="37">
        <v>133.667</v>
      </c>
      <c r="P67" s="37">
        <v>129.71899999999999</v>
      </c>
      <c r="Q67" s="37">
        <v>133.91999999999999</v>
      </c>
      <c r="S67" s="4">
        <f t="shared" si="74"/>
        <v>131.37997219190635</v>
      </c>
      <c r="T67" s="4">
        <f t="shared" si="74"/>
        <v>131.66195413882187</v>
      </c>
      <c r="U67" s="4">
        <f t="shared" si="74"/>
        <v>132.23211715413677</v>
      </c>
      <c r="V67" s="4">
        <f t="shared" si="74"/>
        <v>132.4663175867085</v>
      </c>
      <c r="W67" s="4">
        <f t="shared" si="74"/>
        <v>132.44674557860372</v>
      </c>
      <c r="X67" s="4">
        <f t="shared" si="74"/>
        <v>128.02434336974099</v>
      </c>
      <c r="Y67" s="4">
        <f t="shared" si="74"/>
        <v>128.67861911018508</v>
      </c>
      <c r="Z67" s="4">
        <f t="shared" si="74"/>
        <v>126.40570006987559</v>
      </c>
      <c r="AA67" s="4">
        <f t="shared" si="74"/>
        <v>127.74468867834833</v>
      </c>
      <c r="AB67" s="4">
        <f t="shared" si="74"/>
        <v>129.67684910010911</v>
      </c>
      <c r="AC67" s="4">
        <f t="shared" si="74"/>
        <v>133.44264811203229</v>
      </c>
      <c r="AD67" s="4">
        <f t="shared" si="74"/>
        <v>131.70425989526566</v>
      </c>
      <c r="AE67" s="4">
        <f t="shared" si="74"/>
        <v>129.73263927992733</v>
      </c>
      <c r="AF67" s="4">
        <f t="shared" si="74"/>
        <v>129.23906444784552</v>
      </c>
      <c r="AG67" s="4">
        <f t="shared" si="74"/>
        <v>130.30432109309118</v>
      </c>
      <c r="AI67" s="4">
        <f t="shared" si="75"/>
        <v>3.3530278080936569</v>
      </c>
      <c r="AJ67" s="4">
        <f t="shared" si="75"/>
        <v>1.655045861178138</v>
      </c>
      <c r="AK67" s="4">
        <f t="shared" si="75"/>
        <v>3.5678828458632381</v>
      </c>
      <c r="AL67" s="4">
        <f t="shared" si="75"/>
        <v>3.6016824132915133</v>
      </c>
      <c r="AM67" s="4">
        <f t="shared" si="75"/>
        <v>1.5532544213962751</v>
      </c>
      <c r="AN67" s="4">
        <f t="shared" si="75"/>
        <v>3.2466566302589968</v>
      </c>
      <c r="AO67" s="4">
        <f t="shared" si="75"/>
        <v>2.35538088981491</v>
      </c>
      <c r="AP67" s="4">
        <f t="shared" si="75"/>
        <v>1.3572999301244124</v>
      </c>
      <c r="AQ67" s="4">
        <f t="shared" si="75"/>
        <v>1.606311321651674</v>
      </c>
      <c r="AR67" s="4">
        <f t="shared" si="75"/>
        <v>0.95515089989089574</v>
      </c>
      <c r="AS67" s="4">
        <f t="shared" si="75"/>
        <v>6.7153518879676994</v>
      </c>
      <c r="AT67" s="4">
        <f t="shared" si="75"/>
        <v>4.8047401047343214</v>
      </c>
      <c r="AU67" s="4">
        <f t="shared" si="75"/>
        <v>3.9343607200726751</v>
      </c>
      <c r="AV67" s="4">
        <f t="shared" si="75"/>
        <v>0.47993555215447259</v>
      </c>
      <c r="AW67" s="4">
        <f t="shared" si="75"/>
        <v>3.615678906908812</v>
      </c>
      <c r="AY67" s="2">
        <f t="shared" si="65"/>
        <v>126.76036287169659</v>
      </c>
      <c r="AZ67" s="2">
        <f t="shared" si="65"/>
        <v>126.27911045346927</v>
      </c>
      <c r="BA67" s="2">
        <f t="shared" si="65"/>
        <v>125.8240383267255</v>
      </c>
      <c r="BB67" s="2">
        <f t="shared" si="65"/>
        <v>125.71457032945619</v>
      </c>
      <c r="BC67" s="2">
        <f t="shared" si="65"/>
        <v>125.8501851724732</v>
      </c>
      <c r="BD67" s="2">
        <f t="shared" si="65"/>
        <v>124.84096061606812</v>
      </c>
      <c r="BE67" s="2">
        <f t="shared" si="65"/>
        <v>124.87277033517218</v>
      </c>
      <c r="BF67" s="2">
        <f t="shared" si="65"/>
        <v>122.94487456404396</v>
      </c>
      <c r="BG67" s="2">
        <f t="shared" si="65"/>
        <v>125.06073023691557</v>
      </c>
      <c r="BH67" s="2">
        <f t="shared" si="65"/>
        <v>126.69463929645619</v>
      </c>
      <c r="BI67" s="2">
        <f t="shared" si="65"/>
        <v>127.12800919940396</v>
      </c>
      <c r="BJ67" s="2">
        <f t="shared" si="65"/>
        <v>128.46926417465161</v>
      </c>
      <c r="BK67" s="2">
        <f t="shared" si="65"/>
        <v>127.73277374050303</v>
      </c>
      <c r="BL67" s="2">
        <f t="shared" si="65"/>
        <v>127.47374046896535</v>
      </c>
      <c r="BM67" s="2">
        <f t="shared" si="65"/>
        <v>127.58658096279503</v>
      </c>
      <c r="BO67" s="2">
        <f t="shared" si="10"/>
        <v>134.733</v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>
        <f t="shared" si="15"/>
        <v>131.27099999999999</v>
      </c>
      <c r="BU67" s="2">
        <f t="shared" si="16"/>
        <v>131.03399999999999</v>
      </c>
      <c r="BV67" s="2">
        <f t="shared" si="17"/>
        <v>127.76300000000001</v>
      </c>
      <c r="BW67" s="2">
        <f t="shared" si="18"/>
        <v>129.351</v>
      </c>
      <c r="BX67" s="2">
        <f t="shared" si="19"/>
        <v>130.63200000000001</v>
      </c>
      <c r="BY67" s="2" t="str">
        <f t="shared" si="20"/>
        <v/>
      </c>
      <c r="BZ67" s="2">
        <f t="shared" si="21"/>
        <v>136.50899999999999</v>
      </c>
      <c r="CA67" s="2">
        <f t="shared" si="22"/>
        <v>133.667</v>
      </c>
      <c r="CB67" s="2">
        <f t="shared" si="23"/>
        <v>129.71899999999999</v>
      </c>
      <c r="CC67" s="2">
        <f t="shared" si="24"/>
        <v>133.91999999999999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130.39076219512199</v>
      </c>
      <c r="DL67" s="2">
        <f t="shared" si="76"/>
        <v>130.41030384615385</v>
      </c>
      <c r="DM67" s="2">
        <f t="shared" si="76"/>
        <v>130.04687307692308</v>
      </c>
      <c r="DN67" s="2">
        <f t="shared" si="76"/>
        <v>129.31271538461539</v>
      </c>
      <c r="DO67" s="2">
        <f t="shared" si="76"/>
        <v>130.23896923076927</v>
      </c>
      <c r="DP67" s="2">
        <f t="shared" si="76"/>
        <v>128.94612849691799</v>
      </c>
      <c r="DQ67" s="2">
        <f t="shared" si="76"/>
        <v>128.20374774774771</v>
      </c>
      <c r="DR67" s="2">
        <f t="shared" si="76"/>
        <v>127.31396057486057</v>
      </c>
      <c r="DS67" s="2">
        <f t="shared" si="76"/>
        <v>129.54003513513516</v>
      </c>
      <c r="DT67" s="2">
        <f t="shared" si="76"/>
        <v>130.15964556661919</v>
      </c>
      <c r="DU67" s="2">
        <f t="shared" si="76"/>
        <v>132.86793076923078</v>
      </c>
      <c r="DV67" s="2">
        <f t="shared" si="76"/>
        <v>133.4776797060218</v>
      </c>
      <c r="DW67" s="2">
        <f t="shared" si="76"/>
        <v>130.43848487394956</v>
      </c>
      <c r="DX67" s="2">
        <f t="shared" si="76"/>
        <v>129.24915691367454</v>
      </c>
      <c r="DY67" s="2">
        <f t="shared" si="76"/>
        <v>130.26778494623653</v>
      </c>
      <c r="EA67" s="2">
        <f t="shared" si="77"/>
        <v>122.79873042489699</v>
      </c>
      <c r="EB67" s="2">
        <f t="shared" si="77"/>
        <v>121.96628358533668</v>
      </c>
      <c r="EC67" s="2">
        <f t="shared" si="77"/>
        <v>121.60216927157339</v>
      </c>
      <c r="ED67" s="2">
        <f t="shared" si="77"/>
        <v>122.236521074374</v>
      </c>
      <c r="EE67" s="2">
        <f t="shared" si="77"/>
        <v>121.52904540069041</v>
      </c>
      <c r="EF67" s="2">
        <f t="shared" si="77"/>
        <v>120.03329696342725</v>
      </c>
      <c r="EG67" s="2">
        <f t="shared" si="77"/>
        <v>121.1252715707719</v>
      </c>
      <c r="EH67" s="2">
        <f t="shared" si="77"/>
        <v>117.9279912818096</v>
      </c>
      <c r="EI67" s="2">
        <f t="shared" si="77"/>
        <v>119.60360946346846</v>
      </c>
      <c r="EJ67" s="2">
        <f t="shared" si="77"/>
        <v>122.6490117059146</v>
      </c>
      <c r="EK67" s="2">
        <f t="shared" si="77"/>
        <v>121.60558688826703</v>
      </c>
      <c r="EL67" s="2">
        <f t="shared" si="77"/>
        <v>122.63522203797237</v>
      </c>
      <c r="EM67" s="2">
        <f t="shared" si="77"/>
        <v>124.23458329482438</v>
      </c>
      <c r="EN67" s="2">
        <f t="shared" si="77"/>
        <v>125.19112190706093</v>
      </c>
      <c r="EO67" s="2">
        <f t="shared" si="77"/>
        <v>124.54640547865367</v>
      </c>
      <c r="EQ67" s="2">
        <f t="shared" si="78"/>
        <v>123.76880335717655</v>
      </c>
      <c r="ER67" s="2">
        <f t="shared" si="78"/>
        <v>121.50342288037653</v>
      </c>
      <c r="ES67" s="2">
        <f t="shared" si="78"/>
        <v>121.75599065732136</v>
      </c>
      <c r="ET67" s="2">
        <f t="shared" si="78"/>
        <v>121.72357936849879</v>
      </c>
      <c r="EU67" s="2">
        <f t="shared" si="78"/>
        <v>121.68536706469946</v>
      </c>
      <c r="EV67" s="2">
        <f t="shared" si="78"/>
        <v>119.69507516513519</v>
      </c>
      <c r="EW67" s="2">
        <f t="shared" si="78"/>
        <v>121.19159013446698</v>
      </c>
      <c r="EX67" s="2">
        <f t="shared" si="78"/>
        <v>118.50974671721991</v>
      </c>
      <c r="EY67" s="2">
        <f t="shared" si="78"/>
        <v>120.32554752675065</v>
      </c>
      <c r="EZ67" s="2">
        <f t="shared" si="78"/>
        <v>122.81753290416437</v>
      </c>
      <c r="FA67" s="2">
        <f t="shared" si="78"/>
        <v>123.0906274698374</v>
      </c>
      <c r="FB67" s="2">
        <f t="shared" si="78"/>
        <v>121.95729174563307</v>
      </c>
      <c r="FC67" s="2">
        <f t="shared" si="78"/>
        <v>122.98065190249562</v>
      </c>
      <c r="FD67" s="2">
        <f t="shared" si="78"/>
        <v>123.91850504913644</v>
      </c>
      <c r="FE67" s="2">
        <f t="shared" si="78"/>
        <v>134.52123779323122</v>
      </c>
      <c r="FG67" s="2">
        <f t="shared" si="79"/>
        <v>0.47819753634410361</v>
      </c>
      <c r="FH67" s="2">
        <f t="shared" si="79"/>
        <v>0.48923766065634705</v>
      </c>
      <c r="FI67" s="2">
        <f t="shared" si="79"/>
        <v>0.50005939024310886</v>
      </c>
      <c r="FJ67" s="2">
        <f t="shared" si="79"/>
        <v>0.50847850157663177</v>
      </c>
      <c r="FK67" s="2">
        <f t="shared" si="79"/>
        <v>0.50388513491974618</v>
      </c>
      <c r="FL67" s="2">
        <f t="shared" si="79"/>
        <v>0.46058663771028863</v>
      </c>
      <c r="FM67" s="2">
        <f t="shared" si="79"/>
        <v>0.47057943230486032</v>
      </c>
      <c r="FN67" s="2">
        <f t="shared" si="79"/>
        <v>0.46549928940917173</v>
      </c>
      <c r="FO67" s="2">
        <f t="shared" si="79"/>
        <v>0.45080608985146986</v>
      </c>
      <c r="FP67" s="2">
        <f t="shared" si="79"/>
        <v>0.46134967303394037</v>
      </c>
      <c r="FQ67" s="2">
        <f t="shared" si="79"/>
        <v>0.50967507261835066</v>
      </c>
      <c r="FR67" s="2">
        <f t="shared" si="79"/>
        <v>0.46191840282281349</v>
      </c>
      <c r="FS67" s="2">
        <f t="shared" si="79"/>
        <v>0.43611050347106861</v>
      </c>
      <c r="FT67" s="2">
        <f t="shared" si="79"/>
        <v>0.43747910119631728</v>
      </c>
      <c r="FU67" s="2">
        <f t="shared" si="79"/>
        <v>0.46879991341914856</v>
      </c>
      <c r="FW67" s="2">
        <f t="shared" si="67"/>
        <v>9.4389750793528944E-5</v>
      </c>
      <c r="FX67" s="2">
        <f t="shared" si="67"/>
        <v>1.3108424831575355E-4</v>
      </c>
      <c r="FY67" s="2">
        <f t="shared" si="67"/>
        <v>1.2147523675718344E-4</v>
      </c>
      <c r="FZ67" s="2">
        <f t="shared" si="67"/>
        <v>1.0210794321033699E-4</v>
      </c>
      <c r="GA67" s="2">
        <f t="shared" si="67"/>
        <v>1.0930003867598276E-4</v>
      </c>
      <c r="GB67" s="2">
        <f t="shared" si="67"/>
        <v>1.0872262315748425E-4</v>
      </c>
      <c r="GC67" s="2">
        <f t="shared" si="67"/>
        <v>1.1894662342194365E-4</v>
      </c>
      <c r="GD67" s="2">
        <f t="shared" si="67"/>
        <v>1.3068294731902083E-4</v>
      </c>
      <c r="GE67" s="2">
        <f t="shared" si="67"/>
        <v>1.3339915033504143E-4</v>
      </c>
      <c r="GF67" s="2">
        <f t="shared" si="67"/>
        <v>1.3176829337438462E-4</v>
      </c>
      <c r="GG67" s="2">
        <f t="shared" si="67"/>
        <v>1.4434996517640955E-4</v>
      </c>
      <c r="GH67" s="2">
        <f t="shared" si="67"/>
        <v>1.2509054662068145E-4</v>
      </c>
      <c r="GI67" s="2">
        <f t="shared" si="67"/>
        <v>9.9281579560751672E-5</v>
      </c>
      <c r="GJ67" s="2">
        <f t="shared" si="67"/>
        <v>8.7172656866176467E-5</v>
      </c>
      <c r="GK67" s="2">
        <f t="shared" si="67"/>
        <v>9.8068375344403043E-5</v>
      </c>
      <c r="GM67" s="86">
        <f t="shared" si="68"/>
        <v>8.5936810689604317E-3</v>
      </c>
      <c r="GN67" s="86">
        <f t="shared" si="68"/>
        <v>1.0479184065081379E-2</v>
      </c>
      <c r="GO67" s="86">
        <f t="shared" si="68"/>
        <v>1.2430979319694301E-2</v>
      </c>
      <c r="GP67" s="86">
        <f t="shared" si="68"/>
        <v>1.4161837475410388E-2</v>
      </c>
      <c r="GQ67" s="86">
        <f t="shared" si="68"/>
        <v>1.3217048241147122E-2</v>
      </c>
      <c r="GR67" s="86">
        <f t="shared" si="68"/>
        <v>5.9299443193306586E-3</v>
      </c>
      <c r="GS67" s="86">
        <f t="shared" si="68"/>
        <v>7.1269210924089126E-3</v>
      </c>
      <c r="GT67" s="86">
        <f t="shared" si="68"/>
        <v>6.3861470174892002E-3</v>
      </c>
      <c r="GU67" s="86">
        <f t="shared" si="68"/>
        <v>4.8416717545329479E-3</v>
      </c>
      <c r="GV67" s="86">
        <f t="shared" si="68"/>
        <v>6.0173299894934118E-3</v>
      </c>
      <c r="GW67" s="86">
        <f t="shared" si="68"/>
        <v>1.4483768112777327E-2</v>
      </c>
      <c r="GX67" s="86">
        <f t="shared" si="68"/>
        <v>6.071842209945888E-3</v>
      </c>
      <c r="GY67" s="86">
        <f t="shared" si="68"/>
        <v>3.4022526162604196E-3</v>
      </c>
      <c r="GZ67" s="86">
        <f t="shared" si="68"/>
        <v>3.2286823576336246E-3</v>
      </c>
      <c r="HA67" s="86">
        <f t="shared" si="68"/>
        <v>6.139641999739931E-3</v>
      </c>
      <c r="HC67" s="86">
        <f t="shared" si="73"/>
        <v>9.2443143206307566E-10</v>
      </c>
      <c r="HD67" s="86">
        <f t="shared" si="69"/>
        <v>9.3334510419987305E-10</v>
      </c>
      <c r="HE67" s="86">
        <f t="shared" si="69"/>
        <v>6.2659389396488819E-10</v>
      </c>
      <c r="HF67" s="86">
        <f t="shared" si="69"/>
        <v>1.4544596886443306E-11</v>
      </c>
      <c r="HG67" s="86">
        <f t="shared" si="69"/>
        <v>6.5236540268281057E-10</v>
      </c>
      <c r="HH67" s="86">
        <f t="shared" si="69"/>
        <v>3.968696534871214E-11</v>
      </c>
      <c r="HI67" s="86">
        <f t="shared" si="69"/>
        <v>1.5074561456652462E-11</v>
      </c>
      <c r="HJ67" s="86">
        <f t="shared" si="69"/>
        <v>1.9538131152564341E-11</v>
      </c>
      <c r="HK67" s="86">
        <f t="shared" si="69"/>
        <v>1.523907722251757E-11</v>
      </c>
      <c r="HL67" s="86">
        <f t="shared" si="69"/>
        <v>7.4247153405631633E-12</v>
      </c>
      <c r="HM67" s="86">
        <f t="shared" si="69"/>
        <v>5.4256968105690257E-10</v>
      </c>
      <c r="HN67" s="86">
        <f t="shared" si="69"/>
        <v>9.6681135563855495E-11</v>
      </c>
      <c r="HO67" s="86">
        <f t="shared" si="69"/>
        <v>1.2339987940892225E-11</v>
      </c>
      <c r="HP67" s="86">
        <f t="shared" si="69"/>
        <v>2.1689568086207429E-12</v>
      </c>
      <c r="HQ67" s="86">
        <f t="shared" si="69"/>
        <v>1.1384351333125348E-16</v>
      </c>
      <c r="HS67" s="86">
        <f t="shared" si="70"/>
        <v>1.177585616705285E-69</v>
      </c>
      <c r="HT67" s="86">
        <f t="shared" si="70"/>
        <v>1.0280101326701907E-65</v>
      </c>
      <c r="HU67" s="86">
        <f t="shared" si="70"/>
        <v>1.2759109451031099E-67</v>
      </c>
      <c r="HV67" s="86">
        <f t="shared" si="70"/>
        <v>1.3608814484654512E-85</v>
      </c>
      <c r="HW67" s="86">
        <f t="shared" si="70"/>
        <v>7.4459257882068697E-72</v>
      </c>
      <c r="HX67" s="86">
        <f t="shared" si="70"/>
        <v>8.6451593080689032E-83</v>
      </c>
      <c r="HY67" s="86">
        <f t="shared" si="70"/>
        <v>6.5485040134886132E-88</v>
      </c>
      <c r="HZ67" s="86">
        <f t="shared" si="70"/>
        <v>3.0612486927481596E-87</v>
      </c>
      <c r="IA67" s="86">
        <f t="shared" si="70"/>
        <v>2.4460511343917841E-86</v>
      </c>
      <c r="IB67" s="86">
        <f t="shared" si="70"/>
        <v>2.5992947063830017E-89</v>
      </c>
      <c r="IC67" s="86">
        <f t="shared" si="70"/>
        <v>1.5480563925497871E-73</v>
      </c>
      <c r="ID67" s="86">
        <f t="shared" si="70"/>
        <v>1.3578318400443916E-79</v>
      </c>
      <c r="IE67" s="86">
        <f t="shared" si="70"/>
        <v>5.9067749519101934E-86</v>
      </c>
      <c r="IF67" s="86">
        <f t="shared" si="70"/>
        <v>9.1958830308751892E-50</v>
      </c>
      <c r="IG67" s="86">
        <f t="shared" si="70"/>
        <v>2.0731416311411938E-38</v>
      </c>
      <c r="II67" s="86">
        <f t="shared" si="71"/>
        <v>5.4328695665848499E-284</v>
      </c>
      <c r="IJ67" s="86">
        <f t="shared" si="71"/>
        <v>4.9476751818474E-265</v>
      </c>
      <c r="IK67" s="86">
        <f t="shared" si="71"/>
        <v>1.1230996977420909E-285</v>
      </c>
      <c r="IL67" s="86">
        <f t="shared" si="71"/>
        <v>0</v>
      </c>
      <c r="IM67" s="86">
        <f t="shared" si="71"/>
        <v>1.5221949382766976E-293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1.1773113757371525E-299</v>
      </c>
      <c r="IT67" s="86">
        <f t="shared" si="71"/>
        <v>0</v>
      </c>
      <c r="IU67" s="86">
        <f t="shared" si="71"/>
        <v>0</v>
      </c>
      <c r="IV67" s="86">
        <f t="shared" si="71"/>
        <v>2.0309660552272554E-205</v>
      </c>
      <c r="IW67" s="86">
        <f t="shared" si="71"/>
        <v>1.1760998008223292E-139</v>
      </c>
      <c r="IY67" s="86">
        <f t="shared" si="72"/>
        <v>8.5936819933918641E-3</v>
      </c>
      <c r="IZ67" s="86">
        <f t="shared" si="72"/>
        <v>1.0479184998426483E-2</v>
      </c>
      <c r="JA67" s="86">
        <f t="shared" si="72"/>
        <v>1.2430979946288195E-2</v>
      </c>
      <c r="JB67" s="86">
        <f t="shared" si="72"/>
        <v>1.4161837489954985E-2</v>
      </c>
      <c r="JC67" s="86">
        <f t="shared" si="72"/>
        <v>1.3217048893512525E-2</v>
      </c>
      <c r="JD67" s="86">
        <f t="shared" si="72"/>
        <v>5.9299443590176242E-3</v>
      </c>
      <c r="JE67" s="86">
        <f t="shared" si="72"/>
        <v>7.126921107483474E-3</v>
      </c>
      <c r="JF67" s="86">
        <f t="shared" si="72"/>
        <v>6.3861470370273317E-3</v>
      </c>
      <c r="JG67" s="86">
        <f t="shared" si="72"/>
        <v>4.8416717697720253E-3</v>
      </c>
      <c r="JH67" s="86">
        <f t="shared" si="72"/>
        <v>6.0173299969181271E-3</v>
      </c>
      <c r="JI67" s="86">
        <f t="shared" si="72"/>
        <v>1.4483768655347009E-2</v>
      </c>
      <c r="JJ67" s="86">
        <f t="shared" si="72"/>
        <v>6.0718423066270233E-3</v>
      </c>
      <c r="JK67" s="86">
        <f t="shared" si="72"/>
        <v>3.4022526286004075E-3</v>
      </c>
      <c r="JL67" s="86">
        <f t="shared" si="72"/>
        <v>3.2286823598025815E-3</v>
      </c>
      <c r="JM67" s="86">
        <f t="shared" si="72"/>
        <v>6.1396419997400446E-3</v>
      </c>
    </row>
    <row r="68" spans="2:273" x14ac:dyDescent="0.25">
      <c r="B68" s="2">
        <v>41</v>
      </c>
      <c r="C68" s="37">
        <v>134.21700000000001</v>
      </c>
      <c r="D68" s="37">
        <v>134.63300000000001</v>
      </c>
      <c r="E68" s="37">
        <v>136.733</v>
      </c>
      <c r="F68" s="37">
        <v>139.30500000000001</v>
      </c>
      <c r="G68" s="37">
        <v>137.84700000000001</v>
      </c>
      <c r="H68" s="37">
        <v>132.898</v>
      </c>
      <c r="I68" s="37">
        <v>131.458</v>
      </c>
      <c r="J68" s="37">
        <v>130.03399999999999</v>
      </c>
      <c r="K68" s="37">
        <v>129.982</v>
      </c>
      <c r="L68" s="37">
        <v>131.80699999999999</v>
      </c>
      <c r="M68" s="37">
        <v>143.84200000000001</v>
      </c>
      <c r="N68" s="37">
        <v>136.07</v>
      </c>
      <c r="O68" s="37">
        <v>132.684</v>
      </c>
      <c r="P68" s="37">
        <v>131.12299999999999</v>
      </c>
      <c r="Q68" s="37">
        <v>136.12</v>
      </c>
      <c r="S68" s="4">
        <f t="shared" si="74"/>
        <v>133.18976321331161</v>
      </c>
      <c r="T68" s="4">
        <f t="shared" si="74"/>
        <v>133.56003481364274</v>
      </c>
      <c r="U68" s="4">
        <f t="shared" si="74"/>
        <v>134.47819887829436</v>
      </c>
      <c r="V68" s="4">
        <f t="shared" si="74"/>
        <v>134.75404409302243</v>
      </c>
      <c r="W68" s="4">
        <f t="shared" si="74"/>
        <v>134.7741538132959</v>
      </c>
      <c r="X68" s="4">
        <f t="shared" si="74"/>
        <v>129.45642927652071</v>
      </c>
      <c r="Y68" s="4">
        <f t="shared" si="74"/>
        <v>130.40771981480927</v>
      </c>
      <c r="Z68" s="4">
        <f t="shared" si="74"/>
        <v>127.95783834029145</v>
      </c>
      <c r="AA68" s="4">
        <f t="shared" si="74"/>
        <v>128.97043658345191</v>
      </c>
      <c r="AB68" s="4">
        <f t="shared" si="74"/>
        <v>131.01354605606247</v>
      </c>
      <c r="AC68" s="4">
        <f t="shared" si="74"/>
        <v>135.58646465100605</v>
      </c>
      <c r="AD68" s="4">
        <f t="shared" si="74"/>
        <v>133.1343553421006</v>
      </c>
      <c r="AE68" s="4">
        <f t="shared" si="74"/>
        <v>130.77263778422633</v>
      </c>
      <c r="AF68" s="4">
        <f t="shared" si="74"/>
        <v>130.25167450028326</v>
      </c>
      <c r="AG68" s="4">
        <f t="shared" si="74"/>
        <v>132.01223085721855</v>
      </c>
      <c r="AI68" s="4">
        <f t="shared" si="75"/>
        <v>1.0272367866884053</v>
      </c>
      <c r="AJ68" s="4">
        <f t="shared" si="75"/>
        <v>1.0729651863572656</v>
      </c>
      <c r="AK68" s="4">
        <f t="shared" si="75"/>
        <v>2.2548011217056398</v>
      </c>
      <c r="AL68" s="4">
        <f t="shared" si="75"/>
        <v>4.5509559069775776</v>
      </c>
      <c r="AM68" s="4">
        <f t="shared" si="75"/>
        <v>3.0728461867041119</v>
      </c>
      <c r="AN68" s="4">
        <f t="shared" si="75"/>
        <v>3.4415707234792876</v>
      </c>
      <c r="AO68" s="4">
        <f t="shared" si="75"/>
        <v>1.0502801851907293</v>
      </c>
      <c r="AP68" s="4">
        <f t="shared" si="75"/>
        <v>2.0761616597085464</v>
      </c>
      <c r="AQ68" s="4">
        <f t="shared" si="75"/>
        <v>1.0115634165480856</v>
      </c>
      <c r="AR68" s="4">
        <f t="shared" si="75"/>
        <v>0.79345394393752144</v>
      </c>
      <c r="AS68" s="4">
        <f t="shared" si="75"/>
        <v>8.2555353489939591</v>
      </c>
      <c r="AT68" s="4">
        <f t="shared" si="75"/>
        <v>2.9356446578993882</v>
      </c>
      <c r="AU68" s="4">
        <f t="shared" si="75"/>
        <v>1.9113622157736643</v>
      </c>
      <c r="AV68" s="4">
        <f t="shared" si="75"/>
        <v>0.87132549971673257</v>
      </c>
      <c r="AW68" s="4">
        <f t="shared" si="75"/>
        <v>4.10776914278145</v>
      </c>
      <c r="AY68" s="2">
        <f t="shared" si="65"/>
        <v>126.66444468666127</v>
      </c>
      <c r="AZ68" s="2">
        <f t="shared" si="65"/>
        <v>126.16035067403524</v>
      </c>
      <c r="BA68" s="2">
        <f t="shared" si="65"/>
        <v>125.70975434141705</v>
      </c>
      <c r="BB68" s="2">
        <f t="shared" si="65"/>
        <v>125.60255625101551</v>
      </c>
      <c r="BC68" s="2">
        <f t="shared" si="65"/>
        <v>125.72224993393004</v>
      </c>
      <c r="BD68" s="2">
        <f t="shared" si="65"/>
        <v>124.74094957976864</v>
      </c>
      <c r="BE68" s="2">
        <f t="shared" si="65"/>
        <v>124.78462869875617</v>
      </c>
      <c r="BF68" s="2">
        <f t="shared" si="65"/>
        <v>122.78692325482253</v>
      </c>
      <c r="BG68" s="2">
        <f t="shared" si="65"/>
        <v>124.94145743099615</v>
      </c>
      <c r="BH68" s="2">
        <f t="shared" si="65"/>
        <v>126.5985068545429</v>
      </c>
      <c r="BI68" s="2">
        <f t="shared" si="65"/>
        <v>126.96623658672125</v>
      </c>
      <c r="BJ68" s="2">
        <f t="shared" si="65"/>
        <v>128.34199905660361</v>
      </c>
      <c r="BK68" s="2">
        <f t="shared" si="65"/>
        <v>127.67245245341593</v>
      </c>
      <c r="BL68" s="2">
        <f t="shared" si="65"/>
        <v>127.43580728260559</v>
      </c>
      <c r="BM68" s="2">
        <f t="shared" si="65"/>
        <v>127.66599377072573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132.898</v>
      </c>
      <c r="BU68" s="2" t="str">
        <f t="shared" si="16"/>
        <v/>
      </c>
      <c r="BV68" s="2">
        <f t="shared" si="17"/>
        <v>130.03399999999999</v>
      </c>
      <c r="BW68" s="2">
        <f t="shared" si="18"/>
        <v>129.982</v>
      </c>
      <c r="BX68" s="2">
        <f t="shared" si="19"/>
        <v>131.80699999999999</v>
      </c>
      <c r="BY68" s="2" t="str">
        <f t="shared" si="20"/>
        <v/>
      </c>
      <c r="BZ68" s="2">
        <f t="shared" si="21"/>
        <v>136.07</v>
      </c>
      <c r="CA68" s="2">
        <f t="shared" si="22"/>
        <v>132.684</v>
      </c>
      <c r="CB68" s="2">
        <f t="shared" si="23"/>
        <v>131.12299999999999</v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130.61173846153852</v>
      </c>
      <c r="DL68" s="2">
        <f t="shared" si="76"/>
        <v>130.61347110694186</v>
      </c>
      <c r="DM68" s="2">
        <f t="shared" si="76"/>
        <v>130.26401444652907</v>
      </c>
      <c r="DN68" s="2">
        <f t="shared" si="76"/>
        <v>129.48604784240149</v>
      </c>
      <c r="DO68" s="2">
        <f t="shared" si="76"/>
        <v>130.45401529080681</v>
      </c>
      <c r="DP68" s="2">
        <f t="shared" si="76"/>
        <v>129.18933001422477</v>
      </c>
      <c r="DQ68" s="2">
        <f t="shared" si="76"/>
        <v>128.39859999999996</v>
      </c>
      <c r="DR68" s="2">
        <f t="shared" si="76"/>
        <v>127.4538033033033</v>
      </c>
      <c r="DS68" s="2">
        <f t="shared" si="76"/>
        <v>129.76973423423425</v>
      </c>
      <c r="DT68" s="2">
        <f t="shared" si="76"/>
        <v>130.36187908961588</v>
      </c>
      <c r="DU68" s="2">
        <f t="shared" si="76"/>
        <v>133.09696397748593</v>
      </c>
      <c r="DV68" s="2">
        <f t="shared" si="76"/>
        <v>133.76422048364154</v>
      </c>
      <c r="DW68" s="2">
        <f t="shared" si="76"/>
        <v>130.63787338935572</v>
      </c>
      <c r="DX68" s="2">
        <f t="shared" si="76"/>
        <v>129.40333812070281</v>
      </c>
      <c r="DY68" s="2">
        <f t="shared" si="76"/>
        <v>130.57443678160917</v>
      </c>
      <c r="EA68" s="2">
        <f t="shared" si="77"/>
        <v>122.73600554213445</v>
      </c>
      <c r="EB68" s="2">
        <f t="shared" si="77"/>
        <v>121.92050212117917</v>
      </c>
      <c r="EC68" s="2">
        <f t="shared" si="77"/>
        <v>121.55716785071519</v>
      </c>
      <c r="ED68" s="2">
        <f t="shared" si="77"/>
        <v>122.17898941434387</v>
      </c>
      <c r="EE68" s="2">
        <f t="shared" si="77"/>
        <v>121.47334057209436</v>
      </c>
      <c r="EF68" s="2">
        <f t="shared" si="77"/>
        <v>119.9897333946936</v>
      </c>
      <c r="EG68" s="2">
        <f t="shared" si="77"/>
        <v>121.07650183417674</v>
      </c>
      <c r="EH68" s="2">
        <f t="shared" si="77"/>
        <v>117.89960285108386</v>
      </c>
      <c r="EI68" s="2">
        <f t="shared" si="77"/>
        <v>119.57675241687173</v>
      </c>
      <c r="EJ68" s="2">
        <f t="shared" si="77"/>
        <v>122.59113869112819</v>
      </c>
      <c r="EK68" s="2">
        <f t="shared" si="77"/>
        <v>121.58679002286536</v>
      </c>
      <c r="EL68" s="2">
        <f t="shared" si="77"/>
        <v>122.58168840138744</v>
      </c>
      <c r="EM68" s="2">
        <f t="shared" si="77"/>
        <v>124.17584034195932</v>
      </c>
      <c r="EN68" s="2">
        <f t="shared" si="77"/>
        <v>125.12877337126763</v>
      </c>
      <c r="EO68" s="2">
        <f t="shared" si="77"/>
        <v>124.65825697216962</v>
      </c>
      <c r="EQ68" s="2">
        <f t="shared" si="78"/>
        <v>123.69048209416064</v>
      </c>
      <c r="ER68" s="2">
        <f t="shared" si="78"/>
        <v>121.46526964089284</v>
      </c>
      <c r="ES68" s="2">
        <f t="shared" si="78"/>
        <v>121.70840241253312</v>
      </c>
      <c r="ET68" s="2">
        <f t="shared" si="78"/>
        <v>121.6745270716645</v>
      </c>
      <c r="EU68" s="2">
        <f t="shared" si="78"/>
        <v>121.62702067927206</v>
      </c>
      <c r="EV68" s="2">
        <f t="shared" si="78"/>
        <v>119.65707853480043</v>
      </c>
      <c r="EW68" s="2">
        <f t="shared" si="78"/>
        <v>121.14166539439026</v>
      </c>
      <c r="EX68" s="2">
        <f t="shared" si="78"/>
        <v>118.47152741004948</v>
      </c>
      <c r="EY68" s="2">
        <f t="shared" si="78"/>
        <v>120.28674579033544</v>
      </c>
      <c r="EZ68" s="2">
        <f t="shared" si="78"/>
        <v>122.75681552435751</v>
      </c>
      <c r="FA68" s="2">
        <f t="shared" si="78"/>
        <v>123.04629786675994</v>
      </c>
      <c r="FB68" s="2">
        <f t="shared" si="78"/>
        <v>121.91503632834799</v>
      </c>
      <c r="FC68" s="2">
        <f t="shared" si="78"/>
        <v>122.9420995516933</v>
      </c>
      <c r="FD68" s="2">
        <f t="shared" si="78"/>
        <v>123.87732823903457</v>
      </c>
      <c r="FE68" s="2">
        <f t="shared" si="78"/>
        <v>134.43125396052153</v>
      </c>
      <c r="FG68" s="2">
        <f t="shared" si="79"/>
        <v>0.50120955080222085</v>
      </c>
      <c r="FH68" s="2">
        <f t="shared" si="79"/>
        <v>0.51225939146895572</v>
      </c>
      <c r="FI68" s="2">
        <f t="shared" si="79"/>
        <v>0.52306885144217818</v>
      </c>
      <c r="FJ68" s="2">
        <f t="shared" si="79"/>
        <v>0.53146353638887933</v>
      </c>
      <c r="FK68" s="2">
        <f t="shared" si="79"/>
        <v>0.52688510860241722</v>
      </c>
      <c r="FL68" s="2">
        <f t="shared" si="79"/>
        <v>0.48353650300075601</v>
      </c>
      <c r="FM68" s="2">
        <f t="shared" si="79"/>
        <v>0.49357161268357519</v>
      </c>
      <c r="FN68" s="2">
        <f t="shared" si="79"/>
        <v>0.48847227169142354</v>
      </c>
      <c r="FO68" s="2">
        <f t="shared" si="79"/>
        <v>0.47369658247423951</v>
      </c>
      <c r="FP68" s="2">
        <f t="shared" si="79"/>
        <v>0.48430342270418336</v>
      </c>
      <c r="FQ68" s="2">
        <f t="shared" si="79"/>
        <v>0.53265558084899156</v>
      </c>
      <c r="FR68" s="2">
        <f t="shared" si="79"/>
        <v>0.48487497741020114</v>
      </c>
      <c r="FS68" s="2">
        <f t="shared" si="79"/>
        <v>0.45887828340507475</v>
      </c>
      <c r="FT68" s="2">
        <f t="shared" si="79"/>
        <v>0.46026001187285054</v>
      </c>
      <c r="FU68" s="2">
        <f t="shared" si="79"/>
        <v>0.49178591310812858</v>
      </c>
      <c r="FW68" s="2">
        <f t="shared" si="67"/>
        <v>1.0349536119851263E-4</v>
      </c>
      <c r="FX68" s="2">
        <f t="shared" si="67"/>
        <v>1.4372920242561603E-4</v>
      </c>
      <c r="FY68" s="2">
        <f t="shared" si="67"/>
        <v>1.3319338748747861E-4</v>
      </c>
      <c r="FZ68" s="2">
        <f t="shared" si="67"/>
        <v>1.1195803046331156E-4</v>
      </c>
      <c r="GA68" s="2">
        <f t="shared" si="67"/>
        <v>1.1984384548401388E-4</v>
      </c>
      <c r="GB68" s="2">
        <f t="shared" si="67"/>
        <v>1.1921073527504997E-4</v>
      </c>
      <c r="GC68" s="2">
        <f t="shared" si="67"/>
        <v>1.3042088240883528E-4</v>
      </c>
      <c r="GD68" s="2">
        <f t="shared" si="67"/>
        <v>1.4328919574497047E-4</v>
      </c>
      <c r="GE68" s="2">
        <f t="shared" si="67"/>
        <v>1.4626737724925438E-4</v>
      </c>
      <c r="GF68" s="2">
        <f t="shared" si="67"/>
        <v>1.4447922389726478E-4</v>
      </c>
      <c r="GG68" s="2">
        <f t="shared" si="67"/>
        <v>1.5827438520206938E-4</v>
      </c>
      <c r="GH68" s="2">
        <f t="shared" si="67"/>
        <v>1.3715740162769649E-4</v>
      </c>
      <c r="GI68" s="2">
        <f t="shared" si="67"/>
        <v>1.0885904455982182E-4</v>
      </c>
      <c r="GJ68" s="2">
        <f t="shared" si="67"/>
        <v>9.5582113683140816E-5</v>
      </c>
      <c r="GK68" s="2">
        <f t="shared" si="67"/>
        <v>1.0752881791671938E-4</v>
      </c>
      <c r="GM68" s="86">
        <f t="shared" si="68"/>
        <v>1.2669954960599389E-2</v>
      </c>
      <c r="GN68" s="86">
        <f t="shared" si="68"/>
        <v>1.5011429290738237E-2</v>
      </c>
      <c r="GO68" s="86">
        <f t="shared" si="68"/>
        <v>1.7745105698127622E-2</v>
      </c>
      <c r="GP68" s="86">
        <f t="shared" si="68"/>
        <v>2.0026004486503064E-2</v>
      </c>
      <c r="GQ68" s="86">
        <f t="shared" si="68"/>
        <v>1.8940827515070934E-2</v>
      </c>
      <c r="GR68" s="86">
        <f t="shared" si="68"/>
        <v>9.1893242088687908E-3</v>
      </c>
      <c r="GS68" s="86">
        <f t="shared" si="68"/>
        <v>1.1032874736360335E-2</v>
      </c>
      <c r="GT68" s="86">
        <f t="shared" si="68"/>
        <v>9.9999998971743564E-3</v>
      </c>
      <c r="GU68" s="86">
        <f t="shared" si="68"/>
        <v>7.6007611376280098E-3</v>
      </c>
      <c r="GV68" s="86">
        <f t="shared" si="68"/>
        <v>9.3202803734893491E-3</v>
      </c>
      <c r="GW68" s="86">
        <f t="shared" si="68"/>
        <v>2.0654412942434613E-2</v>
      </c>
      <c r="GX68" s="86">
        <f t="shared" si="68"/>
        <v>9.4123203337227457E-3</v>
      </c>
      <c r="GY68" s="86">
        <f t="shared" si="68"/>
        <v>5.5179155157244562E-3</v>
      </c>
      <c r="GZ68" s="86">
        <f t="shared" si="68"/>
        <v>5.4021550020554544E-3</v>
      </c>
      <c r="HA68" s="86">
        <f t="shared" si="68"/>
        <v>1.0372158778739732E-2</v>
      </c>
      <c r="HC68" s="86">
        <f t="shared" si="73"/>
        <v>2.3553840336226459E-9</v>
      </c>
      <c r="HD68" s="86">
        <f t="shared" si="69"/>
        <v>2.3803345980898059E-9</v>
      </c>
      <c r="HE68" s="86">
        <f t="shared" si="69"/>
        <v>1.658427099976544E-9</v>
      </c>
      <c r="HF68" s="86">
        <f t="shared" si="69"/>
        <v>4.6902172976296954E-11</v>
      </c>
      <c r="HG68" s="86">
        <f t="shared" si="69"/>
        <v>1.7283560799894676E-9</v>
      </c>
      <c r="HH68" s="86">
        <f t="shared" si="69"/>
        <v>1.2118351029710331E-10</v>
      </c>
      <c r="HI68" s="86">
        <f t="shared" si="69"/>
        <v>4.9601401250221725E-11</v>
      </c>
      <c r="HJ68" s="86">
        <f t="shared" si="69"/>
        <v>6.4140738531856981E-11</v>
      </c>
      <c r="HK68" s="86">
        <f t="shared" si="69"/>
        <v>4.9598285049206972E-11</v>
      </c>
      <c r="HL68" s="86">
        <f t="shared" si="69"/>
        <v>2.5419176568178828E-11</v>
      </c>
      <c r="HM68" s="86">
        <f t="shared" si="69"/>
        <v>1.5039580367380058E-9</v>
      </c>
      <c r="HN68" s="86">
        <f t="shared" si="69"/>
        <v>2.8687983238452613E-10</v>
      </c>
      <c r="HO68" s="86">
        <f t="shared" si="69"/>
        <v>3.921273551309598E-11</v>
      </c>
      <c r="HP68" s="86">
        <f t="shared" si="69"/>
        <v>7.7062276840890245E-12</v>
      </c>
      <c r="HQ68" s="86">
        <f t="shared" si="69"/>
        <v>7.6096084360579671E-16</v>
      </c>
      <c r="HS68" s="86">
        <f t="shared" si="70"/>
        <v>7.530739684529497E-68</v>
      </c>
      <c r="HT68" s="86">
        <f t="shared" si="70"/>
        <v>5.8447108782453352E-64</v>
      </c>
      <c r="HU68" s="86">
        <f t="shared" si="70"/>
        <v>8.6935174188755966E-66</v>
      </c>
      <c r="HV68" s="86">
        <f t="shared" si="70"/>
        <v>2.6348645852193673E-83</v>
      </c>
      <c r="HW68" s="86">
        <f t="shared" si="70"/>
        <v>5.8513330504479023E-70</v>
      </c>
      <c r="HX68" s="86">
        <f t="shared" si="70"/>
        <v>1.3374646712730665E-80</v>
      </c>
      <c r="HY68" s="86">
        <f t="shared" si="70"/>
        <v>1.501484329542905E-85</v>
      </c>
      <c r="HZ68" s="86">
        <f t="shared" si="70"/>
        <v>7.0046982283237195E-85</v>
      </c>
      <c r="IA68" s="86">
        <f t="shared" si="70"/>
        <v>5.0827658073658911E-84</v>
      </c>
      <c r="IB68" s="86">
        <f t="shared" si="70"/>
        <v>6.8915715465751273E-87</v>
      </c>
      <c r="IC68" s="86">
        <f t="shared" si="70"/>
        <v>1.5423567562288529E-71</v>
      </c>
      <c r="ID68" s="86">
        <f t="shared" si="70"/>
        <v>1.8415226209588191E-77</v>
      </c>
      <c r="IE68" s="86">
        <f t="shared" si="70"/>
        <v>1.0630875733033118E-83</v>
      </c>
      <c r="IF68" s="86">
        <f t="shared" si="70"/>
        <v>1.7143343685996738E-48</v>
      </c>
      <c r="IG68" s="86">
        <f t="shared" si="70"/>
        <v>1.9917423036186673E-37</v>
      </c>
      <c r="II68" s="86">
        <f t="shared" si="71"/>
        <v>2.0357325694268626E-278</v>
      </c>
      <c r="IJ68" s="86">
        <f t="shared" si="71"/>
        <v>1.2118885279920995E-259</v>
      </c>
      <c r="IK68" s="86">
        <f t="shared" si="71"/>
        <v>6.5089128483100097E-280</v>
      </c>
      <c r="IL68" s="86">
        <f t="shared" si="71"/>
        <v>0</v>
      </c>
      <c r="IM68" s="86">
        <f t="shared" si="71"/>
        <v>1.0892684969236342E-287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1.719156443930148E-293</v>
      </c>
      <c r="IT68" s="86">
        <f t="shared" si="71"/>
        <v>0</v>
      </c>
      <c r="IU68" s="86">
        <f t="shared" si="71"/>
        <v>0</v>
      </c>
      <c r="IV68" s="86">
        <f t="shared" si="71"/>
        <v>1.9716091257161327E-201</v>
      </c>
      <c r="IW68" s="86">
        <f t="shared" si="71"/>
        <v>6.3668443309088795E-137</v>
      </c>
      <c r="IY68" s="86">
        <f t="shared" si="72"/>
        <v>1.2669957315983423E-2</v>
      </c>
      <c r="IZ68" s="86">
        <f t="shared" si="72"/>
        <v>1.5011431671072835E-2</v>
      </c>
      <c r="JA68" s="86">
        <f t="shared" si="72"/>
        <v>1.7745107356554723E-2</v>
      </c>
      <c r="JB68" s="86">
        <f t="shared" si="72"/>
        <v>2.0026004533405237E-2</v>
      </c>
      <c r="JC68" s="86">
        <f t="shared" si="72"/>
        <v>1.8940829243427014E-2</v>
      </c>
      <c r="JD68" s="86">
        <f t="shared" si="72"/>
        <v>9.1893243300523019E-3</v>
      </c>
      <c r="JE68" s="86">
        <f t="shared" si="72"/>
        <v>1.1032874785961736E-2</v>
      </c>
      <c r="JF68" s="86">
        <f t="shared" si="72"/>
        <v>9.9999999613150942E-3</v>
      </c>
      <c r="JG68" s="86">
        <f t="shared" si="72"/>
        <v>7.6007611872262945E-3</v>
      </c>
      <c r="JH68" s="86">
        <f t="shared" si="72"/>
        <v>9.3202803989085262E-3</v>
      </c>
      <c r="JI68" s="86">
        <f t="shared" si="72"/>
        <v>2.0654414446392651E-2</v>
      </c>
      <c r="JJ68" s="86">
        <f t="shared" si="72"/>
        <v>9.4123206206025781E-3</v>
      </c>
      <c r="JK68" s="86">
        <f t="shared" si="72"/>
        <v>5.5179155549371917E-3</v>
      </c>
      <c r="JL68" s="86">
        <f t="shared" si="72"/>
        <v>5.4021550097616824E-3</v>
      </c>
      <c r="JM68" s="86">
        <f t="shared" si="72"/>
        <v>1.0372158778740493E-2</v>
      </c>
    </row>
    <row r="69" spans="2:273" x14ac:dyDescent="0.25">
      <c r="B69" s="2">
        <v>42</v>
      </c>
      <c r="C69" s="37">
        <v>135.18299999999999</v>
      </c>
      <c r="D69" s="37">
        <v>135.81700000000001</v>
      </c>
      <c r="E69" s="37">
        <v>137.18299999999999</v>
      </c>
      <c r="F69" s="37">
        <v>140.62700000000001</v>
      </c>
      <c r="G69" s="37">
        <v>137.69499999999999</v>
      </c>
      <c r="H69" s="37">
        <v>134.49199999999999</v>
      </c>
      <c r="I69" s="37">
        <v>130.458</v>
      </c>
      <c r="J69" s="37">
        <v>128.797</v>
      </c>
      <c r="K69" s="37">
        <v>131.596</v>
      </c>
      <c r="L69" s="37">
        <v>134.351</v>
      </c>
      <c r="M69" s="37">
        <v>145.75399999999999</v>
      </c>
      <c r="N69" s="37">
        <v>139.053</v>
      </c>
      <c r="O69" s="37">
        <v>134.333</v>
      </c>
      <c r="P69" s="37">
        <v>133.63200000000001</v>
      </c>
      <c r="Q69" s="37">
        <v>135.88</v>
      </c>
      <c r="S69" s="4">
        <f t="shared" si="74"/>
        <v>135.60649033104025</v>
      </c>
      <c r="T69" s="4">
        <f t="shared" si="74"/>
        <v>136.03876218165991</v>
      </c>
      <c r="U69" s="4">
        <f t="shared" si="74"/>
        <v>137.38519302359879</v>
      </c>
      <c r="V69" s="4">
        <f t="shared" si="74"/>
        <v>137.68578122211622</v>
      </c>
      <c r="W69" s="4">
        <f t="shared" si="74"/>
        <v>137.79218067057445</v>
      </c>
      <c r="X69" s="4">
        <f t="shared" si="74"/>
        <v>131.46334054496162</v>
      </c>
      <c r="Y69" s="4">
        <f t="shared" si="74"/>
        <v>132.81022449548178</v>
      </c>
      <c r="Z69" s="4">
        <f t="shared" si="74"/>
        <v>130.17161001292388</v>
      </c>
      <c r="AA69" s="4">
        <f t="shared" si="74"/>
        <v>130.72614650208769</v>
      </c>
      <c r="AB69" s="4">
        <f t="shared" si="74"/>
        <v>132.88691121185292</v>
      </c>
      <c r="AC69" s="4">
        <f t="shared" si="74"/>
        <v>138.36272894276487</v>
      </c>
      <c r="AD69" s="4">
        <f t="shared" si="74"/>
        <v>135.14570877976587</v>
      </c>
      <c r="AE69" s="4">
        <f t="shared" si="74"/>
        <v>132.29289302877248</v>
      </c>
      <c r="AF69" s="4">
        <f t="shared" si="74"/>
        <v>131.76099108562713</v>
      </c>
      <c r="AG69" s="4">
        <f t="shared" si="74"/>
        <v>134.47226819658215</v>
      </c>
      <c r="AI69" s="4">
        <f t="shared" si="75"/>
        <v>-0.4234903310402558</v>
      </c>
      <c r="AJ69" s="4">
        <f t="shared" si="75"/>
        <v>-0.22176218165989781</v>
      </c>
      <c r="AK69" s="4">
        <f t="shared" si="75"/>
        <v>-0.20219302359879521</v>
      </c>
      <c r="AL69" s="4">
        <f t="shared" si="75"/>
        <v>2.9412187778837904</v>
      </c>
      <c r="AM69" s="4">
        <f t="shared" si="75"/>
        <v>-9.7180670574459782E-2</v>
      </c>
      <c r="AN69" s="4">
        <f t="shared" si="75"/>
        <v>3.0286594550383654</v>
      </c>
      <c r="AO69" s="4">
        <f t="shared" si="75"/>
        <v>-2.3522244954817779</v>
      </c>
      <c r="AP69" s="4">
        <f t="shared" si="75"/>
        <v>-1.3746100129238812</v>
      </c>
      <c r="AQ69" s="4">
        <f t="shared" si="75"/>
        <v>0.8698534979123167</v>
      </c>
      <c r="AR69" s="4">
        <f t="shared" si="75"/>
        <v>1.4640887881470803</v>
      </c>
      <c r="AS69" s="4">
        <f t="shared" si="75"/>
        <v>7.3912710572351159</v>
      </c>
      <c r="AT69" s="4">
        <f t="shared" si="75"/>
        <v>3.9072912202341286</v>
      </c>
      <c r="AU69" s="4">
        <f t="shared" si="75"/>
        <v>2.0401069712275159</v>
      </c>
      <c r="AV69" s="4">
        <f t="shared" si="75"/>
        <v>1.8710089143728794</v>
      </c>
      <c r="AW69" s="4">
        <f t="shared" si="75"/>
        <v>1.4077318034178461</v>
      </c>
      <c r="AY69" s="2">
        <f t="shared" si="65"/>
        <v>126.55551177357317</v>
      </c>
      <c r="AZ69" s="2">
        <f t="shared" si="65"/>
        <v>126.03059211115476</v>
      </c>
      <c r="BA69" s="2">
        <f t="shared" si="65"/>
        <v>125.58428142229164</v>
      </c>
      <c r="BB69" s="2">
        <f t="shared" si="65"/>
        <v>125.48092959852951</v>
      </c>
      <c r="BC69" s="2">
        <f t="shared" si="65"/>
        <v>125.58291071160278</v>
      </c>
      <c r="BD69" s="2">
        <f t="shared" si="65"/>
        <v>124.62711510549765</v>
      </c>
      <c r="BE69" s="2">
        <f t="shared" si="65"/>
        <v>124.68507834267504</v>
      </c>
      <c r="BF69" s="2">
        <f t="shared" si="65"/>
        <v>122.62076838239167</v>
      </c>
      <c r="BG69" s="2">
        <f t="shared" si="65"/>
        <v>124.80927883455826</v>
      </c>
      <c r="BH69" s="2">
        <f t="shared" si="65"/>
        <v>126.48990030705708</v>
      </c>
      <c r="BI69" s="2">
        <f t="shared" si="65"/>
        <v>126.79469403676804</v>
      </c>
      <c r="BJ69" s="2">
        <f t="shared" si="65"/>
        <v>128.19838206808362</v>
      </c>
      <c r="BK69" s="2">
        <f t="shared" si="65"/>
        <v>127.59921370546913</v>
      </c>
      <c r="BL69" s="2">
        <f t="shared" si="65"/>
        <v>127.3872567897652</v>
      </c>
      <c r="BM69" s="2">
        <f t="shared" si="65"/>
        <v>127.73624358257644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134.333</v>
      </c>
      <c r="CB69" s="2">
        <f t="shared" si="23"/>
        <v>133.63200000000001</v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130.83271472795502</v>
      </c>
      <c r="DL69" s="2">
        <f t="shared" si="76"/>
        <v>130.81663836772984</v>
      </c>
      <c r="DM69" s="2">
        <f t="shared" si="76"/>
        <v>130.48115581613507</v>
      </c>
      <c r="DN69" s="2">
        <f t="shared" si="76"/>
        <v>129.65938030018762</v>
      </c>
      <c r="DO69" s="2">
        <f t="shared" si="76"/>
        <v>130.66906135084432</v>
      </c>
      <c r="DP69" s="2">
        <f t="shared" si="76"/>
        <v>129.43253153153154</v>
      </c>
      <c r="DQ69" s="2">
        <f t="shared" si="76"/>
        <v>128.59345225225221</v>
      </c>
      <c r="DR69" s="2">
        <f t="shared" si="76"/>
        <v>127.59364603174603</v>
      </c>
      <c r="DS69" s="2">
        <f t="shared" si="76"/>
        <v>129.99943333333334</v>
      </c>
      <c r="DT69" s="2">
        <f t="shared" si="76"/>
        <v>130.56411261261258</v>
      </c>
      <c r="DU69" s="2">
        <f t="shared" si="76"/>
        <v>133.3259971857411</v>
      </c>
      <c r="DV69" s="2">
        <f t="shared" si="76"/>
        <v>134.05076126126124</v>
      </c>
      <c r="DW69" s="2">
        <f t="shared" si="76"/>
        <v>130.8372619047619</v>
      </c>
      <c r="DX69" s="2">
        <f t="shared" si="76"/>
        <v>129.55751932773106</v>
      </c>
      <c r="DY69" s="2">
        <f t="shared" si="76"/>
        <v>130.88108861698183</v>
      </c>
      <c r="EA69" s="2">
        <f t="shared" si="77"/>
        <v>122.6732806593719</v>
      </c>
      <c r="EB69" s="2">
        <f t="shared" si="77"/>
        <v>121.87472065702167</v>
      </c>
      <c r="EC69" s="2">
        <f t="shared" si="77"/>
        <v>121.51216642985699</v>
      </c>
      <c r="ED69" s="2">
        <f t="shared" si="77"/>
        <v>122.12145775431374</v>
      </c>
      <c r="EE69" s="2">
        <f t="shared" si="77"/>
        <v>121.41763574349829</v>
      </c>
      <c r="EF69" s="2">
        <f t="shared" si="77"/>
        <v>119.94616982595996</v>
      </c>
      <c r="EG69" s="2">
        <f t="shared" si="77"/>
        <v>121.02773209758159</v>
      </c>
      <c r="EH69" s="2">
        <f t="shared" si="77"/>
        <v>117.87121442035813</v>
      </c>
      <c r="EI69" s="2">
        <f t="shared" si="77"/>
        <v>119.549895370275</v>
      </c>
      <c r="EJ69" s="2">
        <f t="shared" si="77"/>
        <v>122.53326567634177</v>
      </c>
      <c r="EK69" s="2">
        <f t="shared" si="77"/>
        <v>121.56799315746368</v>
      </c>
      <c r="EL69" s="2">
        <f t="shared" si="77"/>
        <v>122.52815476480252</v>
      </c>
      <c r="EM69" s="2">
        <f t="shared" si="77"/>
        <v>124.11709738909425</v>
      </c>
      <c r="EN69" s="2">
        <f t="shared" si="77"/>
        <v>125.06642483547431</v>
      </c>
      <c r="EO69" s="2">
        <f t="shared" si="77"/>
        <v>124.77010846568558</v>
      </c>
      <c r="EQ69" s="2">
        <f t="shared" si="78"/>
        <v>123.61216083114473</v>
      </c>
      <c r="ER69" s="2">
        <f t="shared" si="78"/>
        <v>121.42711640140917</v>
      </c>
      <c r="ES69" s="2">
        <f t="shared" si="78"/>
        <v>121.66081416774489</v>
      </c>
      <c r="ET69" s="2">
        <f t="shared" si="78"/>
        <v>121.62547477483021</v>
      </c>
      <c r="EU69" s="2">
        <f t="shared" si="78"/>
        <v>121.56867429384465</v>
      </c>
      <c r="EV69" s="2">
        <f t="shared" si="78"/>
        <v>119.61908190446566</v>
      </c>
      <c r="EW69" s="2">
        <f t="shared" si="78"/>
        <v>121.09174065431355</v>
      </c>
      <c r="EX69" s="2">
        <f t="shared" si="78"/>
        <v>118.43330810287905</v>
      </c>
      <c r="EY69" s="2">
        <f t="shared" si="78"/>
        <v>120.24794405392022</v>
      </c>
      <c r="EZ69" s="2">
        <f t="shared" si="78"/>
        <v>122.69609814455065</v>
      </c>
      <c r="FA69" s="2">
        <f t="shared" si="78"/>
        <v>123.00196826368249</v>
      </c>
      <c r="FB69" s="2">
        <f t="shared" si="78"/>
        <v>121.8727809110629</v>
      </c>
      <c r="FC69" s="2">
        <f t="shared" si="78"/>
        <v>122.90354720089098</v>
      </c>
      <c r="FD69" s="2">
        <f t="shared" si="78"/>
        <v>123.83615142893268</v>
      </c>
      <c r="FE69" s="2">
        <f t="shared" si="78"/>
        <v>134.34127012781184</v>
      </c>
      <c r="FG69" s="2">
        <f t="shared" si="79"/>
        <v>0.52421644220292374</v>
      </c>
      <c r="FH69" s="2">
        <f t="shared" si="79"/>
        <v>0.53522922842490661</v>
      </c>
      <c r="FI69" s="2">
        <f t="shared" si="79"/>
        <v>0.54598081140712074</v>
      </c>
      <c r="FJ69" s="2">
        <f t="shared" si="79"/>
        <v>0.55431583307537313</v>
      </c>
      <c r="FK69" s="2">
        <f t="shared" si="79"/>
        <v>0.54977153816919455</v>
      </c>
      <c r="FL69" s="2">
        <f t="shared" si="79"/>
        <v>0.50655602446574044</v>
      </c>
      <c r="FM69" s="2">
        <f t="shared" si="79"/>
        <v>0.51659101619119252</v>
      </c>
      <c r="FN69" s="2">
        <f t="shared" si="79"/>
        <v>0.51149405410088755</v>
      </c>
      <c r="FO69" s="2">
        <f t="shared" si="79"/>
        <v>0.4966981763104702</v>
      </c>
      <c r="FP69" s="2">
        <f t="shared" si="79"/>
        <v>0.50732359029789809</v>
      </c>
      <c r="FQ69" s="2">
        <f t="shared" si="79"/>
        <v>0.55549836416386489</v>
      </c>
      <c r="FR69" s="2">
        <f t="shared" si="79"/>
        <v>0.5078955559699827</v>
      </c>
      <c r="FS69" s="2">
        <f t="shared" si="79"/>
        <v>0.48181905993682267</v>
      </c>
      <c r="FT69" s="2">
        <f t="shared" si="79"/>
        <v>0.48320818136581195</v>
      </c>
      <c r="FU69" s="2">
        <f t="shared" si="79"/>
        <v>0.51480669442951821</v>
      </c>
      <c r="FW69" s="2">
        <f t="shared" si="67"/>
        <v>1.1347927386039042E-4</v>
      </c>
      <c r="FX69" s="2">
        <f t="shared" si="67"/>
        <v>1.5759375129807966E-4</v>
      </c>
      <c r="FY69" s="2">
        <f t="shared" si="67"/>
        <v>1.4604176857610038E-4</v>
      </c>
      <c r="FZ69" s="2">
        <f t="shared" si="67"/>
        <v>1.2275821331223161E-4</v>
      </c>
      <c r="GA69" s="2">
        <f t="shared" si="67"/>
        <v>1.314046441728874E-4</v>
      </c>
      <c r="GB69" s="2">
        <f t="shared" si="67"/>
        <v>1.3071046864325067E-4</v>
      </c>
      <c r="GC69" s="2">
        <f t="shared" si="67"/>
        <v>1.4300185452338624E-4</v>
      </c>
      <c r="GD69" s="2">
        <f t="shared" si="67"/>
        <v>1.5711130692606297E-4</v>
      </c>
      <c r="GE69" s="2">
        <f t="shared" si="67"/>
        <v>1.6037672678660073E-4</v>
      </c>
      <c r="GF69" s="2">
        <f t="shared" si="67"/>
        <v>1.5841611062184023E-4</v>
      </c>
      <c r="GG69" s="2">
        <f t="shared" si="67"/>
        <v>1.7354176239460793E-4</v>
      </c>
      <c r="GH69" s="2">
        <f t="shared" si="67"/>
        <v>1.5038811028387196E-4</v>
      </c>
      <c r="GI69" s="2">
        <f t="shared" si="67"/>
        <v>1.1936031522821846E-4</v>
      </c>
      <c r="GJ69" s="2">
        <f t="shared" si="67"/>
        <v>1.0480273714697945E-4</v>
      </c>
      <c r="GK69" s="2">
        <f t="shared" si="67"/>
        <v>1.1790178116768056E-4</v>
      </c>
      <c r="GM69" s="86">
        <f t="shared" si="68"/>
        <v>1.8372746721759387E-2</v>
      </c>
      <c r="GN69" s="86">
        <f t="shared" si="68"/>
        <v>2.1188786752736857E-2</v>
      </c>
      <c r="GO69" s="86">
        <f t="shared" si="68"/>
        <v>2.4953571461655655E-2</v>
      </c>
      <c r="GP69" s="86">
        <f t="shared" si="68"/>
        <v>2.7907185558173658E-2</v>
      </c>
      <c r="GQ69" s="86">
        <f t="shared" si="68"/>
        <v>2.6724375898732351E-2</v>
      </c>
      <c r="GR69" s="86">
        <f t="shared" si="68"/>
        <v>1.3962440578148456E-2</v>
      </c>
      <c r="GS69" s="86">
        <f t="shared" si="68"/>
        <v>1.6735992772622828E-2</v>
      </c>
      <c r="GT69" s="86">
        <f t="shared" si="68"/>
        <v>1.533403173066728E-2</v>
      </c>
      <c r="GU69" s="86">
        <f t="shared" si="68"/>
        <v>1.1694415702927745E-2</v>
      </c>
      <c r="GV69" s="86">
        <f t="shared" si="68"/>
        <v>1.4154484552613119E-2</v>
      </c>
      <c r="GW69" s="86">
        <f t="shared" si="68"/>
        <v>2.9002731916270126E-2</v>
      </c>
      <c r="GX69" s="86">
        <f t="shared" si="68"/>
        <v>1.4304270071435582E-2</v>
      </c>
      <c r="GY69" s="86">
        <f t="shared" si="68"/>
        <v>8.7563820032227901E-3</v>
      </c>
      <c r="GZ69" s="86">
        <f t="shared" si="68"/>
        <v>8.8198515776543272E-3</v>
      </c>
      <c r="HA69" s="86">
        <f t="shared" si="68"/>
        <v>1.7027708453951674E-2</v>
      </c>
      <c r="HC69" s="86">
        <f t="shared" si="73"/>
        <v>5.8697176875533628E-9</v>
      </c>
      <c r="HD69" s="86">
        <f t="shared" si="69"/>
        <v>5.9371499818395908E-9</v>
      </c>
      <c r="HE69" s="86">
        <f t="shared" si="69"/>
        <v>4.287098470380347E-9</v>
      </c>
      <c r="HF69" s="86">
        <f t="shared" si="69"/>
        <v>1.469297006448391E-10</v>
      </c>
      <c r="HG69" s="86">
        <f t="shared" si="69"/>
        <v>4.471888735282372E-9</v>
      </c>
      <c r="HH69" s="86">
        <f t="shared" si="69"/>
        <v>3.6002053550417777E-10</v>
      </c>
      <c r="HI69" s="86">
        <f t="shared" si="69"/>
        <v>1.5838240687555944E-10</v>
      </c>
      <c r="HJ69" s="86">
        <f t="shared" si="69"/>
        <v>2.0429522319713487E-10</v>
      </c>
      <c r="HK69" s="86">
        <f t="shared" si="69"/>
        <v>1.5673767051061648E-10</v>
      </c>
      <c r="HL69" s="86">
        <f t="shared" si="69"/>
        <v>8.4354964386497964E-11</v>
      </c>
      <c r="HM69" s="86">
        <f t="shared" si="69"/>
        <v>4.0629632791414568E-9</v>
      </c>
      <c r="HN69" s="86">
        <f t="shared" si="69"/>
        <v>8.2852494566834452E-10</v>
      </c>
      <c r="HO69" s="86">
        <f t="shared" si="69"/>
        <v>1.2116160148633832E-10</v>
      </c>
      <c r="HP69" s="86">
        <f t="shared" si="69"/>
        <v>2.6530323041223745E-11</v>
      </c>
      <c r="HQ69" s="86">
        <f t="shared" si="69"/>
        <v>4.8300532092688087E-15</v>
      </c>
      <c r="HS69" s="86">
        <f t="shared" si="70"/>
        <v>4.5547624126303509E-66</v>
      </c>
      <c r="HT69" s="86">
        <f t="shared" si="70"/>
        <v>3.1423552993948092E-62</v>
      </c>
      <c r="HU69" s="86">
        <f t="shared" si="70"/>
        <v>5.5825023539977051E-64</v>
      </c>
      <c r="HV69" s="86">
        <f t="shared" si="70"/>
        <v>4.744414733131292E-81</v>
      </c>
      <c r="HW69" s="86">
        <f t="shared" si="70"/>
        <v>4.3325016737482066E-68</v>
      </c>
      <c r="HX69" s="86">
        <f t="shared" si="70"/>
        <v>1.9315990059917779E-78</v>
      </c>
      <c r="HY69" s="86">
        <f t="shared" si="70"/>
        <v>3.1931928872501663E-83</v>
      </c>
      <c r="HZ69" s="86">
        <f t="shared" si="70"/>
        <v>1.4858424877028044E-82</v>
      </c>
      <c r="IA69" s="86">
        <f t="shared" si="70"/>
        <v>9.8095897406221417E-82</v>
      </c>
      <c r="IB69" s="86">
        <f t="shared" si="70"/>
        <v>1.6899741103763963E-84</v>
      </c>
      <c r="IC69" s="86">
        <f t="shared" si="70"/>
        <v>1.4404552820046626E-69</v>
      </c>
      <c r="ID69" s="86">
        <f t="shared" si="70"/>
        <v>2.333523504224672E-75</v>
      </c>
      <c r="IE69" s="86">
        <f t="shared" si="70"/>
        <v>1.7835318424421539E-81</v>
      </c>
      <c r="IF69" s="86">
        <f t="shared" si="70"/>
        <v>3.0740122917212315E-47</v>
      </c>
      <c r="IG69" s="86">
        <f t="shared" si="70"/>
        <v>1.856337609035772E-36</v>
      </c>
      <c r="II69" s="86">
        <f t="shared" si="71"/>
        <v>6.7116936093385801E-273</v>
      </c>
      <c r="IJ69" s="86">
        <f t="shared" si="71"/>
        <v>2.6110001587227633E-254</v>
      </c>
      <c r="IK69" s="86">
        <f t="shared" si="71"/>
        <v>3.2924020471003022E-274</v>
      </c>
      <c r="IL69" s="86">
        <f t="shared" si="71"/>
        <v>0</v>
      </c>
      <c r="IM69" s="86">
        <f t="shared" si="71"/>
        <v>6.7994085358878486E-282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2.1641868030096887E-287</v>
      </c>
      <c r="IT69" s="86">
        <f t="shared" si="71"/>
        <v>0</v>
      </c>
      <c r="IU69" s="86">
        <f t="shared" si="71"/>
        <v>0</v>
      </c>
      <c r="IV69" s="86">
        <f t="shared" si="71"/>
        <v>1.7480091143851755E-197</v>
      </c>
      <c r="IW69" s="86">
        <f t="shared" si="71"/>
        <v>3.2365135387095803E-134</v>
      </c>
      <c r="IY69" s="86">
        <f t="shared" si="72"/>
        <v>1.8372752591477075E-2</v>
      </c>
      <c r="IZ69" s="86">
        <f t="shared" si="72"/>
        <v>2.118879268988684E-2</v>
      </c>
      <c r="JA69" s="86">
        <f t="shared" si="72"/>
        <v>2.4953575748754127E-2</v>
      </c>
      <c r="JB69" s="86">
        <f t="shared" si="72"/>
        <v>2.7907185705103359E-2</v>
      </c>
      <c r="JC69" s="86">
        <f t="shared" si="72"/>
        <v>2.6724380370621085E-2</v>
      </c>
      <c r="JD69" s="86">
        <f t="shared" si="72"/>
        <v>1.3962440938168992E-2</v>
      </c>
      <c r="JE69" s="86">
        <f t="shared" si="72"/>
        <v>1.6735992931005236E-2</v>
      </c>
      <c r="JF69" s="86">
        <f t="shared" si="72"/>
        <v>1.5334031934962503E-2</v>
      </c>
      <c r="JG69" s="86">
        <f t="shared" si="72"/>
        <v>1.1694415859665415E-2</v>
      </c>
      <c r="JH69" s="86">
        <f t="shared" si="72"/>
        <v>1.4154484636968083E-2</v>
      </c>
      <c r="JI69" s="86">
        <f t="shared" si="72"/>
        <v>2.9002735979233404E-2</v>
      </c>
      <c r="JJ69" s="86">
        <f t="shared" si="72"/>
        <v>1.4304270899960527E-2</v>
      </c>
      <c r="JK69" s="86">
        <f t="shared" si="72"/>
        <v>8.7563821243843917E-3</v>
      </c>
      <c r="JL69" s="86">
        <f t="shared" si="72"/>
        <v>8.8198516041846503E-3</v>
      </c>
      <c r="JM69" s="86">
        <f t="shared" si="72"/>
        <v>1.7027708453956503E-2</v>
      </c>
    </row>
    <row r="70" spans="2:273" x14ac:dyDescent="0.25">
      <c r="B70" s="2">
        <v>43</v>
      </c>
      <c r="C70" s="37">
        <v>137.71700000000001</v>
      </c>
      <c r="D70" s="37">
        <v>135.333</v>
      </c>
      <c r="E70" s="37">
        <v>137.96700000000001</v>
      </c>
      <c r="F70" s="37">
        <v>143.864</v>
      </c>
      <c r="G70" s="37">
        <v>140.30500000000001</v>
      </c>
      <c r="H70" s="37">
        <v>135.27099999999999</v>
      </c>
      <c r="I70" s="37">
        <v>130.983</v>
      </c>
      <c r="J70" s="37">
        <v>130.339</v>
      </c>
      <c r="K70" s="37">
        <v>135.351</v>
      </c>
      <c r="L70" s="37">
        <v>140.19300000000001</v>
      </c>
      <c r="M70" s="37">
        <v>145.614</v>
      </c>
      <c r="N70" s="37">
        <v>139.982</v>
      </c>
      <c r="O70" s="37">
        <v>132</v>
      </c>
      <c r="P70" s="37">
        <v>133.42099999999999</v>
      </c>
      <c r="Q70" s="37">
        <v>137.6</v>
      </c>
      <c r="S70" s="4">
        <f t="shared" si="74"/>
        <v>138.76222213919547</v>
      </c>
      <c r="T70" s="4">
        <f t="shared" si="74"/>
        <v>139.20867757610787</v>
      </c>
      <c r="U70" s="4">
        <f t="shared" si="74"/>
        <v>141.06950801606476</v>
      </c>
      <c r="V70" s="4">
        <f t="shared" si="74"/>
        <v>141.3659460184563</v>
      </c>
      <c r="W70" s="4">
        <f t="shared" si="74"/>
        <v>141.62018431087009</v>
      </c>
      <c r="X70" s="4">
        <f t="shared" si="74"/>
        <v>134.20009517775824</v>
      </c>
      <c r="Y70" s="4">
        <f t="shared" si="74"/>
        <v>136.05691751367149</v>
      </c>
      <c r="Z70" s="4">
        <f t="shared" si="74"/>
        <v>133.22349789449771</v>
      </c>
      <c r="AA70" s="4">
        <f t="shared" si="74"/>
        <v>133.16607593312074</v>
      </c>
      <c r="AB70" s="4">
        <f t="shared" si="74"/>
        <v>135.44079722343417</v>
      </c>
      <c r="AC70" s="4">
        <f t="shared" si="74"/>
        <v>141.8751983110154</v>
      </c>
      <c r="AD70" s="4">
        <f t="shared" si="74"/>
        <v>137.89502490051566</v>
      </c>
      <c r="AE70" s="4">
        <f t="shared" si="74"/>
        <v>134.45389131078267</v>
      </c>
      <c r="AF70" s="4">
        <f t="shared" si="74"/>
        <v>133.94366546846717</v>
      </c>
      <c r="AG70" s="4">
        <f t="shared" si="74"/>
        <v>137.91555222979159</v>
      </c>
      <c r="AI70" s="4">
        <f t="shared" si="75"/>
        <v>-1.0452221391954595</v>
      </c>
      <c r="AJ70" s="4">
        <f t="shared" si="75"/>
        <v>-3.8756775761078757</v>
      </c>
      <c r="AK70" s="4">
        <f t="shared" si="75"/>
        <v>-3.1025080160647462</v>
      </c>
      <c r="AL70" s="4">
        <f t="shared" si="75"/>
        <v>2.4980539815437055</v>
      </c>
      <c r="AM70" s="4">
        <f t="shared" si="75"/>
        <v>-1.3151843108700803</v>
      </c>
      <c r="AN70" s="4">
        <f t="shared" si="75"/>
        <v>1.0709048222417437</v>
      </c>
      <c r="AO70" s="4">
        <f t="shared" si="75"/>
        <v>-5.0739175136714891</v>
      </c>
      <c r="AP70" s="4">
        <f t="shared" si="75"/>
        <v>-2.8844978944977129</v>
      </c>
      <c r="AQ70" s="4">
        <f t="shared" si="75"/>
        <v>2.1849240668792618</v>
      </c>
      <c r="AR70" s="4">
        <f t="shared" si="75"/>
        <v>4.7522027765658379</v>
      </c>
      <c r="AS70" s="4">
        <f t="shared" si="75"/>
        <v>3.7388016889846085</v>
      </c>
      <c r="AT70" s="4">
        <f t="shared" si="75"/>
        <v>2.0869750994843344</v>
      </c>
      <c r="AU70" s="4">
        <f t="shared" si="75"/>
        <v>-2.4538913107826659</v>
      </c>
      <c r="AV70" s="4">
        <f t="shared" si="75"/>
        <v>-0.52266546846718143</v>
      </c>
      <c r="AW70" s="4">
        <f t="shared" si="75"/>
        <v>-0.31555222979159225</v>
      </c>
      <c r="AY70" s="2">
        <f t="shared" si="65"/>
        <v>126.43438925563291</v>
      </c>
      <c r="AZ70" s="2">
        <f t="shared" si="65"/>
        <v>125.89076116409926</v>
      </c>
      <c r="BA70" s="2">
        <f t="shared" si="65"/>
        <v>125.44857882674798</v>
      </c>
      <c r="BB70" s="2">
        <f t="shared" si="65"/>
        <v>125.35051728187595</v>
      </c>
      <c r="BC70" s="2">
        <f t="shared" si="65"/>
        <v>125.43316606099982</v>
      </c>
      <c r="BD70" s="2">
        <f t="shared" si="65"/>
        <v>124.50034934841685</v>
      </c>
      <c r="BE70" s="2">
        <f t="shared" si="65"/>
        <v>124.57486014108689</v>
      </c>
      <c r="BF70" s="2">
        <f t="shared" si="65"/>
        <v>122.44734926928338</v>
      </c>
      <c r="BG70" s="2">
        <f t="shared" si="65"/>
        <v>124.66514871629461</v>
      </c>
      <c r="BH70" s="2">
        <f t="shared" si="65"/>
        <v>126.36957562748644</v>
      </c>
      <c r="BI70" s="2">
        <f t="shared" si="65"/>
        <v>126.61461797720609</v>
      </c>
      <c r="BJ70" s="2">
        <f t="shared" si="65"/>
        <v>128.03950374789508</v>
      </c>
      <c r="BK70" s="2">
        <f t="shared" si="65"/>
        <v>127.51359403923847</v>
      </c>
      <c r="BL70" s="2">
        <f t="shared" si="65"/>
        <v>127.3284332495961</v>
      </c>
      <c r="BM70" s="2">
        <f t="shared" si="65"/>
        <v>127.79792478499336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131.05369099437152</v>
      </c>
      <c r="DL70" s="2">
        <f t="shared" si="76"/>
        <v>131.01980562851784</v>
      </c>
      <c r="DM70" s="2">
        <f t="shared" si="76"/>
        <v>130.6982971857411</v>
      </c>
      <c r="DN70" s="2">
        <f t="shared" si="76"/>
        <v>129.83271275797372</v>
      </c>
      <c r="DO70" s="2">
        <f t="shared" si="76"/>
        <v>130.88410741088185</v>
      </c>
      <c r="DP70" s="2">
        <f t="shared" si="76"/>
        <v>129.67573304883831</v>
      </c>
      <c r="DQ70" s="2">
        <f t="shared" si="76"/>
        <v>128.78830450450448</v>
      </c>
      <c r="DR70" s="2">
        <f t="shared" si="76"/>
        <v>127.73348876018876</v>
      </c>
      <c r="DS70" s="2">
        <f t="shared" si="76"/>
        <v>130.22913243243244</v>
      </c>
      <c r="DT70" s="2">
        <f t="shared" si="76"/>
        <v>130.76634613560924</v>
      </c>
      <c r="DU70" s="2">
        <f t="shared" si="76"/>
        <v>133.55503039399625</v>
      </c>
      <c r="DV70" s="2">
        <f t="shared" si="76"/>
        <v>134.33730203888098</v>
      </c>
      <c r="DW70" s="2">
        <f t="shared" si="76"/>
        <v>131.03665042016806</v>
      </c>
      <c r="DX70" s="2">
        <f t="shared" si="76"/>
        <v>129.71170053475933</v>
      </c>
      <c r="DY70" s="2">
        <f t="shared" si="76"/>
        <v>131.18774045235446</v>
      </c>
      <c r="EA70" s="2">
        <f t="shared" si="77"/>
        <v>122.61055577660936</v>
      </c>
      <c r="EB70" s="2">
        <f t="shared" si="77"/>
        <v>121.82893919286415</v>
      </c>
      <c r="EC70" s="2">
        <f t="shared" si="77"/>
        <v>121.46716500899879</v>
      </c>
      <c r="ED70" s="2">
        <f t="shared" si="77"/>
        <v>122.06392609428362</v>
      </c>
      <c r="EE70" s="2">
        <f t="shared" si="77"/>
        <v>121.36193091490223</v>
      </c>
      <c r="EF70" s="2">
        <f t="shared" si="77"/>
        <v>119.90260625722631</v>
      </c>
      <c r="EG70" s="2">
        <f t="shared" si="77"/>
        <v>120.97896236098643</v>
      </c>
      <c r="EH70" s="2">
        <f t="shared" si="77"/>
        <v>117.8428259896324</v>
      </c>
      <c r="EI70" s="2">
        <f t="shared" si="77"/>
        <v>119.52303832367828</v>
      </c>
      <c r="EJ70" s="2">
        <f t="shared" si="77"/>
        <v>122.47539266155535</v>
      </c>
      <c r="EK70" s="2">
        <f t="shared" si="77"/>
        <v>121.54919629206199</v>
      </c>
      <c r="EL70" s="2">
        <f t="shared" si="77"/>
        <v>122.47462112821761</v>
      </c>
      <c r="EM70" s="2">
        <f t="shared" si="77"/>
        <v>124.05835443622919</v>
      </c>
      <c r="EN70" s="2">
        <f t="shared" si="77"/>
        <v>125.00407629968099</v>
      </c>
      <c r="EO70" s="2">
        <f t="shared" si="77"/>
        <v>124.88195995920154</v>
      </c>
      <c r="EQ70" s="2">
        <f t="shared" si="78"/>
        <v>123.53383956812883</v>
      </c>
      <c r="ER70" s="2">
        <f t="shared" si="78"/>
        <v>121.38896316192547</v>
      </c>
      <c r="ES70" s="2">
        <f t="shared" si="78"/>
        <v>121.61322592295666</v>
      </c>
      <c r="ET70" s="2">
        <f t="shared" si="78"/>
        <v>121.57642247799592</v>
      </c>
      <c r="EU70" s="2">
        <f t="shared" si="78"/>
        <v>121.51032790841725</v>
      </c>
      <c r="EV70" s="2">
        <f t="shared" si="78"/>
        <v>119.5810852741309</v>
      </c>
      <c r="EW70" s="2">
        <f t="shared" si="78"/>
        <v>121.04181591423685</v>
      </c>
      <c r="EX70" s="2">
        <f t="shared" si="78"/>
        <v>118.39508879570862</v>
      </c>
      <c r="EY70" s="2">
        <f t="shared" si="78"/>
        <v>120.20914231750501</v>
      </c>
      <c r="EZ70" s="2">
        <f t="shared" si="78"/>
        <v>122.63538076474379</v>
      </c>
      <c r="FA70" s="2">
        <f t="shared" si="78"/>
        <v>122.95763866060501</v>
      </c>
      <c r="FB70" s="2">
        <f t="shared" si="78"/>
        <v>121.83052549377783</v>
      </c>
      <c r="FC70" s="2">
        <f t="shared" si="78"/>
        <v>122.86499485008866</v>
      </c>
      <c r="FD70" s="2">
        <f t="shared" si="78"/>
        <v>123.79497461883079</v>
      </c>
      <c r="FE70" s="2">
        <f t="shared" si="78"/>
        <v>134.25128629510215</v>
      </c>
      <c r="FG70" s="2">
        <f t="shared" si="79"/>
        <v>0.54712100425710253</v>
      </c>
      <c r="FH70" s="2">
        <f t="shared" si="79"/>
        <v>0.55805059016529834</v>
      </c>
      <c r="FI70" s="2">
        <f t="shared" si="79"/>
        <v>0.56869966187465437</v>
      </c>
      <c r="FJ70" s="2">
        <f t="shared" si="79"/>
        <v>0.57694078265863369</v>
      </c>
      <c r="FK70" s="2">
        <f t="shared" si="79"/>
        <v>0.57244924343679326</v>
      </c>
      <c r="FL70" s="2">
        <f t="shared" si="79"/>
        <v>0.52954778246385537</v>
      </c>
      <c r="FM70" s="2">
        <f t="shared" si="79"/>
        <v>0.53954022517971933</v>
      </c>
      <c r="FN70" s="2">
        <f t="shared" si="79"/>
        <v>0.53446717878491778</v>
      </c>
      <c r="FO70" s="2">
        <f t="shared" si="79"/>
        <v>0.51971375450766377</v>
      </c>
      <c r="FP70" s="2">
        <f t="shared" si="79"/>
        <v>0.53031274525432359</v>
      </c>
      <c r="FQ70" s="2">
        <f t="shared" si="79"/>
        <v>0.578108972562006</v>
      </c>
      <c r="FR70" s="2">
        <f t="shared" si="79"/>
        <v>0.53088270099596024</v>
      </c>
      <c r="FS70" s="2">
        <f t="shared" si="79"/>
        <v>0.50483674076412022</v>
      </c>
      <c r="FT70" s="2">
        <f t="shared" si="79"/>
        <v>0.50622739304494124</v>
      </c>
      <c r="FU70" s="2">
        <f t="shared" si="79"/>
        <v>0.53776481645032559</v>
      </c>
      <c r="FW70" s="2">
        <f t="shared" si="67"/>
        <v>1.2442618724988426E-4</v>
      </c>
      <c r="FX70" s="2">
        <f t="shared" si="67"/>
        <v>1.7279548490185053E-4</v>
      </c>
      <c r="FY70" s="2">
        <f t="shared" si="67"/>
        <v>1.6012935877181476E-4</v>
      </c>
      <c r="FZ70" s="2">
        <f t="shared" si="67"/>
        <v>1.3460011015916512E-4</v>
      </c>
      <c r="GA70" s="2">
        <f t="shared" si="67"/>
        <v>1.4408050060060653E-4</v>
      </c>
      <c r="GB70" s="2">
        <f t="shared" si="67"/>
        <v>1.43319371515917E-4</v>
      </c>
      <c r="GC70" s="2">
        <f t="shared" si="67"/>
        <v>1.5679625224387879E-4</v>
      </c>
      <c r="GD70" s="2">
        <f t="shared" si="67"/>
        <v>1.7226651122799618E-4</v>
      </c>
      <c r="GE70" s="2">
        <f t="shared" si="67"/>
        <v>1.7584686323689818E-4</v>
      </c>
      <c r="GF70" s="2">
        <f t="shared" si="67"/>
        <v>1.7369715647932112E-4</v>
      </c>
      <c r="GG70" s="2">
        <f t="shared" si="67"/>
        <v>1.9028157270230216E-4</v>
      </c>
      <c r="GH70" s="2">
        <f t="shared" si="67"/>
        <v>1.6489489139683697E-4</v>
      </c>
      <c r="GI70" s="2">
        <f t="shared" si="67"/>
        <v>1.3087447602551578E-4</v>
      </c>
      <c r="GJ70" s="2">
        <f t="shared" si="67"/>
        <v>1.1491275427435695E-4</v>
      </c>
      <c r="GK70" s="2">
        <f t="shared" si="67"/>
        <v>1.2927526183701611E-4</v>
      </c>
      <c r="GM70" s="86">
        <f t="shared" si="68"/>
        <v>2.6207420038649669E-2</v>
      </c>
      <c r="GN70" s="86">
        <f t="shared" si="68"/>
        <v>2.9472815942846738E-2</v>
      </c>
      <c r="GO70" s="86">
        <f t="shared" si="68"/>
        <v>3.4571066232977961E-2</v>
      </c>
      <c r="GP70" s="86">
        <f t="shared" si="68"/>
        <v>3.8329183838612023E-2</v>
      </c>
      <c r="GQ70" s="86">
        <f t="shared" si="68"/>
        <v>3.7128616483198852E-2</v>
      </c>
      <c r="GR70" s="86">
        <f t="shared" si="68"/>
        <v>2.0803749019020396E-2</v>
      </c>
      <c r="GS70" s="86">
        <f t="shared" si="68"/>
        <v>2.4880182841975837E-2</v>
      </c>
      <c r="GT70" s="86">
        <f t="shared" si="68"/>
        <v>2.3028876649532445E-2</v>
      </c>
      <c r="GU70" s="86">
        <f t="shared" si="68"/>
        <v>1.7636673294086531E-2</v>
      </c>
      <c r="GV70" s="86">
        <f t="shared" si="68"/>
        <v>2.1079340539365343E-2</v>
      </c>
      <c r="GW70" s="86">
        <f t="shared" si="68"/>
        <v>4.0105943877638023E-2</v>
      </c>
      <c r="GX70" s="86">
        <f t="shared" si="68"/>
        <v>2.1315035209023711E-2</v>
      </c>
      <c r="GY70" s="86">
        <f t="shared" si="68"/>
        <v>1.359800818031204E-2</v>
      </c>
      <c r="GZ70" s="86">
        <f t="shared" si="68"/>
        <v>1.4053332175945E-2</v>
      </c>
      <c r="HA70" s="86">
        <f t="shared" si="68"/>
        <v>2.7171238753946836E-2</v>
      </c>
      <c r="HC70" s="86">
        <f t="shared" si="73"/>
        <v>1.430711212631446E-8</v>
      </c>
      <c r="HD70" s="86">
        <f t="shared" si="69"/>
        <v>1.4483487607265997E-8</v>
      </c>
      <c r="HE70" s="86">
        <f t="shared" si="69"/>
        <v>1.0824278659259882E-8</v>
      </c>
      <c r="HF70" s="86">
        <f t="shared" si="69"/>
        <v>4.471612340373468E-10</v>
      </c>
      <c r="HG70" s="86">
        <f t="shared" si="69"/>
        <v>1.1299934204754331E-8</v>
      </c>
      <c r="HH70" s="86">
        <f t="shared" si="69"/>
        <v>1.0406660673678988E-9</v>
      </c>
      <c r="HI70" s="86">
        <f t="shared" si="69"/>
        <v>4.9079144593133004E-10</v>
      </c>
      <c r="HJ70" s="86">
        <f t="shared" si="69"/>
        <v>6.313489442536202E-10</v>
      </c>
      <c r="HK70" s="86">
        <f t="shared" si="69"/>
        <v>4.8094100790314683E-10</v>
      </c>
      <c r="HL70" s="86">
        <f t="shared" si="69"/>
        <v>2.7135689582704703E-10</v>
      </c>
      <c r="HM70" s="86">
        <f t="shared" si="69"/>
        <v>1.0697694389612914E-8</v>
      </c>
      <c r="HN70" s="86">
        <f t="shared" si="69"/>
        <v>2.3290088915328176E-9</v>
      </c>
      <c r="HO70" s="86">
        <f t="shared" si="69"/>
        <v>3.6403250918177837E-10</v>
      </c>
      <c r="HP70" s="86">
        <f t="shared" si="69"/>
        <v>8.8504609254203378E-11</v>
      </c>
      <c r="HQ70" s="86">
        <f t="shared" si="69"/>
        <v>2.9113513491726752E-14</v>
      </c>
      <c r="HS70" s="86">
        <f t="shared" si="70"/>
        <v>2.6054269999075612E-64</v>
      </c>
      <c r="HT70" s="86">
        <f t="shared" si="70"/>
        <v>1.5976311159278168E-60</v>
      </c>
      <c r="HU70" s="86">
        <f t="shared" si="70"/>
        <v>3.3784926657290761E-62</v>
      </c>
      <c r="HV70" s="86">
        <f t="shared" si="70"/>
        <v>7.9450322269269423E-79</v>
      </c>
      <c r="HW70" s="86">
        <f t="shared" si="70"/>
        <v>3.0225446155019406E-66</v>
      </c>
      <c r="HX70" s="86">
        <f t="shared" si="70"/>
        <v>2.6042293265082805E-76</v>
      </c>
      <c r="HY70" s="86">
        <f t="shared" si="70"/>
        <v>6.2987955459377475E-81</v>
      </c>
      <c r="HZ70" s="86">
        <f t="shared" si="70"/>
        <v>2.9218038787501175E-80</v>
      </c>
      <c r="IA70" s="86">
        <f t="shared" si="70"/>
        <v>1.7584099473533291E-79</v>
      </c>
      <c r="IB70" s="86">
        <f t="shared" si="70"/>
        <v>3.8330396540729378E-82</v>
      </c>
      <c r="IC70" s="86">
        <f t="shared" si="70"/>
        <v>1.2610551122709672E-67</v>
      </c>
      <c r="ID70" s="86">
        <f t="shared" si="70"/>
        <v>2.7628271175930472E-73</v>
      </c>
      <c r="IE70" s="86">
        <f t="shared" si="70"/>
        <v>2.7892542726748642E-79</v>
      </c>
      <c r="IF70" s="86">
        <f t="shared" si="70"/>
        <v>5.3018289253897133E-46</v>
      </c>
      <c r="IG70" s="86">
        <f t="shared" si="70"/>
        <v>1.6784272724975343E-35</v>
      </c>
      <c r="II70" s="86">
        <f t="shared" si="71"/>
        <v>1.9469928430304073E-267</v>
      </c>
      <c r="IJ70" s="86">
        <f t="shared" si="71"/>
        <v>4.9480586325703807E-249</v>
      </c>
      <c r="IK70" s="86">
        <f t="shared" si="71"/>
        <v>1.4535584188895127E-268</v>
      </c>
      <c r="IL70" s="86">
        <f t="shared" si="71"/>
        <v>0</v>
      </c>
      <c r="IM70" s="86">
        <f t="shared" si="71"/>
        <v>3.7023696675989069E-276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2.3487153984032159E-281</v>
      </c>
      <c r="IT70" s="86">
        <f t="shared" si="71"/>
        <v>3.2417606040553073E-305</v>
      </c>
      <c r="IU70" s="86">
        <f t="shared" si="71"/>
        <v>0</v>
      </c>
      <c r="IV70" s="86">
        <f t="shared" si="71"/>
        <v>1.4153770257434199E-193</v>
      </c>
      <c r="IW70" s="86">
        <f t="shared" si="71"/>
        <v>1.5449152209189032E-131</v>
      </c>
      <c r="IY70" s="86">
        <f t="shared" si="72"/>
        <v>2.6207434345761796E-2</v>
      </c>
      <c r="IZ70" s="86">
        <f t="shared" si="72"/>
        <v>2.9472830426334345E-2</v>
      </c>
      <c r="JA70" s="86">
        <f t="shared" si="72"/>
        <v>3.4571077057256622E-2</v>
      </c>
      <c r="JB70" s="86">
        <f t="shared" si="72"/>
        <v>3.8329184285773255E-2</v>
      </c>
      <c r="JC70" s="86">
        <f t="shared" si="72"/>
        <v>3.7128627783133056E-2</v>
      </c>
      <c r="JD70" s="86">
        <f t="shared" si="72"/>
        <v>2.0803750059686463E-2</v>
      </c>
      <c r="JE70" s="86">
        <f t="shared" si="72"/>
        <v>2.4880183332767283E-2</v>
      </c>
      <c r="JF70" s="86">
        <f t="shared" si="72"/>
        <v>2.3028877280881391E-2</v>
      </c>
      <c r="JG70" s="86">
        <f t="shared" si="72"/>
        <v>1.7636673775027541E-2</v>
      </c>
      <c r="JH70" s="86">
        <f t="shared" si="72"/>
        <v>2.1079340810722238E-2</v>
      </c>
      <c r="JI70" s="86">
        <f t="shared" si="72"/>
        <v>4.0105954575332413E-2</v>
      </c>
      <c r="JJ70" s="86">
        <f t="shared" si="72"/>
        <v>2.1315037538032603E-2</v>
      </c>
      <c r="JK70" s="86">
        <f t="shared" si="72"/>
        <v>1.3598008544344549E-2</v>
      </c>
      <c r="JL70" s="86">
        <f t="shared" si="72"/>
        <v>1.405333226444961E-2</v>
      </c>
      <c r="JM70" s="86">
        <f t="shared" si="72"/>
        <v>2.7171238753975948E-2</v>
      </c>
    </row>
    <row r="71" spans="2:273" x14ac:dyDescent="0.25">
      <c r="B71" s="2">
        <v>44</v>
      </c>
      <c r="C71" s="37">
        <v>137.30000000000001</v>
      </c>
      <c r="D71" s="37">
        <v>137.417</v>
      </c>
      <c r="E71" s="37">
        <v>140.85</v>
      </c>
      <c r="F71" s="37">
        <v>143.441</v>
      </c>
      <c r="G71" s="37">
        <v>143.661</v>
      </c>
      <c r="H71" s="37">
        <v>132.983</v>
      </c>
      <c r="I71" s="37">
        <v>134.64400000000001</v>
      </c>
      <c r="J71" s="37">
        <v>131.458</v>
      </c>
      <c r="K71" s="37">
        <v>135.684</v>
      </c>
      <c r="L71" s="37">
        <v>139.596</v>
      </c>
      <c r="M71" s="37">
        <v>147.667</v>
      </c>
      <c r="N71" s="37">
        <v>138.13999999999999</v>
      </c>
      <c r="O71" s="37">
        <v>134.73699999999999</v>
      </c>
      <c r="P71" s="37">
        <v>135.19300000000001</v>
      </c>
      <c r="Q71" s="37">
        <v>138.12</v>
      </c>
      <c r="S71" s="4">
        <f t="shared" si="74"/>
        <v>142.79027826961391</v>
      </c>
      <c r="T71" s="4">
        <f t="shared" si="74"/>
        <v>143.17830661373526</v>
      </c>
      <c r="U71" s="4">
        <f t="shared" si="74"/>
        <v>145.64112665875749</v>
      </c>
      <c r="V71" s="4">
        <f t="shared" si="74"/>
        <v>145.89026892235063</v>
      </c>
      <c r="W71" s="4">
        <f t="shared" si="74"/>
        <v>146.36869145118973</v>
      </c>
      <c r="X71" s="4">
        <f t="shared" si="74"/>
        <v>137.83134837710008</v>
      </c>
      <c r="Y71" s="4">
        <f t="shared" si="74"/>
        <v>140.32347729790013</v>
      </c>
      <c r="Z71" s="4">
        <f t="shared" si="74"/>
        <v>137.29811471427584</v>
      </c>
      <c r="AA71" s="4">
        <f t="shared" si="74"/>
        <v>136.45876009940795</v>
      </c>
      <c r="AB71" s="4">
        <f t="shared" si="74"/>
        <v>138.8276578661534</v>
      </c>
      <c r="AC71" s="4">
        <f t="shared" si="74"/>
        <v>146.21762783396639</v>
      </c>
      <c r="AD71" s="4">
        <f t="shared" si="74"/>
        <v>141.54811226208705</v>
      </c>
      <c r="AE71" s="4">
        <f t="shared" si="74"/>
        <v>137.43886712910407</v>
      </c>
      <c r="AF71" s="4">
        <f t="shared" si="74"/>
        <v>137.00271550308344</v>
      </c>
      <c r="AG71" s="4">
        <f t="shared" si="74"/>
        <v>142.57952082947074</v>
      </c>
      <c r="AI71" s="4">
        <f t="shared" si="75"/>
        <v>-5.4902782696138956</v>
      </c>
      <c r="AJ71" s="4">
        <f t="shared" si="75"/>
        <v>-5.7613066137352575</v>
      </c>
      <c r="AK71" s="4">
        <f t="shared" si="75"/>
        <v>-4.7911266587574914</v>
      </c>
      <c r="AL71" s="4">
        <f t="shared" si="75"/>
        <v>-2.4492689223506261</v>
      </c>
      <c r="AM71" s="4">
        <f t="shared" si="75"/>
        <v>-2.7076914511897314</v>
      </c>
      <c r="AN71" s="4">
        <f t="shared" si="75"/>
        <v>-4.8483483771000806</v>
      </c>
      <c r="AO71" s="4">
        <f t="shared" si="75"/>
        <v>-5.6794772979001209</v>
      </c>
      <c r="AP71" s="4">
        <f t="shared" si="75"/>
        <v>-5.8401147142758418</v>
      </c>
      <c r="AQ71" s="4">
        <f t="shared" si="75"/>
        <v>-0.7747600994079562</v>
      </c>
      <c r="AR71" s="4">
        <f t="shared" si="75"/>
        <v>0.76834213384660188</v>
      </c>
      <c r="AS71" s="4">
        <f t="shared" si="75"/>
        <v>1.4493721660336121</v>
      </c>
      <c r="AT71" s="4">
        <f t="shared" si="75"/>
        <v>-3.4081122620870588</v>
      </c>
      <c r="AU71" s="4">
        <f t="shared" si="75"/>
        <v>-2.7018671291040732</v>
      </c>
      <c r="AV71" s="4">
        <f t="shared" si="75"/>
        <v>-1.8097155030834244</v>
      </c>
      <c r="AW71" s="4">
        <f t="shared" si="75"/>
        <v>-4.4595208294707334</v>
      </c>
      <c r="AY71" s="2">
        <f t="shared" si="65"/>
        <v>126.30199753944605</v>
      </c>
      <c r="AZ71" s="2">
        <f t="shared" si="65"/>
        <v>125.74185691066145</v>
      </c>
      <c r="BA71" s="2">
        <f t="shared" si="65"/>
        <v>125.30367549417875</v>
      </c>
      <c r="BB71" s="2">
        <f t="shared" si="65"/>
        <v>125.21220340222081</v>
      </c>
      <c r="BC71" s="2">
        <f t="shared" si="65"/>
        <v>125.27408360778891</v>
      </c>
      <c r="BD71" s="2">
        <f t="shared" si="65"/>
        <v>124.36165149340474</v>
      </c>
      <c r="BE71" s="2">
        <f t="shared" si="65"/>
        <v>124.45480036967787</v>
      </c>
      <c r="BF71" s="2">
        <f t="shared" si="65"/>
        <v>122.26766256191416</v>
      </c>
      <c r="BG71" s="2">
        <f t="shared" si="65"/>
        <v>124.51012359958101</v>
      </c>
      <c r="BH71" s="2">
        <f t="shared" si="65"/>
        <v>126.23838568183545</v>
      </c>
      <c r="BI71" s="2">
        <f t="shared" si="65"/>
        <v>126.42729130449943</v>
      </c>
      <c r="BJ71" s="2">
        <f t="shared" si="65"/>
        <v>127.86658028946292</v>
      </c>
      <c r="BK71" s="2">
        <f t="shared" si="65"/>
        <v>127.41623859232402</v>
      </c>
      <c r="BL71" s="2">
        <f t="shared" si="65"/>
        <v>127.25977015199956</v>
      </c>
      <c r="BM71" s="2">
        <f t="shared" si="65"/>
        <v>127.85170082739505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131.27466726078805</v>
      </c>
      <c r="DL71" s="2">
        <f t="shared" si="76"/>
        <v>131.22297288930582</v>
      </c>
      <c r="DM71" s="2">
        <f t="shared" si="76"/>
        <v>130.91543855534709</v>
      </c>
      <c r="DN71" s="2">
        <f t="shared" si="76"/>
        <v>130.00604521575985</v>
      </c>
      <c r="DO71" s="2">
        <f t="shared" si="76"/>
        <v>131.09915347091936</v>
      </c>
      <c r="DP71" s="2">
        <f t="shared" si="76"/>
        <v>129.91893456614511</v>
      </c>
      <c r="DQ71" s="2">
        <f t="shared" si="76"/>
        <v>128.98315675675673</v>
      </c>
      <c r="DR71" s="2">
        <f t="shared" si="76"/>
        <v>127.87333148863149</v>
      </c>
      <c r="DS71" s="2">
        <f t="shared" si="76"/>
        <v>130.45883153153153</v>
      </c>
      <c r="DT71" s="2">
        <f t="shared" si="76"/>
        <v>130.96857965860593</v>
      </c>
      <c r="DU71" s="2">
        <f t="shared" si="76"/>
        <v>133.78406360225142</v>
      </c>
      <c r="DV71" s="2">
        <f t="shared" si="76"/>
        <v>134.62384281650071</v>
      </c>
      <c r="DW71" s="2">
        <f t="shared" si="76"/>
        <v>131.23603893557421</v>
      </c>
      <c r="DX71" s="2">
        <f t="shared" si="76"/>
        <v>129.8658817417876</v>
      </c>
      <c r="DY71" s="2">
        <f t="shared" si="76"/>
        <v>131.49439228772709</v>
      </c>
      <c r="EA71" s="2">
        <f t="shared" si="77"/>
        <v>122.54783089384682</v>
      </c>
      <c r="EB71" s="2">
        <f t="shared" si="77"/>
        <v>121.78315772870664</v>
      </c>
      <c r="EC71" s="2">
        <f t="shared" si="77"/>
        <v>121.42216358814059</v>
      </c>
      <c r="ED71" s="2">
        <f t="shared" si="77"/>
        <v>122.00639443425349</v>
      </c>
      <c r="EE71" s="2">
        <f t="shared" si="77"/>
        <v>121.30622608630618</v>
      </c>
      <c r="EF71" s="2">
        <f t="shared" si="77"/>
        <v>119.85904268849266</v>
      </c>
      <c r="EG71" s="2">
        <f t="shared" si="77"/>
        <v>120.93019262439128</v>
      </c>
      <c r="EH71" s="2">
        <f t="shared" si="77"/>
        <v>117.81443755890668</v>
      </c>
      <c r="EI71" s="2">
        <f t="shared" si="77"/>
        <v>119.49618127708155</v>
      </c>
      <c r="EJ71" s="2">
        <f t="shared" si="77"/>
        <v>122.41751964676894</v>
      </c>
      <c r="EK71" s="2">
        <f t="shared" si="77"/>
        <v>121.53039942666031</v>
      </c>
      <c r="EL71" s="2">
        <f t="shared" si="77"/>
        <v>122.42108749163268</v>
      </c>
      <c r="EM71" s="2">
        <f t="shared" si="77"/>
        <v>123.99961148336412</v>
      </c>
      <c r="EN71" s="2">
        <f t="shared" si="77"/>
        <v>124.94172776388767</v>
      </c>
      <c r="EO71" s="2">
        <f t="shared" si="77"/>
        <v>124.99381145271749</v>
      </c>
      <c r="EQ71" s="2">
        <f t="shared" si="78"/>
        <v>123.45551830511292</v>
      </c>
      <c r="ER71" s="2">
        <f t="shared" si="78"/>
        <v>121.35080992244178</v>
      </c>
      <c r="ES71" s="2">
        <f t="shared" si="78"/>
        <v>121.56563767816841</v>
      </c>
      <c r="ET71" s="2">
        <f t="shared" si="78"/>
        <v>121.52737018116164</v>
      </c>
      <c r="EU71" s="2">
        <f t="shared" si="78"/>
        <v>121.45198152298984</v>
      </c>
      <c r="EV71" s="2">
        <f t="shared" si="78"/>
        <v>119.54308864379614</v>
      </c>
      <c r="EW71" s="2">
        <f t="shared" si="78"/>
        <v>120.99189117416014</v>
      </c>
      <c r="EX71" s="2">
        <f t="shared" si="78"/>
        <v>118.35686948853818</v>
      </c>
      <c r="EY71" s="2">
        <f t="shared" si="78"/>
        <v>120.17034058108979</v>
      </c>
      <c r="EZ71" s="2">
        <f t="shared" si="78"/>
        <v>122.57466338493693</v>
      </c>
      <c r="FA71" s="2">
        <f t="shared" si="78"/>
        <v>122.91330905752756</v>
      </c>
      <c r="FB71" s="2">
        <f t="shared" si="78"/>
        <v>121.78827007649275</v>
      </c>
      <c r="FC71" s="2">
        <f t="shared" si="78"/>
        <v>122.82644249928634</v>
      </c>
      <c r="FD71" s="2">
        <f t="shared" si="78"/>
        <v>123.7537978087289</v>
      </c>
      <c r="FE71" s="2">
        <f t="shared" si="78"/>
        <v>134.16130246239246</v>
      </c>
      <c r="FG71" s="2">
        <f t="shared" si="79"/>
        <v>0.56982775281917675</v>
      </c>
      <c r="FH71" s="2">
        <f t="shared" si="79"/>
        <v>0.5806293842987047</v>
      </c>
      <c r="FI71" s="2">
        <f t="shared" si="79"/>
        <v>0.59113301480348535</v>
      </c>
      <c r="FJ71" s="2">
        <f t="shared" si="79"/>
        <v>0.59924754818357573</v>
      </c>
      <c r="FK71" s="2">
        <f t="shared" si="79"/>
        <v>0.59482651720373958</v>
      </c>
      <c r="FL71" s="2">
        <f t="shared" si="79"/>
        <v>0.55241482611546611</v>
      </c>
      <c r="FM71" s="2">
        <f t="shared" si="79"/>
        <v>0.56232300553280523</v>
      </c>
      <c r="FN71" s="2">
        <f t="shared" si="79"/>
        <v>0.55729500899729145</v>
      </c>
      <c r="FO71" s="2">
        <f t="shared" si="79"/>
        <v>0.54264596405451671</v>
      </c>
      <c r="FP71" s="2">
        <f t="shared" si="79"/>
        <v>0.55317398060058387</v>
      </c>
      <c r="FQ71" s="2">
        <f t="shared" si="79"/>
        <v>0.60039680513004323</v>
      </c>
      <c r="FR71" s="2">
        <f t="shared" si="79"/>
        <v>0.55373953941264242</v>
      </c>
      <c r="FS71" s="2">
        <f t="shared" si="79"/>
        <v>0.52783393734927686</v>
      </c>
      <c r="FT71" s="2">
        <f t="shared" si="79"/>
        <v>0.52922023250397432</v>
      </c>
      <c r="FU71" s="2">
        <f t="shared" si="79"/>
        <v>0.56056389507317106</v>
      </c>
      <c r="FW71" s="2">
        <f t="shared" si="67"/>
        <v>1.3642896359895311E-4</v>
      </c>
      <c r="FX71" s="2">
        <f t="shared" si="67"/>
        <v>1.8946332304443792E-4</v>
      </c>
      <c r="FY71" s="2">
        <f t="shared" si="67"/>
        <v>1.7557563798911339E-4</v>
      </c>
      <c r="FZ71" s="2">
        <f t="shared" si="67"/>
        <v>1.4758416946353793E-4</v>
      </c>
      <c r="GA71" s="2">
        <f t="shared" si="67"/>
        <v>1.5797893139179295E-4</v>
      </c>
      <c r="GB71" s="2">
        <f t="shared" si="67"/>
        <v>1.5714439308606981E-4</v>
      </c>
      <c r="GC71" s="2">
        <f t="shared" si="67"/>
        <v>1.7192107110020302E-4</v>
      </c>
      <c r="GD71" s="2">
        <f t="shared" si="67"/>
        <v>1.8888333425326622E-4</v>
      </c>
      <c r="GE71" s="2">
        <f t="shared" si="67"/>
        <v>1.9280898032023904E-4</v>
      </c>
      <c r="GF71" s="2">
        <f t="shared" si="67"/>
        <v>1.904519532200369E-4</v>
      </c>
      <c r="GG71" s="2">
        <f t="shared" si="67"/>
        <v>2.0863576545574985E-4</v>
      </c>
      <c r="GH71" s="2">
        <f t="shared" si="67"/>
        <v>1.8080077675556235E-4</v>
      </c>
      <c r="GI71" s="2">
        <f t="shared" si="67"/>
        <v>1.4349919749623679E-4</v>
      </c>
      <c r="GJ71" s="2">
        <f t="shared" si="67"/>
        <v>1.2599793263503114E-4</v>
      </c>
      <c r="GK71" s="2">
        <f t="shared" si="67"/>
        <v>1.4174573801754915E-4</v>
      </c>
      <c r="GM71" s="86">
        <f t="shared" si="68"/>
        <v>3.6777140335907482E-2</v>
      </c>
      <c r="GN71" s="86">
        <f t="shared" si="68"/>
        <v>4.0403065222377403E-2</v>
      </c>
      <c r="GO71" s="86">
        <f t="shared" si="68"/>
        <v>4.7191934653677221E-2</v>
      </c>
      <c r="GP71" s="86">
        <f t="shared" si="68"/>
        <v>5.188998691590839E-2</v>
      </c>
      <c r="GQ71" s="86">
        <f t="shared" si="68"/>
        <v>5.0799014307971596E-2</v>
      </c>
      <c r="GR71" s="86">
        <f t="shared" si="68"/>
        <v>3.0400990880813373E-2</v>
      </c>
      <c r="GS71" s="86">
        <f t="shared" si="68"/>
        <v>3.6254719643025166E-2</v>
      </c>
      <c r="GT71" s="86">
        <f t="shared" si="68"/>
        <v>3.3878215891560828E-2</v>
      </c>
      <c r="GU71" s="86">
        <f t="shared" si="68"/>
        <v>2.6075588514830286E-2</v>
      </c>
      <c r="GV71" s="86">
        <f t="shared" si="68"/>
        <v>3.078800143537103E-2</v>
      </c>
      <c r="GW71" s="86">
        <f t="shared" si="68"/>
        <v>5.4623026349421434E-2</v>
      </c>
      <c r="GX71" s="86">
        <f t="shared" si="68"/>
        <v>3.1147421699187227E-2</v>
      </c>
      <c r="GY71" s="86">
        <f t="shared" si="68"/>
        <v>2.066772516501042E-2</v>
      </c>
      <c r="GZ71" s="86">
        <f t="shared" si="68"/>
        <v>2.1857481146561664E-2</v>
      </c>
      <c r="HA71" s="86">
        <f t="shared" si="68"/>
        <v>4.2154775572240837E-2</v>
      </c>
      <c r="HC71" s="86">
        <f t="shared" si="73"/>
        <v>3.4109673429362474E-8</v>
      </c>
      <c r="HD71" s="86">
        <f t="shared" si="69"/>
        <v>3.4556917204751262E-8</v>
      </c>
      <c r="HE71" s="86">
        <f t="shared" si="69"/>
        <v>2.6694099570774977E-8</v>
      </c>
      <c r="HF71" s="86">
        <f t="shared" si="69"/>
        <v>1.3221175761836343E-9</v>
      </c>
      <c r="HG71" s="86">
        <f t="shared" si="69"/>
        <v>2.7886915874008891E-8</v>
      </c>
      <c r="HH71" s="86">
        <f t="shared" si="69"/>
        <v>2.9269076190518677E-9</v>
      </c>
      <c r="HI71" s="86">
        <f t="shared" si="69"/>
        <v>1.4759728409198754E-9</v>
      </c>
      <c r="HJ71" s="86">
        <f t="shared" si="69"/>
        <v>1.8931383870258258E-9</v>
      </c>
      <c r="HK71" s="86">
        <f t="shared" si="69"/>
        <v>1.4329657430109189E-9</v>
      </c>
      <c r="HL71" s="86">
        <f t="shared" si="69"/>
        <v>8.4618761037381176E-10</v>
      </c>
      <c r="HM71" s="86">
        <f t="shared" si="69"/>
        <v>2.7453116358232847E-8</v>
      </c>
      <c r="HN71" s="86">
        <f t="shared" si="69"/>
        <v>6.3725064056853927E-9</v>
      </c>
      <c r="HO71" s="86">
        <f t="shared" si="69"/>
        <v>1.0635680754668542E-9</v>
      </c>
      <c r="HP71" s="86">
        <f t="shared" si="69"/>
        <v>2.861051619758853E-10</v>
      </c>
      <c r="HQ71" s="86">
        <f t="shared" si="69"/>
        <v>1.6665155379263993E-13</v>
      </c>
      <c r="HS71" s="86">
        <f t="shared" si="70"/>
        <v>1.4095464984634951E-62</v>
      </c>
      <c r="HT71" s="86">
        <f t="shared" si="70"/>
        <v>7.68120130596894E-59</v>
      </c>
      <c r="HU71" s="86">
        <f t="shared" si="70"/>
        <v>1.9269936792612991E-60</v>
      </c>
      <c r="HV71" s="86">
        <f t="shared" si="70"/>
        <v>1.2373705727231267E-76</v>
      </c>
      <c r="HW71" s="86">
        <f t="shared" si="70"/>
        <v>1.9868226840594397E-64</v>
      </c>
      <c r="HX71" s="86">
        <f t="shared" si="70"/>
        <v>3.2777168380152774E-74</v>
      </c>
      <c r="HY71" s="86">
        <f t="shared" si="70"/>
        <v>1.1524453670016738E-78</v>
      </c>
      <c r="HZ71" s="86">
        <f t="shared" si="70"/>
        <v>5.326314660487877E-78</v>
      </c>
      <c r="IA71" s="86">
        <f t="shared" si="70"/>
        <v>2.9275911663652761E-77</v>
      </c>
      <c r="IB71" s="86">
        <f t="shared" si="70"/>
        <v>8.041009958508545E-80</v>
      </c>
      <c r="IC71" s="86">
        <f t="shared" si="70"/>
        <v>1.0348806725333593E-65</v>
      </c>
      <c r="ID71" s="86">
        <f t="shared" si="70"/>
        <v>3.0563571785319382E-71</v>
      </c>
      <c r="IE71" s="86">
        <f t="shared" si="70"/>
        <v>4.0662404559067361E-77</v>
      </c>
      <c r="IF71" s="86">
        <f t="shared" si="70"/>
        <v>8.7954490035415343E-45</v>
      </c>
      <c r="IG71" s="86">
        <f t="shared" si="70"/>
        <v>1.4722176933897512E-34</v>
      </c>
      <c r="II71" s="86">
        <f t="shared" si="71"/>
        <v>4.9695645147232192E-262</v>
      </c>
      <c r="IJ71" s="86">
        <f t="shared" si="71"/>
        <v>8.247978271269963E-244</v>
      </c>
      <c r="IK71" s="86">
        <f t="shared" si="71"/>
        <v>5.6010355787447995E-263</v>
      </c>
      <c r="IL71" s="86">
        <f t="shared" si="71"/>
        <v>0</v>
      </c>
      <c r="IM71" s="86">
        <f t="shared" si="71"/>
        <v>1.7585787844870338E-270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2.19747227316614E-275</v>
      </c>
      <c r="IT71" s="86">
        <f t="shared" si="71"/>
        <v>7.6874130766914192E-299</v>
      </c>
      <c r="IU71" s="86">
        <f t="shared" si="71"/>
        <v>0</v>
      </c>
      <c r="IV71" s="86">
        <f t="shared" si="71"/>
        <v>1.0466634308061163E-189</v>
      </c>
      <c r="IW71" s="86">
        <f t="shared" si="71"/>
        <v>6.9247933278193758E-129</v>
      </c>
      <c r="IY71" s="86">
        <f t="shared" si="72"/>
        <v>3.6777174445580908E-2</v>
      </c>
      <c r="IZ71" s="86">
        <f t="shared" si="72"/>
        <v>4.0403099779294606E-2</v>
      </c>
      <c r="JA71" s="86">
        <f t="shared" si="72"/>
        <v>4.7191961347776791E-2</v>
      </c>
      <c r="JB71" s="86">
        <f t="shared" si="72"/>
        <v>5.1889988238025965E-2</v>
      </c>
      <c r="JC71" s="86">
        <f t="shared" si="72"/>
        <v>5.079904219488747E-2</v>
      </c>
      <c r="JD71" s="86">
        <f t="shared" si="72"/>
        <v>3.0400993807720992E-2</v>
      </c>
      <c r="JE71" s="86">
        <f t="shared" si="72"/>
        <v>3.625472111899801E-2</v>
      </c>
      <c r="JF71" s="86">
        <f t="shared" si="72"/>
        <v>3.3878217784699217E-2</v>
      </c>
      <c r="JG71" s="86">
        <f t="shared" si="72"/>
        <v>2.6075589947796029E-2</v>
      </c>
      <c r="JH71" s="86">
        <f t="shared" si="72"/>
        <v>3.0788002281558639E-2</v>
      </c>
      <c r="JI71" s="86">
        <f t="shared" si="72"/>
        <v>5.4623053802537791E-2</v>
      </c>
      <c r="JJ71" s="86">
        <f t="shared" si="72"/>
        <v>3.1147428071693632E-2</v>
      </c>
      <c r="JK71" s="86">
        <f t="shared" si="72"/>
        <v>2.0667726228578494E-2</v>
      </c>
      <c r="JL71" s="86">
        <f t="shared" si="72"/>
        <v>2.1857481432666824E-2</v>
      </c>
      <c r="JM71" s="86">
        <f t="shared" si="72"/>
        <v>4.2154775572407488E-2</v>
      </c>
    </row>
    <row r="72" spans="2:273" x14ac:dyDescent="0.25">
      <c r="B72" s="2">
        <v>45</v>
      </c>
      <c r="C72" s="37">
        <v>140.15</v>
      </c>
      <c r="D72" s="37">
        <v>140.55000000000001</v>
      </c>
      <c r="E72" s="37">
        <v>143.30000000000001</v>
      </c>
      <c r="F72" s="37">
        <v>146.57599999999999</v>
      </c>
      <c r="G72" s="37">
        <v>143.322</v>
      </c>
      <c r="H72" s="37">
        <v>136.52500000000001</v>
      </c>
      <c r="I72" s="37">
        <v>136.864</v>
      </c>
      <c r="J72" s="37">
        <v>136</v>
      </c>
      <c r="K72" s="37">
        <v>137.702</v>
      </c>
      <c r="L72" s="37">
        <v>142.56100000000001</v>
      </c>
      <c r="M72" s="37">
        <v>144.80699999999999</v>
      </c>
      <c r="N72" s="37">
        <v>138.91200000000001</v>
      </c>
      <c r="O72" s="37">
        <v>135.78899999999999</v>
      </c>
      <c r="P72" s="37">
        <v>138.316</v>
      </c>
      <c r="Q72" s="37">
        <v>143.80000000000001</v>
      </c>
      <c r="S72" s="4">
        <f t="shared" si="74"/>
        <v>147.81450150883583</v>
      </c>
      <c r="T72" s="4">
        <f t="shared" si="74"/>
        <v>148.04546848675443</v>
      </c>
      <c r="U72" s="4">
        <f t="shared" si="74"/>
        <v>151.19326785937184</v>
      </c>
      <c r="V72" s="4">
        <f t="shared" si="74"/>
        <v>151.33609385499659</v>
      </c>
      <c r="W72" s="4">
        <f t="shared" si="74"/>
        <v>152.12791491165186</v>
      </c>
      <c r="X72" s="4">
        <f t="shared" si="74"/>
        <v>142.51875688813237</v>
      </c>
      <c r="Y72" s="4">
        <f t="shared" si="74"/>
        <v>145.77416179837314</v>
      </c>
      <c r="Z72" s="4">
        <f t="shared" si="74"/>
        <v>142.57174646622596</v>
      </c>
      <c r="AA72" s="4">
        <f t="shared" si="74"/>
        <v>140.77573936533099</v>
      </c>
      <c r="AB72" s="4">
        <f t="shared" si="74"/>
        <v>143.19669547238507</v>
      </c>
      <c r="AC72" s="4">
        <f t="shared" si="74"/>
        <v>151.46337130349363</v>
      </c>
      <c r="AD72" s="4">
        <f t="shared" si="74"/>
        <v>146.26681357401455</v>
      </c>
      <c r="AE72" s="4">
        <f t="shared" si="74"/>
        <v>141.44381119234538</v>
      </c>
      <c r="AF72" s="4">
        <f t="shared" si="74"/>
        <v>141.15472677093646</v>
      </c>
      <c r="AG72" s="4">
        <f t="shared" si="74"/>
        <v>148.67530086069868</v>
      </c>
      <c r="AI72" s="4">
        <f t="shared" si="75"/>
        <v>-7.6645015088358264</v>
      </c>
      <c r="AJ72" s="4">
        <f t="shared" si="75"/>
        <v>-7.4954684867544188</v>
      </c>
      <c r="AK72" s="4">
        <f t="shared" si="75"/>
        <v>-7.8932678593718322</v>
      </c>
      <c r="AL72" s="4">
        <f t="shared" si="75"/>
        <v>-4.7600938549965974</v>
      </c>
      <c r="AM72" s="4">
        <f t="shared" si="75"/>
        <v>-8.805914911651854</v>
      </c>
      <c r="AN72" s="4">
        <f t="shared" si="75"/>
        <v>-5.9937568881323671</v>
      </c>
      <c r="AO72" s="4">
        <f t="shared" si="75"/>
        <v>-8.9101617983731387</v>
      </c>
      <c r="AP72" s="4">
        <f t="shared" si="75"/>
        <v>-6.5717464662259601</v>
      </c>
      <c r="AQ72" s="4">
        <f t="shared" si="75"/>
        <v>-3.0737393653309937</v>
      </c>
      <c r="AR72" s="4">
        <f t="shared" si="75"/>
        <v>-0.6356954723850663</v>
      </c>
      <c r="AS72" s="4">
        <f t="shared" si="75"/>
        <v>-6.6563713034936427</v>
      </c>
      <c r="AT72" s="4">
        <f t="shared" si="75"/>
        <v>-7.3548135740145426</v>
      </c>
      <c r="AU72" s="4">
        <f t="shared" si="75"/>
        <v>-5.6548111923453916</v>
      </c>
      <c r="AV72" s="4">
        <f t="shared" si="75"/>
        <v>-2.8387267709364608</v>
      </c>
      <c r="AW72" s="4">
        <f t="shared" si="75"/>
        <v>-4.8753008606986725</v>
      </c>
      <c r="AY72" s="2">
        <f t="shared" si="65"/>
        <v>126.15933568596758</v>
      </c>
      <c r="AZ72" s="2">
        <f t="shared" si="65"/>
        <v>125.5849332303673</v>
      </c>
      <c r="BA72" s="2">
        <f t="shared" si="65"/>
        <v>125.1506515262687</v>
      </c>
      <c r="BB72" s="2">
        <f t="shared" si="65"/>
        <v>125.06691327652993</v>
      </c>
      <c r="BC72" s="2">
        <f t="shared" si="65"/>
        <v>125.10678083353093</v>
      </c>
      <c r="BD72" s="2">
        <f t="shared" si="65"/>
        <v>124.21211025397338</v>
      </c>
      <c r="BE72" s="2">
        <f t="shared" si="65"/>
        <v>124.32579598117118</v>
      </c>
      <c r="BF72" s="2">
        <f t="shared" si="65"/>
        <v>122.08274501987758</v>
      </c>
      <c r="BG72" s="2">
        <f t="shared" si="65"/>
        <v>124.34534415626237</v>
      </c>
      <c r="BH72" s="2">
        <f t="shared" si="65"/>
        <v>126.09726523003231</v>
      </c>
      <c r="BI72" s="2">
        <f t="shared" si="65"/>
        <v>126.23402106423879</v>
      </c>
      <c r="BJ72" s="2">
        <f t="shared" si="65"/>
        <v>127.68093221480808</v>
      </c>
      <c r="BK72" s="2">
        <f t="shared" si="65"/>
        <v>127.30789046318706</v>
      </c>
      <c r="BL72" s="2">
        <f t="shared" si="65"/>
        <v>127.1817830679018</v>
      </c>
      <c r="BM72" s="2">
        <f t="shared" si="65"/>
        <v>127.89829243639157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131.49564352720455</v>
      </c>
      <c r="DL72" s="2">
        <f t="shared" si="76"/>
        <v>131.42614015009383</v>
      </c>
      <c r="DM72" s="2">
        <f t="shared" si="76"/>
        <v>131.13257992495309</v>
      </c>
      <c r="DN72" s="2">
        <f t="shared" si="76"/>
        <v>130.17937767354596</v>
      </c>
      <c r="DO72" s="2">
        <f t="shared" si="76"/>
        <v>131.3141995309569</v>
      </c>
      <c r="DP72" s="2">
        <f t="shared" si="76"/>
        <v>130.16213608345188</v>
      </c>
      <c r="DQ72" s="2">
        <f t="shared" si="76"/>
        <v>129.17800900900897</v>
      </c>
      <c r="DR72" s="2">
        <f t="shared" si="76"/>
        <v>128.01317421707421</v>
      </c>
      <c r="DS72" s="2">
        <f t="shared" si="76"/>
        <v>130.68853063063065</v>
      </c>
      <c r="DT72" s="2">
        <f t="shared" si="76"/>
        <v>131.1708131816026</v>
      </c>
      <c r="DU72" s="2">
        <f t="shared" si="76"/>
        <v>134.01309681050657</v>
      </c>
      <c r="DV72" s="2">
        <f t="shared" si="76"/>
        <v>134.91038359412045</v>
      </c>
      <c r="DW72" s="2">
        <f t="shared" si="76"/>
        <v>131.43542745098037</v>
      </c>
      <c r="DX72" s="2">
        <f t="shared" si="76"/>
        <v>130.02006294881588</v>
      </c>
      <c r="DY72" s="2">
        <f t="shared" si="76"/>
        <v>131.80104412309973</v>
      </c>
      <c r="EA72" s="2">
        <f t="shared" si="77"/>
        <v>122.48510601108428</v>
      </c>
      <c r="EB72" s="2">
        <f t="shared" si="77"/>
        <v>121.73737626454913</v>
      </c>
      <c r="EC72" s="2">
        <f t="shared" si="77"/>
        <v>121.37716216728239</v>
      </c>
      <c r="ED72" s="2">
        <f t="shared" si="77"/>
        <v>121.94886277422337</v>
      </c>
      <c r="EE72" s="2">
        <f t="shared" si="77"/>
        <v>121.25052125771012</v>
      </c>
      <c r="EF72" s="2">
        <f t="shared" si="77"/>
        <v>119.81547911975902</v>
      </c>
      <c r="EG72" s="2">
        <f t="shared" si="77"/>
        <v>120.88142288779613</v>
      </c>
      <c r="EH72" s="2">
        <f t="shared" si="77"/>
        <v>117.78604912818093</v>
      </c>
      <c r="EI72" s="2">
        <f t="shared" si="77"/>
        <v>119.46932423048482</v>
      </c>
      <c r="EJ72" s="2">
        <f t="shared" si="77"/>
        <v>122.35964663198251</v>
      </c>
      <c r="EK72" s="2">
        <f t="shared" si="77"/>
        <v>121.51160256125864</v>
      </c>
      <c r="EL72" s="2">
        <f t="shared" si="77"/>
        <v>122.36755385504776</v>
      </c>
      <c r="EM72" s="2">
        <f t="shared" si="77"/>
        <v>123.94086853049906</v>
      </c>
      <c r="EN72" s="2">
        <f t="shared" si="77"/>
        <v>124.87937922809436</v>
      </c>
      <c r="EO72" s="2">
        <f t="shared" si="77"/>
        <v>125.10566294623345</v>
      </c>
      <c r="EQ72" s="2">
        <f t="shared" si="78"/>
        <v>123.37719704209701</v>
      </c>
      <c r="ER72" s="2">
        <f t="shared" si="78"/>
        <v>121.31265668295809</v>
      </c>
      <c r="ES72" s="2">
        <f t="shared" si="78"/>
        <v>121.51804943338018</v>
      </c>
      <c r="ET72" s="2">
        <f t="shared" si="78"/>
        <v>121.47831788432735</v>
      </c>
      <c r="EU72" s="2">
        <f t="shared" si="78"/>
        <v>121.39363513756244</v>
      </c>
      <c r="EV72" s="2">
        <f t="shared" si="78"/>
        <v>119.50509201346138</v>
      </c>
      <c r="EW72" s="2">
        <f t="shared" si="78"/>
        <v>120.94196643408344</v>
      </c>
      <c r="EX72" s="2">
        <f t="shared" si="78"/>
        <v>118.31865018136776</v>
      </c>
      <c r="EY72" s="2">
        <f t="shared" si="78"/>
        <v>120.13153884467458</v>
      </c>
      <c r="EZ72" s="2">
        <f t="shared" si="78"/>
        <v>122.51394600513007</v>
      </c>
      <c r="FA72" s="2">
        <f t="shared" si="78"/>
        <v>122.8689794544501</v>
      </c>
      <c r="FB72" s="2">
        <f t="shared" si="78"/>
        <v>121.74601465920767</v>
      </c>
      <c r="FC72" s="2">
        <f t="shared" si="78"/>
        <v>122.78789014848402</v>
      </c>
      <c r="FD72" s="2">
        <f t="shared" si="78"/>
        <v>123.71262099862702</v>
      </c>
      <c r="FE72" s="2">
        <f t="shared" si="78"/>
        <v>134.07131862968276</v>
      </c>
      <c r="FG72" s="2">
        <f t="shared" si="79"/>
        <v>0.59224450029371112</v>
      </c>
      <c r="FH72" s="2">
        <f t="shared" si="79"/>
        <v>0.60287553273825811</v>
      </c>
      <c r="FI72" s="2">
        <f t="shared" si="79"/>
        <v>0.61319316811558244</v>
      </c>
      <c r="FJ72" s="2">
        <f t="shared" si="79"/>
        <v>0.62115047669959733</v>
      </c>
      <c r="FK72" s="2">
        <f t="shared" si="79"/>
        <v>0.61681656733812296</v>
      </c>
      <c r="FL72" s="2">
        <f t="shared" si="79"/>
        <v>0.57506229981273027</v>
      </c>
      <c r="FM72" s="2">
        <f t="shared" si="79"/>
        <v>0.58484590766403033</v>
      </c>
      <c r="FN72" s="2">
        <f t="shared" si="79"/>
        <v>0.57988334441558897</v>
      </c>
      <c r="FO72" s="2">
        <f t="shared" si="79"/>
        <v>0.56539885664563727</v>
      </c>
      <c r="FP72" s="2">
        <f t="shared" si="79"/>
        <v>0.575812537896221</v>
      </c>
      <c r="FQ72" s="2">
        <f t="shared" si="79"/>
        <v>0.62227651388343241</v>
      </c>
      <c r="FR72" s="2">
        <f t="shared" si="79"/>
        <v>0.57637138631140161</v>
      </c>
      <c r="FS72" s="2">
        <f t="shared" si="79"/>
        <v>0.55071360705342454</v>
      </c>
      <c r="FT72" s="2">
        <f t="shared" si="79"/>
        <v>0.55208973061957056</v>
      </c>
      <c r="FU72" s="2">
        <f t="shared" si="79"/>
        <v>0.58311020936497482</v>
      </c>
      <c r="FW72" s="2">
        <f t="shared" si="67"/>
        <v>1.4958941494991085E-4</v>
      </c>
      <c r="FX72" s="2">
        <f t="shared" si="67"/>
        <v>2.0773860541654546E-4</v>
      </c>
      <c r="FY72" s="2">
        <f t="shared" si="67"/>
        <v>1.9251159783252193E-4</v>
      </c>
      <c r="FZ72" s="2">
        <f t="shared" si="67"/>
        <v>1.6182051980620586E-4</v>
      </c>
      <c r="GA72" s="2">
        <f t="shared" si="67"/>
        <v>1.7321781361792694E-4</v>
      </c>
      <c r="GB72" s="2">
        <f t="shared" si="67"/>
        <v>1.7230278838114888E-4</v>
      </c>
      <c r="GC72" s="2">
        <f t="shared" si="67"/>
        <v>1.8850457926233695E-4</v>
      </c>
      <c r="GD72" s="2">
        <f t="shared" si="67"/>
        <v>2.0710268356577896E-4</v>
      </c>
      <c r="GE72" s="2">
        <f t="shared" si="67"/>
        <v>2.1140691037943837E-4</v>
      </c>
      <c r="GF72" s="2">
        <f t="shared" si="67"/>
        <v>2.088225771163743E-4</v>
      </c>
      <c r="GG72" s="2">
        <f t="shared" si="67"/>
        <v>2.2875996309380139E-4</v>
      </c>
      <c r="GH72" s="2">
        <f t="shared" si="67"/>
        <v>1.9824065158056511E-4</v>
      </c>
      <c r="GI72" s="2">
        <f t="shared" si="67"/>
        <v>1.5734156289652144E-4</v>
      </c>
      <c r="GJ72" s="2">
        <f t="shared" si="67"/>
        <v>1.381523065066338E-4</v>
      </c>
      <c r="GK72" s="2">
        <f t="shared" si="67"/>
        <v>1.5541898571984789E-4</v>
      </c>
      <c r="GM72" s="86">
        <f t="shared" si="68"/>
        <v>5.0779953076575221E-2</v>
      </c>
      <c r="GN72" s="86">
        <f t="shared" si="68"/>
        <v>5.4592597350212074E-2</v>
      </c>
      <c r="GO72" s="86">
        <f t="shared" si="68"/>
        <v>6.3482069550533357E-2</v>
      </c>
      <c r="GP72" s="86">
        <f t="shared" si="68"/>
        <v>6.9251778814394149E-2</v>
      </c>
      <c r="GQ72" s="86">
        <f t="shared" si="68"/>
        <v>6.8454917369772314E-2</v>
      </c>
      <c r="GR72" s="86">
        <f t="shared" si="68"/>
        <v>4.3578212210607335E-2</v>
      </c>
      <c r="GS72" s="86">
        <f t="shared" si="68"/>
        <v>5.1791814909637579E-2</v>
      </c>
      <c r="GT72" s="86">
        <f t="shared" si="68"/>
        <v>4.8829065429096076E-2</v>
      </c>
      <c r="GU72" s="86">
        <f t="shared" si="68"/>
        <v>3.7800690231621123E-2</v>
      </c>
      <c r="GV72" s="86">
        <f t="shared" si="68"/>
        <v>4.41100422709058E-2</v>
      </c>
      <c r="GW72" s="86">
        <f t="shared" si="68"/>
        <v>7.3282147284162533E-2</v>
      </c>
      <c r="GX72" s="86">
        <f t="shared" si="68"/>
        <v>4.4642100933334608E-2</v>
      </c>
      <c r="GY72" s="86">
        <f t="shared" si="68"/>
        <v>3.0750306274186553E-2</v>
      </c>
      <c r="GZ72" s="86">
        <f t="shared" si="68"/>
        <v>3.3190309392264902E-2</v>
      </c>
      <c r="HA72" s="86">
        <f t="shared" si="68"/>
        <v>6.3606370719015398E-2</v>
      </c>
      <c r="HC72" s="86">
        <f t="shared" si="73"/>
        <v>7.9543787888625411E-8</v>
      </c>
      <c r="HD72" s="86">
        <f t="shared" si="69"/>
        <v>8.0644715180980822E-8</v>
      </c>
      <c r="HE72" s="86">
        <f t="shared" si="69"/>
        <v>6.4302169654834627E-8</v>
      </c>
      <c r="HF72" s="86">
        <f t="shared" si="69"/>
        <v>3.7978851096908346E-9</v>
      </c>
      <c r="HG72" s="86">
        <f t="shared" si="69"/>
        <v>6.7216835371832174E-8</v>
      </c>
      <c r="HH72" s="86">
        <f t="shared" si="69"/>
        <v>8.0100310684973147E-9</v>
      </c>
      <c r="HI72" s="86">
        <f t="shared" si="69"/>
        <v>4.3079079832894876E-9</v>
      </c>
      <c r="HJ72" s="86">
        <f t="shared" si="69"/>
        <v>5.5082377703069549E-9</v>
      </c>
      <c r="HK72" s="86">
        <f t="shared" si="69"/>
        <v>4.1459139382315941E-9</v>
      </c>
      <c r="HL72" s="86">
        <f t="shared" si="69"/>
        <v>2.5580183919480077E-9</v>
      </c>
      <c r="HM72" s="86">
        <f t="shared" si="69"/>
        <v>6.8669260643862309E-8</v>
      </c>
      <c r="HN72" s="86">
        <f t="shared" si="69"/>
        <v>1.6972177308990461E-8</v>
      </c>
      <c r="HO72" s="86">
        <f t="shared" si="69"/>
        <v>3.0217180110808974E-9</v>
      </c>
      <c r="HP72" s="86">
        <f t="shared" si="69"/>
        <v>8.9626568282590471E-10</v>
      </c>
      <c r="HQ72" s="86">
        <f t="shared" si="69"/>
        <v>9.059759676602538E-13</v>
      </c>
      <c r="HS72" s="86">
        <f t="shared" si="70"/>
        <v>7.2122295539911339E-61</v>
      </c>
      <c r="HT72" s="86">
        <f t="shared" si="70"/>
        <v>3.4923338337021625E-57</v>
      </c>
      <c r="HU72" s="86">
        <f t="shared" si="70"/>
        <v>1.035865861787543E-58</v>
      </c>
      <c r="HV72" s="86">
        <f t="shared" si="70"/>
        <v>1.7922456809005566E-74</v>
      </c>
      <c r="HW72" s="86">
        <f t="shared" si="70"/>
        <v>1.2305530925952024E-62</v>
      </c>
      <c r="HX72" s="86">
        <f t="shared" si="70"/>
        <v>3.8511998088061283E-72</v>
      </c>
      <c r="HY72" s="86">
        <f t="shared" si="70"/>
        <v>1.9557630219920761E-76</v>
      </c>
      <c r="HZ72" s="86">
        <f t="shared" si="70"/>
        <v>9.00124705184084E-76</v>
      </c>
      <c r="IA72" s="86">
        <f t="shared" si="70"/>
        <v>4.5271439717194368E-75</v>
      </c>
      <c r="IB72" s="86">
        <f t="shared" si="70"/>
        <v>1.5602154522904477E-77</v>
      </c>
      <c r="IC72" s="86">
        <f t="shared" si="70"/>
        <v>7.9610636520514277E-64</v>
      </c>
      <c r="ID72" s="86">
        <f t="shared" si="70"/>
        <v>3.1591186079517878E-69</v>
      </c>
      <c r="IE72" s="86">
        <f t="shared" si="70"/>
        <v>5.5258375179515623E-75</v>
      </c>
      <c r="IF72" s="86">
        <f t="shared" si="70"/>
        <v>1.4034752342318251E-43</v>
      </c>
      <c r="IG72" s="86">
        <f t="shared" si="70"/>
        <v>1.2527596632288412E-33</v>
      </c>
      <c r="II72" s="86">
        <f t="shared" si="71"/>
        <v>1.1160791502990592E-256</v>
      </c>
      <c r="IJ72" s="86">
        <f t="shared" si="71"/>
        <v>1.2093331578190131E-238</v>
      </c>
      <c r="IK72" s="86">
        <f t="shared" si="71"/>
        <v>1.8837419423350449E-257</v>
      </c>
      <c r="IL72" s="86">
        <f t="shared" si="71"/>
        <v>0</v>
      </c>
      <c r="IM72" s="86">
        <f t="shared" si="71"/>
        <v>7.2864883327443623E-265</v>
      </c>
      <c r="IN72" s="86">
        <f t="shared" si="71"/>
        <v>5.5410367135941996E-306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1.7724535320513227E-269</v>
      </c>
      <c r="IT72" s="86">
        <f t="shared" si="71"/>
        <v>1.5599396680382882E-292</v>
      </c>
      <c r="IU72" s="86">
        <f t="shared" si="71"/>
        <v>0</v>
      </c>
      <c r="IV72" s="86">
        <f t="shared" si="71"/>
        <v>7.0688591772647556E-186</v>
      </c>
      <c r="IW72" s="86">
        <f t="shared" si="71"/>
        <v>2.9146396074104515E-126</v>
      </c>
      <c r="IY72" s="86">
        <f t="shared" si="72"/>
        <v>5.0780032620363111E-2</v>
      </c>
      <c r="IZ72" s="86">
        <f t="shared" si="72"/>
        <v>5.4592677994927258E-2</v>
      </c>
      <c r="JA72" s="86">
        <f t="shared" si="72"/>
        <v>6.3482133852703015E-2</v>
      </c>
      <c r="JB72" s="86">
        <f t="shared" si="72"/>
        <v>6.9251782612279253E-2</v>
      </c>
      <c r="JC72" s="86">
        <f t="shared" si="72"/>
        <v>6.8454984586607689E-2</v>
      </c>
      <c r="JD72" s="86">
        <f t="shared" si="72"/>
        <v>4.3578220220638404E-2</v>
      </c>
      <c r="JE72" s="86">
        <f t="shared" si="72"/>
        <v>5.1791819217545561E-2</v>
      </c>
      <c r="JF72" s="86">
        <f t="shared" si="72"/>
        <v>4.8829070937333845E-2</v>
      </c>
      <c r="JG72" s="86">
        <f t="shared" si="72"/>
        <v>3.7800694377535062E-2</v>
      </c>
      <c r="JH72" s="86">
        <f t="shared" si="72"/>
        <v>4.4110044828924194E-2</v>
      </c>
      <c r="JI72" s="86">
        <f t="shared" si="72"/>
        <v>7.3282215953423172E-2</v>
      </c>
      <c r="JJ72" s="86">
        <f t="shared" si="72"/>
        <v>4.4642117905511917E-2</v>
      </c>
      <c r="JK72" s="86">
        <f t="shared" si="72"/>
        <v>3.0750309295904565E-2</v>
      </c>
      <c r="JL72" s="86">
        <f t="shared" si="72"/>
        <v>3.3190310288530582E-2</v>
      </c>
      <c r="JM72" s="86">
        <f t="shared" si="72"/>
        <v>6.3606370719921368E-2</v>
      </c>
    </row>
    <row r="73" spans="2:273" x14ac:dyDescent="0.25">
      <c r="B73" s="2">
        <v>46</v>
      </c>
      <c r="C73" s="37">
        <v>146.69999999999999</v>
      </c>
      <c r="D73" s="37">
        <v>145.083</v>
      </c>
      <c r="E73" s="37">
        <v>150.06700000000001</v>
      </c>
      <c r="F73" s="37">
        <v>150.40700000000001</v>
      </c>
      <c r="G73" s="37">
        <v>149.28800000000001</v>
      </c>
      <c r="H73" s="37">
        <v>139.42400000000001</v>
      </c>
      <c r="I73" s="37">
        <v>144.64400000000001</v>
      </c>
      <c r="J73" s="37">
        <v>141.542</v>
      </c>
      <c r="K73" s="37">
        <v>141.49100000000001</v>
      </c>
      <c r="L73" s="37">
        <v>144.649</v>
      </c>
      <c r="M73" s="37">
        <v>147.649</v>
      </c>
      <c r="N73" s="37">
        <v>143.10499999999999</v>
      </c>
      <c r="O73" s="37">
        <v>136.63200000000001</v>
      </c>
      <c r="P73" s="37">
        <v>140.386</v>
      </c>
      <c r="Q73" s="37">
        <v>152.52000000000001</v>
      </c>
      <c r="S73" s="4">
        <f t="shared" si="74"/>
        <v>153.93580906183593</v>
      </c>
      <c r="T73" s="4">
        <f t="shared" si="74"/>
        <v>153.88682585239692</v>
      </c>
      <c r="U73" s="4">
        <f t="shared" si="74"/>
        <v>157.79042389571771</v>
      </c>
      <c r="V73" s="4">
        <f t="shared" si="74"/>
        <v>157.75146067095247</v>
      </c>
      <c r="W73" s="4">
        <f t="shared" si="74"/>
        <v>158.95467951266795</v>
      </c>
      <c r="X73" s="4">
        <f t="shared" si="74"/>
        <v>148.40368891356425</v>
      </c>
      <c r="Y73" s="4">
        <f t="shared" si="74"/>
        <v>152.54056924029561</v>
      </c>
      <c r="Z73" s="4">
        <f t="shared" si="74"/>
        <v>149.1903363929334</v>
      </c>
      <c r="AA73" s="4">
        <f t="shared" si="74"/>
        <v>146.27521823426639</v>
      </c>
      <c r="AB73" s="4">
        <f t="shared" si="74"/>
        <v>148.67770639206339</v>
      </c>
      <c r="AC73" s="4">
        <f t="shared" si="74"/>
        <v>157.65378654201737</v>
      </c>
      <c r="AD73" s="4">
        <f t="shared" si="74"/>
        <v>152.19124092347315</v>
      </c>
      <c r="AE73" s="4">
        <f t="shared" si="74"/>
        <v>146.66114747902628</v>
      </c>
      <c r="AF73" s="4">
        <f t="shared" si="74"/>
        <v>146.60868572945301</v>
      </c>
      <c r="AG73" s="4">
        <f t="shared" si="74"/>
        <v>156.34460874405892</v>
      </c>
      <c r="AI73" s="4">
        <f t="shared" si="75"/>
        <v>-7.235809061835937</v>
      </c>
      <c r="AJ73" s="4">
        <f t="shared" si="75"/>
        <v>-8.8038258523969262</v>
      </c>
      <c r="AK73" s="4">
        <f t="shared" si="75"/>
        <v>-7.7234238957177013</v>
      </c>
      <c r="AL73" s="4">
        <f t="shared" si="75"/>
        <v>-7.3444606709524578</v>
      </c>
      <c r="AM73" s="4">
        <f t="shared" si="75"/>
        <v>-9.6666795126679403</v>
      </c>
      <c r="AN73" s="4">
        <f t="shared" si="75"/>
        <v>-8.9796889135642459</v>
      </c>
      <c r="AO73" s="4">
        <f t="shared" si="75"/>
        <v>-7.8965692402956051</v>
      </c>
      <c r="AP73" s="4">
        <f t="shared" si="75"/>
        <v>-7.6483363929334018</v>
      </c>
      <c r="AQ73" s="4">
        <f t="shared" si="75"/>
        <v>-4.7842182342663762</v>
      </c>
      <c r="AR73" s="4">
        <f t="shared" si="75"/>
        <v>-4.0287063920633841</v>
      </c>
      <c r="AS73" s="4">
        <f t="shared" si="75"/>
        <v>-10.004786542017371</v>
      </c>
      <c r="AT73" s="4">
        <f t="shared" si="75"/>
        <v>-9.0862409234731558</v>
      </c>
      <c r="AU73" s="4">
        <f t="shared" si="75"/>
        <v>-10.029147479026278</v>
      </c>
      <c r="AV73" s="4">
        <f t="shared" si="75"/>
        <v>-6.2226857294530191</v>
      </c>
      <c r="AW73" s="4">
        <f t="shared" si="75"/>
        <v>-3.8246087440589065</v>
      </c>
      <c r="AY73" s="2">
        <f t="shared" si="65"/>
        <v>126.00746317624275</v>
      </c>
      <c r="AZ73" s="2">
        <f t="shared" si="65"/>
        <v>125.42108003551873</v>
      </c>
      <c r="BA73" s="2">
        <f t="shared" si="65"/>
        <v>124.99061897478185</v>
      </c>
      <c r="BB73" s="2">
        <f t="shared" si="65"/>
        <v>124.91559699815831</v>
      </c>
      <c r="BC73" s="2">
        <f t="shared" si="65"/>
        <v>124.93240525623598</v>
      </c>
      <c r="BD73" s="2">
        <f t="shared" si="65"/>
        <v>124.05288436278809</v>
      </c>
      <c r="BE73" s="2">
        <f t="shared" si="65"/>
        <v>124.18879837927221</v>
      </c>
      <c r="BF73" s="2">
        <f t="shared" si="65"/>
        <v>121.89365557070026</v>
      </c>
      <c r="BG73" s="2">
        <f t="shared" si="65"/>
        <v>124.17201514851901</v>
      </c>
      <c r="BH73" s="2">
        <f t="shared" si="65"/>
        <v>125.94721408233546</v>
      </c>
      <c r="BI73" s="2">
        <f t="shared" si="65"/>
        <v>126.0361163183195</v>
      </c>
      <c r="BJ73" s="2">
        <f t="shared" si="65"/>
        <v>127.48396073448986</v>
      </c>
      <c r="BK73" s="2">
        <f t="shared" si="65"/>
        <v>127.18937762943509</v>
      </c>
      <c r="BL73" s="2">
        <f t="shared" si="65"/>
        <v>127.09506045008516</v>
      </c>
      <c r="BM73" s="2">
        <f t="shared" si="65"/>
        <v>127.93846460028466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131.71661979362105</v>
      </c>
      <c r="DL73" s="2">
        <f t="shared" si="76"/>
        <v>131.62930741088181</v>
      </c>
      <c r="DM73" s="2">
        <f t="shared" si="76"/>
        <v>131.34972129455909</v>
      </c>
      <c r="DN73" s="2">
        <f t="shared" si="76"/>
        <v>130.35271013133206</v>
      </c>
      <c r="DO73" s="2">
        <f t="shared" si="76"/>
        <v>131.52924559099441</v>
      </c>
      <c r="DP73" s="2">
        <f t="shared" si="76"/>
        <v>130.40533760075866</v>
      </c>
      <c r="DQ73" s="2">
        <f t="shared" si="76"/>
        <v>129.37286126126122</v>
      </c>
      <c r="DR73" s="2">
        <f t="shared" si="76"/>
        <v>128.15301694551695</v>
      </c>
      <c r="DS73" s="2">
        <f t="shared" si="76"/>
        <v>130.91822972972975</v>
      </c>
      <c r="DT73" s="2">
        <f t="shared" si="76"/>
        <v>131.37304670459929</v>
      </c>
      <c r="DU73" s="2">
        <f t="shared" si="76"/>
        <v>134.24213001876171</v>
      </c>
      <c r="DV73" s="2">
        <f t="shared" si="76"/>
        <v>135.19692437174015</v>
      </c>
      <c r="DW73" s="2">
        <f t="shared" si="76"/>
        <v>131.63481596638655</v>
      </c>
      <c r="DX73" s="2">
        <f t="shared" si="76"/>
        <v>130.17424415584412</v>
      </c>
      <c r="DY73" s="2">
        <f t="shared" si="76"/>
        <v>132.10769595847236</v>
      </c>
      <c r="EA73" s="2">
        <f t="shared" si="77"/>
        <v>122.42238112832175</v>
      </c>
      <c r="EB73" s="2">
        <f t="shared" si="77"/>
        <v>121.69159480039161</v>
      </c>
      <c r="EC73" s="2">
        <f t="shared" si="77"/>
        <v>121.33216074642419</v>
      </c>
      <c r="ED73" s="2">
        <f t="shared" si="77"/>
        <v>121.89133111419324</v>
      </c>
      <c r="EE73" s="2">
        <f t="shared" si="77"/>
        <v>121.19481642911407</v>
      </c>
      <c r="EF73" s="2">
        <f t="shared" si="77"/>
        <v>119.77191555102537</v>
      </c>
      <c r="EG73" s="2">
        <f t="shared" si="77"/>
        <v>120.83265315120097</v>
      </c>
      <c r="EH73" s="2">
        <f t="shared" si="77"/>
        <v>117.75766069745521</v>
      </c>
      <c r="EI73" s="2">
        <f t="shared" si="77"/>
        <v>119.4424671838881</v>
      </c>
      <c r="EJ73" s="2">
        <f t="shared" si="77"/>
        <v>122.30177361719609</v>
      </c>
      <c r="EK73" s="2">
        <f t="shared" si="77"/>
        <v>121.49280569585696</v>
      </c>
      <c r="EL73" s="2">
        <f t="shared" si="77"/>
        <v>122.31402021846284</v>
      </c>
      <c r="EM73" s="2">
        <f t="shared" si="77"/>
        <v>123.882125577634</v>
      </c>
      <c r="EN73" s="2">
        <f t="shared" si="77"/>
        <v>124.81703069230105</v>
      </c>
      <c r="EO73" s="2">
        <f t="shared" si="77"/>
        <v>125.21751443974941</v>
      </c>
      <c r="EQ73" s="2">
        <f t="shared" si="78"/>
        <v>123.2988757790811</v>
      </c>
      <c r="ER73" s="2">
        <f t="shared" si="78"/>
        <v>121.27450344347442</v>
      </c>
      <c r="ES73" s="2">
        <f t="shared" si="78"/>
        <v>121.47046118859194</v>
      </c>
      <c r="ET73" s="2">
        <f t="shared" si="78"/>
        <v>121.42926558749306</v>
      </c>
      <c r="EU73" s="2">
        <f t="shared" si="78"/>
        <v>121.33528875213503</v>
      </c>
      <c r="EV73" s="2">
        <f t="shared" si="78"/>
        <v>119.46709538312662</v>
      </c>
      <c r="EW73" s="2">
        <f t="shared" si="78"/>
        <v>120.89204169400674</v>
      </c>
      <c r="EX73" s="2">
        <f t="shared" si="78"/>
        <v>118.28043087419732</v>
      </c>
      <c r="EY73" s="2">
        <f t="shared" si="78"/>
        <v>120.09273710825936</v>
      </c>
      <c r="EZ73" s="2">
        <f t="shared" si="78"/>
        <v>122.45322862532321</v>
      </c>
      <c r="FA73" s="2">
        <f t="shared" si="78"/>
        <v>122.82464985137264</v>
      </c>
      <c r="FB73" s="2">
        <f t="shared" si="78"/>
        <v>121.7037592419226</v>
      </c>
      <c r="FC73" s="2">
        <f t="shared" si="78"/>
        <v>122.7493377976817</v>
      </c>
      <c r="FD73" s="2">
        <f t="shared" si="78"/>
        <v>123.67144418852513</v>
      </c>
      <c r="FE73" s="2">
        <f t="shared" si="78"/>
        <v>133.98133479697307</v>
      </c>
      <c r="FG73" s="2">
        <f t="shared" si="79"/>
        <v>0.61428381440374125</v>
      </c>
      <c r="FH73" s="2">
        <f t="shared" si="79"/>
        <v>0.62470435754899256</v>
      </c>
      <c r="FI73" s="2">
        <f t="shared" si="79"/>
        <v>0.63479841043096885</v>
      </c>
      <c r="FJ73" s="2">
        <f t="shared" si="79"/>
        <v>0.64257033492057591</v>
      </c>
      <c r="FK73" s="2">
        <f t="shared" si="79"/>
        <v>0.63833879073763955</v>
      </c>
      <c r="FL73" s="2">
        <f t="shared" si="79"/>
        <v>0.59739899542083863</v>
      </c>
      <c r="FM73" s="2">
        <f t="shared" si="79"/>
        <v>0.60701976931286761</v>
      </c>
      <c r="FN73" s="2">
        <f t="shared" si="79"/>
        <v>0.60214195027067852</v>
      </c>
      <c r="FO73" s="2">
        <f t="shared" si="79"/>
        <v>0.58787947953352515</v>
      </c>
      <c r="FP73" s="2">
        <f t="shared" si="79"/>
        <v>0.59813735600822671</v>
      </c>
      <c r="FQ73" s="2">
        <f t="shared" si="79"/>
        <v>0.64366922921640157</v>
      </c>
      <c r="FR73" s="2">
        <f t="shared" si="79"/>
        <v>0.59868729113387875</v>
      </c>
      <c r="FS73" s="2">
        <f t="shared" si="79"/>
        <v>0.57338068291940647</v>
      </c>
      <c r="FT73" s="2">
        <f t="shared" si="79"/>
        <v>0.57474099071194229</v>
      </c>
      <c r="FU73" s="2">
        <f t="shared" si="79"/>
        <v>0.60531421385871531</v>
      </c>
      <c r="FW73" s="2">
        <f t="shared" si="67"/>
        <v>1.6401916472263105E-4</v>
      </c>
      <c r="FX73" s="2">
        <f t="shared" si="67"/>
        <v>2.2777628618809211E-4</v>
      </c>
      <c r="FY73" s="2">
        <f t="shared" si="67"/>
        <v>2.110808490871941E-4</v>
      </c>
      <c r="FZ73" s="2">
        <f t="shared" si="67"/>
        <v>1.7742990159349501E-4</v>
      </c>
      <c r="GA73" s="2">
        <f t="shared" si="67"/>
        <v>1.8992638181492179E-4</v>
      </c>
      <c r="GB73" s="2">
        <f t="shared" si="67"/>
        <v>1.8892311003842232E-4</v>
      </c>
      <c r="GC73" s="2">
        <f t="shared" si="67"/>
        <v>2.066874020969581E-4</v>
      </c>
      <c r="GD73" s="2">
        <f t="shared" si="67"/>
        <v>2.2707903965055005E-4</v>
      </c>
      <c r="GE73" s="2">
        <f t="shared" si="67"/>
        <v>2.3179833994963183E-4</v>
      </c>
      <c r="GF73" s="2">
        <f t="shared" si="67"/>
        <v>2.2896478975685584E-4</v>
      </c>
      <c r="GG73" s="2">
        <f t="shared" si="67"/>
        <v>2.5082477589263456E-4</v>
      </c>
      <c r="GH73" s="2">
        <f t="shared" si="67"/>
        <v>2.1736239479577951E-4</v>
      </c>
      <c r="GI73" s="2">
        <f t="shared" si="67"/>
        <v>1.7251897421989424E-4</v>
      </c>
      <c r="GJ73" s="2">
        <f t="shared" si="67"/>
        <v>1.5147897281585218E-4</v>
      </c>
      <c r="GK73" s="2">
        <f t="shared" si="67"/>
        <v>1.7041097387376049E-4</v>
      </c>
      <c r="GM73" s="86">
        <f t="shared" si="68"/>
        <v>6.8996914389728062E-2</v>
      </c>
      <c r="GN73" s="86">
        <f t="shared" si="68"/>
        <v>7.2716663812583751E-2</v>
      </c>
      <c r="GO73" s="86">
        <f t="shared" si="68"/>
        <v>8.4162912902441087E-2</v>
      </c>
      <c r="GP73" s="86">
        <f t="shared" si="68"/>
        <v>9.1123270899112319E-2</v>
      </c>
      <c r="GQ73" s="86">
        <f t="shared" si="68"/>
        <v>9.0869813880990039E-2</v>
      </c>
      <c r="GR73" s="86">
        <f t="shared" si="68"/>
        <v>6.128628852330565E-2</v>
      </c>
      <c r="GS73" s="86">
        <f t="shared" si="68"/>
        <v>7.2548413995993558E-2</v>
      </c>
      <c r="GT73" s="86">
        <f t="shared" si="68"/>
        <v>6.8965734363173908E-2</v>
      </c>
      <c r="GU73" s="86">
        <f t="shared" si="68"/>
        <v>5.373896087325742E-2</v>
      </c>
      <c r="GV73" s="86">
        <f t="shared" si="68"/>
        <v>6.2001471792120316E-2</v>
      </c>
      <c r="GW73" s="86">
        <f t="shared" si="68"/>
        <v>9.685890830388863E-2</v>
      </c>
      <c r="GX73" s="86">
        <f t="shared" si="68"/>
        <v>6.2767028582644338E-2</v>
      </c>
      <c r="GY73" s="86">
        <f t="shared" si="68"/>
        <v>4.4794608836566913E-2</v>
      </c>
      <c r="GZ73" s="86">
        <f t="shared" si="68"/>
        <v>4.9216441380706584E-2</v>
      </c>
      <c r="HA73" s="86">
        <f t="shared" si="68"/>
        <v>9.3372667073622809E-2</v>
      </c>
      <c r="HC73" s="86">
        <f t="shared" si="73"/>
        <v>1.8144761386366957E-7</v>
      </c>
      <c r="HD73" s="86">
        <f t="shared" si="69"/>
        <v>1.8408107243333659E-7</v>
      </c>
      <c r="HE73" s="86">
        <f t="shared" si="69"/>
        <v>1.5130183106591267E-7</v>
      </c>
      <c r="HF73" s="86">
        <f t="shared" si="69"/>
        <v>1.0599731713061153E-8</v>
      </c>
      <c r="HG73" s="86">
        <f t="shared" si="69"/>
        <v>1.5824243004562402E-7</v>
      </c>
      <c r="HH73" s="86">
        <f t="shared" si="69"/>
        <v>2.1330549248435071E-8</v>
      </c>
      <c r="HI73" s="86">
        <f t="shared" si="69"/>
        <v>1.2203309651151805E-8</v>
      </c>
      <c r="HJ73" s="86">
        <f t="shared" si="69"/>
        <v>1.5551681898831606E-8</v>
      </c>
      <c r="HK73" s="86">
        <f t="shared" si="69"/>
        <v>1.1648264988708336E-8</v>
      </c>
      <c r="HL73" s="86">
        <f t="shared" si="69"/>
        <v>7.4966747225719604E-9</v>
      </c>
      <c r="HM73" s="86">
        <f t="shared" si="69"/>
        <v>1.6742432102175287E-7</v>
      </c>
      <c r="HN73" s="86">
        <f t="shared" si="69"/>
        <v>4.4001615886899703E-8</v>
      </c>
      <c r="HO73" s="86">
        <f t="shared" si="69"/>
        <v>8.3487340446605008E-9</v>
      </c>
      <c r="HP73" s="86">
        <f t="shared" si="69"/>
        <v>2.7209153959511221E-9</v>
      </c>
      <c r="HQ73" s="86">
        <f t="shared" si="69"/>
        <v>4.6777696174793857E-12</v>
      </c>
      <c r="HS73" s="86">
        <f t="shared" si="70"/>
        <v>3.4902113773724018E-59</v>
      </c>
      <c r="HT73" s="86">
        <f t="shared" si="70"/>
        <v>1.5015471975356585E-55</v>
      </c>
      <c r="HU73" s="86">
        <f t="shared" si="70"/>
        <v>5.2480198283234873E-57</v>
      </c>
      <c r="HV73" s="86">
        <f t="shared" si="70"/>
        <v>2.4143019601164575E-72</v>
      </c>
      <c r="HW73" s="86">
        <f t="shared" si="70"/>
        <v>7.181232915309548E-61</v>
      </c>
      <c r="HX73" s="86">
        <f t="shared" si="70"/>
        <v>4.2243086867295703E-70</v>
      </c>
      <c r="HY73" s="86">
        <f t="shared" si="70"/>
        <v>3.0785616208033054E-74</v>
      </c>
      <c r="HZ73" s="86">
        <f t="shared" si="70"/>
        <v>1.4102022344649928E-73</v>
      </c>
      <c r="IA73" s="86">
        <f t="shared" si="70"/>
        <v>6.5022618060591846E-73</v>
      </c>
      <c r="IB73" s="86">
        <f t="shared" si="70"/>
        <v>2.8000643662072743E-75</v>
      </c>
      <c r="IC73" s="86">
        <f t="shared" si="70"/>
        <v>5.7408914582828286E-62</v>
      </c>
      <c r="ID73" s="86">
        <f t="shared" si="70"/>
        <v>3.050997566505358E-67</v>
      </c>
      <c r="IE73" s="86">
        <f t="shared" si="70"/>
        <v>7.0001245031788176E-73</v>
      </c>
      <c r="IF73" s="86">
        <f t="shared" si="70"/>
        <v>2.1541118928813551E-42</v>
      </c>
      <c r="IG73" s="86">
        <f t="shared" si="70"/>
        <v>1.0341703693083939E-32</v>
      </c>
      <c r="II73" s="86">
        <f t="shared" si="71"/>
        <v>2.2054403175329447E-251</v>
      </c>
      <c r="IJ73" s="86">
        <f t="shared" si="71"/>
        <v>1.5596648275175815E-233</v>
      </c>
      <c r="IK73" s="86">
        <f t="shared" si="71"/>
        <v>5.5295880210158171E-252</v>
      </c>
      <c r="IL73" s="86">
        <f t="shared" si="71"/>
        <v>0</v>
      </c>
      <c r="IM73" s="86">
        <f t="shared" si="71"/>
        <v>2.6336019222766899E-259</v>
      </c>
      <c r="IN73" s="86">
        <f t="shared" si="71"/>
        <v>1.468789734396269E-299</v>
      </c>
      <c r="IO73" s="86">
        <f t="shared" si="71"/>
        <v>0</v>
      </c>
      <c r="IP73" s="86">
        <f t="shared" si="71"/>
        <v>0</v>
      </c>
      <c r="IQ73" s="86">
        <f t="shared" si="71"/>
        <v>1.8563599784505332E-306</v>
      </c>
      <c r="IR73" s="86">
        <f t="shared" si="71"/>
        <v>0</v>
      </c>
      <c r="IS73" s="86">
        <f t="shared" si="71"/>
        <v>1.2324970270712511E-263</v>
      </c>
      <c r="IT73" s="86">
        <f t="shared" si="71"/>
        <v>2.7087240255479135E-286</v>
      </c>
      <c r="IU73" s="86">
        <f t="shared" si="71"/>
        <v>0</v>
      </c>
      <c r="IV73" s="86">
        <f t="shared" si="71"/>
        <v>4.3601348224014215E-182</v>
      </c>
      <c r="IW73" s="86">
        <f t="shared" si="71"/>
        <v>1.1519662637606308E-123</v>
      </c>
      <c r="IY73" s="86">
        <f t="shared" si="72"/>
        <v>6.8997095837341926E-2</v>
      </c>
      <c r="IZ73" s="86">
        <f t="shared" si="72"/>
        <v>7.2716847893656178E-2</v>
      </c>
      <c r="JA73" s="86">
        <f t="shared" si="72"/>
        <v>8.4163064204272151E-2</v>
      </c>
      <c r="JB73" s="86">
        <f t="shared" si="72"/>
        <v>9.1123281498844036E-2</v>
      </c>
      <c r="JC73" s="86">
        <f t="shared" si="72"/>
        <v>9.0869972123420087E-2</v>
      </c>
      <c r="JD73" s="86">
        <f t="shared" si="72"/>
        <v>6.1286309853854901E-2</v>
      </c>
      <c r="JE73" s="86">
        <f t="shared" si="72"/>
        <v>7.2548426199303212E-2</v>
      </c>
      <c r="JF73" s="86">
        <f t="shared" si="72"/>
        <v>6.8965749914855809E-2</v>
      </c>
      <c r="JG73" s="86">
        <f t="shared" si="72"/>
        <v>5.3738972521522411E-2</v>
      </c>
      <c r="JH73" s="86">
        <f t="shared" si="72"/>
        <v>6.2001479288795042E-2</v>
      </c>
      <c r="JI73" s="86">
        <f t="shared" si="72"/>
        <v>9.6859075728209648E-2</v>
      </c>
      <c r="JJ73" s="86">
        <f t="shared" si="72"/>
        <v>6.2767072584260231E-2</v>
      </c>
      <c r="JK73" s="86">
        <f t="shared" si="72"/>
        <v>4.4794617185300957E-2</v>
      </c>
      <c r="JL73" s="86">
        <f t="shared" si="72"/>
        <v>4.921644410162198E-2</v>
      </c>
      <c r="JM73" s="86">
        <f t="shared" si="72"/>
        <v>9.3372667078300581E-2</v>
      </c>
    </row>
    <row r="74" spans="2:273" x14ac:dyDescent="0.25">
      <c r="B74" s="2">
        <v>47</v>
      </c>
      <c r="C74" s="37">
        <v>154.4</v>
      </c>
      <c r="D74" s="37">
        <v>153.88300000000001</v>
      </c>
      <c r="E74" s="37">
        <v>160</v>
      </c>
      <c r="F74" s="37">
        <v>156.61000000000001</v>
      </c>
      <c r="G74" s="37">
        <v>161.47499999999999</v>
      </c>
      <c r="H74" s="37">
        <v>147.61000000000001</v>
      </c>
      <c r="I74" s="37">
        <v>156.52500000000001</v>
      </c>
      <c r="J74" s="37">
        <v>152.542</v>
      </c>
      <c r="K74" s="37">
        <v>148.053</v>
      </c>
      <c r="L74" s="37">
        <v>149.89500000000001</v>
      </c>
      <c r="M74" s="37">
        <v>155.75399999999999</v>
      </c>
      <c r="N74" s="37">
        <v>149.89500000000001</v>
      </c>
      <c r="O74" s="37">
        <v>146.018</v>
      </c>
      <c r="P74" s="37">
        <v>148.28100000000001</v>
      </c>
      <c r="Q74" s="37">
        <v>162.76</v>
      </c>
      <c r="S74" s="4">
        <f t="shared" si="74"/>
        <v>161.21675774874748</v>
      </c>
      <c r="T74" s="4">
        <f t="shared" si="74"/>
        <v>160.74628486587866</v>
      </c>
      <c r="U74" s="4">
        <f t="shared" si="74"/>
        <v>165.4556190952807</v>
      </c>
      <c r="V74" s="4">
        <f t="shared" si="74"/>
        <v>165.1438049951451</v>
      </c>
      <c r="W74" s="4">
        <f t="shared" si="74"/>
        <v>166.85879475797631</v>
      </c>
      <c r="X74" s="4">
        <f t="shared" si="74"/>
        <v>155.58607011635277</v>
      </c>
      <c r="Y74" s="4">
        <f t="shared" si="74"/>
        <v>160.6968722120437</v>
      </c>
      <c r="Z74" s="4">
        <f t="shared" si="74"/>
        <v>157.24324257193317</v>
      </c>
      <c r="AA74" s="4">
        <f t="shared" si="74"/>
        <v>153.08109819178998</v>
      </c>
      <c r="AB74" s="4">
        <f t="shared" si="74"/>
        <v>155.36138561233295</v>
      </c>
      <c r="AC74" s="4">
        <f t="shared" si="74"/>
        <v>164.78642752792592</v>
      </c>
      <c r="AD74" s="4">
        <f t="shared" si="74"/>
        <v>159.41817652265598</v>
      </c>
      <c r="AE74" s="4">
        <f t="shared" si="74"/>
        <v>153.25701029738218</v>
      </c>
      <c r="AF74" s="4">
        <f t="shared" si="74"/>
        <v>153.53652483941764</v>
      </c>
      <c r="AG74" s="4">
        <f t="shared" si="74"/>
        <v>165.61093491821228</v>
      </c>
      <c r="AI74" s="4">
        <f t="shared" si="75"/>
        <v>-6.8167577487474773</v>
      </c>
      <c r="AJ74" s="4">
        <f t="shared" si="75"/>
        <v>-6.8632848658786543</v>
      </c>
      <c r="AK74" s="4">
        <f t="shared" si="75"/>
        <v>-5.4556190952806958</v>
      </c>
      <c r="AL74" s="4">
        <f t="shared" si="75"/>
        <v>-8.5338049951450898</v>
      </c>
      <c r="AM74" s="4">
        <f t="shared" si="75"/>
        <v>-5.3837947579763181</v>
      </c>
      <c r="AN74" s="4">
        <f t="shared" si="75"/>
        <v>-7.9760701163527585</v>
      </c>
      <c r="AO74" s="4">
        <f t="shared" si="75"/>
        <v>-4.1718722120436951</v>
      </c>
      <c r="AP74" s="4">
        <f t="shared" si="75"/>
        <v>-4.7012425719331645</v>
      </c>
      <c r="AQ74" s="4">
        <f t="shared" si="75"/>
        <v>-5.0280981917899794</v>
      </c>
      <c r="AR74" s="4">
        <f t="shared" si="75"/>
        <v>-5.4663856123329424</v>
      </c>
      <c r="AS74" s="4">
        <f t="shared" si="75"/>
        <v>-9.0324275279259325</v>
      </c>
      <c r="AT74" s="4">
        <f t="shared" si="75"/>
        <v>-9.523176522655973</v>
      </c>
      <c r="AU74" s="4">
        <f t="shared" si="75"/>
        <v>-7.2390102973821797</v>
      </c>
      <c r="AV74" s="4">
        <f t="shared" si="75"/>
        <v>-5.2555248394176317</v>
      </c>
      <c r="AW74" s="4">
        <f t="shared" si="75"/>
        <v>-2.8509349182122889</v>
      </c>
      <c r="AY74" s="2">
        <f t="shared" si="65"/>
        <v>125.84748075689443</v>
      </c>
      <c r="AZ74" s="2">
        <f t="shared" si="65"/>
        <v>125.25140429399011</v>
      </c>
      <c r="BA74" s="2">
        <f t="shared" si="65"/>
        <v>124.82470262921315</v>
      </c>
      <c r="BB74" s="2">
        <f t="shared" si="65"/>
        <v>124.7592131201412</v>
      </c>
      <c r="BC74" s="2">
        <f t="shared" si="65"/>
        <v>124.75211471534712</v>
      </c>
      <c r="BD74" s="2">
        <f t="shared" si="65"/>
        <v>123.88518178267753</v>
      </c>
      <c r="BE74" s="2">
        <f t="shared" si="65"/>
        <v>124.04479629893876</v>
      </c>
      <c r="BF74" s="2">
        <f t="shared" si="65"/>
        <v>121.70145727777073</v>
      </c>
      <c r="BG74" s="2">
        <f t="shared" si="65"/>
        <v>123.9913841587468</v>
      </c>
      <c r="BH74" s="2">
        <f t="shared" si="65"/>
        <v>125.78927904288518</v>
      </c>
      <c r="BI74" s="2">
        <f t="shared" si="65"/>
        <v>125.83486695209122</v>
      </c>
      <c r="BJ74" s="2">
        <f t="shared" si="65"/>
        <v>127.27712267533759</v>
      </c>
      <c r="BK74" s="2">
        <f t="shared" si="65"/>
        <v>127.06159790367442</v>
      </c>
      <c r="BL74" s="2">
        <f t="shared" si="65"/>
        <v>127.00025272979231</v>
      </c>
      <c r="BM74" s="2">
        <f t="shared" si="65"/>
        <v>127.97301281105889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131.93759606003758</v>
      </c>
      <c r="DL74" s="2">
        <f t="shared" si="76"/>
        <v>131.83247467166981</v>
      </c>
      <c r="DM74" s="2">
        <f t="shared" si="76"/>
        <v>131.56686266416511</v>
      </c>
      <c r="DN74" s="2">
        <f t="shared" si="76"/>
        <v>130.52604258911819</v>
      </c>
      <c r="DO74" s="2">
        <f t="shared" si="76"/>
        <v>131.74429165103194</v>
      </c>
      <c r="DP74" s="2">
        <f t="shared" si="76"/>
        <v>130.64853911806543</v>
      </c>
      <c r="DQ74" s="2">
        <f t="shared" si="76"/>
        <v>129.56771351351347</v>
      </c>
      <c r="DR74" s="2">
        <f t="shared" si="76"/>
        <v>128.29285967395967</v>
      </c>
      <c r="DS74" s="2">
        <f t="shared" si="76"/>
        <v>131.14792882882884</v>
      </c>
      <c r="DT74" s="2">
        <f t="shared" si="76"/>
        <v>131.57528022759595</v>
      </c>
      <c r="DU74" s="2">
        <f t="shared" si="76"/>
        <v>134.47116322701689</v>
      </c>
      <c r="DV74" s="2">
        <f t="shared" si="76"/>
        <v>135.48346514935989</v>
      </c>
      <c r="DW74" s="2">
        <f t="shared" si="76"/>
        <v>131.83420448179271</v>
      </c>
      <c r="DX74" s="2">
        <f t="shared" si="76"/>
        <v>130.32842536287239</v>
      </c>
      <c r="DY74" s="2">
        <f t="shared" si="76"/>
        <v>132.414347793845</v>
      </c>
      <c r="EA74" s="2">
        <f t="shared" si="77"/>
        <v>122.35965624555919</v>
      </c>
      <c r="EB74" s="2">
        <f t="shared" si="77"/>
        <v>121.64581333623411</v>
      </c>
      <c r="EC74" s="2">
        <f t="shared" si="77"/>
        <v>121.28715932556599</v>
      </c>
      <c r="ED74" s="2">
        <f t="shared" si="77"/>
        <v>121.83379945416311</v>
      </c>
      <c r="EE74" s="2">
        <f t="shared" si="77"/>
        <v>121.13911160051801</v>
      </c>
      <c r="EF74" s="2">
        <f t="shared" si="77"/>
        <v>119.72835198229173</v>
      </c>
      <c r="EG74" s="2">
        <f t="shared" si="77"/>
        <v>120.78388341460582</v>
      </c>
      <c r="EH74" s="2">
        <f t="shared" si="77"/>
        <v>117.72927226672948</v>
      </c>
      <c r="EI74" s="2">
        <f t="shared" si="77"/>
        <v>119.41561013729137</v>
      </c>
      <c r="EJ74" s="2">
        <f t="shared" si="77"/>
        <v>122.24390060240968</v>
      </c>
      <c r="EK74" s="2">
        <f t="shared" si="77"/>
        <v>121.47400883045528</v>
      </c>
      <c r="EL74" s="2">
        <f t="shared" si="77"/>
        <v>122.26048658187791</v>
      </c>
      <c r="EM74" s="2">
        <f t="shared" si="77"/>
        <v>123.82338262476893</v>
      </c>
      <c r="EN74" s="2">
        <f t="shared" si="77"/>
        <v>124.75468215650773</v>
      </c>
      <c r="EO74" s="2">
        <f t="shared" si="77"/>
        <v>125.32936593326535</v>
      </c>
      <c r="EQ74" s="2">
        <f t="shared" si="78"/>
        <v>123.22055451606519</v>
      </c>
      <c r="ER74" s="2">
        <f t="shared" si="78"/>
        <v>121.23635020399072</v>
      </c>
      <c r="ES74" s="2">
        <f t="shared" si="78"/>
        <v>121.42287294380371</v>
      </c>
      <c r="ET74" s="2">
        <f t="shared" si="78"/>
        <v>121.38021329065877</v>
      </c>
      <c r="EU74" s="2">
        <f t="shared" si="78"/>
        <v>121.27694236670763</v>
      </c>
      <c r="EV74" s="2">
        <f t="shared" si="78"/>
        <v>119.42909875279184</v>
      </c>
      <c r="EW74" s="2">
        <f t="shared" si="78"/>
        <v>120.84211695393003</v>
      </c>
      <c r="EX74" s="2">
        <f t="shared" si="78"/>
        <v>118.2422115670269</v>
      </c>
      <c r="EY74" s="2">
        <f t="shared" si="78"/>
        <v>120.05393537184415</v>
      </c>
      <c r="EZ74" s="2">
        <f t="shared" si="78"/>
        <v>122.39251124551635</v>
      </c>
      <c r="FA74" s="2">
        <f t="shared" si="78"/>
        <v>122.78032024829517</v>
      </c>
      <c r="FB74" s="2">
        <f t="shared" si="78"/>
        <v>121.66150382463752</v>
      </c>
      <c r="FC74" s="2">
        <f t="shared" si="78"/>
        <v>122.71078544687938</v>
      </c>
      <c r="FD74" s="2">
        <f t="shared" si="78"/>
        <v>123.63026737842324</v>
      </c>
      <c r="FE74" s="2">
        <f t="shared" si="78"/>
        <v>133.89135096426338</v>
      </c>
      <c r="FG74" s="2">
        <f t="shared" si="79"/>
        <v>0.63586431378400399</v>
      </c>
      <c r="FH74" s="2">
        <f t="shared" si="79"/>
        <v>0.64603778402919232</v>
      </c>
      <c r="FI74" s="2">
        <f t="shared" si="79"/>
        <v>0.65587412618309671</v>
      </c>
      <c r="FJ74" s="2">
        <f t="shared" si="79"/>
        <v>0.66343533385620723</v>
      </c>
      <c r="FK74" s="2">
        <f t="shared" si="79"/>
        <v>0.65931984229686935</v>
      </c>
      <c r="FL74" s="2">
        <f t="shared" si="79"/>
        <v>0.61933877708322549</v>
      </c>
      <c r="FM74" s="2">
        <f t="shared" si="79"/>
        <v>0.62876106999864356</v>
      </c>
      <c r="FN74" s="2">
        <f t="shared" si="79"/>
        <v>0.62398594858103784</v>
      </c>
      <c r="FO74" s="2">
        <f t="shared" si="79"/>
        <v>0.60999936095522589</v>
      </c>
      <c r="FP74" s="2">
        <f t="shared" si="79"/>
        <v>0.62006249083465181</v>
      </c>
      <c r="FQ74" s="2">
        <f t="shared" si="79"/>
        <v>0.66450357282626948</v>
      </c>
      <c r="FR74" s="2">
        <f t="shared" si="79"/>
        <v>0.620601453575929</v>
      </c>
      <c r="FS74" s="2">
        <f t="shared" si="79"/>
        <v>0.59574363333147706</v>
      </c>
      <c r="FT74" s="2">
        <f t="shared" si="79"/>
        <v>0.59708274219486013</v>
      </c>
      <c r="FU74" s="2">
        <f t="shared" si="79"/>
        <v>0.62709190612364052</v>
      </c>
      <c r="FW74" s="2">
        <f t="shared" si="67"/>
        <v>1.7984059202133157E-4</v>
      </c>
      <c r="FX74" s="2">
        <f t="shared" si="67"/>
        <v>2.4974624311882999E-4</v>
      </c>
      <c r="FY74" s="2">
        <f t="shared" si="67"/>
        <v>2.3144083542441898E-4</v>
      </c>
      <c r="FZ74" s="2">
        <f t="shared" si="67"/>
        <v>1.9454468820239343E-4</v>
      </c>
      <c r="GA74" s="2">
        <f t="shared" si="67"/>
        <v>2.0824632067792628E-4</v>
      </c>
      <c r="GB74" s="2">
        <f t="shared" si="67"/>
        <v>2.0714629525727204E-4</v>
      </c>
      <c r="GC74" s="2">
        <f t="shared" si="67"/>
        <v>2.2662371075242031E-4</v>
      </c>
      <c r="GD74" s="2">
        <f t="shared" si="67"/>
        <v>2.4898176104168839E-4</v>
      </c>
      <c r="GE74" s="2">
        <f t="shared" si="67"/>
        <v>2.5415614183971192E-4</v>
      </c>
      <c r="GF74" s="2">
        <f t="shared" si="67"/>
        <v>2.5104935394508281E-4</v>
      </c>
      <c r="GG74" s="2">
        <f t="shared" si="67"/>
        <v>2.7501724264298796E-4</v>
      </c>
      <c r="GH74" s="2">
        <f t="shared" si="67"/>
        <v>2.3832812863978266E-4</v>
      </c>
      <c r="GI74" s="2">
        <f t="shared" si="67"/>
        <v>1.8916014521122169E-4</v>
      </c>
      <c r="GJ74" s="2">
        <f t="shared" si="67"/>
        <v>1.6609096354397237E-4</v>
      </c>
      <c r="GK74" s="2">
        <f t="shared" si="67"/>
        <v>1.8684884526482193E-4</v>
      </c>
      <c r="GM74" s="86">
        <f t="shared" si="68"/>
        <v>9.2269441449892423E-2</v>
      </c>
      <c r="GN74" s="86">
        <f t="shared" si="68"/>
        <v>9.5493464839266073E-2</v>
      </c>
      <c r="GO74" s="86">
        <f t="shared" si="68"/>
        <v>0.10998667870377726</v>
      </c>
      <c r="GP74" s="86">
        <f t="shared" si="68"/>
        <v>0.11823373855551042</v>
      </c>
      <c r="GQ74" s="86">
        <f t="shared" si="68"/>
        <v>0.11884168776637952</v>
      </c>
      <c r="GR74" s="86">
        <f t="shared" si="68"/>
        <v>8.4577339098327486E-2</v>
      </c>
      <c r="GS74" s="86">
        <f t="shared" si="68"/>
        <v>9.9668582966298949E-2</v>
      </c>
      <c r="GT74" s="86">
        <f t="shared" si="68"/>
        <v>9.5473221829384794E-2</v>
      </c>
      <c r="GU74" s="86">
        <f t="shared" si="68"/>
        <v>7.4935189245688497E-2</v>
      </c>
      <c r="GV74" s="86">
        <f t="shared" si="68"/>
        <v>8.551848624179266E-2</v>
      </c>
      <c r="GW74" s="86">
        <f t="shared" si="68"/>
        <v>0.12614478530295001</v>
      </c>
      <c r="GX74" s="86">
        <f t="shared" si="68"/>
        <v>8.659021609468999E-2</v>
      </c>
      <c r="GY74" s="86">
        <f t="shared" si="68"/>
        <v>6.3901329604721238E-2</v>
      </c>
      <c r="GZ74" s="86">
        <f t="shared" si="68"/>
        <v>7.1286080293081061E-2</v>
      </c>
      <c r="HA74" s="86">
        <f t="shared" si="68"/>
        <v>0.13340472728246444</v>
      </c>
      <c r="HC74" s="86">
        <f t="shared" si="73"/>
        <v>4.0488027869661203E-7</v>
      </c>
      <c r="HD74" s="86">
        <f t="shared" si="69"/>
        <v>4.1100661834366958E-7</v>
      </c>
      <c r="HE74" s="86">
        <f t="shared" si="69"/>
        <v>3.4776521087608547E-7</v>
      </c>
      <c r="HF74" s="86">
        <f t="shared" si="69"/>
        <v>2.8743913170856549E-8</v>
      </c>
      <c r="HG74" s="86">
        <f t="shared" si="69"/>
        <v>3.6387353439176015E-7</v>
      </c>
      <c r="HH74" s="86">
        <f t="shared" si="69"/>
        <v>5.5274998466557629E-8</v>
      </c>
      <c r="HI74" s="86">
        <f t="shared" si="69"/>
        <v>3.3552877009067924E-8</v>
      </c>
      <c r="HJ74" s="86">
        <f t="shared" si="69"/>
        <v>4.2608347251753149E-8</v>
      </c>
      <c r="HK74" s="86">
        <f t="shared" si="69"/>
        <v>3.1781611475130623E-8</v>
      </c>
      <c r="HL74" s="86">
        <f t="shared" si="69"/>
        <v>2.1300008855656214E-8</v>
      </c>
      <c r="HM74" s="86">
        <f t="shared" si="69"/>
        <v>3.9790335000332043E-7</v>
      </c>
      <c r="HN74" s="86">
        <f t="shared" si="69"/>
        <v>1.1105044192693068E-7</v>
      </c>
      <c r="HO74" s="86">
        <f t="shared" si="69"/>
        <v>2.2432670673749495E-8</v>
      </c>
      <c r="HP74" s="86">
        <f t="shared" si="69"/>
        <v>8.0053006489348894E-9</v>
      </c>
      <c r="HQ74" s="86">
        <f t="shared" si="69"/>
        <v>2.2940350712232611E-11</v>
      </c>
      <c r="HS74" s="86">
        <f t="shared" si="70"/>
        <v>1.597454491526545E-57</v>
      </c>
      <c r="HT74" s="86">
        <f t="shared" si="70"/>
        <v>6.1052244982914529E-54</v>
      </c>
      <c r="HU74" s="86">
        <f t="shared" si="70"/>
        <v>2.5058729669971556E-55</v>
      </c>
      <c r="HV74" s="86">
        <f t="shared" si="70"/>
        <v>3.0247165359507001E-70</v>
      </c>
      <c r="HW74" s="86">
        <f t="shared" si="70"/>
        <v>3.9487327745082799E-59</v>
      </c>
      <c r="HX74" s="86">
        <f t="shared" si="70"/>
        <v>4.325665098143575E-68</v>
      </c>
      <c r="HY74" s="86">
        <f t="shared" si="70"/>
        <v>4.4948790829262366E-72</v>
      </c>
      <c r="HZ74" s="86">
        <f t="shared" si="70"/>
        <v>2.0481692607905728E-71</v>
      </c>
      <c r="IA74" s="86">
        <f t="shared" si="70"/>
        <v>8.6742846730514904E-71</v>
      </c>
      <c r="IB74" s="86">
        <f t="shared" si="70"/>
        <v>4.647975422267769E-73</v>
      </c>
      <c r="IC74" s="86">
        <f t="shared" si="70"/>
        <v>3.8807702251598575E-60</v>
      </c>
      <c r="ID74" s="86">
        <f t="shared" si="70"/>
        <v>2.7531805267741479E-65</v>
      </c>
      <c r="IE74" s="86">
        <f t="shared" si="70"/>
        <v>8.2664419825778937E-71</v>
      </c>
      <c r="IF74" s="86">
        <f t="shared" si="70"/>
        <v>3.1801745704332556E-41</v>
      </c>
      <c r="IG74" s="86">
        <f t="shared" si="70"/>
        <v>8.2822340056804547E-32</v>
      </c>
      <c r="II74" s="86">
        <f t="shared" si="71"/>
        <v>3.8346018330192644E-246</v>
      </c>
      <c r="IJ74" s="86">
        <f t="shared" si="71"/>
        <v>1.7693126421354889E-228</v>
      </c>
      <c r="IK74" s="86">
        <f t="shared" si="71"/>
        <v>1.4167183718108612E-246</v>
      </c>
      <c r="IL74" s="86">
        <f t="shared" si="71"/>
        <v>0</v>
      </c>
      <c r="IM74" s="86">
        <f t="shared" si="71"/>
        <v>8.3034476262160426E-254</v>
      </c>
      <c r="IN74" s="86">
        <f t="shared" si="71"/>
        <v>3.3250270006975514E-293</v>
      </c>
      <c r="IO74" s="86">
        <f t="shared" si="71"/>
        <v>0</v>
      </c>
      <c r="IP74" s="86">
        <f t="shared" si="71"/>
        <v>0</v>
      </c>
      <c r="IQ74" s="86">
        <f t="shared" si="71"/>
        <v>8.4889290392728949E-300</v>
      </c>
      <c r="IR74" s="86">
        <f t="shared" si="71"/>
        <v>0</v>
      </c>
      <c r="IS74" s="86">
        <f t="shared" si="71"/>
        <v>7.3885230174373293E-258</v>
      </c>
      <c r="IT74" s="86">
        <f t="shared" si="71"/>
        <v>4.0248731255096075E-280</v>
      </c>
      <c r="IU74" s="86">
        <f t="shared" si="71"/>
        <v>9.8700155330359237E-306</v>
      </c>
      <c r="IV74" s="86">
        <f t="shared" si="71"/>
        <v>2.4561777052958266E-178</v>
      </c>
      <c r="IW74" s="86">
        <f t="shared" si="71"/>
        <v>4.275358256719605E-121</v>
      </c>
      <c r="IY74" s="86">
        <f t="shared" si="72"/>
        <v>9.2269846330171115E-2</v>
      </c>
      <c r="IZ74" s="86">
        <f t="shared" si="72"/>
        <v>9.5493875845884424E-2</v>
      </c>
      <c r="JA74" s="86">
        <f t="shared" si="72"/>
        <v>0.10998702646898814</v>
      </c>
      <c r="JB74" s="86">
        <f t="shared" si="72"/>
        <v>0.11823376729942359</v>
      </c>
      <c r="JC74" s="86">
        <f t="shared" si="72"/>
        <v>0.1188420516399139</v>
      </c>
      <c r="JD74" s="86">
        <f t="shared" si="72"/>
        <v>8.4577394373325954E-2</v>
      </c>
      <c r="JE74" s="86">
        <f t="shared" si="72"/>
        <v>9.9668616519175954E-2</v>
      </c>
      <c r="JF74" s="86">
        <f t="shared" si="72"/>
        <v>9.5473264437732047E-2</v>
      </c>
      <c r="JG74" s="86">
        <f t="shared" si="72"/>
        <v>7.4935221027299978E-2</v>
      </c>
      <c r="JH74" s="86">
        <f t="shared" si="72"/>
        <v>8.5518507541801514E-2</v>
      </c>
      <c r="JI74" s="86">
        <f t="shared" si="72"/>
        <v>0.1261451832063</v>
      </c>
      <c r="JJ74" s="86">
        <f t="shared" si="72"/>
        <v>8.6590327145131915E-2</v>
      </c>
      <c r="JK74" s="86">
        <f t="shared" si="72"/>
        <v>6.3901352037391917E-2</v>
      </c>
      <c r="JL74" s="86">
        <f t="shared" si="72"/>
        <v>7.1286088298381706E-2</v>
      </c>
      <c r="JM74" s="86">
        <f t="shared" si="72"/>
        <v>0.13340472730540479</v>
      </c>
    </row>
    <row r="75" spans="2:273" x14ac:dyDescent="0.25">
      <c r="B75" s="2">
        <v>48</v>
      </c>
      <c r="C75" s="37">
        <v>167.6</v>
      </c>
      <c r="D75" s="37">
        <v>165.86699999999999</v>
      </c>
      <c r="E75" s="37">
        <v>171.75</v>
      </c>
      <c r="F75" s="37">
        <v>167.983</v>
      </c>
      <c r="G75" s="37">
        <v>174.28800000000001</v>
      </c>
      <c r="H75" s="37">
        <v>158.47499999999999</v>
      </c>
      <c r="I75" s="37">
        <v>172.76300000000001</v>
      </c>
      <c r="J75" s="37">
        <v>168.76300000000001</v>
      </c>
      <c r="K75" s="37">
        <v>157.035</v>
      </c>
      <c r="L75" s="37">
        <v>157.43899999999999</v>
      </c>
      <c r="M75" s="37">
        <v>166.21100000000001</v>
      </c>
      <c r="N75" s="37">
        <v>165.702</v>
      </c>
      <c r="O75" s="37">
        <v>154.982</v>
      </c>
      <c r="P75" s="37">
        <v>158.43899999999999</v>
      </c>
      <c r="Q75" s="37">
        <v>178.68</v>
      </c>
      <c r="S75" s="4">
        <f t="shared" si="74"/>
        <v>169.66525863503006</v>
      </c>
      <c r="T75" s="4">
        <f t="shared" si="74"/>
        <v>168.6231758792963</v>
      </c>
      <c r="U75" s="4">
        <f t="shared" si="74"/>
        <v>174.15804235161801</v>
      </c>
      <c r="V75" s="4">
        <f t="shared" si="74"/>
        <v>173.46939103085921</v>
      </c>
      <c r="W75" s="4">
        <f t="shared" si="74"/>
        <v>175.79028755612651</v>
      </c>
      <c r="X75" s="4">
        <f t="shared" si="74"/>
        <v>164.10111199977464</v>
      </c>
      <c r="Y75" s="4">
        <f t="shared" si="74"/>
        <v>170.23398150296234</v>
      </c>
      <c r="Z75" s="4">
        <f t="shared" si="74"/>
        <v>166.73537061618819</v>
      </c>
      <c r="AA75" s="4">
        <f t="shared" si="74"/>
        <v>161.25868737504257</v>
      </c>
      <c r="AB75" s="4">
        <f t="shared" si="74"/>
        <v>163.27774147317416</v>
      </c>
      <c r="AC75" s="4">
        <f t="shared" si="74"/>
        <v>172.80431436376261</v>
      </c>
      <c r="AD75" s="4">
        <f t="shared" si="74"/>
        <v>167.97744780079091</v>
      </c>
      <c r="AE75" s="4">
        <f t="shared" si="74"/>
        <v>161.34315917404859</v>
      </c>
      <c r="AF75" s="4">
        <f t="shared" si="74"/>
        <v>162.03714378910456</v>
      </c>
      <c r="AG75" s="4">
        <f t="shared" si="74"/>
        <v>176.3326382228291</v>
      </c>
      <c r="AI75" s="4">
        <f t="shared" si="75"/>
        <v>-2.0652586350300624</v>
      </c>
      <c r="AJ75" s="4">
        <f t="shared" si="75"/>
        <v>-2.7561758792963076</v>
      </c>
      <c r="AK75" s="4">
        <f t="shared" si="75"/>
        <v>-2.4080423516180076</v>
      </c>
      <c r="AL75" s="4">
        <f t="shared" si="75"/>
        <v>-5.4863910308592096</v>
      </c>
      <c r="AM75" s="4">
        <f t="shared" si="75"/>
        <v>-1.5022875561265039</v>
      </c>
      <c r="AN75" s="4">
        <f t="shared" si="75"/>
        <v>-5.6261119997746505</v>
      </c>
      <c r="AO75" s="4">
        <f t="shared" si="75"/>
        <v>2.5290184970376686</v>
      </c>
      <c r="AP75" s="4">
        <f t="shared" si="75"/>
        <v>2.0276293838118136</v>
      </c>
      <c r="AQ75" s="4">
        <f t="shared" si="75"/>
        <v>-4.223687375042573</v>
      </c>
      <c r="AR75" s="4">
        <f t="shared" si="75"/>
        <v>-5.8387414731741671</v>
      </c>
      <c r="AS75" s="4">
        <f t="shared" si="75"/>
        <v>-6.5933143637626017</v>
      </c>
      <c r="AT75" s="4">
        <f t="shared" si="75"/>
        <v>-2.2754478007909142</v>
      </c>
      <c r="AU75" s="4">
        <f t="shared" si="75"/>
        <v>-6.3611591740485949</v>
      </c>
      <c r="AV75" s="4">
        <f t="shared" si="75"/>
        <v>-3.5981437891045687</v>
      </c>
      <c r="AW75" s="4">
        <f t="shared" si="75"/>
        <v>2.347361777170903</v>
      </c>
      <c r="AY75" s="2">
        <f t="shared" si="65"/>
        <v>125.68051106505943</v>
      </c>
      <c r="AZ75" s="2">
        <f t="shared" si="65"/>
        <v>125.07701150545422</v>
      </c>
      <c r="BA75" s="2">
        <f t="shared" si="65"/>
        <v>124.65402146043672</v>
      </c>
      <c r="BB75" s="2">
        <f t="shared" si="65"/>
        <v>124.59871300889222</v>
      </c>
      <c r="BC75" s="2">
        <f t="shared" si="65"/>
        <v>124.56705842739922</v>
      </c>
      <c r="BD75" s="2">
        <f t="shared" si="65"/>
        <v>123.71023840427988</v>
      </c>
      <c r="BE75" s="2">
        <f t="shared" si="65"/>
        <v>123.89479842024546</v>
      </c>
      <c r="BF75" s="2">
        <f t="shared" si="65"/>
        <v>121.50719985161348</v>
      </c>
      <c r="BG75" s="2">
        <f t="shared" si="65"/>
        <v>123.80471988555544</v>
      </c>
      <c r="BH75" s="2">
        <f t="shared" si="65"/>
        <v>125.62453530936202</v>
      </c>
      <c r="BI75" s="2">
        <f t="shared" si="65"/>
        <v>125.63152408868827</v>
      </c>
      <c r="BJ75" s="2">
        <f t="shared" si="65"/>
        <v>127.06190489677954</v>
      </c>
      <c r="BK75" s="2">
        <f t="shared" si="65"/>
        <v>126.92550249631672</v>
      </c>
      <c r="BL75" s="2">
        <f t="shared" si="65"/>
        <v>126.89806012841871</v>
      </c>
      <c r="BM75" s="2">
        <f t="shared" si="65"/>
        <v>128.002749068508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132.15857232645408</v>
      </c>
      <c r="DL75" s="2">
        <f t="shared" si="76"/>
        <v>132.03564193245779</v>
      </c>
      <c r="DM75" s="2">
        <f t="shared" si="76"/>
        <v>131.78400403377111</v>
      </c>
      <c r="DN75" s="2">
        <f t="shared" si="76"/>
        <v>130.69937504690432</v>
      </c>
      <c r="DO75" s="2">
        <f t="shared" si="76"/>
        <v>131.95933771106945</v>
      </c>
      <c r="DP75" s="2">
        <f t="shared" si="76"/>
        <v>130.89174063537223</v>
      </c>
      <c r="DQ75" s="2">
        <f t="shared" si="76"/>
        <v>129.76256576576571</v>
      </c>
      <c r="DR75" s="2">
        <f t="shared" si="76"/>
        <v>128.43270240240241</v>
      </c>
      <c r="DS75" s="2">
        <f t="shared" si="76"/>
        <v>131.37762792792793</v>
      </c>
      <c r="DT75" s="2">
        <f t="shared" si="76"/>
        <v>131.77751375059265</v>
      </c>
      <c r="DU75" s="2">
        <f t="shared" si="76"/>
        <v>134.70019643527206</v>
      </c>
      <c r="DV75" s="2">
        <f t="shared" si="76"/>
        <v>135.77000592697959</v>
      </c>
      <c r="DW75" s="2">
        <f t="shared" si="76"/>
        <v>132.03359299719887</v>
      </c>
      <c r="DX75" s="2">
        <f t="shared" si="76"/>
        <v>130.48260656990067</v>
      </c>
      <c r="DY75" s="2">
        <f t="shared" si="76"/>
        <v>132.72099962921763</v>
      </c>
      <c r="EA75" s="2">
        <f t="shared" si="77"/>
        <v>122.29693136279666</v>
      </c>
      <c r="EB75" s="2">
        <f t="shared" si="77"/>
        <v>121.6000318720766</v>
      </c>
      <c r="EC75" s="2">
        <f t="shared" si="77"/>
        <v>121.2421579047078</v>
      </c>
      <c r="ED75" s="2">
        <f t="shared" si="77"/>
        <v>121.77626779413299</v>
      </c>
      <c r="EE75" s="2">
        <f t="shared" si="77"/>
        <v>121.08340677192194</v>
      </c>
      <c r="EF75" s="2">
        <f t="shared" si="77"/>
        <v>119.68478841355808</v>
      </c>
      <c r="EG75" s="2">
        <f t="shared" si="77"/>
        <v>120.73511367801066</v>
      </c>
      <c r="EH75" s="2">
        <f t="shared" si="77"/>
        <v>117.70088383600375</v>
      </c>
      <c r="EI75" s="2">
        <f t="shared" si="77"/>
        <v>119.38875309069465</v>
      </c>
      <c r="EJ75" s="2">
        <f t="shared" si="77"/>
        <v>122.18602758762326</v>
      </c>
      <c r="EK75" s="2">
        <f t="shared" si="77"/>
        <v>121.45521196505359</v>
      </c>
      <c r="EL75" s="2">
        <f t="shared" si="77"/>
        <v>122.206952945293</v>
      </c>
      <c r="EM75" s="2">
        <f t="shared" si="77"/>
        <v>123.76463967190386</v>
      </c>
      <c r="EN75" s="2">
        <f t="shared" si="77"/>
        <v>124.69233362071441</v>
      </c>
      <c r="EO75" s="2">
        <f t="shared" si="77"/>
        <v>125.44121742678131</v>
      </c>
      <c r="EQ75" s="2">
        <f t="shared" si="78"/>
        <v>123.14223325304928</v>
      </c>
      <c r="ER75" s="2">
        <f t="shared" si="78"/>
        <v>121.19819696450703</v>
      </c>
      <c r="ES75" s="2">
        <f t="shared" si="78"/>
        <v>121.37528469901548</v>
      </c>
      <c r="ET75" s="2">
        <f t="shared" si="78"/>
        <v>121.33116099382448</v>
      </c>
      <c r="EU75" s="2">
        <f t="shared" si="78"/>
        <v>121.21859598128022</v>
      </c>
      <c r="EV75" s="2">
        <f t="shared" si="78"/>
        <v>119.39110212245708</v>
      </c>
      <c r="EW75" s="2">
        <f t="shared" si="78"/>
        <v>120.79219221385333</v>
      </c>
      <c r="EX75" s="2">
        <f t="shared" si="78"/>
        <v>118.20399225985646</v>
      </c>
      <c r="EY75" s="2">
        <f t="shared" si="78"/>
        <v>120.01513363542892</v>
      </c>
      <c r="EZ75" s="2">
        <f t="shared" si="78"/>
        <v>122.33179386570947</v>
      </c>
      <c r="FA75" s="2">
        <f t="shared" si="78"/>
        <v>122.73599064521771</v>
      </c>
      <c r="FB75" s="2">
        <f t="shared" si="78"/>
        <v>121.61924840735244</v>
      </c>
      <c r="FC75" s="2">
        <f t="shared" si="78"/>
        <v>122.67223309607706</v>
      </c>
      <c r="FD75" s="2">
        <f t="shared" si="78"/>
        <v>123.58909056832137</v>
      </c>
      <c r="FE75" s="2">
        <f t="shared" si="78"/>
        <v>133.80136713155366</v>
      </c>
      <c r="FG75" s="2">
        <f t="shared" si="79"/>
        <v>0.65691176230658344</v>
      </c>
      <c r="FH75" s="2">
        <f t="shared" si="79"/>
        <v>0.66680532814036253</v>
      </c>
      <c r="FI75" s="2">
        <f t="shared" si="79"/>
        <v>0.67635367362144283</v>
      </c>
      <c r="FJ75" s="2">
        <f t="shared" si="79"/>
        <v>0.68368191925335742</v>
      </c>
      <c r="FK75" s="2">
        <f t="shared" si="79"/>
        <v>0.67969447334522637</v>
      </c>
      <c r="FL75" s="2">
        <f t="shared" si="79"/>
        <v>0.64080183308621119</v>
      </c>
      <c r="FM75" s="2">
        <f t="shared" si="79"/>
        <v>0.64999309567071373</v>
      </c>
      <c r="FN75" s="2">
        <f t="shared" si="79"/>
        <v>0.64533702790310377</v>
      </c>
      <c r="FO75" s="2">
        <f t="shared" si="79"/>
        <v>0.6316758410235519</v>
      </c>
      <c r="FP75" s="2">
        <f t="shared" si="79"/>
        <v>0.64150836072916495</v>
      </c>
      <c r="FQ75" s="2">
        <f t="shared" si="79"/>
        <v>0.68471643557337747</v>
      </c>
      <c r="FR75" s="2">
        <f t="shared" si="79"/>
        <v>0.64203446418744969</v>
      </c>
      <c r="FS75" s="2">
        <f t="shared" si="79"/>
        <v>0.61771589801717064</v>
      </c>
      <c r="FT75" s="2">
        <f t="shared" si="79"/>
        <v>0.61902876754094682</v>
      </c>
      <c r="FU75" s="2">
        <f t="shared" si="79"/>
        <v>0.64836600738552264</v>
      </c>
      <c r="FW75" s="2">
        <f t="shared" si="67"/>
        <v>1.9718786658616145E-4</v>
      </c>
      <c r="FX75" s="2">
        <f t="shared" si="67"/>
        <v>2.7383471208272924E-4</v>
      </c>
      <c r="FY75" s="2">
        <f t="shared" si="67"/>
        <v>2.5376416344147554E-4</v>
      </c>
      <c r="FZ75" s="2">
        <f t="shared" si="67"/>
        <v>2.1331000510552839E-4</v>
      </c>
      <c r="GA75" s="2">
        <f t="shared" si="67"/>
        <v>2.2833296256046366E-4</v>
      </c>
      <c r="GB75" s="2">
        <f t="shared" si="67"/>
        <v>2.271268570082822E-4</v>
      </c>
      <c r="GC75" s="2">
        <f t="shared" si="67"/>
        <v>2.4848252468583927E-4</v>
      </c>
      <c r="GD75" s="2">
        <f t="shared" si="67"/>
        <v>2.72996514485319E-4</v>
      </c>
      <c r="GE75" s="2">
        <f t="shared" si="67"/>
        <v>2.7866983481215994E-4</v>
      </c>
      <c r="GF75" s="2">
        <f t="shared" si="67"/>
        <v>2.7526347565810533E-4</v>
      </c>
      <c r="GG75" s="2">
        <f t="shared" si="67"/>
        <v>3.0154240924620899E-4</v>
      </c>
      <c r="GH75" s="2">
        <f t="shared" si="67"/>
        <v>2.6131558802953427E-4</v>
      </c>
      <c r="GI75" s="2">
        <f t="shared" si="67"/>
        <v>2.0740618967576523E-4</v>
      </c>
      <c r="GJ75" s="2">
        <f t="shared" si="67"/>
        <v>1.8211220190794401E-4</v>
      </c>
      <c r="GK75" s="2">
        <f t="shared" si="67"/>
        <v>2.0487199161288973E-4</v>
      </c>
      <c r="GM75" s="86">
        <f t="shared" si="68"/>
        <v>0.12146441908794435</v>
      </c>
      <c r="GN75" s="86">
        <f t="shared" si="68"/>
        <v>0.12365646117895381</v>
      </c>
      <c r="GO75" s="86">
        <f t="shared" si="68"/>
        <v>0.14170251018458349</v>
      </c>
      <c r="GP75" s="86">
        <f t="shared" si="68"/>
        <v>0.1512988765069973</v>
      </c>
      <c r="GQ75" s="86">
        <f t="shared" si="68"/>
        <v>0.15315355500237862</v>
      </c>
      <c r="GR75" s="86">
        <f t="shared" si="68"/>
        <v>0.11456046107386443</v>
      </c>
      <c r="GS75" s="86">
        <f t="shared" si="68"/>
        <v>0.13432427133967653</v>
      </c>
      <c r="GT75" s="86">
        <f t="shared" si="68"/>
        <v>0.12957746749795818</v>
      </c>
      <c r="GU75" s="86">
        <f t="shared" si="68"/>
        <v>0.10251294525522597</v>
      </c>
      <c r="GV75" s="86">
        <f t="shared" si="68"/>
        <v>0.11577244265690737</v>
      </c>
      <c r="GW75" s="86">
        <f t="shared" si="68"/>
        <v>0.16190609874110212</v>
      </c>
      <c r="GX75" s="86">
        <f t="shared" si="68"/>
        <v>0.11723322028915432</v>
      </c>
      <c r="GY75" s="86">
        <f t="shared" si="68"/>
        <v>8.9288973300415228E-2</v>
      </c>
      <c r="GZ75" s="86">
        <f t="shared" si="68"/>
        <v>0.10088169707340196</v>
      </c>
      <c r="HA75" s="86">
        <f t="shared" si="68"/>
        <v>0.18558236019133009</v>
      </c>
      <c r="HC75" s="86">
        <f t="shared" si="73"/>
        <v>8.8378666200739948E-7</v>
      </c>
      <c r="HD75" s="86">
        <f t="shared" si="69"/>
        <v>8.9765636856610675E-7</v>
      </c>
      <c r="HE75" s="86">
        <f t="shared" si="69"/>
        <v>7.808503013878254E-7</v>
      </c>
      <c r="HF75" s="86">
        <f t="shared" si="69"/>
        <v>7.5737824148994852E-8</v>
      </c>
      <c r="HG75" s="86">
        <f t="shared" si="69"/>
        <v>8.1729173230439481E-7</v>
      </c>
      <c r="HH75" s="86">
        <f t="shared" si="69"/>
        <v>1.3939004054401905E-7</v>
      </c>
      <c r="HI75" s="86">
        <f t="shared" si="69"/>
        <v>8.9545130581920721E-8</v>
      </c>
      <c r="HJ75" s="86">
        <f t="shared" si="69"/>
        <v>1.1328812012838975E-7</v>
      </c>
      <c r="HK75" s="86">
        <f t="shared" si="69"/>
        <v>8.4213723066322789E-8</v>
      </c>
      <c r="HL75" s="86">
        <f t="shared" si="69"/>
        <v>5.8675467195974804E-8</v>
      </c>
      <c r="HM75" s="86">
        <f t="shared" si="69"/>
        <v>9.218457979251619E-7</v>
      </c>
      <c r="HN75" s="86">
        <f t="shared" si="69"/>
        <v>2.7284164553980937E-7</v>
      </c>
      <c r="HO75" s="86">
        <f t="shared" si="69"/>
        <v>5.8620805039290159E-8</v>
      </c>
      <c r="HP75" s="86">
        <f t="shared" si="69"/>
        <v>2.2826697200561264E-8</v>
      </c>
      <c r="HQ75" s="86">
        <f t="shared" si="69"/>
        <v>1.0686285298032103E-10</v>
      </c>
      <c r="HS75" s="86">
        <f t="shared" si="70"/>
        <v>6.9151637219852374E-56</v>
      </c>
      <c r="HT75" s="86">
        <f t="shared" si="70"/>
        <v>2.3475054529321185E-52</v>
      </c>
      <c r="HU75" s="86">
        <f t="shared" si="70"/>
        <v>1.127709726527254E-53</v>
      </c>
      <c r="HV75" s="86">
        <f t="shared" si="70"/>
        <v>3.5243555168901469E-68</v>
      </c>
      <c r="HW75" s="86">
        <f t="shared" si="70"/>
        <v>2.045876122347181E-57</v>
      </c>
      <c r="HX75" s="86">
        <f t="shared" si="70"/>
        <v>4.1351434894748462E-66</v>
      </c>
      <c r="HY75" s="86">
        <f t="shared" si="70"/>
        <v>6.0873693074307944E-70</v>
      </c>
      <c r="HZ75" s="86">
        <f t="shared" si="70"/>
        <v>2.7577762224373873E-69</v>
      </c>
      <c r="IA75" s="86">
        <f t="shared" si="70"/>
        <v>1.0748179101805106E-68</v>
      </c>
      <c r="IB75" s="86">
        <f t="shared" si="70"/>
        <v>7.1363318146231795E-71</v>
      </c>
      <c r="IC75" s="86">
        <f t="shared" si="70"/>
        <v>2.4591778955208397E-58</v>
      </c>
      <c r="ID75" s="86">
        <f t="shared" si="70"/>
        <v>2.3213858618852321E-63</v>
      </c>
      <c r="IE75" s="86">
        <f t="shared" si="70"/>
        <v>9.0999583057575747E-69</v>
      </c>
      <c r="IF75" s="86">
        <f t="shared" si="70"/>
        <v>4.5160151865860889E-40</v>
      </c>
      <c r="IG75" s="86">
        <f t="shared" si="70"/>
        <v>6.434822379265451E-31</v>
      </c>
      <c r="II75" s="86">
        <f t="shared" si="71"/>
        <v>5.8663898914204898E-241</v>
      </c>
      <c r="IJ75" s="86">
        <f t="shared" si="71"/>
        <v>1.7654971632512468E-223</v>
      </c>
      <c r="IK75" s="86">
        <f t="shared" si="71"/>
        <v>3.1680701138148302E-241</v>
      </c>
      <c r="IL75" s="86">
        <f t="shared" si="71"/>
        <v>5.0325811499507526E-307</v>
      </c>
      <c r="IM75" s="86">
        <f t="shared" si="71"/>
        <v>2.2837277006375675E-248</v>
      </c>
      <c r="IN75" s="86">
        <f t="shared" si="71"/>
        <v>6.4283387720952325E-287</v>
      </c>
      <c r="IO75" s="86">
        <f t="shared" si="71"/>
        <v>6.4445917195121272E-307</v>
      </c>
      <c r="IP75" s="86">
        <f t="shared" si="71"/>
        <v>3.5438922310446383E-302</v>
      </c>
      <c r="IQ75" s="86">
        <f t="shared" si="71"/>
        <v>3.276807249692485E-293</v>
      </c>
      <c r="IR75" s="86">
        <f t="shared" si="71"/>
        <v>0</v>
      </c>
      <c r="IS75" s="86">
        <f t="shared" si="71"/>
        <v>3.8184869270402436E-252</v>
      </c>
      <c r="IT75" s="86">
        <f t="shared" si="71"/>
        <v>5.1176578462700397E-274</v>
      </c>
      <c r="IU75" s="86">
        <f t="shared" si="71"/>
        <v>3.0332299711996122E-299</v>
      </c>
      <c r="IV75" s="86">
        <f t="shared" si="71"/>
        <v>1.2636590967147455E-174</v>
      </c>
      <c r="IW75" s="86">
        <f t="shared" si="71"/>
        <v>1.489992737278244E-118</v>
      </c>
      <c r="IY75" s="86">
        <f t="shared" si="72"/>
        <v>0.12146530287460636</v>
      </c>
      <c r="IZ75" s="86">
        <f t="shared" si="72"/>
        <v>0.12365735883532238</v>
      </c>
      <c r="JA75" s="86">
        <f t="shared" si="72"/>
        <v>0.14170329103488488</v>
      </c>
      <c r="JB75" s="86">
        <f t="shared" si="72"/>
        <v>0.15129895224482146</v>
      </c>
      <c r="JC75" s="86">
        <f t="shared" si="72"/>
        <v>0.15315437229411091</v>
      </c>
      <c r="JD75" s="86">
        <f t="shared" si="72"/>
        <v>0.11456060046390497</v>
      </c>
      <c r="JE75" s="86">
        <f t="shared" si="72"/>
        <v>0.13432436088480712</v>
      </c>
      <c r="JF75" s="86">
        <f t="shared" si="72"/>
        <v>0.12957758078607831</v>
      </c>
      <c r="JG75" s="86">
        <f t="shared" si="72"/>
        <v>0.10251302946894904</v>
      </c>
      <c r="JH75" s="86">
        <f t="shared" si="72"/>
        <v>0.11577250133237456</v>
      </c>
      <c r="JI75" s="86">
        <f t="shared" si="72"/>
        <v>0.16190702058690004</v>
      </c>
      <c r="JJ75" s="86">
        <f t="shared" si="72"/>
        <v>0.11723349313079987</v>
      </c>
      <c r="JK75" s="86">
        <f t="shared" si="72"/>
        <v>8.9289031921220272E-2</v>
      </c>
      <c r="JL75" s="86">
        <f t="shared" si="72"/>
        <v>0.10088171990009916</v>
      </c>
      <c r="JM75" s="86">
        <f t="shared" si="72"/>
        <v>0.18558236029819294</v>
      </c>
    </row>
    <row r="76" spans="2:273" x14ac:dyDescent="0.25">
      <c r="B76" s="2">
        <v>49</v>
      </c>
      <c r="C76" s="37">
        <v>182.733</v>
      </c>
      <c r="D76" s="37">
        <v>180.667</v>
      </c>
      <c r="E76" s="37">
        <v>186.65</v>
      </c>
      <c r="F76" s="37">
        <v>182.57599999999999</v>
      </c>
      <c r="G76" s="37">
        <v>190</v>
      </c>
      <c r="H76" s="37">
        <v>176.322</v>
      </c>
      <c r="I76" s="37">
        <v>186.542</v>
      </c>
      <c r="J76" s="37">
        <v>184.441</v>
      </c>
      <c r="K76" s="37">
        <v>170.596</v>
      </c>
      <c r="L76" s="37">
        <v>170.47399999999999</v>
      </c>
      <c r="M76" s="37">
        <v>180</v>
      </c>
      <c r="N76" s="37">
        <v>179.19300000000001</v>
      </c>
      <c r="O76" s="37">
        <v>170.667</v>
      </c>
      <c r="P76" s="37">
        <v>173.07</v>
      </c>
      <c r="Q76" s="37">
        <v>192.88</v>
      </c>
      <c r="S76" s="4">
        <f t="shared" si="74"/>
        <v>179.21850045744424</v>
      </c>
      <c r="T76" s="4">
        <f t="shared" si="74"/>
        <v>177.46137778844371</v>
      </c>
      <c r="U76" s="4">
        <f t="shared" si="74"/>
        <v>183.80223048622915</v>
      </c>
      <c r="V76" s="4">
        <f t="shared" si="74"/>
        <v>182.62478843559177</v>
      </c>
      <c r="W76" s="4">
        <f t="shared" si="74"/>
        <v>185.62915661328435</v>
      </c>
      <c r="X76" s="4">
        <f t="shared" si="74"/>
        <v>173.89660119040659</v>
      </c>
      <c r="Y76" s="4">
        <f t="shared" si="74"/>
        <v>181.03556385099415</v>
      </c>
      <c r="Z76" s="4">
        <f t="shared" si="74"/>
        <v>177.56139519182611</v>
      </c>
      <c r="AA76" s="4">
        <f t="shared" si="74"/>
        <v>170.78882262763483</v>
      </c>
      <c r="AB76" s="4">
        <f t="shared" si="74"/>
        <v>172.37514478461279</v>
      </c>
      <c r="AC76" s="4">
        <f t="shared" si="74"/>
        <v>181.5877715707696</v>
      </c>
      <c r="AD76" s="4">
        <f t="shared" si="74"/>
        <v>177.80879453822027</v>
      </c>
      <c r="AE76" s="4">
        <f t="shared" si="74"/>
        <v>170.94549163314286</v>
      </c>
      <c r="AF76" s="4">
        <f t="shared" si="74"/>
        <v>172.09688597342748</v>
      </c>
      <c r="AG76" s="4">
        <f t="shared" si="74"/>
        <v>188.16278735832208</v>
      </c>
      <c r="AI76" s="4">
        <f t="shared" si="75"/>
        <v>3.5144995425557681</v>
      </c>
      <c r="AJ76" s="4">
        <f t="shared" si="75"/>
        <v>3.2056222115562889</v>
      </c>
      <c r="AK76" s="4">
        <f t="shared" si="75"/>
        <v>2.8477695137708565</v>
      </c>
      <c r="AL76" s="4">
        <f t="shared" si="75"/>
        <v>-4.878843559177426E-2</v>
      </c>
      <c r="AM76" s="4">
        <f t="shared" si="75"/>
        <v>4.3708433867156486</v>
      </c>
      <c r="AN76" s="4">
        <f t="shared" si="75"/>
        <v>2.4253988095934176</v>
      </c>
      <c r="AO76" s="4">
        <f t="shared" si="75"/>
        <v>5.5064361490058502</v>
      </c>
      <c r="AP76" s="4">
        <f t="shared" si="75"/>
        <v>6.8796048081738945</v>
      </c>
      <c r="AQ76" s="4">
        <f t="shared" si="75"/>
        <v>-0.19282262763482549</v>
      </c>
      <c r="AR76" s="4">
        <f t="shared" si="75"/>
        <v>-1.9011447846127965</v>
      </c>
      <c r="AS76" s="4">
        <f t="shared" si="75"/>
        <v>-1.5877715707696041</v>
      </c>
      <c r="AT76" s="4">
        <f t="shared" si="75"/>
        <v>1.384205461779743</v>
      </c>
      <c r="AU76" s="4">
        <f t="shared" si="75"/>
        <v>-0.27849163314286329</v>
      </c>
      <c r="AV76" s="4">
        <f t="shared" si="75"/>
        <v>0.97311402657251733</v>
      </c>
      <c r="AW76" s="4">
        <f t="shared" si="75"/>
        <v>4.7172126416779179</v>
      </c>
      <c r="AY76" s="2">
        <f t="shared" ref="AY76:BM92" si="80">IF(OR($B76 &lt; C$230, $B76 &gt; C$233), #N/A, ((1-FG76)*DK76) + (FG76 - FW76)*EA76 + (FW76*EQ76))</f>
        <v>125.50767970545535</v>
      </c>
      <c r="AZ76" s="2">
        <f t="shared" si="80"/>
        <v>124.89898823324691</v>
      </c>
      <c r="BA76" s="2">
        <f t="shared" si="80"/>
        <v>124.47967130464731</v>
      </c>
      <c r="BB76" s="2">
        <f t="shared" si="80"/>
        <v>124.43502634831115</v>
      </c>
      <c r="BC76" s="2">
        <f t="shared" si="80"/>
        <v>124.37835939971932</v>
      </c>
      <c r="BD76" s="2">
        <f t="shared" si="80"/>
        <v>123.52929698685702</v>
      </c>
      <c r="BE76" s="2">
        <f t="shared" si="80"/>
        <v>123.73981632465524</v>
      </c>
      <c r="BF76" s="2">
        <f t="shared" si="80"/>
        <v>121.31190328072785</v>
      </c>
      <c r="BG76" s="2">
        <f t="shared" si="80"/>
        <v>123.61329077454931</v>
      </c>
      <c r="BH76" s="2">
        <f t="shared" si="80"/>
        <v>125.45406799342372</v>
      </c>
      <c r="BI76" s="2">
        <f t="shared" si="80"/>
        <v>125.42728265956602</v>
      </c>
      <c r="BJ76" s="2">
        <f t="shared" si="80"/>
        <v>126.83979909947226</v>
      </c>
      <c r="BK76" s="2">
        <f t="shared" si="80"/>
        <v>126.78207880273202</v>
      </c>
      <c r="BL76" s="2">
        <f t="shared" si="80"/>
        <v>126.78921965065094</v>
      </c>
      <c r="BM76" s="2">
        <f t="shared" si="80"/>
        <v>128.02848813784169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132.37954859287061</v>
      </c>
      <c r="DL76" s="2">
        <f t="shared" si="76"/>
        <v>132.2388091932458</v>
      </c>
      <c r="DM76" s="2">
        <f t="shared" si="76"/>
        <v>132.00114540337711</v>
      </c>
      <c r="DN76" s="2">
        <f t="shared" si="76"/>
        <v>130.87270750469042</v>
      </c>
      <c r="DO76" s="2">
        <f t="shared" si="76"/>
        <v>132.17438377110699</v>
      </c>
      <c r="DP76" s="2">
        <f t="shared" si="76"/>
        <v>131.134942152679</v>
      </c>
      <c r="DQ76" s="2">
        <f t="shared" si="76"/>
        <v>129.95741801801799</v>
      </c>
      <c r="DR76" s="2">
        <f t="shared" si="76"/>
        <v>128.57254513084513</v>
      </c>
      <c r="DS76" s="2">
        <f t="shared" si="76"/>
        <v>131.60732702702703</v>
      </c>
      <c r="DT76" s="2">
        <f t="shared" si="76"/>
        <v>131.97974727358934</v>
      </c>
      <c r="DU76" s="2">
        <f t="shared" si="76"/>
        <v>134.92922964352721</v>
      </c>
      <c r="DV76" s="2">
        <f t="shared" si="76"/>
        <v>136.05654670459933</v>
      </c>
      <c r="DW76" s="2">
        <f t="shared" si="76"/>
        <v>132.23298151260502</v>
      </c>
      <c r="DX76" s="2">
        <f t="shared" si="76"/>
        <v>130.63678777692894</v>
      </c>
      <c r="DY76" s="2">
        <f t="shared" si="76"/>
        <v>133.02765146459026</v>
      </c>
      <c r="EA76" s="2">
        <f t="shared" si="77"/>
        <v>122.23420648003412</v>
      </c>
      <c r="EB76" s="2">
        <f t="shared" si="77"/>
        <v>121.55425040791908</v>
      </c>
      <c r="EC76" s="2">
        <f t="shared" si="77"/>
        <v>121.1971564838496</v>
      </c>
      <c r="ED76" s="2">
        <f t="shared" si="77"/>
        <v>121.71873613410287</v>
      </c>
      <c r="EE76" s="2">
        <f t="shared" si="77"/>
        <v>121.02770194332589</v>
      </c>
      <c r="EF76" s="2">
        <f t="shared" si="77"/>
        <v>119.64122484482444</v>
      </c>
      <c r="EG76" s="2">
        <f t="shared" si="77"/>
        <v>120.68634394141552</v>
      </c>
      <c r="EH76" s="2">
        <f t="shared" si="77"/>
        <v>117.67249540527801</v>
      </c>
      <c r="EI76" s="2">
        <f t="shared" si="77"/>
        <v>119.36189604409792</v>
      </c>
      <c r="EJ76" s="2">
        <f t="shared" si="77"/>
        <v>122.12815457283683</v>
      </c>
      <c r="EK76" s="2">
        <f t="shared" si="77"/>
        <v>121.43641509965192</v>
      </c>
      <c r="EL76" s="2">
        <f t="shared" si="77"/>
        <v>122.15341930870808</v>
      </c>
      <c r="EM76" s="2">
        <f t="shared" si="77"/>
        <v>123.7058967190388</v>
      </c>
      <c r="EN76" s="2">
        <f t="shared" si="77"/>
        <v>124.6299850849211</v>
      </c>
      <c r="EO76" s="2">
        <f t="shared" si="77"/>
        <v>125.55306892029726</v>
      </c>
      <c r="EQ76" s="2">
        <f t="shared" si="78"/>
        <v>123.06391199003338</v>
      </c>
      <c r="ER76" s="2">
        <f t="shared" si="78"/>
        <v>121.16004372502334</v>
      </c>
      <c r="ES76" s="2">
        <f t="shared" si="78"/>
        <v>121.32769645422724</v>
      </c>
      <c r="ET76" s="2">
        <f t="shared" si="78"/>
        <v>121.28210869699021</v>
      </c>
      <c r="EU76" s="2">
        <f t="shared" si="78"/>
        <v>121.16024959585282</v>
      </c>
      <c r="EV76" s="2">
        <f t="shared" si="78"/>
        <v>119.35310549212232</v>
      </c>
      <c r="EW76" s="2">
        <f t="shared" si="78"/>
        <v>120.74226747377662</v>
      </c>
      <c r="EX76" s="2">
        <f t="shared" si="78"/>
        <v>118.16577295268604</v>
      </c>
      <c r="EY76" s="2">
        <f t="shared" si="78"/>
        <v>119.97633189901372</v>
      </c>
      <c r="EZ76" s="2">
        <f t="shared" si="78"/>
        <v>122.27107648590261</v>
      </c>
      <c r="FA76" s="2">
        <f t="shared" si="78"/>
        <v>122.69166104214025</v>
      </c>
      <c r="FB76" s="2">
        <f t="shared" si="78"/>
        <v>121.57699299006737</v>
      </c>
      <c r="FC76" s="2">
        <f t="shared" si="78"/>
        <v>122.63368074527475</v>
      </c>
      <c r="FD76" s="2">
        <f t="shared" si="78"/>
        <v>123.54791375821948</v>
      </c>
      <c r="FE76" s="2">
        <f t="shared" si="78"/>
        <v>133.71138329884397</v>
      </c>
      <c r="FG76" s="2">
        <f t="shared" si="79"/>
        <v>0.67735993523157145</v>
      </c>
      <c r="FH76" s="2">
        <f t="shared" si="79"/>
        <v>0.6869448470960291</v>
      </c>
      <c r="FI76" s="2">
        <f t="shared" si="79"/>
        <v>0.69617902019358335</v>
      </c>
      <c r="FJ76" s="2">
        <f t="shared" si="79"/>
        <v>0.70325531675515973</v>
      </c>
      <c r="FK76" s="2">
        <f t="shared" si="79"/>
        <v>0.69940612605780006</v>
      </c>
      <c r="FL76" s="2">
        <f t="shared" si="79"/>
        <v>0.66171571916555083</v>
      </c>
      <c r="FM76" s="2">
        <f t="shared" si="79"/>
        <v>0.67064688279996254</v>
      </c>
      <c r="FN76" s="2">
        <f t="shared" si="79"/>
        <v>0.66612443834057922</v>
      </c>
      <c r="FO76" s="2">
        <f t="shared" si="79"/>
        <v>0.65283320797501776</v>
      </c>
      <c r="FP76" s="2">
        <f t="shared" si="79"/>
        <v>0.66240278237147165</v>
      </c>
      <c r="FQ76" s="2">
        <f t="shared" si="79"/>
        <v>0.70425350980885437</v>
      </c>
      <c r="FR76" s="2">
        <f t="shared" si="79"/>
        <v>0.66291433468418282</v>
      </c>
      <c r="FS76" s="2">
        <f t="shared" si="79"/>
        <v>0.63921715419152481</v>
      </c>
      <c r="FT76" s="2">
        <f t="shared" si="79"/>
        <v>0.64049915689141979</v>
      </c>
      <c r="FU76" s="2">
        <f t="shared" si="79"/>
        <v>0.66906692455910188</v>
      </c>
      <c r="FW76" s="2">
        <f t="shared" ref="FW76:GK92" si="82">POWER(10,($B76-C$232)/C$229)/(1+POWER(10,($B76-C$232)/C$229))</f>
        <v>2.1620808304186824E-4</v>
      </c>
      <c r="FX76" s="2">
        <f t="shared" si="82"/>
        <v>3.0024585892677393E-4</v>
      </c>
      <c r="FY76" s="2">
        <f t="shared" si="82"/>
        <v>2.7824006010574359E-4</v>
      </c>
      <c r="FZ76" s="2">
        <f t="shared" si="82"/>
        <v>2.3388495632007932E-4</v>
      </c>
      <c r="GA76" s="2">
        <f t="shared" si="82"/>
        <v>2.50356599764649E-4</v>
      </c>
      <c r="GB76" s="2">
        <f t="shared" si="82"/>
        <v>2.4903418943435099E-4</v>
      </c>
      <c r="GC76" s="2">
        <f t="shared" si="82"/>
        <v>2.7244913897771385E-4</v>
      </c>
      <c r="GD76" s="2">
        <f t="shared" si="82"/>
        <v>2.9932684202263558E-4</v>
      </c>
      <c r="GE76" s="2">
        <f t="shared" si="82"/>
        <v>3.0554718298632415E-4</v>
      </c>
      <c r="GF76" s="2">
        <f t="shared" si="82"/>
        <v>3.018123840452794E-4</v>
      </c>
      <c r="GG76" s="2">
        <f t="shared" si="82"/>
        <v>3.3062505831824723E-4</v>
      </c>
      <c r="GH76" s="2">
        <f t="shared" si="82"/>
        <v>2.8651962106704339E-4</v>
      </c>
      <c r="GI76" s="2">
        <f t="shared" si="82"/>
        <v>2.2741181417440442E-4</v>
      </c>
      <c r="GJ76" s="2">
        <f t="shared" si="82"/>
        <v>1.9967855032016355E-4</v>
      </c>
      <c r="GK76" s="2">
        <f t="shared" si="82"/>
        <v>2.2463323177534348E-4</v>
      </c>
      <c r="GM76" s="86">
        <f t="shared" ref="GM76:HA92" si="83" xml:space="preserve"> _xlfn.NORM.DIST($B76, C$7, ABS(C$11), TRUE) * _xlfn.NORM.DIST(($B76 - C$7)*C$15, 0, ABS(C$11), TRUE) * 2</f>
        <v>0.15742487018911935</v>
      </c>
      <c r="GN76" s="86">
        <f t="shared" si="83"/>
        <v>0.15791829943264041</v>
      </c>
      <c r="GO76" s="86">
        <f t="shared" si="83"/>
        <v>0.18001341614463107</v>
      </c>
      <c r="GP76" s="86">
        <f t="shared" si="83"/>
        <v>0.19097948676208501</v>
      </c>
      <c r="GQ76" s="86">
        <f t="shared" si="83"/>
        <v>0.19452534681183456</v>
      </c>
      <c r="GR76" s="86">
        <f t="shared" si="83"/>
        <v>0.15233800165044509</v>
      </c>
      <c r="GS76" s="86">
        <f t="shared" si="83"/>
        <v>0.17763296413974419</v>
      </c>
      <c r="GT76" s="86">
        <f t="shared" si="83"/>
        <v>0.1724623530008404</v>
      </c>
      <c r="GU76" s="86">
        <f t="shared" si="83"/>
        <v>0.13761199152851883</v>
      </c>
      <c r="GV76" s="86">
        <f t="shared" si="83"/>
        <v>0.15386539282938688</v>
      </c>
      <c r="GW76" s="86">
        <f t="shared" si="83"/>
        <v>0.20483500484764497</v>
      </c>
      <c r="GX76" s="86">
        <f t="shared" si="83"/>
        <v>0.15580382803656234</v>
      </c>
      <c r="GY76" s="86">
        <f t="shared" si="83"/>
        <v>0.12223269245690244</v>
      </c>
      <c r="GZ76" s="86">
        <f t="shared" si="83"/>
        <v>0.13952438777439727</v>
      </c>
      <c r="HA76" s="86">
        <f t="shared" si="83"/>
        <v>0.2514599880984818</v>
      </c>
      <c r="HC76" s="86">
        <f t="shared" si="73"/>
        <v>1.8872520616667386E-6</v>
      </c>
      <c r="HD76" s="86">
        <f t="shared" si="69"/>
        <v>1.9178264819007068E-6</v>
      </c>
      <c r="HE76" s="86">
        <f t="shared" si="69"/>
        <v>1.712799987158882E-6</v>
      </c>
      <c r="HF76" s="86">
        <f t="shared" si="69"/>
        <v>1.9391661551421619E-7</v>
      </c>
      <c r="HG76" s="86">
        <f t="shared" si="69"/>
        <v>1.7931662541768669E-6</v>
      </c>
      <c r="HH76" s="86">
        <f t="shared" si="69"/>
        <v>3.4208170461410777E-7</v>
      </c>
      <c r="HI76" s="86">
        <f t="shared" si="69"/>
        <v>2.3197167202759129E-7</v>
      </c>
      <c r="HJ76" s="86">
        <f t="shared" si="69"/>
        <v>2.9232619039431127E-7</v>
      </c>
      <c r="HK76" s="86">
        <f t="shared" si="69"/>
        <v>2.1672157439656268E-7</v>
      </c>
      <c r="HL76" s="86">
        <f t="shared" si="69"/>
        <v>1.5671844457714412E-7</v>
      </c>
      <c r="HM76" s="86">
        <f t="shared" si="69"/>
        <v>2.0820005364710799E-6</v>
      </c>
      <c r="HN76" s="86">
        <f t="shared" si="69"/>
        <v>6.5261830643408853E-7</v>
      </c>
      <c r="HO76" s="86">
        <f t="shared" si="69"/>
        <v>1.4898793182722288E-7</v>
      </c>
      <c r="HP76" s="86">
        <f t="shared" si="69"/>
        <v>6.3085752775190419E-8</v>
      </c>
      <c r="HQ76" s="86">
        <f t="shared" si="69"/>
        <v>4.7287659494960335E-10</v>
      </c>
      <c r="HS76" s="86">
        <f t="shared" ref="HS76:IG92" si="84" xml:space="preserve"> _xlfn.NORM.DIST($B76, C$9, ABS(C$13), TRUE) * _xlfn.NORM.DIST(($B76 - C$9)*C$17, 0, ABS(C$13), TRUE) * 2</f>
        <v>2.8312380929137684E-54</v>
      </c>
      <c r="HT76" s="86">
        <f t="shared" si="84"/>
        <v>8.5360498256040199E-51</v>
      </c>
      <c r="HU76" s="86">
        <f t="shared" si="84"/>
        <v>4.7831443601761168E-52</v>
      </c>
      <c r="HV76" s="86">
        <f t="shared" si="84"/>
        <v>3.8192641636351979E-66</v>
      </c>
      <c r="HW76" s="86">
        <f t="shared" si="84"/>
        <v>9.9877275795153751E-56</v>
      </c>
      <c r="HX76" s="86">
        <f t="shared" si="84"/>
        <v>3.6903847050997329E-64</v>
      </c>
      <c r="HY76" s="86">
        <f t="shared" si="84"/>
        <v>7.6469073619246298E-68</v>
      </c>
      <c r="HZ76" s="86">
        <f t="shared" si="84"/>
        <v>3.4424217640818238E-67</v>
      </c>
      <c r="IA76" s="86">
        <f t="shared" si="84"/>
        <v>1.2370042448991451E-66</v>
      </c>
      <c r="IB76" s="86">
        <f t="shared" si="84"/>
        <v>1.0134558353625816E-68</v>
      </c>
      <c r="IC76" s="86">
        <f t="shared" si="84"/>
        <v>1.4608263644235619E-56</v>
      </c>
      <c r="ID76" s="86">
        <f t="shared" si="84"/>
        <v>1.8288700690086387E-61</v>
      </c>
      <c r="IE76" s="86">
        <f t="shared" si="84"/>
        <v>9.3383671733379885E-67</v>
      </c>
      <c r="IF76" s="86">
        <f t="shared" si="84"/>
        <v>6.1685657991845781E-39</v>
      </c>
      <c r="IG76" s="86">
        <f t="shared" si="84"/>
        <v>4.8502261037129118E-30</v>
      </c>
      <c r="II76" s="86">
        <f t="shared" ref="II76:IW92" si="85" xml:space="preserve"> _xlfn.NORM.DIST($B76, C$10, ABS(C$14), TRUE) * _xlfn.NORM.DIST(($B76 - C$10)*C$18, 0, ABS(C$14), TRUE) * 2</f>
        <v>7.8967487097264684E-236</v>
      </c>
      <c r="IJ76" s="86">
        <f t="shared" si="85"/>
        <v>1.5496007007197733E-218</v>
      </c>
      <c r="IK76" s="86">
        <f t="shared" si="85"/>
        <v>6.1834053277008954E-236</v>
      </c>
      <c r="IL76" s="86">
        <f t="shared" si="85"/>
        <v>2.0375472696288571E-300</v>
      </c>
      <c r="IM76" s="86">
        <f t="shared" si="85"/>
        <v>5.4790953542987706E-243</v>
      </c>
      <c r="IN76" s="86">
        <f t="shared" si="85"/>
        <v>1.061381437170269E-280</v>
      </c>
      <c r="IO76" s="86">
        <f t="shared" si="85"/>
        <v>3.4276454638288521E-300</v>
      </c>
      <c r="IP76" s="86">
        <f t="shared" si="85"/>
        <v>1.7629690216612916E-295</v>
      </c>
      <c r="IQ76" s="86">
        <f t="shared" si="85"/>
        <v>1.067720007730431E-286</v>
      </c>
      <c r="IR76" s="86">
        <f t="shared" si="85"/>
        <v>1.0598302663986624E-303</v>
      </c>
      <c r="IS76" s="86">
        <f t="shared" si="85"/>
        <v>1.7013284044300262E-246</v>
      </c>
      <c r="IT76" s="86">
        <f t="shared" si="85"/>
        <v>5.5683059974737219E-268</v>
      </c>
      <c r="IU76" s="86">
        <f t="shared" si="85"/>
        <v>7.9344504941236557E-293</v>
      </c>
      <c r="IV76" s="86">
        <f t="shared" si="85"/>
        <v>5.937606039728054E-171</v>
      </c>
      <c r="IW76" s="86">
        <f t="shared" si="85"/>
        <v>4.876135258255525E-116</v>
      </c>
      <c r="IY76" s="86">
        <f t="shared" ref="IY76:JM92" si="86">GM76+HC76+HS76+II76</f>
        <v>0.15742675744118101</v>
      </c>
      <c r="IZ76" s="86">
        <f t="shared" si="86"/>
        <v>0.15792021725912231</v>
      </c>
      <c r="JA76" s="86">
        <f t="shared" si="86"/>
        <v>0.18001512894461821</v>
      </c>
      <c r="JB76" s="86">
        <f t="shared" si="86"/>
        <v>0.19097968067870053</v>
      </c>
      <c r="JC76" s="86">
        <f t="shared" si="86"/>
        <v>0.19452713997808874</v>
      </c>
      <c r="JD76" s="86">
        <f t="shared" si="86"/>
        <v>0.15233834373214969</v>
      </c>
      <c r="JE76" s="86">
        <f t="shared" si="86"/>
        <v>0.17763319611141623</v>
      </c>
      <c r="JF76" s="86">
        <f t="shared" si="86"/>
        <v>0.17246264532703079</v>
      </c>
      <c r="JG76" s="86">
        <f t="shared" si="86"/>
        <v>0.13761220825009324</v>
      </c>
      <c r="JH76" s="86">
        <f t="shared" si="86"/>
        <v>0.15386554954783146</v>
      </c>
      <c r="JI76" s="86">
        <f t="shared" si="86"/>
        <v>0.20483708684818144</v>
      </c>
      <c r="JJ76" s="86">
        <f t="shared" si="86"/>
        <v>0.15580448065486877</v>
      </c>
      <c r="JK76" s="86">
        <f t="shared" si="86"/>
        <v>0.12223284144483426</v>
      </c>
      <c r="JL76" s="86">
        <f t="shared" si="86"/>
        <v>0.13952445086015006</v>
      </c>
      <c r="JM76" s="86">
        <f t="shared" si="86"/>
        <v>0.25145998857135837</v>
      </c>
    </row>
    <row r="77" spans="2:273" x14ac:dyDescent="0.25">
      <c r="B77" s="2">
        <v>50</v>
      </c>
      <c r="C77" s="37">
        <v>198.68299999999999</v>
      </c>
      <c r="D77" s="37">
        <v>194.483</v>
      </c>
      <c r="E77" s="37">
        <v>202.6</v>
      </c>
      <c r="F77" s="37">
        <v>196.559</v>
      </c>
      <c r="G77" s="37">
        <v>203.27099999999999</v>
      </c>
      <c r="H77" s="37">
        <v>191.76300000000001</v>
      </c>
      <c r="I77" s="37">
        <v>202.27099999999999</v>
      </c>
      <c r="J77" s="37">
        <v>200.61</v>
      </c>
      <c r="K77" s="37">
        <v>187.10499999999999</v>
      </c>
      <c r="L77" s="37">
        <v>184.035</v>
      </c>
      <c r="M77" s="37">
        <v>195.018</v>
      </c>
      <c r="N77" s="37">
        <v>196.56100000000001</v>
      </c>
      <c r="O77" s="37">
        <v>189.07</v>
      </c>
      <c r="P77" s="37">
        <v>190.52600000000001</v>
      </c>
      <c r="Q77" s="37">
        <v>204.44</v>
      </c>
      <c r="S77" s="4">
        <f t="shared" si="74"/>
        <v>189.72652180160267</v>
      </c>
      <c r="T77" s="4">
        <f t="shared" si="74"/>
        <v>187.14040806017198</v>
      </c>
      <c r="U77" s="4">
        <f t="shared" si="74"/>
        <v>194.21894782765179</v>
      </c>
      <c r="V77" s="4">
        <f t="shared" si="74"/>
        <v>192.44174079663981</v>
      </c>
      <c r="W77" s="4">
        <f t="shared" si="74"/>
        <v>196.17919500939047</v>
      </c>
      <c r="X77" s="4">
        <f t="shared" si="74"/>
        <v>184.81392636301905</v>
      </c>
      <c r="Y77" s="4">
        <f t="shared" si="74"/>
        <v>192.85647587770933</v>
      </c>
      <c r="Z77" s="4">
        <f t="shared" si="74"/>
        <v>189.48582249662206</v>
      </c>
      <c r="AA77" s="4">
        <f t="shared" si="74"/>
        <v>181.5406665774897</v>
      </c>
      <c r="AB77" s="4">
        <f t="shared" si="74"/>
        <v>182.5030964973509</v>
      </c>
      <c r="AC77" s="4">
        <f t="shared" si="74"/>
        <v>190.95035114633924</v>
      </c>
      <c r="AD77" s="4">
        <f t="shared" si="74"/>
        <v>188.74099804767454</v>
      </c>
      <c r="AE77" s="4">
        <f t="shared" si="74"/>
        <v>181.97040456166059</v>
      </c>
      <c r="AF77" s="4">
        <f t="shared" si="74"/>
        <v>183.54734847078055</v>
      </c>
      <c r="AG77" s="4">
        <f t="shared" si="74"/>
        <v>200.49114462851071</v>
      </c>
      <c r="AI77" s="4">
        <f t="shared" si="75"/>
        <v>8.9564781983973205</v>
      </c>
      <c r="AJ77" s="4">
        <f t="shared" si="75"/>
        <v>7.3425919398280257</v>
      </c>
      <c r="AK77" s="4">
        <f t="shared" si="75"/>
        <v>8.3810521723482054</v>
      </c>
      <c r="AL77" s="4">
        <f t="shared" si="75"/>
        <v>4.1172592033601916</v>
      </c>
      <c r="AM77" s="4">
        <f t="shared" si="75"/>
        <v>7.0918049906095177</v>
      </c>
      <c r="AN77" s="4">
        <f t="shared" si="75"/>
        <v>6.9490736369809554</v>
      </c>
      <c r="AO77" s="4">
        <f t="shared" si="75"/>
        <v>9.4145241222906577</v>
      </c>
      <c r="AP77" s="4">
        <f t="shared" si="75"/>
        <v>11.12417750337795</v>
      </c>
      <c r="AQ77" s="4">
        <f t="shared" si="75"/>
        <v>5.5643334225102876</v>
      </c>
      <c r="AR77" s="4">
        <f t="shared" si="75"/>
        <v>1.5319035026491008</v>
      </c>
      <c r="AS77" s="4">
        <f t="shared" si="75"/>
        <v>4.0676488536607565</v>
      </c>
      <c r="AT77" s="4">
        <f t="shared" si="75"/>
        <v>7.8200019523254696</v>
      </c>
      <c r="AU77" s="4">
        <f t="shared" si="75"/>
        <v>7.0995954383394064</v>
      </c>
      <c r="AV77" s="4">
        <f t="shared" si="75"/>
        <v>6.9786515292194622</v>
      </c>
      <c r="AW77" s="4">
        <f t="shared" si="75"/>
        <v>3.9488553714892873</v>
      </c>
      <c r="AY77" s="2">
        <f t="shared" si="80"/>
        <v>125.33009738813371</v>
      </c>
      <c r="AZ77" s="2">
        <f t="shared" si="80"/>
        <v>124.71838620434657</v>
      </c>
      <c r="BA77" s="2">
        <f t="shared" si="80"/>
        <v>124.302709272401</v>
      </c>
      <c r="BB77" s="2">
        <f t="shared" si="80"/>
        <v>124.26904818504433</v>
      </c>
      <c r="BC77" s="2">
        <f t="shared" si="80"/>
        <v>124.18709868363716</v>
      </c>
      <c r="BD77" s="2">
        <f t="shared" si="80"/>
        <v>123.34358704552714</v>
      </c>
      <c r="BE77" s="2">
        <f t="shared" si="80"/>
        <v>123.58084834983011</v>
      </c>
      <c r="BF77" s="2">
        <f t="shared" si="80"/>
        <v>121.11654307383459</v>
      </c>
      <c r="BG77" s="2">
        <f t="shared" si="80"/>
        <v>123.41834469841524</v>
      </c>
      <c r="BH77" s="2">
        <f t="shared" si="80"/>
        <v>125.27895438372711</v>
      </c>
      <c r="BI77" s="2">
        <f t="shared" si="80"/>
        <v>125.22326654091417</v>
      </c>
      <c r="BJ77" s="2">
        <f t="shared" si="80"/>
        <v>126.61227786103331</v>
      </c>
      <c r="BK77" s="2">
        <f t="shared" si="80"/>
        <v>126.63233304165659</v>
      </c>
      <c r="BL77" s="2">
        <f t="shared" si="80"/>
        <v>126.67449174291727</v>
      </c>
      <c r="BM77" s="2">
        <f t="shared" si="80"/>
        <v>128.05103451105037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132.60052485928711</v>
      </c>
      <c r="DL77" s="2">
        <f t="shared" si="76"/>
        <v>132.44197645403378</v>
      </c>
      <c r="DM77" s="2">
        <f t="shared" si="76"/>
        <v>132.21828677298311</v>
      </c>
      <c r="DN77" s="2">
        <f t="shared" si="76"/>
        <v>131.04603996247653</v>
      </c>
      <c r="DO77" s="2">
        <f t="shared" si="76"/>
        <v>132.3894298311445</v>
      </c>
      <c r="DP77" s="2">
        <f t="shared" si="76"/>
        <v>131.37814366998577</v>
      </c>
      <c r="DQ77" s="2">
        <f t="shared" si="76"/>
        <v>130.15227027027024</v>
      </c>
      <c r="DR77" s="2">
        <f t="shared" si="76"/>
        <v>128.71238785928784</v>
      </c>
      <c r="DS77" s="2">
        <f t="shared" si="76"/>
        <v>131.83702612612615</v>
      </c>
      <c r="DT77" s="2">
        <f t="shared" si="76"/>
        <v>132.181980796586</v>
      </c>
      <c r="DU77" s="2">
        <f t="shared" si="76"/>
        <v>135.15826285178235</v>
      </c>
      <c r="DV77" s="2">
        <f t="shared" si="76"/>
        <v>136.34308748221906</v>
      </c>
      <c r="DW77" s="2">
        <f t="shared" si="76"/>
        <v>132.43237002801118</v>
      </c>
      <c r="DX77" s="2">
        <f t="shared" si="76"/>
        <v>130.79096898395719</v>
      </c>
      <c r="DY77" s="2">
        <f t="shared" si="76"/>
        <v>133.3343032999629</v>
      </c>
      <c r="EA77" s="2">
        <f t="shared" si="77"/>
        <v>122.17148159727158</v>
      </c>
      <c r="EB77" s="2">
        <f t="shared" si="77"/>
        <v>121.50846894376157</v>
      </c>
      <c r="EC77" s="2">
        <f t="shared" si="77"/>
        <v>121.1521550629914</v>
      </c>
      <c r="ED77" s="2">
        <f t="shared" si="77"/>
        <v>121.66120447407273</v>
      </c>
      <c r="EE77" s="2">
        <f t="shared" si="77"/>
        <v>120.97199711472983</v>
      </c>
      <c r="EF77" s="2">
        <f t="shared" si="77"/>
        <v>119.59766127609079</v>
      </c>
      <c r="EG77" s="2">
        <f t="shared" si="77"/>
        <v>120.63757420482037</v>
      </c>
      <c r="EH77" s="2">
        <f t="shared" si="77"/>
        <v>117.64410697455229</v>
      </c>
      <c r="EI77" s="2">
        <f t="shared" si="77"/>
        <v>119.33503899750119</v>
      </c>
      <c r="EJ77" s="2">
        <f t="shared" si="77"/>
        <v>122.07028155805043</v>
      </c>
      <c r="EK77" s="2">
        <f t="shared" si="77"/>
        <v>121.41761823425024</v>
      </c>
      <c r="EL77" s="2">
        <f t="shared" si="77"/>
        <v>122.09988567212316</v>
      </c>
      <c r="EM77" s="2">
        <f t="shared" si="77"/>
        <v>123.64715376617373</v>
      </c>
      <c r="EN77" s="2">
        <f t="shared" si="77"/>
        <v>124.56763654912778</v>
      </c>
      <c r="EO77" s="2">
        <f t="shared" si="77"/>
        <v>125.66492041381322</v>
      </c>
      <c r="EQ77" s="2">
        <f t="shared" si="78"/>
        <v>122.98559072701747</v>
      </c>
      <c r="ER77" s="2">
        <f t="shared" si="78"/>
        <v>121.12189048553967</v>
      </c>
      <c r="ES77" s="2">
        <f t="shared" si="78"/>
        <v>121.28010820943901</v>
      </c>
      <c r="ET77" s="2">
        <f t="shared" si="78"/>
        <v>121.23305640015592</v>
      </c>
      <c r="EU77" s="2">
        <f t="shared" si="78"/>
        <v>121.10190321042541</v>
      </c>
      <c r="EV77" s="2">
        <f t="shared" si="78"/>
        <v>119.31510886178756</v>
      </c>
      <c r="EW77" s="2">
        <f t="shared" si="78"/>
        <v>120.6923427336999</v>
      </c>
      <c r="EX77" s="2">
        <f t="shared" si="78"/>
        <v>118.1275536455156</v>
      </c>
      <c r="EY77" s="2">
        <f t="shared" si="78"/>
        <v>119.93753016259849</v>
      </c>
      <c r="EZ77" s="2">
        <f t="shared" si="78"/>
        <v>122.21035910609575</v>
      </c>
      <c r="FA77" s="2">
        <f t="shared" si="78"/>
        <v>122.6473314390628</v>
      </c>
      <c r="FB77" s="2">
        <f t="shared" si="78"/>
        <v>121.53473757278229</v>
      </c>
      <c r="FC77" s="2">
        <f t="shared" si="78"/>
        <v>122.59512839447243</v>
      </c>
      <c r="FD77" s="2">
        <f t="shared" si="78"/>
        <v>123.50673694811759</v>
      </c>
      <c r="FE77" s="2">
        <f t="shared" si="78"/>
        <v>133.62139946613428</v>
      </c>
      <c r="FG77" s="2">
        <f t="shared" si="79"/>
        <v>0.6971512422796311</v>
      </c>
      <c r="FH77" s="2">
        <f t="shared" si="79"/>
        <v>0.70640304398645781</v>
      </c>
      <c r="FI77" s="2">
        <f t="shared" si="79"/>
        <v>0.71530113172837528</v>
      </c>
      <c r="FJ77" s="2">
        <f t="shared" si="79"/>
        <v>0.7221098323795655</v>
      </c>
      <c r="FK77" s="2">
        <f t="shared" si="79"/>
        <v>0.71840728217717209</v>
      </c>
      <c r="FL77" s="2">
        <f t="shared" si="79"/>
        <v>0.68201616909642826</v>
      </c>
      <c r="FM77" s="2">
        <f t="shared" si="79"/>
        <v>0.6906619229934039</v>
      </c>
      <c r="FN77" s="2">
        <f t="shared" si="79"/>
        <v>0.68628575022284188</v>
      </c>
      <c r="FO77" s="2">
        <f t="shared" si="79"/>
        <v>0.67340361058153075</v>
      </c>
      <c r="FP77" s="2">
        <f t="shared" si="79"/>
        <v>0.68268177332276547</v>
      </c>
      <c r="FQ77" s="2">
        <f t="shared" si="79"/>
        <v>0.72306957735430477</v>
      </c>
      <c r="FR77" s="2">
        <f t="shared" si="79"/>
        <v>0.6831772945073884</v>
      </c>
      <c r="FS77" s="2">
        <f t="shared" si="79"/>
        <v>0.66017437642060339</v>
      </c>
      <c r="FT77" s="2">
        <f t="shared" si="79"/>
        <v>0.66142135453810658</v>
      </c>
      <c r="FU77" s="2">
        <f t="shared" si="79"/>
        <v>0.68913347383745638</v>
      </c>
      <c r="FW77" s="2">
        <f t="shared" si="82"/>
        <v>2.370625039118271E-4</v>
      </c>
      <c r="FX77" s="2">
        <f t="shared" si="82"/>
        <v>3.2920350169877218E-4</v>
      </c>
      <c r="FY77" s="2">
        <f t="shared" si="82"/>
        <v>3.0507596970995543E-4</v>
      </c>
      <c r="FZ77" s="2">
        <f t="shared" si="82"/>
        <v>2.5644396840434562E-4</v>
      </c>
      <c r="GA77" s="2">
        <f t="shared" si="82"/>
        <v>2.7450392254760265E-4</v>
      </c>
      <c r="GB77" s="2">
        <f t="shared" si="82"/>
        <v>2.7305399831273455E-4</v>
      </c>
      <c r="GC77" s="2">
        <f t="shared" si="82"/>
        <v>2.9872668829611663E-4</v>
      </c>
      <c r="GD77" s="2">
        <f t="shared" si="82"/>
        <v>3.2819587798903189E-4</v>
      </c>
      <c r="GE77" s="2">
        <f t="shared" si="82"/>
        <v>3.3501594822259216E-4</v>
      </c>
      <c r="GF77" s="2">
        <f t="shared" si="82"/>
        <v>3.3092106256810507E-4</v>
      </c>
      <c r="GG77" s="2">
        <f t="shared" si="82"/>
        <v>3.6251160410978329E-4</v>
      </c>
      <c r="GH77" s="2">
        <f t="shared" si="82"/>
        <v>3.1415383314542056E-4</v>
      </c>
      <c r="GI77" s="2">
        <f t="shared" si="82"/>
        <v>2.4934662505242714E-4</v>
      </c>
      <c r="GJ77" s="2">
        <f t="shared" si="82"/>
        <v>2.1893895888630406E-4</v>
      </c>
      <c r="GK77" s="2">
        <f t="shared" si="82"/>
        <v>2.4630010290353674E-4</v>
      </c>
      <c r="GM77" s="86">
        <f t="shared" si="83"/>
        <v>0.2008981525728061</v>
      </c>
      <c r="GN77" s="86">
        <f t="shared" si="83"/>
        <v>0.19892620475101574</v>
      </c>
      <c r="GO77" s="86">
        <f t="shared" si="83"/>
        <v>0.22552070087704446</v>
      </c>
      <c r="GP77" s="86">
        <f t="shared" si="83"/>
        <v>0.23783492789854627</v>
      </c>
      <c r="GQ77" s="86">
        <f t="shared" si="83"/>
        <v>0.24355887244211258</v>
      </c>
      <c r="GR77" s="86">
        <f t="shared" si="83"/>
        <v>0.1989233256953768</v>
      </c>
      <c r="GS77" s="86">
        <f t="shared" si="83"/>
        <v>0.23054282693409472</v>
      </c>
      <c r="GT77" s="86">
        <f t="shared" si="83"/>
        <v>0.22516427920531354</v>
      </c>
      <c r="GU77" s="86">
        <f t="shared" si="83"/>
        <v>0.18129155178228959</v>
      </c>
      <c r="GV77" s="86">
        <f t="shared" si="83"/>
        <v>0.20080769017854053</v>
      </c>
      <c r="GW77" s="86">
        <f t="shared" si="83"/>
        <v>0.25549523753537035</v>
      </c>
      <c r="GX77" s="86">
        <f t="shared" si="83"/>
        <v>0.2033037054468389</v>
      </c>
      <c r="GY77" s="86">
        <f t="shared" si="83"/>
        <v>0.1639660631033317</v>
      </c>
      <c r="GZ77" s="86">
        <f t="shared" si="83"/>
        <v>0.18862091444561863</v>
      </c>
      <c r="HA77" s="86">
        <f t="shared" si="83"/>
        <v>0.33177413012937146</v>
      </c>
      <c r="HC77" s="86">
        <f t="shared" si="73"/>
        <v>3.9426789087910175E-6</v>
      </c>
      <c r="HD77" s="86">
        <f t="shared" si="69"/>
        <v>4.008333808617288E-6</v>
      </c>
      <c r="HE77" s="86">
        <f t="shared" si="69"/>
        <v>3.6704693691642787E-6</v>
      </c>
      <c r="HF77" s="86">
        <f t="shared" si="69"/>
        <v>4.8247342255582903E-7</v>
      </c>
      <c r="HG77" s="86">
        <f t="shared" ref="HG77:HQ100" si="87" xml:space="preserve"> _xlfn.NORM.DIST($B77, G$8, ABS(G$12), TRUE) * _xlfn.NORM.DIST(($B77 - G$8)*G$16, 0, ABS(G$12), TRUE) * 2</f>
        <v>3.8432610581843102E-6</v>
      </c>
      <c r="HH77" s="86">
        <f t="shared" si="87"/>
        <v>8.1704002175021813E-7</v>
      </c>
      <c r="HI77" s="86">
        <f t="shared" si="87"/>
        <v>5.8335254111910776E-7</v>
      </c>
      <c r="HJ77" s="86">
        <f t="shared" si="87"/>
        <v>7.3209567582006641E-7</v>
      </c>
      <c r="HK77" s="86">
        <f t="shared" si="87"/>
        <v>5.4169574445366498E-7</v>
      </c>
      <c r="HL77" s="86">
        <f t="shared" si="87"/>
        <v>4.0587596378438417E-7</v>
      </c>
      <c r="HM77" s="86">
        <f t="shared" si="87"/>
        <v>4.5842376753907046E-6</v>
      </c>
      <c r="HN77" s="86">
        <f t="shared" si="87"/>
        <v>1.5198024686109609E-6</v>
      </c>
      <c r="HO77" s="86">
        <f t="shared" si="87"/>
        <v>3.682971945338203E-7</v>
      </c>
      <c r="HP77" s="86">
        <f t="shared" si="87"/>
        <v>1.6899111487789753E-7</v>
      </c>
      <c r="HQ77" s="86">
        <f t="shared" si="87"/>
        <v>1.9879012752846847E-9</v>
      </c>
      <c r="HS77" s="86">
        <f t="shared" si="84"/>
        <v>1.0963598995112762E-52</v>
      </c>
      <c r="HT77" s="86">
        <f t="shared" si="84"/>
        <v>2.9353224272344372E-49</v>
      </c>
      <c r="HU77" s="86">
        <f t="shared" si="84"/>
        <v>1.9121012425071196E-50</v>
      </c>
      <c r="HV77" s="86">
        <f t="shared" si="84"/>
        <v>3.8493535371383056E-64</v>
      </c>
      <c r="HW77" s="86">
        <f t="shared" si="84"/>
        <v>4.5943370009320536E-54</v>
      </c>
      <c r="HX77" s="86">
        <f t="shared" si="84"/>
        <v>3.0746743056587971E-62</v>
      </c>
      <c r="HY77" s="86">
        <f t="shared" si="84"/>
        <v>8.9102473265492094E-66</v>
      </c>
      <c r="HZ77" s="86">
        <f t="shared" si="84"/>
        <v>3.9836786967674925E-65</v>
      </c>
      <c r="IA77" s="86">
        <f t="shared" si="84"/>
        <v>1.3223480085001265E-64</v>
      </c>
      <c r="IB77" s="86">
        <f t="shared" si="84"/>
        <v>1.3312405163832111E-66</v>
      </c>
      <c r="IC77" s="86">
        <f t="shared" si="84"/>
        <v>8.1348068895909285E-55</v>
      </c>
      <c r="ID77" s="86">
        <f t="shared" si="84"/>
        <v>1.3463080291054971E-59</v>
      </c>
      <c r="IE77" s="86">
        <f t="shared" si="84"/>
        <v>8.9333884954557559E-65</v>
      </c>
      <c r="IF77" s="86">
        <f t="shared" si="84"/>
        <v>8.1047597152183543E-38</v>
      </c>
      <c r="IG77" s="86">
        <f t="shared" si="84"/>
        <v>3.5467172922988887E-29</v>
      </c>
      <c r="II77" s="86">
        <f t="shared" si="85"/>
        <v>9.3530565016542842E-231</v>
      </c>
      <c r="IJ77" s="86">
        <f t="shared" si="85"/>
        <v>1.1963662606027202E-213</v>
      </c>
      <c r="IK77" s="86">
        <f t="shared" si="85"/>
        <v>1.0533762510283139E-230</v>
      </c>
      <c r="IL77" s="86">
        <f t="shared" si="85"/>
        <v>6.984542424583511E-294</v>
      </c>
      <c r="IM77" s="86">
        <f t="shared" si="85"/>
        <v>1.14670901250254E-237</v>
      </c>
      <c r="IN77" s="86">
        <f t="shared" si="85"/>
        <v>1.4966302877164141E-274</v>
      </c>
      <c r="IO77" s="86">
        <f t="shared" si="85"/>
        <v>1.5340961566396776E-293</v>
      </c>
      <c r="IP77" s="86">
        <f t="shared" si="85"/>
        <v>7.3710558507328395E-289</v>
      </c>
      <c r="IQ77" s="86">
        <f t="shared" si="85"/>
        <v>2.9367948249286859E-280</v>
      </c>
      <c r="IR77" s="86">
        <f t="shared" si="85"/>
        <v>6.9004510185533696E-297</v>
      </c>
      <c r="IS77" s="86">
        <f t="shared" si="85"/>
        <v>6.5350580159763789E-241</v>
      </c>
      <c r="IT77" s="86">
        <f t="shared" si="85"/>
        <v>5.1845247509832215E-262</v>
      </c>
      <c r="IU77" s="86">
        <f t="shared" si="85"/>
        <v>1.7666621555908543E-286</v>
      </c>
      <c r="IV77" s="86">
        <f t="shared" si="85"/>
        <v>2.5480338969489969E-167</v>
      </c>
      <c r="IW77" s="86">
        <f t="shared" si="85"/>
        <v>1.4984711681277665E-113</v>
      </c>
      <c r="IY77" s="86">
        <f t="shared" si="86"/>
        <v>0.2009020952517149</v>
      </c>
      <c r="IZ77" s="86">
        <f t="shared" si="86"/>
        <v>0.19893021308482436</v>
      </c>
      <c r="JA77" s="86">
        <f t="shared" si="86"/>
        <v>0.22552437134641362</v>
      </c>
      <c r="JB77" s="86">
        <f t="shared" si="86"/>
        <v>0.23783541037196881</v>
      </c>
      <c r="JC77" s="86">
        <f t="shared" si="86"/>
        <v>0.24356271570317076</v>
      </c>
      <c r="JD77" s="86">
        <f t="shared" si="86"/>
        <v>0.19892414273539855</v>
      </c>
      <c r="JE77" s="86">
        <f t="shared" si="86"/>
        <v>0.23054341028663583</v>
      </c>
      <c r="JF77" s="86">
        <f t="shared" si="86"/>
        <v>0.22516501130098937</v>
      </c>
      <c r="JG77" s="86">
        <f t="shared" si="86"/>
        <v>0.18129209347803404</v>
      </c>
      <c r="JH77" s="86">
        <f t="shared" si="86"/>
        <v>0.20080809605450431</v>
      </c>
      <c r="JI77" s="86">
        <f t="shared" si="86"/>
        <v>0.25549982177304575</v>
      </c>
      <c r="JJ77" s="86">
        <f t="shared" si="86"/>
        <v>0.20330522524930753</v>
      </c>
      <c r="JK77" s="86">
        <f t="shared" si="86"/>
        <v>0.16396643140052625</v>
      </c>
      <c r="JL77" s="86">
        <f t="shared" si="86"/>
        <v>0.18862108343673351</v>
      </c>
      <c r="JM77" s="86">
        <f t="shared" si="86"/>
        <v>0.33177413211727275</v>
      </c>
    </row>
    <row r="78" spans="2:273" x14ac:dyDescent="0.25">
      <c r="B78" s="2">
        <v>51</v>
      </c>
      <c r="C78" s="37">
        <v>210.78299999999999</v>
      </c>
      <c r="D78" s="37">
        <v>205.833</v>
      </c>
      <c r="E78" s="37">
        <v>213.25</v>
      </c>
      <c r="F78" s="37">
        <v>209.25399999999999</v>
      </c>
      <c r="G78" s="37">
        <v>216.05099999999999</v>
      </c>
      <c r="H78" s="37">
        <v>205.62700000000001</v>
      </c>
      <c r="I78" s="37">
        <v>214.52500000000001</v>
      </c>
      <c r="J78" s="37">
        <v>210.678</v>
      </c>
      <c r="K78" s="37">
        <v>200.298</v>
      </c>
      <c r="L78" s="37">
        <v>198.50899999999999</v>
      </c>
      <c r="M78" s="37">
        <v>208.667</v>
      </c>
      <c r="N78" s="37">
        <v>209.351</v>
      </c>
      <c r="O78" s="37">
        <v>204</v>
      </c>
      <c r="P78" s="37">
        <v>201.87700000000001</v>
      </c>
      <c r="Q78" s="37">
        <v>215.72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200.92975234827071</v>
      </c>
      <c r="T78" s="4">
        <f t="shared" si="88"/>
        <v>197.46798689773155</v>
      </c>
      <c r="U78" s="4">
        <f t="shared" si="88"/>
        <v>205.15363983052794</v>
      </c>
      <c r="V78" s="4">
        <f t="shared" si="88"/>
        <v>202.68635875497495</v>
      </c>
      <c r="W78" s="4">
        <f t="shared" si="88"/>
        <v>207.16569929551557</v>
      </c>
      <c r="X78" s="4">
        <f t="shared" si="88"/>
        <v>196.57441933601555</v>
      </c>
      <c r="Y78" s="4">
        <f t="shared" si="88"/>
        <v>205.29247894731961</v>
      </c>
      <c r="Z78" s="4">
        <f t="shared" si="88"/>
        <v>202.12740292132057</v>
      </c>
      <c r="AA78" s="4">
        <f t="shared" si="88"/>
        <v>193.23718610722403</v>
      </c>
      <c r="AB78" s="4">
        <f t="shared" si="88"/>
        <v>193.40092557481361</v>
      </c>
      <c r="AC78" s="4">
        <f t="shared" si="88"/>
        <v>200.64008487074369</v>
      </c>
      <c r="AD78" s="4">
        <f t="shared" si="88"/>
        <v>200.46903875877231</v>
      </c>
      <c r="AE78" s="4">
        <f t="shared" si="88"/>
        <v>194.16475955570766</v>
      </c>
      <c r="AF78" s="4">
        <f t="shared" si="88"/>
        <v>196.00991941008098</v>
      </c>
      <c r="AG78" s="4">
        <f t="shared" si="88"/>
        <v>212.2482921365141</v>
      </c>
      <c r="AI78" s="4">
        <f t="shared" ref="AI78:AW94" si="89">IF(OR($B78 &lt; C$230, $B78 &gt; C$233), 0, C78-S78)</f>
        <v>9.8532476517292764</v>
      </c>
      <c r="AJ78" s="4">
        <f t="shared" si="89"/>
        <v>8.3650131022684491</v>
      </c>
      <c r="AK78" s="4">
        <f t="shared" si="89"/>
        <v>8.0963601694720637</v>
      </c>
      <c r="AL78" s="4">
        <f t="shared" si="89"/>
        <v>6.5676412450250439</v>
      </c>
      <c r="AM78" s="4">
        <f t="shared" si="89"/>
        <v>8.8853007044844219</v>
      </c>
      <c r="AN78" s="4">
        <f t="shared" si="89"/>
        <v>9.0525806639844575</v>
      </c>
      <c r="AO78" s="4">
        <f t="shared" si="89"/>
        <v>9.2325210526803971</v>
      </c>
      <c r="AP78" s="4">
        <f t="shared" si="89"/>
        <v>8.5505970786794308</v>
      </c>
      <c r="AQ78" s="4">
        <f t="shared" si="89"/>
        <v>7.0608138927759683</v>
      </c>
      <c r="AR78" s="4">
        <f t="shared" si="89"/>
        <v>5.1080744251863734</v>
      </c>
      <c r="AS78" s="4">
        <f t="shared" si="89"/>
        <v>8.0269151292563095</v>
      </c>
      <c r="AT78" s="4">
        <f t="shared" si="89"/>
        <v>8.8819612412276854</v>
      </c>
      <c r="AU78" s="4">
        <f t="shared" si="89"/>
        <v>9.8352404442923387</v>
      </c>
      <c r="AV78" s="4">
        <f t="shared" si="89"/>
        <v>5.867080589919027</v>
      </c>
      <c r="AW78" s="4">
        <f t="shared" si="89"/>
        <v>3.4717078634859035</v>
      </c>
      <c r="AY78" s="2">
        <f t="shared" si="80"/>
        <v>125.14884364177989</v>
      </c>
      <c r="AZ78" s="2">
        <f t="shared" si="80"/>
        <v>124.53620837891633</v>
      </c>
      <c r="BA78" s="2">
        <f t="shared" si="80"/>
        <v>124.12414024997371</v>
      </c>
      <c r="BB78" s="2">
        <f t="shared" si="80"/>
        <v>124.10162780316345</v>
      </c>
      <c r="BC78" s="2">
        <f t="shared" si="80"/>
        <v>123.99430182574241</v>
      </c>
      <c r="BD78" s="2">
        <f t="shared" si="80"/>
        <v>123.15430629804737</v>
      </c>
      <c r="BE78" s="2">
        <f t="shared" si="80"/>
        <v>123.41886481854331</v>
      </c>
      <c r="BF78" s="2">
        <f t="shared" si="80"/>
        <v>120.92203749881166</v>
      </c>
      <c r="BG78" s="2">
        <f t="shared" si="80"/>
        <v>123.2210903087055</v>
      </c>
      <c r="BH78" s="2">
        <f t="shared" si="80"/>
        <v>125.1002474976498</v>
      </c>
      <c r="BI78" s="2">
        <f t="shared" si="80"/>
        <v>125.02051651689757</v>
      </c>
      <c r="BJ78" s="2">
        <f t="shared" si="80"/>
        <v>126.38077262153627</v>
      </c>
      <c r="BK78" s="2">
        <f t="shared" si="80"/>
        <v>126.47727334409856</v>
      </c>
      <c r="BL78" s="2">
        <f t="shared" si="80"/>
        <v>126.55464708928888</v>
      </c>
      <c r="BM78" s="2">
        <f t="shared" si="80"/>
        <v>128.07117045846044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132.82150112570361</v>
      </c>
      <c r="DL78" s="2">
        <f t="shared" si="90"/>
        <v>132.64514371482178</v>
      </c>
      <c r="DM78" s="2">
        <f t="shared" si="90"/>
        <v>132.4354281425891</v>
      </c>
      <c r="DN78" s="2">
        <f t="shared" si="90"/>
        <v>131.21937242026266</v>
      </c>
      <c r="DO78" s="2">
        <f t="shared" si="90"/>
        <v>132.60447589118203</v>
      </c>
      <c r="DP78" s="2">
        <f t="shared" si="90"/>
        <v>131.62134518729255</v>
      </c>
      <c r="DQ78" s="2">
        <f t="shared" si="90"/>
        <v>130.34712252252248</v>
      </c>
      <c r="DR78" s="2">
        <f t="shared" si="90"/>
        <v>128.85223058773059</v>
      </c>
      <c r="DS78" s="2">
        <f t="shared" si="90"/>
        <v>132.06672522522524</v>
      </c>
      <c r="DT78" s="2">
        <f t="shared" si="90"/>
        <v>132.3842143195827</v>
      </c>
      <c r="DU78" s="2">
        <f t="shared" si="90"/>
        <v>135.38729606003753</v>
      </c>
      <c r="DV78" s="2">
        <f t="shared" si="90"/>
        <v>136.62962825983877</v>
      </c>
      <c r="DW78" s="2">
        <f t="shared" si="90"/>
        <v>132.63175854341736</v>
      </c>
      <c r="DX78" s="2">
        <f t="shared" si="90"/>
        <v>130.94515019098546</v>
      </c>
      <c r="DY78" s="2">
        <f t="shared" si="90"/>
        <v>133.64095513533553</v>
      </c>
      <c r="EA78" s="2">
        <f t="shared" ref="EA78:EO95" si="91">CE$228*$B78+CE$229</f>
        <v>122.10875671450904</v>
      </c>
      <c r="EB78" s="2">
        <f t="shared" si="91"/>
        <v>121.46268747960406</v>
      </c>
      <c r="EC78" s="2">
        <f t="shared" si="91"/>
        <v>121.1071536421332</v>
      </c>
      <c r="ED78" s="2">
        <f t="shared" si="91"/>
        <v>121.60367281404261</v>
      </c>
      <c r="EE78" s="2">
        <f t="shared" si="91"/>
        <v>120.91629228613377</v>
      </c>
      <c r="EF78" s="2">
        <f t="shared" si="91"/>
        <v>119.55409770735714</v>
      </c>
      <c r="EG78" s="2">
        <f t="shared" si="91"/>
        <v>120.58880446822521</v>
      </c>
      <c r="EH78" s="2">
        <f t="shared" si="91"/>
        <v>117.61571854382656</v>
      </c>
      <c r="EI78" s="2">
        <f t="shared" si="91"/>
        <v>119.30818195090447</v>
      </c>
      <c r="EJ78" s="2">
        <f t="shared" si="91"/>
        <v>122.012408543264</v>
      </c>
      <c r="EK78" s="2">
        <f t="shared" si="91"/>
        <v>121.39882136884856</v>
      </c>
      <c r="EL78" s="2">
        <f t="shared" si="91"/>
        <v>122.04635203553823</v>
      </c>
      <c r="EM78" s="2">
        <f t="shared" si="91"/>
        <v>123.58841081330867</v>
      </c>
      <c r="EN78" s="2">
        <f t="shared" si="91"/>
        <v>124.50528801333446</v>
      </c>
      <c r="EO78" s="2">
        <f t="shared" si="91"/>
        <v>125.77677190732918</v>
      </c>
      <c r="EQ78" s="2">
        <f t="shared" ref="EQ78:FE94" si="92">CU$228*$B78+CU$229</f>
        <v>122.90726946400154</v>
      </c>
      <c r="ER78" s="2">
        <f t="shared" si="92"/>
        <v>121.08373724605597</v>
      </c>
      <c r="ES78" s="2">
        <f t="shared" si="92"/>
        <v>121.23251996465078</v>
      </c>
      <c r="ET78" s="2">
        <f t="shared" si="92"/>
        <v>121.18400410332163</v>
      </c>
      <c r="EU78" s="2">
        <f t="shared" si="92"/>
        <v>121.04355682499801</v>
      </c>
      <c r="EV78" s="2">
        <f t="shared" si="92"/>
        <v>119.27711223145279</v>
      </c>
      <c r="EW78" s="2">
        <f t="shared" si="92"/>
        <v>120.6424179936232</v>
      </c>
      <c r="EX78" s="2">
        <f t="shared" si="92"/>
        <v>118.08933433834518</v>
      </c>
      <c r="EY78" s="2">
        <f t="shared" si="92"/>
        <v>119.89872842618328</v>
      </c>
      <c r="EZ78" s="2">
        <f t="shared" si="92"/>
        <v>122.14964172628889</v>
      </c>
      <c r="FA78" s="2">
        <f t="shared" si="92"/>
        <v>122.60300183598532</v>
      </c>
      <c r="FB78" s="2">
        <f t="shared" si="92"/>
        <v>121.4924821554972</v>
      </c>
      <c r="FC78" s="2">
        <f t="shared" si="92"/>
        <v>122.55657604367011</v>
      </c>
      <c r="FD78" s="2">
        <f t="shared" si="92"/>
        <v>123.4655601380157</v>
      </c>
      <c r="FE78" s="2">
        <f t="shared" si="92"/>
        <v>133.53141563342459</v>
      </c>
      <c r="FG78" s="2">
        <f t="shared" ref="FG78:FU94" si="93">POWER(10,($B78-C$231)/C$229)/(1+POWER(10,($B78-C$231)/C$229))</f>
        <v>0.71623710462701151</v>
      </c>
      <c r="FH78" s="2">
        <f t="shared" si="93"/>
        <v>0.72513572887011379</v>
      </c>
      <c r="FI78" s="2">
        <f t="shared" si="93"/>
        <v>0.73368012288442364</v>
      </c>
      <c r="FJ78" s="2">
        <f t="shared" si="93"/>
        <v>0.74020891946082357</v>
      </c>
      <c r="FK78" s="2">
        <f t="shared" si="93"/>
        <v>0.73665957520979686</v>
      </c>
      <c r="FL78" s="2">
        <f t="shared" si="93"/>
        <v>0.70164766046923666</v>
      </c>
      <c r="FM78" s="2">
        <f t="shared" si="93"/>
        <v>0.70998662124848144</v>
      </c>
      <c r="FN78" s="2">
        <f t="shared" si="93"/>
        <v>0.70576736693186626</v>
      </c>
      <c r="FO78" s="2">
        <f t="shared" si="93"/>
        <v>0.6933277294506065</v>
      </c>
      <c r="FP78" s="2">
        <f t="shared" si="93"/>
        <v>0.7022901095702363</v>
      </c>
      <c r="FQ78" s="2">
        <f t="shared" si="93"/>
        <v>0.74112856478136624</v>
      </c>
      <c r="FR78" s="2">
        <f t="shared" si="93"/>
        <v>0.70276834223450291</v>
      </c>
      <c r="FS78" s="2">
        <f t="shared" si="93"/>
        <v>0.68052266515771975</v>
      </c>
      <c r="FT78" s="2">
        <f t="shared" si="93"/>
        <v>0.68173097294922991</v>
      </c>
      <c r="FU78" s="2">
        <f t="shared" si="93"/>
        <v>0.70851335803484361</v>
      </c>
      <c r="FW78" s="2">
        <f t="shared" si="82"/>
        <v>2.599279217566393E-4</v>
      </c>
      <c r="FX78" s="2">
        <f t="shared" si="82"/>
        <v>3.6095299749297179E-4</v>
      </c>
      <c r="FY78" s="2">
        <f t="shared" si="82"/>
        <v>3.3449930357624556E-4</v>
      </c>
      <c r="FZ78" s="2">
        <f t="shared" si="82"/>
        <v>2.8117826318567549E-4</v>
      </c>
      <c r="GA78" s="2">
        <f t="shared" si="82"/>
        <v>3.0097959479300033E-4</v>
      </c>
      <c r="GB78" s="2">
        <f t="shared" si="82"/>
        <v>2.9938986846562635E-4</v>
      </c>
      <c r="GC78" s="2">
        <f t="shared" si="82"/>
        <v>3.2753786048115235E-4</v>
      </c>
      <c r="GD78" s="2">
        <f t="shared" si="82"/>
        <v>3.5984823013598011E-4</v>
      </c>
      <c r="GE78" s="2">
        <f t="shared" si="82"/>
        <v>3.6732580997905166E-4</v>
      </c>
      <c r="GF78" s="2">
        <f t="shared" si="82"/>
        <v>3.6283614560159979E-4</v>
      </c>
      <c r="GG78" s="2">
        <f t="shared" si="82"/>
        <v>3.9747216837856972E-4</v>
      </c>
      <c r="GH78" s="2">
        <f t="shared" si="82"/>
        <v>3.4445238827299793E-4</v>
      </c>
      <c r="GI78" s="2">
        <f t="shared" si="82"/>
        <v>2.7339656068406956E-4</v>
      </c>
      <c r="GJ78" s="2">
        <f t="shared" si="82"/>
        <v>2.4005672402635273E-4</v>
      </c>
      <c r="GK78" s="2">
        <f t="shared" si="82"/>
        <v>2.7005627530510149E-4</v>
      </c>
      <c r="GM78" s="86">
        <f t="shared" si="83"/>
        <v>0.25241277549010105</v>
      </c>
      <c r="GN78" s="86">
        <f t="shared" si="83"/>
        <v>0.24720377607442601</v>
      </c>
      <c r="GO78" s="86">
        <f t="shared" si="83"/>
        <v>0.27863656910820395</v>
      </c>
      <c r="GP78" s="86">
        <f t="shared" si="83"/>
        <v>0.29227307518326334</v>
      </c>
      <c r="GQ78" s="86">
        <f t="shared" si="83"/>
        <v>0.30067273560898472</v>
      </c>
      <c r="GR78" s="86">
        <f t="shared" si="83"/>
        <v>0.25513688438430648</v>
      </c>
      <c r="GS78" s="86">
        <f t="shared" si="83"/>
        <v>0.29362941021369732</v>
      </c>
      <c r="GT78" s="86">
        <f t="shared" si="83"/>
        <v>0.28842830217191734</v>
      </c>
      <c r="GU78" s="86">
        <f t="shared" si="83"/>
        <v>0.23436262046914974</v>
      </c>
      <c r="GV78" s="86">
        <f t="shared" si="83"/>
        <v>0.25741764431824465</v>
      </c>
      <c r="GW78" s="86">
        <f t="shared" si="83"/>
        <v>0.31426614076916376</v>
      </c>
      <c r="GX78" s="86">
        <f t="shared" si="83"/>
        <v>0.26048407279617292</v>
      </c>
      <c r="GY78" s="86">
        <f t="shared" si="83"/>
        <v>0.21551340038151195</v>
      </c>
      <c r="GZ78" s="86">
        <f t="shared" si="83"/>
        <v>0.24918069582059199</v>
      </c>
      <c r="HA78" s="86">
        <f t="shared" si="83"/>
        <v>0.42494892905581866</v>
      </c>
      <c r="HC78" s="86">
        <f t="shared" si="73"/>
        <v>8.0584339868210096E-6</v>
      </c>
      <c r="HD78" s="86">
        <f t="shared" si="73"/>
        <v>8.1958242342332644E-6</v>
      </c>
      <c r="HE78" s="86">
        <f t="shared" si="73"/>
        <v>7.6848071789239589E-6</v>
      </c>
      <c r="HF78" s="86">
        <f t="shared" si="73"/>
        <v>1.1665693535301521E-6</v>
      </c>
      <c r="HG78" s="86">
        <f t="shared" si="87"/>
        <v>8.0470304062994242E-6</v>
      </c>
      <c r="HH78" s="86">
        <f t="shared" si="87"/>
        <v>1.8993023891520535E-6</v>
      </c>
      <c r="HI78" s="86">
        <f t="shared" si="87"/>
        <v>1.424146510858639E-6</v>
      </c>
      <c r="HJ78" s="86">
        <f t="shared" si="87"/>
        <v>1.7795481921597944E-6</v>
      </c>
      <c r="HK78" s="86">
        <f t="shared" si="87"/>
        <v>1.3151223827169391E-6</v>
      </c>
      <c r="HL78" s="86">
        <f t="shared" si="87"/>
        <v>1.0192976820624293E-6</v>
      </c>
      <c r="HM78" s="86">
        <f t="shared" si="87"/>
        <v>9.8410355182254317E-6</v>
      </c>
      <c r="HN78" s="86">
        <f t="shared" si="87"/>
        <v>3.4460148194220035E-6</v>
      </c>
      <c r="HO78" s="86">
        <f t="shared" si="87"/>
        <v>8.8555346825144037E-7</v>
      </c>
      <c r="HP78" s="86">
        <f t="shared" si="87"/>
        <v>4.3879756960055055E-7</v>
      </c>
      <c r="HQ78" s="86">
        <f t="shared" si="87"/>
        <v>7.9396694654797455E-9</v>
      </c>
      <c r="HS78" s="86">
        <f t="shared" si="84"/>
        <v>4.0154637978344452E-51</v>
      </c>
      <c r="HT78" s="86">
        <f t="shared" si="84"/>
        <v>9.5456729875953058E-48</v>
      </c>
      <c r="HU78" s="86">
        <f t="shared" si="84"/>
        <v>7.2043203708124333E-49</v>
      </c>
      <c r="HV78" s="86">
        <f t="shared" si="84"/>
        <v>3.6083389365839257E-62</v>
      </c>
      <c r="HW78" s="86">
        <f t="shared" si="84"/>
        <v>1.9913655694169E-52</v>
      </c>
      <c r="HX78" s="86">
        <f t="shared" si="84"/>
        <v>2.3915320765087121E-60</v>
      </c>
      <c r="HY78" s="86">
        <f t="shared" si="84"/>
        <v>9.6304105576070833E-64</v>
      </c>
      <c r="HZ78" s="86">
        <f t="shared" si="84"/>
        <v>4.2738880666633416E-63</v>
      </c>
      <c r="IA78" s="86">
        <f t="shared" si="84"/>
        <v>1.3129917029789469E-62</v>
      </c>
      <c r="IB78" s="86">
        <f t="shared" si="84"/>
        <v>1.6174602560945202E-64</v>
      </c>
      <c r="IC78" s="86">
        <f t="shared" si="84"/>
        <v>4.2465810661447374E-53</v>
      </c>
      <c r="ID78" s="86">
        <f t="shared" si="84"/>
        <v>9.260521211082427E-58</v>
      </c>
      <c r="IE78" s="86">
        <f t="shared" si="84"/>
        <v>7.9666976123890748E-63</v>
      </c>
      <c r="IF78" s="86">
        <f t="shared" si="84"/>
        <v>1.0242974740737127E-36</v>
      </c>
      <c r="IG78" s="86">
        <f t="shared" si="84"/>
        <v>2.5161310891560056E-28</v>
      </c>
      <c r="II78" s="86">
        <f t="shared" si="85"/>
        <v>9.7473773294402684E-226</v>
      </c>
      <c r="IJ78" s="86">
        <f t="shared" si="85"/>
        <v>8.124588254294794E-209</v>
      </c>
      <c r="IK78" s="86">
        <f t="shared" si="85"/>
        <v>1.5662585305987539E-225</v>
      </c>
      <c r="IL78" s="86">
        <f t="shared" si="85"/>
        <v>2.0271353985674698E-287</v>
      </c>
      <c r="IM78" s="86">
        <f t="shared" si="85"/>
        <v>2.09352725207881E-232</v>
      </c>
      <c r="IN78" s="86">
        <f t="shared" si="85"/>
        <v>1.8023082840889487E-268</v>
      </c>
      <c r="IO78" s="86">
        <f t="shared" si="85"/>
        <v>5.7778559265071218E-287</v>
      </c>
      <c r="IP78" s="86">
        <f t="shared" si="85"/>
        <v>2.5902211795369655E-282</v>
      </c>
      <c r="IQ78" s="86">
        <f t="shared" si="85"/>
        <v>6.8186886785309099E-274</v>
      </c>
      <c r="IR78" s="86">
        <f t="shared" si="85"/>
        <v>3.756342197818332E-290</v>
      </c>
      <c r="IS78" s="86">
        <f t="shared" si="85"/>
        <v>2.1640959855290143E-235</v>
      </c>
      <c r="IT78" s="86">
        <f t="shared" si="85"/>
        <v>4.1307611405990719E-256</v>
      </c>
      <c r="IU78" s="86">
        <f t="shared" si="85"/>
        <v>3.3482389993734645E-280</v>
      </c>
      <c r="IV78" s="86">
        <f t="shared" si="85"/>
        <v>9.9864813258688366E-164</v>
      </c>
      <c r="IW78" s="86">
        <f t="shared" si="85"/>
        <v>4.3241746934921566E-111</v>
      </c>
      <c r="IY78" s="86">
        <f t="shared" si="86"/>
        <v>0.25242083392408787</v>
      </c>
      <c r="IZ78" s="86">
        <f t="shared" si="86"/>
        <v>0.24721197189866023</v>
      </c>
      <c r="JA78" s="86">
        <f t="shared" si="86"/>
        <v>0.27864425391538289</v>
      </c>
      <c r="JB78" s="86">
        <f t="shared" si="86"/>
        <v>0.29227424175261685</v>
      </c>
      <c r="JC78" s="86">
        <f t="shared" si="86"/>
        <v>0.30068078263939102</v>
      </c>
      <c r="JD78" s="86">
        <f t="shared" si="86"/>
        <v>0.25513878368669562</v>
      </c>
      <c r="JE78" s="86">
        <f t="shared" si="86"/>
        <v>0.29363083436020815</v>
      </c>
      <c r="JF78" s="86">
        <f t="shared" si="86"/>
        <v>0.28843008172010948</v>
      </c>
      <c r="JG78" s="86">
        <f t="shared" si="86"/>
        <v>0.23436393559153246</v>
      </c>
      <c r="JH78" s="86">
        <f t="shared" si="86"/>
        <v>0.25741866361592669</v>
      </c>
      <c r="JI78" s="86">
        <f t="shared" si="86"/>
        <v>0.31427598180468197</v>
      </c>
      <c r="JJ78" s="86">
        <f t="shared" si="86"/>
        <v>0.26048751881099236</v>
      </c>
      <c r="JK78" s="86">
        <f t="shared" si="86"/>
        <v>0.2155142859349802</v>
      </c>
      <c r="JL78" s="86">
        <f t="shared" si="86"/>
        <v>0.2491811346181616</v>
      </c>
      <c r="JM78" s="86">
        <f t="shared" si="86"/>
        <v>0.42494893699548814</v>
      </c>
    </row>
    <row r="79" spans="2:273" x14ac:dyDescent="0.25">
      <c r="B79" s="2">
        <v>52</v>
      </c>
      <c r="C79" s="37">
        <v>219.7</v>
      </c>
      <c r="D79" s="37">
        <v>218.45</v>
      </c>
      <c r="E79" s="37">
        <v>224.11699999999999</v>
      </c>
      <c r="F79" s="37">
        <v>222.797</v>
      </c>
      <c r="G79" s="37">
        <v>225.661</v>
      </c>
      <c r="H79" s="37">
        <v>218.25399999999999</v>
      </c>
      <c r="I79" s="37">
        <v>222.69499999999999</v>
      </c>
      <c r="J79" s="37">
        <v>221.30500000000001</v>
      </c>
      <c r="K79" s="37">
        <v>211.26300000000001</v>
      </c>
      <c r="L79" s="37">
        <v>211.91200000000001</v>
      </c>
      <c r="M79" s="37">
        <v>217.54400000000001</v>
      </c>
      <c r="N79" s="37">
        <v>220.56100000000001</v>
      </c>
      <c r="O79" s="37">
        <v>214.52600000000001</v>
      </c>
      <c r="P79" s="37">
        <v>213.91200000000001</v>
      </c>
      <c r="Q79" s="37">
        <v>218.76</v>
      </c>
      <c r="S79" s="4">
        <f t="shared" si="88"/>
        <v>212.41515889934675</v>
      </c>
      <c r="T79" s="4">
        <f t="shared" si="88"/>
        <v>208.16794695079446</v>
      </c>
      <c r="U79" s="4">
        <f t="shared" si="88"/>
        <v>216.23712963027228</v>
      </c>
      <c r="V79" s="4">
        <f t="shared" si="88"/>
        <v>213.06070463733042</v>
      </c>
      <c r="W79" s="4">
        <f t="shared" si="88"/>
        <v>218.2277119725789</v>
      </c>
      <c r="X79" s="4">
        <f t="shared" si="88"/>
        <v>208.76194674118591</v>
      </c>
      <c r="Y79" s="4">
        <f t="shared" si="88"/>
        <v>217.69990565306696</v>
      </c>
      <c r="Z79" s="4">
        <f t="shared" si="88"/>
        <v>214.92050795840169</v>
      </c>
      <c r="AA79" s="4">
        <f t="shared" si="88"/>
        <v>205.39448750793917</v>
      </c>
      <c r="AB79" s="4">
        <f t="shared" si="88"/>
        <v>204.68682340120145</v>
      </c>
      <c r="AC79" s="4">
        <f t="shared" si="88"/>
        <v>210.34556366006686</v>
      </c>
      <c r="AD79" s="4">
        <f t="shared" si="88"/>
        <v>212.50641000951018</v>
      </c>
      <c r="AE79" s="4">
        <f t="shared" si="88"/>
        <v>207.05185351377671</v>
      </c>
      <c r="AF79" s="4">
        <f t="shared" si="88"/>
        <v>208.79228204718206</v>
      </c>
      <c r="AG79" s="4">
        <f t="shared" si="88"/>
        <v>221.37901005170954</v>
      </c>
      <c r="AI79" s="4">
        <f t="shared" si="89"/>
        <v>7.2848411006532388</v>
      </c>
      <c r="AJ79" s="4">
        <f t="shared" si="89"/>
        <v>10.28205304920553</v>
      </c>
      <c r="AK79" s="4">
        <f t="shared" si="89"/>
        <v>7.8798703697277119</v>
      </c>
      <c r="AL79" s="4">
        <f t="shared" si="89"/>
        <v>9.7362953626695798</v>
      </c>
      <c r="AM79" s="4">
        <f t="shared" si="89"/>
        <v>7.4332880274210993</v>
      </c>
      <c r="AN79" s="4">
        <f t="shared" si="89"/>
        <v>9.4920532588140816</v>
      </c>
      <c r="AO79" s="4">
        <f t="shared" si="89"/>
        <v>4.9950943469330298</v>
      </c>
      <c r="AP79" s="4">
        <f t="shared" si="89"/>
        <v>6.3844920415983211</v>
      </c>
      <c r="AQ79" s="4">
        <f t="shared" si="89"/>
        <v>5.8685124920608303</v>
      </c>
      <c r="AR79" s="4">
        <f t="shared" si="89"/>
        <v>7.225176598798555</v>
      </c>
      <c r="AS79" s="4">
        <f t="shared" si="89"/>
        <v>7.1984363399331528</v>
      </c>
      <c r="AT79" s="4">
        <f t="shared" si="89"/>
        <v>8.0545899904898306</v>
      </c>
      <c r="AU79" s="4">
        <f t="shared" si="89"/>
        <v>7.4741464862233045</v>
      </c>
      <c r="AV79" s="4">
        <f t="shared" si="89"/>
        <v>5.1197179528179504</v>
      </c>
      <c r="AW79" s="4">
        <f t="shared" si="89"/>
        <v>-2.6190100517095516</v>
      </c>
      <c r="AY79" s="2">
        <f t="shared" si="80"/>
        <v>124.96495250349327</v>
      </c>
      <c r="AZ79" s="2">
        <f t="shared" si="80"/>
        <v>124.35339726838215</v>
      </c>
      <c r="BA79" s="2">
        <f t="shared" si="80"/>
        <v>123.94490573460003</v>
      </c>
      <c r="BB79" s="2">
        <f t="shared" si="80"/>
        <v>123.93355960931962</v>
      </c>
      <c r="BC79" s="2">
        <f t="shared" si="80"/>
        <v>123.80092774606219</v>
      </c>
      <c r="BD79" s="2">
        <f t="shared" si="80"/>
        <v>122.96260416678295</v>
      </c>
      <c r="BE79" s="2">
        <f t="shared" si="80"/>
        <v>123.25479501696985</v>
      </c>
      <c r="BF79" s="2">
        <f t="shared" si="80"/>
        <v>120.72923708430434</v>
      </c>
      <c r="BG79" s="2">
        <f t="shared" si="80"/>
        <v>123.02268056107793</v>
      </c>
      <c r="BH79" s="2">
        <f t="shared" si="80"/>
        <v>124.91896136742261</v>
      </c>
      <c r="BI79" s="2">
        <f t="shared" si="80"/>
        <v>124.81998118379391</v>
      </c>
      <c r="BJ79" s="2">
        <f t="shared" si="80"/>
        <v>126.1466541976265</v>
      </c>
      <c r="BK79" s="2">
        <f t="shared" si="80"/>
        <v>126.31789383164224</v>
      </c>
      <c r="BL79" s="2">
        <f t="shared" si="80"/>
        <v>126.43045397884542</v>
      </c>
      <c r="BM79" s="2">
        <f t="shared" si="80"/>
        <v>128.08964547680807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133.04247739212013</v>
      </c>
      <c r="DL79" s="2">
        <f t="shared" si="90"/>
        <v>132.84831097560976</v>
      </c>
      <c r="DM79" s="2">
        <f t="shared" si="90"/>
        <v>132.65256951219513</v>
      </c>
      <c r="DN79" s="2">
        <f t="shared" si="90"/>
        <v>131.39270487804876</v>
      </c>
      <c r="DO79" s="2">
        <f t="shared" si="90"/>
        <v>132.81952195121954</v>
      </c>
      <c r="DP79" s="2">
        <f t="shared" si="90"/>
        <v>131.86454670459935</v>
      </c>
      <c r="DQ79" s="2">
        <f t="shared" si="90"/>
        <v>130.54197477477473</v>
      </c>
      <c r="DR79" s="2">
        <f t="shared" si="90"/>
        <v>128.9920733161733</v>
      </c>
      <c r="DS79" s="2">
        <f t="shared" si="90"/>
        <v>132.29642432432433</v>
      </c>
      <c r="DT79" s="2">
        <f t="shared" si="90"/>
        <v>132.58644784257936</v>
      </c>
      <c r="DU79" s="2">
        <f t="shared" si="90"/>
        <v>135.61632926829267</v>
      </c>
      <c r="DV79" s="2">
        <f t="shared" si="90"/>
        <v>136.9161690374585</v>
      </c>
      <c r="DW79" s="2">
        <f t="shared" si="90"/>
        <v>132.83114705882352</v>
      </c>
      <c r="DX79" s="2">
        <f t="shared" si="90"/>
        <v>131.09933139801373</v>
      </c>
      <c r="DY79" s="2">
        <f t="shared" si="90"/>
        <v>133.94760697070819</v>
      </c>
      <c r="EA79" s="2">
        <f t="shared" si="91"/>
        <v>122.04603183174649</v>
      </c>
      <c r="EB79" s="2">
        <f t="shared" si="91"/>
        <v>121.41690601544656</v>
      </c>
      <c r="EC79" s="2">
        <f t="shared" si="91"/>
        <v>121.062152221275</v>
      </c>
      <c r="ED79" s="2">
        <f t="shared" si="91"/>
        <v>121.54614115401249</v>
      </c>
      <c r="EE79" s="2">
        <f t="shared" si="91"/>
        <v>120.86058745753772</v>
      </c>
      <c r="EF79" s="2">
        <f t="shared" si="91"/>
        <v>119.5105341386235</v>
      </c>
      <c r="EG79" s="2">
        <f t="shared" si="91"/>
        <v>120.54003473163006</v>
      </c>
      <c r="EH79" s="2">
        <f t="shared" si="91"/>
        <v>117.58733011310083</v>
      </c>
      <c r="EI79" s="2">
        <f t="shared" si="91"/>
        <v>119.28132490430774</v>
      </c>
      <c r="EJ79" s="2">
        <f t="shared" si="91"/>
        <v>121.95453552847758</v>
      </c>
      <c r="EK79" s="2">
        <f t="shared" si="91"/>
        <v>121.38002450344689</v>
      </c>
      <c r="EL79" s="2">
        <f t="shared" si="91"/>
        <v>121.99281839895332</v>
      </c>
      <c r="EM79" s="2">
        <f t="shared" si="91"/>
        <v>123.52966786044361</v>
      </c>
      <c r="EN79" s="2">
        <f t="shared" si="91"/>
        <v>124.44293947754115</v>
      </c>
      <c r="EO79" s="2">
        <f t="shared" si="91"/>
        <v>125.88862340084513</v>
      </c>
      <c r="EQ79" s="2">
        <f t="shared" si="92"/>
        <v>122.82894820098564</v>
      </c>
      <c r="ER79" s="2">
        <f t="shared" si="92"/>
        <v>121.04558400657228</v>
      </c>
      <c r="ES79" s="2">
        <f t="shared" si="92"/>
        <v>121.18493171986253</v>
      </c>
      <c r="ET79" s="2">
        <f t="shared" si="92"/>
        <v>121.13495180648734</v>
      </c>
      <c r="EU79" s="2">
        <f t="shared" si="92"/>
        <v>120.98521043957061</v>
      </c>
      <c r="EV79" s="2">
        <f t="shared" si="92"/>
        <v>119.23911560111803</v>
      </c>
      <c r="EW79" s="2">
        <f t="shared" si="92"/>
        <v>120.59249325354649</v>
      </c>
      <c r="EX79" s="2">
        <f t="shared" si="92"/>
        <v>118.05111503117475</v>
      </c>
      <c r="EY79" s="2">
        <f t="shared" si="92"/>
        <v>119.85992668976806</v>
      </c>
      <c r="EZ79" s="2">
        <f t="shared" si="92"/>
        <v>122.08892434648203</v>
      </c>
      <c r="FA79" s="2">
        <f t="shared" si="92"/>
        <v>122.55867223290787</v>
      </c>
      <c r="FB79" s="2">
        <f t="shared" si="92"/>
        <v>121.45022673821212</v>
      </c>
      <c r="FC79" s="2">
        <f t="shared" si="92"/>
        <v>122.51802369286779</v>
      </c>
      <c r="FD79" s="2">
        <f t="shared" si="92"/>
        <v>123.42438332791382</v>
      </c>
      <c r="FE79" s="2">
        <f t="shared" si="92"/>
        <v>133.44143180071489</v>
      </c>
      <c r="FG79" s="2">
        <f t="shared" si="93"/>
        <v>0.73457809380275985</v>
      </c>
      <c r="FH79" s="2">
        <f t="shared" si="93"/>
        <v>0.74310784905298344</v>
      </c>
      <c r="FI79" s="2">
        <f t="shared" si="93"/>
        <v>0.75128518581868786</v>
      </c>
      <c r="FJ79" s="2">
        <f t="shared" si="93"/>
        <v>0.75752503199516608</v>
      </c>
      <c r="FK79" s="2">
        <f t="shared" si="93"/>
        <v>0.75413368444326823</v>
      </c>
      <c r="FL79" s="2">
        <f t="shared" si="93"/>
        <v>0.72056373531073281</v>
      </c>
      <c r="FM79" s="2">
        <f t="shared" si="93"/>
        <v>0.72857851233164306</v>
      </c>
      <c r="FN79" s="2">
        <f t="shared" si="93"/>
        <v>0.72452479394087499</v>
      </c>
      <c r="FO79" s="2">
        <f t="shared" si="93"/>
        <v>0.71255520193135291</v>
      </c>
      <c r="FP79" s="2">
        <f t="shared" si="93"/>
        <v>0.72118163809731428</v>
      </c>
      <c r="FQ79" s="2">
        <f t="shared" si="93"/>
        <v>0.75840338633410997</v>
      </c>
      <c r="FR79" s="2">
        <f t="shared" si="93"/>
        <v>0.72164155215765291</v>
      </c>
      <c r="FS79" s="2">
        <f t="shared" si="93"/>
        <v>0.70020583095381062</v>
      </c>
      <c r="FT79" s="2">
        <f t="shared" si="93"/>
        <v>0.70137236206922526</v>
      </c>
      <c r="FU79" s="2">
        <f t="shared" si="93"/>
        <v>0.72716340132724255</v>
      </c>
      <c r="FW79" s="2">
        <f t="shared" si="82"/>
        <v>2.8499815176886528E-4</v>
      </c>
      <c r="FX79" s="2">
        <f t="shared" si="82"/>
        <v>3.9576330948484231E-4</v>
      </c>
      <c r="FY79" s="2">
        <f t="shared" si="82"/>
        <v>3.6675935697902103E-4</v>
      </c>
      <c r="FZ79" s="2">
        <f t="shared" si="82"/>
        <v>3.0829747145076452E-4</v>
      </c>
      <c r="GA79" s="2">
        <f t="shared" si="82"/>
        <v>3.300079804132347E-4</v>
      </c>
      <c r="GB79" s="2">
        <f t="shared" si="82"/>
        <v>3.2826498111788305E-4</v>
      </c>
      <c r="GC79" s="2">
        <f t="shared" si="82"/>
        <v>3.5912677392884341E-4</v>
      </c>
      <c r="GD79" s="2">
        <f t="shared" si="82"/>
        <v>3.9455204040114754E-4</v>
      </c>
      <c r="GE79" s="2">
        <f t="shared" si="82"/>
        <v>4.0275046847638356E-4</v>
      </c>
      <c r="GF79" s="2">
        <f t="shared" si="82"/>
        <v>3.9782799614674095E-4</v>
      </c>
      <c r="GG79" s="2">
        <f t="shared" si="82"/>
        <v>4.3580285429542861E-4</v>
      </c>
      <c r="GH79" s="2">
        <f t="shared" si="82"/>
        <v>3.7767198250067424E-4</v>
      </c>
      <c r="GI79" s="2">
        <f t="shared" si="82"/>
        <v>2.9976546083491164E-4</v>
      </c>
      <c r="GJ79" s="2">
        <f t="shared" si="82"/>
        <v>2.6321086770566822E-4</v>
      </c>
      <c r="GK79" s="2">
        <f t="shared" si="82"/>
        <v>2.9610310277286946E-4</v>
      </c>
      <c r="GM79" s="86">
        <f t="shared" si="83"/>
        <v>0.31202491980033009</v>
      </c>
      <c r="GN79" s="86">
        <f t="shared" si="83"/>
        <v>0.30305142225049653</v>
      </c>
      <c r="GO79" s="86">
        <f t="shared" si="83"/>
        <v>0.33939425697686254</v>
      </c>
      <c r="GP79" s="86">
        <f t="shared" si="83"/>
        <v>0.35448850159501316</v>
      </c>
      <c r="GQ79" s="86">
        <f t="shared" si="83"/>
        <v>0.36598725360020179</v>
      </c>
      <c r="GR79" s="86">
        <f t="shared" si="83"/>
        <v>0.32143670061205987</v>
      </c>
      <c r="GS79" s="86">
        <f t="shared" si="83"/>
        <v>0.36659619487249945</v>
      </c>
      <c r="GT79" s="86">
        <f t="shared" si="83"/>
        <v>0.36240129088151457</v>
      </c>
      <c r="GU79" s="86">
        <f t="shared" si="83"/>
        <v>0.29704516413589455</v>
      </c>
      <c r="GV79" s="86">
        <f t="shared" si="83"/>
        <v>0.32417261999824093</v>
      </c>
      <c r="GW79" s="86">
        <f t="shared" si="83"/>
        <v>0.38128327909424142</v>
      </c>
      <c r="GX79" s="86">
        <f t="shared" si="83"/>
        <v>0.32753629955310504</v>
      </c>
      <c r="GY79" s="86">
        <f t="shared" si="83"/>
        <v>0.27735569636258184</v>
      </c>
      <c r="GZ79" s="86">
        <f t="shared" si="83"/>
        <v>0.32119237483749519</v>
      </c>
      <c r="HA79" s="86">
        <f t="shared" si="83"/>
        <v>0.52278410384610541</v>
      </c>
      <c r="HC79" s="86">
        <f t="shared" si="73"/>
        <v>1.6114906399429866E-5</v>
      </c>
      <c r="HD79" s="86">
        <f t="shared" si="73"/>
        <v>1.6395166663642493E-5</v>
      </c>
      <c r="HE79" s="86">
        <f t="shared" si="73"/>
        <v>1.5720368204593794E-5</v>
      </c>
      <c r="HF79" s="86">
        <f t="shared" si="73"/>
        <v>2.7412651585797855E-6</v>
      </c>
      <c r="HG79" s="86">
        <f t="shared" si="87"/>
        <v>1.646076518826481E-5</v>
      </c>
      <c r="HH79" s="86">
        <f t="shared" si="87"/>
        <v>4.2974015162031267E-6</v>
      </c>
      <c r="HI79" s="86">
        <f t="shared" si="87"/>
        <v>3.3754527834387542E-6</v>
      </c>
      <c r="HJ79" s="86">
        <f t="shared" si="87"/>
        <v>4.1987563275838217E-6</v>
      </c>
      <c r="HK79" s="86">
        <f t="shared" si="87"/>
        <v>3.1014147403209757E-6</v>
      </c>
      <c r="HL79" s="86">
        <f t="shared" si="87"/>
        <v>2.4823910443777071E-6</v>
      </c>
      <c r="HM79" s="86">
        <f t="shared" si="87"/>
        <v>2.0598115456354389E-5</v>
      </c>
      <c r="HN79" s="86">
        <f t="shared" si="87"/>
        <v>7.6080601593773905E-6</v>
      </c>
      <c r="HO79" s="86">
        <f t="shared" si="87"/>
        <v>2.0712045961945905E-6</v>
      </c>
      <c r="HP79" s="86">
        <f t="shared" si="87"/>
        <v>1.1044796174426514E-6</v>
      </c>
      <c r="HQ79" s="86">
        <f t="shared" si="87"/>
        <v>3.0130671309244342E-8</v>
      </c>
      <c r="HS79" s="86">
        <f t="shared" si="84"/>
        <v>1.3910003762173143E-49</v>
      </c>
      <c r="HT79" s="86">
        <f t="shared" si="84"/>
        <v>2.9357065858110111E-46</v>
      </c>
      <c r="HU79" s="86">
        <f t="shared" si="84"/>
        <v>2.5583712433039771E-47</v>
      </c>
      <c r="HV79" s="86">
        <f t="shared" si="84"/>
        <v>3.1458769930436902E-60</v>
      </c>
      <c r="HW79" s="86">
        <f t="shared" si="84"/>
        <v>8.1330689754780419E-51</v>
      </c>
      <c r="HX79" s="86">
        <f t="shared" si="84"/>
        <v>1.7366258549516843E-58</v>
      </c>
      <c r="HY79" s="86">
        <f t="shared" si="84"/>
        <v>9.6550489594255763E-62</v>
      </c>
      <c r="HZ79" s="86">
        <f t="shared" si="84"/>
        <v>4.2509325634205582E-61</v>
      </c>
      <c r="IA79" s="86">
        <f t="shared" si="84"/>
        <v>1.2109420495079378E-60</v>
      </c>
      <c r="IB79" s="86">
        <f t="shared" si="84"/>
        <v>1.8177734487200909E-62</v>
      </c>
      <c r="IC79" s="86">
        <f t="shared" si="84"/>
        <v>2.0781591678952056E-51</v>
      </c>
      <c r="ID79" s="86">
        <f t="shared" si="84"/>
        <v>5.9519509375977783E-56</v>
      </c>
      <c r="IE79" s="86">
        <f t="shared" si="84"/>
        <v>6.6230881091812233E-61</v>
      </c>
      <c r="IF79" s="86">
        <f t="shared" si="84"/>
        <v>1.2452171331444294E-35</v>
      </c>
      <c r="IG79" s="86">
        <f t="shared" si="84"/>
        <v>1.7317497300070687E-27</v>
      </c>
      <c r="II79" s="86">
        <f t="shared" si="85"/>
        <v>8.9382428973329583E-221</v>
      </c>
      <c r="IJ79" s="86">
        <f t="shared" si="85"/>
        <v>4.8532508438200031E-204</v>
      </c>
      <c r="IK79" s="86">
        <f t="shared" si="85"/>
        <v>2.0326789178193059E-220</v>
      </c>
      <c r="IL79" s="86">
        <f t="shared" si="85"/>
        <v>4.9813068663887006E-281</v>
      </c>
      <c r="IM79" s="86">
        <f t="shared" si="85"/>
        <v>3.3341587567980913E-227</v>
      </c>
      <c r="IN79" s="86">
        <f t="shared" si="85"/>
        <v>1.8536015002377917E-262</v>
      </c>
      <c r="IO79" s="86">
        <f t="shared" si="85"/>
        <v>1.8312159144134998E-280</v>
      </c>
      <c r="IP79" s="86">
        <f t="shared" si="85"/>
        <v>7.6501059813343609E-276</v>
      </c>
      <c r="IQ79" s="86">
        <f t="shared" si="85"/>
        <v>1.3364123638512103E-267</v>
      </c>
      <c r="IR79" s="86">
        <f t="shared" si="85"/>
        <v>1.7096242241031887E-283</v>
      </c>
      <c r="IS79" s="86">
        <f t="shared" si="85"/>
        <v>6.1783248996170466E-230</v>
      </c>
      <c r="IT79" s="86">
        <f t="shared" si="85"/>
        <v>2.8163575403291088E-250</v>
      </c>
      <c r="IU79" s="86">
        <f t="shared" si="85"/>
        <v>5.4014067947645112E-274</v>
      </c>
      <c r="IV79" s="86">
        <f t="shared" si="85"/>
        <v>3.5746571386717055E-160</v>
      </c>
      <c r="IW79" s="86">
        <f t="shared" si="85"/>
        <v>1.1717674731861341E-108</v>
      </c>
      <c r="IY79" s="86">
        <f t="shared" si="86"/>
        <v>0.3120410347067295</v>
      </c>
      <c r="IZ79" s="86">
        <f t="shared" si="86"/>
        <v>0.30306781741716016</v>
      </c>
      <c r="JA79" s="86">
        <f t="shared" si="86"/>
        <v>0.33940997734506712</v>
      </c>
      <c r="JB79" s="86">
        <f t="shared" si="86"/>
        <v>0.35449124286017175</v>
      </c>
      <c r="JC79" s="86">
        <f t="shared" si="86"/>
        <v>0.36600371436539003</v>
      </c>
      <c r="JD79" s="86">
        <f t="shared" si="86"/>
        <v>0.32144099801357606</v>
      </c>
      <c r="JE79" s="86">
        <f t="shared" si="86"/>
        <v>0.3665995703252829</v>
      </c>
      <c r="JF79" s="86">
        <f t="shared" si="86"/>
        <v>0.36240548963784214</v>
      </c>
      <c r="JG79" s="86">
        <f t="shared" si="86"/>
        <v>0.29704826555063485</v>
      </c>
      <c r="JH79" s="86">
        <f t="shared" si="86"/>
        <v>0.32417510238928532</v>
      </c>
      <c r="JI79" s="86">
        <f t="shared" si="86"/>
        <v>0.38130387720969777</v>
      </c>
      <c r="JJ79" s="86">
        <f t="shared" si="86"/>
        <v>0.32754390761326441</v>
      </c>
      <c r="JK79" s="86">
        <f t="shared" si="86"/>
        <v>0.27735776756717806</v>
      </c>
      <c r="JL79" s="86">
        <f t="shared" si="86"/>
        <v>0.32119347931711262</v>
      </c>
      <c r="JM79" s="86">
        <f t="shared" si="86"/>
        <v>0.5227841339767767</v>
      </c>
    </row>
    <row r="80" spans="2:273" x14ac:dyDescent="0.25">
      <c r="B80" s="2">
        <v>53</v>
      </c>
      <c r="C80" s="37">
        <v>227.28299999999999</v>
      </c>
      <c r="D80" s="37">
        <v>224.71700000000001</v>
      </c>
      <c r="E80" s="37">
        <v>230.56700000000001</v>
      </c>
      <c r="F80" s="37">
        <v>229.08500000000001</v>
      </c>
      <c r="G80" s="37">
        <v>232</v>
      </c>
      <c r="H80" s="37">
        <v>224.37299999999999</v>
      </c>
      <c r="I80" s="37">
        <v>228.18600000000001</v>
      </c>
      <c r="J80" s="37">
        <v>226.08500000000001</v>
      </c>
      <c r="K80" s="37">
        <v>219.684</v>
      </c>
      <c r="L80" s="37">
        <v>219.49100000000001</v>
      </c>
      <c r="M80" s="37">
        <v>223.333</v>
      </c>
      <c r="N80" s="37">
        <v>226.07</v>
      </c>
      <c r="O80" s="37">
        <v>225.10499999999999</v>
      </c>
      <c r="P80" s="37">
        <v>222.89500000000001</v>
      </c>
      <c r="Q80" s="37">
        <v>218.64</v>
      </c>
      <c r="S80" s="4">
        <f t="shared" si="88"/>
        <v>223.52817838640732</v>
      </c>
      <c r="T80" s="4">
        <f t="shared" si="88"/>
        <v>218.84347385772449</v>
      </c>
      <c r="U80" s="4">
        <f t="shared" si="88"/>
        <v>226.90587234734667</v>
      </c>
      <c r="V80" s="4">
        <f t="shared" si="88"/>
        <v>223.1895464614818</v>
      </c>
      <c r="W80" s="4">
        <f t="shared" si="88"/>
        <v>228.86275119093028</v>
      </c>
      <c r="X80" s="4">
        <f t="shared" si="88"/>
        <v>220.7554907957016</v>
      </c>
      <c r="Y80" s="4">
        <f t="shared" si="88"/>
        <v>228.99202018212247</v>
      </c>
      <c r="Z80" s="4">
        <f t="shared" si="88"/>
        <v>226.9556844567916</v>
      </c>
      <c r="AA80" s="4">
        <f t="shared" si="88"/>
        <v>217.20679675578791</v>
      </c>
      <c r="AB80" s="4">
        <f t="shared" si="88"/>
        <v>215.80870156789999</v>
      </c>
      <c r="AC80" s="4">
        <f t="shared" si="88"/>
        <v>219.69293070211617</v>
      </c>
      <c r="AD80" s="4">
        <f t="shared" si="88"/>
        <v>224.05927320635885</v>
      </c>
      <c r="AE80" s="4">
        <f t="shared" si="88"/>
        <v>219.81236039191239</v>
      </c>
      <c r="AF80" s="4">
        <f t="shared" si="88"/>
        <v>220.69249024363162</v>
      </c>
      <c r="AG80" s="4">
        <f t="shared" si="88"/>
        <v>224.27701987397427</v>
      </c>
      <c r="AI80" s="4">
        <f t="shared" si="89"/>
        <v>3.754821613592668</v>
      </c>
      <c r="AJ80" s="4">
        <f t="shared" si="89"/>
        <v>5.8735261422755229</v>
      </c>
      <c r="AK80" s="4">
        <f t="shared" si="89"/>
        <v>3.6611276526533345</v>
      </c>
      <c r="AL80" s="4">
        <f t="shared" si="89"/>
        <v>5.8954535385182112</v>
      </c>
      <c r="AM80" s="4">
        <f t="shared" si="89"/>
        <v>3.1372488090697175</v>
      </c>
      <c r="AN80" s="4">
        <f t="shared" si="89"/>
        <v>3.6175092042983863</v>
      </c>
      <c r="AO80" s="4">
        <f t="shared" si="89"/>
        <v>-0.80602018212246662</v>
      </c>
      <c r="AP80" s="4">
        <f t="shared" si="89"/>
        <v>-0.87068445679159368</v>
      </c>
      <c r="AQ80" s="4">
        <f t="shared" si="89"/>
        <v>2.4772032442120917</v>
      </c>
      <c r="AR80" s="4">
        <f t="shared" si="89"/>
        <v>3.6822984321000263</v>
      </c>
      <c r="AS80" s="4">
        <f t="shared" si="89"/>
        <v>3.6400692978838265</v>
      </c>
      <c r="AT80" s="4">
        <f t="shared" si="89"/>
        <v>2.0107267936411404</v>
      </c>
      <c r="AU80" s="4">
        <f t="shared" si="89"/>
        <v>5.2926396080875975</v>
      </c>
      <c r="AV80" s="4">
        <f t="shared" si="89"/>
        <v>2.2025097563683858</v>
      </c>
      <c r="AW80" s="4">
        <f t="shared" si="89"/>
        <v>-5.6370198739742818</v>
      </c>
      <c r="AY80" s="2">
        <f t="shared" si="80"/>
        <v>124.77940046184499</v>
      </c>
      <c r="AZ80" s="2">
        <f t="shared" si="80"/>
        <v>124.17082565675744</v>
      </c>
      <c r="BA80" s="2">
        <f t="shared" si="80"/>
        <v>123.76587512089216</v>
      </c>
      <c r="BB80" s="2">
        <f t="shared" si="80"/>
        <v>123.76557610526825</v>
      </c>
      <c r="BC80" s="2">
        <f t="shared" si="80"/>
        <v>123.60786014518567</v>
      </c>
      <c r="BD80" s="2">
        <f t="shared" si="80"/>
        <v>122.76956769748583</v>
      </c>
      <c r="BE80" s="2">
        <f t="shared" si="80"/>
        <v>123.08951618660399</v>
      </c>
      <c r="BF80" s="2">
        <f t="shared" si="80"/>
        <v>120.53891652752404</v>
      </c>
      <c r="BG80" s="2">
        <f t="shared" si="80"/>
        <v>122.8241987777138</v>
      </c>
      <c r="BH80" s="2">
        <f t="shared" si="80"/>
        <v>124.7360583906852</v>
      </c>
      <c r="BI80" s="2">
        <f t="shared" si="80"/>
        <v>124.62251077366875</v>
      </c>
      <c r="BJ80" s="2">
        <f t="shared" si="80"/>
        <v>125.91121624178037</v>
      </c>
      <c r="BK80" s="2">
        <f t="shared" si="80"/>
        <v>126.15516013700615</v>
      </c>
      <c r="BL80" s="2">
        <f t="shared" si="80"/>
        <v>126.30266661889614</v>
      </c>
      <c r="BM80" s="2">
        <f t="shared" si="80"/>
        <v>128.10716735100445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133.26345365853663</v>
      </c>
      <c r="DL80" s="2">
        <f t="shared" si="90"/>
        <v>133.05147823639777</v>
      </c>
      <c r="DM80" s="2">
        <f t="shared" si="90"/>
        <v>132.86971088180113</v>
      </c>
      <c r="DN80" s="2">
        <f t="shared" si="90"/>
        <v>131.56603733583489</v>
      </c>
      <c r="DO80" s="2">
        <f t="shared" si="90"/>
        <v>133.03456801125708</v>
      </c>
      <c r="DP80" s="2">
        <f t="shared" si="90"/>
        <v>132.10774822190612</v>
      </c>
      <c r="DQ80" s="2">
        <f t="shared" si="90"/>
        <v>130.73682702702698</v>
      </c>
      <c r="DR80" s="2">
        <f t="shared" si="90"/>
        <v>129.13191604461605</v>
      </c>
      <c r="DS80" s="2">
        <f t="shared" si="90"/>
        <v>132.52612342342343</v>
      </c>
      <c r="DT80" s="2">
        <f t="shared" si="90"/>
        <v>132.78868136557605</v>
      </c>
      <c r="DU80" s="2">
        <f t="shared" si="90"/>
        <v>135.84536247654785</v>
      </c>
      <c r="DV80" s="2">
        <f t="shared" si="90"/>
        <v>137.20270981507824</v>
      </c>
      <c r="DW80" s="2">
        <f t="shared" si="90"/>
        <v>133.03053557422967</v>
      </c>
      <c r="DX80" s="2">
        <f t="shared" si="90"/>
        <v>131.253512605042</v>
      </c>
      <c r="DY80" s="2">
        <f t="shared" si="90"/>
        <v>134.25425880608083</v>
      </c>
      <c r="EA80" s="2">
        <f t="shared" si="91"/>
        <v>121.98330694898395</v>
      </c>
      <c r="EB80" s="2">
        <f t="shared" si="91"/>
        <v>121.37112455128904</v>
      </c>
      <c r="EC80" s="2">
        <f t="shared" si="91"/>
        <v>121.0171508004168</v>
      </c>
      <c r="ED80" s="2">
        <f t="shared" si="91"/>
        <v>121.48860949398237</v>
      </c>
      <c r="EE80" s="2">
        <f t="shared" si="91"/>
        <v>120.80488262894166</v>
      </c>
      <c r="EF80" s="2">
        <f t="shared" si="91"/>
        <v>119.46697056988985</v>
      </c>
      <c r="EG80" s="2">
        <f t="shared" si="91"/>
        <v>120.4912649950349</v>
      </c>
      <c r="EH80" s="2">
        <f t="shared" si="91"/>
        <v>117.55894168237509</v>
      </c>
      <c r="EI80" s="2">
        <f t="shared" si="91"/>
        <v>119.25446785771101</v>
      </c>
      <c r="EJ80" s="2">
        <f t="shared" si="91"/>
        <v>121.89666251369117</v>
      </c>
      <c r="EK80" s="2">
        <f t="shared" si="91"/>
        <v>121.36122763804521</v>
      </c>
      <c r="EL80" s="2">
        <f t="shared" si="91"/>
        <v>121.9392847623684</v>
      </c>
      <c r="EM80" s="2">
        <f t="shared" si="91"/>
        <v>123.47092490757854</v>
      </c>
      <c r="EN80" s="2">
        <f t="shared" si="91"/>
        <v>124.38059094174784</v>
      </c>
      <c r="EO80" s="2">
        <f t="shared" si="91"/>
        <v>126.00047489436109</v>
      </c>
      <c r="EQ80" s="2">
        <f t="shared" si="92"/>
        <v>122.75062693796973</v>
      </c>
      <c r="ER80" s="2">
        <f t="shared" si="92"/>
        <v>121.00743076708859</v>
      </c>
      <c r="ES80" s="2">
        <f t="shared" si="92"/>
        <v>121.1373434750743</v>
      </c>
      <c r="ET80" s="2">
        <f t="shared" si="92"/>
        <v>121.08589950965305</v>
      </c>
      <c r="EU80" s="2">
        <f t="shared" si="92"/>
        <v>120.92686405414319</v>
      </c>
      <c r="EV80" s="2">
        <f t="shared" si="92"/>
        <v>119.20111897078327</v>
      </c>
      <c r="EW80" s="2">
        <f t="shared" si="92"/>
        <v>120.54256851346979</v>
      </c>
      <c r="EX80" s="2">
        <f t="shared" si="92"/>
        <v>118.01289572400432</v>
      </c>
      <c r="EY80" s="2">
        <f t="shared" si="92"/>
        <v>119.82112495335285</v>
      </c>
      <c r="EZ80" s="2">
        <f t="shared" si="92"/>
        <v>122.02820696667517</v>
      </c>
      <c r="FA80" s="2">
        <f t="shared" si="92"/>
        <v>122.51434262983041</v>
      </c>
      <c r="FB80" s="2">
        <f t="shared" si="92"/>
        <v>121.40797132092705</v>
      </c>
      <c r="FC80" s="2">
        <f t="shared" si="92"/>
        <v>122.47947134206547</v>
      </c>
      <c r="FD80" s="2">
        <f t="shared" si="92"/>
        <v>123.38320651781193</v>
      </c>
      <c r="FE80" s="2">
        <f t="shared" si="92"/>
        <v>133.3514479680052</v>
      </c>
      <c r="FG80" s="2">
        <f t="shared" si="93"/>
        <v>0.75214384986725191</v>
      </c>
      <c r="FH80" s="2">
        <f t="shared" si="93"/>
        <v>0.76029330974654841</v>
      </c>
      <c r="FI80" s="2">
        <f t="shared" si="93"/>
        <v>0.76809432151428636</v>
      </c>
      <c r="FJ80" s="2">
        <f t="shared" si="93"/>
        <v>0.77403929101342206</v>
      </c>
      <c r="FK80" s="2">
        <f t="shared" si="93"/>
        <v>0.77080903625338304</v>
      </c>
      <c r="FL80" s="2">
        <f t="shared" si="93"/>
        <v>0.73872708587363578</v>
      </c>
      <c r="FM80" s="2">
        <f t="shared" si="93"/>
        <v>0.74640424974935093</v>
      </c>
      <c r="FN80" s="2">
        <f t="shared" si="93"/>
        <v>0.74252267647038939</v>
      </c>
      <c r="FO80" s="2">
        <f t="shared" si="93"/>
        <v>0.73104480656151472</v>
      </c>
      <c r="FP80" s="2">
        <f t="shared" si="93"/>
        <v>0.73931935513171565</v>
      </c>
      <c r="FQ80" s="2">
        <f t="shared" si="93"/>
        <v>0.77487560140271239</v>
      </c>
      <c r="FR80" s="2">
        <f t="shared" si="93"/>
        <v>0.73976014692599912</v>
      </c>
      <c r="FS80" s="2">
        <f t="shared" si="93"/>
        <v>0.71917673315250308</v>
      </c>
      <c r="FT80" s="2">
        <f t="shared" si="93"/>
        <v>0.72029893339034967</v>
      </c>
      <c r="FU80" s="2">
        <f t="shared" si="93"/>
        <v>0.74504955514707605</v>
      </c>
      <c r="FW80" s="2">
        <f t="shared" si="82"/>
        <v>3.1248566721614186E-4</v>
      </c>
      <c r="FX80" s="2">
        <f t="shared" si="82"/>
        <v>4.3392927116609647E-4</v>
      </c>
      <c r="FY80" s="2">
        <f t="shared" si="82"/>
        <v>4.0212940909890925E-4</v>
      </c>
      <c r="FZ80" s="2">
        <f t="shared" si="82"/>
        <v>3.3803140097128388E-4</v>
      </c>
      <c r="GA80" s="2">
        <f t="shared" si="82"/>
        <v>3.6183503476458923E-4</v>
      </c>
      <c r="GB80" s="2">
        <f t="shared" si="82"/>
        <v>3.5992399541144506E-4</v>
      </c>
      <c r="GC80" s="2">
        <f t="shared" si="82"/>
        <v>3.9376103426996714E-4</v>
      </c>
      <c r="GD80" s="2">
        <f t="shared" si="82"/>
        <v>4.3260124228790351E-4</v>
      </c>
      <c r="GE80" s="2">
        <f t="shared" si="82"/>
        <v>4.4158994846972923E-4</v>
      </c>
      <c r="GF80" s="2">
        <f t="shared" si="82"/>
        <v>4.3619298175009795E-4</v>
      </c>
      <c r="GG80" s="2">
        <f t="shared" si="82"/>
        <v>4.7782823703754158E-4</v>
      </c>
      <c r="GH80" s="2">
        <f t="shared" si="82"/>
        <v>4.1409400571665864E-4</v>
      </c>
      <c r="GI80" s="2">
        <f t="shared" si="82"/>
        <v>3.2867678615653274E-4</v>
      </c>
      <c r="GJ80" s="2">
        <f t="shared" si="82"/>
        <v>2.8859764874683585E-4</v>
      </c>
      <c r="GK80" s="2">
        <f t="shared" si="82"/>
        <v>3.2466132124070002E-4</v>
      </c>
      <c r="GM80" s="86">
        <f t="shared" si="83"/>
        <v>0.37878234175516529</v>
      </c>
      <c r="GN80" s="86">
        <f t="shared" si="83"/>
        <v>0.3663090657998137</v>
      </c>
      <c r="GO80" s="86">
        <f t="shared" si="83"/>
        <v>0.40697686828752005</v>
      </c>
      <c r="GP80" s="86">
        <f t="shared" si="83"/>
        <v>0.42431093223819838</v>
      </c>
      <c r="GQ80" s="86">
        <f t="shared" si="83"/>
        <v>0.43895959939779006</v>
      </c>
      <c r="GR80" s="86">
        <f t="shared" si="83"/>
        <v>0.39746125971429674</v>
      </c>
      <c r="GS80" s="86">
        <f t="shared" si="83"/>
        <v>0.44699769482964707</v>
      </c>
      <c r="GT80" s="86">
        <f t="shared" si="83"/>
        <v>0.44565806705389133</v>
      </c>
      <c r="GU80" s="86">
        <f t="shared" si="83"/>
        <v>0.36824539099355796</v>
      </c>
      <c r="GV80" s="86">
        <f t="shared" si="83"/>
        <v>0.40081741582524494</v>
      </c>
      <c r="GW80" s="86">
        <f t="shared" si="83"/>
        <v>0.45630895408882649</v>
      </c>
      <c r="GX80" s="86">
        <f t="shared" si="83"/>
        <v>0.40330719048825142</v>
      </c>
      <c r="GY80" s="86">
        <f t="shared" si="83"/>
        <v>0.34872250210862021</v>
      </c>
      <c r="GZ80" s="86">
        <f t="shared" si="83"/>
        <v>0.40226242113684962</v>
      </c>
      <c r="HA80" s="86">
        <f t="shared" si="83"/>
        <v>0.60296067834499356</v>
      </c>
      <c r="HC80" s="86">
        <f t="shared" si="73"/>
        <v>3.1531494075548486E-5</v>
      </c>
      <c r="HD80" s="86">
        <f t="shared" si="73"/>
        <v>3.2088937739032721E-5</v>
      </c>
      <c r="HE80" s="86">
        <f t="shared" si="73"/>
        <v>3.1422052674696654E-5</v>
      </c>
      <c r="HF80" s="86">
        <f t="shared" si="73"/>
        <v>6.2606794024471204E-6</v>
      </c>
      <c r="HG80" s="86">
        <f t="shared" si="87"/>
        <v>3.289781215069253E-5</v>
      </c>
      <c r="HH80" s="86">
        <f t="shared" si="87"/>
        <v>9.4646491885346786E-6</v>
      </c>
      <c r="HI80" s="86">
        <f t="shared" si="87"/>
        <v>7.7676896479757341E-6</v>
      </c>
      <c r="HJ80" s="86">
        <f t="shared" si="87"/>
        <v>9.6167918143295485E-6</v>
      </c>
      <c r="HK80" s="86">
        <f t="shared" si="87"/>
        <v>7.1050007607266517E-6</v>
      </c>
      <c r="HL80" s="86">
        <f t="shared" si="87"/>
        <v>5.8631388035768371E-6</v>
      </c>
      <c r="HM80" s="86">
        <f t="shared" si="87"/>
        <v>4.2039255392123169E-5</v>
      </c>
      <c r="HN80" s="86">
        <f t="shared" si="87"/>
        <v>1.6356272685833082E-5</v>
      </c>
      <c r="HO80" s="86">
        <f t="shared" si="87"/>
        <v>4.7124605999077382E-6</v>
      </c>
      <c r="HP80" s="86">
        <f t="shared" si="87"/>
        <v>2.695081822732131E-6</v>
      </c>
      <c r="HQ80" s="86">
        <f t="shared" si="87"/>
        <v>1.0865658761189969E-7</v>
      </c>
      <c r="HS80" s="86">
        <f t="shared" si="84"/>
        <v>4.5575456156169902E-48</v>
      </c>
      <c r="HT80" s="86">
        <f t="shared" si="84"/>
        <v>8.5384246953373786E-45</v>
      </c>
      <c r="HU80" s="86">
        <f t="shared" si="84"/>
        <v>8.5630086494640729E-46</v>
      </c>
      <c r="HV80" s="86">
        <f t="shared" si="84"/>
        <v>2.5509072644540544E-58</v>
      </c>
      <c r="HW80" s="86">
        <f t="shared" si="84"/>
        <v>3.1299451100610464E-49</v>
      </c>
      <c r="HX80" s="86">
        <f t="shared" si="84"/>
        <v>1.1773152819740751E-56</v>
      </c>
      <c r="HY80" s="86">
        <f t="shared" si="84"/>
        <v>8.9788866330463527E-60</v>
      </c>
      <c r="HZ80" s="86">
        <f t="shared" si="84"/>
        <v>3.9198668077359457E-59</v>
      </c>
      <c r="IA80" s="86">
        <f t="shared" si="84"/>
        <v>1.0373697840857985E-58</v>
      </c>
      <c r="IB80" s="86">
        <f t="shared" si="84"/>
        <v>1.8896386986703623E-60</v>
      </c>
      <c r="IC80" s="86">
        <f t="shared" si="84"/>
        <v>9.5338714283333342E-50</v>
      </c>
      <c r="ID80" s="86">
        <f t="shared" si="84"/>
        <v>3.5745374120166792E-54</v>
      </c>
      <c r="IE80" s="86">
        <f t="shared" si="84"/>
        <v>5.1329404240830656E-59</v>
      </c>
      <c r="IF80" s="86">
        <f t="shared" si="84"/>
        <v>1.4561303389012125E-34</v>
      </c>
      <c r="IG80" s="86">
        <f t="shared" si="84"/>
        <v>1.1563395399382029E-26</v>
      </c>
      <c r="II80" s="86">
        <f t="shared" si="85"/>
        <v>7.211870059935893E-216</v>
      </c>
      <c r="IJ80" s="86">
        <f t="shared" si="85"/>
        <v>2.5501143824443135E-199</v>
      </c>
      <c r="IK80" s="86">
        <f t="shared" si="85"/>
        <v>2.3025064475581107E-215</v>
      </c>
      <c r="IL80" s="86">
        <f t="shared" si="85"/>
        <v>1.0363843076792708E-274</v>
      </c>
      <c r="IM80" s="86">
        <f t="shared" si="85"/>
        <v>4.6320951915171089E-222</v>
      </c>
      <c r="IN80" s="86">
        <f t="shared" si="85"/>
        <v>1.6280873060978912E-256</v>
      </c>
      <c r="IO80" s="86">
        <f t="shared" si="85"/>
        <v>4.8839638821795846E-274</v>
      </c>
      <c r="IP80" s="86">
        <f t="shared" si="85"/>
        <v>1.8989908802681706E-269</v>
      </c>
      <c r="IQ80" s="86">
        <f t="shared" si="85"/>
        <v>2.211026037267113E-261</v>
      </c>
      <c r="IR80" s="86">
        <f t="shared" si="85"/>
        <v>6.5055706255056023E-277</v>
      </c>
      <c r="IS80" s="86">
        <f t="shared" si="85"/>
        <v>1.5206649670855805E-224</v>
      </c>
      <c r="IT80" s="86">
        <f t="shared" si="85"/>
        <v>1.6431734799351747E-244</v>
      </c>
      <c r="IU80" s="86">
        <f t="shared" si="85"/>
        <v>7.4169619598797721E-268</v>
      </c>
      <c r="IV80" s="86">
        <f t="shared" si="85"/>
        <v>1.1686166522174531E-156</v>
      </c>
      <c r="IW80" s="86">
        <f t="shared" si="85"/>
        <v>2.9817019466069961E-106</v>
      </c>
      <c r="IY80" s="86">
        <f t="shared" si="86"/>
        <v>0.37881387324924082</v>
      </c>
      <c r="IZ80" s="86">
        <f t="shared" si="86"/>
        <v>0.36634115473755274</v>
      </c>
      <c r="JA80" s="86">
        <f t="shared" si="86"/>
        <v>0.40700829034019476</v>
      </c>
      <c r="JB80" s="86">
        <f t="shared" si="86"/>
        <v>0.42431719291760084</v>
      </c>
      <c r="JC80" s="86">
        <f t="shared" si="86"/>
        <v>0.43899249720994077</v>
      </c>
      <c r="JD80" s="86">
        <f t="shared" si="86"/>
        <v>0.39747072436348529</v>
      </c>
      <c r="JE80" s="86">
        <f t="shared" si="86"/>
        <v>0.44700546251929507</v>
      </c>
      <c r="JF80" s="86">
        <f t="shared" si="86"/>
        <v>0.44566768384570565</v>
      </c>
      <c r="JG80" s="86">
        <f t="shared" si="86"/>
        <v>0.3682524959943187</v>
      </c>
      <c r="JH80" s="86">
        <f t="shared" si="86"/>
        <v>0.40082327896404851</v>
      </c>
      <c r="JI80" s="86">
        <f t="shared" si="86"/>
        <v>0.45635099334421864</v>
      </c>
      <c r="JJ80" s="86">
        <f t="shared" si="86"/>
        <v>0.40332354676093723</v>
      </c>
      <c r="JK80" s="86">
        <f t="shared" si="86"/>
        <v>0.34872721456922012</v>
      </c>
      <c r="JL80" s="86">
        <f t="shared" si="86"/>
        <v>0.40226511621867234</v>
      </c>
      <c r="JM80" s="86">
        <f t="shared" si="86"/>
        <v>0.60296078700158118</v>
      </c>
    </row>
    <row r="81" spans="2:273" x14ac:dyDescent="0.25">
      <c r="B81" s="2">
        <v>54</v>
      </c>
      <c r="C81" s="37">
        <v>231.65</v>
      </c>
      <c r="D81" s="37">
        <v>230.71700000000001</v>
      </c>
      <c r="E81" s="37">
        <v>234.9</v>
      </c>
      <c r="F81" s="37">
        <v>233.59299999999999</v>
      </c>
      <c r="G81" s="37">
        <v>236.57599999999999</v>
      </c>
      <c r="H81" s="37">
        <v>230.22</v>
      </c>
      <c r="I81" s="37">
        <v>230.59299999999999</v>
      </c>
      <c r="J81" s="37">
        <v>229.93199999999999</v>
      </c>
      <c r="K81" s="37">
        <v>225.035</v>
      </c>
      <c r="L81" s="37">
        <v>225.702</v>
      </c>
      <c r="M81" s="37">
        <v>228.75399999999999</v>
      </c>
      <c r="N81" s="37">
        <v>231.649</v>
      </c>
      <c r="O81" s="37">
        <v>230.333</v>
      </c>
      <c r="P81" s="37">
        <v>224.56100000000001</v>
      </c>
      <c r="Q81" s="37">
        <v>214.76</v>
      </c>
      <c r="S81" s="4">
        <f t="shared" si="88"/>
        <v>233.23647697255316</v>
      </c>
      <c r="T81" s="4">
        <f t="shared" si="88"/>
        <v>228.87707598751442</v>
      </c>
      <c r="U81" s="4">
        <f t="shared" si="88"/>
        <v>236.23919422467597</v>
      </c>
      <c r="V81" s="4">
        <f t="shared" si="88"/>
        <v>232.5213594344622</v>
      </c>
      <c r="W81" s="4">
        <f t="shared" si="88"/>
        <v>238.21871661192833</v>
      </c>
      <c r="X81" s="4">
        <f t="shared" si="88"/>
        <v>231.49976037288056</v>
      </c>
      <c r="Y81" s="4">
        <f t="shared" si="88"/>
        <v>237.30977023757202</v>
      </c>
      <c r="Z81" s="4">
        <f t="shared" si="88"/>
        <v>236.54799025808359</v>
      </c>
      <c r="AA81" s="4">
        <f t="shared" si="88"/>
        <v>227.37927629410919</v>
      </c>
      <c r="AB81" s="4">
        <f t="shared" si="88"/>
        <v>225.84287992818969</v>
      </c>
      <c r="AC81" s="4">
        <f t="shared" si="88"/>
        <v>228.14711975605346</v>
      </c>
      <c r="AD81" s="4">
        <f t="shared" si="88"/>
        <v>233.7769637157283</v>
      </c>
      <c r="AE81" s="4">
        <f t="shared" si="88"/>
        <v>231.10304248161981</v>
      </c>
      <c r="AF81" s="4">
        <f t="shared" si="88"/>
        <v>229.7592110234016</v>
      </c>
      <c r="AG81" s="4">
        <f t="shared" si="88"/>
        <v>216.76634909602291</v>
      </c>
      <c r="AI81" s="4">
        <f t="shared" si="89"/>
        <v>-1.5864769725531573</v>
      </c>
      <c r="AJ81" s="4">
        <f t="shared" si="89"/>
        <v>1.8399240124855964</v>
      </c>
      <c r="AK81" s="4">
        <f t="shared" si="89"/>
        <v>-1.3391942246759641</v>
      </c>
      <c r="AL81" s="4">
        <f t="shared" si="89"/>
        <v>1.0716405655377912</v>
      </c>
      <c r="AM81" s="4">
        <f t="shared" si="89"/>
        <v>-1.6427166119283356</v>
      </c>
      <c r="AN81" s="4">
        <f t="shared" si="89"/>
        <v>-1.2797603728805598</v>
      </c>
      <c r="AO81" s="4">
        <f t="shared" si="89"/>
        <v>-6.7167702375720353</v>
      </c>
      <c r="AP81" s="4">
        <f t="shared" si="89"/>
        <v>-6.615990258083599</v>
      </c>
      <c r="AQ81" s="4">
        <f t="shared" si="89"/>
        <v>-2.3442762941091928</v>
      </c>
      <c r="AR81" s="4">
        <f t="shared" si="89"/>
        <v>-0.14087992818969042</v>
      </c>
      <c r="AS81" s="4">
        <f t="shared" si="89"/>
        <v>0.60688024394653439</v>
      </c>
      <c r="AT81" s="4">
        <f t="shared" si="89"/>
        <v>-2.1279637157282991</v>
      </c>
      <c r="AU81" s="4">
        <f t="shared" si="89"/>
        <v>-0.77004248161981081</v>
      </c>
      <c r="AV81" s="4">
        <f t="shared" si="89"/>
        <v>-5.1982110234015977</v>
      </c>
      <c r="AW81" s="4">
        <f t="shared" si="89"/>
        <v>-2.006349096022916</v>
      </c>
      <c r="AY81" s="2">
        <f t="shared" si="80"/>
        <v>124.59309680526866</v>
      </c>
      <c r="AZ81" s="2">
        <f t="shared" si="80"/>
        <v>123.98928976240289</v>
      </c>
      <c r="BA81" s="2">
        <f t="shared" si="80"/>
        <v>123.5878394409074</v>
      </c>
      <c r="BB81" s="2">
        <f t="shared" si="80"/>
        <v>123.59834292997414</v>
      </c>
      <c r="BC81" s="2">
        <f t="shared" si="80"/>
        <v>123.41590142632738</v>
      </c>
      <c r="BD81" s="2">
        <f t="shared" si="80"/>
        <v>122.57621011698188</v>
      </c>
      <c r="BE81" s="2">
        <f t="shared" si="80"/>
        <v>122.92384468107555</v>
      </c>
      <c r="BF81" s="2">
        <f t="shared" si="80"/>
        <v>120.35176903481967</v>
      </c>
      <c r="BG81" s="2">
        <f t="shared" si="80"/>
        <v>122.62664746653965</v>
      </c>
      <c r="BH81" s="2">
        <f t="shared" si="80"/>
        <v>124.55243895410105</v>
      </c>
      <c r="BI81" s="2">
        <f t="shared" si="80"/>
        <v>124.42885375956375</v>
      </c>
      <c r="BJ81" s="2">
        <f t="shared" si="80"/>
        <v>125.6756618955357</v>
      </c>
      <c r="BK81" s="2">
        <f t="shared" si="80"/>
        <v>125.98999671644161</v>
      </c>
      <c r="BL81" s="2">
        <f t="shared" si="80"/>
        <v>126.17201469357624</v>
      </c>
      <c r="BM81" s="2">
        <f t="shared" si="80"/>
        <v>128.12439495567099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133.48442992495313</v>
      </c>
      <c r="DL81" s="2">
        <f t="shared" si="90"/>
        <v>133.25464549718575</v>
      </c>
      <c r="DM81" s="2">
        <f t="shared" si="90"/>
        <v>133.08685225140712</v>
      </c>
      <c r="DN81" s="2">
        <f t="shared" si="90"/>
        <v>131.73936979362099</v>
      </c>
      <c r="DO81" s="2">
        <f t="shared" si="90"/>
        <v>133.24961407129459</v>
      </c>
      <c r="DP81" s="2">
        <f t="shared" si="90"/>
        <v>132.35094973921289</v>
      </c>
      <c r="DQ81" s="2">
        <f t="shared" si="90"/>
        <v>130.93167927927925</v>
      </c>
      <c r="DR81" s="2">
        <f t="shared" si="90"/>
        <v>129.27175877305876</v>
      </c>
      <c r="DS81" s="2">
        <f t="shared" si="90"/>
        <v>132.75582252252252</v>
      </c>
      <c r="DT81" s="2">
        <f t="shared" si="90"/>
        <v>132.99091488857275</v>
      </c>
      <c r="DU81" s="2">
        <f t="shared" si="90"/>
        <v>136.07439568480299</v>
      </c>
      <c r="DV81" s="2">
        <f t="shared" si="90"/>
        <v>137.48925059269794</v>
      </c>
      <c r="DW81" s="2">
        <f t="shared" si="90"/>
        <v>133.22992408963583</v>
      </c>
      <c r="DX81" s="2">
        <f t="shared" si="90"/>
        <v>131.40769381207025</v>
      </c>
      <c r="DY81" s="2">
        <f t="shared" si="90"/>
        <v>134.56091064145346</v>
      </c>
      <c r="EA81" s="2">
        <f t="shared" si="91"/>
        <v>121.92058206622141</v>
      </c>
      <c r="EB81" s="2">
        <f t="shared" si="91"/>
        <v>121.32534308713153</v>
      </c>
      <c r="EC81" s="2">
        <f t="shared" si="91"/>
        <v>120.9721493795586</v>
      </c>
      <c r="ED81" s="2">
        <f t="shared" si="91"/>
        <v>121.43107783395224</v>
      </c>
      <c r="EE81" s="2">
        <f t="shared" si="91"/>
        <v>120.74917780034559</v>
      </c>
      <c r="EF81" s="2">
        <f t="shared" si="91"/>
        <v>119.42340700115621</v>
      </c>
      <c r="EG81" s="2">
        <f t="shared" si="91"/>
        <v>120.44249525843975</v>
      </c>
      <c r="EH81" s="2">
        <f t="shared" si="91"/>
        <v>117.53055325164937</v>
      </c>
      <c r="EI81" s="2">
        <f t="shared" si="91"/>
        <v>119.22761081111429</v>
      </c>
      <c r="EJ81" s="2">
        <f t="shared" si="91"/>
        <v>121.83878949890475</v>
      </c>
      <c r="EK81" s="2">
        <f t="shared" si="91"/>
        <v>121.34243077264352</v>
      </c>
      <c r="EL81" s="2">
        <f t="shared" si="91"/>
        <v>121.88575112578347</v>
      </c>
      <c r="EM81" s="2">
        <f t="shared" si="91"/>
        <v>123.41218195471347</v>
      </c>
      <c r="EN81" s="2">
        <f t="shared" si="91"/>
        <v>124.31824240595452</v>
      </c>
      <c r="EO81" s="2">
        <f t="shared" si="91"/>
        <v>126.11232638787705</v>
      </c>
      <c r="EQ81" s="2">
        <f t="shared" si="92"/>
        <v>122.67230567495382</v>
      </c>
      <c r="ER81" s="2">
        <f t="shared" si="92"/>
        <v>120.9692775276049</v>
      </c>
      <c r="ES81" s="2">
        <f t="shared" si="92"/>
        <v>121.08975523028606</v>
      </c>
      <c r="ET81" s="2">
        <f t="shared" si="92"/>
        <v>121.03684721281877</v>
      </c>
      <c r="EU81" s="2">
        <f t="shared" si="92"/>
        <v>120.8685176687158</v>
      </c>
      <c r="EV81" s="2">
        <f t="shared" si="92"/>
        <v>119.16312234044851</v>
      </c>
      <c r="EW81" s="2">
        <f t="shared" si="92"/>
        <v>120.49264377339308</v>
      </c>
      <c r="EX81" s="2">
        <f t="shared" si="92"/>
        <v>117.97467641683389</v>
      </c>
      <c r="EY81" s="2">
        <f t="shared" si="92"/>
        <v>119.78232321693763</v>
      </c>
      <c r="EZ81" s="2">
        <f t="shared" si="92"/>
        <v>121.96748958686831</v>
      </c>
      <c r="FA81" s="2">
        <f t="shared" si="92"/>
        <v>122.47001302675295</v>
      </c>
      <c r="FB81" s="2">
        <f t="shared" si="92"/>
        <v>121.36571590364197</v>
      </c>
      <c r="FC81" s="2">
        <f t="shared" si="92"/>
        <v>122.44091899126315</v>
      </c>
      <c r="FD81" s="2">
        <f t="shared" si="92"/>
        <v>123.34202970771004</v>
      </c>
      <c r="FE81" s="2">
        <f t="shared" si="92"/>
        <v>133.26146413529551</v>
      </c>
      <c r="FG81" s="2">
        <f t="shared" si="93"/>
        <v>0.76891280362727032</v>
      </c>
      <c r="FH81" s="2">
        <f t="shared" si="93"/>
        <v>0.77667461260893722</v>
      </c>
      <c r="FI81" s="2">
        <f t="shared" si="93"/>
        <v>0.78409390345461172</v>
      </c>
      <c r="FJ81" s="2">
        <f t="shared" si="93"/>
        <v>0.78974099501886319</v>
      </c>
      <c r="FK81" s="2">
        <f t="shared" si="93"/>
        <v>0.78667334303937808</v>
      </c>
      <c r="FL81" s="2">
        <f t="shared" si="93"/>
        <v>0.75610942487858779</v>
      </c>
      <c r="FM81" s="2">
        <f t="shared" si="93"/>
        <v>0.76343938986219839</v>
      </c>
      <c r="FN81" s="2">
        <f t="shared" si="93"/>
        <v>0.75973462670420977</v>
      </c>
      <c r="FO81" s="2">
        <f t="shared" si="93"/>
        <v>0.74876442274173072</v>
      </c>
      <c r="FP81" s="2">
        <f t="shared" si="93"/>
        <v>0.75667526961943321</v>
      </c>
      <c r="FQ81" s="2">
        <f t="shared" si="93"/>
        <v>0.79053491775446205</v>
      </c>
      <c r="FR81" s="2">
        <f t="shared" si="93"/>
        <v>0.75709635599542202</v>
      </c>
      <c r="FS81" s="2">
        <f t="shared" si="93"/>
        <v>0.73739738264916255</v>
      </c>
      <c r="FT81" s="2">
        <f t="shared" si="93"/>
        <v>0.73847324897771394</v>
      </c>
      <c r="FU81" s="2">
        <f t="shared" si="93"/>
        <v>0.7621466972319545</v>
      </c>
      <c r="FW81" s="2">
        <f t="shared" si="82"/>
        <v>3.4262339128142649E-4</v>
      </c>
      <c r="FX81" s="2">
        <f t="shared" si="82"/>
        <v>4.7577406635702793E-4</v>
      </c>
      <c r="FY81" s="2">
        <f t="shared" si="82"/>
        <v>4.4090902328097238E-4</v>
      </c>
      <c r="FZ81" s="2">
        <f t="shared" si="82"/>
        <v>3.706319734822827E-4</v>
      </c>
      <c r="GA81" s="2">
        <f t="shared" si="82"/>
        <v>3.9673037668340775E-4</v>
      </c>
      <c r="GB81" s="2">
        <f t="shared" si="82"/>
        <v>3.9463510960510034E-4</v>
      </c>
      <c r="GC81" s="2">
        <f t="shared" si="82"/>
        <v>4.3173398727240381E-4</v>
      </c>
      <c r="GD81" s="2">
        <f t="shared" si="82"/>
        <v>4.7431803337703643E-4</v>
      </c>
      <c r="GE81" s="2">
        <f t="shared" si="82"/>
        <v>4.8417312251736812E-4</v>
      </c>
      <c r="GF81" s="2">
        <f t="shared" si="82"/>
        <v>4.7825596730020415E-4</v>
      </c>
      <c r="GG81" s="2">
        <f t="shared" si="82"/>
        <v>5.2390409143124631E-4</v>
      </c>
      <c r="GH81" s="2">
        <f t="shared" si="82"/>
        <v>4.5402690957345373E-4</v>
      </c>
      <c r="GI81" s="2">
        <f t="shared" si="82"/>
        <v>3.6037550204019139E-4</v>
      </c>
      <c r="GJ81" s="2">
        <f t="shared" si="82"/>
        <v>3.1643221876640631E-4</v>
      </c>
      <c r="GK81" s="2">
        <f t="shared" si="82"/>
        <v>3.5597290982505164E-4</v>
      </c>
      <c r="GM81" s="86">
        <f t="shared" si="83"/>
        <v>0.44974224491045256</v>
      </c>
      <c r="GN81" s="86">
        <f t="shared" si="83"/>
        <v>0.4357526872781145</v>
      </c>
      <c r="GO81" s="86">
        <f t="shared" si="83"/>
        <v>0.47868193796744035</v>
      </c>
      <c r="GP81" s="86">
        <f t="shared" si="83"/>
        <v>0.50059218988829413</v>
      </c>
      <c r="GQ81" s="86">
        <f t="shared" si="83"/>
        <v>0.51715920539411875</v>
      </c>
      <c r="GR81" s="86">
        <f t="shared" si="83"/>
        <v>0.48062205629012233</v>
      </c>
      <c r="GS81" s="86">
        <f t="shared" si="83"/>
        <v>0.52769692493639686</v>
      </c>
      <c r="GT81" s="86">
        <f t="shared" si="83"/>
        <v>0.53244477079784847</v>
      </c>
      <c r="GU81" s="86">
        <f t="shared" si="83"/>
        <v>0.44424673540751863</v>
      </c>
      <c r="GV81" s="86">
        <f t="shared" si="83"/>
        <v>0.48504160479236691</v>
      </c>
      <c r="GW81" s="86">
        <f t="shared" si="83"/>
        <v>0.53804589429606864</v>
      </c>
      <c r="GX81" s="86">
        <f t="shared" si="83"/>
        <v>0.48355570544139359</v>
      </c>
      <c r="GY81" s="86">
        <f t="shared" si="83"/>
        <v>0.42626256992906997</v>
      </c>
      <c r="GZ81" s="86">
        <f t="shared" si="83"/>
        <v>0.4852694043975937</v>
      </c>
      <c r="HA81" s="86">
        <f t="shared" si="83"/>
        <v>0.62725872164403362</v>
      </c>
      <c r="HC81" s="86">
        <f t="shared" si="73"/>
        <v>6.0370450970684759E-5</v>
      </c>
      <c r="HD81" s="86">
        <f t="shared" si="73"/>
        <v>6.1451822524709738E-5</v>
      </c>
      <c r="HE81" s="86">
        <f t="shared" si="73"/>
        <v>6.1372552566099438E-5</v>
      </c>
      <c r="HF81" s="86">
        <f t="shared" si="73"/>
        <v>1.3897950892118374E-5</v>
      </c>
      <c r="HG81" s="86">
        <f t="shared" si="87"/>
        <v>6.4241049135253168E-5</v>
      </c>
      <c r="HH81" s="86">
        <f t="shared" si="87"/>
        <v>2.0291672144711809E-5</v>
      </c>
      <c r="HI81" s="86">
        <f t="shared" si="87"/>
        <v>1.7356629725452764E-5</v>
      </c>
      <c r="HJ81" s="86">
        <f t="shared" si="87"/>
        <v>2.1383101066025759E-5</v>
      </c>
      <c r="HK81" s="86">
        <f t="shared" si="87"/>
        <v>1.5812813346533031E-5</v>
      </c>
      <c r="HL81" s="86">
        <f t="shared" si="87"/>
        <v>1.3431144089840964E-5</v>
      </c>
      <c r="HM81" s="86">
        <f t="shared" si="87"/>
        <v>8.3666891147051817E-5</v>
      </c>
      <c r="HN81" s="86">
        <f t="shared" si="87"/>
        <v>3.4243448353914505E-5</v>
      </c>
      <c r="HO81" s="86">
        <f t="shared" si="87"/>
        <v>1.043075573645124E-5</v>
      </c>
      <c r="HP81" s="86">
        <f t="shared" si="87"/>
        <v>6.3758345237184313E-6</v>
      </c>
      <c r="HQ81" s="86">
        <f t="shared" si="87"/>
        <v>3.7238377330617131E-7</v>
      </c>
      <c r="HS81" s="86">
        <f t="shared" si="84"/>
        <v>1.4123765040608934E-46</v>
      </c>
      <c r="HT81" s="86">
        <f t="shared" si="84"/>
        <v>2.3485818675266151E-43</v>
      </c>
      <c r="HU81" s="86">
        <f t="shared" si="84"/>
        <v>2.7013790050356577E-44</v>
      </c>
      <c r="HV81" s="86">
        <f t="shared" si="84"/>
        <v>1.9238443683435984E-56</v>
      </c>
      <c r="HW81" s="86">
        <f t="shared" si="84"/>
        <v>1.1350146023031473E-47</v>
      </c>
      <c r="HX81" s="86">
        <f t="shared" si="84"/>
        <v>7.4514268602434381E-55</v>
      </c>
      <c r="HY81" s="86">
        <f t="shared" si="84"/>
        <v>7.7455578644360028E-58</v>
      </c>
      <c r="HZ81" s="86">
        <f t="shared" si="84"/>
        <v>3.3511078947632047E-57</v>
      </c>
      <c r="IA81" s="86">
        <f t="shared" si="84"/>
        <v>8.2546099944919199E-57</v>
      </c>
      <c r="IB81" s="86">
        <f t="shared" si="84"/>
        <v>1.8169990566871975E-58</v>
      </c>
      <c r="IC81" s="86">
        <f t="shared" si="84"/>
        <v>4.1002934717161053E-48</v>
      </c>
      <c r="ID81" s="86">
        <f t="shared" si="84"/>
        <v>2.0059532186719445E-52</v>
      </c>
      <c r="IE81" s="86">
        <f t="shared" si="84"/>
        <v>3.7085058990202019E-57</v>
      </c>
      <c r="IF81" s="86">
        <f t="shared" si="84"/>
        <v>1.6379282987831441E-33</v>
      </c>
      <c r="IG81" s="86">
        <f t="shared" si="84"/>
        <v>7.4909580517032205E-26</v>
      </c>
      <c r="II81" s="86">
        <f t="shared" si="85"/>
        <v>5.1200741996330509E-211</v>
      </c>
      <c r="IJ81" s="86">
        <f t="shared" si="85"/>
        <v>1.1786464289465187E-194</v>
      </c>
      <c r="IK81" s="86">
        <f t="shared" si="85"/>
        <v>2.276465351895094E-210</v>
      </c>
      <c r="IL81" s="86">
        <f t="shared" si="85"/>
        <v>1.8256463276438874E-268</v>
      </c>
      <c r="IM81" s="86">
        <f t="shared" si="85"/>
        <v>5.6137561778337538E-217</v>
      </c>
      <c r="IN81" s="86">
        <f t="shared" si="85"/>
        <v>1.2212775035781413E-250</v>
      </c>
      <c r="IO81" s="86">
        <f t="shared" si="85"/>
        <v>1.096141823254119E-267</v>
      </c>
      <c r="IP81" s="86">
        <f t="shared" si="85"/>
        <v>3.9619095250704288E-263</v>
      </c>
      <c r="IQ81" s="86">
        <f t="shared" si="85"/>
        <v>3.08789419269392E-255</v>
      </c>
      <c r="IR81" s="86">
        <f t="shared" si="85"/>
        <v>2.0697637429270265E-270</v>
      </c>
      <c r="IS81" s="86">
        <f t="shared" si="85"/>
        <v>3.2267579441500135E-219</v>
      </c>
      <c r="IT81" s="86">
        <f t="shared" si="85"/>
        <v>8.2038623623479626E-239</v>
      </c>
      <c r="IU81" s="86">
        <f t="shared" si="85"/>
        <v>8.6691242427088261E-262</v>
      </c>
      <c r="IV81" s="86">
        <f t="shared" si="85"/>
        <v>3.4892070334925105E-153</v>
      </c>
      <c r="IW81" s="86">
        <f t="shared" si="85"/>
        <v>7.1248029677746438E-104</v>
      </c>
      <c r="IY81" s="86">
        <f t="shared" si="86"/>
        <v>0.44980261536142324</v>
      </c>
      <c r="IZ81" s="86">
        <f t="shared" si="86"/>
        <v>0.43581413910063921</v>
      </c>
      <c r="JA81" s="86">
        <f t="shared" si="86"/>
        <v>0.47874331052000646</v>
      </c>
      <c r="JB81" s="86">
        <f t="shared" si="86"/>
        <v>0.50060608783918625</v>
      </c>
      <c r="JC81" s="86">
        <f t="shared" si="86"/>
        <v>0.51722344644325402</v>
      </c>
      <c r="JD81" s="86">
        <f t="shared" si="86"/>
        <v>0.48064234796226707</v>
      </c>
      <c r="JE81" s="86">
        <f t="shared" si="86"/>
        <v>0.52771428156612232</v>
      </c>
      <c r="JF81" s="86">
        <f t="shared" si="86"/>
        <v>0.5324661538989145</v>
      </c>
      <c r="JG81" s="86">
        <f t="shared" si="86"/>
        <v>0.44426254822086519</v>
      </c>
      <c r="JH81" s="86">
        <f t="shared" si="86"/>
        <v>0.48505503593645677</v>
      </c>
      <c r="JI81" s="86">
        <f t="shared" si="86"/>
        <v>0.53812956118721567</v>
      </c>
      <c r="JJ81" s="86">
        <f t="shared" si="86"/>
        <v>0.48358994888974749</v>
      </c>
      <c r="JK81" s="86">
        <f t="shared" si="86"/>
        <v>0.42627300068480639</v>
      </c>
      <c r="JL81" s="86">
        <f t="shared" si="86"/>
        <v>0.48527578023211743</v>
      </c>
      <c r="JM81" s="86">
        <f t="shared" si="86"/>
        <v>0.62725909402780688</v>
      </c>
    </row>
    <row r="82" spans="2:273" x14ac:dyDescent="0.25">
      <c r="B82" s="2">
        <v>55</v>
      </c>
      <c r="C82" s="37">
        <v>233.017</v>
      </c>
      <c r="D82" s="37">
        <v>233.517</v>
      </c>
      <c r="E82" s="37">
        <v>236.11699999999999</v>
      </c>
      <c r="F82" s="37">
        <v>235.06800000000001</v>
      </c>
      <c r="G82" s="37">
        <v>237.25399999999999</v>
      </c>
      <c r="H82" s="37">
        <v>231.559</v>
      </c>
      <c r="I82" s="37">
        <v>230.678</v>
      </c>
      <c r="J82" s="37">
        <v>230.94900000000001</v>
      </c>
      <c r="K82" s="37">
        <v>228.87700000000001</v>
      </c>
      <c r="L82" s="37">
        <v>229.298</v>
      </c>
      <c r="M82" s="37">
        <v>230.316</v>
      </c>
      <c r="N82" s="37">
        <v>231.45599999999999</v>
      </c>
      <c r="O82" s="37">
        <v>232.26300000000001</v>
      </c>
      <c r="P82" s="37">
        <v>227.053</v>
      </c>
      <c r="Q82" s="37">
        <v>200.64</v>
      </c>
      <c r="S82" s="4">
        <f t="shared" si="88"/>
        <v>240.01829540645994</v>
      </c>
      <c r="T82" s="4">
        <f t="shared" si="88"/>
        <v>237.2395669682185</v>
      </c>
      <c r="U82" s="4">
        <f t="shared" si="88"/>
        <v>242.75653043299894</v>
      </c>
      <c r="V82" s="4">
        <f t="shared" si="88"/>
        <v>239.98639864002843</v>
      </c>
      <c r="W82" s="4">
        <f t="shared" si="88"/>
        <v>244.64170741395486</v>
      </c>
      <c r="X82" s="4">
        <f t="shared" si="88"/>
        <v>239.04034643434917</v>
      </c>
      <c r="Y82" s="4">
        <f t="shared" si="88"/>
        <v>239.88415713483531</v>
      </c>
      <c r="Z82" s="4">
        <f t="shared" si="88"/>
        <v>240.67691815961297</v>
      </c>
      <c r="AA82" s="4">
        <f t="shared" si="88"/>
        <v>234.02482612022305</v>
      </c>
      <c r="AB82" s="4">
        <f t="shared" si="88"/>
        <v>233.01656372657663</v>
      </c>
      <c r="AC82" s="4">
        <f t="shared" si="88"/>
        <v>234.54029446652706</v>
      </c>
      <c r="AD82" s="4">
        <f t="shared" si="88"/>
        <v>239.49918621165159</v>
      </c>
      <c r="AE82" s="4">
        <f t="shared" si="88"/>
        <v>238.92260124533811</v>
      </c>
      <c r="AF82" s="4">
        <f t="shared" si="88"/>
        <v>233.31581899153505</v>
      </c>
      <c r="AG82" s="4">
        <f t="shared" si="88"/>
        <v>197.85455524080027</v>
      </c>
      <c r="AI82" s="4">
        <f t="shared" si="89"/>
        <v>-7.0012954064599455</v>
      </c>
      <c r="AJ82" s="4">
        <f t="shared" si="89"/>
        <v>-3.7225669682185014</v>
      </c>
      <c r="AK82" s="4">
        <f t="shared" si="89"/>
        <v>-6.6395304329989528</v>
      </c>
      <c r="AL82" s="4">
        <f t="shared" si="89"/>
        <v>-4.9183986400284141</v>
      </c>
      <c r="AM82" s="4">
        <f t="shared" si="89"/>
        <v>-7.3877074139548711</v>
      </c>
      <c r="AN82" s="4">
        <f t="shared" si="89"/>
        <v>-7.4813464343491773</v>
      </c>
      <c r="AO82" s="4">
        <f t="shared" si="89"/>
        <v>-9.2061571348353084</v>
      </c>
      <c r="AP82" s="4">
        <f t="shared" si="89"/>
        <v>-9.7279181596129547</v>
      </c>
      <c r="AQ82" s="4">
        <f t="shared" si="89"/>
        <v>-5.1478261202230442</v>
      </c>
      <c r="AR82" s="4">
        <f t="shared" si="89"/>
        <v>-3.7185637265766331</v>
      </c>
      <c r="AS82" s="4">
        <f t="shared" si="89"/>
        <v>-4.2242944665270556</v>
      </c>
      <c r="AT82" s="4">
        <f t="shared" si="89"/>
        <v>-8.0431862116516015</v>
      </c>
      <c r="AU82" s="4">
        <f t="shared" si="89"/>
        <v>-6.6596012453381093</v>
      </c>
      <c r="AV82" s="4">
        <f t="shared" si="89"/>
        <v>-6.2628189915350561</v>
      </c>
      <c r="AW82" s="4">
        <f t="shared" si="89"/>
        <v>2.78544475919972</v>
      </c>
      <c r="AY82" s="2">
        <f t="shared" si="80"/>
        <v>124.40687641082644</v>
      </c>
      <c r="AZ82" s="2">
        <f t="shared" si="80"/>
        <v>123.80950477339087</v>
      </c>
      <c r="BA82" s="2">
        <f t="shared" si="80"/>
        <v>123.41150746101849</v>
      </c>
      <c r="BB82" s="2">
        <f t="shared" si="80"/>
        <v>123.43245587297828</v>
      </c>
      <c r="BC82" s="2">
        <f t="shared" si="80"/>
        <v>123.22576901900896</v>
      </c>
      <c r="BD82" s="2">
        <f t="shared" si="80"/>
        <v>122.3834621168855</v>
      </c>
      <c r="BE82" s="2">
        <f t="shared" si="80"/>
        <v>122.75852933198398</v>
      </c>
      <c r="BF82" s="2">
        <f t="shared" si="80"/>
        <v>120.16840301733777</v>
      </c>
      <c r="BG82" s="2">
        <f t="shared" si="80"/>
        <v>122.43093997720801</v>
      </c>
      <c r="BH82" s="2">
        <f t="shared" si="80"/>
        <v>124.36893342046767</v>
      </c>
      <c r="BI82" s="2">
        <f t="shared" si="80"/>
        <v>124.23965601097716</v>
      </c>
      <c r="BJ82" s="2">
        <f t="shared" si="80"/>
        <v>125.44109372438388</v>
      </c>
      <c r="BK82" s="2">
        <f t="shared" si="80"/>
        <v>125.82327619204416</v>
      </c>
      <c r="BL82" s="2">
        <f t="shared" si="80"/>
        <v>126.03919438403274</v>
      </c>
      <c r="BM82" s="2">
        <f t="shared" si="80"/>
        <v>128.14193283580911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133.70540619136966</v>
      </c>
      <c r="DL82" s="2">
        <f t="shared" si="90"/>
        <v>133.45781275797376</v>
      </c>
      <c r="DM82" s="2">
        <f t="shared" si="90"/>
        <v>133.30399362101312</v>
      </c>
      <c r="DN82" s="2">
        <f t="shared" si="90"/>
        <v>131.91270225140713</v>
      </c>
      <c r="DO82" s="2">
        <f t="shared" si="90"/>
        <v>133.46466013133212</v>
      </c>
      <c r="DP82" s="2">
        <f t="shared" si="90"/>
        <v>132.59415125651969</v>
      </c>
      <c r="DQ82" s="2">
        <f t="shared" si="90"/>
        <v>131.1265315315315</v>
      </c>
      <c r="DR82" s="2">
        <f t="shared" si="90"/>
        <v>129.41160150150151</v>
      </c>
      <c r="DS82" s="2">
        <f t="shared" si="90"/>
        <v>132.98552162162164</v>
      </c>
      <c r="DT82" s="2">
        <f t="shared" si="90"/>
        <v>133.19314841156941</v>
      </c>
      <c r="DU82" s="2">
        <f t="shared" si="90"/>
        <v>136.30342889305817</v>
      </c>
      <c r="DV82" s="2">
        <f t="shared" si="90"/>
        <v>137.77579137031768</v>
      </c>
      <c r="DW82" s="2">
        <f t="shared" si="90"/>
        <v>133.42931260504201</v>
      </c>
      <c r="DX82" s="2">
        <f t="shared" si="90"/>
        <v>131.56187501909852</v>
      </c>
      <c r="DY82" s="2">
        <f t="shared" si="90"/>
        <v>134.86756247682609</v>
      </c>
      <c r="EA82" s="2">
        <f t="shared" si="91"/>
        <v>121.85785718345888</v>
      </c>
      <c r="EB82" s="2">
        <f t="shared" si="91"/>
        <v>121.27956162297401</v>
      </c>
      <c r="EC82" s="2">
        <f t="shared" si="91"/>
        <v>120.9271479587004</v>
      </c>
      <c r="ED82" s="2">
        <f t="shared" si="91"/>
        <v>121.37354617392211</v>
      </c>
      <c r="EE82" s="2">
        <f t="shared" si="91"/>
        <v>120.69347297174954</v>
      </c>
      <c r="EF82" s="2">
        <f t="shared" si="91"/>
        <v>119.37984343242256</v>
      </c>
      <c r="EG82" s="2">
        <f t="shared" si="91"/>
        <v>120.39372552184459</v>
      </c>
      <c r="EH82" s="2">
        <f t="shared" si="91"/>
        <v>117.50216482092364</v>
      </c>
      <c r="EI82" s="2">
        <f t="shared" si="91"/>
        <v>119.20075376451756</v>
      </c>
      <c r="EJ82" s="2">
        <f t="shared" si="91"/>
        <v>121.78091648411834</v>
      </c>
      <c r="EK82" s="2">
        <f t="shared" si="91"/>
        <v>121.32363390724184</v>
      </c>
      <c r="EL82" s="2">
        <f t="shared" si="91"/>
        <v>121.83221748919856</v>
      </c>
      <c r="EM82" s="2">
        <f t="shared" si="91"/>
        <v>123.35343900184841</v>
      </c>
      <c r="EN82" s="2">
        <f t="shared" si="91"/>
        <v>124.2558938701612</v>
      </c>
      <c r="EO82" s="2">
        <f t="shared" si="91"/>
        <v>126.22417788139299</v>
      </c>
      <c r="EQ82" s="2">
        <f t="shared" si="92"/>
        <v>122.59398441193791</v>
      </c>
      <c r="ER82" s="2">
        <f t="shared" si="92"/>
        <v>120.93112428812123</v>
      </c>
      <c r="ES82" s="2">
        <f t="shared" si="92"/>
        <v>121.04216698549783</v>
      </c>
      <c r="ET82" s="2">
        <f t="shared" si="92"/>
        <v>120.98779491598448</v>
      </c>
      <c r="EU82" s="2">
        <f t="shared" si="92"/>
        <v>120.81017128328838</v>
      </c>
      <c r="EV82" s="2">
        <f t="shared" si="92"/>
        <v>119.12512571011374</v>
      </c>
      <c r="EW82" s="2">
        <f t="shared" si="92"/>
        <v>120.44271903331638</v>
      </c>
      <c r="EX82" s="2">
        <f t="shared" si="92"/>
        <v>117.93645710966346</v>
      </c>
      <c r="EY82" s="2">
        <f t="shared" si="92"/>
        <v>119.74352148052242</v>
      </c>
      <c r="EZ82" s="2">
        <f t="shared" si="92"/>
        <v>121.90677220706145</v>
      </c>
      <c r="FA82" s="2">
        <f t="shared" si="92"/>
        <v>122.42568342367548</v>
      </c>
      <c r="FB82" s="2">
        <f t="shared" si="92"/>
        <v>121.32346048635689</v>
      </c>
      <c r="FC82" s="2">
        <f t="shared" si="92"/>
        <v>122.40236664046083</v>
      </c>
      <c r="FD82" s="2">
        <f t="shared" si="92"/>
        <v>123.30085289760817</v>
      </c>
      <c r="FE82" s="2">
        <f t="shared" si="92"/>
        <v>133.17148030258582</v>
      </c>
      <c r="FG82" s="2">
        <f t="shared" si="93"/>
        <v>0.78487173277710065</v>
      </c>
      <c r="FH82" s="2">
        <f t="shared" si="93"/>
        <v>0.79224234371724234</v>
      </c>
      <c r="FI82" s="2">
        <f t="shared" si="93"/>
        <v>0.79927810632481699</v>
      </c>
      <c r="FJ82" s="2">
        <f t="shared" si="93"/>
        <v>0.8046270077301414</v>
      </c>
      <c r="FK82" s="2">
        <f t="shared" si="93"/>
        <v>0.80172201275647037</v>
      </c>
      <c r="FL82" s="2">
        <f t="shared" si="93"/>
        <v>0.77269116635928536</v>
      </c>
      <c r="FM82" s="2">
        <f t="shared" si="93"/>
        <v>0.77966799958143673</v>
      </c>
      <c r="FN82" s="2">
        <f t="shared" si="93"/>
        <v>0.77614286789631182</v>
      </c>
      <c r="FO82" s="2">
        <f t="shared" si="93"/>
        <v>0.76569078911991251</v>
      </c>
      <c r="FP82" s="2">
        <f t="shared" si="93"/>
        <v>0.7732300782657956</v>
      </c>
      <c r="FQ82" s="2">
        <f t="shared" si="93"/>
        <v>0.80537857381926681</v>
      </c>
      <c r="FR82" s="2">
        <f t="shared" si="93"/>
        <v>0.77363108636684563</v>
      </c>
      <c r="FS82" s="2">
        <f t="shared" si="93"/>
        <v>0.75483882739752206</v>
      </c>
      <c r="FT82" s="2">
        <f t="shared" si="93"/>
        <v>0.75586689461781242</v>
      </c>
      <c r="FU82" s="2">
        <f t="shared" si="93"/>
        <v>0.77843825189144245</v>
      </c>
      <c r="FW82" s="2">
        <f t="shared" si="82"/>
        <v>3.7566666010928102E-4</v>
      </c>
      <c r="FX82" s="2">
        <f t="shared" si="82"/>
        <v>5.2165194527523974E-4</v>
      </c>
      <c r="FY82" s="2">
        <f t="shared" si="82"/>
        <v>4.8342656645925284E-4</v>
      </c>
      <c r="FZ82" s="2">
        <f t="shared" si="82"/>
        <v>4.0637534658611576E-4</v>
      </c>
      <c r="GA82" s="2">
        <f t="shared" si="82"/>
        <v>4.349895581941704E-4</v>
      </c>
      <c r="GB82" s="2">
        <f t="shared" si="82"/>
        <v>4.326923189241611E-4</v>
      </c>
      <c r="GC82" s="2">
        <f t="shared" si="82"/>
        <v>4.7336718645435064E-4</v>
      </c>
      <c r="GD82" s="2">
        <f t="shared" si="82"/>
        <v>5.2005558319077958E-4</v>
      </c>
      <c r="GE82" s="2">
        <f t="shared" si="82"/>
        <v>5.3086047436502509E-4</v>
      </c>
      <c r="GF82" s="2">
        <f t="shared" si="82"/>
        <v>5.2437304508020494E-4</v>
      </c>
      <c r="GG82" s="2">
        <f t="shared" si="82"/>
        <v>5.7442037886173091E-4</v>
      </c>
      <c r="GH82" s="2">
        <f t="shared" si="82"/>
        <v>4.9780880094356774E-4</v>
      </c>
      <c r="GI82" s="2">
        <f t="shared" si="82"/>
        <v>3.9513014237692762E-4</v>
      </c>
      <c r="GJ82" s="2">
        <f t="shared" si="82"/>
        <v>3.4695043645073602E-4</v>
      </c>
      <c r="GK82" s="2">
        <f t="shared" si="82"/>
        <v>3.9030312961679976E-4</v>
      </c>
      <c r="GM82" s="86">
        <f t="shared" si="83"/>
        <v>0.51863356744893863</v>
      </c>
      <c r="GN82" s="86">
        <f t="shared" si="83"/>
        <v>0.50781046352783599</v>
      </c>
      <c r="GO82" s="86">
        <f t="shared" si="83"/>
        <v>0.54821967133048044</v>
      </c>
      <c r="GP82" s="86">
        <f t="shared" si="83"/>
        <v>0.5790954506083692</v>
      </c>
      <c r="GQ82" s="86">
        <f t="shared" si="83"/>
        <v>0.59324472535318684</v>
      </c>
      <c r="GR82" s="86">
        <f t="shared" si="83"/>
        <v>0.56279680783056818</v>
      </c>
      <c r="GS82" s="86">
        <f t="shared" si="83"/>
        <v>0.59387741988450771</v>
      </c>
      <c r="GT82" s="86">
        <f t="shared" si="83"/>
        <v>0.60767913271120022</v>
      </c>
      <c r="GU82" s="86">
        <f t="shared" si="83"/>
        <v>0.51701502350694506</v>
      </c>
      <c r="GV82" s="86">
        <f t="shared" si="83"/>
        <v>0.56898897655998226</v>
      </c>
      <c r="GW82" s="86">
        <f t="shared" si="83"/>
        <v>0.62100649624362803</v>
      </c>
      <c r="GX82" s="86">
        <f t="shared" si="83"/>
        <v>0.55825533122646076</v>
      </c>
      <c r="GY82" s="86">
        <f t="shared" si="83"/>
        <v>0.50220820720600345</v>
      </c>
      <c r="GZ82" s="86">
        <f t="shared" si="83"/>
        <v>0.55600462064625278</v>
      </c>
      <c r="HA82" s="86">
        <f t="shared" si="83"/>
        <v>0.56221503199921707</v>
      </c>
      <c r="HC82" s="86">
        <f t="shared" si="73"/>
        <v>1.1310786401966721E-4</v>
      </c>
      <c r="HD82" s="86">
        <f t="shared" si="73"/>
        <v>1.1515417039473688E-4</v>
      </c>
      <c r="HE82" s="86">
        <f t="shared" si="73"/>
        <v>1.1714115026325932E-4</v>
      </c>
      <c r="HF82" s="86">
        <f t="shared" si="73"/>
        <v>2.9989589294260958E-5</v>
      </c>
      <c r="HG82" s="86">
        <f t="shared" si="87"/>
        <v>1.2257870866122595E-4</v>
      </c>
      <c r="HH82" s="86">
        <f t="shared" si="87"/>
        <v>4.2352231770329746E-5</v>
      </c>
      <c r="HI82" s="86">
        <f t="shared" si="87"/>
        <v>3.766055815922413E-5</v>
      </c>
      <c r="HJ82" s="86">
        <f t="shared" si="87"/>
        <v>4.6161232557251675E-5</v>
      </c>
      <c r="HK82" s="86">
        <f t="shared" si="87"/>
        <v>3.4192256142188549E-5</v>
      </c>
      <c r="HL82" s="86">
        <f t="shared" si="87"/>
        <v>2.9843771205574233E-5</v>
      </c>
      <c r="HM82" s="86">
        <f t="shared" si="87"/>
        <v>1.6238888078160771E-4</v>
      </c>
      <c r="HN82" s="86">
        <f t="shared" si="87"/>
        <v>6.9820847875288566E-5</v>
      </c>
      <c r="HO82" s="86">
        <f t="shared" si="87"/>
        <v>2.2462405731098776E-5</v>
      </c>
      <c r="HP82" s="86">
        <f t="shared" si="87"/>
        <v>1.4624660052248968E-5</v>
      </c>
      <c r="HQ82" s="86">
        <f t="shared" si="87"/>
        <v>1.2130103884219813E-6</v>
      </c>
      <c r="HS82" s="86">
        <f t="shared" si="84"/>
        <v>4.1398941044577352E-45</v>
      </c>
      <c r="HT82" s="86">
        <f t="shared" si="84"/>
        <v>6.1094276551679311E-42</v>
      </c>
      <c r="HU82" s="86">
        <f t="shared" si="84"/>
        <v>8.0323982472873313E-43</v>
      </c>
      <c r="HV82" s="86">
        <f t="shared" si="84"/>
        <v>1.349495799032048E-54</v>
      </c>
      <c r="HW82" s="86">
        <f t="shared" si="84"/>
        <v>3.8783989021296579E-46</v>
      </c>
      <c r="HX82" s="86">
        <f t="shared" si="84"/>
        <v>4.4030143931003573E-53</v>
      </c>
      <c r="HY82" s="86">
        <f t="shared" si="84"/>
        <v>6.1979660955954677E-56</v>
      </c>
      <c r="HZ82" s="86">
        <f t="shared" si="84"/>
        <v>2.6560711269598767E-55</v>
      </c>
      <c r="IA82" s="86">
        <f t="shared" si="84"/>
        <v>6.1012149541715301E-55</v>
      </c>
      <c r="IB82" s="86">
        <f t="shared" si="84"/>
        <v>1.6161131736015201E-56</v>
      </c>
      <c r="IC82" s="86">
        <f t="shared" si="84"/>
        <v>1.6531796115835013E-46</v>
      </c>
      <c r="ID82" s="86">
        <f t="shared" si="84"/>
        <v>1.0518801363934102E-50</v>
      </c>
      <c r="IE82" s="86">
        <f t="shared" si="84"/>
        <v>2.4978279840154198E-55</v>
      </c>
      <c r="IF82" s="86">
        <f t="shared" si="84"/>
        <v>1.7722804444330617E-32</v>
      </c>
      <c r="IG82" s="86">
        <f t="shared" si="84"/>
        <v>4.7080884332850022E-25</v>
      </c>
      <c r="II82" s="86">
        <f t="shared" si="85"/>
        <v>3.1984424053599689E-206</v>
      </c>
      <c r="IJ82" s="86">
        <f t="shared" si="85"/>
        <v>4.7918791898198005E-190</v>
      </c>
      <c r="IK82" s="86">
        <f t="shared" si="85"/>
        <v>1.9644943312319986E-205</v>
      </c>
      <c r="IL82" s="86">
        <f t="shared" si="85"/>
        <v>2.7229025252346477E-262</v>
      </c>
      <c r="IM82" s="86">
        <f t="shared" si="85"/>
        <v>5.9349335077767713E-212</v>
      </c>
      <c r="IN82" s="86">
        <f t="shared" si="85"/>
        <v>7.8239802393006374E-245</v>
      </c>
      <c r="IO82" s="86">
        <f t="shared" si="85"/>
        <v>2.070255223650772E-261</v>
      </c>
      <c r="IP82" s="86">
        <f t="shared" si="85"/>
        <v>6.9472663300103752E-257</v>
      </c>
      <c r="IQ82" s="86">
        <f t="shared" si="85"/>
        <v>3.6403876346468757E-249</v>
      </c>
      <c r="IR82" s="86">
        <f t="shared" si="85"/>
        <v>5.5056459196438274E-264</v>
      </c>
      <c r="IS82" s="86">
        <f t="shared" si="85"/>
        <v>5.902973213633277E-214</v>
      </c>
      <c r="IT82" s="86">
        <f t="shared" si="85"/>
        <v>3.5050488916421916E-233</v>
      </c>
      <c r="IU82" s="86">
        <f t="shared" si="85"/>
        <v>8.6249331691118495E-256</v>
      </c>
      <c r="IV82" s="86">
        <f t="shared" si="85"/>
        <v>9.5147997641960527E-150</v>
      </c>
      <c r="IW82" s="86">
        <f t="shared" si="85"/>
        <v>1.5987060833653254E-101</v>
      </c>
      <c r="IY82" s="86">
        <f t="shared" si="86"/>
        <v>0.51874667531295826</v>
      </c>
      <c r="IZ82" s="86">
        <f t="shared" si="86"/>
        <v>0.50792561769823075</v>
      </c>
      <c r="JA82" s="86">
        <f t="shared" si="86"/>
        <v>0.54833681248074373</v>
      </c>
      <c r="JB82" s="86">
        <f t="shared" si="86"/>
        <v>0.57912544019766343</v>
      </c>
      <c r="JC82" s="86">
        <f t="shared" si="86"/>
        <v>0.59336730406184812</v>
      </c>
      <c r="JD82" s="86">
        <f t="shared" si="86"/>
        <v>0.56283916006233847</v>
      </c>
      <c r="JE82" s="86">
        <f t="shared" si="86"/>
        <v>0.59391508044266694</v>
      </c>
      <c r="JF82" s="86">
        <f t="shared" si="86"/>
        <v>0.60772529394375752</v>
      </c>
      <c r="JG82" s="86">
        <f t="shared" si="86"/>
        <v>0.51704921576308727</v>
      </c>
      <c r="JH82" s="86">
        <f t="shared" si="86"/>
        <v>0.56901882033118789</v>
      </c>
      <c r="JI82" s="86">
        <f t="shared" si="86"/>
        <v>0.6211688851244096</v>
      </c>
      <c r="JJ82" s="86">
        <f t="shared" si="86"/>
        <v>0.55832515207433608</v>
      </c>
      <c r="JK82" s="86">
        <f t="shared" si="86"/>
        <v>0.50223066961173457</v>
      </c>
      <c r="JL82" s="86">
        <f t="shared" si="86"/>
        <v>0.55601924530630498</v>
      </c>
      <c r="JM82" s="86">
        <f t="shared" si="86"/>
        <v>0.56221624500960554</v>
      </c>
    </row>
    <row r="83" spans="2:273" x14ac:dyDescent="0.25">
      <c r="B83" s="2">
        <v>56</v>
      </c>
      <c r="C83" s="37">
        <v>233.333</v>
      </c>
      <c r="D83" s="37">
        <v>233.917</v>
      </c>
      <c r="E83" s="37">
        <v>236.517</v>
      </c>
      <c r="F83" s="37">
        <v>236.15299999999999</v>
      </c>
      <c r="G83" s="37">
        <v>237.458</v>
      </c>
      <c r="H83" s="37">
        <v>231.78</v>
      </c>
      <c r="I83" s="37">
        <v>227.71199999999999</v>
      </c>
      <c r="J83" s="37">
        <v>228.102</v>
      </c>
      <c r="K83" s="37">
        <v>229</v>
      </c>
      <c r="L83" s="37">
        <v>227.84200000000001</v>
      </c>
      <c r="M83" s="37">
        <v>230.21100000000001</v>
      </c>
      <c r="N83" s="37">
        <v>230.86</v>
      </c>
      <c r="O83" s="37">
        <v>232.404</v>
      </c>
      <c r="P83" s="37">
        <v>224.316</v>
      </c>
      <c r="Q83" s="37">
        <v>177.52</v>
      </c>
      <c r="S83" s="4">
        <f t="shared" si="88"/>
        <v>241.96463982117353</v>
      </c>
      <c r="T83" s="4">
        <f t="shared" si="88"/>
        <v>242.28958436407385</v>
      </c>
      <c r="U83" s="4">
        <f t="shared" si="88"/>
        <v>244.39861505136579</v>
      </c>
      <c r="V83" s="4">
        <f t="shared" si="88"/>
        <v>243.3712235976374</v>
      </c>
      <c r="W83" s="4">
        <f t="shared" si="88"/>
        <v>245.27674886988476</v>
      </c>
      <c r="X83" s="4">
        <f t="shared" si="88"/>
        <v>240.20366555611477</v>
      </c>
      <c r="Y83" s="4">
        <f t="shared" si="88"/>
        <v>233.77893183975951</v>
      </c>
      <c r="Z83" s="4">
        <f t="shared" si="88"/>
        <v>235.33373659591493</v>
      </c>
      <c r="AA83" s="4">
        <f t="shared" si="88"/>
        <v>234.8936311621967</v>
      </c>
      <c r="AB83" s="4">
        <f t="shared" si="88"/>
        <v>234.26059418639289</v>
      </c>
      <c r="AC83" s="4">
        <f t="shared" si="88"/>
        <v>236.03235773112516</v>
      </c>
      <c r="AD83" s="4">
        <f t="shared" si="88"/>
        <v>238.45775374667409</v>
      </c>
      <c r="AE83" s="4">
        <f t="shared" si="88"/>
        <v>240.81408322227259</v>
      </c>
      <c r="AF83" s="4">
        <f t="shared" si="88"/>
        <v>228.74801922730498</v>
      </c>
      <c r="AG83" s="4">
        <f t="shared" si="88"/>
        <v>172.9260381816519</v>
      </c>
      <c r="AI83" s="4">
        <f t="shared" si="89"/>
        <v>-8.6316398211735361</v>
      </c>
      <c r="AJ83" s="4">
        <f t="shared" si="89"/>
        <v>-8.3725843640738447</v>
      </c>
      <c r="AK83" s="4">
        <f t="shared" si="89"/>
        <v>-7.8816150513657988</v>
      </c>
      <c r="AL83" s="4">
        <f t="shared" si="89"/>
        <v>-7.2182235976374045</v>
      </c>
      <c r="AM83" s="4">
        <f t="shared" si="89"/>
        <v>-7.8187488698847574</v>
      </c>
      <c r="AN83" s="4">
        <f t="shared" si="89"/>
        <v>-8.42366555611477</v>
      </c>
      <c r="AO83" s="4">
        <f t="shared" si="89"/>
        <v>-6.0669318397595191</v>
      </c>
      <c r="AP83" s="4">
        <f t="shared" si="89"/>
        <v>-7.2317365959149242</v>
      </c>
      <c r="AQ83" s="4">
        <f t="shared" si="89"/>
        <v>-5.8936311621966979</v>
      </c>
      <c r="AR83" s="4">
        <f t="shared" si="89"/>
        <v>-6.4185941863928804</v>
      </c>
      <c r="AS83" s="4">
        <f t="shared" si="89"/>
        <v>-5.821357731125147</v>
      </c>
      <c r="AT83" s="4">
        <f t="shared" si="89"/>
        <v>-7.5977537466740728</v>
      </c>
      <c r="AU83" s="4">
        <f t="shared" si="89"/>
        <v>-8.4100832222725899</v>
      </c>
      <c r="AV83" s="4">
        <f t="shared" si="89"/>
        <v>-4.432019227304977</v>
      </c>
      <c r="AW83" s="4">
        <f t="shared" si="89"/>
        <v>4.5939618183481059</v>
      </c>
      <c r="AY83" s="2">
        <f t="shared" si="80"/>
        <v>124.22149490556512</v>
      </c>
      <c r="AZ83" s="2">
        <f t="shared" si="80"/>
        <v>123.63210260376633</v>
      </c>
      <c r="BA83" s="2">
        <f t="shared" si="80"/>
        <v>123.2375039588361</v>
      </c>
      <c r="BB83" s="2">
        <f t="shared" si="80"/>
        <v>123.2684396971559</v>
      </c>
      <c r="BC83" s="2">
        <f t="shared" si="80"/>
        <v>123.03809391210476</v>
      </c>
      <c r="BD83" s="2">
        <f t="shared" si="80"/>
        <v>122.19216582828938</v>
      </c>
      <c r="BE83" s="2">
        <f t="shared" si="80"/>
        <v>122.59424697270944</v>
      </c>
      <c r="BF83" s="2">
        <f t="shared" si="80"/>
        <v>119.98934097755833</v>
      </c>
      <c r="BG83" s="2">
        <f t="shared" si="80"/>
        <v>122.23789494723731</v>
      </c>
      <c r="BH83" s="2">
        <f t="shared" si="80"/>
        <v>124.1862964620759</v>
      </c>
      <c r="BI83" s="2">
        <f t="shared" si="80"/>
        <v>124.05546220079945</v>
      </c>
      <c r="BJ83" s="2">
        <f t="shared" si="80"/>
        <v>125.20850687713013</v>
      </c>
      <c r="BK83" s="2">
        <f t="shared" si="80"/>
        <v>125.65581085080262</v>
      </c>
      <c r="BL83" s="2">
        <f t="shared" si="80"/>
        <v>125.90486098131376</v>
      </c>
      <c r="BM83" s="2">
        <f t="shared" si="80"/>
        <v>128.16032752868827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133.92638245778616</v>
      </c>
      <c r="DL83" s="2">
        <f t="shared" si="90"/>
        <v>133.66098001876173</v>
      </c>
      <c r="DM83" s="2">
        <f t="shared" si="90"/>
        <v>133.52113499061915</v>
      </c>
      <c r="DN83" s="2">
        <f t="shared" si="90"/>
        <v>132.08603470919323</v>
      </c>
      <c r="DO83" s="2">
        <f t="shared" si="90"/>
        <v>133.67970619136963</v>
      </c>
      <c r="DP83" s="2">
        <f t="shared" si="90"/>
        <v>132.83735277382647</v>
      </c>
      <c r="DQ83" s="2">
        <f t="shared" si="90"/>
        <v>131.32138378378374</v>
      </c>
      <c r="DR83" s="2">
        <f t="shared" si="90"/>
        <v>129.55144422994422</v>
      </c>
      <c r="DS83" s="2">
        <f t="shared" si="90"/>
        <v>133.21522072072074</v>
      </c>
      <c r="DT83" s="2">
        <f t="shared" si="90"/>
        <v>133.3953819345661</v>
      </c>
      <c r="DU83" s="2">
        <f t="shared" si="90"/>
        <v>136.53246210131331</v>
      </c>
      <c r="DV83" s="2">
        <f t="shared" si="90"/>
        <v>138.06233214793741</v>
      </c>
      <c r="DW83" s="2">
        <f t="shared" si="90"/>
        <v>133.62870112044817</v>
      </c>
      <c r="DX83" s="2">
        <f t="shared" si="90"/>
        <v>131.7160562261268</v>
      </c>
      <c r="DY83" s="2">
        <f t="shared" si="90"/>
        <v>135.17421431219873</v>
      </c>
      <c r="EA83" s="2">
        <f t="shared" si="91"/>
        <v>121.79513230069634</v>
      </c>
      <c r="EB83" s="2">
        <f t="shared" si="91"/>
        <v>121.2337801588165</v>
      </c>
      <c r="EC83" s="2">
        <f t="shared" si="91"/>
        <v>120.8821465378422</v>
      </c>
      <c r="ED83" s="2">
        <f t="shared" si="91"/>
        <v>121.31601451389199</v>
      </c>
      <c r="EE83" s="2">
        <f t="shared" si="91"/>
        <v>120.63776814315348</v>
      </c>
      <c r="EF83" s="2">
        <f t="shared" si="91"/>
        <v>119.33627986368892</v>
      </c>
      <c r="EG83" s="2">
        <f t="shared" si="91"/>
        <v>120.34495578524944</v>
      </c>
      <c r="EH83" s="2">
        <f t="shared" si="91"/>
        <v>117.47377639019791</v>
      </c>
      <c r="EI83" s="2">
        <f t="shared" si="91"/>
        <v>119.17389671792083</v>
      </c>
      <c r="EJ83" s="2">
        <f t="shared" si="91"/>
        <v>121.72304346933191</v>
      </c>
      <c r="EK83" s="2">
        <f t="shared" si="91"/>
        <v>121.30483704184017</v>
      </c>
      <c r="EL83" s="2">
        <f t="shared" si="91"/>
        <v>121.77868385261364</v>
      </c>
      <c r="EM83" s="2">
        <f t="shared" si="91"/>
        <v>123.29469604898334</v>
      </c>
      <c r="EN83" s="2">
        <f t="shared" si="91"/>
        <v>124.19354533436788</v>
      </c>
      <c r="EO83" s="2">
        <f t="shared" si="91"/>
        <v>126.33602937490895</v>
      </c>
      <c r="EQ83" s="2">
        <f t="shared" si="92"/>
        <v>122.515663148922</v>
      </c>
      <c r="ER83" s="2">
        <f t="shared" si="92"/>
        <v>120.89297104863753</v>
      </c>
      <c r="ES83" s="2">
        <f t="shared" si="92"/>
        <v>120.9945787407096</v>
      </c>
      <c r="ET83" s="2">
        <f t="shared" si="92"/>
        <v>120.93874261915019</v>
      </c>
      <c r="EU83" s="2">
        <f t="shared" si="92"/>
        <v>120.75182489786098</v>
      </c>
      <c r="EV83" s="2">
        <f t="shared" si="92"/>
        <v>119.08712907977898</v>
      </c>
      <c r="EW83" s="2">
        <f t="shared" si="92"/>
        <v>120.39279429323967</v>
      </c>
      <c r="EX83" s="2">
        <f t="shared" si="92"/>
        <v>117.89823780249303</v>
      </c>
      <c r="EY83" s="2">
        <f t="shared" si="92"/>
        <v>119.70471974410719</v>
      </c>
      <c r="EZ83" s="2">
        <f t="shared" si="92"/>
        <v>121.84605482725459</v>
      </c>
      <c r="FA83" s="2">
        <f t="shared" si="92"/>
        <v>122.38135382059802</v>
      </c>
      <c r="FB83" s="2">
        <f t="shared" si="92"/>
        <v>121.28120506907182</v>
      </c>
      <c r="FC83" s="2">
        <f t="shared" si="92"/>
        <v>122.36381428965851</v>
      </c>
      <c r="FD83" s="2">
        <f t="shared" si="92"/>
        <v>123.25967608750628</v>
      </c>
      <c r="FE83" s="2">
        <f t="shared" si="92"/>
        <v>133.08149646987613</v>
      </c>
      <c r="FG83" s="2">
        <f t="shared" si="93"/>
        <v>0.80001518473936728</v>
      </c>
      <c r="FH83" s="2">
        <f t="shared" si="93"/>
        <v>0.80699454437360929</v>
      </c>
      <c r="FI83" s="2">
        <f t="shared" si="93"/>
        <v>0.81364823332121194</v>
      </c>
      <c r="FJ83" s="2">
        <f t="shared" si="93"/>
        <v>0.81870105656996794</v>
      </c>
      <c r="FK83" s="2">
        <f t="shared" si="93"/>
        <v>0.81595746259165602</v>
      </c>
      <c r="FL83" s="2">
        <f t="shared" si="93"/>
        <v>0.78846094786697996</v>
      </c>
      <c r="FM83" s="2">
        <f t="shared" si="93"/>
        <v>0.79508211970704545</v>
      </c>
      <c r="FN83" s="2">
        <f t="shared" si="93"/>
        <v>0.79173772681828125</v>
      </c>
      <c r="FO83" s="2">
        <f t="shared" si="93"/>
        <v>0.78180908974899288</v>
      </c>
      <c r="FP83" s="2">
        <f t="shared" si="93"/>
        <v>0.78897268301429446</v>
      </c>
      <c r="FQ83" s="2">
        <f t="shared" si="93"/>
        <v>0.81941063343177567</v>
      </c>
      <c r="FR83" s="2">
        <f t="shared" si="93"/>
        <v>0.78935343656760848</v>
      </c>
      <c r="FS83" s="2">
        <f t="shared" si="93"/>
        <v>0.77148084637925352</v>
      </c>
      <c r="FT83" s="2">
        <f t="shared" si="93"/>
        <v>0.77246016315910382</v>
      </c>
      <c r="FU83" s="2">
        <f t="shared" si="93"/>
        <v>0.79391566334977282</v>
      </c>
      <c r="FW83" s="2">
        <f t="shared" si="82"/>
        <v>4.1189537323942609E-4</v>
      </c>
      <c r="FX83" s="2">
        <f t="shared" si="82"/>
        <v>5.7195119878791453E-4</v>
      </c>
      <c r="FY83" s="2">
        <f t="shared" si="82"/>
        <v>5.3004196833628375E-4</v>
      </c>
      <c r="FZ83" s="2">
        <f t="shared" si="82"/>
        <v>4.4556423802971006E-4</v>
      </c>
      <c r="GA83" s="2">
        <f t="shared" si="82"/>
        <v>4.7693655050987419E-4</v>
      </c>
      <c r="GB83" s="2">
        <f t="shared" si="82"/>
        <v>4.7441788858658743E-4</v>
      </c>
      <c r="GC83" s="2">
        <f t="shared" si="82"/>
        <v>5.1901309559000566E-4</v>
      </c>
      <c r="GD83" s="2">
        <f t="shared" si="82"/>
        <v>5.7020099847231653E-4</v>
      </c>
      <c r="GE83" s="2">
        <f t="shared" si="82"/>
        <v>5.8204712494162045E-4</v>
      </c>
      <c r="GF83" s="2">
        <f t="shared" si="82"/>
        <v>5.7493452431294412E-4</v>
      </c>
      <c r="GG83" s="2">
        <f t="shared" si="82"/>
        <v>6.2980451767919051E-4</v>
      </c>
      <c r="GH83" s="2">
        <f t="shared" si="82"/>
        <v>5.4581028207297357E-4</v>
      </c>
      <c r="GI83" s="2">
        <f t="shared" si="82"/>
        <v>4.3323507020905523E-4</v>
      </c>
      <c r="GJ83" s="2">
        <f t="shared" si="82"/>
        <v>3.8041085516011755E-4</v>
      </c>
      <c r="GK83" s="2">
        <f t="shared" si="82"/>
        <v>4.2794275700926496E-4</v>
      </c>
      <c r="GM83" s="86">
        <f t="shared" si="83"/>
        <v>0.57492558155959217</v>
      </c>
      <c r="GN83" s="86">
        <f t="shared" si="83"/>
        <v>0.57463100015723034</v>
      </c>
      <c r="GO83" s="86">
        <f t="shared" si="83"/>
        <v>0.60411830817743417</v>
      </c>
      <c r="GP83" s="86">
        <f t="shared" si="83"/>
        <v>0.64780090933808532</v>
      </c>
      <c r="GQ83" s="86">
        <f t="shared" si="83"/>
        <v>0.65066575999973253</v>
      </c>
      <c r="GR83" s="86">
        <f t="shared" si="83"/>
        <v>0.62591777704736462</v>
      </c>
      <c r="GS83" s="86">
        <f t="shared" si="83"/>
        <v>0.62336679943243589</v>
      </c>
      <c r="GT83" s="86">
        <f t="shared" si="83"/>
        <v>0.64404606626331717</v>
      </c>
      <c r="GU83" s="86">
        <f t="shared" si="83"/>
        <v>0.57331558314808617</v>
      </c>
      <c r="GV83" s="86">
        <f t="shared" si="83"/>
        <v>0.63394401988938565</v>
      </c>
      <c r="GW83" s="86">
        <f t="shared" si="83"/>
        <v>0.687227889092905</v>
      </c>
      <c r="GX83" s="86">
        <f t="shared" si="83"/>
        <v>0.60986953993167181</v>
      </c>
      <c r="GY83" s="86">
        <f t="shared" si="83"/>
        <v>0.5631907351418296</v>
      </c>
      <c r="GZ83" s="86">
        <f t="shared" si="83"/>
        <v>0.59391808373117716</v>
      </c>
      <c r="HA83" s="86">
        <f t="shared" si="83"/>
        <v>0.41592445316865384</v>
      </c>
      <c r="HC83" s="86">
        <f t="shared" si="73"/>
        <v>2.0738494022620922E-4</v>
      </c>
      <c r="HD83" s="86">
        <f t="shared" si="73"/>
        <v>2.1116296027705813E-4</v>
      </c>
      <c r="HE83" s="86">
        <f t="shared" si="73"/>
        <v>2.1850969767666189E-4</v>
      </c>
      <c r="HF83" s="86">
        <f t="shared" si="73"/>
        <v>6.2909341779806459E-5</v>
      </c>
      <c r="HG83" s="86">
        <f t="shared" si="87"/>
        <v>2.2856246120945298E-4</v>
      </c>
      <c r="HH83" s="86">
        <f t="shared" si="87"/>
        <v>8.6062325303272306E-5</v>
      </c>
      <c r="HI83" s="86">
        <f t="shared" si="87"/>
        <v>7.9358463134964998E-5</v>
      </c>
      <c r="HJ83" s="86">
        <f t="shared" si="87"/>
        <v>9.6758469934835401E-5</v>
      </c>
      <c r="HK83" s="86">
        <f t="shared" si="87"/>
        <v>7.183827341145736E-5</v>
      </c>
      <c r="HL83" s="86">
        <f t="shared" si="87"/>
        <v>6.4326599736648995E-5</v>
      </c>
      <c r="HM83" s="86">
        <f t="shared" si="87"/>
        <v>3.0739651285670327E-4</v>
      </c>
      <c r="HN83" s="86">
        <f t="shared" si="87"/>
        <v>1.3865701204916213E-4</v>
      </c>
      <c r="HO83" s="86">
        <f t="shared" si="87"/>
        <v>4.7065312810781595E-5</v>
      </c>
      <c r="HP83" s="86">
        <f t="shared" si="87"/>
        <v>3.2527754699252361E-5</v>
      </c>
      <c r="HQ83" s="86">
        <f t="shared" si="87"/>
        <v>3.7560800977329275E-6</v>
      </c>
      <c r="HS83" s="86">
        <f t="shared" si="84"/>
        <v>1.1477599057605848E-43</v>
      </c>
      <c r="HT83" s="86">
        <f t="shared" si="84"/>
        <v>1.5030258560471135E-40</v>
      </c>
      <c r="HU83" s="86">
        <f t="shared" si="84"/>
        <v>2.2511788266142939E-41</v>
      </c>
      <c r="HV83" s="86">
        <f t="shared" si="84"/>
        <v>8.8044793273037967E-53</v>
      </c>
      <c r="HW83" s="86">
        <f t="shared" si="84"/>
        <v>1.2488027003874112E-44</v>
      </c>
      <c r="HX83" s="86">
        <f t="shared" si="84"/>
        <v>2.4290072948767834E-51</v>
      </c>
      <c r="HY83" s="86">
        <f t="shared" si="84"/>
        <v>4.6006187925609095E-54</v>
      </c>
      <c r="HZ83" s="86">
        <f t="shared" si="84"/>
        <v>1.9517742331390145E-53</v>
      </c>
      <c r="IA83" s="86">
        <f t="shared" si="84"/>
        <v>4.1888728142296352E-53</v>
      </c>
      <c r="IB83" s="86">
        <f t="shared" si="84"/>
        <v>1.3296411037152297E-54</v>
      </c>
      <c r="IC83" s="86">
        <f t="shared" si="84"/>
        <v>6.24869158291353E-45</v>
      </c>
      <c r="ID83" s="86">
        <f t="shared" si="84"/>
        <v>5.1541904777577185E-49</v>
      </c>
      <c r="IE83" s="86">
        <f t="shared" si="84"/>
        <v>1.5684143605525455E-53</v>
      </c>
      <c r="IF83" s="86">
        <f t="shared" si="84"/>
        <v>1.8446609042574668E-31</v>
      </c>
      <c r="IG83" s="86">
        <f t="shared" si="84"/>
        <v>2.8708519754310803E-24</v>
      </c>
      <c r="II83" s="86">
        <f t="shared" si="85"/>
        <v>1.758069647474857E-201</v>
      </c>
      <c r="IJ83" s="86">
        <f t="shared" si="85"/>
        <v>1.7136736954893208E-185</v>
      </c>
      <c r="IK83" s="86">
        <f t="shared" si="85"/>
        <v>1.4796927313206654E-200</v>
      </c>
      <c r="IL83" s="86">
        <f t="shared" si="85"/>
        <v>3.4384962604841859E-256</v>
      </c>
      <c r="IM83" s="86">
        <f t="shared" si="85"/>
        <v>5.4735089373172866E-207</v>
      </c>
      <c r="IN83" s="86">
        <f t="shared" si="85"/>
        <v>4.2807441634516868E-239</v>
      </c>
      <c r="IO83" s="86">
        <f t="shared" si="85"/>
        <v>3.2903745455809229E-255</v>
      </c>
      <c r="IP83" s="86">
        <f t="shared" si="85"/>
        <v>1.0238883214247923E-250</v>
      </c>
      <c r="IQ83" s="86">
        <f t="shared" si="85"/>
        <v>3.6228558548622989E-243</v>
      </c>
      <c r="IR83" s="86">
        <f t="shared" si="85"/>
        <v>1.224473627206404E-257</v>
      </c>
      <c r="IS83" s="86">
        <f t="shared" si="85"/>
        <v>9.309972524767521E-209</v>
      </c>
      <c r="IT83" s="86">
        <f t="shared" si="85"/>
        <v>1.2814806718325795E-227</v>
      </c>
      <c r="IU83" s="86">
        <f t="shared" si="85"/>
        <v>7.3041378036916464E-250</v>
      </c>
      <c r="IV83" s="86">
        <f t="shared" si="85"/>
        <v>2.3696931289831546E-146</v>
      </c>
      <c r="IW83" s="86">
        <f t="shared" si="85"/>
        <v>3.3686266512265988E-99</v>
      </c>
      <c r="IY83" s="86">
        <f t="shared" si="86"/>
        <v>0.57513296649981838</v>
      </c>
      <c r="IZ83" s="86">
        <f t="shared" si="86"/>
        <v>0.57484216311750735</v>
      </c>
      <c r="JA83" s="86">
        <f t="shared" si="86"/>
        <v>0.60433681787511084</v>
      </c>
      <c r="JB83" s="86">
        <f t="shared" si="86"/>
        <v>0.64786381867986509</v>
      </c>
      <c r="JC83" s="86">
        <f t="shared" si="86"/>
        <v>0.65089432246094203</v>
      </c>
      <c r="JD83" s="86">
        <f t="shared" si="86"/>
        <v>0.6260038393726679</v>
      </c>
      <c r="JE83" s="86">
        <f t="shared" si="86"/>
        <v>0.6234461578955709</v>
      </c>
      <c r="JF83" s="86">
        <f t="shared" si="86"/>
        <v>0.64414282473325202</v>
      </c>
      <c r="JG83" s="86">
        <f t="shared" si="86"/>
        <v>0.57338742142149768</v>
      </c>
      <c r="JH83" s="86">
        <f t="shared" si="86"/>
        <v>0.6340083464891223</v>
      </c>
      <c r="JI83" s="86">
        <f t="shared" si="86"/>
        <v>0.68753528560576171</v>
      </c>
      <c r="JJ83" s="86">
        <f t="shared" si="86"/>
        <v>0.61000819694372099</v>
      </c>
      <c r="JK83" s="86">
        <f t="shared" si="86"/>
        <v>0.56323780045464034</v>
      </c>
      <c r="JL83" s="86">
        <f t="shared" si="86"/>
        <v>0.59395061148587647</v>
      </c>
      <c r="JM83" s="86">
        <f t="shared" si="86"/>
        <v>0.41592820924875157</v>
      </c>
    </row>
    <row r="84" spans="2:273" x14ac:dyDescent="0.25">
      <c r="B84" s="2">
        <v>57</v>
      </c>
      <c r="C84" s="37">
        <v>230.833</v>
      </c>
      <c r="D84" s="37">
        <v>232.71700000000001</v>
      </c>
      <c r="E84" s="37">
        <v>232.95</v>
      </c>
      <c r="F84" s="37">
        <v>233.25399999999999</v>
      </c>
      <c r="G84" s="37">
        <v>232.52500000000001</v>
      </c>
      <c r="H84" s="37">
        <v>227.017</v>
      </c>
      <c r="I84" s="37">
        <v>220.27099999999999</v>
      </c>
      <c r="J84" s="37">
        <v>220.25399999999999</v>
      </c>
      <c r="K84" s="37">
        <v>225.053</v>
      </c>
      <c r="L84" s="37">
        <v>224.12299999999999</v>
      </c>
      <c r="M84" s="37">
        <v>224.63200000000001</v>
      </c>
      <c r="N84" s="37">
        <v>225.93</v>
      </c>
      <c r="O84" s="37">
        <v>229.018</v>
      </c>
      <c r="P84" s="37">
        <v>216.035</v>
      </c>
      <c r="Q84" s="37">
        <v>150.4</v>
      </c>
      <c r="S84" s="4">
        <f t="shared" si="88"/>
        <v>237.30745745774064</v>
      </c>
      <c r="T84" s="4">
        <f t="shared" si="88"/>
        <v>241.85721530982497</v>
      </c>
      <c r="U84" s="4">
        <f t="shared" si="88"/>
        <v>239.05026459120697</v>
      </c>
      <c r="V84" s="4">
        <f t="shared" si="88"/>
        <v>239.12672644674078</v>
      </c>
      <c r="W84" s="4">
        <f t="shared" si="88"/>
        <v>236.73816742664266</v>
      </c>
      <c r="X84" s="4">
        <f t="shared" si="88"/>
        <v>231.51582541609397</v>
      </c>
      <c r="Y84" s="4">
        <f t="shared" si="88"/>
        <v>217.80963215344579</v>
      </c>
      <c r="Z84" s="4">
        <f t="shared" si="88"/>
        <v>218.06259706157454</v>
      </c>
      <c r="AA84" s="4">
        <f t="shared" si="88"/>
        <v>228.17408754189145</v>
      </c>
      <c r="AB84" s="4">
        <f t="shared" si="88"/>
        <v>225.98886383852502</v>
      </c>
      <c r="AC84" s="4">
        <f t="shared" si="88"/>
        <v>227.86253144065824</v>
      </c>
      <c r="AD84" s="4">
        <f t="shared" si="88"/>
        <v>228.4637345824089</v>
      </c>
      <c r="AE84" s="4">
        <f t="shared" si="88"/>
        <v>234.69876165825428</v>
      </c>
      <c r="AF84" s="4">
        <f t="shared" si="88"/>
        <v>215.11957883090878</v>
      </c>
      <c r="AG84" s="4">
        <f t="shared" si="88"/>
        <v>150.83976671915482</v>
      </c>
      <c r="AI84" s="4">
        <f t="shared" si="89"/>
        <v>-6.4744574577406411</v>
      </c>
      <c r="AJ84" s="4">
        <f t="shared" si="89"/>
        <v>-9.1402153098249528</v>
      </c>
      <c r="AK84" s="4">
        <f t="shared" si="89"/>
        <v>-6.1002645912069795</v>
      </c>
      <c r="AL84" s="4">
        <f t="shared" si="89"/>
        <v>-5.8727264467407849</v>
      </c>
      <c r="AM84" s="4">
        <f t="shared" si="89"/>
        <v>-4.2131674266426558</v>
      </c>
      <c r="AN84" s="4">
        <f t="shared" si="89"/>
        <v>-4.4988254160939789</v>
      </c>
      <c r="AO84" s="4">
        <f t="shared" si="89"/>
        <v>2.4613678465541966</v>
      </c>
      <c r="AP84" s="4">
        <f t="shared" si="89"/>
        <v>2.1914029384254547</v>
      </c>
      <c r="AQ84" s="4">
        <f t="shared" si="89"/>
        <v>-3.1210875418914554</v>
      </c>
      <c r="AR84" s="4">
        <f t="shared" si="89"/>
        <v>-1.8658638385250299</v>
      </c>
      <c r="AS84" s="4">
        <f t="shared" si="89"/>
        <v>-3.2305314406582397</v>
      </c>
      <c r="AT84" s="4">
        <f t="shared" si="89"/>
        <v>-2.533734582408897</v>
      </c>
      <c r="AU84" s="4">
        <f t="shared" si="89"/>
        <v>-5.6807616582542835</v>
      </c>
      <c r="AV84" s="4">
        <f t="shared" si="89"/>
        <v>0.91542116909121773</v>
      </c>
      <c r="AW84" s="4">
        <f t="shared" si="89"/>
        <v>-0.43976671915481802</v>
      </c>
      <c r="AY84" s="2">
        <f t="shared" si="80"/>
        <v>124.03762604833989</v>
      </c>
      <c r="AZ84" s="2">
        <f t="shared" si="80"/>
        <v>123.45763165272656</v>
      </c>
      <c r="BA84" s="2">
        <f t="shared" si="80"/>
        <v>123.06636994467867</v>
      </c>
      <c r="BB84" s="2">
        <f t="shared" si="80"/>
        <v>123.10674856345265</v>
      </c>
      <c r="BC84" s="2">
        <f t="shared" si="80"/>
        <v>122.85342114690958</v>
      </c>
      <c r="BD84" s="2">
        <f t="shared" si="80"/>
        <v>122.00307134900186</v>
      </c>
      <c r="BE84" s="2">
        <f t="shared" si="80"/>
        <v>122.43159999023996</v>
      </c>
      <c r="BF84" s="2">
        <f t="shared" si="80"/>
        <v>119.81502035660166</v>
      </c>
      <c r="BG84" s="2">
        <f t="shared" si="80"/>
        <v>122.04823338463594</v>
      </c>
      <c r="BH84" s="2">
        <f t="shared" si="80"/>
        <v>124.00520363128463</v>
      </c>
      <c r="BI84" s="2">
        <f t="shared" si="80"/>
        <v>123.87671912264524</v>
      </c>
      <c r="BJ84" s="2">
        <f t="shared" si="80"/>
        <v>124.97878529082119</v>
      </c>
      <c r="BK84" s="2">
        <f t="shared" si="80"/>
        <v>125.48834632352768</v>
      </c>
      <c r="BL84" s="2">
        <f t="shared" si="80"/>
        <v>125.76962314202781</v>
      </c>
      <c r="BM84" s="2">
        <f t="shared" si="80"/>
        <v>128.18006552469771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134.14735872420266</v>
      </c>
      <c r="DL84" s="2">
        <f t="shared" si="90"/>
        <v>133.86414727954974</v>
      </c>
      <c r="DM84" s="2">
        <f t="shared" si="90"/>
        <v>133.73827636022514</v>
      </c>
      <c r="DN84" s="2">
        <f t="shared" si="90"/>
        <v>132.25936716697936</v>
      </c>
      <c r="DO84" s="2">
        <f t="shared" si="90"/>
        <v>133.89475225140717</v>
      </c>
      <c r="DP84" s="2">
        <f t="shared" si="90"/>
        <v>133.08055429113324</v>
      </c>
      <c r="DQ84" s="2">
        <f t="shared" si="90"/>
        <v>131.51623603603599</v>
      </c>
      <c r="DR84" s="2">
        <f t="shared" si="90"/>
        <v>129.69128695838697</v>
      </c>
      <c r="DS84" s="2">
        <f t="shared" si="90"/>
        <v>133.44491981981983</v>
      </c>
      <c r="DT84" s="2">
        <f t="shared" si="90"/>
        <v>133.59761545756277</v>
      </c>
      <c r="DU84" s="2">
        <f t="shared" si="90"/>
        <v>136.76149530956849</v>
      </c>
      <c r="DV84" s="2">
        <f t="shared" si="90"/>
        <v>138.34887292555715</v>
      </c>
      <c r="DW84" s="2">
        <f t="shared" si="90"/>
        <v>133.82808963585433</v>
      </c>
      <c r="DX84" s="2">
        <f t="shared" si="90"/>
        <v>131.87023743315507</v>
      </c>
      <c r="DY84" s="2">
        <f t="shared" si="90"/>
        <v>135.48086614757136</v>
      </c>
      <c r="EA84" s="2">
        <f>CE$228*$B84+CE$229</f>
        <v>121.73240741793379</v>
      </c>
      <c r="EB84" s="2">
        <f t="shared" si="91"/>
        <v>121.187998694659</v>
      </c>
      <c r="EC84" s="2">
        <f t="shared" si="91"/>
        <v>120.83714511698402</v>
      </c>
      <c r="ED84" s="2">
        <f t="shared" si="91"/>
        <v>121.25848285386186</v>
      </c>
      <c r="EE84" s="2">
        <f t="shared" si="91"/>
        <v>120.58206331455742</v>
      </c>
      <c r="EF84" s="2">
        <f t="shared" si="91"/>
        <v>119.29271629495527</v>
      </c>
      <c r="EG84" s="2">
        <f t="shared" si="91"/>
        <v>120.29618604865428</v>
      </c>
      <c r="EH84" s="2">
        <f t="shared" si="91"/>
        <v>117.44538795947217</v>
      </c>
      <c r="EI84" s="2">
        <f t="shared" si="91"/>
        <v>119.14703967132411</v>
      </c>
      <c r="EJ84" s="2">
        <f t="shared" si="91"/>
        <v>121.66517045454549</v>
      </c>
      <c r="EK84" s="2">
        <f t="shared" si="91"/>
        <v>121.28604017643849</v>
      </c>
      <c r="EL84" s="2">
        <f t="shared" si="91"/>
        <v>121.72515021602871</v>
      </c>
      <c r="EM84" s="2">
        <f t="shared" si="91"/>
        <v>123.23595309611828</v>
      </c>
      <c r="EN84" s="2">
        <f t="shared" si="91"/>
        <v>124.13119679857458</v>
      </c>
      <c r="EO84" s="2">
        <f t="shared" si="91"/>
        <v>126.4478808684249</v>
      </c>
      <c r="EQ84" s="2">
        <f t="shared" si="92"/>
        <v>122.43734188590609</v>
      </c>
      <c r="ER84" s="2">
        <f t="shared" si="92"/>
        <v>120.85481780915384</v>
      </c>
      <c r="ES84" s="2">
        <f t="shared" si="92"/>
        <v>120.94699049592136</v>
      </c>
      <c r="ET84" s="2">
        <f t="shared" si="92"/>
        <v>120.8896903223159</v>
      </c>
      <c r="EU84" s="2">
        <f t="shared" si="92"/>
        <v>120.69347851243357</v>
      </c>
      <c r="EV84" s="2">
        <f t="shared" si="92"/>
        <v>119.04913244944422</v>
      </c>
      <c r="EW84" s="2">
        <f t="shared" si="92"/>
        <v>120.34286955316297</v>
      </c>
      <c r="EX84" s="2">
        <f t="shared" si="92"/>
        <v>117.86001849532261</v>
      </c>
      <c r="EY84" s="2">
        <f t="shared" si="92"/>
        <v>119.66591800769199</v>
      </c>
      <c r="EZ84" s="2">
        <f t="shared" si="92"/>
        <v>121.78533744744773</v>
      </c>
      <c r="FA84" s="2">
        <f t="shared" si="92"/>
        <v>122.33702421752056</v>
      </c>
      <c r="FB84" s="2">
        <f t="shared" si="92"/>
        <v>121.23894965178674</v>
      </c>
      <c r="FC84" s="2">
        <f t="shared" si="92"/>
        <v>122.32526193885619</v>
      </c>
      <c r="FD84" s="2">
        <f t="shared" si="92"/>
        <v>123.21849927740439</v>
      </c>
      <c r="FE84" s="2">
        <f t="shared" si="92"/>
        <v>132.99151263716644</v>
      </c>
      <c r="FG84" s="2">
        <f t="shared" si="93"/>
        <v>0.81434479978093188</v>
      </c>
      <c r="FH84" s="2">
        <f t="shared" si="93"/>
        <v>0.82093599804872064</v>
      </c>
      <c r="FI84" s="2">
        <f t="shared" si="93"/>
        <v>0.82721197474455577</v>
      </c>
      <c r="FJ84" s="2">
        <f t="shared" si="93"/>
        <v>0.83197297386574864</v>
      </c>
      <c r="FK84" s="2">
        <f t="shared" si="93"/>
        <v>0.82938836915888392</v>
      </c>
      <c r="FL84" s="2">
        <f t="shared" si="93"/>
        <v>0.80341502717075053</v>
      </c>
      <c r="FM84" s="2">
        <f t="shared" si="93"/>
        <v>0.80968111743145355</v>
      </c>
      <c r="FN84" s="2">
        <f t="shared" si="93"/>
        <v>0.80651700792126513</v>
      </c>
      <c r="FO84" s="2">
        <f t="shared" si="93"/>
        <v>0.79711240039810127</v>
      </c>
      <c r="FP84" s="2">
        <f t="shared" si="93"/>
        <v>0.80389958414257123</v>
      </c>
      <c r="FQ84" s="2">
        <f t="shared" si="93"/>
        <v>0.83264122488097037</v>
      </c>
      <c r="FR84" s="2">
        <f t="shared" si="93"/>
        <v>0.80426008708585006</v>
      </c>
      <c r="FS84" s="2">
        <f t="shared" si="93"/>
        <v>0.78731148252719119</v>
      </c>
      <c r="FT84" s="2">
        <f t="shared" si="93"/>
        <v>0.7882415787510606</v>
      </c>
      <c r="FU84" s="2">
        <f t="shared" si="93"/>
        <v>0.80857775564684986</v>
      </c>
      <c r="FW84" s="2">
        <f t="shared" si="82"/>
        <v>4.5161634910214379E-4</v>
      </c>
      <c r="FX84" s="2">
        <f t="shared" si="82"/>
        <v>6.2709741497936312E-4</v>
      </c>
      <c r="FY84" s="2">
        <f t="shared" si="82"/>
        <v>5.8114974278065696E-4</v>
      </c>
      <c r="FZ84" s="2">
        <f t="shared" si="82"/>
        <v>4.8853047140706295E-4</v>
      </c>
      <c r="GA84" s="2">
        <f t="shared" si="82"/>
        <v>5.2292646665085213E-4</v>
      </c>
      <c r="GB84" s="2">
        <f t="shared" si="82"/>
        <v>5.2016506222972328E-4</v>
      </c>
      <c r="GC84" s="2">
        <f t="shared" si="82"/>
        <v>5.6905804812907234E-4</v>
      </c>
      <c r="GD84" s="2">
        <f t="shared" si="82"/>
        <v>6.2517856994312785E-4</v>
      </c>
      <c r="GE84" s="2">
        <f t="shared" si="82"/>
        <v>6.3816614549787331E-4</v>
      </c>
      <c r="GF84" s="2">
        <f t="shared" si="82"/>
        <v>6.3036820444843731E-4</v>
      </c>
      <c r="GG84" s="2">
        <f t="shared" si="82"/>
        <v>6.9052496351104892E-4</v>
      </c>
      <c r="GH84" s="2">
        <f t="shared" si="82"/>
        <v>5.9843756052508138E-4</v>
      </c>
      <c r="GI84" s="2">
        <f t="shared" si="82"/>
        <v>4.7501295382176243E-4</v>
      </c>
      <c r="GJ84" s="2">
        <f t="shared" si="82"/>
        <v>4.1709690023864014E-4</v>
      </c>
      <c r="GK84" s="2">
        <f t="shared" si="82"/>
        <v>4.6921052989475987E-4</v>
      </c>
      <c r="GM84" s="86">
        <f t="shared" si="83"/>
        <v>0.60480610841194238</v>
      </c>
      <c r="GN84" s="86">
        <f t="shared" si="83"/>
        <v>0.62272976968190541</v>
      </c>
      <c r="GO84" s="86">
        <f t="shared" si="83"/>
        <v>0.63036642459778713</v>
      </c>
      <c r="GP84" s="86">
        <f t="shared" si="83"/>
        <v>0.68233769645530928</v>
      </c>
      <c r="GQ84" s="86">
        <f t="shared" si="83"/>
        <v>0.66338804391011508</v>
      </c>
      <c r="GR84" s="86">
        <f t="shared" si="83"/>
        <v>0.64234862055996766</v>
      </c>
      <c r="GS84" s="86">
        <f t="shared" si="83"/>
        <v>0.59510342422520457</v>
      </c>
      <c r="GT84" s="86">
        <f t="shared" si="83"/>
        <v>0.61145078747589821</v>
      </c>
      <c r="GU84" s="86">
        <f t="shared" si="83"/>
        <v>0.59674624654963393</v>
      </c>
      <c r="GV84" s="86">
        <f t="shared" si="83"/>
        <v>0.64976985086475814</v>
      </c>
      <c r="GW84" s="86">
        <f t="shared" si="83"/>
        <v>0.69873858741194905</v>
      </c>
      <c r="GX84" s="86">
        <f t="shared" si="83"/>
        <v>0.61676237083601726</v>
      </c>
      <c r="GY84" s="86">
        <f t="shared" si="83"/>
        <v>0.5919849737330567</v>
      </c>
      <c r="GZ84" s="86">
        <f t="shared" si="83"/>
        <v>0.57941412926476377</v>
      </c>
      <c r="HA84" s="86">
        <f t="shared" si="83"/>
        <v>0.24544746304265797</v>
      </c>
      <c r="HC84" s="86">
        <f t="shared" si="73"/>
        <v>3.7214100910947867E-4</v>
      </c>
      <c r="HD84" s="86">
        <f t="shared" si="73"/>
        <v>3.7894748887728498E-4</v>
      </c>
      <c r="HE84" s="86">
        <f t="shared" si="73"/>
        <v>3.9837384443209097E-4</v>
      </c>
      <c r="HF84" s="86">
        <f t="shared" si="73"/>
        <v>1.2829871617181407E-4</v>
      </c>
      <c r="HG84" s="86">
        <f t="shared" si="87"/>
        <v>4.165005254076559E-4</v>
      </c>
      <c r="HH84" s="86">
        <f t="shared" si="87"/>
        <v>1.7028029000746564E-4</v>
      </c>
      <c r="HI84" s="86">
        <f t="shared" si="87"/>
        <v>1.6241487412278443E-4</v>
      </c>
      <c r="HJ84" s="86">
        <f t="shared" si="87"/>
        <v>1.9694632673820437E-4</v>
      </c>
      <c r="HK84" s="86">
        <f t="shared" si="87"/>
        <v>1.4666715082751002E-4</v>
      </c>
      <c r="HL84" s="86">
        <f t="shared" si="87"/>
        <v>1.345134654704013E-4</v>
      </c>
      <c r="HM84" s="86">
        <f t="shared" si="87"/>
        <v>5.6757188307486898E-4</v>
      </c>
      <c r="HN84" s="86">
        <f t="shared" si="87"/>
        <v>2.6821649430526056E-4</v>
      </c>
      <c r="HO84" s="86">
        <f t="shared" si="87"/>
        <v>9.5958723662958352E-5</v>
      </c>
      <c r="HP84" s="86">
        <f t="shared" si="87"/>
        <v>7.0158662674976878E-5</v>
      </c>
      <c r="HQ84" s="86">
        <f t="shared" si="87"/>
        <v>1.1057726745249818E-5</v>
      </c>
      <c r="HS84" s="86">
        <f t="shared" si="84"/>
        <v>3.0098157105721585E-42</v>
      </c>
      <c r="HT84" s="86">
        <f t="shared" si="84"/>
        <v>3.4970990041018468E-39</v>
      </c>
      <c r="HU84" s="86">
        <f t="shared" si="84"/>
        <v>5.9468162386811338E-40</v>
      </c>
      <c r="HV84" s="86">
        <f t="shared" si="84"/>
        <v>5.3428229509100029E-51</v>
      </c>
      <c r="HW84" s="86">
        <f t="shared" si="84"/>
        <v>3.7890448340068379E-43</v>
      </c>
      <c r="HX84" s="86">
        <f t="shared" si="84"/>
        <v>1.2510649087558827E-49</v>
      </c>
      <c r="HY84" s="86">
        <f t="shared" si="84"/>
        <v>3.1678044501710754E-52</v>
      </c>
      <c r="HZ84" s="86">
        <f t="shared" si="84"/>
        <v>1.3297275912499406E-51</v>
      </c>
      <c r="IA84" s="86">
        <f t="shared" si="84"/>
        <v>2.6714288069321834E-51</v>
      </c>
      <c r="IB84" s="86">
        <f t="shared" si="84"/>
        <v>1.011922782976035E-52</v>
      </c>
      <c r="IC84" s="86">
        <f t="shared" si="84"/>
        <v>2.2142508961809322E-43</v>
      </c>
      <c r="ID84" s="86">
        <f t="shared" si="84"/>
        <v>2.3599777518590401E-47</v>
      </c>
      <c r="IE84" s="86">
        <f t="shared" si="84"/>
        <v>9.1811683455541767E-52</v>
      </c>
      <c r="IF84" s="86">
        <f t="shared" si="84"/>
        <v>1.8469322777352842E-30</v>
      </c>
      <c r="IG84" s="86">
        <f t="shared" si="84"/>
        <v>1.6983992669680876E-23</v>
      </c>
      <c r="II84" s="86">
        <f t="shared" si="85"/>
        <v>8.5029626040688928E-197</v>
      </c>
      <c r="IJ84" s="86">
        <f t="shared" si="85"/>
        <v>5.3907840442044727E-181</v>
      </c>
      <c r="IK84" s="86">
        <f t="shared" si="85"/>
        <v>9.7280290725751986E-196</v>
      </c>
      <c r="IL84" s="86">
        <f t="shared" si="85"/>
        <v>3.6764398924623394E-250</v>
      </c>
      <c r="IM84" s="86">
        <f t="shared" si="85"/>
        <v>4.4035703570404093E-202</v>
      </c>
      <c r="IN84" s="86">
        <f t="shared" si="85"/>
        <v>2.0002782544685443E-233</v>
      </c>
      <c r="IO84" s="86">
        <f t="shared" si="85"/>
        <v>4.4008099799989893E-249</v>
      </c>
      <c r="IP84" s="86">
        <f t="shared" si="85"/>
        <v>1.2683001974686232E-244</v>
      </c>
      <c r="IQ84" s="86">
        <f t="shared" si="85"/>
        <v>3.0435068186889724E-237</v>
      </c>
      <c r="IR84" s="86">
        <f t="shared" si="85"/>
        <v>2.276909861922139E-251</v>
      </c>
      <c r="IS84" s="86">
        <f t="shared" si="85"/>
        <v>1.2659040593843945E-203</v>
      </c>
      <c r="IT84" s="86">
        <f t="shared" si="85"/>
        <v>4.0093489786374617E-222</v>
      </c>
      <c r="IU84" s="86">
        <f t="shared" si="85"/>
        <v>5.2652173925798558E-244</v>
      </c>
      <c r="IV84" s="86">
        <f t="shared" si="85"/>
        <v>5.390207079361879E-143</v>
      </c>
      <c r="IW84" s="86">
        <f t="shared" si="85"/>
        <v>6.6654121566318378E-97</v>
      </c>
      <c r="IY84" s="86">
        <f t="shared" si="86"/>
        <v>0.60517824942105181</v>
      </c>
      <c r="IZ84" s="86">
        <f t="shared" si="86"/>
        <v>0.62310871717078264</v>
      </c>
      <c r="JA84" s="86">
        <f t="shared" si="86"/>
        <v>0.63076479844221922</v>
      </c>
      <c r="JB84" s="86">
        <f t="shared" si="86"/>
        <v>0.6824659951714811</v>
      </c>
      <c r="JC84" s="86">
        <f t="shared" si="86"/>
        <v>0.66380454443552273</v>
      </c>
      <c r="JD84" s="86">
        <f t="shared" si="86"/>
        <v>0.64251890084997509</v>
      </c>
      <c r="JE84" s="86">
        <f t="shared" si="86"/>
        <v>0.5952658390993274</v>
      </c>
      <c r="JF84" s="86">
        <f t="shared" si="86"/>
        <v>0.61164773380263637</v>
      </c>
      <c r="JG84" s="86">
        <f t="shared" si="86"/>
        <v>0.59689291370046149</v>
      </c>
      <c r="JH84" s="86">
        <f t="shared" si="86"/>
        <v>0.64990436433022858</v>
      </c>
      <c r="JI84" s="86">
        <f t="shared" si="86"/>
        <v>0.69930615929502393</v>
      </c>
      <c r="JJ84" s="86">
        <f t="shared" si="86"/>
        <v>0.61703058733032257</v>
      </c>
      <c r="JK84" s="86">
        <f t="shared" si="86"/>
        <v>0.59208093245671967</v>
      </c>
      <c r="JL84" s="86">
        <f t="shared" si="86"/>
        <v>0.57948428792743878</v>
      </c>
      <c r="JM84" s="86">
        <f t="shared" si="86"/>
        <v>0.24545852076940322</v>
      </c>
    </row>
    <row r="85" spans="2:273" x14ac:dyDescent="0.25">
      <c r="B85" s="2">
        <v>58</v>
      </c>
      <c r="C85" s="37">
        <v>223.96700000000001</v>
      </c>
      <c r="D85" s="37">
        <v>227.833</v>
      </c>
      <c r="E85" s="37">
        <v>226.68299999999999</v>
      </c>
      <c r="F85" s="37">
        <v>224.42400000000001</v>
      </c>
      <c r="G85" s="37">
        <v>221.23699999999999</v>
      </c>
      <c r="H85" s="37">
        <v>217.661</v>
      </c>
      <c r="I85" s="37">
        <v>205.78</v>
      </c>
      <c r="J85" s="37">
        <v>202.52500000000001</v>
      </c>
      <c r="K85" s="37">
        <v>217.56100000000001</v>
      </c>
      <c r="L85" s="37">
        <v>210.49100000000001</v>
      </c>
      <c r="M85" s="37">
        <v>211.298</v>
      </c>
      <c r="N85" s="37">
        <v>215.63200000000001</v>
      </c>
      <c r="O85" s="37">
        <v>222.19300000000001</v>
      </c>
      <c r="P85" s="37">
        <v>201.596</v>
      </c>
      <c r="Q85" s="37">
        <v>132.04</v>
      </c>
      <c r="S85" s="4">
        <f t="shared" si="88"/>
        <v>225.34031565334334</v>
      </c>
      <c r="T85" s="4">
        <f t="shared" si="88"/>
        <v>233.98356721397244</v>
      </c>
      <c r="U85" s="4">
        <f t="shared" si="88"/>
        <v>225.70748677442333</v>
      </c>
      <c r="V85" s="4">
        <f t="shared" si="88"/>
        <v>224.12409530107919</v>
      </c>
      <c r="W85" s="4">
        <f t="shared" si="88"/>
        <v>217.60531001674326</v>
      </c>
      <c r="X85" s="4">
        <f t="shared" si="88"/>
        <v>211.93964696465366</v>
      </c>
      <c r="Y85" s="4">
        <f t="shared" si="88"/>
        <v>194.41168663134812</v>
      </c>
      <c r="Z85" s="4">
        <f t="shared" si="88"/>
        <v>191.44714395857733</v>
      </c>
      <c r="AA85" s="4">
        <f t="shared" si="88"/>
        <v>213.67036959843347</v>
      </c>
      <c r="AB85" s="4">
        <f t="shared" si="88"/>
        <v>206.98162279348179</v>
      </c>
      <c r="AC85" s="4">
        <f t="shared" si="88"/>
        <v>206.95649528000163</v>
      </c>
      <c r="AD85" s="4">
        <f t="shared" si="88"/>
        <v>209.7790029068897</v>
      </c>
      <c r="AE85" s="4">
        <f t="shared" si="88"/>
        <v>220.1816452660421</v>
      </c>
      <c r="AF85" s="4">
        <f t="shared" si="88"/>
        <v>194.56988723753975</v>
      </c>
      <c r="AG85" s="4">
        <f t="shared" si="88"/>
        <v>137.02227897390006</v>
      </c>
      <c r="AI85" s="4">
        <f t="shared" si="89"/>
        <v>-1.3733156533433259</v>
      </c>
      <c r="AJ85" s="4">
        <f t="shared" si="89"/>
        <v>-6.1505672139724368</v>
      </c>
      <c r="AK85" s="4">
        <f t="shared" si="89"/>
        <v>0.97551322557666253</v>
      </c>
      <c r="AL85" s="4">
        <f t="shared" si="89"/>
        <v>0.29990469892081251</v>
      </c>
      <c r="AM85" s="4">
        <f t="shared" si="89"/>
        <v>3.6316899832567344</v>
      </c>
      <c r="AN85" s="4">
        <f t="shared" si="89"/>
        <v>5.7213530353463398</v>
      </c>
      <c r="AO85" s="4">
        <f t="shared" si="89"/>
        <v>11.368313368651883</v>
      </c>
      <c r="AP85" s="4">
        <f t="shared" si="89"/>
        <v>11.077856041422677</v>
      </c>
      <c r="AQ85" s="4">
        <f t="shared" si="89"/>
        <v>3.8906304015665398</v>
      </c>
      <c r="AR85" s="4">
        <f t="shared" si="89"/>
        <v>3.5093772065182236</v>
      </c>
      <c r="AS85" s="4">
        <f t="shared" si="89"/>
        <v>4.341504719998369</v>
      </c>
      <c r="AT85" s="4">
        <f t="shared" si="89"/>
        <v>5.8529970931103037</v>
      </c>
      <c r="AU85" s="4">
        <f t="shared" si="89"/>
        <v>2.0113547339579156</v>
      </c>
      <c r="AV85" s="4">
        <f t="shared" si="89"/>
        <v>7.026112762460258</v>
      </c>
      <c r="AW85" s="4">
        <f t="shared" si="89"/>
        <v>-4.9822789739000655</v>
      </c>
      <c r="AY85" s="2">
        <f t="shared" si="80"/>
        <v>123.85586111629341</v>
      </c>
      <c r="AZ85" s="2">
        <f t="shared" si="80"/>
        <v>123.28655830456458</v>
      </c>
      <c r="BA85" s="2">
        <f t="shared" si="80"/>
        <v>122.89856455433996</v>
      </c>
      <c r="BB85" s="2">
        <f t="shared" si="80"/>
        <v>122.94776782218015</v>
      </c>
      <c r="BC85" s="2">
        <f t="shared" si="80"/>
        <v>122.67221198523417</v>
      </c>
      <c r="BD85" s="2">
        <f t="shared" si="80"/>
        <v>121.81683560386662</v>
      </c>
      <c r="BE85" s="2">
        <f t="shared" si="80"/>
        <v>122.27111571465878</v>
      </c>
      <c r="BF85" s="2">
        <f t="shared" si="80"/>
        <v>119.64579606776799</v>
      </c>
      <c r="BG85" s="2">
        <f t="shared" si="80"/>
        <v>121.8625781495614</v>
      </c>
      <c r="BH85" s="2">
        <f t="shared" si="80"/>
        <v>123.82624998665112</v>
      </c>
      <c r="BI85" s="2">
        <f t="shared" si="80"/>
        <v>123.7037805586918</v>
      </c>
      <c r="BJ85" s="2">
        <f t="shared" si="80"/>
        <v>124.75270066778367</v>
      </c>
      <c r="BK85" s="2">
        <f t="shared" si="80"/>
        <v>125.32155737626447</v>
      </c>
      <c r="BL85" s="2">
        <f t="shared" si="80"/>
        <v>125.63403876446893</v>
      </c>
      <c r="BM85" s="2">
        <f t="shared" si="80"/>
        <v>128.20157271543948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134.36833499061919</v>
      </c>
      <c r="DL85" s="2">
        <f t="shared" si="90"/>
        <v>134.06731454033772</v>
      </c>
      <c r="DM85" s="2">
        <f t="shared" si="90"/>
        <v>133.95541772983114</v>
      </c>
      <c r="DN85" s="2">
        <f t="shared" si="90"/>
        <v>132.43269962476546</v>
      </c>
      <c r="DO85" s="2">
        <f t="shared" si="90"/>
        <v>134.10979831144471</v>
      </c>
      <c r="DP85" s="2">
        <f t="shared" si="90"/>
        <v>133.32375580844001</v>
      </c>
      <c r="DQ85" s="2">
        <f t="shared" si="90"/>
        <v>131.71108828828824</v>
      </c>
      <c r="DR85" s="2">
        <f t="shared" si="90"/>
        <v>129.83112968682968</v>
      </c>
      <c r="DS85" s="2">
        <f t="shared" si="90"/>
        <v>133.67461891891892</v>
      </c>
      <c r="DT85" s="2">
        <f t="shared" si="90"/>
        <v>133.79984898055946</v>
      </c>
      <c r="DU85" s="2">
        <f t="shared" si="90"/>
        <v>136.99052851782363</v>
      </c>
      <c r="DV85" s="2">
        <f t="shared" si="90"/>
        <v>138.63541370317685</v>
      </c>
      <c r="DW85" s="2">
        <f t="shared" si="90"/>
        <v>134.02747815126048</v>
      </c>
      <c r="DX85" s="2">
        <f t="shared" si="90"/>
        <v>132.02441864018331</v>
      </c>
      <c r="DY85" s="2">
        <f t="shared" si="90"/>
        <v>135.787517982944</v>
      </c>
      <c r="EA85" s="2">
        <f t="shared" ref="EA85:EL116" si="94">CE$228*$B85+CE$229</f>
        <v>121.66968253517125</v>
      </c>
      <c r="EB85" s="2">
        <f t="shared" si="91"/>
        <v>121.14221723050149</v>
      </c>
      <c r="EC85" s="2">
        <f t="shared" si="91"/>
        <v>120.79214369612582</v>
      </c>
      <c r="ED85" s="2">
        <f t="shared" si="91"/>
        <v>121.20095119383174</v>
      </c>
      <c r="EE85" s="2">
        <f t="shared" si="91"/>
        <v>120.52635848596137</v>
      </c>
      <c r="EF85" s="2">
        <f t="shared" si="91"/>
        <v>119.24915272622162</v>
      </c>
      <c r="EG85" s="2">
        <f t="shared" si="91"/>
        <v>120.24741631205913</v>
      </c>
      <c r="EH85" s="2">
        <f t="shared" si="91"/>
        <v>117.41699952874644</v>
      </c>
      <c r="EI85" s="2">
        <f t="shared" si="91"/>
        <v>119.12018262472738</v>
      </c>
      <c r="EJ85" s="2">
        <f t="shared" si="91"/>
        <v>121.60729743975908</v>
      </c>
      <c r="EK85" s="2">
        <f t="shared" si="91"/>
        <v>121.26724331103681</v>
      </c>
      <c r="EL85" s="2">
        <f t="shared" si="91"/>
        <v>121.67161657944379</v>
      </c>
      <c r="EM85" s="2">
        <f t="shared" si="91"/>
        <v>123.17721014325322</v>
      </c>
      <c r="EN85" s="2">
        <f t="shared" si="91"/>
        <v>124.06884826278126</v>
      </c>
      <c r="EO85" s="2">
        <f t="shared" si="91"/>
        <v>126.55973236194086</v>
      </c>
      <c r="EQ85" s="2">
        <f t="shared" si="92"/>
        <v>122.35902062289018</v>
      </c>
      <c r="ER85" s="2">
        <f t="shared" si="92"/>
        <v>120.81666456967015</v>
      </c>
      <c r="ES85" s="2">
        <f t="shared" si="92"/>
        <v>120.89940225113313</v>
      </c>
      <c r="ET85" s="2">
        <f t="shared" si="92"/>
        <v>120.84063802548161</v>
      </c>
      <c r="EU85" s="2">
        <f t="shared" si="92"/>
        <v>120.63513212700617</v>
      </c>
      <c r="EV85" s="2">
        <f t="shared" si="92"/>
        <v>119.01113581910946</v>
      </c>
      <c r="EW85" s="2">
        <f t="shared" si="92"/>
        <v>120.29294481308627</v>
      </c>
      <c r="EX85" s="2">
        <f t="shared" si="92"/>
        <v>117.82179918815217</v>
      </c>
      <c r="EY85" s="2">
        <f t="shared" si="92"/>
        <v>119.62711627127676</v>
      </c>
      <c r="EZ85" s="2">
        <f t="shared" si="92"/>
        <v>121.72462006764087</v>
      </c>
      <c r="FA85" s="2">
        <f t="shared" si="92"/>
        <v>122.29269461444311</v>
      </c>
      <c r="FB85" s="2">
        <f t="shared" si="92"/>
        <v>121.19669423450166</v>
      </c>
      <c r="FC85" s="2">
        <f t="shared" si="92"/>
        <v>122.28670958805387</v>
      </c>
      <c r="FD85" s="2">
        <f t="shared" si="92"/>
        <v>123.1773224673025</v>
      </c>
      <c r="FE85" s="2">
        <f t="shared" si="92"/>
        <v>132.90152880445675</v>
      </c>
      <c r="FG85" s="2">
        <f t="shared" si="93"/>
        <v>0.82786856699378064</v>
      </c>
      <c r="FH85" s="2">
        <f t="shared" si="93"/>
        <v>0.83407746505271541</v>
      </c>
      <c r="FI85" s="2">
        <f t="shared" si="93"/>
        <v>0.8399826282148074</v>
      </c>
      <c r="FJ85" s="2">
        <f t="shared" si="93"/>
        <v>0.8444579099655769</v>
      </c>
      <c r="FK85" s="2">
        <f t="shared" si="93"/>
        <v>0.84202888505173934</v>
      </c>
      <c r="FL85" s="2">
        <f t="shared" si="93"/>
        <v>0.8175565869465804</v>
      </c>
      <c r="FM85" s="2">
        <f t="shared" si="93"/>
        <v>0.82347096110184426</v>
      </c>
      <c r="FN85" s="2">
        <f t="shared" si="93"/>
        <v>0.82048528254738173</v>
      </c>
      <c r="FO85" s="2">
        <f t="shared" si="93"/>
        <v>0.81160102858688477</v>
      </c>
      <c r="FP85" s="2">
        <f t="shared" si="93"/>
        <v>0.81801418244911217</v>
      </c>
      <c r="FQ85" s="2">
        <f t="shared" si="93"/>
        <v>0.84508575329934588</v>
      </c>
      <c r="FR85" s="2">
        <f t="shared" si="93"/>
        <v>0.81835460071570243</v>
      </c>
      <c r="FS85" s="2">
        <f t="shared" si="93"/>
        <v>0.80232644763408612</v>
      </c>
      <c r="FT85" s="2">
        <f t="shared" si="93"/>
        <v>0.80320729509899036</v>
      </c>
      <c r="FU85" s="2">
        <f t="shared" si="93"/>
        <v>0.82243001228407009</v>
      </c>
      <c r="FW85" s="2">
        <f t="shared" si="82"/>
        <v>4.9516590487392481E-4</v>
      </c>
      <c r="FX85" s="2">
        <f t="shared" si="82"/>
        <v>6.8755704433753461E-4</v>
      </c>
      <c r="FY85" s="2">
        <f t="shared" si="82"/>
        <v>6.3718229593854973E-4</v>
      </c>
      <c r="FZ85" s="2">
        <f t="shared" si="82"/>
        <v>5.3563776408178205E-4</v>
      </c>
      <c r="GA85" s="2">
        <f t="shared" si="82"/>
        <v>5.7334854286024851E-4</v>
      </c>
      <c r="GB85" s="2">
        <f t="shared" si="82"/>
        <v>5.7032102780517314E-4</v>
      </c>
      <c r="GC85" s="2">
        <f t="shared" si="82"/>
        <v>6.2392548754714101E-4</v>
      </c>
      <c r="GD85" s="2">
        <f t="shared" si="82"/>
        <v>6.8545332676673795E-4</v>
      </c>
      <c r="GE85" s="2">
        <f t="shared" si="82"/>
        <v>6.996921846240885E-4</v>
      </c>
      <c r="GF85" s="2">
        <f t="shared" si="82"/>
        <v>6.9114295862535212E-4</v>
      </c>
      <c r="GG85" s="2">
        <f t="shared" si="82"/>
        <v>7.5709512824855842E-4</v>
      </c>
      <c r="GH85" s="2">
        <f t="shared" si="82"/>
        <v>6.5613585409349218E-4</v>
      </c>
      <c r="GI85" s="2">
        <f t="shared" si="82"/>
        <v>5.2081747852308219E-4</v>
      </c>
      <c r="GJ85" s="2">
        <f t="shared" si="82"/>
        <v>4.5731925391781449E-4</v>
      </c>
      <c r="GK85" s="2">
        <f t="shared" si="82"/>
        <v>5.1445582674279654E-4</v>
      </c>
      <c r="GM85" s="86">
        <f t="shared" si="83"/>
        <v>0.59531638322677727</v>
      </c>
      <c r="GN85" s="86">
        <f t="shared" si="83"/>
        <v>0.63486172785880124</v>
      </c>
      <c r="GO85" s="86">
        <f t="shared" si="83"/>
        <v>0.6115589741645453</v>
      </c>
      <c r="GP85" s="86">
        <f t="shared" si="83"/>
        <v>0.65174994698000221</v>
      </c>
      <c r="GQ85" s="86">
        <f t="shared" si="83"/>
        <v>0.60773855322842751</v>
      </c>
      <c r="GR85" s="86">
        <f t="shared" si="83"/>
        <v>0.58816315112797646</v>
      </c>
      <c r="GS85" s="86">
        <f t="shared" si="83"/>
        <v>0.50417807931455461</v>
      </c>
      <c r="GT85" s="86">
        <f t="shared" si="83"/>
        <v>0.50131361207519576</v>
      </c>
      <c r="GU85" s="86">
        <f t="shared" si="83"/>
        <v>0.57391266475290048</v>
      </c>
      <c r="GV85" s="86">
        <f t="shared" si="83"/>
        <v>0.58973026563349695</v>
      </c>
      <c r="GW85" s="86">
        <f t="shared" si="83"/>
        <v>0.61478117672880561</v>
      </c>
      <c r="GX85" s="86">
        <f t="shared" si="83"/>
        <v>0.56413632061003971</v>
      </c>
      <c r="GY85" s="86">
        <f t="shared" si="83"/>
        <v>0.57379311982825987</v>
      </c>
      <c r="GZ85" s="86">
        <f t="shared" si="83"/>
        <v>0.5061593244399244</v>
      </c>
      <c r="HA85" s="86">
        <f t="shared" si="83"/>
        <v>0.11274245686328463</v>
      </c>
      <c r="HC85" s="86">
        <f t="shared" si="73"/>
        <v>6.5360626456433348E-4</v>
      </c>
      <c r="HD85" s="86">
        <f t="shared" si="73"/>
        <v>6.6557379429413939E-4</v>
      </c>
      <c r="HE85" s="86">
        <f t="shared" si="73"/>
        <v>7.0991389685208582E-4</v>
      </c>
      <c r="HF85" s="86">
        <f t="shared" si="73"/>
        <v>2.5440948981529313E-4</v>
      </c>
      <c r="HG85" s="86">
        <f t="shared" si="87"/>
        <v>7.4179403689189063E-4</v>
      </c>
      <c r="HH85" s="86">
        <f t="shared" si="87"/>
        <v>3.2807251247620654E-4</v>
      </c>
      <c r="HI85" s="86">
        <f t="shared" si="87"/>
        <v>3.2287122782312193E-4</v>
      </c>
      <c r="HJ85" s="86">
        <f t="shared" si="87"/>
        <v>3.8931460933253628E-4</v>
      </c>
      <c r="HK85" s="86">
        <f t="shared" si="87"/>
        <v>2.9100591570204056E-4</v>
      </c>
      <c r="HL85" s="86">
        <f t="shared" si="87"/>
        <v>2.729137813299034E-4</v>
      </c>
      <c r="HM85" s="86">
        <f t="shared" si="87"/>
        <v>1.0222688540920883E-3</v>
      </c>
      <c r="HN85" s="86">
        <f t="shared" si="87"/>
        <v>5.0542588287388922E-4</v>
      </c>
      <c r="HO85" s="86">
        <f t="shared" si="87"/>
        <v>1.9039024185365136E-4</v>
      </c>
      <c r="HP85" s="86">
        <f t="shared" si="87"/>
        <v>1.4676099137022854E-4</v>
      </c>
      <c r="HQ85" s="86">
        <f t="shared" si="87"/>
        <v>3.0954895439952881E-5</v>
      </c>
      <c r="HS85" s="86">
        <f t="shared" si="84"/>
        <v>7.4655183393736318E-41</v>
      </c>
      <c r="HT85" s="86">
        <f t="shared" si="84"/>
        <v>7.6953722945899729E-38</v>
      </c>
      <c r="HU85" s="86">
        <f t="shared" si="84"/>
        <v>1.4807228041764143E-38</v>
      </c>
      <c r="HV85" s="86">
        <f t="shared" si="84"/>
        <v>3.0156261934083929E-49</v>
      </c>
      <c r="HW85" s="86">
        <f t="shared" si="84"/>
        <v>1.0833397332043511E-41</v>
      </c>
      <c r="HX85" s="86">
        <f t="shared" si="84"/>
        <v>6.0159976025464408E-48</v>
      </c>
      <c r="HY85" s="86">
        <f t="shared" si="84"/>
        <v>2.0233931901170364E-50</v>
      </c>
      <c r="HZ85" s="86">
        <f t="shared" si="84"/>
        <v>8.3993151996476144E-50</v>
      </c>
      <c r="IA85" s="86">
        <f t="shared" si="84"/>
        <v>1.5825606300466307E-49</v>
      </c>
      <c r="IB85" s="86">
        <f t="shared" si="84"/>
        <v>7.1238625918426627E-51</v>
      </c>
      <c r="IC85" s="86">
        <f t="shared" si="84"/>
        <v>7.3559412702346687E-42</v>
      </c>
      <c r="ID85" s="86">
        <f t="shared" si="84"/>
        <v>1.0097486962856201E-45</v>
      </c>
      <c r="IE85" s="86">
        <f t="shared" si="84"/>
        <v>5.0104679351143947E-50</v>
      </c>
      <c r="IF85" s="86">
        <f t="shared" si="84"/>
        <v>1.7788515509303226E-29</v>
      </c>
      <c r="IG85" s="86">
        <f t="shared" si="84"/>
        <v>9.7484517099932915E-23</v>
      </c>
      <c r="II85" s="86">
        <f t="shared" si="85"/>
        <v>3.6186164568805601E-192</v>
      </c>
      <c r="IJ85" s="86">
        <f t="shared" si="85"/>
        <v>1.4916911388452171E-176</v>
      </c>
      <c r="IK85" s="86">
        <f t="shared" si="85"/>
        <v>5.5822891549323095E-191</v>
      </c>
      <c r="IL85" s="86">
        <f t="shared" si="85"/>
        <v>3.3282069597293552E-244</v>
      </c>
      <c r="IM85" s="86">
        <f t="shared" si="85"/>
        <v>3.0905424089960908E-197</v>
      </c>
      <c r="IN85" s="86">
        <f t="shared" si="85"/>
        <v>7.982569186182531E-228</v>
      </c>
      <c r="IO85" s="86">
        <f t="shared" si="85"/>
        <v>4.9532164979371655E-243</v>
      </c>
      <c r="IP85" s="86">
        <f t="shared" si="85"/>
        <v>1.3204562072373627E-238</v>
      </c>
      <c r="IQ85" s="86">
        <f t="shared" si="85"/>
        <v>2.1583355238680365E-231</v>
      </c>
      <c r="IR85" s="86">
        <f t="shared" si="85"/>
        <v>3.5399663443261281E-245</v>
      </c>
      <c r="IS85" s="86">
        <f t="shared" si="85"/>
        <v>1.4839856403758945E-198</v>
      </c>
      <c r="IT85" s="86">
        <f t="shared" si="85"/>
        <v>1.0734481938471536E-216</v>
      </c>
      <c r="IU85" s="86">
        <f t="shared" si="85"/>
        <v>3.2307195375324235E-238</v>
      </c>
      <c r="IV85" s="86">
        <f t="shared" si="85"/>
        <v>1.119801552625479E-139</v>
      </c>
      <c r="IW85" s="86">
        <f t="shared" si="85"/>
        <v>1.2384898630043622E-94</v>
      </c>
      <c r="IY85" s="86">
        <f t="shared" si="86"/>
        <v>0.59596998949134161</v>
      </c>
      <c r="IZ85" s="86">
        <f t="shared" si="86"/>
        <v>0.63552730165309534</v>
      </c>
      <c r="JA85" s="86">
        <f t="shared" si="86"/>
        <v>0.61226888806139734</v>
      </c>
      <c r="JB85" s="86">
        <f t="shared" si="86"/>
        <v>0.65200435646981747</v>
      </c>
      <c r="JC85" s="86">
        <f t="shared" si="86"/>
        <v>0.60848034726531941</v>
      </c>
      <c r="JD85" s="86">
        <f t="shared" si="86"/>
        <v>0.5884912236404527</v>
      </c>
      <c r="JE85" s="86">
        <f t="shared" si="86"/>
        <v>0.50450095054237776</v>
      </c>
      <c r="JF85" s="86">
        <f t="shared" si="86"/>
        <v>0.50170292668452832</v>
      </c>
      <c r="JG85" s="86">
        <f t="shared" si="86"/>
        <v>0.57420367066860256</v>
      </c>
      <c r="JH85" s="86">
        <f t="shared" si="86"/>
        <v>0.59000317941482683</v>
      </c>
      <c r="JI85" s="86">
        <f t="shared" si="86"/>
        <v>0.61580344558289768</v>
      </c>
      <c r="JJ85" s="86">
        <f t="shared" si="86"/>
        <v>0.56464174649291365</v>
      </c>
      <c r="JK85" s="86">
        <f t="shared" si="86"/>
        <v>0.5739835100701135</v>
      </c>
      <c r="JL85" s="86">
        <f t="shared" si="86"/>
        <v>0.50630608543129463</v>
      </c>
      <c r="JM85" s="86">
        <f t="shared" si="86"/>
        <v>0.11277341175872459</v>
      </c>
    </row>
    <row r="86" spans="2:273" x14ac:dyDescent="0.25">
      <c r="B86" s="2">
        <v>59</v>
      </c>
      <c r="C86" s="37">
        <v>214.43299999999999</v>
      </c>
      <c r="D86" s="37">
        <v>222.03299999999999</v>
      </c>
      <c r="E86" s="37">
        <v>213.233</v>
      </c>
      <c r="F86" s="37">
        <v>207.15299999999999</v>
      </c>
      <c r="G86" s="37">
        <v>201.136</v>
      </c>
      <c r="H86" s="37">
        <v>195.08500000000001</v>
      </c>
      <c r="I86" s="37">
        <v>175.22</v>
      </c>
      <c r="J86" s="37">
        <v>166.542</v>
      </c>
      <c r="K86" s="37">
        <v>200.45599999999999</v>
      </c>
      <c r="L86" s="37">
        <v>186.15799999999999</v>
      </c>
      <c r="M86" s="37">
        <v>182.15799999999999</v>
      </c>
      <c r="N86" s="37">
        <v>196.053</v>
      </c>
      <c r="O86" s="37">
        <v>208.351</v>
      </c>
      <c r="P86" s="37">
        <v>177.77199999999999</v>
      </c>
      <c r="Q86" s="37">
        <v>124.68</v>
      </c>
      <c r="S86" s="4">
        <f t="shared" si="88"/>
        <v>207.2422477795877</v>
      </c>
      <c r="T86" s="4">
        <f t="shared" si="88"/>
        <v>218.25522357228496</v>
      </c>
      <c r="U86" s="4">
        <f t="shared" si="88"/>
        <v>205.6734803717024</v>
      </c>
      <c r="V86" s="4">
        <f t="shared" si="88"/>
        <v>199.26443734191048</v>
      </c>
      <c r="W86" s="4">
        <f t="shared" si="88"/>
        <v>191.08467044215348</v>
      </c>
      <c r="X86" s="4">
        <f t="shared" si="88"/>
        <v>185.35385854197847</v>
      </c>
      <c r="Y86" s="4">
        <f t="shared" si="88"/>
        <v>169.27925710182669</v>
      </c>
      <c r="Z86" s="4">
        <f t="shared" si="88"/>
        <v>163.20222230178553</v>
      </c>
      <c r="AA86" s="4">
        <f t="shared" si="88"/>
        <v>193.55698421490405</v>
      </c>
      <c r="AB86" s="4">
        <f t="shared" si="88"/>
        <v>181.20038437458453</v>
      </c>
      <c r="AC86" s="4">
        <f t="shared" si="88"/>
        <v>177.76737624238879</v>
      </c>
      <c r="AD86" s="4">
        <f t="shared" si="88"/>
        <v>186.08263681400538</v>
      </c>
      <c r="AE86" s="4">
        <f t="shared" si="88"/>
        <v>199.45720303747436</v>
      </c>
      <c r="AF86" s="4">
        <f t="shared" si="88"/>
        <v>171.93475079266128</v>
      </c>
      <c r="AG86" s="4">
        <f t="shared" si="88"/>
        <v>130.84605998780543</v>
      </c>
      <c r="AI86" s="4">
        <f t="shared" si="89"/>
        <v>7.1907522204122927</v>
      </c>
      <c r="AJ86" s="4">
        <f t="shared" si="89"/>
        <v>3.7777764277150254</v>
      </c>
      <c r="AK86" s="4">
        <f t="shared" si="89"/>
        <v>7.5595196282976076</v>
      </c>
      <c r="AL86" s="4">
        <f t="shared" si="89"/>
        <v>7.8885626580895121</v>
      </c>
      <c r="AM86" s="4">
        <f t="shared" si="89"/>
        <v>10.051329557846515</v>
      </c>
      <c r="AN86" s="4">
        <f t="shared" si="89"/>
        <v>9.7311414580215398</v>
      </c>
      <c r="AO86" s="4">
        <f t="shared" si="89"/>
        <v>5.9407428981733119</v>
      </c>
      <c r="AP86" s="4">
        <f t="shared" si="89"/>
        <v>3.3397776982144762</v>
      </c>
      <c r="AQ86" s="4">
        <f t="shared" si="89"/>
        <v>6.8990157850959406</v>
      </c>
      <c r="AR86" s="4">
        <f t="shared" si="89"/>
        <v>4.9576156254154569</v>
      </c>
      <c r="AS86" s="4">
        <f t="shared" si="89"/>
        <v>4.3906237576111948</v>
      </c>
      <c r="AT86" s="4">
        <f t="shared" si="89"/>
        <v>9.9703631859946142</v>
      </c>
      <c r="AU86" s="4">
        <f t="shared" si="89"/>
        <v>8.8937969625256414</v>
      </c>
      <c r="AV86" s="4">
        <f t="shared" si="89"/>
        <v>5.837249207338715</v>
      </c>
      <c r="AW86" s="4">
        <f t="shared" si="89"/>
        <v>-6.1660599878054256</v>
      </c>
      <c r="AY86" s="2">
        <f t="shared" si="80"/>
        <v>123.67671003736223</v>
      </c>
      <c r="AZ86" s="2">
        <f t="shared" si="80"/>
        <v>123.11926988298367</v>
      </c>
      <c r="BA86" s="2">
        <f t="shared" si="80"/>
        <v>122.73446832153705</v>
      </c>
      <c r="BB86" s="2">
        <f t="shared" si="80"/>
        <v>122.79181692334177</v>
      </c>
      <c r="BC86" s="2">
        <f t="shared" si="80"/>
        <v>122.49484745144392</v>
      </c>
      <c r="BD86" s="2">
        <f t="shared" si="80"/>
        <v>121.63402326123281</v>
      </c>
      <c r="BE86" s="2">
        <f t="shared" si="80"/>
        <v>122.11324741455519</v>
      </c>
      <c r="BF86" s="2">
        <f t="shared" si="80"/>
        <v>119.48194441786973</v>
      </c>
      <c r="BG86" s="2">
        <f t="shared" si="80"/>
        <v>121.68145553848208</v>
      </c>
      <c r="BH86" s="2">
        <f t="shared" si="80"/>
        <v>123.64995054072605</v>
      </c>
      <c r="BI86" s="2">
        <f t="shared" si="80"/>
        <v>123.53691333941136</v>
      </c>
      <c r="BJ86" s="2">
        <f t="shared" si="80"/>
        <v>124.53091388515392</v>
      </c>
      <c r="BK86" s="2">
        <f t="shared" si="80"/>
        <v>125.15604567305408</v>
      </c>
      <c r="BL86" s="2">
        <f t="shared" si="80"/>
        <v>125.49861240240578</v>
      </c>
      <c r="BM86" s="2">
        <f t="shared" si="80"/>
        <v>128.22521514320894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134.58931125703569</v>
      </c>
      <c r="DL86" s="2">
        <f t="shared" si="90"/>
        <v>134.27048180112573</v>
      </c>
      <c r="DM86" s="2">
        <f t="shared" si="90"/>
        <v>134.17255909943714</v>
      </c>
      <c r="DN86" s="2">
        <f t="shared" si="90"/>
        <v>132.60603208255159</v>
      </c>
      <c r="DO86" s="2">
        <f t="shared" si="90"/>
        <v>134.32484437148221</v>
      </c>
      <c r="DP86" s="2">
        <f t="shared" si="90"/>
        <v>133.56695732574681</v>
      </c>
      <c r="DQ86" s="2">
        <f t="shared" si="90"/>
        <v>131.90594054054051</v>
      </c>
      <c r="DR86" s="2">
        <f t="shared" si="90"/>
        <v>129.9709724152724</v>
      </c>
      <c r="DS86" s="2">
        <f t="shared" si="90"/>
        <v>133.90431801801802</v>
      </c>
      <c r="DT86" s="2">
        <f t="shared" si="90"/>
        <v>134.00208250355615</v>
      </c>
      <c r="DU86" s="2">
        <f t="shared" si="90"/>
        <v>137.21956172607881</v>
      </c>
      <c r="DV86" s="2">
        <f t="shared" si="90"/>
        <v>138.92195448079659</v>
      </c>
      <c r="DW86" s="2">
        <f t="shared" si="90"/>
        <v>134.22686666666667</v>
      </c>
      <c r="DX86" s="2">
        <f t="shared" si="90"/>
        <v>132.17859984721159</v>
      </c>
      <c r="DY86" s="2">
        <f t="shared" si="90"/>
        <v>136.09416981831663</v>
      </c>
      <c r="EA86" s="2">
        <f t="shared" si="94"/>
        <v>121.60695765240871</v>
      </c>
      <c r="EB86" s="2">
        <f t="shared" si="91"/>
        <v>121.09643576634397</v>
      </c>
      <c r="EC86" s="2">
        <f t="shared" si="91"/>
        <v>120.74714227526762</v>
      </c>
      <c r="ED86" s="2">
        <f t="shared" si="91"/>
        <v>121.14341953380161</v>
      </c>
      <c r="EE86" s="2">
        <f t="shared" si="91"/>
        <v>120.4706536573653</v>
      </c>
      <c r="EF86" s="2">
        <f t="shared" si="91"/>
        <v>119.20558915748798</v>
      </c>
      <c r="EG86" s="2">
        <f t="shared" si="91"/>
        <v>120.19864657546398</v>
      </c>
      <c r="EH86" s="2">
        <f t="shared" si="91"/>
        <v>117.38861109802072</v>
      </c>
      <c r="EI86" s="2">
        <f t="shared" si="91"/>
        <v>119.09332557813066</v>
      </c>
      <c r="EJ86" s="2">
        <f t="shared" si="91"/>
        <v>121.54942442497266</v>
      </c>
      <c r="EK86" s="2">
        <f t="shared" si="91"/>
        <v>121.24844644563512</v>
      </c>
      <c r="EL86" s="2">
        <f t="shared" si="91"/>
        <v>121.61808294285888</v>
      </c>
      <c r="EM86" s="2">
        <f t="shared" si="91"/>
        <v>123.11846719038815</v>
      </c>
      <c r="EN86" s="2">
        <f t="shared" si="91"/>
        <v>124.00649972698794</v>
      </c>
      <c r="EO86" s="2">
        <f t="shared" si="91"/>
        <v>126.67158385545682</v>
      </c>
      <c r="EQ86" s="2">
        <f t="shared" si="92"/>
        <v>122.28069935987428</v>
      </c>
      <c r="ER86" s="2">
        <f t="shared" si="92"/>
        <v>120.77851133018648</v>
      </c>
      <c r="ES86" s="2">
        <f t="shared" si="92"/>
        <v>120.8518140063449</v>
      </c>
      <c r="ET86" s="2">
        <f t="shared" si="92"/>
        <v>120.79158572864733</v>
      </c>
      <c r="EU86" s="2">
        <f t="shared" si="92"/>
        <v>120.57678574157876</v>
      </c>
      <c r="EV86" s="2">
        <f t="shared" si="92"/>
        <v>118.9731391887747</v>
      </c>
      <c r="EW86" s="2">
        <f t="shared" si="92"/>
        <v>120.24302007300955</v>
      </c>
      <c r="EX86" s="2">
        <f t="shared" si="92"/>
        <v>117.78357988098173</v>
      </c>
      <c r="EY86" s="2">
        <f t="shared" si="92"/>
        <v>119.58831453486155</v>
      </c>
      <c r="EZ86" s="2">
        <f t="shared" si="92"/>
        <v>121.66390268783401</v>
      </c>
      <c r="FA86" s="2">
        <f t="shared" si="92"/>
        <v>122.24836501136564</v>
      </c>
      <c r="FB86" s="2">
        <f t="shared" si="92"/>
        <v>121.15443881721659</v>
      </c>
      <c r="FC86" s="2">
        <f t="shared" si="92"/>
        <v>122.24815723725155</v>
      </c>
      <c r="FD86" s="2">
        <f t="shared" si="92"/>
        <v>123.13614565720061</v>
      </c>
      <c r="FE86" s="2">
        <f t="shared" si="92"/>
        <v>132.81154497174705</v>
      </c>
      <c r="FG86" s="2">
        <f t="shared" si="93"/>
        <v>0.84060004333122129</v>
      </c>
      <c r="FH86" s="2">
        <f t="shared" si="93"/>
        <v>0.84643489358778656</v>
      </c>
      <c r="FI86" s="2">
        <f t="shared" si="93"/>
        <v>0.85197830747404391</v>
      </c>
      <c r="FJ86" s="2">
        <f t="shared" si="93"/>
        <v>0.85617554382409866</v>
      </c>
      <c r="FK86" s="2">
        <f t="shared" si="93"/>
        <v>0.85389784808813385</v>
      </c>
      <c r="FL86" s="2">
        <f t="shared" si="93"/>
        <v>0.83089497959945646</v>
      </c>
      <c r="FM86" s="2">
        <f t="shared" si="93"/>
        <v>0.83646344835947561</v>
      </c>
      <c r="FN86" s="2">
        <f t="shared" si="93"/>
        <v>0.83365312485950871</v>
      </c>
      <c r="FO86" s="2">
        <f t="shared" si="93"/>
        <v>0.82528178024976728</v>
      </c>
      <c r="FP86" s="2">
        <f t="shared" si="93"/>
        <v>0.83132602260488586</v>
      </c>
      <c r="FQ86" s="2">
        <f t="shared" si="93"/>
        <v>0.85676411173957634</v>
      </c>
      <c r="FR86" s="2">
        <f t="shared" si="93"/>
        <v>0.83164666483443572</v>
      </c>
      <c r="FS86" s="2">
        <f t="shared" si="93"/>
        <v>0.8165284327766803</v>
      </c>
      <c r="FT86" s="2">
        <f t="shared" si="93"/>
        <v>0.81736040123542852</v>
      </c>
      <c r="FU86" s="2">
        <f t="shared" si="93"/>
        <v>0.83548380693276247</v>
      </c>
      <c r="FW86" s="2">
        <f t="shared" si="82"/>
        <v>5.4291268175588026E-4</v>
      </c>
      <c r="FX86" s="2">
        <f t="shared" si="82"/>
        <v>7.5384130221326949E-4</v>
      </c>
      <c r="FY86" s="2">
        <f t="shared" si="82"/>
        <v>6.9861354775714514E-4</v>
      </c>
      <c r="FZ86" s="2">
        <f t="shared" si="82"/>
        <v>5.8728478001647023E-4</v>
      </c>
      <c r="GA86" s="2">
        <f t="shared" si="82"/>
        <v>6.2862940300326814E-4</v>
      </c>
      <c r="GB86" s="2">
        <f t="shared" si="82"/>
        <v>6.2531016500897503E-4</v>
      </c>
      <c r="GC86" s="2">
        <f t="shared" si="82"/>
        <v>6.8407951480642859E-4</v>
      </c>
      <c r="GD86" s="2">
        <f t="shared" si="82"/>
        <v>7.5153492729141964E-4</v>
      </c>
      <c r="GE86" s="2">
        <f t="shared" si="82"/>
        <v>7.6714543826874096E-4</v>
      </c>
      <c r="GF86" s="2">
        <f t="shared" si="82"/>
        <v>7.5777265609868188E-4</v>
      </c>
      <c r="GG86" s="2">
        <f t="shared" si="82"/>
        <v>8.3007766902458695E-4</v>
      </c>
      <c r="GH86" s="2">
        <f t="shared" si="82"/>
        <v>7.193931181200125E-4</v>
      </c>
      <c r="GI86" s="2">
        <f t="shared" si="82"/>
        <v>5.7103631620591716E-4</v>
      </c>
      <c r="GJ86" s="2">
        <f t="shared" si="82"/>
        <v>5.014184673443376E-4</v>
      </c>
      <c r="GK86" s="2">
        <f t="shared" si="82"/>
        <v>5.6406160039846275E-4</v>
      </c>
      <c r="GM86" s="86">
        <f t="shared" si="83"/>
        <v>0.54077932428126674</v>
      </c>
      <c r="GN86" s="86">
        <f t="shared" si="83"/>
        <v>0.59707327525758069</v>
      </c>
      <c r="GO86" s="86">
        <f t="shared" si="83"/>
        <v>0.54172584912723687</v>
      </c>
      <c r="GP86" s="86">
        <f t="shared" si="83"/>
        <v>0.54176179360945775</v>
      </c>
      <c r="GQ86" s="86">
        <f t="shared" si="83"/>
        <v>0.48382995057807127</v>
      </c>
      <c r="GR86" s="86">
        <f t="shared" si="83"/>
        <v>0.46523378395949999</v>
      </c>
      <c r="GS86" s="86">
        <f t="shared" si="83"/>
        <v>0.3711441518308512</v>
      </c>
      <c r="GT86" s="86">
        <f t="shared" si="83"/>
        <v>0.34394859878361406</v>
      </c>
      <c r="GU86" s="86">
        <f t="shared" si="83"/>
        <v>0.50249136812780404</v>
      </c>
      <c r="GV86" s="86">
        <f t="shared" si="83"/>
        <v>0.45680374908174248</v>
      </c>
      <c r="GW86" s="86">
        <f t="shared" si="83"/>
        <v>0.44015128944845699</v>
      </c>
      <c r="GX86" s="86">
        <f t="shared" si="83"/>
        <v>0.4568259187944948</v>
      </c>
      <c r="GY86" s="86">
        <f t="shared" si="83"/>
        <v>0.50500238934391228</v>
      </c>
      <c r="GZ86" s="86">
        <f t="shared" si="83"/>
        <v>0.38925823119101438</v>
      </c>
      <c r="HA86" s="86">
        <f t="shared" si="83"/>
        <v>3.9643891757440722E-2</v>
      </c>
      <c r="HC86" s="86">
        <f t="shared" si="73"/>
        <v>1.1236694527572404E-3</v>
      </c>
      <c r="HD86" s="86">
        <f t="shared" si="73"/>
        <v>1.1442076547316788E-3</v>
      </c>
      <c r="HE86" s="86">
        <f t="shared" si="73"/>
        <v>1.2366718616363211E-3</v>
      </c>
      <c r="HF86" s="86">
        <f t="shared" si="73"/>
        <v>4.9056149818153837E-4</v>
      </c>
      <c r="HG86" s="86">
        <f t="shared" si="87"/>
        <v>1.2913618312847808E-3</v>
      </c>
      <c r="HH86" s="86">
        <f t="shared" si="87"/>
        <v>6.1556356899355373E-4</v>
      </c>
      <c r="HI86" s="86">
        <f t="shared" si="87"/>
        <v>6.2352425179704174E-4</v>
      </c>
      <c r="HJ86" s="86">
        <f t="shared" si="87"/>
        <v>7.4747867900765239E-4</v>
      </c>
      <c r="HK86" s="86">
        <f t="shared" si="87"/>
        <v>5.6119037405134669E-4</v>
      </c>
      <c r="HL86" s="86">
        <f t="shared" si="87"/>
        <v>5.3730477409105564E-4</v>
      </c>
      <c r="HM86" s="86">
        <f t="shared" si="87"/>
        <v>1.7963001784718098E-3</v>
      </c>
      <c r="HN86" s="86">
        <f t="shared" si="87"/>
        <v>9.2790448500422408E-4</v>
      </c>
      <c r="HO86" s="86">
        <f t="shared" si="87"/>
        <v>3.6764030181859846E-4</v>
      </c>
      <c r="HP86" s="86">
        <f t="shared" si="87"/>
        <v>2.9777596619552654E-4</v>
      </c>
      <c r="HQ86" s="86">
        <f t="shared" si="87"/>
        <v>8.2414940082569299E-5</v>
      </c>
      <c r="HS86" s="86">
        <f t="shared" si="84"/>
        <v>1.7515220859464671E-39</v>
      </c>
      <c r="HT86" s="86">
        <f t="shared" si="84"/>
        <v>1.6015352657809803E-36</v>
      </c>
      <c r="HU86" s="86">
        <f t="shared" si="84"/>
        <v>3.4752253072122867E-37</v>
      </c>
      <c r="HV86" s="86">
        <f t="shared" si="84"/>
        <v>1.5831743848533439E-47</v>
      </c>
      <c r="HW86" s="86">
        <f t="shared" si="84"/>
        <v>2.9187930126119019E-40</v>
      </c>
      <c r="HX86" s="86">
        <f t="shared" si="84"/>
        <v>2.700952641010647E-46</v>
      </c>
      <c r="HY86" s="86">
        <f t="shared" si="84"/>
        <v>1.1989111631314712E-48</v>
      </c>
      <c r="HZ86" s="86">
        <f t="shared" si="84"/>
        <v>4.9190169687799309E-48</v>
      </c>
      <c r="IA86" s="86">
        <f t="shared" si="84"/>
        <v>8.7086818797009134E-48</v>
      </c>
      <c r="IB86" s="86">
        <f t="shared" si="84"/>
        <v>4.6392109426002511E-49</v>
      </c>
      <c r="IC86" s="86">
        <f t="shared" si="84"/>
        <v>2.2910186729055378E-40</v>
      </c>
      <c r="ID86" s="86">
        <f t="shared" si="84"/>
        <v>4.0372124838953E-44</v>
      </c>
      <c r="IE86" s="86">
        <f t="shared" si="84"/>
        <v>2.5492145264072875E-48</v>
      </c>
      <c r="IF86" s="86">
        <f t="shared" si="84"/>
        <v>1.6481127791093198E-28</v>
      </c>
      <c r="IG86" s="86">
        <f t="shared" si="84"/>
        <v>5.4287845784291201E-22</v>
      </c>
      <c r="II86" s="86">
        <f t="shared" si="85"/>
        <v>1.355047199653057E-187</v>
      </c>
      <c r="IJ86" s="86">
        <f t="shared" si="85"/>
        <v>3.6308704826507961E-172</v>
      </c>
      <c r="IK86" s="86">
        <f t="shared" si="85"/>
        <v>2.7959898899568945E-186</v>
      </c>
      <c r="IL86" s="86">
        <f t="shared" si="85"/>
        <v>2.5510481954842196E-238</v>
      </c>
      <c r="IM86" s="86">
        <f t="shared" si="85"/>
        <v>1.8921550324762226E-192</v>
      </c>
      <c r="IN86" s="86">
        <f t="shared" si="85"/>
        <v>2.7206814008967076E-222</v>
      </c>
      <c r="IO86" s="86">
        <f t="shared" si="85"/>
        <v>4.6914928573617436E-237</v>
      </c>
      <c r="IP86" s="86">
        <f t="shared" si="85"/>
        <v>1.1554738495149272E-232</v>
      </c>
      <c r="IQ86" s="86">
        <f t="shared" si="85"/>
        <v>1.292072288939787E-225</v>
      </c>
      <c r="IR86" s="86">
        <f t="shared" si="85"/>
        <v>4.6016229585770082E-239</v>
      </c>
      <c r="IS86" s="86">
        <f t="shared" si="85"/>
        <v>1.4998122253582145E-193</v>
      </c>
      <c r="IT86" s="86">
        <f t="shared" si="85"/>
        <v>2.4594354196828254E-211</v>
      </c>
      <c r="IU86" s="86">
        <f t="shared" si="85"/>
        <v>1.6874050204592501E-232</v>
      </c>
      <c r="IV86" s="86">
        <f t="shared" si="85"/>
        <v>2.1247135831079352E-136</v>
      </c>
      <c r="IW86" s="86">
        <f t="shared" si="85"/>
        <v>2.1609798393707328E-92</v>
      </c>
      <c r="IY86" s="86">
        <f t="shared" si="86"/>
        <v>0.54190299373402395</v>
      </c>
      <c r="IZ86" s="86">
        <f t="shared" si="86"/>
        <v>0.59821748291231236</v>
      </c>
      <c r="JA86" s="86">
        <f t="shared" si="86"/>
        <v>0.54296252098887321</v>
      </c>
      <c r="JB86" s="86">
        <f t="shared" si="86"/>
        <v>0.54225235510763925</v>
      </c>
      <c r="JC86" s="86">
        <f t="shared" si="86"/>
        <v>0.48512131240935602</v>
      </c>
      <c r="JD86" s="86">
        <f t="shared" si="86"/>
        <v>0.46584934752849355</v>
      </c>
      <c r="JE86" s="86">
        <f t="shared" si="86"/>
        <v>0.37176767608264821</v>
      </c>
      <c r="JF86" s="86">
        <f t="shared" si="86"/>
        <v>0.34469607746262171</v>
      </c>
      <c r="JG86" s="86">
        <f t="shared" si="86"/>
        <v>0.50305255850185537</v>
      </c>
      <c r="JH86" s="86">
        <f t="shared" si="86"/>
        <v>0.45734105385583351</v>
      </c>
      <c r="JI86" s="86">
        <f t="shared" si="86"/>
        <v>0.44194758962692882</v>
      </c>
      <c r="JJ86" s="86">
        <f t="shared" si="86"/>
        <v>0.45775382327949904</v>
      </c>
      <c r="JK86" s="86">
        <f t="shared" si="86"/>
        <v>0.50537002964573086</v>
      </c>
      <c r="JL86" s="86">
        <f t="shared" si="86"/>
        <v>0.38955600715720989</v>
      </c>
      <c r="JM86" s="86">
        <f t="shared" si="86"/>
        <v>3.9726306697523292E-2</v>
      </c>
    </row>
    <row r="87" spans="2:273" x14ac:dyDescent="0.25">
      <c r="B87" s="2">
        <v>60</v>
      </c>
      <c r="C87" s="37">
        <v>197.36699999999999</v>
      </c>
      <c r="D87" s="37">
        <v>207.983</v>
      </c>
      <c r="E87" s="37">
        <v>192.31700000000001</v>
      </c>
      <c r="F87" s="37">
        <v>174.27099999999999</v>
      </c>
      <c r="G87" s="37">
        <v>165.542</v>
      </c>
      <c r="H87" s="37">
        <v>159.28800000000001</v>
      </c>
      <c r="I87" s="37">
        <v>140.69499999999999</v>
      </c>
      <c r="J87" s="37">
        <v>133.76300000000001</v>
      </c>
      <c r="K87" s="37">
        <v>173.08799999999999</v>
      </c>
      <c r="L87" s="37">
        <v>155.56100000000001</v>
      </c>
      <c r="M87" s="37">
        <v>146.28100000000001</v>
      </c>
      <c r="N87" s="37">
        <v>163</v>
      </c>
      <c r="O87" s="37">
        <v>184.78899999999999</v>
      </c>
      <c r="P87" s="37">
        <v>149.49100000000001</v>
      </c>
      <c r="Q87" s="37">
        <v>122.12</v>
      </c>
      <c r="S87" s="4">
        <f t="shared" si="88"/>
        <v>186.09357613534553</v>
      </c>
      <c r="T87" s="4">
        <f t="shared" si="88"/>
        <v>196.84346758765278</v>
      </c>
      <c r="U87" s="4">
        <f t="shared" si="88"/>
        <v>182.67426119911704</v>
      </c>
      <c r="V87" s="4">
        <f t="shared" si="88"/>
        <v>171.04319810996981</v>
      </c>
      <c r="W87" s="4">
        <f t="shared" si="88"/>
        <v>164.35139650450586</v>
      </c>
      <c r="X87" s="4">
        <f t="shared" si="88"/>
        <v>159.28069514033746</v>
      </c>
      <c r="Y87" s="4">
        <f t="shared" si="88"/>
        <v>148.35430543080361</v>
      </c>
      <c r="Z87" s="4">
        <f t="shared" si="88"/>
        <v>141.22679408925597</v>
      </c>
      <c r="AA87" s="4">
        <f t="shared" si="88"/>
        <v>171.87345761431027</v>
      </c>
      <c r="AB87" s="4">
        <f t="shared" si="88"/>
        <v>156.4136837678748</v>
      </c>
      <c r="AC87" s="4">
        <f t="shared" si="88"/>
        <v>151.16747839244647</v>
      </c>
      <c r="AD87" s="4">
        <f t="shared" si="88"/>
        <v>163.07187480446763</v>
      </c>
      <c r="AE87" s="4">
        <f t="shared" si="88"/>
        <v>176.82762986000142</v>
      </c>
      <c r="AF87" s="4">
        <f t="shared" si="88"/>
        <v>152.375124486148</v>
      </c>
      <c r="AG87" s="4">
        <f t="shared" si="88"/>
        <v>128.90967991056783</v>
      </c>
      <c r="AI87" s="4">
        <f t="shared" si="89"/>
        <v>11.273423864654461</v>
      </c>
      <c r="AJ87" s="4">
        <f t="shared" si="89"/>
        <v>11.139532412347222</v>
      </c>
      <c r="AK87" s="4">
        <f t="shared" si="89"/>
        <v>9.6427388008829666</v>
      </c>
      <c r="AL87" s="4">
        <f t="shared" si="89"/>
        <v>3.2278018900301788</v>
      </c>
      <c r="AM87" s="4">
        <f t="shared" si="89"/>
        <v>1.1906034954941447</v>
      </c>
      <c r="AN87" s="4">
        <f t="shared" si="89"/>
        <v>7.3048596625540085E-3</v>
      </c>
      <c r="AO87" s="4">
        <f t="shared" si="89"/>
        <v>-7.659305430803613</v>
      </c>
      <c r="AP87" s="4">
        <f t="shared" si="89"/>
        <v>-7.4637940892559698</v>
      </c>
      <c r="AQ87" s="4">
        <f t="shared" si="89"/>
        <v>1.2145423856897253</v>
      </c>
      <c r="AR87" s="4">
        <f t="shared" si="89"/>
        <v>-0.85268376787479383</v>
      </c>
      <c r="AS87" s="4">
        <f t="shared" si="89"/>
        <v>-4.8864783924464632</v>
      </c>
      <c r="AT87" s="4">
        <f t="shared" si="89"/>
        <v>-7.1874804467626063E-2</v>
      </c>
      <c r="AU87" s="4">
        <f t="shared" si="89"/>
        <v>7.9613701399985644</v>
      </c>
      <c r="AV87" s="4">
        <f t="shared" si="89"/>
        <v>-2.8841244861479822</v>
      </c>
      <c r="AW87" s="4">
        <f t="shared" si="89"/>
        <v>-6.7896799105678269</v>
      </c>
      <c r="AY87" s="2">
        <f t="shared" si="80"/>
        <v>123.50060398692376</v>
      </c>
      <c r="AZ87" s="2">
        <f t="shared" si="80"/>
        <v>122.9560787667543</v>
      </c>
      <c r="BA87" s="2">
        <f t="shared" si="80"/>
        <v>122.57438753677016</v>
      </c>
      <c r="BB87" s="2">
        <f t="shared" si="80"/>
        <v>122.6391531998418</v>
      </c>
      <c r="BC87" s="2">
        <f t="shared" si="80"/>
        <v>122.32163294797233</v>
      </c>
      <c r="BD87" s="2">
        <f t="shared" si="80"/>
        <v>121.4551093940229</v>
      </c>
      <c r="BE87" s="2">
        <f t="shared" si="80"/>
        <v>121.95837664326704</v>
      </c>
      <c r="BF87" s="2">
        <f t="shared" si="80"/>
        <v>119.32366811229053</v>
      </c>
      <c r="BG87" s="2">
        <f t="shared" si="80"/>
        <v>121.50529863922273</v>
      </c>
      <c r="BH87" s="2">
        <f t="shared" si="80"/>
        <v>123.47674226330591</v>
      </c>
      <c r="BI87" s="2">
        <f t="shared" si="80"/>
        <v>123.37630425397407</v>
      </c>
      <c r="BJ87" s="2">
        <f t="shared" si="80"/>
        <v>124.31397845842267</v>
      </c>
      <c r="BK87" s="2">
        <f t="shared" si="80"/>
        <v>124.99233931369693</v>
      </c>
      <c r="BL87" s="2">
        <f t="shared" si="80"/>
        <v>125.36379408683381</v>
      </c>
      <c r="BM87" s="2">
        <f t="shared" si="80"/>
        <v>128.25130084647722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134.81028752345222</v>
      </c>
      <c r="DL87" s="2">
        <f t="shared" si="90"/>
        <v>134.4736490619137</v>
      </c>
      <c r="DM87" s="2">
        <f t="shared" si="90"/>
        <v>134.38970046904316</v>
      </c>
      <c r="DN87" s="2">
        <f t="shared" si="90"/>
        <v>132.7793645403377</v>
      </c>
      <c r="DO87" s="2">
        <f t="shared" si="90"/>
        <v>134.53989043151975</v>
      </c>
      <c r="DP87" s="2">
        <f t="shared" si="90"/>
        <v>133.81015884305359</v>
      </c>
      <c r="DQ87" s="2">
        <f t="shared" si="90"/>
        <v>132.10079279279276</v>
      </c>
      <c r="DR87" s="2">
        <f t="shared" si="90"/>
        <v>130.11081514371514</v>
      </c>
      <c r="DS87" s="2">
        <f t="shared" si="90"/>
        <v>134.13401711711714</v>
      </c>
      <c r="DT87" s="2">
        <f t="shared" si="90"/>
        <v>134.20431602655282</v>
      </c>
      <c r="DU87" s="2">
        <f t="shared" si="90"/>
        <v>137.44859493433395</v>
      </c>
      <c r="DV87" s="2">
        <f t="shared" si="90"/>
        <v>139.20849525841629</v>
      </c>
      <c r="DW87" s="2">
        <f t="shared" si="90"/>
        <v>134.42625518207282</v>
      </c>
      <c r="DX87" s="2">
        <f t="shared" si="90"/>
        <v>132.33278105423986</v>
      </c>
      <c r="DY87" s="2">
        <f t="shared" si="90"/>
        <v>136.40082165368926</v>
      </c>
      <c r="EA87" s="2">
        <f t="shared" si="94"/>
        <v>121.54423276964617</v>
      </c>
      <c r="EB87" s="2">
        <f t="shared" si="91"/>
        <v>121.05065430218646</v>
      </c>
      <c r="EC87" s="2">
        <f t="shared" si="91"/>
        <v>120.70214085440942</v>
      </c>
      <c r="ED87" s="2">
        <f t="shared" si="91"/>
        <v>121.08588787377148</v>
      </c>
      <c r="EE87" s="2">
        <f t="shared" si="91"/>
        <v>120.41494882876924</v>
      </c>
      <c r="EF87" s="2">
        <f t="shared" si="91"/>
        <v>119.16202558875433</v>
      </c>
      <c r="EG87" s="2">
        <f t="shared" si="91"/>
        <v>120.14987683886882</v>
      </c>
      <c r="EH87" s="2">
        <f t="shared" si="91"/>
        <v>117.36022266729498</v>
      </c>
      <c r="EI87" s="2">
        <f t="shared" si="91"/>
        <v>119.06646853153393</v>
      </c>
      <c r="EJ87" s="2">
        <f t="shared" si="91"/>
        <v>121.49155141018623</v>
      </c>
      <c r="EK87" s="2">
        <f t="shared" si="91"/>
        <v>121.22964958023346</v>
      </c>
      <c r="EL87" s="2">
        <f t="shared" si="91"/>
        <v>121.56454930627395</v>
      </c>
      <c r="EM87" s="2">
        <f t="shared" si="91"/>
        <v>123.05972423752308</v>
      </c>
      <c r="EN87" s="2">
        <f t="shared" si="91"/>
        <v>123.94415119119463</v>
      </c>
      <c r="EO87" s="2">
        <f t="shared" si="91"/>
        <v>126.78343534897277</v>
      </c>
      <c r="EQ87" s="2">
        <f t="shared" si="92"/>
        <v>122.20237809685837</v>
      </c>
      <c r="ER87" s="2">
        <f t="shared" si="92"/>
        <v>120.74035809070278</v>
      </c>
      <c r="ES87" s="2">
        <f t="shared" si="92"/>
        <v>120.80422576155665</v>
      </c>
      <c r="ET87" s="2">
        <f t="shared" si="92"/>
        <v>120.74253343181304</v>
      </c>
      <c r="EU87" s="2">
        <f t="shared" si="92"/>
        <v>120.51843935615136</v>
      </c>
      <c r="EV87" s="2">
        <f t="shared" si="92"/>
        <v>118.93514255843992</v>
      </c>
      <c r="EW87" s="2">
        <f t="shared" si="92"/>
        <v>120.19309533293284</v>
      </c>
      <c r="EX87" s="2">
        <f t="shared" si="92"/>
        <v>117.74536057381131</v>
      </c>
      <c r="EY87" s="2">
        <f t="shared" si="92"/>
        <v>119.54951279844633</v>
      </c>
      <c r="EZ87" s="2">
        <f t="shared" si="92"/>
        <v>121.60318530802715</v>
      </c>
      <c r="FA87" s="2">
        <f t="shared" si="92"/>
        <v>122.20403540828818</v>
      </c>
      <c r="FB87" s="2">
        <f t="shared" si="92"/>
        <v>121.1121833999315</v>
      </c>
      <c r="FC87" s="2">
        <f t="shared" si="92"/>
        <v>122.20960488644923</v>
      </c>
      <c r="FD87" s="2">
        <f t="shared" si="92"/>
        <v>123.09496884709873</v>
      </c>
      <c r="FE87" s="2">
        <f t="shared" si="92"/>
        <v>132.72156113903736</v>
      </c>
      <c r="FG87" s="2">
        <f t="shared" si="93"/>
        <v>0.85255756247781123</v>
      </c>
      <c r="FH87" s="2">
        <f t="shared" si="93"/>
        <v>0.85802863207965863</v>
      </c>
      <c r="FI87" s="2">
        <f t="shared" si="93"/>
        <v>0.86322116273319849</v>
      </c>
      <c r="FJ87" s="2">
        <f t="shared" si="93"/>
        <v>0.86714931245844373</v>
      </c>
      <c r="FK87" s="2">
        <f t="shared" si="93"/>
        <v>0.86501800549962937</v>
      </c>
      <c r="FL87" s="2">
        <f t="shared" si="93"/>
        <v>0.84344494169203044</v>
      </c>
      <c r="FM87" s="2">
        <f t="shared" si="93"/>
        <v>0.8486754156537738</v>
      </c>
      <c r="FN87" s="2">
        <f t="shared" si="93"/>
        <v>0.84603632325671108</v>
      </c>
      <c r="FO87" s="2">
        <f t="shared" si="93"/>
        <v>0.83816718378304234</v>
      </c>
      <c r="FP87" s="2">
        <f t="shared" si="93"/>
        <v>0.84385000703637292</v>
      </c>
      <c r="FQ87" s="2">
        <f t="shared" si="93"/>
        <v>0.86769991211557851</v>
      </c>
      <c r="FR87" s="2">
        <f t="shared" si="93"/>
        <v>0.84415130489753787</v>
      </c>
      <c r="FS87" s="2">
        <f t="shared" si="93"/>
        <v>0.82992635655066793</v>
      </c>
      <c r="FT87" s="2">
        <f t="shared" si="93"/>
        <v>0.83071016698182887</v>
      </c>
      <c r="FU87" s="2">
        <f t="shared" si="93"/>
        <v>0.84775561347682127</v>
      </c>
      <c r="FW87" s="2">
        <f t="shared" si="82"/>
        <v>5.9526073865211659E-4</v>
      </c>
      <c r="FX87" s="2">
        <f t="shared" si="82"/>
        <v>8.2651043974544917E-4</v>
      </c>
      <c r="FY87" s="2">
        <f t="shared" si="82"/>
        <v>7.6596289600002582E-4</v>
      </c>
      <c r="FZ87" s="2">
        <f t="shared" si="82"/>
        <v>6.4390847224731309E-4</v>
      </c>
      <c r="GA87" s="2">
        <f t="shared" si="82"/>
        <v>6.8923663231381901E-4</v>
      </c>
      <c r="GB87" s="2">
        <f t="shared" si="82"/>
        <v>6.8559760048074578E-4</v>
      </c>
      <c r="GC87" s="2">
        <f t="shared" si="82"/>
        <v>7.5002877144637338E-4</v>
      </c>
      <c r="GD87" s="2">
        <f t="shared" si="82"/>
        <v>8.2398191717730426E-4</v>
      </c>
      <c r="GE87" s="2">
        <f t="shared" si="82"/>
        <v>8.4109599445598114E-4</v>
      </c>
      <c r="GF87" s="2">
        <f t="shared" si="82"/>
        <v>8.3082045497612168E-4</v>
      </c>
      <c r="GG87" s="2">
        <f t="shared" si="82"/>
        <v>9.1008918124828059E-4</v>
      </c>
      <c r="GH87" s="2">
        <f t="shared" si="82"/>
        <v>7.887441250962133E-4</v>
      </c>
      <c r="GI87" s="2">
        <f t="shared" si="82"/>
        <v>6.2609437678762703E-4</v>
      </c>
      <c r="GJ87" s="2">
        <f t="shared" si="82"/>
        <v>5.4976782104639423E-4</v>
      </c>
      <c r="GK87" s="2">
        <f t="shared" si="82"/>
        <v>6.1844759041977768E-4</v>
      </c>
      <c r="GM87" s="86">
        <f t="shared" si="83"/>
        <v>0.44779485375930611</v>
      </c>
      <c r="GN87" s="86">
        <f t="shared" si="83"/>
        <v>0.50838270341161063</v>
      </c>
      <c r="GO87" s="86">
        <f t="shared" si="83"/>
        <v>0.43110263668485893</v>
      </c>
      <c r="GP87" s="86">
        <f t="shared" si="83"/>
        <v>0.37766983641802648</v>
      </c>
      <c r="GQ87" s="86">
        <f t="shared" si="83"/>
        <v>0.32537924073799057</v>
      </c>
      <c r="GR87" s="86">
        <f t="shared" si="83"/>
        <v>0.30945790975220311</v>
      </c>
      <c r="GS87" s="86">
        <f t="shared" si="83"/>
        <v>0.23346473607619495</v>
      </c>
      <c r="GT87" s="86">
        <f t="shared" si="83"/>
        <v>0.19275447165774559</v>
      </c>
      <c r="GU87" s="86">
        <f t="shared" si="83"/>
        <v>0.39545029777182616</v>
      </c>
      <c r="GV87" s="86">
        <f t="shared" si="83"/>
        <v>0.29291735787007572</v>
      </c>
      <c r="GW87" s="86">
        <f t="shared" si="83"/>
        <v>0.24379979935045346</v>
      </c>
      <c r="GX87" s="86">
        <f t="shared" si="83"/>
        <v>0.32173742710906394</v>
      </c>
      <c r="GY87" s="86">
        <f t="shared" si="83"/>
        <v>0.39824464417490801</v>
      </c>
      <c r="GZ87" s="86">
        <f t="shared" si="83"/>
        <v>0.25999416411144349</v>
      </c>
      <c r="HA87" s="86">
        <f t="shared" si="83"/>
        <v>1.0555265385345632E-2</v>
      </c>
      <c r="HC87" s="86">
        <f t="shared" si="73"/>
        <v>1.8910941836091791E-3</v>
      </c>
      <c r="HD87" s="86">
        <f t="shared" si="73"/>
        <v>1.9255008712880399E-3</v>
      </c>
      <c r="HE87" s="86">
        <f t="shared" si="73"/>
        <v>2.1061052120943452E-3</v>
      </c>
      <c r="HF87" s="86">
        <f t="shared" si="73"/>
        <v>9.1992546979326596E-4</v>
      </c>
      <c r="HG87" s="86">
        <f t="shared" si="87"/>
        <v>2.1976209657356225E-3</v>
      </c>
      <c r="HH87" s="86">
        <f t="shared" si="87"/>
        <v>1.1249190985486396E-3</v>
      </c>
      <c r="HI87" s="86">
        <f t="shared" si="87"/>
        <v>1.1699097907509441E-3</v>
      </c>
      <c r="HJ87" s="86">
        <f t="shared" si="87"/>
        <v>1.3941160432565372E-3</v>
      </c>
      <c r="HK87" s="86">
        <f t="shared" si="87"/>
        <v>1.0519868403311757E-3</v>
      </c>
      <c r="HL87" s="86">
        <f t="shared" si="87"/>
        <v>1.0266153973350922E-3</v>
      </c>
      <c r="HM87" s="86">
        <f t="shared" si="87"/>
        <v>3.079740389505673E-3</v>
      </c>
      <c r="HN87" s="86">
        <f t="shared" si="87"/>
        <v>1.6598652076122323E-3</v>
      </c>
      <c r="HO87" s="86">
        <f t="shared" si="87"/>
        <v>6.9097971313308588E-4</v>
      </c>
      <c r="HP87" s="86">
        <f t="shared" si="87"/>
        <v>5.8609871031516905E-4</v>
      </c>
      <c r="HQ87" s="86">
        <f t="shared" si="87"/>
        <v>2.0873080611980479E-4</v>
      </c>
      <c r="HS87" s="86">
        <f t="shared" si="84"/>
        <v>3.8869725159309179E-38</v>
      </c>
      <c r="HT87" s="86">
        <f t="shared" si="84"/>
        <v>3.1523449751368623E-35</v>
      </c>
      <c r="HU87" s="86">
        <f t="shared" si="84"/>
        <v>7.6880755843994585E-36</v>
      </c>
      <c r="HV87" s="86">
        <f t="shared" si="84"/>
        <v>7.7308936160041704E-46</v>
      </c>
      <c r="HW87" s="86">
        <f t="shared" si="84"/>
        <v>7.4105519768651292E-39</v>
      </c>
      <c r="HX87" s="86">
        <f t="shared" si="84"/>
        <v>1.1321728979710293E-44</v>
      </c>
      <c r="HY87" s="86">
        <f t="shared" si="84"/>
        <v>6.5899754185598498E-47</v>
      </c>
      <c r="HZ87" s="86">
        <f t="shared" si="84"/>
        <v>2.670984898654792E-46</v>
      </c>
      <c r="IA87" s="86">
        <f t="shared" si="84"/>
        <v>4.4516916994537151E-46</v>
      </c>
      <c r="IB87" s="86">
        <f t="shared" si="84"/>
        <v>2.7947221014976784E-47</v>
      </c>
      <c r="IC87" s="86">
        <f t="shared" si="84"/>
        <v>6.6896518466087353E-39</v>
      </c>
      <c r="ID87" s="86">
        <f t="shared" si="84"/>
        <v>1.5084053537590438E-42</v>
      </c>
      <c r="IE87" s="86">
        <f t="shared" si="84"/>
        <v>1.2091691274734752E-46</v>
      </c>
      <c r="IF87" s="86">
        <f t="shared" si="84"/>
        <v>1.4689162008767906E-27</v>
      </c>
      <c r="IG87" s="86">
        <f t="shared" si="84"/>
        <v>2.9332235060162567E-21</v>
      </c>
      <c r="II87" s="86">
        <f t="shared" si="85"/>
        <v>4.4648556565318734E-183</v>
      </c>
      <c r="IJ87" s="86">
        <f t="shared" si="85"/>
        <v>7.7740842344868135E-168</v>
      </c>
      <c r="IK87" s="86">
        <f t="shared" si="85"/>
        <v>1.2223522513237843E-181</v>
      </c>
      <c r="IL87" s="86">
        <f t="shared" si="85"/>
        <v>1.655594931795052E-232</v>
      </c>
      <c r="IM87" s="86">
        <f t="shared" si="85"/>
        <v>1.0105844464725118E-187</v>
      </c>
      <c r="IN87" s="86">
        <f t="shared" si="85"/>
        <v>7.9194868753881449E-217</v>
      </c>
      <c r="IO87" s="86">
        <f t="shared" si="85"/>
        <v>3.7394313597049651E-231</v>
      </c>
      <c r="IP87" s="86">
        <f t="shared" si="85"/>
        <v>8.4983024964861301E-227</v>
      </c>
      <c r="IQ87" s="86">
        <f t="shared" si="85"/>
        <v>6.5294954550736688E-220</v>
      </c>
      <c r="IR87" s="86">
        <f t="shared" si="85"/>
        <v>5.0013046379663927E-233</v>
      </c>
      <c r="IS87" s="86">
        <f t="shared" si="85"/>
        <v>1.306845376108991E-188</v>
      </c>
      <c r="IT87" s="86">
        <f t="shared" si="85"/>
        <v>4.8221264718080642E-206</v>
      </c>
      <c r="IU87" s="86">
        <f t="shared" si="85"/>
        <v>7.5020184246092645E-227</v>
      </c>
      <c r="IV87" s="86">
        <f t="shared" si="85"/>
        <v>3.6820097015161697E-133</v>
      </c>
      <c r="IW87" s="86">
        <f t="shared" si="85"/>
        <v>3.5408157993505177E-90</v>
      </c>
      <c r="IY87" s="86">
        <f t="shared" si="86"/>
        <v>0.44968594794291528</v>
      </c>
      <c r="IZ87" s="86">
        <f t="shared" si="86"/>
        <v>0.51030820428289869</v>
      </c>
      <c r="JA87" s="86">
        <f t="shared" si="86"/>
        <v>0.4332087418969533</v>
      </c>
      <c r="JB87" s="86">
        <f t="shared" si="86"/>
        <v>0.37858976188781973</v>
      </c>
      <c r="JC87" s="86">
        <f t="shared" si="86"/>
        <v>0.32757686170372619</v>
      </c>
      <c r="JD87" s="86">
        <f t="shared" si="86"/>
        <v>0.31058282885075172</v>
      </c>
      <c r="JE87" s="86">
        <f t="shared" si="86"/>
        <v>0.23463464586694588</v>
      </c>
      <c r="JF87" s="86">
        <f t="shared" si="86"/>
        <v>0.19414858770100213</v>
      </c>
      <c r="JG87" s="86">
        <f t="shared" si="86"/>
        <v>0.39650228461215736</v>
      </c>
      <c r="JH87" s="86">
        <f t="shared" si="86"/>
        <v>0.29394397326741084</v>
      </c>
      <c r="JI87" s="86">
        <f t="shared" si="86"/>
        <v>0.24687953973995913</v>
      </c>
      <c r="JJ87" s="86">
        <f t="shared" si="86"/>
        <v>0.32339729231667619</v>
      </c>
      <c r="JK87" s="86">
        <f t="shared" si="86"/>
        <v>0.3989356238880411</v>
      </c>
      <c r="JL87" s="86">
        <f t="shared" si="86"/>
        <v>0.26058026282175867</v>
      </c>
      <c r="JM87" s="86">
        <f t="shared" si="86"/>
        <v>1.0763996191465437E-2</v>
      </c>
    </row>
    <row r="88" spans="2:273" x14ac:dyDescent="0.25">
      <c r="B88" s="2">
        <v>61</v>
      </c>
      <c r="C88" s="37">
        <v>168.917</v>
      </c>
      <c r="D88" s="37">
        <v>181.833</v>
      </c>
      <c r="E88" s="37">
        <v>159.36699999999999</v>
      </c>
      <c r="F88" s="37">
        <v>142.49199999999999</v>
      </c>
      <c r="G88" s="37">
        <v>135.38999999999999</v>
      </c>
      <c r="H88" s="37">
        <v>130.35599999999999</v>
      </c>
      <c r="I88" s="37">
        <v>125.102</v>
      </c>
      <c r="J88" s="37">
        <v>122.712</v>
      </c>
      <c r="K88" s="37">
        <v>150.22800000000001</v>
      </c>
      <c r="L88" s="37">
        <v>134.47399999999999</v>
      </c>
      <c r="M88" s="37">
        <v>131.80699999999999</v>
      </c>
      <c r="N88" s="37">
        <v>137.45599999999999</v>
      </c>
      <c r="O88" s="37">
        <v>154.43899999999999</v>
      </c>
      <c r="P88" s="37">
        <v>132.21100000000001</v>
      </c>
      <c r="Q88" s="37">
        <v>130.96</v>
      </c>
      <c r="S88" s="4">
        <f t="shared" si="88"/>
        <v>165.81197361108224</v>
      </c>
      <c r="T88" s="4">
        <f t="shared" si="88"/>
        <v>174.10046029274861</v>
      </c>
      <c r="U88" s="4">
        <f t="shared" si="88"/>
        <v>161.39930270690934</v>
      </c>
      <c r="V88" s="4">
        <f t="shared" si="88"/>
        <v>147.71751370598207</v>
      </c>
      <c r="W88" s="4">
        <f t="shared" si="88"/>
        <v>144.0981074487801</v>
      </c>
      <c r="X88" s="4">
        <f t="shared" si="88"/>
        <v>140.09362924649909</v>
      </c>
      <c r="Y88" s="4">
        <f t="shared" si="88"/>
        <v>134.68904934490075</v>
      </c>
      <c r="Z88" s="4">
        <f t="shared" si="88"/>
        <v>128.58317113706229</v>
      </c>
      <c r="AA88" s="4">
        <f t="shared" si="88"/>
        <v>152.83071160502135</v>
      </c>
      <c r="AB88" s="4">
        <f t="shared" si="88"/>
        <v>138.88879045011339</v>
      </c>
      <c r="AC88" s="4">
        <f t="shared" si="88"/>
        <v>134.97801797862166</v>
      </c>
      <c r="AD88" s="4">
        <f t="shared" si="88"/>
        <v>145.45291096310524</v>
      </c>
      <c r="AE88" s="4">
        <f t="shared" si="88"/>
        <v>156.84704531981475</v>
      </c>
      <c r="AF88" s="4">
        <f t="shared" si="88"/>
        <v>138.84355661824293</v>
      </c>
      <c r="AG88" s="4">
        <f t="shared" si="88"/>
        <v>128.58650220621473</v>
      </c>
      <c r="AI88" s="4">
        <f t="shared" si="89"/>
        <v>3.1050263889177643</v>
      </c>
      <c r="AJ88" s="4">
        <f t="shared" si="89"/>
        <v>7.7325397072513908</v>
      </c>
      <c r="AK88" s="4">
        <f t="shared" si="89"/>
        <v>-2.0323027069093484</v>
      </c>
      <c r="AL88" s="4">
        <f t="shared" si="89"/>
        <v>-5.2255137059820811</v>
      </c>
      <c r="AM88" s="4">
        <f t="shared" si="89"/>
        <v>-8.7081074487801118</v>
      </c>
      <c r="AN88" s="4">
        <f t="shared" si="89"/>
        <v>-9.7376292464990968</v>
      </c>
      <c r="AO88" s="4">
        <f t="shared" si="89"/>
        <v>-9.5870493449007483</v>
      </c>
      <c r="AP88" s="4">
        <f t="shared" si="89"/>
        <v>-5.8711711370622908</v>
      </c>
      <c r="AQ88" s="4">
        <f t="shared" si="89"/>
        <v>-2.6027116050213408</v>
      </c>
      <c r="AR88" s="4">
        <f t="shared" si="89"/>
        <v>-4.4147904501134008</v>
      </c>
      <c r="AS88" s="4">
        <f t="shared" si="89"/>
        <v>-3.171017978621677</v>
      </c>
      <c r="AT88" s="4">
        <f t="shared" si="89"/>
        <v>-7.9969109631052504</v>
      </c>
      <c r="AU88" s="4">
        <f t="shared" si="89"/>
        <v>-2.4080453198147609</v>
      </c>
      <c r="AV88" s="4">
        <f t="shared" si="89"/>
        <v>-6.6325566182429156</v>
      </c>
      <c r="AW88" s="4">
        <f t="shared" si="89"/>
        <v>2.3734977937852761</v>
      </c>
      <c r="AY88" s="2">
        <f t="shared" si="80"/>
        <v>123.32789916057008</v>
      </c>
      <c r="AZ88" s="2">
        <f t="shared" si="80"/>
        <v>122.79722738157771</v>
      </c>
      <c r="BA88" s="2">
        <f t="shared" si="80"/>
        <v>122.41855941114758</v>
      </c>
      <c r="BB88" s="2">
        <f t="shared" si="80"/>
        <v>122.48997628950241</v>
      </c>
      <c r="BC88" s="2">
        <f t="shared" si="80"/>
        <v>122.15280365777302</v>
      </c>
      <c r="BD88" s="2">
        <f t="shared" si="80"/>
        <v>121.28048355984581</v>
      </c>
      <c r="BE88" s="2">
        <f t="shared" si="80"/>
        <v>121.80681667347149</v>
      </c>
      <c r="BF88" s="2">
        <f t="shared" si="80"/>
        <v>119.17110204925318</v>
      </c>
      <c r="BG88" s="2">
        <f t="shared" si="80"/>
        <v>121.3344521118829</v>
      </c>
      <c r="BH88" s="2">
        <f t="shared" si="80"/>
        <v>123.30698735970793</v>
      </c>
      <c r="BI88" s="2">
        <f t="shared" si="80"/>
        <v>123.2220674993728</v>
      </c>
      <c r="BJ88" s="2">
        <f t="shared" si="80"/>
        <v>124.10234566615038</v>
      </c>
      <c r="BK88" s="2">
        <f t="shared" si="80"/>
        <v>124.83089391354177</v>
      </c>
      <c r="BL88" s="2">
        <f t="shared" si="80"/>
        <v>125.22997939310417</v>
      </c>
      <c r="BM88" s="2">
        <f t="shared" si="80"/>
        <v>128.28008258942842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130.96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130.96</v>
      </c>
      <c r="DK88" s="2">
        <f t="shared" si="90"/>
        <v>135.03126378986872</v>
      </c>
      <c r="DL88" s="2">
        <f t="shared" si="90"/>
        <v>134.67681632270171</v>
      </c>
      <c r="DM88" s="2">
        <f t="shared" si="90"/>
        <v>134.60684183864916</v>
      </c>
      <c r="DN88" s="2">
        <f t="shared" si="90"/>
        <v>132.95269699812383</v>
      </c>
      <c r="DO88" s="2">
        <f t="shared" si="90"/>
        <v>134.75493649155726</v>
      </c>
      <c r="DP88" s="2">
        <f t="shared" si="90"/>
        <v>134.05336036036036</v>
      </c>
      <c r="DQ88" s="2">
        <f t="shared" si="90"/>
        <v>132.29564504504501</v>
      </c>
      <c r="DR88" s="2">
        <f t="shared" si="90"/>
        <v>130.25065787215786</v>
      </c>
      <c r="DS88" s="2">
        <f t="shared" si="90"/>
        <v>134.36371621621623</v>
      </c>
      <c r="DT88" s="2">
        <f t="shared" si="90"/>
        <v>134.40654954954951</v>
      </c>
      <c r="DU88" s="2">
        <f t="shared" si="90"/>
        <v>137.67762814258913</v>
      </c>
      <c r="DV88" s="2">
        <f t="shared" si="90"/>
        <v>139.49503603603603</v>
      </c>
      <c r="DW88" s="2">
        <f t="shared" si="90"/>
        <v>134.62564369747898</v>
      </c>
      <c r="DX88" s="2">
        <f t="shared" si="90"/>
        <v>132.48696226126813</v>
      </c>
      <c r="DY88" s="2">
        <f t="shared" si="90"/>
        <v>136.7074734890619</v>
      </c>
      <c r="EA88" s="2">
        <f t="shared" si="94"/>
        <v>121.48150788688363</v>
      </c>
      <c r="EB88" s="2">
        <f t="shared" si="91"/>
        <v>121.00487283802894</v>
      </c>
      <c r="EC88" s="2">
        <f t="shared" si="91"/>
        <v>120.65713943355122</v>
      </c>
      <c r="ED88" s="2">
        <f t="shared" si="91"/>
        <v>121.02835621374136</v>
      </c>
      <c r="EE88" s="2">
        <f t="shared" si="91"/>
        <v>120.35924400017319</v>
      </c>
      <c r="EF88" s="2">
        <f t="shared" si="91"/>
        <v>119.11846202002069</v>
      </c>
      <c r="EG88" s="2">
        <f t="shared" si="91"/>
        <v>120.10110710227367</v>
      </c>
      <c r="EH88" s="2">
        <f t="shared" si="91"/>
        <v>117.33183423656925</v>
      </c>
      <c r="EI88" s="2">
        <f t="shared" si="91"/>
        <v>119.0396114849372</v>
      </c>
      <c r="EJ88" s="2">
        <f t="shared" si="91"/>
        <v>121.43367839539982</v>
      </c>
      <c r="EK88" s="2">
        <f t="shared" si="91"/>
        <v>121.21085271483177</v>
      </c>
      <c r="EL88" s="2">
        <f t="shared" si="91"/>
        <v>121.51101566968903</v>
      </c>
      <c r="EM88" s="2">
        <f t="shared" si="91"/>
        <v>123.00098128465802</v>
      </c>
      <c r="EN88" s="2">
        <f t="shared" si="91"/>
        <v>123.88180265540132</v>
      </c>
      <c r="EO88" s="2">
        <f t="shared" si="91"/>
        <v>126.89528684248873</v>
      </c>
      <c r="EQ88" s="2">
        <f t="shared" si="92"/>
        <v>122.12405683384246</v>
      </c>
      <c r="ER88" s="2">
        <f t="shared" si="92"/>
        <v>120.70220485121909</v>
      </c>
      <c r="ES88" s="2">
        <f t="shared" si="92"/>
        <v>120.75663751676842</v>
      </c>
      <c r="ET88" s="2">
        <f t="shared" si="92"/>
        <v>120.69348113497875</v>
      </c>
      <c r="EU88" s="2">
        <f t="shared" si="92"/>
        <v>120.46009297072395</v>
      </c>
      <c r="EV88" s="2">
        <f t="shared" si="92"/>
        <v>118.89714592810516</v>
      </c>
      <c r="EW88" s="2">
        <f t="shared" si="92"/>
        <v>120.14317059285614</v>
      </c>
      <c r="EX88" s="2">
        <f t="shared" si="92"/>
        <v>117.70714126664087</v>
      </c>
      <c r="EY88" s="2">
        <f t="shared" si="92"/>
        <v>119.51071106203112</v>
      </c>
      <c r="EZ88" s="2">
        <f t="shared" si="92"/>
        <v>121.54246792822029</v>
      </c>
      <c r="FA88" s="2">
        <f t="shared" si="92"/>
        <v>122.15970580521072</v>
      </c>
      <c r="FB88" s="2">
        <f t="shared" si="92"/>
        <v>121.06992798264642</v>
      </c>
      <c r="FC88" s="2">
        <f t="shared" si="92"/>
        <v>122.17105253564691</v>
      </c>
      <c r="FD88" s="2">
        <f t="shared" si="92"/>
        <v>123.05379203699684</v>
      </c>
      <c r="FE88" s="2">
        <f t="shared" si="92"/>
        <v>132.63157730632764</v>
      </c>
      <c r="FG88" s="2">
        <f t="shared" si="93"/>
        <v>0.86376345629806561</v>
      </c>
      <c r="FH88" s="2">
        <f t="shared" si="93"/>
        <v>0.86888266348119081</v>
      </c>
      <c r="FI88" s="2">
        <f t="shared" si="93"/>
        <v>0.87373663121969269</v>
      </c>
      <c r="FJ88" s="2">
        <f t="shared" si="93"/>
        <v>0.877405676347629</v>
      </c>
      <c r="FK88" s="2">
        <f t="shared" si="93"/>
        <v>0.8754152710019355</v>
      </c>
      <c r="FL88" s="2">
        <f t="shared" si="93"/>
        <v>0.85522580386342228</v>
      </c>
      <c r="FM88" s="2">
        <f t="shared" si="93"/>
        <v>0.86012795326044356</v>
      </c>
      <c r="FN88" s="2">
        <f t="shared" si="93"/>
        <v>0.85765509230659687</v>
      </c>
      <c r="FO88" s="2">
        <f t="shared" si="93"/>
        <v>0.85027469898251073</v>
      </c>
      <c r="FP88" s="2">
        <f t="shared" si="93"/>
        <v>0.85560560609261982</v>
      </c>
      <c r="FQ88" s="2">
        <f t="shared" si="93"/>
        <v>0.87791975285708601</v>
      </c>
      <c r="FR88" s="2">
        <f t="shared" si="93"/>
        <v>0.85588809480640859</v>
      </c>
      <c r="FS88" s="2">
        <f t="shared" si="93"/>
        <v>0.84253458082624422</v>
      </c>
      <c r="FT88" s="2">
        <f t="shared" si="93"/>
        <v>0.84327125761963084</v>
      </c>
      <c r="FU88" s="2">
        <f t="shared" si="93"/>
        <v>0.85926621983691631</v>
      </c>
      <c r="FW88" s="2">
        <f t="shared" si="82"/>
        <v>6.5265293930117665E-4</v>
      </c>
      <c r="FX88" s="2">
        <f t="shared" si="82"/>
        <v>9.0617841718446579E-4</v>
      </c>
      <c r="FY88" s="2">
        <f t="shared" si="82"/>
        <v>8.3979955440783563E-4</v>
      </c>
      <c r="FZ88" s="2">
        <f t="shared" si="82"/>
        <v>7.0598774196427001E-4</v>
      </c>
      <c r="GA88" s="2">
        <f t="shared" si="82"/>
        <v>7.556826892071624E-4</v>
      </c>
      <c r="GB88" s="2">
        <f t="shared" si="82"/>
        <v>7.516930993499651E-4</v>
      </c>
      <c r="GC88" s="2">
        <f t="shared" si="82"/>
        <v>8.2233068935221249E-4</v>
      </c>
      <c r="GD88" s="2">
        <f t="shared" si="82"/>
        <v>9.0340638874578777E-4</v>
      </c>
      <c r="GE88" s="2">
        <f t="shared" si="82"/>
        <v>9.2216858717870703E-4</v>
      </c>
      <c r="GF88" s="2">
        <f t="shared" si="82"/>
        <v>9.1090349935660946E-4</v>
      </c>
      <c r="GG88" s="2">
        <f t="shared" si="82"/>
        <v>9.9780533272205091E-4</v>
      </c>
      <c r="GH88" s="2">
        <f t="shared" si="82"/>
        <v>8.6477492906316224E-4</v>
      </c>
      <c r="GI88" s="2">
        <f t="shared" si="82"/>
        <v>6.8645736779155949E-4</v>
      </c>
      <c r="GJ88" s="2">
        <f t="shared" si="82"/>
        <v>6.0277645708894489E-4</v>
      </c>
      <c r="GK88" s="2">
        <f t="shared" si="82"/>
        <v>6.7807383991881371E-4</v>
      </c>
      <c r="GM88" s="86">
        <f t="shared" si="83"/>
        <v>0.33453593873735887</v>
      </c>
      <c r="GN88" s="86">
        <f t="shared" si="83"/>
        <v>0.38556318620489211</v>
      </c>
      <c r="GO88" s="86">
        <f t="shared" si="83"/>
        <v>0.30410531799284402</v>
      </c>
      <c r="GP88" s="86">
        <f t="shared" si="83"/>
        <v>0.2144628380431009</v>
      </c>
      <c r="GQ88" s="86">
        <f t="shared" si="83"/>
        <v>0.18086119953196669</v>
      </c>
      <c r="GR88" s="86">
        <f t="shared" si="83"/>
        <v>0.16959176081678912</v>
      </c>
      <c r="GS88" s="86">
        <f t="shared" si="83"/>
        <v>0.1239376950661473</v>
      </c>
      <c r="GT88" s="86">
        <f t="shared" si="83"/>
        <v>8.6712105341713988E-2</v>
      </c>
      <c r="GU88" s="86">
        <f t="shared" si="83"/>
        <v>0.27685099392257168</v>
      </c>
      <c r="GV88" s="86">
        <f t="shared" si="83"/>
        <v>0.15197401064142282</v>
      </c>
      <c r="GW88" s="86">
        <f t="shared" si="83"/>
        <v>0.10076354970103592</v>
      </c>
      <c r="GX88" s="86">
        <f t="shared" si="83"/>
        <v>0.19437953113233314</v>
      </c>
      <c r="GY88" s="86">
        <f t="shared" si="83"/>
        <v>0.27839527575238221</v>
      </c>
      <c r="GZ88" s="86">
        <f t="shared" si="83"/>
        <v>0.14929014963253165</v>
      </c>
      <c r="HA88" s="86">
        <f t="shared" si="83"/>
        <v>2.1129820226157502E-3</v>
      </c>
      <c r="HC88" s="86">
        <f t="shared" si="73"/>
        <v>3.1158893366109658E-3</v>
      </c>
      <c r="HD88" s="86">
        <f t="shared" si="73"/>
        <v>3.1721607133210665E-3</v>
      </c>
      <c r="HE88" s="86">
        <f t="shared" si="73"/>
        <v>3.5069482183614302E-3</v>
      </c>
      <c r="HF88" s="86">
        <f t="shared" si="73"/>
        <v>1.6778991273963158E-3</v>
      </c>
      <c r="HG88" s="86">
        <f t="shared" si="87"/>
        <v>3.6563304065022704E-3</v>
      </c>
      <c r="HH88" s="86">
        <f t="shared" si="87"/>
        <v>2.0024768294296547E-3</v>
      </c>
      <c r="HI88" s="86">
        <f t="shared" si="87"/>
        <v>2.1329797574961506E-3</v>
      </c>
      <c r="HJ88" s="86">
        <f t="shared" si="87"/>
        <v>2.5261771428649049E-3</v>
      </c>
      <c r="HK88" s="86">
        <f t="shared" si="87"/>
        <v>1.9171663633891923E-3</v>
      </c>
      <c r="HL88" s="86">
        <f t="shared" si="87"/>
        <v>1.9039214345893622E-3</v>
      </c>
      <c r="HM88" s="86">
        <f t="shared" si="87"/>
        <v>5.1526168033837463E-3</v>
      </c>
      <c r="HN88" s="86">
        <f t="shared" si="87"/>
        <v>2.8934843343299543E-3</v>
      </c>
      <c r="HO88" s="86">
        <f t="shared" si="87"/>
        <v>1.2642161383044455E-3</v>
      </c>
      <c r="HP88" s="86">
        <f t="shared" si="87"/>
        <v>1.119211021491112E-3</v>
      </c>
      <c r="HQ88" s="86">
        <f t="shared" si="87"/>
        <v>5.0300688338037836E-4</v>
      </c>
      <c r="HS88" s="86">
        <f t="shared" si="84"/>
        <v>8.1592901628473062E-37</v>
      </c>
      <c r="HT88" s="86">
        <f t="shared" si="84"/>
        <v>5.8684960429219023E-34</v>
      </c>
      <c r="HU88" s="86">
        <f t="shared" si="84"/>
        <v>1.6031849690089334E-34</v>
      </c>
      <c r="HV88" s="86">
        <f t="shared" si="84"/>
        <v>3.5114443649578946E-44</v>
      </c>
      <c r="HW88" s="86">
        <f t="shared" si="84"/>
        <v>1.7730119176365104E-37</v>
      </c>
      <c r="HX88" s="86">
        <f t="shared" si="84"/>
        <v>4.4309846846290477E-43</v>
      </c>
      <c r="HY88" s="86">
        <f t="shared" si="84"/>
        <v>3.3602858258635649E-45</v>
      </c>
      <c r="HZ88" s="86">
        <f t="shared" si="84"/>
        <v>1.3447109721155239E-44</v>
      </c>
      <c r="IA88" s="86">
        <f t="shared" si="84"/>
        <v>2.1138972743789547E-44</v>
      </c>
      <c r="IB88" s="86">
        <f t="shared" si="84"/>
        <v>1.557416854223303E-45</v>
      </c>
      <c r="IC88" s="86">
        <f t="shared" si="84"/>
        <v>1.8313391896541267E-37</v>
      </c>
      <c r="ID88" s="86">
        <f t="shared" si="84"/>
        <v>5.2665741371920308E-41</v>
      </c>
      <c r="IE88" s="86">
        <f t="shared" si="84"/>
        <v>5.3471867371005174E-45</v>
      </c>
      <c r="IF88" s="86">
        <f t="shared" si="84"/>
        <v>1.2594316547508734E-26</v>
      </c>
      <c r="IG88" s="86">
        <f t="shared" si="84"/>
        <v>1.537687169433058E-20</v>
      </c>
      <c r="II88" s="86">
        <f t="shared" si="85"/>
        <v>1.2945032910990223E-178</v>
      </c>
      <c r="IJ88" s="86">
        <f t="shared" si="85"/>
        <v>1.4641858228039595E-163</v>
      </c>
      <c r="IK88" s="86">
        <f t="shared" si="85"/>
        <v>4.6644070923099254E-177</v>
      </c>
      <c r="IL88" s="86">
        <f t="shared" si="85"/>
        <v>9.0974203000739071E-227</v>
      </c>
      <c r="IM88" s="86">
        <f t="shared" si="85"/>
        <v>4.7085164161845267E-183</v>
      </c>
      <c r="IN88" s="86">
        <f t="shared" si="85"/>
        <v>1.9688039008457261E-211</v>
      </c>
      <c r="IO88" s="86">
        <f t="shared" si="85"/>
        <v>2.5082602639508355E-225</v>
      </c>
      <c r="IP88" s="86">
        <f t="shared" si="85"/>
        <v>5.2534189353896085E-221</v>
      </c>
      <c r="IQ88" s="86">
        <f t="shared" si="85"/>
        <v>2.7854748894554259E-214</v>
      </c>
      <c r="IR88" s="86">
        <f t="shared" si="85"/>
        <v>4.5448317693962323E-227</v>
      </c>
      <c r="IS88" s="86">
        <f t="shared" si="85"/>
        <v>9.8173338638182391E-184</v>
      </c>
      <c r="IT88" s="86">
        <f t="shared" si="85"/>
        <v>8.0908176438930257E-201</v>
      </c>
      <c r="IU88" s="86">
        <f t="shared" si="85"/>
        <v>2.8390776342773451E-221</v>
      </c>
      <c r="IV88" s="86">
        <f t="shared" si="85"/>
        <v>5.8276869403084327E-130</v>
      </c>
      <c r="IW88" s="86">
        <f t="shared" si="85"/>
        <v>5.4481859198730377E-88</v>
      </c>
      <c r="IY88" s="86">
        <f t="shared" si="86"/>
        <v>0.33765182807396982</v>
      </c>
      <c r="IZ88" s="86">
        <f t="shared" si="86"/>
        <v>0.38873534691821315</v>
      </c>
      <c r="JA88" s="86">
        <f t="shared" si="86"/>
        <v>0.30761226621120547</v>
      </c>
      <c r="JB88" s="86">
        <f t="shared" si="86"/>
        <v>0.21614073717049723</v>
      </c>
      <c r="JC88" s="86">
        <f t="shared" si="86"/>
        <v>0.18451752993846895</v>
      </c>
      <c r="JD88" s="86">
        <f t="shared" si="86"/>
        <v>0.17159423764621878</v>
      </c>
      <c r="JE88" s="86">
        <f t="shared" si="86"/>
        <v>0.12607067482364345</v>
      </c>
      <c r="JF88" s="86">
        <f t="shared" si="86"/>
        <v>8.9238282484578893E-2</v>
      </c>
      <c r="JG88" s="86">
        <f t="shared" si="86"/>
        <v>0.27876816028596085</v>
      </c>
      <c r="JH88" s="86">
        <f t="shared" si="86"/>
        <v>0.15387793207601219</v>
      </c>
      <c r="JI88" s="86">
        <f t="shared" si="86"/>
        <v>0.10591616650441966</v>
      </c>
      <c r="JJ88" s="86">
        <f t="shared" si="86"/>
        <v>0.19727301546666309</v>
      </c>
      <c r="JK88" s="86">
        <f t="shared" si="86"/>
        <v>0.27965949189068667</v>
      </c>
      <c r="JL88" s="86">
        <f t="shared" si="86"/>
        <v>0.15040936065402277</v>
      </c>
      <c r="JM88" s="86">
        <f t="shared" si="86"/>
        <v>2.6159889059961285E-3</v>
      </c>
    </row>
    <row r="89" spans="2:273" x14ac:dyDescent="0.25">
      <c r="B89" s="2">
        <v>62</v>
      </c>
      <c r="C89" s="37">
        <v>144.233</v>
      </c>
      <c r="D89" s="37">
        <v>150.6</v>
      </c>
      <c r="E89" s="37">
        <v>138.05000000000001</v>
      </c>
      <c r="F89" s="37">
        <v>127.03400000000001</v>
      </c>
      <c r="G89" s="37">
        <v>126.797</v>
      </c>
      <c r="H89" s="37">
        <v>124.52500000000001</v>
      </c>
      <c r="I89" s="37">
        <v>124</v>
      </c>
      <c r="J89" s="37">
        <v>122.508</v>
      </c>
      <c r="K89" s="37">
        <v>134.87700000000001</v>
      </c>
      <c r="L89" s="37">
        <v>126.08799999999999</v>
      </c>
      <c r="M89" s="37">
        <v>130.57900000000001</v>
      </c>
      <c r="N89" s="37">
        <v>128.351</v>
      </c>
      <c r="O89" s="37">
        <v>134.42099999999999</v>
      </c>
      <c r="P89" s="37">
        <v>124.63200000000001</v>
      </c>
      <c r="Q89" s="37">
        <v>123.12</v>
      </c>
      <c r="S89" s="4">
        <f t="shared" si="88"/>
        <v>149.59251120570121</v>
      </c>
      <c r="T89" s="4">
        <f t="shared" si="88"/>
        <v>154.62645173411119</v>
      </c>
      <c r="U89" s="4">
        <f t="shared" si="88"/>
        <v>145.37948976186513</v>
      </c>
      <c r="V89" s="4">
        <f t="shared" si="88"/>
        <v>133.580015662509</v>
      </c>
      <c r="W89" s="4">
        <f t="shared" si="88"/>
        <v>132.65759248877174</v>
      </c>
      <c r="X89" s="4">
        <f t="shared" si="88"/>
        <v>129.51464874750673</v>
      </c>
      <c r="Y89" s="4">
        <f t="shared" si="88"/>
        <v>127.84490846134331</v>
      </c>
      <c r="Z89" s="4">
        <f t="shared" si="88"/>
        <v>123.4573673770842</v>
      </c>
      <c r="AA89" s="4">
        <f t="shared" si="88"/>
        <v>139.0698603506109</v>
      </c>
      <c r="AB89" s="4">
        <f t="shared" si="88"/>
        <v>129.83741307802023</v>
      </c>
      <c r="AC89" s="4">
        <f t="shared" si="88"/>
        <v>128.76583368329023</v>
      </c>
      <c r="AD89" s="4">
        <f t="shared" si="88"/>
        <v>134.8652630812839</v>
      </c>
      <c r="AE89" s="4">
        <f t="shared" si="88"/>
        <v>142.36624514409564</v>
      </c>
      <c r="AF89" s="4">
        <f t="shared" si="88"/>
        <v>131.3815112916289</v>
      </c>
      <c r="AG89" s="4">
        <f t="shared" si="88"/>
        <v>128.78826032336445</v>
      </c>
      <c r="AI89" s="4">
        <f t="shared" si="89"/>
        <v>-5.3595112057012102</v>
      </c>
      <c r="AJ89" s="4">
        <f t="shared" si="89"/>
        <v>-4.0264517341111912</v>
      </c>
      <c r="AK89" s="4">
        <f t="shared" si="89"/>
        <v>-7.3294897618651191</v>
      </c>
      <c r="AL89" s="4">
        <f t="shared" si="89"/>
        <v>-6.5460156625089922</v>
      </c>
      <c r="AM89" s="4">
        <f t="shared" si="89"/>
        <v>-5.8605924887717435</v>
      </c>
      <c r="AN89" s="4">
        <f t="shared" si="89"/>
        <v>-4.9896487475067204</v>
      </c>
      <c r="AO89" s="4">
        <f t="shared" si="89"/>
        <v>-3.8449084613433087</v>
      </c>
      <c r="AP89" s="4">
        <f t="shared" si="89"/>
        <v>-0.94936737708420083</v>
      </c>
      <c r="AQ89" s="4">
        <f t="shared" si="89"/>
        <v>-4.1928603506108857</v>
      </c>
      <c r="AR89" s="4">
        <f t="shared" si="89"/>
        <v>-3.7494130780202397</v>
      </c>
      <c r="AS89" s="4">
        <f t="shared" si="89"/>
        <v>1.8131663167097827</v>
      </c>
      <c r="AT89" s="4">
        <f t="shared" si="89"/>
        <v>-6.5142630812839002</v>
      </c>
      <c r="AU89" s="4">
        <f t="shared" si="89"/>
        <v>-7.9452451440956509</v>
      </c>
      <c r="AV89" s="4">
        <f t="shared" si="89"/>
        <v>-6.7495112916288917</v>
      </c>
      <c r="AW89" s="4">
        <f t="shared" si="89"/>
        <v>-5.66826032336445</v>
      </c>
      <c r="AY89" s="2">
        <f t="shared" si="80"/>
        <v>123.15888144291888</v>
      </c>
      <c r="AZ89" s="2">
        <f t="shared" si="80"/>
        <v>122.64289380205108</v>
      </c>
      <c r="BA89" s="2">
        <f t="shared" si="80"/>
        <v>122.26715778559785</v>
      </c>
      <c r="BB89" s="2">
        <f t="shared" si="80"/>
        <v>122.34443298168705</v>
      </c>
      <c r="BC89" s="2">
        <f t="shared" si="80"/>
        <v>121.98853047090492</v>
      </c>
      <c r="BD89" s="2">
        <f t="shared" si="80"/>
        <v>121.11045497802243</v>
      </c>
      <c r="BE89" s="2">
        <f t="shared" si="80"/>
        <v>121.65881676347567</v>
      </c>
      <c r="BF89" s="2">
        <f t="shared" si="80"/>
        <v>119.0243196299817</v>
      </c>
      <c r="BG89" s="2">
        <f t="shared" si="80"/>
        <v>121.1691780555585</v>
      </c>
      <c r="BH89" s="2">
        <f t="shared" si="80"/>
        <v>123.14097754479484</v>
      </c>
      <c r="BI89" s="2">
        <f t="shared" si="80"/>
        <v>123.07425239341333</v>
      </c>
      <c r="BJ89" s="2">
        <f t="shared" si="80"/>
        <v>123.89637094918335</v>
      </c>
      <c r="BK89" s="2">
        <f t="shared" si="80"/>
        <v>124.67209497297991</v>
      </c>
      <c r="BL89" s="2">
        <f t="shared" si="80"/>
        <v>125.09751057128862</v>
      </c>
      <c r="BM89" s="2">
        <f t="shared" si="80"/>
        <v>128.31176126783063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123.12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123.12</v>
      </c>
      <c r="DK89" s="2">
        <f t="shared" si="90"/>
        <v>135.25224005628522</v>
      </c>
      <c r="DL89" s="2">
        <f t="shared" si="90"/>
        <v>134.87998358348969</v>
      </c>
      <c r="DM89" s="2">
        <f t="shared" si="90"/>
        <v>134.82398320825516</v>
      </c>
      <c r="DN89" s="2">
        <f t="shared" si="90"/>
        <v>133.12602945590993</v>
      </c>
      <c r="DO89" s="2">
        <f t="shared" si="90"/>
        <v>134.9699825515948</v>
      </c>
      <c r="DP89" s="2">
        <f t="shared" si="90"/>
        <v>134.29656187766716</v>
      </c>
      <c r="DQ89" s="2">
        <f t="shared" si="90"/>
        <v>132.49049729729725</v>
      </c>
      <c r="DR89" s="2">
        <f t="shared" si="90"/>
        <v>130.3905006006006</v>
      </c>
      <c r="DS89" s="2">
        <f t="shared" si="90"/>
        <v>134.59341531531533</v>
      </c>
      <c r="DT89" s="2">
        <f t="shared" si="90"/>
        <v>134.60878307254617</v>
      </c>
      <c r="DU89" s="2">
        <f t="shared" si="90"/>
        <v>137.90666135084427</v>
      </c>
      <c r="DV89" s="2">
        <f t="shared" si="90"/>
        <v>139.78157681365576</v>
      </c>
      <c r="DW89" s="2">
        <f t="shared" si="90"/>
        <v>134.82503221288513</v>
      </c>
      <c r="DX89" s="2">
        <f t="shared" si="90"/>
        <v>132.64114346829638</v>
      </c>
      <c r="DY89" s="2">
        <f t="shared" si="90"/>
        <v>137.01412532443453</v>
      </c>
      <c r="EA89" s="2">
        <f t="shared" si="94"/>
        <v>121.41878300412108</v>
      </c>
      <c r="EB89" s="2">
        <f t="shared" si="91"/>
        <v>120.95909137387144</v>
      </c>
      <c r="EC89" s="2">
        <f t="shared" si="91"/>
        <v>120.61213801269302</v>
      </c>
      <c r="ED89" s="2">
        <f t="shared" si="91"/>
        <v>120.97082455371124</v>
      </c>
      <c r="EE89" s="2">
        <f t="shared" si="91"/>
        <v>120.30353917157713</v>
      </c>
      <c r="EF89" s="2">
        <f t="shared" si="91"/>
        <v>119.07489845128704</v>
      </c>
      <c r="EG89" s="2">
        <f t="shared" si="91"/>
        <v>120.05233736567851</v>
      </c>
      <c r="EH89" s="2">
        <f t="shared" si="91"/>
        <v>117.30344580584352</v>
      </c>
      <c r="EI89" s="2">
        <f t="shared" si="91"/>
        <v>119.01275443834048</v>
      </c>
      <c r="EJ89" s="2">
        <f t="shared" si="91"/>
        <v>121.3758053806134</v>
      </c>
      <c r="EK89" s="2">
        <f t="shared" si="91"/>
        <v>121.19205584943009</v>
      </c>
      <c r="EL89" s="2">
        <f t="shared" si="91"/>
        <v>121.45748203310411</v>
      </c>
      <c r="EM89" s="2">
        <f t="shared" si="91"/>
        <v>122.94223833179296</v>
      </c>
      <c r="EN89" s="2">
        <f t="shared" si="91"/>
        <v>123.819454119608</v>
      </c>
      <c r="EO89" s="2">
        <f t="shared" si="91"/>
        <v>127.00713833600469</v>
      </c>
      <c r="EQ89" s="2">
        <f t="shared" si="92"/>
        <v>122.04573557082655</v>
      </c>
      <c r="ER89" s="2">
        <f t="shared" si="92"/>
        <v>120.6640516117354</v>
      </c>
      <c r="ES89" s="2">
        <f t="shared" si="92"/>
        <v>120.70904927198018</v>
      </c>
      <c r="ET89" s="2">
        <f t="shared" si="92"/>
        <v>120.64442883814446</v>
      </c>
      <c r="EU89" s="2">
        <f t="shared" si="92"/>
        <v>120.40174658529655</v>
      </c>
      <c r="EV89" s="2">
        <f t="shared" si="92"/>
        <v>118.8591492977704</v>
      </c>
      <c r="EW89" s="2">
        <f t="shared" si="92"/>
        <v>120.09324585277943</v>
      </c>
      <c r="EX89" s="2">
        <f t="shared" si="92"/>
        <v>117.66892195947045</v>
      </c>
      <c r="EY89" s="2">
        <f t="shared" si="92"/>
        <v>119.4719093256159</v>
      </c>
      <c r="EZ89" s="2">
        <f t="shared" si="92"/>
        <v>121.48175054841343</v>
      </c>
      <c r="FA89" s="2">
        <f t="shared" si="92"/>
        <v>122.11537620213326</v>
      </c>
      <c r="FB89" s="2">
        <f t="shared" si="92"/>
        <v>121.02767256536134</v>
      </c>
      <c r="FC89" s="2">
        <f t="shared" si="92"/>
        <v>122.13250018484459</v>
      </c>
      <c r="FD89" s="2">
        <f t="shared" si="92"/>
        <v>123.01261522689495</v>
      </c>
      <c r="FE89" s="2">
        <f t="shared" si="92"/>
        <v>132.54159347361795</v>
      </c>
      <c r="FG89" s="2">
        <f t="shared" si="93"/>
        <v>0.87424330730431776</v>
      </c>
      <c r="FH89" s="2">
        <f t="shared" si="93"/>
        <v>0.87902387791385084</v>
      </c>
      <c r="FI89" s="2">
        <f t="shared" si="93"/>
        <v>0.88355273229113651</v>
      </c>
      <c r="FJ89" s="2">
        <f t="shared" si="93"/>
        <v>0.88697343361965686</v>
      </c>
      <c r="FK89" s="2">
        <f t="shared" si="93"/>
        <v>0.88511802841615883</v>
      </c>
      <c r="FL89" s="2">
        <f t="shared" si="93"/>
        <v>0.86626071799610804</v>
      </c>
      <c r="FM89" s="2">
        <f t="shared" si="93"/>
        <v>0.87084564568273781</v>
      </c>
      <c r="FN89" s="2">
        <f t="shared" si="93"/>
        <v>0.86853330603126611</v>
      </c>
      <c r="FO89" s="2">
        <f t="shared" si="93"/>
        <v>0.8616259344385786</v>
      </c>
      <c r="FP89" s="2">
        <f t="shared" si="93"/>
        <v>0.86661608611158214</v>
      </c>
      <c r="FQ89" s="2">
        <f t="shared" si="93"/>
        <v>0.88745253590886075</v>
      </c>
      <c r="FR89" s="2">
        <f t="shared" si="93"/>
        <v>0.86688038565747616</v>
      </c>
      <c r="FS89" s="2">
        <f t="shared" si="93"/>
        <v>0.85437212019894193</v>
      </c>
      <c r="FT89" s="2">
        <f t="shared" si="93"/>
        <v>0.85506294371016967</v>
      </c>
      <c r="FU89" s="2">
        <f t="shared" si="93"/>
        <v>0.8700399657912079</v>
      </c>
      <c r="FW89" s="2">
        <f t="shared" si="82"/>
        <v>7.1557466016152426E-4</v>
      </c>
      <c r="FX89" s="2">
        <f t="shared" si="82"/>
        <v>9.9351801649610189E-4</v>
      </c>
      <c r="FY89" s="2">
        <f t="shared" si="82"/>
        <v>9.2074729943255988E-4</v>
      </c>
      <c r="FZ89" s="2">
        <f t="shared" si="82"/>
        <v>7.7404744356063249E-4</v>
      </c>
      <c r="GA89" s="2">
        <f t="shared" si="82"/>
        <v>8.2852918642171297E-4</v>
      </c>
      <c r="GB89" s="2">
        <f t="shared" si="82"/>
        <v>8.241553242408202E-4</v>
      </c>
      <c r="GC89" s="2">
        <f t="shared" si="82"/>
        <v>9.0159614097770093E-4</v>
      </c>
      <c r="GD89" s="2">
        <f t="shared" si="82"/>
        <v>9.9047907833163073E-4</v>
      </c>
      <c r="GE89" s="2">
        <f t="shared" si="82"/>
        <v>1.0110477969345537E-3</v>
      </c>
      <c r="GF89" s="2">
        <f t="shared" si="82"/>
        <v>9.9869805792626959E-4</v>
      </c>
      <c r="GG89" s="2">
        <f t="shared" si="82"/>
        <v>1.0939664790463564E-3</v>
      </c>
      <c r="GH89" s="2">
        <f t="shared" si="82"/>
        <v>9.4812775016547108E-4</v>
      </c>
      <c r="GI89" s="2">
        <f t="shared" si="82"/>
        <v>7.5263569068189143E-4</v>
      </c>
      <c r="GJ89" s="2">
        <f t="shared" si="82"/>
        <v>6.6089280826712353E-4</v>
      </c>
      <c r="GK89" s="2">
        <f t="shared" si="82"/>
        <v>7.4344454519390132E-4</v>
      </c>
      <c r="GM89" s="86">
        <f t="shared" si="83"/>
        <v>0.2236305852820534</v>
      </c>
      <c r="GN89" s="86">
        <f t="shared" si="83"/>
        <v>0.25705503045279227</v>
      </c>
      <c r="GO89" s="86">
        <f t="shared" si="83"/>
        <v>0.18816714433802934</v>
      </c>
      <c r="GP89" s="86">
        <f t="shared" si="83"/>
        <v>9.7126797201224691E-2</v>
      </c>
      <c r="GQ89" s="86">
        <f t="shared" si="83"/>
        <v>8.1787123144932652E-2</v>
      </c>
      <c r="GR89" s="86">
        <f t="shared" si="83"/>
        <v>7.5454269626402309E-2</v>
      </c>
      <c r="GS89" s="86">
        <f t="shared" si="83"/>
        <v>5.5026851854674458E-2</v>
      </c>
      <c r="GT89" s="86">
        <f t="shared" si="83"/>
        <v>3.0936122745194698E-2</v>
      </c>
      <c r="GU89" s="86">
        <f t="shared" si="83"/>
        <v>0.17104675341640324</v>
      </c>
      <c r="GV89" s="86">
        <f t="shared" si="83"/>
        <v>6.2771151435684389E-2</v>
      </c>
      <c r="GW89" s="86">
        <f t="shared" si="83"/>
        <v>3.0330604521891669E-2</v>
      </c>
      <c r="GX89" s="86">
        <f t="shared" si="83"/>
        <v>9.9713302054522571E-2</v>
      </c>
      <c r="GY89" s="86">
        <f t="shared" si="83"/>
        <v>0.17109459154421117</v>
      </c>
      <c r="GZ89" s="86">
        <f t="shared" si="83"/>
        <v>7.3150748755990896E-2</v>
      </c>
      <c r="HA89" s="86">
        <f t="shared" si="83"/>
        <v>3.1660090623747812E-4</v>
      </c>
      <c r="HC89" s="86">
        <f t="shared" si="73"/>
        <v>5.0267950843840047E-3</v>
      </c>
      <c r="HD89" s="86">
        <f t="shared" si="73"/>
        <v>5.1166483573900044E-3</v>
      </c>
      <c r="HE89" s="86">
        <f t="shared" si="73"/>
        <v>5.7102330674411702E-3</v>
      </c>
      <c r="HF89" s="86">
        <f t="shared" si="73"/>
        <v>2.9771027841078855E-3</v>
      </c>
      <c r="HG89" s="86">
        <f t="shared" si="87"/>
        <v>5.9480975499744092E-3</v>
      </c>
      <c r="HH89" s="86">
        <f t="shared" si="87"/>
        <v>3.4727173741002418E-3</v>
      </c>
      <c r="HI89" s="86">
        <f t="shared" si="87"/>
        <v>3.7794032842937688E-3</v>
      </c>
      <c r="HJ89" s="86">
        <f t="shared" si="87"/>
        <v>4.4479820110909681E-3</v>
      </c>
      <c r="HK89" s="86">
        <f t="shared" si="87"/>
        <v>3.3972110664591336E-3</v>
      </c>
      <c r="HL89" s="86">
        <f t="shared" si="87"/>
        <v>3.4277851970314667E-3</v>
      </c>
      <c r="HM89" s="86">
        <f t="shared" si="87"/>
        <v>8.4136248611708913E-3</v>
      </c>
      <c r="HN89" s="86">
        <f t="shared" si="87"/>
        <v>4.9159665337707107E-3</v>
      </c>
      <c r="HO89" s="86">
        <f t="shared" si="87"/>
        <v>2.2518860988874549E-3</v>
      </c>
      <c r="HP89" s="86">
        <f t="shared" si="87"/>
        <v>2.0738507705338042E-3</v>
      </c>
      <c r="HQ89" s="86">
        <f t="shared" si="87"/>
        <v>1.1536783145026804E-3</v>
      </c>
      <c r="HS89" s="86">
        <f t="shared" si="84"/>
        <v>1.6201061091019944E-35</v>
      </c>
      <c r="HT89" s="86">
        <f t="shared" si="84"/>
        <v>1.0332883495360605E-32</v>
      </c>
      <c r="HU89" s="86">
        <f t="shared" si="84"/>
        <v>3.1512807586983811E-33</v>
      </c>
      <c r="HV89" s="86">
        <f t="shared" si="84"/>
        <v>1.4835521053272193E-42</v>
      </c>
      <c r="HW89" s="86">
        <f t="shared" si="84"/>
        <v>3.9975332080893327E-36</v>
      </c>
      <c r="HX89" s="86">
        <f t="shared" si="84"/>
        <v>1.6191421633497103E-41</v>
      </c>
      <c r="HY89" s="86">
        <f t="shared" si="84"/>
        <v>1.5895352379900391E-43</v>
      </c>
      <c r="HZ89" s="86">
        <f t="shared" si="84"/>
        <v>6.2770694082424885E-43</v>
      </c>
      <c r="IA89" s="86">
        <f t="shared" si="84"/>
        <v>9.3246963959635759E-43</v>
      </c>
      <c r="IB89" s="86">
        <f t="shared" si="84"/>
        <v>8.0287694196595072E-44</v>
      </c>
      <c r="IC89" s="86">
        <f t="shared" si="84"/>
        <v>4.7003550124293421E-36</v>
      </c>
      <c r="ID89" s="86">
        <f t="shared" si="84"/>
        <v>1.718374656311467E-39</v>
      </c>
      <c r="IE89" s="86">
        <f t="shared" si="84"/>
        <v>2.2045839043231756E-43</v>
      </c>
      <c r="IF89" s="86">
        <f t="shared" si="84"/>
        <v>1.0387822914779785E-25</v>
      </c>
      <c r="IG89" s="86">
        <f t="shared" si="84"/>
        <v>7.8212480280177661E-20</v>
      </c>
      <c r="II89" s="86">
        <f t="shared" si="85"/>
        <v>3.3025035616049015E-174</v>
      </c>
      <c r="IJ89" s="86">
        <f t="shared" si="85"/>
        <v>2.4257918313366803E-159</v>
      </c>
      <c r="IK89" s="86">
        <f t="shared" si="85"/>
        <v>1.5535944284060493E-172</v>
      </c>
      <c r="IL89" s="86">
        <f t="shared" si="85"/>
        <v>4.2326552998675846E-221</v>
      </c>
      <c r="IM89" s="86">
        <f t="shared" si="85"/>
        <v>1.9137840151308728E-178</v>
      </c>
      <c r="IN89" s="86">
        <f t="shared" si="85"/>
        <v>4.1801869880408066E-206</v>
      </c>
      <c r="IO89" s="86">
        <f t="shared" si="85"/>
        <v>1.4158393985840556E-219</v>
      </c>
      <c r="IP89" s="86">
        <f t="shared" si="85"/>
        <v>2.729553307326965E-215</v>
      </c>
      <c r="IQ89" s="86">
        <f t="shared" si="85"/>
        <v>1.0031078080160722E-208</v>
      </c>
      <c r="IR89" s="86">
        <f t="shared" si="85"/>
        <v>3.4531580709996318E-221</v>
      </c>
      <c r="IS89" s="86">
        <f t="shared" si="85"/>
        <v>6.3583867992394433E-179</v>
      </c>
      <c r="IT89" s="86">
        <f t="shared" si="85"/>
        <v>1.1617127231741818E-195</v>
      </c>
      <c r="IU89" s="86">
        <f t="shared" si="85"/>
        <v>9.1457319151441069E-216</v>
      </c>
      <c r="IV89" s="86">
        <f t="shared" si="85"/>
        <v>8.4243393560121293E-127</v>
      </c>
      <c r="IW89" s="86">
        <f t="shared" si="85"/>
        <v>7.8722365561284647E-86</v>
      </c>
      <c r="IY89" s="86">
        <f t="shared" si="86"/>
        <v>0.2286573803664374</v>
      </c>
      <c r="IZ89" s="86">
        <f t="shared" si="86"/>
        <v>0.26217167881018227</v>
      </c>
      <c r="JA89" s="86">
        <f t="shared" si="86"/>
        <v>0.19387737740547051</v>
      </c>
      <c r="JB89" s="86">
        <f t="shared" si="86"/>
        <v>0.10010389998533258</v>
      </c>
      <c r="JC89" s="86">
        <f t="shared" si="86"/>
        <v>8.7735220694907065E-2</v>
      </c>
      <c r="JD89" s="86">
        <f t="shared" si="86"/>
        <v>7.8926987000502546E-2</v>
      </c>
      <c r="JE89" s="86">
        <f t="shared" si="86"/>
        <v>5.8806255138968228E-2</v>
      </c>
      <c r="JF89" s="86">
        <f t="shared" si="86"/>
        <v>3.5384104756285666E-2</v>
      </c>
      <c r="JG89" s="86">
        <f t="shared" si="86"/>
        <v>0.17444396448286237</v>
      </c>
      <c r="JH89" s="86">
        <f t="shared" si="86"/>
        <v>6.6198936632715852E-2</v>
      </c>
      <c r="JI89" s="86">
        <f t="shared" si="86"/>
        <v>3.8744229383062559E-2</v>
      </c>
      <c r="JJ89" s="86">
        <f t="shared" si="86"/>
        <v>0.10462926858829329</v>
      </c>
      <c r="JK89" s="86">
        <f t="shared" si="86"/>
        <v>0.17334647764309863</v>
      </c>
      <c r="JL89" s="86">
        <f t="shared" si="86"/>
        <v>7.5224599526524702E-2</v>
      </c>
      <c r="JM89" s="86">
        <f t="shared" si="86"/>
        <v>1.4702792207401585E-3</v>
      </c>
    </row>
    <row r="90" spans="2:273" x14ac:dyDescent="0.25">
      <c r="B90" s="2">
        <v>63</v>
      </c>
      <c r="C90" s="37">
        <v>129.983</v>
      </c>
      <c r="D90" s="37">
        <v>131.167</v>
      </c>
      <c r="E90" s="37">
        <v>128.083</v>
      </c>
      <c r="F90" s="37">
        <v>126.96599999999999</v>
      </c>
      <c r="G90" s="37">
        <v>125.30500000000001</v>
      </c>
      <c r="H90" s="37">
        <v>122.983</v>
      </c>
      <c r="I90" s="37">
        <v>123.91500000000001</v>
      </c>
      <c r="J90" s="37">
        <v>122.559</v>
      </c>
      <c r="K90" s="37">
        <v>125.825</v>
      </c>
      <c r="L90" s="37">
        <v>124.298</v>
      </c>
      <c r="M90" s="37">
        <v>131.82499999999999</v>
      </c>
      <c r="N90" s="37">
        <v>127.982</v>
      </c>
      <c r="O90" s="37">
        <v>127.474</v>
      </c>
      <c r="P90" s="37">
        <v>124.509</v>
      </c>
      <c r="Q90" s="37">
        <v>128.08000000000001</v>
      </c>
      <c r="S90" s="4">
        <f t="shared" si="88"/>
        <v>138.86649700420571</v>
      </c>
      <c r="T90" s="4">
        <f t="shared" si="88"/>
        <v>141.19712288885938</v>
      </c>
      <c r="U90" s="4">
        <f t="shared" si="88"/>
        <v>135.76856820651997</v>
      </c>
      <c r="V90" s="4">
        <f t="shared" si="88"/>
        <v>127.58588242701455</v>
      </c>
      <c r="W90" s="4">
        <f t="shared" si="88"/>
        <v>128.28463029963328</v>
      </c>
      <c r="X90" s="4">
        <f t="shared" si="88"/>
        <v>125.45709670445368</v>
      </c>
      <c r="Y90" s="4">
        <f t="shared" si="88"/>
        <v>125.62637798935334</v>
      </c>
      <c r="Z90" s="4">
        <f t="shared" si="88"/>
        <v>122.57555118375953</v>
      </c>
      <c r="AA90" s="4">
        <f t="shared" si="88"/>
        <v>131.05084024898332</v>
      </c>
      <c r="AB90" s="4">
        <f t="shared" si="88"/>
        <v>126.78757935480374</v>
      </c>
      <c r="AC90" s="4">
        <f t="shared" si="88"/>
        <v>128.10854471119214</v>
      </c>
      <c r="AD90" s="4">
        <f t="shared" si="88"/>
        <v>130.21302546157548</v>
      </c>
      <c r="AE90" s="4">
        <f t="shared" si="88"/>
        <v>133.83902797742059</v>
      </c>
      <c r="AF90" s="4">
        <f t="shared" si="88"/>
        <v>128.30556370762855</v>
      </c>
      <c r="AG90" s="4">
        <f t="shared" si="88"/>
        <v>129.30254630785308</v>
      </c>
      <c r="AI90" s="4">
        <f t="shared" si="89"/>
        <v>-8.883497004205708</v>
      </c>
      <c r="AJ90" s="4">
        <f t="shared" si="89"/>
        <v>-10.030122888859381</v>
      </c>
      <c r="AK90" s="4">
        <f t="shared" si="89"/>
        <v>-7.6855682065199744</v>
      </c>
      <c r="AL90" s="4">
        <f t="shared" si="89"/>
        <v>-0.61988242701455931</v>
      </c>
      <c r="AM90" s="4">
        <f t="shared" si="89"/>
        <v>-2.9796302996332713</v>
      </c>
      <c r="AN90" s="4">
        <f t="shared" si="89"/>
        <v>-2.4740967044536717</v>
      </c>
      <c r="AO90" s="4">
        <f t="shared" si="89"/>
        <v>-1.7113779893533376</v>
      </c>
      <c r="AP90" s="4">
        <f t="shared" si="89"/>
        <v>-1.6551183759531796E-2</v>
      </c>
      <c r="AQ90" s="4">
        <f t="shared" si="89"/>
        <v>-5.2258402489833173</v>
      </c>
      <c r="AR90" s="4">
        <f t="shared" si="89"/>
        <v>-2.4895793548037375</v>
      </c>
      <c r="AS90" s="4">
        <f t="shared" si="89"/>
        <v>3.7164552888078504</v>
      </c>
      <c r="AT90" s="4">
        <f t="shared" si="89"/>
        <v>-2.2310254615754843</v>
      </c>
      <c r="AU90" s="4">
        <f t="shared" si="89"/>
        <v>-6.3650279774205814</v>
      </c>
      <c r="AV90" s="4">
        <f t="shared" si="89"/>
        <v>-3.7965637076285503</v>
      </c>
      <c r="AW90" s="4">
        <f t="shared" si="89"/>
        <v>-1.2225463078530652</v>
      </c>
      <c r="AY90" s="2">
        <f t="shared" si="80"/>
        <v>122.99377171101114</v>
      </c>
      <c r="AZ90" s="2">
        <f t="shared" si="80"/>
        <v>122.49319772443779</v>
      </c>
      <c r="BA90" s="2">
        <f t="shared" si="80"/>
        <v>122.12029915450681</v>
      </c>
      <c r="BB90" s="2">
        <f t="shared" si="80"/>
        <v>122.20262229928308</v>
      </c>
      <c r="BC90" s="2">
        <f t="shared" si="80"/>
        <v>121.82892620262173</v>
      </c>
      <c r="BD90" s="2">
        <f t="shared" si="80"/>
        <v>120.94525849852927</v>
      </c>
      <c r="BE90" s="2">
        <f t="shared" si="80"/>
        <v>121.51456701459777</v>
      </c>
      <c r="BF90" s="2">
        <f t="shared" si="80"/>
        <v>118.88333934076834</v>
      </c>
      <c r="BG90" s="2">
        <f t="shared" si="80"/>
        <v>121.00966264015156</v>
      </c>
      <c r="BH90" s="2">
        <f t="shared" si="80"/>
        <v>122.97893904685795</v>
      </c>
      <c r="BI90" s="2">
        <f t="shared" si="80"/>
        <v>122.93285111798841</v>
      </c>
      <c r="BJ90" s="2">
        <f t="shared" si="80"/>
        <v>123.69632121992889</v>
      </c>
      <c r="BK90" s="2">
        <f t="shared" si="80"/>
        <v>124.51626128002788</v>
      </c>
      <c r="BL90" s="2">
        <f t="shared" si="80"/>
        <v>124.96667854995118</v>
      </c>
      <c r="BM90" s="2">
        <f t="shared" si="80"/>
        <v>128.34648979609804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128.08000000000001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128.08000000000001</v>
      </c>
      <c r="DK90" s="2">
        <f t="shared" si="90"/>
        <v>135.47321632270175</v>
      </c>
      <c r="DL90" s="2">
        <f t="shared" si="90"/>
        <v>135.0831508442777</v>
      </c>
      <c r="DM90" s="2">
        <f t="shared" si="90"/>
        <v>135.04112457786115</v>
      </c>
      <c r="DN90" s="2">
        <f t="shared" si="90"/>
        <v>133.29936191369606</v>
      </c>
      <c r="DO90" s="2">
        <f t="shared" si="90"/>
        <v>135.1850286116323</v>
      </c>
      <c r="DP90" s="2">
        <f t="shared" si="90"/>
        <v>134.53976339497393</v>
      </c>
      <c r="DQ90" s="2">
        <f t="shared" si="90"/>
        <v>132.6853495495495</v>
      </c>
      <c r="DR90" s="2">
        <f t="shared" si="90"/>
        <v>130.53034332904332</v>
      </c>
      <c r="DS90" s="2">
        <f t="shared" si="90"/>
        <v>134.82311441441442</v>
      </c>
      <c r="DT90" s="2">
        <f t="shared" si="90"/>
        <v>134.81101659554287</v>
      </c>
      <c r="DU90" s="2">
        <f t="shared" si="90"/>
        <v>138.13569455909945</v>
      </c>
      <c r="DV90" s="2">
        <f t="shared" si="90"/>
        <v>140.0681175912755</v>
      </c>
      <c r="DW90" s="2">
        <f t="shared" si="90"/>
        <v>135.02442072829129</v>
      </c>
      <c r="DX90" s="2">
        <f t="shared" si="90"/>
        <v>132.79532467532465</v>
      </c>
      <c r="DY90" s="2">
        <f t="shared" si="90"/>
        <v>137.32077715980716</v>
      </c>
      <c r="EA90" s="2">
        <f t="shared" si="94"/>
        <v>121.35605812135854</v>
      </c>
      <c r="EB90" s="2">
        <f t="shared" si="91"/>
        <v>120.91330990971393</v>
      </c>
      <c r="EC90" s="2">
        <f t="shared" si="91"/>
        <v>120.56713659183482</v>
      </c>
      <c r="ED90" s="2">
        <f t="shared" si="91"/>
        <v>120.9132928936811</v>
      </c>
      <c r="EE90" s="2">
        <f t="shared" si="91"/>
        <v>120.24783434298108</v>
      </c>
      <c r="EF90" s="2">
        <f t="shared" si="91"/>
        <v>119.0313348825534</v>
      </c>
      <c r="EG90" s="2">
        <f t="shared" si="91"/>
        <v>120.00356762908336</v>
      </c>
      <c r="EH90" s="2">
        <f t="shared" si="91"/>
        <v>117.2750573751178</v>
      </c>
      <c r="EI90" s="2">
        <f t="shared" si="91"/>
        <v>118.98589739174375</v>
      </c>
      <c r="EJ90" s="2">
        <f t="shared" si="91"/>
        <v>121.31793236582698</v>
      </c>
      <c r="EK90" s="2">
        <f t="shared" si="91"/>
        <v>121.17325898402841</v>
      </c>
      <c r="EL90" s="2">
        <f t="shared" si="91"/>
        <v>121.40394839651918</v>
      </c>
      <c r="EM90" s="2">
        <f t="shared" si="91"/>
        <v>122.88349537892789</v>
      </c>
      <c r="EN90" s="2">
        <f t="shared" si="91"/>
        <v>123.75710558381468</v>
      </c>
      <c r="EO90" s="2">
        <f t="shared" si="91"/>
        <v>127.11898982952064</v>
      </c>
      <c r="EQ90" s="2">
        <f t="shared" si="92"/>
        <v>121.96741430781064</v>
      </c>
      <c r="ER90" s="2">
        <f t="shared" si="92"/>
        <v>120.62589837225173</v>
      </c>
      <c r="ES90" s="2">
        <f t="shared" si="92"/>
        <v>120.66146102719195</v>
      </c>
      <c r="ET90" s="2">
        <f t="shared" si="92"/>
        <v>120.59537654131017</v>
      </c>
      <c r="EU90" s="2">
        <f t="shared" si="92"/>
        <v>120.34340019986914</v>
      </c>
      <c r="EV90" s="2">
        <f t="shared" si="92"/>
        <v>118.82115266743564</v>
      </c>
      <c r="EW90" s="2">
        <f t="shared" si="92"/>
        <v>120.04332111270273</v>
      </c>
      <c r="EX90" s="2">
        <f t="shared" si="92"/>
        <v>117.63070265230002</v>
      </c>
      <c r="EY90" s="2">
        <f t="shared" si="92"/>
        <v>119.43310758920069</v>
      </c>
      <c r="EZ90" s="2">
        <f t="shared" si="92"/>
        <v>121.42103316860656</v>
      </c>
      <c r="FA90" s="2">
        <f t="shared" si="92"/>
        <v>122.07104659905579</v>
      </c>
      <c r="FB90" s="2">
        <f t="shared" si="92"/>
        <v>120.98541714807627</v>
      </c>
      <c r="FC90" s="2">
        <f t="shared" si="92"/>
        <v>122.09394783404227</v>
      </c>
      <c r="FD90" s="2">
        <f t="shared" si="92"/>
        <v>122.97143841679308</v>
      </c>
      <c r="FE90" s="2">
        <f t="shared" si="92"/>
        <v>132.45160964090826</v>
      </c>
      <c r="FG90" s="2">
        <f t="shared" si="93"/>
        <v>0.88402524629905044</v>
      </c>
      <c r="FH90" s="2">
        <f t="shared" si="93"/>
        <v>0.88848139582077823</v>
      </c>
      <c r="FI90" s="2">
        <f t="shared" si="93"/>
        <v>0.8926994174218662</v>
      </c>
      <c r="FJ90" s="2">
        <f t="shared" si="93"/>
        <v>0.89588309194066629</v>
      </c>
      <c r="FK90" s="2">
        <f t="shared" si="93"/>
        <v>0.89415649150795318</v>
      </c>
      <c r="FL90" s="2">
        <f t="shared" si="93"/>
        <v>0.87657591906517918</v>
      </c>
      <c r="FM90" s="2">
        <f t="shared" si="93"/>
        <v>0.88085585299531111</v>
      </c>
      <c r="FN90" s="2">
        <f t="shared" si="93"/>
        <v>0.87869776905559072</v>
      </c>
      <c r="FO90" s="2">
        <f t="shared" si="93"/>
        <v>0.87224589267925445</v>
      </c>
      <c r="FP90" s="2">
        <f t="shared" si="93"/>
        <v>0.87690777267588582</v>
      </c>
      <c r="FQ90" s="2">
        <f t="shared" si="93"/>
        <v>0.89632884179559702</v>
      </c>
      <c r="FR90" s="2">
        <f t="shared" si="93"/>
        <v>0.87715457005550412</v>
      </c>
      <c r="FS90" s="2">
        <f t="shared" si="93"/>
        <v>0.86546186721246765</v>
      </c>
      <c r="FT90" s="2">
        <f t="shared" si="93"/>
        <v>0.86610832788238901</v>
      </c>
      <c r="FU90" s="2">
        <f t="shared" si="93"/>
        <v>0.88010402068348714</v>
      </c>
      <c r="FW90" s="2">
        <f t="shared" si="82"/>
        <v>7.8455784878298234E-4</v>
      </c>
      <c r="FX90" s="2">
        <f t="shared" si="82"/>
        <v>1.0892664332974287E-3</v>
      </c>
      <c r="FY90" s="2">
        <f t="shared" si="82"/>
        <v>1.0094896629608636E-3</v>
      </c>
      <c r="FZ90" s="2">
        <f t="shared" si="82"/>
        <v>8.486627676114614E-4</v>
      </c>
      <c r="GA90" s="2">
        <f t="shared" si="82"/>
        <v>9.0839157549783909E-4</v>
      </c>
      <c r="GB90" s="2">
        <f t="shared" si="82"/>
        <v>9.0359649558003296E-4</v>
      </c>
      <c r="GC90" s="2">
        <f t="shared" si="82"/>
        <v>9.8849452673589072E-4</v>
      </c>
      <c r="GD90" s="2">
        <f t="shared" si="82"/>
        <v>1.0859349415802012E-3</v>
      </c>
      <c r="GE90" s="2">
        <f t="shared" si="82"/>
        <v>1.1084837385845414E-3</v>
      </c>
      <c r="GF90" s="2">
        <f t="shared" si="82"/>
        <v>1.0949451442492954E-3</v>
      </c>
      <c r="GG90" s="2">
        <f t="shared" si="82"/>
        <v>1.1993838039265577E-3</v>
      </c>
      <c r="GH90" s="2">
        <f t="shared" si="82"/>
        <v>1.0395063177723982E-3</v>
      </c>
      <c r="GI90" s="2">
        <f t="shared" si="82"/>
        <v>8.2518870509905166E-4</v>
      </c>
      <c r="GJ90" s="2">
        <f t="shared" si="82"/>
        <v>7.2460835195906255E-4</v>
      </c>
      <c r="GK90" s="2">
        <f t="shared" si="82"/>
        <v>8.1511226895032338E-4</v>
      </c>
      <c r="GM90" s="86">
        <f t="shared" si="83"/>
        <v>0.1329159135124188</v>
      </c>
      <c r="GN90" s="86">
        <f t="shared" si="83"/>
        <v>0.14913253199846929</v>
      </c>
      <c r="GO90" s="86">
        <f t="shared" si="83"/>
        <v>0.10131510220976865</v>
      </c>
      <c r="GP90" s="86">
        <f t="shared" si="83"/>
        <v>3.4566355138693834E-2</v>
      </c>
      <c r="GQ90" s="86">
        <f t="shared" si="83"/>
        <v>2.9754647806453656E-2</v>
      </c>
      <c r="GR90" s="86">
        <f t="shared" si="83"/>
        <v>2.6975079530631937E-2</v>
      </c>
      <c r="GS90" s="86">
        <f t="shared" si="83"/>
        <v>2.0303203092201488E-2</v>
      </c>
      <c r="GT90" s="86">
        <f t="shared" si="83"/>
        <v>8.6811268451926823E-3</v>
      </c>
      <c r="GU90" s="86">
        <f t="shared" si="83"/>
        <v>9.2702236883841022E-2</v>
      </c>
      <c r="GV90" s="86">
        <f t="shared" si="83"/>
        <v>2.0410789333557468E-2</v>
      </c>
      <c r="GW90" s="86">
        <f t="shared" si="83"/>
        <v>6.5443530068449839E-3</v>
      </c>
      <c r="GX90" s="86">
        <f t="shared" si="83"/>
        <v>4.3111999782260775E-2</v>
      </c>
      <c r="GY90" s="86">
        <f t="shared" si="83"/>
        <v>9.1874856695438531E-2</v>
      </c>
      <c r="GZ90" s="86">
        <f t="shared" si="83"/>
        <v>3.0426464900615954E-2</v>
      </c>
      <c r="HA90" s="86">
        <f t="shared" si="83"/>
        <v>3.5409584063770688E-5</v>
      </c>
      <c r="HC90" s="86">
        <f t="shared" si="73"/>
        <v>7.9412895321551609E-3</v>
      </c>
      <c r="HD90" s="86">
        <f t="shared" si="73"/>
        <v>8.0813823020208595E-3</v>
      </c>
      <c r="HE90" s="86">
        <f t="shared" si="73"/>
        <v>9.0930606520977283E-3</v>
      </c>
      <c r="HF90" s="86">
        <f t="shared" si="73"/>
        <v>5.1392985562974903E-3</v>
      </c>
      <c r="HG90" s="86">
        <f t="shared" si="87"/>
        <v>9.4625486510270407E-3</v>
      </c>
      <c r="HH90" s="86">
        <f t="shared" si="87"/>
        <v>5.8680132190194606E-3</v>
      </c>
      <c r="HI90" s="86">
        <f t="shared" si="87"/>
        <v>6.5093264395948251E-3</v>
      </c>
      <c r="HJ90" s="86">
        <f t="shared" si="87"/>
        <v>7.6115641613698822E-3</v>
      </c>
      <c r="HK90" s="86">
        <f t="shared" si="87"/>
        <v>5.8542230890396641E-3</v>
      </c>
      <c r="HL90" s="86">
        <f t="shared" si="87"/>
        <v>5.9920907818597387E-3</v>
      </c>
      <c r="HM90" s="86">
        <f t="shared" si="87"/>
        <v>1.341064451162283E-2</v>
      </c>
      <c r="HN90" s="86">
        <f t="shared" si="87"/>
        <v>8.1414784839732041E-3</v>
      </c>
      <c r="HO90" s="86">
        <f t="shared" si="87"/>
        <v>3.9057237957307793E-3</v>
      </c>
      <c r="HP90" s="86">
        <f t="shared" si="87"/>
        <v>3.7293972409575137E-3</v>
      </c>
      <c r="HQ90" s="86">
        <f t="shared" si="87"/>
        <v>2.5191372369479403E-3</v>
      </c>
      <c r="HS90" s="86">
        <f t="shared" si="84"/>
        <v>3.042917048137947E-34</v>
      </c>
      <c r="HT90" s="86">
        <f t="shared" si="84"/>
        <v>1.7207746991189174E-31</v>
      </c>
      <c r="HU90" s="86">
        <f t="shared" si="84"/>
        <v>5.8389474727854527E-32</v>
      </c>
      <c r="HV90" s="86">
        <f t="shared" si="84"/>
        <v>5.830245334821704E-41</v>
      </c>
      <c r="HW90" s="86">
        <f t="shared" si="84"/>
        <v>8.4937140070544255E-35</v>
      </c>
      <c r="HX90" s="86">
        <f t="shared" si="84"/>
        <v>5.5242432883558151E-40</v>
      </c>
      <c r="HY90" s="86">
        <f t="shared" si="84"/>
        <v>6.9754436509911819E-42</v>
      </c>
      <c r="HZ90" s="86">
        <f t="shared" si="84"/>
        <v>2.7168258217201333E-41</v>
      </c>
      <c r="IA90" s="86">
        <f t="shared" si="84"/>
        <v>3.8210591570809425E-41</v>
      </c>
      <c r="IB90" s="86">
        <f t="shared" si="84"/>
        <v>3.828930458187265E-42</v>
      </c>
      <c r="IC90" s="86">
        <f t="shared" si="84"/>
        <v>1.131086213718788E-34</v>
      </c>
      <c r="ID90" s="86">
        <f t="shared" si="84"/>
        <v>5.2395406260368273E-38</v>
      </c>
      <c r="IE90" s="86">
        <f t="shared" si="84"/>
        <v>8.4741576369782954E-42</v>
      </c>
      <c r="IF90" s="86">
        <f t="shared" si="84"/>
        <v>8.2423667916857427E-25</v>
      </c>
      <c r="IG90" s="86">
        <f t="shared" si="84"/>
        <v>3.8598868321726754E-19</v>
      </c>
      <c r="II90" s="86">
        <f t="shared" si="85"/>
        <v>7.4136069704992141E-170</v>
      </c>
      <c r="IJ90" s="86">
        <f t="shared" si="85"/>
        <v>3.5352751386329165E-155</v>
      </c>
      <c r="IK90" s="86">
        <f t="shared" si="85"/>
        <v>4.5167070258386286E-168</v>
      </c>
      <c r="IL90" s="86">
        <f t="shared" si="85"/>
        <v>1.667400031855462E-215</v>
      </c>
      <c r="IM90" s="86">
        <f t="shared" si="85"/>
        <v>6.7857983346197176E-174</v>
      </c>
      <c r="IN90" s="86">
        <f t="shared" si="85"/>
        <v>7.5801643825677789E-201</v>
      </c>
      <c r="IO90" s="86">
        <f t="shared" si="85"/>
        <v>6.7256096989975662E-214</v>
      </c>
      <c r="IP90" s="86">
        <f t="shared" si="85"/>
        <v>1.1920179870074949E-209</v>
      </c>
      <c r="IQ90" s="86">
        <f t="shared" si="85"/>
        <v>3.0494865185026283E-203</v>
      </c>
      <c r="IR90" s="86">
        <f t="shared" si="85"/>
        <v>2.1937202524140749E-215</v>
      </c>
      <c r="IS90" s="86">
        <f t="shared" si="85"/>
        <v>3.5504747239858872E-174</v>
      </c>
      <c r="IT90" s="86">
        <f t="shared" si="85"/>
        <v>1.4274455248794349E-190</v>
      </c>
      <c r="IU90" s="86">
        <f t="shared" si="85"/>
        <v>2.5078611712218858E-210</v>
      </c>
      <c r="IV90" s="86">
        <f t="shared" si="85"/>
        <v>1.1122579278510038E-123</v>
      </c>
      <c r="IW90" s="86">
        <f t="shared" si="85"/>
        <v>1.0681782045481449E-83</v>
      </c>
      <c r="IY90" s="86">
        <f t="shared" si="86"/>
        <v>0.14085720304457397</v>
      </c>
      <c r="IZ90" s="86">
        <f t="shared" si="86"/>
        <v>0.15721391430049014</v>
      </c>
      <c r="JA90" s="86">
        <f t="shared" si="86"/>
        <v>0.11040816286186637</v>
      </c>
      <c r="JB90" s="86">
        <f t="shared" si="86"/>
        <v>3.9705653694991322E-2</v>
      </c>
      <c r="JC90" s="86">
        <f t="shared" si="86"/>
        <v>3.9217196457480695E-2</v>
      </c>
      <c r="JD90" s="86">
        <f t="shared" si="86"/>
        <v>3.2843092749651401E-2</v>
      </c>
      <c r="JE90" s="86">
        <f t="shared" si="86"/>
        <v>2.6812529531796313E-2</v>
      </c>
      <c r="JF90" s="86">
        <f t="shared" si="86"/>
        <v>1.6292691006562564E-2</v>
      </c>
      <c r="JG90" s="86">
        <f t="shared" si="86"/>
        <v>9.8556459972880692E-2</v>
      </c>
      <c r="JH90" s="86">
        <f t="shared" si="86"/>
        <v>2.6402880115417207E-2</v>
      </c>
      <c r="JI90" s="86">
        <f t="shared" si="86"/>
        <v>1.9954997518467812E-2</v>
      </c>
      <c r="JJ90" s="86">
        <f t="shared" si="86"/>
        <v>5.1253478266233977E-2</v>
      </c>
      <c r="JK90" s="86">
        <f t="shared" si="86"/>
        <v>9.5780580491169304E-2</v>
      </c>
      <c r="JL90" s="86">
        <f t="shared" si="86"/>
        <v>3.415586214157347E-2</v>
      </c>
      <c r="JM90" s="86">
        <f t="shared" si="86"/>
        <v>2.5545468210117113E-3</v>
      </c>
    </row>
    <row r="91" spans="2:273" x14ac:dyDescent="0.25">
      <c r="B91" s="2">
        <v>64</v>
      </c>
      <c r="C91" s="37">
        <v>125.417</v>
      </c>
      <c r="D91" s="37">
        <v>126.267</v>
      </c>
      <c r="E91" s="37">
        <v>126.167</v>
      </c>
      <c r="F91" s="37">
        <v>127.729</v>
      </c>
      <c r="G91" s="37">
        <v>126.35599999999999</v>
      </c>
      <c r="H91" s="37">
        <v>124.23699999999999</v>
      </c>
      <c r="I91" s="37">
        <v>122.983</v>
      </c>
      <c r="J91" s="37">
        <v>121.339</v>
      </c>
      <c r="K91" s="37">
        <v>125.404</v>
      </c>
      <c r="L91" s="37">
        <v>126.702</v>
      </c>
      <c r="M91" s="37">
        <v>132.45599999999999</v>
      </c>
      <c r="N91" s="37">
        <v>126.36799999999999</v>
      </c>
      <c r="O91" s="37">
        <v>123.596</v>
      </c>
      <c r="P91" s="37">
        <v>127.193</v>
      </c>
      <c r="Q91" s="37">
        <v>126.16</v>
      </c>
      <c r="S91" s="4">
        <f t="shared" si="88"/>
        <v>133.33277449830217</v>
      </c>
      <c r="T91" s="4">
        <f t="shared" si="88"/>
        <v>134.07892688902726</v>
      </c>
      <c r="U91" s="4">
        <f t="shared" si="88"/>
        <v>131.698301014284</v>
      </c>
      <c r="V91" s="4">
        <f t="shared" si="88"/>
        <v>126.46052883705654</v>
      </c>
      <c r="W91" s="4">
        <f t="shared" si="88"/>
        <v>128.04650265934637</v>
      </c>
      <c r="X91" s="4">
        <f t="shared" si="88"/>
        <v>125.03141747875335</v>
      </c>
      <c r="Y91" s="4">
        <f t="shared" si="88"/>
        <v>126.00160256647577</v>
      </c>
      <c r="Z91" s="4">
        <f t="shared" si="88"/>
        <v>123.7237656963828</v>
      </c>
      <c r="AA91" s="4">
        <f t="shared" si="88"/>
        <v>127.71043468570242</v>
      </c>
      <c r="AB91" s="4">
        <f t="shared" si="88"/>
        <v>126.88488451360215</v>
      </c>
      <c r="AC91" s="4">
        <f t="shared" si="88"/>
        <v>129.76986423477464</v>
      </c>
      <c r="AD91" s="4">
        <f t="shared" si="88"/>
        <v>129.42737755707725</v>
      </c>
      <c r="AE91" s="4">
        <f t="shared" si="88"/>
        <v>130.06052923922542</v>
      </c>
      <c r="AF91" s="4">
        <f t="shared" si="88"/>
        <v>127.79429218243742</v>
      </c>
      <c r="AG91" s="4">
        <f t="shared" si="88"/>
        <v>130.24307838671052</v>
      </c>
      <c r="AI91" s="4">
        <f t="shared" si="89"/>
        <v>-7.9157744983021701</v>
      </c>
      <c r="AJ91" s="4">
        <f t="shared" si="89"/>
        <v>-7.8119268890272622</v>
      </c>
      <c r="AK91" s="4">
        <f t="shared" si="89"/>
        <v>-5.5313010142839971</v>
      </c>
      <c r="AL91" s="4">
        <f t="shared" si="89"/>
        <v>1.268471162943456</v>
      </c>
      <c r="AM91" s="4">
        <f t="shared" si="89"/>
        <v>-1.6905026593463788</v>
      </c>
      <c r="AN91" s="4">
        <f t="shared" si="89"/>
        <v>-0.79441747875335977</v>
      </c>
      <c r="AO91" s="4">
        <f t="shared" si="89"/>
        <v>-3.0186025664757636</v>
      </c>
      <c r="AP91" s="4">
        <f t="shared" si="89"/>
        <v>-2.3847656963828001</v>
      </c>
      <c r="AQ91" s="4">
        <f t="shared" si="89"/>
        <v>-2.3064346857024276</v>
      </c>
      <c r="AR91" s="4">
        <f t="shared" si="89"/>
        <v>-0.18288451360214708</v>
      </c>
      <c r="AS91" s="4">
        <f t="shared" si="89"/>
        <v>2.6861357652253446</v>
      </c>
      <c r="AT91" s="4">
        <f t="shared" si="89"/>
        <v>-3.059377557077255</v>
      </c>
      <c r="AU91" s="4">
        <f t="shared" si="89"/>
        <v>-6.4645292392254134</v>
      </c>
      <c r="AV91" s="4">
        <f t="shared" si="89"/>
        <v>-0.60129218243741889</v>
      </c>
      <c r="AW91" s="4">
        <f t="shared" si="89"/>
        <v>-4.0830783867105254</v>
      </c>
      <c r="AY91" s="2">
        <f t="shared" si="80"/>
        <v>122.83273153692373</v>
      </c>
      <c r="AZ91" s="2">
        <f t="shared" si="80"/>
        <v>122.34820660244618</v>
      </c>
      <c r="BA91" s="2">
        <f t="shared" si="80"/>
        <v>121.97804880522317</v>
      </c>
      <c r="BB91" s="2">
        <f t="shared" si="80"/>
        <v>122.06460065443405</v>
      </c>
      <c r="BC91" s="2">
        <f t="shared" si="80"/>
        <v>121.67405190398955</v>
      </c>
      <c r="BD91" s="2">
        <f t="shared" si="80"/>
        <v>120.78506108493671</v>
      </c>
      <c r="BE91" s="2">
        <f t="shared" si="80"/>
        <v>121.3742036022541</v>
      </c>
      <c r="BF91" s="2">
        <f t="shared" si="80"/>
        <v>118.74813139711274</v>
      </c>
      <c r="BG91" s="2">
        <f t="shared" si="80"/>
        <v>120.85602321230139</v>
      </c>
      <c r="BH91" s="2">
        <f t="shared" si="80"/>
        <v>122.82103809779368</v>
      </c>
      <c r="BI91" s="2">
        <f t="shared" si="80"/>
        <v>122.79780630148004</v>
      </c>
      <c r="BJ91" s="2">
        <f t="shared" si="80"/>
        <v>123.50238275097347</v>
      </c>
      <c r="BK91" s="2">
        <f t="shared" si="80"/>
        <v>124.36364909734996</v>
      </c>
      <c r="BL91" s="2">
        <f t="shared" si="80"/>
        <v>124.83772562571214</v>
      </c>
      <c r="BM91" s="2">
        <f t="shared" si="80"/>
        <v>128.38437729889159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126.16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126.16</v>
      </c>
      <c r="DK91" s="2">
        <f t="shared" si="90"/>
        <v>135.69419258911824</v>
      </c>
      <c r="DL91" s="2">
        <f t="shared" si="90"/>
        <v>135.28631810506567</v>
      </c>
      <c r="DM91" s="2">
        <f t="shared" si="90"/>
        <v>135.25826594746718</v>
      </c>
      <c r="DN91" s="2">
        <f t="shared" si="90"/>
        <v>133.47269437148216</v>
      </c>
      <c r="DO91" s="2">
        <f t="shared" si="90"/>
        <v>135.40007467166984</v>
      </c>
      <c r="DP91" s="2">
        <f t="shared" si="90"/>
        <v>134.7829649122807</v>
      </c>
      <c r="DQ91" s="2">
        <f t="shared" si="90"/>
        <v>132.88020180180177</v>
      </c>
      <c r="DR91" s="2">
        <f t="shared" si="90"/>
        <v>130.67018605748606</v>
      </c>
      <c r="DS91" s="2">
        <f t="shared" si="90"/>
        <v>135.05281351351351</v>
      </c>
      <c r="DT91" s="2">
        <f t="shared" si="90"/>
        <v>135.01325011853953</v>
      </c>
      <c r="DU91" s="2">
        <f t="shared" si="90"/>
        <v>138.36472776735459</v>
      </c>
      <c r="DV91" s="2">
        <f t="shared" si="90"/>
        <v>140.3546583688952</v>
      </c>
      <c r="DW91" s="2">
        <f t="shared" si="90"/>
        <v>135.22380924369747</v>
      </c>
      <c r="DX91" s="2">
        <f t="shared" si="90"/>
        <v>132.94950588235292</v>
      </c>
      <c r="DY91" s="2">
        <f t="shared" si="90"/>
        <v>137.6274289951798</v>
      </c>
      <c r="EA91" s="2">
        <f t="shared" si="94"/>
        <v>121.29333323859601</v>
      </c>
      <c r="EB91" s="2">
        <f t="shared" si="91"/>
        <v>120.86752844555642</v>
      </c>
      <c r="EC91" s="2">
        <f t="shared" si="91"/>
        <v>120.52213517097663</v>
      </c>
      <c r="ED91" s="2">
        <f t="shared" si="91"/>
        <v>120.85576123365098</v>
      </c>
      <c r="EE91" s="2">
        <f t="shared" si="91"/>
        <v>120.19212951438502</v>
      </c>
      <c r="EF91" s="2">
        <f t="shared" si="91"/>
        <v>118.98777131381975</v>
      </c>
      <c r="EG91" s="2">
        <f t="shared" si="91"/>
        <v>119.9547978924882</v>
      </c>
      <c r="EH91" s="2">
        <f t="shared" si="91"/>
        <v>117.24666894439206</v>
      </c>
      <c r="EI91" s="2">
        <f t="shared" si="91"/>
        <v>118.95904034514702</v>
      </c>
      <c r="EJ91" s="2">
        <f t="shared" si="91"/>
        <v>121.26005935104057</v>
      </c>
      <c r="EK91" s="2">
        <f t="shared" si="91"/>
        <v>121.15446211862674</v>
      </c>
      <c r="EL91" s="2">
        <f t="shared" si="91"/>
        <v>121.35041475993427</v>
      </c>
      <c r="EM91" s="2">
        <f t="shared" si="91"/>
        <v>122.82475242606283</v>
      </c>
      <c r="EN91" s="2">
        <f t="shared" si="91"/>
        <v>123.69475704802137</v>
      </c>
      <c r="EO91" s="2">
        <f t="shared" si="91"/>
        <v>127.23084132303659</v>
      </c>
      <c r="EQ91" s="2">
        <f t="shared" si="92"/>
        <v>121.88909304479473</v>
      </c>
      <c r="ER91" s="2">
        <f t="shared" si="92"/>
        <v>120.58774513276803</v>
      </c>
      <c r="ES91" s="2">
        <f t="shared" si="92"/>
        <v>120.61387278240372</v>
      </c>
      <c r="ET91" s="2">
        <f t="shared" si="92"/>
        <v>120.5463242444759</v>
      </c>
      <c r="EU91" s="2">
        <f t="shared" si="92"/>
        <v>120.28505381444174</v>
      </c>
      <c r="EV91" s="2">
        <f t="shared" si="92"/>
        <v>118.78315603710087</v>
      </c>
      <c r="EW91" s="2">
        <f t="shared" si="92"/>
        <v>119.99339637262602</v>
      </c>
      <c r="EX91" s="2">
        <f t="shared" si="92"/>
        <v>117.59248334512959</v>
      </c>
      <c r="EY91" s="2">
        <f t="shared" si="92"/>
        <v>119.39430585278546</v>
      </c>
      <c r="EZ91" s="2">
        <f t="shared" si="92"/>
        <v>121.3603157887997</v>
      </c>
      <c r="FA91" s="2">
        <f t="shared" si="92"/>
        <v>122.02671699597833</v>
      </c>
      <c r="FB91" s="2">
        <f t="shared" si="92"/>
        <v>120.94316173079119</v>
      </c>
      <c r="FC91" s="2">
        <f t="shared" si="92"/>
        <v>122.05539548323995</v>
      </c>
      <c r="FD91" s="2">
        <f t="shared" si="92"/>
        <v>122.93026160669119</v>
      </c>
      <c r="FE91" s="2">
        <f t="shared" si="92"/>
        <v>132.36162580819857</v>
      </c>
      <c r="FG91" s="2">
        <f t="shared" si="93"/>
        <v>0.89313930530500152</v>
      </c>
      <c r="FH91" s="2">
        <f t="shared" si="93"/>
        <v>0.8972859499390784</v>
      </c>
      <c r="FI91" s="2">
        <f t="shared" si="93"/>
        <v>0.90120798170316796</v>
      </c>
      <c r="FJ91" s="2">
        <f t="shared" si="93"/>
        <v>0.90416630352525629</v>
      </c>
      <c r="FK91" s="2">
        <f t="shared" si="93"/>
        <v>0.90256212612192455</v>
      </c>
      <c r="FL91" s="2">
        <f t="shared" si="93"/>
        <v>0.88620003485826104</v>
      </c>
      <c r="FM91" s="2">
        <f t="shared" si="93"/>
        <v>0.89018804454692313</v>
      </c>
      <c r="FN91" s="2">
        <f t="shared" si="93"/>
        <v>0.8881775379265836</v>
      </c>
      <c r="FO91" s="2">
        <f t="shared" si="93"/>
        <v>0.88216225804282156</v>
      </c>
      <c r="FP91" s="2">
        <f t="shared" si="93"/>
        <v>0.88650936210868136</v>
      </c>
      <c r="FQ91" s="2">
        <f t="shared" si="93"/>
        <v>0.9045803680034934</v>
      </c>
      <c r="FR91" s="2">
        <f t="shared" si="93"/>
        <v>0.88673939493942766</v>
      </c>
      <c r="FS91" s="2">
        <f t="shared" si="93"/>
        <v>0.87582985111103295</v>
      </c>
      <c r="FT91" s="2">
        <f t="shared" si="93"/>
        <v>0.87643360608439203</v>
      </c>
      <c r="FU91" s="2">
        <f t="shared" si="93"/>
        <v>0.88948771274558025</v>
      </c>
      <c r="FW91" s="2">
        <f t="shared" si="82"/>
        <v>8.6018546502081197E-4</v>
      </c>
      <c r="FX91" s="2">
        <f t="shared" si="82"/>
        <v>1.194231391574278E-3</v>
      </c>
      <c r="FY91" s="2">
        <f t="shared" si="82"/>
        <v>1.1067756116504711E-3</v>
      </c>
      <c r="FZ91" s="2">
        <f t="shared" si="82"/>
        <v>9.3046403653912165E-4</v>
      </c>
      <c r="GA91" s="2">
        <f t="shared" si="82"/>
        <v>9.9594427155690339E-4</v>
      </c>
      <c r="GB91" s="2">
        <f t="shared" si="82"/>
        <v>9.9068748999499951E-4</v>
      </c>
      <c r="GC91" s="2">
        <f t="shared" si="82"/>
        <v>1.0837593394291201E-3</v>
      </c>
      <c r="GD91" s="2">
        <f t="shared" si="82"/>
        <v>1.1905792500225352E-3</v>
      </c>
      <c r="GE91" s="2">
        <f t="shared" si="82"/>
        <v>1.2152982806562158E-3</v>
      </c>
      <c r="GF91" s="2">
        <f t="shared" si="82"/>
        <v>1.2004566624022816E-3</v>
      </c>
      <c r="GG91" s="2">
        <f t="shared" si="82"/>
        <v>1.3149460316402184E-3</v>
      </c>
      <c r="GH91" s="2">
        <f t="shared" si="82"/>
        <v>1.1396817138597073E-3</v>
      </c>
      <c r="GI91" s="2">
        <f t="shared" si="82"/>
        <v>9.0472939487878891E-4</v>
      </c>
      <c r="GJ91" s="2">
        <f t="shared" si="82"/>
        <v>7.9446171871618248E-4</v>
      </c>
      <c r="GK91" s="2">
        <f t="shared" si="82"/>
        <v>8.9368255061536919E-4</v>
      </c>
      <c r="GM91" s="86">
        <f t="shared" si="83"/>
        <v>6.9901982230649029E-2</v>
      </c>
      <c r="GN91" s="86">
        <f t="shared" si="83"/>
        <v>7.4718402894393562E-2</v>
      </c>
      <c r="GO91" s="86">
        <f t="shared" si="83"/>
        <v>4.7188665919845406E-2</v>
      </c>
      <c r="GP91" s="86">
        <f t="shared" si="83"/>
        <v>9.5692299441497413E-3</v>
      </c>
      <c r="GQ91" s="86">
        <f t="shared" si="83"/>
        <v>8.6410729136136549E-3</v>
      </c>
      <c r="GR91" s="86">
        <f t="shared" si="83"/>
        <v>7.6940302546180872E-3</v>
      </c>
      <c r="GS91" s="86">
        <f t="shared" si="83"/>
        <v>6.1978543866250246E-3</v>
      </c>
      <c r="GT91" s="86">
        <f t="shared" si="83"/>
        <v>1.9053914674238084E-3</v>
      </c>
      <c r="GU91" s="86">
        <f t="shared" si="83"/>
        <v>4.3879580329359263E-2</v>
      </c>
      <c r="GV91" s="86">
        <f t="shared" si="83"/>
        <v>5.1851116732752368E-3</v>
      </c>
      <c r="GW91" s="86">
        <f t="shared" si="83"/>
        <v>1.001702613179336E-3</v>
      </c>
      <c r="GX91" s="86">
        <f t="shared" si="83"/>
        <v>1.5628135486417886E-2</v>
      </c>
      <c r="GY91" s="86">
        <f t="shared" si="83"/>
        <v>4.2914226562563801E-2</v>
      </c>
      <c r="GZ91" s="86">
        <f t="shared" si="83"/>
        <v>1.070447117935984E-2</v>
      </c>
      <c r="HA91" s="86">
        <f t="shared" si="83"/>
        <v>2.9513134683714377E-6</v>
      </c>
      <c r="HC91" s="86">
        <f t="shared" si="73"/>
        <v>1.2286745698144365E-2</v>
      </c>
      <c r="HD91" s="86">
        <f t="shared" si="73"/>
        <v>1.2500032294241348E-2</v>
      </c>
      <c r="HE91" s="86">
        <f t="shared" si="73"/>
        <v>1.4163167754720929E-2</v>
      </c>
      <c r="HF91" s="86">
        <f t="shared" si="73"/>
        <v>8.633174639542213E-3</v>
      </c>
      <c r="HG91" s="86">
        <f t="shared" si="87"/>
        <v>1.4723083044783355E-2</v>
      </c>
      <c r="HH91" s="86">
        <f t="shared" si="87"/>
        <v>9.6628057121999986E-3</v>
      </c>
      <c r="HI91" s="86">
        <f t="shared" si="87"/>
        <v>1.0899528081287337E-2</v>
      </c>
      <c r="HJ91" s="86">
        <f t="shared" si="87"/>
        <v>1.266142489369378E-2</v>
      </c>
      <c r="HK91" s="86">
        <f t="shared" si="87"/>
        <v>9.812476792373374E-3</v>
      </c>
      <c r="HL91" s="86">
        <f t="shared" si="87"/>
        <v>1.0172531671181371E-2</v>
      </c>
      <c r="HM91" s="86">
        <f t="shared" si="87"/>
        <v>2.0869135921524135E-2</v>
      </c>
      <c r="HN91" s="86">
        <f t="shared" si="87"/>
        <v>1.314554381970468E-2</v>
      </c>
      <c r="HO91" s="86">
        <f t="shared" si="87"/>
        <v>6.597115731333713E-3</v>
      </c>
      <c r="HP91" s="86">
        <f t="shared" si="87"/>
        <v>6.5099066119828084E-3</v>
      </c>
      <c r="HQ91" s="86">
        <f t="shared" si="87"/>
        <v>5.2387434843433733E-3</v>
      </c>
      <c r="HS91" s="86">
        <f t="shared" si="84"/>
        <v>5.4062738257930581E-33</v>
      </c>
      <c r="HT91" s="86">
        <f t="shared" si="84"/>
        <v>2.7104458428289954E-30</v>
      </c>
      <c r="HU91" s="86">
        <f t="shared" si="84"/>
        <v>1.0198421583082601E-30</v>
      </c>
      <c r="HV91" s="86">
        <f t="shared" si="84"/>
        <v>2.1312987103674675E-39</v>
      </c>
      <c r="HW91" s="86">
        <f t="shared" si="84"/>
        <v>1.7007263773241184E-33</v>
      </c>
      <c r="HX91" s="86">
        <f t="shared" si="84"/>
        <v>1.7598265737718186E-38</v>
      </c>
      <c r="HY91" s="86">
        <f t="shared" si="84"/>
        <v>2.8398004932680401E-40</v>
      </c>
      <c r="HZ91" s="86">
        <f t="shared" si="84"/>
        <v>1.0903108738827739E-39</v>
      </c>
      <c r="IA91" s="86">
        <f t="shared" si="84"/>
        <v>1.4545801088307495E-39</v>
      </c>
      <c r="IB91" s="86">
        <f t="shared" si="84"/>
        <v>1.689262894516468E-40</v>
      </c>
      <c r="IC91" s="86">
        <f t="shared" si="84"/>
        <v>2.5519426157941804E-33</v>
      </c>
      <c r="ID91" s="86">
        <f t="shared" si="84"/>
        <v>1.493003414896667E-36</v>
      </c>
      <c r="IE91" s="86">
        <f t="shared" si="84"/>
        <v>3.0369737324874883E-40</v>
      </c>
      <c r="IF91" s="86">
        <f t="shared" si="84"/>
        <v>6.2916158781731763E-24</v>
      </c>
      <c r="IG91" s="86">
        <f t="shared" si="84"/>
        <v>1.8482853623037837E-18</v>
      </c>
      <c r="II91" s="86">
        <f t="shared" si="85"/>
        <v>1.4644135692794793E-165</v>
      </c>
      <c r="IJ91" s="86">
        <f t="shared" si="85"/>
        <v>4.5321818630728178E-151</v>
      </c>
      <c r="IK91" s="86">
        <f t="shared" si="85"/>
        <v>1.1461758199956419E-163</v>
      </c>
      <c r="IL91" s="86">
        <f t="shared" si="85"/>
        <v>5.5616138417378669E-210</v>
      </c>
      <c r="IM91" s="86">
        <f t="shared" si="85"/>
        <v>2.098988583270923E-169</v>
      </c>
      <c r="IN91" s="86">
        <f t="shared" si="85"/>
        <v>1.1739594993810063E-195</v>
      </c>
      <c r="IO91" s="86">
        <f t="shared" si="85"/>
        <v>2.6886086145136265E-208</v>
      </c>
      <c r="IP91" s="86">
        <f t="shared" si="85"/>
        <v>4.3754002572117687E-204</v>
      </c>
      <c r="IQ91" s="86">
        <f t="shared" si="85"/>
        <v>7.8259785597888678E-198</v>
      </c>
      <c r="IR91" s="86">
        <f t="shared" si="85"/>
        <v>1.1652369426620144E-209</v>
      </c>
      <c r="IS91" s="86">
        <f t="shared" si="85"/>
        <v>1.7092837334497597E-169</v>
      </c>
      <c r="IT91" s="86">
        <f t="shared" si="85"/>
        <v>1.5009866576809795E-185</v>
      </c>
      <c r="IU91" s="86">
        <f t="shared" si="85"/>
        <v>5.8537501231137131E-205</v>
      </c>
      <c r="IV91" s="86">
        <f t="shared" si="85"/>
        <v>1.3412412769635776E-120</v>
      </c>
      <c r="IW91" s="86">
        <f t="shared" si="85"/>
        <v>1.3611012826213302E-81</v>
      </c>
      <c r="IY91" s="86">
        <f t="shared" si="86"/>
        <v>8.2188727928793393E-2</v>
      </c>
      <c r="IZ91" s="86">
        <f t="shared" si="86"/>
        <v>8.721843518863491E-2</v>
      </c>
      <c r="JA91" s="86">
        <f t="shared" si="86"/>
        <v>6.1351833674566335E-2</v>
      </c>
      <c r="JB91" s="86">
        <f t="shared" si="86"/>
        <v>1.8202404583691954E-2</v>
      </c>
      <c r="JC91" s="86">
        <f t="shared" si="86"/>
        <v>2.3364155958397012E-2</v>
      </c>
      <c r="JD91" s="86">
        <f t="shared" si="86"/>
        <v>1.7356835966818085E-2</v>
      </c>
      <c r="JE91" s="86">
        <f t="shared" si="86"/>
        <v>1.7097382467912363E-2</v>
      </c>
      <c r="JF91" s="86">
        <f t="shared" si="86"/>
        <v>1.4566816361117589E-2</v>
      </c>
      <c r="JG91" s="86">
        <f t="shared" si="86"/>
        <v>5.3692057121732639E-2</v>
      </c>
      <c r="JH91" s="86">
        <f t="shared" si="86"/>
        <v>1.5357643344456608E-2</v>
      </c>
      <c r="JI91" s="86">
        <f t="shared" si="86"/>
        <v>2.1870838534703473E-2</v>
      </c>
      <c r="JJ91" s="86">
        <f t="shared" si="86"/>
        <v>2.8773679306122568E-2</v>
      </c>
      <c r="JK91" s="86">
        <f t="shared" si="86"/>
        <v>4.9511342293897517E-2</v>
      </c>
      <c r="JL91" s="86">
        <f t="shared" si="86"/>
        <v>1.7214377791342647E-2</v>
      </c>
      <c r="JM91" s="86">
        <f t="shared" si="86"/>
        <v>5.2416947978117462E-3</v>
      </c>
    </row>
    <row r="92" spans="2:273" x14ac:dyDescent="0.25">
      <c r="B92" s="2">
        <v>65</v>
      </c>
      <c r="C92" s="37">
        <v>125.833</v>
      </c>
      <c r="D92" s="37">
        <v>126.983</v>
      </c>
      <c r="E92" s="37">
        <v>129.03299999999999</v>
      </c>
      <c r="F92" s="37">
        <v>129.83099999999999</v>
      </c>
      <c r="G92" s="37">
        <v>126.542</v>
      </c>
      <c r="H92" s="37">
        <v>124.102</v>
      </c>
      <c r="I92" s="37">
        <v>124.831</v>
      </c>
      <c r="J92" s="37">
        <v>122.76300000000001</v>
      </c>
      <c r="K92" s="37">
        <v>124.42100000000001</v>
      </c>
      <c r="L92" s="37">
        <v>128.596</v>
      </c>
      <c r="M92" s="37">
        <v>132.77199999999999</v>
      </c>
      <c r="N92" s="37">
        <v>125.895</v>
      </c>
      <c r="O92" s="37">
        <v>124.93</v>
      </c>
      <c r="P92" s="37">
        <v>125.947</v>
      </c>
      <c r="Q92" s="37">
        <v>128.88</v>
      </c>
      <c r="S92" s="4">
        <f t="shared" si="88"/>
        <v>131.76255189650266</v>
      </c>
      <c r="T92" s="4">
        <f t="shared" si="88"/>
        <v>131.88838411425951</v>
      </c>
      <c r="U92" s="4">
        <f t="shared" si="88"/>
        <v>131.51518966749001</v>
      </c>
      <c r="V92" s="4">
        <f t="shared" si="88"/>
        <v>127.70930168903594</v>
      </c>
      <c r="W92" s="4">
        <f t="shared" si="88"/>
        <v>129.91303856035026</v>
      </c>
      <c r="X92" s="4">
        <f t="shared" si="88"/>
        <v>126.40170170905901</v>
      </c>
      <c r="Y92" s="4">
        <f t="shared" si="88"/>
        <v>127.86916568721306</v>
      </c>
      <c r="Z92" s="4">
        <f t="shared" si="88"/>
        <v>126.05826344053702</v>
      </c>
      <c r="AA92" s="4">
        <f t="shared" si="88"/>
        <v>127.58351446109046</v>
      </c>
      <c r="AB92" s="4">
        <f t="shared" si="88"/>
        <v>128.54875219546369</v>
      </c>
      <c r="AC92" s="4">
        <f t="shared" si="88"/>
        <v>132.59318273723821</v>
      </c>
      <c r="AD92" s="4">
        <f t="shared" si="88"/>
        <v>130.88285410918297</v>
      </c>
      <c r="AE92" s="4">
        <f t="shared" si="88"/>
        <v>129.41408781156755</v>
      </c>
      <c r="AF92" s="4">
        <f t="shared" si="88"/>
        <v>128.71006189526071</v>
      </c>
      <c r="AG92" s="4">
        <f t="shared" si="88"/>
        <v>131.85747740623242</v>
      </c>
      <c r="AI92" s="4">
        <f t="shared" si="89"/>
        <v>-5.9295518965026588</v>
      </c>
      <c r="AJ92" s="4">
        <f t="shared" si="89"/>
        <v>-4.9053841142595047</v>
      </c>
      <c r="AK92" s="4">
        <f t="shared" si="89"/>
        <v>-2.4821896674900188</v>
      </c>
      <c r="AL92" s="4">
        <f t="shared" si="89"/>
        <v>2.1216983109640495</v>
      </c>
      <c r="AM92" s="4">
        <f t="shared" si="89"/>
        <v>-3.3710385603502573</v>
      </c>
      <c r="AN92" s="4">
        <f t="shared" si="89"/>
        <v>-2.2997017090590077</v>
      </c>
      <c r="AO92" s="4">
        <f t="shared" si="89"/>
        <v>-3.038165687213052</v>
      </c>
      <c r="AP92" s="4">
        <f t="shared" si="89"/>
        <v>-3.2952634405370134</v>
      </c>
      <c r="AQ92" s="4">
        <f t="shared" si="89"/>
        <v>-3.1625144610904528</v>
      </c>
      <c r="AR92" s="4">
        <f t="shared" si="89"/>
        <v>4.7247804536311833E-2</v>
      </c>
      <c r="AS92" s="4">
        <f t="shared" si="89"/>
        <v>0.17881726276178256</v>
      </c>
      <c r="AT92" s="4">
        <f t="shared" si="89"/>
        <v>-4.987854109182976</v>
      </c>
      <c r="AU92" s="4">
        <f t="shared" si="89"/>
        <v>-4.484087811567548</v>
      </c>
      <c r="AV92" s="4">
        <f t="shared" si="89"/>
        <v>-2.7630618952607051</v>
      </c>
      <c r="AW92" s="4">
        <f t="shared" si="89"/>
        <v>-2.9774774062324241</v>
      </c>
      <c r="AY92" s="2">
        <f t="shared" si="80"/>
        <v>122.67586908476977</v>
      </c>
      <c r="AZ92" s="2">
        <f t="shared" si="80"/>
        <v>122.20794177176901</v>
      </c>
      <c r="BA92" s="2">
        <f t="shared" si="80"/>
        <v>121.8404269085943</v>
      </c>
      <c r="BB92" s="2">
        <f t="shared" si="80"/>
        <v>121.93038694474718</v>
      </c>
      <c r="BC92" s="2">
        <f t="shared" si="80"/>
        <v>121.52392310072247</v>
      </c>
      <c r="BD92" s="2">
        <f t="shared" si="80"/>
        <v>120.62996856686428</v>
      </c>
      <c r="BE92" s="2">
        <f t="shared" si="80"/>
        <v>121.23781419101483</v>
      </c>
      <c r="BF92" s="2">
        <f t="shared" si="80"/>
        <v>118.61862427625931</v>
      </c>
      <c r="BG92" s="2">
        <f t="shared" si="80"/>
        <v>120.70831562081895</v>
      </c>
      <c r="BH92" s="2">
        <f t="shared" si="80"/>
        <v>122.66738669418521</v>
      </c>
      <c r="BI92" s="2">
        <f t="shared" si="80"/>
        <v>122.66901829033672</v>
      </c>
      <c r="BJ92" s="2">
        <f t="shared" si="80"/>
        <v>123.31466935330859</v>
      </c>
      <c r="BK92" s="2">
        <f t="shared" si="80"/>
        <v>124.21445690232132</v>
      </c>
      <c r="BL92" s="2">
        <f t="shared" si="80"/>
        <v>124.71084866092629</v>
      </c>
      <c r="BM92" s="2">
        <f t="shared" si="80"/>
        <v>128.42549345276433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135.91516885553474</v>
      </c>
      <c r="DL92" s="2">
        <f t="shared" si="90"/>
        <v>135.48948536585368</v>
      </c>
      <c r="DM92" s="2">
        <f t="shared" si="90"/>
        <v>135.47540731707318</v>
      </c>
      <c r="DN92" s="2">
        <f t="shared" si="90"/>
        <v>133.64602682926829</v>
      </c>
      <c r="DO92" s="2">
        <f t="shared" si="90"/>
        <v>135.61512073170735</v>
      </c>
      <c r="DP92" s="2">
        <f t="shared" si="90"/>
        <v>135.02616642958748</v>
      </c>
      <c r="DQ92" s="2">
        <f t="shared" si="90"/>
        <v>133.07505405405402</v>
      </c>
      <c r="DR92" s="2">
        <f t="shared" si="90"/>
        <v>130.81002878592878</v>
      </c>
      <c r="DS92" s="2">
        <f t="shared" si="90"/>
        <v>135.28251261261263</v>
      </c>
      <c r="DT92" s="2">
        <f t="shared" si="90"/>
        <v>135.21548364153622</v>
      </c>
      <c r="DU92" s="2">
        <f t="shared" si="90"/>
        <v>138.59376097560977</v>
      </c>
      <c r="DV92" s="2">
        <f t="shared" si="90"/>
        <v>140.64119914651494</v>
      </c>
      <c r="DW92" s="2">
        <f t="shared" si="90"/>
        <v>135.42319775910363</v>
      </c>
      <c r="DX92" s="2">
        <f t="shared" si="90"/>
        <v>133.1036870893812</v>
      </c>
      <c r="DY92" s="2">
        <f t="shared" si="90"/>
        <v>137.93408083055246</v>
      </c>
      <c r="EA92" s="2">
        <f t="shared" si="94"/>
        <v>121.23060835583347</v>
      </c>
      <c r="EB92" s="2">
        <f t="shared" si="91"/>
        <v>120.8217469813989</v>
      </c>
      <c r="EC92" s="2">
        <f t="shared" si="91"/>
        <v>120.47713375011843</v>
      </c>
      <c r="ED92" s="2">
        <f t="shared" si="91"/>
        <v>120.79822957362086</v>
      </c>
      <c r="EE92" s="2">
        <f t="shared" si="91"/>
        <v>120.13642468578895</v>
      </c>
      <c r="EF92" s="2">
        <f t="shared" si="91"/>
        <v>118.9442077450861</v>
      </c>
      <c r="EG92" s="2">
        <f t="shared" si="91"/>
        <v>119.90602815589305</v>
      </c>
      <c r="EH92" s="2">
        <f t="shared" si="91"/>
        <v>117.21828051366633</v>
      </c>
      <c r="EI92" s="2">
        <f t="shared" si="91"/>
        <v>118.9321832985503</v>
      </c>
      <c r="EJ92" s="2">
        <f t="shared" si="91"/>
        <v>121.20218633625414</v>
      </c>
      <c r="EK92" s="2">
        <f t="shared" si="91"/>
        <v>121.13566525322506</v>
      </c>
      <c r="EL92" s="2">
        <f t="shared" si="91"/>
        <v>121.29688112334935</v>
      </c>
      <c r="EM92" s="2">
        <f t="shared" si="91"/>
        <v>122.76600947319777</v>
      </c>
      <c r="EN92" s="2">
        <f t="shared" si="91"/>
        <v>123.63240851222805</v>
      </c>
      <c r="EO92" s="2">
        <f t="shared" si="91"/>
        <v>127.34269281655254</v>
      </c>
      <c r="EQ92" s="2">
        <f t="shared" si="92"/>
        <v>121.81077178177883</v>
      </c>
      <c r="ER92" s="2">
        <f t="shared" si="92"/>
        <v>120.54959189328434</v>
      </c>
      <c r="ES92" s="2">
        <f t="shared" si="92"/>
        <v>120.56628453761547</v>
      </c>
      <c r="ET92" s="2">
        <f t="shared" si="92"/>
        <v>120.49727194764161</v>
      </c>
      <c r="EU92" s="2">
        <f t="shared" si="92"/>
        <v>120.22670742901433</v>
      </c>
      <c r="EV92" s="2">
        <f t="shared" si="92"/>
        <v>118.74515940676611</v>
      </c>
      <c r="EW92" s="2">
        <f t="shared" si="92"/>
        <v>119.94347163254932</v>
      </c>
      <c r="EX92" s="2">
        <f t="shared" si="92"/>
        <v>117.55426403795916</v>
      </c>
      <c r="EY92" s="2">
        <f t="shared" si="92"/>
        <v>119.35550411637026</v>
      </c>
      <c r="EZ92" s="2">
        <f t="shared" si="92"/>
        <v>121.29959840899284</v>
      </c>
      <c r="FA92" s="2">
        <f t="shared" si="92"/>
        <v>121.98238739290088</v>
      </c>
      <c r="FB92" s="2">
        <f t="shared" si="92"/>
        <v>120.90090631350611</v>
      </c>
      <c r="FC92" s="2">
        <f t="shared" si="92"/>
        <v>122.01684313243763</v>
      </c>
      <c r="FD92" s="2">
        <f t="shared" si="92"/>
        <v>122.8890847965893</v>
      </c>
      <c r="FE92" s="2">
        <f t="shared" si="92"/>
        <v>132.27164197548888</v>
      </c>
      <c r="FG92" s="2">
        <f t="shared" si="93"/>
        <v>0.90161683225303779</v>
      </c>
      <c r="FH92" s="2">
        <f t="shared" si="93"/>
        <v>0.90546933098388016</v>
      </c>
      <c r="FI92" s="2">
        <f t="shared" si="93"/>
        <v>0.90911054032128469</v>
      </c>
      <c r="FJ92" s="2">
        <f t="shared" si="93"/>
        <v>0.91185536570261627</v>
      </c>
      <c r="FK92" s="2">
        <f t="shared" si="93"/>
        <v>0.91036713759869015</v>
      </c>
      <c r="FL92" s="2">
        <f t="shared" si="93"/>
        <v>0.89516345279345511</v>
      </c>
      <c r="FM92" s="2">
        <f t="shared" si="93"/>
        <v>0.89887319264941823</v>
      </c>
      <c r="FN92" s="2">
        <f t="shared" si="93"/>
        <v>0.89700330103335291</v>
      </c>
      <c r="FO92" s="2">
        <f t="shared" si="93"/>
        <v>0.89140473815799348</v>
      </c>
      <c r="FP92" s="2">
        <f t="shared" si="93"/>
        <v>0.89545129031162207</v>
      </c>
      <c r="FQ92" s="2">
        <f t="shared" si="93"/>
        <v>0.91223943297263765</v>
      </c>
      <c r="FR92" s="2">
        <f t="shared" si="93"/>
        <v>0.89566533192967013</v>
      </c>
      <c r="FS92" s="2">
        <f t="shared" si="93"/>
        <v>0.88550454361885333</v>
      </c>
      <c r="FT92" s="2">
        <f t="shared" si="93"/>
        <v>0.88606737654613499</v>
      </c>
      <c r="FU92" s="2">
        <f t="shared" si="93"/>
        <v>0.89822191793969419</v>
      </c>
      <c r="FW92" s="2">
        <f t="shared" si="82"/>
        <v>9.430963402784901E-4</v>
      </c>
      <c r="FX92" s="2">
        <f t="shared" si="82"/>
        <v>1.3092978282627839E-3</v>
      </c>
      <c r="FY92" s="2">
        <f t="shared" si="82"/>
        <v>1.2134257569418278E-3</v>
      </c>
      <c r="FZ92" s="2">
        <f t="shared" si="82"/>
        <v>1.0201419507360201E-3</v>
      </c>
      <c r="GA92" s="2">
        <f t="shared" si="82"/>
        <v>1.0919262585192397E-3</v>
      </c>
      <c r="GB92" s="2">
        <f t="shared" si="82"/>
        <v>1.0861634167522202E-3</v>
      </c>
      <c r="GC92" s="2">
        <f t="shared" si="82"/>
        <v>1.188194248974472E-3</v>
      </c>
      <c r="GD92" s="2">
        <f t="shared" si="82"/>
        <v>1.3052942558859086E-3</v>
      </c>
      <c r="GE92" s="2">
        <f t="shared" si="82"/>
        <v>1.3323918438914195E-3</v>
      </c>
      <c r="GF92" s="2">
        <f t="shared" si="82"/>
        <v>1.3161221252470017E-3</v>
      </c>
      <c r="GG92" s="2">
        <f t="shared" si="82"/>
        <v>1.4416267628070182E-3</v>
      </c>
      <c r="GH92" s="2">
        <f t="shared" si="82"/>
        <v>1.2494987618587091E-3</v>
      </c>
      <c r="GI92" s="2">
        <f t="shared" si="82"/>
        <v>9.9192947268376768E-4</v>
      </c>
      <c r="GJ92" s="2">
        <f t="shared" si="82"/>
        <v>8.7104318832102387E-4</v>
      </c>
      <c r="GK92" s="2">
        <f t="shared" si="82"/>
        <v>9.7981895017085641E-4</v>
      </c>
      <c r="GM92" s="86">
        <f t="shared" si="83"/>
        <v>3.2412813127622821E-2</v>
      </c>
      <c r="GN92" s="86">
        <f t="shared" si="83"/>
        <v>3.2147964164934324E-2</v>
      </c>
      <c r="GO92" s="86">
        <f t="shared" si="83"/>
        <v>1.8929623460341143E-2</v>
      </c>
      <c r="GP92" s="86">
        <f t="shared" si="83"/>
        <v>2.0463194314046919E-3</v>
      </c>
      <c r="GQ92" s="86">
        <f t="shared" si="83"/>
        <v>1.9923539880632416E-3</v>
      </c>
      <c r="GR92" s="86">
        <f t="shared" si="83"/>
        <v>1.742388104770759E-3</v>
      </c>
      <c r="GS92" s="86">
        <f t="shared" si="83"/>
        <v>1.5605501452387969E-3</v>
      </c>
      <c r="GT92" s="86">
        <f t="shared" si="83"/>
        <v>3.2588374828950247E-4</v>
      </c>
      <c r="GU92" s="86">
        <f t="shared" si="83"/>
        <v>1.8082683883953645E-2</v>
      </c>
      <c r="GV92" s="86">
        <f t="shared" si="83"/>
        <v>1.0237926740629976E-3</v>
      </c>
      <c r="GW92" s="86">
        <f t="shared" si="83"/>
        <v>1.0802009136069403E-4</v>
      </c>
      <c r="GX92" s="86">
        <f t="shared" si="83"/>
        <v>4.7324584102401103E-3</v>
      </c>
      <c r="GY92" s="86">
        <f t="shared" si="83"/>
        <v>1.738103129289922E-2</v>
      </c>
      <c r="GZ92" s="86">
        <f t="shared" si="83"/>
        <v>3.1777324102969166E-3</v>
      </c>
      <c r="HA92" s="86">
        <f t="shared" si="83"/>
        <v>1.831495244068936E-7</v>
      </c>
      <c r="HC92" s="86">
        <f t="shared" si="73"/>
        <v>1.8620419708611932E-2</v>
      </c>
      <c r="HD92" s="86">
        <f t="shared" si="73"/>
        <v>1.8937526225489304E-2</v>
      </c>
      <c r="HE92" s="86">
        <f t="shared" si="73"/>
        <v>2.1581093452514587E-2</v>
      </c>
      <c r="HF92" s="86">
        <f t="shared" si="73"/>
        <v>1.4114867904630611E-2</v>
      </c>
      <c r="HG92" s="86">
        <f t="shared" si="87"/>
        <v>2.2408856645381402E-2</v>
      </c>
      <c r="HH92" s="86">
        <f t="shared" si="87"/>
        <v>1.5509024255183339E-2</v>
      </c>
      <c r="HI92" s="86">
        <f t="shared" si="87"/>
        <v>1.7747212678226605E-2</v>
      </c>
      <c r="HJ92" s="86">
        <f t="shared" si="87"/>
        <v>2.0477886371630116E-2</v>
      </c>
      <c r="HK92" s="86">
        <f t="shared" si="87"/>
        <v>1.6000670700008907E-2</v>
      </c>
      <c r="HL92" s="86">
        <f t="shared" si="87"/>
        <v>1.6774951305750466E-2</v>
      </c>
      <c r="HM92" s="86">
        <f t="shared" si="87"/>
        <v>3.1712691453095632E-2</v>
      </c>
      <c r="HN92" s="86">
        <f t="shared" si="87"/>
        <v>2.0697469191919411E-2</v>
      </c>
      <c r="HO92" s="86">
        <f t="shared" si="87"/>
        <v>1.0853727735746607E-2</v>
      </c>
      <c r="HP92" s="86">
        <f t="shared" si="87"/>
        <v>1.1032510341688315E-2</v>
      </c>
      <c r="HQ92" s="86">
        <f t="shared" si="87"/>
        <v>1.0379703557197887E-2</v>
      </c>
      <c r="HS92" s="86">
        <f t="shared" si="84"/>
        <v>9.0860110286308796E-32</v>
      </c>
      <c r="HT92" s="86">
        <f t="shared" si="84"/>
        <v>4.038113893791168E-29</v>
      </c>
      <c r="HU92" s="86">
        <f t="shared" si="84"/>
        <v>1.6791504558213625E-29</v>
      </c>
      <c r="HV92" s="86">
        <f t="shared" si="84"/>
        <v>7.2473980944241534E-38</v>
      </c>
      <c r="HW92" s="86">
        <f t="shared" si="84"/>
        <v>3.2092903558734045E-32</v>
      </c>
      <c r="HX92" s="86">
        <f t="shared" si="84"/>
        <v>5.2345909210431178E-37</v>
      </c>
      <c r="HY92" s="86">
        <f t="shared" si="84"/>
        <v>1.0725687234181584E-38</v>
      </c>
      <c r="HZ92" s="86">
        <f t="shared" si="84"/>
        <v>4.0572314522324624E-38</v>
      </c>
      <c r="IA92" s="86">
        <f t="shared" si="84"/>
        <v>5.1440280371617709E-38</v>
      </c>
      <c r="IB92" s="86">
        <f t="shared" si="84"/>
        <v>6.8947034414971133E-39</v>
      </c>
      <c r="IC92" s="86">
        <f t="shared" si="84"/>
        <v>5.3983823779579038E-32</v>
      </c>
      <c r="ID92" s="86">
        <f t="shared" si="84"/>
        <v>3.9758277042107911E-35</v>
      </c>
      <c r="IE92" s="86">
        <f t="shared" si="84"/>
        <v>1.0147672338607022E-38</v>
      </c>
      <c r="IF92" s="86">
        <f t="shared" si="84"/>
        <v>4.6202025979995282E-23</v>
      </c>
      <c r="IG92" s="86">
        <f t="shared" si="84"/>
        <v>8.5874695715273666E-18</v>
      </c>
      <c r="II92" s="86">
        <f t="shared" si="85"/>
        <v>2.5453512220002553E-161</v>
      </c>
      <c r="IJ92" s="86">
        <f t="shared" si="85"/>
        <v>5.111024974508229E-147</v>
      </c>
      <c r="IK92" s="86">
        <f t="shared" si="85"/>
        <v>2.5387953607122787E-159</v>
      </c>
      <c r="IL92" s="86">
        <f t="shared" si="85"/>
        <v>1.5707168885980606E-204</v>
      </c>
      <c r="IM92" s="86">
        <f t="shared" si="85"/>
        <v>5.6639875637307933E-165</v>
      </c>
      <c r="IN92" s="86">
        <f t="shared" si="85"/>
        <v>1.5528201783192023E-190</v>
      </c>
      <c r="IO92" s="86">
        <f t="shared" si="85"/>
        <v>9.0449013458792349E-203</v>
      </c>
      <c r="IP92" s="86">
        <f t="shared" si="85"/>
        <v>1.3498909026209265E-198</v>
      </c>
      <c r="IQ92" s="86">
        <f t="shared" si="85"/>
        <v>1.6954523565407543E-192</v>
      </c>
      <c r="IR92" s="86">
        <f t="shared" si="85"/>
        <v>5.1750865934863694E-204</v>
      </c>
      <c r="IS92" s="86">
        <f t="shared" si="85"/>
        <v>7.0946731312950261E-165</v>
      </c>
      <c r="IT92" s="86">
        <f t="shared" si="85"/>
        <v>1.3506807789098263E-180</v>
      </c>
      <c r="IU92" s="86">
        <f t="shared" si="85"/>
        <v>1.1630876467014918E-199</v>
      </c>
      <c r="IV92" s="86">
        <f t="shared" si="85"/>
        <v>1.4772086676209586E-117</v>
      </c>
      <c r="IW92" s="86">
        <f t="shared" si="85"/>
        <v>1.6286966133271058E-79</v>
      </c>
      <c r="IY92" s="86">
        <f t="shared" si="86"/>
        <v>5.1033232836234753E-2</v>
      </c>
      <c r="IZ92" s="86">
        <f t="shared" si="86"/>
        <v>5.1085490390423628E-2</v>
      </c>
      <c r="JA92" s="86">
        <f t="shared" si="86"/>
        <v>4.0510716912855731E-2</v>
      </c>
      <c r="JB92" s="86">
        <f t="shared" si="86"/>
        <v>1.6161187336035304E-2</v>
      </c>
      <c r="JC92" s="86">
        <f t="shared" si="86"/>
        <v>2.4401210633444644E-2</v>
      </c>
      <c r="JD92" s="86">
        <f t="shared" si="86"/>
        <v>1.7251412359954098E-2</v>
      </c>
      <c r="JE92" s="86">
        <f t="shared" si="86"/>
        <v>1.9307762823465403E-2</v>
      </c>
      <c r="JF92" s="86">
        <f t="shared" si="86"/>
        <v>2.0803770119919619E-2</v>
      </c>
      <c r="JG92" s="86">
        <f t="shared" si="86"/>
        <v>3.4083354583962555E-2</v>
      </c>
      <c r="JH92" s="86">
        <f t="shared" si="86"/>
        <v>1.7798743979813465E-2</v>
      </c>
      <c r="JI92" s="86">
        <f t="shared" si="86"/>
        <v>3.1820711544456329E-2</v>
      </c>
      <c r="JJ92" s="86">
        <f t="shared" si="86"/>
        <v>2.5429927602159522E-2</v>
      </c>
      <c r="JK92" s="86">
        <f t="shared" si="86"/>
        <v>2.8234759028645827E-2</v>
      </c>
      <c r="JL92" s="86">
        <f t="shared" si="86"/>
        <v>1.4210242751985232E-2</v>
      </c>
      <c r="JM92" s="86">
        <f t="shared" si="86"/>
        <v>1.0379886706722304E-2</v>
      </c>
    </row>
    <row r="93" spans="2:273" x14ac:dyDescent="0.25">
      <c r="B93" s="2">
        <v>66</v>
      </c>
      <c r="C93" s="37">
        <v>125.833</v>
      </c>
      <c r="D93" s="37">
        <v>128.767</v>
      </c>
      <c r="E93" s="37">
        <v>128.733</v>
      </c>
      <c r="F93" s="37">
        <v>131.881</v>
      </c>
      <c r="G93" s="37">
        <v>130.57599999999999</v>
      </c>
      <c r="H93" s="37">
        <v>125.678</v>
      </c>
      <c r="I93" s="37">
        <v>126.119</v>
      </c>
      <c r="J93" s="37">
        <v>125.593</v>
      </c>
      <c r="K93" s="37">
        <v>128.10499999999999</v>
      </c>
      <c r="L93" s="37">
        <v>129.42099999999999</v>
      </c>
      <c r="M93" s="37">
        <v>132.54400000000001</v>
      </c>
      <c r="N93" s="37">
        <v>128.596</v>
      </c>
      <c r="O93" s="37">
        <v>126.053</v>
      </c>
      <c r="P93" s="37">
        <v>128.08799999999999</v>
      </c>
      <c r="Q93" s="37">
        <v>130.47999999999999</v>
      </c>
      <c r="S93" s="4">
        <f t="shared" si="88"/>
        <v>132.86706458843429</v>
      </c>
      <c r="T93" s="4">
        <f t="shared" si="88"/>
        <v>132.92472872410517</v>
      </c>
      <c r="U93" s="4">
        <f t="shared" si="88"/>
        <v>133.8149381241553</v>
      </c>
      <c r="V93" s="4">
        <f t="shared" si="88"/>
        <v>130.29266860758176</v>
      </c>
      <c r="W93" s="4">
        <f t="shared" si="88"/>
        <v>133.04299504107814</v>
      </c>
      <c r="X93" s="4">
        <f t="shared" si="88"/>
        <v>128.8841753232127</v>
      </c>
      <c r="Y93" s="4">
        <f t="shared" si="88"/>
        <v>130.89483727942624</v>
      </c>
      <c r="Z93" s="4">
        <f t="shared" si="88"/>
        <v>129.48030749054746</v>
      </c>
      <c r="AA93" s="4">
        <f t="shared" si="88"/>
        <v>129.56927245080138</v>
      </c>
      <c r="AB93" s="4">
        <f t="shared" si="88"/>
        <v>131.31204018806125</v>
      </c>
      <c r="AC93" s="4">
        <f t="shared" si="88"/>
        <v>136.41875725986856</v>
      </c>
      <c r="AD93" s="4">
        <f t="shared" si="88"/>
        <v>133.7803410663621</v>
      </c>
      <c r="AE93" s="4">
        <f t="shared" si="88"/>
        <v>130.7042842345835</v>
      </c>
      <c r="AF93" s="4">
        <f t="shared" si="88"/>
        <v>130.61728734760038</v>
      </c>
      <c r="AG93" s="4">
        <f t="shared" si="88"/>
        <v>134.48309644373552</v>
      </c>
      <c r="AI93" s="4">
        <f t="shared" si="89"/>
        <v>-7.0340645884342905</v>
      </c>
      <c r="AJ93" s="4">
        <f t="shared" si="89"/>
        <v>-4.1577287241051692</v>
      </c>
      <c r="AK93" s="4">
        <f t="shared" si="89"/>
        <v>-5.0819381241553003</v>
      </c>
      <c r="AL93" s="4">
        <f t="shared" si="89"/>
        <v>1.5883313924182403</v>
      </c>
      <c r="AM93" s="4">
        <f t="shared" si="89"/>
        <v>-2.4669950410781496</v>
      </c>
      <c r="AN93" s="4">
        <f t="shared" si="89"/>
        <v>-3.2061753232127046</v>
      </c>
      <c r="AO93" s="4">
        <f t="shared" si="89"/>
        <v>-4.7758372794262414</v>
      </c>
      <c r="AP93" s="4">
        <f t="shared" si="89"/>
        <v>-3.8873074905474567</v>
      </c>
      <c r="AQ93" s="4">
        <f t="shared" si="89"/>
        <v>-1.4642724508013885</v>
      </c>
      <c r="AR93" s="4">
        <f t="shared" si="89"/>
        <v>-1.891040188061254</v>
      </c>
      <c r="AS93" s="4">
        <f t="shared" si="89"/>
        <v>-3.8747572598685451</v>
      </c>
      <c r="AT93" s="4">
        <f t="shared" si="89"/>
        <v>-5.1843410663620944</v>
      </c>
      <c r="AU93" s="4">
        <f t="shared" si="89"/>
        <v>-4.6512842345834997</v>
      </c>
      <c r="AV93" s="4">
        <f t="shared" si="89"/>
        <v>-2.5292873476003876</v>
      </c>
      <c r="AW93" s="4">
        <f t="shared" si="89"/>
        <v>-4.0030964437355294</v>
      </c>
      <c r="AY93" s="2">
        <f t="shared" ref="AY93:BM109" si="125">IF(OR($B93 &lt; C$230, $B93 &gt; C$233), #N/A, ((1-FG93)*DK93) + (FG93 - FW93)*EA93 + (FW93*EQ93))</f>
        <v>122.52324502973515</v>
      </c>
      <c r="AZ93" s="2">
        <f t="shared" si="125"/>
        <v>122.07238442260474</v>
      </c>
      <c r="BA93" s="2">
        <f t="shared" si="125"/>
        <v>121.70741442877501</v>
      </c>
      <c r="BB93" s="2">
        <f t="shared" si="125"/>
        <v>121.79996748420758</v>
      </c>
      <c r="BC93" s="2">
        <f t="shared" si="125"/>
        <v>121.37851582967933</v>
      </c>
      <c r="BD93" s="2">
        <f t="shared" si="125"/>
        <v>120.4800324541725</v>
      </c>
      <c r="BE93" s="2">
        <f t="shared" si="125"/>
        <v>121.10544337356785</v>
      </c>
      <c r="BF93" s="2">
        <f t="shared" si="125"/>
        <v>118.49471100032905</v>
      </c>
      <c r="BG93" s="2">
        <f t="shared" si="125"/>
        <v>120.56654154663178</v>
      </c>
      <c r="BH93" s="2">
        <f t="shared" si="125"/>
        <v>122.51804844519312</v>
      </c>
      <c r="BI93" s="2">
        <f t="shared" si="125"/>
        <v>122.54635199814314</v>
      </c>
      <c r="BJ93" s="2">
        <f t="shared" si="125"/>
        <v>123.13323059896332</v>
      </c>
      <c r="BK93" s="2">
        <f t="shared" si="125"/>
        <v>124.06883047236879</v>
      </c>
      <c r="BL93" s="2">
        <f t="shared" si="125"/>
        <v>124.58620262727719</v>
      </c>
      <c r="BM93" s="2">
        <f t="shared" si="125"/>
        <v>128.46987284723423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136.13614512195127</v>
      </c>
      <c r="DL93" s="2">
        <f t="shared" si="90"/>
        <v>135.69265262664166</v>
      </c>
      <c r="DM93" s="2">
        <f t="shared" si="90"/>
        <v>135.69254868667917</v>
      </c>
      <c r="DN93" s="2">
        <f t="shared" si="90"/>
        <v>133.8193592870544</v>
      </c>
      <c r="DO93" s="2">
        <f t="shared" si="90"/>
        <v>135.83016679174489</v>
      </c>
      <c r="DP93" s="2">
        <f t="shared" si="90"/>
        <v>135.26936794689428</v>
      </c>
      <c r="DQ93" s="2">
        <f t="shared" si="90"/>
        <v>133.26990630630627</v>
      </c>
      <c r="DR93" s="2">
        <f t="shared" si="90"/>
        <v>130.94987151437152</v>
      </c>
      <c r="DS93" s="2">
        <f t="shared" si="90"/>
        <v>135.51221171171173</v>
      </c>
      <c r="DT93" s="2">
        <f t="shared" si="90"/>
        <v>135.41771716453292</v>
      </c>
      <c r="DU93" s="2">
        <f t="shared" si="90"/>
        <v>138.82279418386491</v>
      </c>
      <c r="DV93" s="2">
        <f t="shared" si="90"/>
        <v>140.92773992413464</v>
      </c>
      <c r="DW93" s="2">
        <f t="shared" si="90"/>
        <v>135.62258627450979</v>
      </c>
      <c r="DX93" s="2">
        <f t="shared" si="90"/>
        <v>133.25786829640944</v>
      </c>
      <c r="DY93" s="2">
        <f t="shared" si="90"/>
        <v>138.24073266592509</v>
      </c>
      <c r="EA93" s="2">
        <f t="shared" si="94"/>
        <v>121.16788347307093</v>
      </c>
      <c r="EB93" s="2">
        <f t="shared" si="91"/>
        <v>120.7759655172414</v>
      </c>
      <c r="EC93" s="2">
        <f t="shared" si="91"/>
        <v>120.43213232926023</v>
      </c>
      <c r="ED93" s="2">
        <f t="shared" si="91"/>
        <v>120.74069791359074</v>
      </c>
      <c r="EE93" s="2">
        <f t="shared" si="91"/>
        <v>120.0807198571929</v>
      </c>
      <c r="EF93" s="2">
        <f t="shared" si="91"/>
        <v>118.90064417635246</v>
      </c>
      <c r="EG93" s="2">
        <f t="shared" si="91"/>
        <v>119.85725841929791</v>
      </c>
      <c r="EH93" s="2">
        <f t="shared" si="91"/>
        <v>117.1898920829406</v>
      </c>
      <c r="EI93" s="2">
        <f t="shared" si="91"/>
        <v>118.90532625195357</v>
      </c>
      <c r="EJ93" s="2">
        <f t="shared" si="91"/>
        <v>121.14431332146772</v>
      </c>
      <c r="EK93" s="2">
        <f t="shared" si="91"/>
        <v>121.11686838782337</v>
      </c>
      <c r="EL93" s="2">
        <f t="shared" si="91"/>
        <v>121.24334748676443</v>
      </c>
      <c r="EM93" s="2">
        <f t="shared" si="91"/>
        <v>122.70726652033269</v>
      </c>
      <c r="EN93" s="2">
        <f t="shared" si="91"/>
        <v>123.57005997643473</v>
      </c>
      <c r="EO93" s="2">
        <f t="shared" si="91"/>
        <v>127.4545443100685</v>
      </c>
      <c r="EQ93" s="2">
        <f t="shared" si="92"/>
        <v>121.73245051876292</v>
      </c>
      <c r="ER93" s="2">
        <f t="shared" si="92"/>
        <v>120.51143865380065</v>
      </c>
      <c r="ES93" s="2">
        <f t="shared" si="92"/>
        <v>120.51869629282724</v>
      </c>
      <c r="ET93" s="2">
        <f t="shared" si="92"/>
        <v>120.44821965080732</v>
      </c>
      <c r="EU93" s="2">
        <f t="shared" si="92"/>
        <v>120.16836104358693</v>
      </c>
      <c r="EV93" s="2">
        <f t="shared" si="92"/>
        <v>118.70716277643135</v>
      </c>
      <c r="EW93" s="2">
        <f t="shared" si="92"/>
        <v>119.89354689247261</v>
      </c>
      <c r="EX93" s="2">
        <f t="shared" si="92"/>
        <v>117.51604473078874</v>
      </c>
      <c r="EY93" s="2">
        <f t="shared" si="92"/>
        <v>119.31670237995503</v>
      </c>
      <c r="EZ93" s="2">
        <f t="shared" si="92"/>
        <v>121.23888102918598</v>
      </c>
      <c r="FA93" s="2">
        <f t="shared" si="92"/>
        <v>121.93805778982342</v>
      </c>
      <c r="FB93" s="2">
        <f t="shared" si="92"/>
        <v>120.85865089622104</v>
      </c>
      <c r="FC93" s="2">
        <f t="shared" si="92"/>
        <v>121.97829078163531</v>
      </c>
      <c r="FD93" s="2">
        <f t="shared" si="92"/>
        <v>122.84790798648741</v>
      </c>
      <c r="FE93" s="2">
        <f t="shared" si="92"/>
        <v>132.18165814277918</v>
      </c>
      <c r="FG93" s="2">
        <f t="shared" si="93"/>
        <v>0.90948997074702698</v>
      </c>
      <c r="FH93" s="2">
        <f t="shared" si="93"/>
        <v>0.9130638990398281</v>
      </c>
      <c r="FI93" s="2">
        <f t="shared" si="93"/>
        <v>0.91643957083348393</v>
      </c>
      <c r="FJ93" s="2">
        <f t="shared" si="93"/>
        <v>0.91898278702646286</v>
      </c>
      <c r="FK93" s="2">
        <f t="shared" si="93"/>
        <v>0.91760402390784979</v>
      </c>
      <c r="FL93" s="2">
        <f t="shared" si="93"/>
        <v>0.90349774952746964</v>
      </c>
      <c r="FM93" s="2">
        <f t="shared" si="93"/>
        <v>0.90694323055930082</v>
      </c>
      <c r="FN93" s="2">
        <f t="shared" si="93"/>
        <v>0.90520682212564441</v>
      </c>
      <c r="FO93" s="2">
        <f t="shared" si="93"/>
        <v>0.90000446617871388</v>
      </c>
      <c r="FP93" s="2">
        <f t="shared" si="93"/>
        <v>0.90376516452769307</v>
      </c>
      <c r="FQ93" s="2">
        <f t="shared" si="93"/>
        <v>0.91933854557566397</v>
      </c>
      <c r="FR93" s="2">
        <f t="shared" si="93"/>
        <v>0.90396401069847798</v>
      </c>
      <c r="FS93" s="2">
        <f t="shared" si="93"/>
        <v>0.894516221256628</v>
      </c>
      <c r="FT93" s="2">
        <f t="shared" si="93"/>
        <v>0.89504000573443598</v>
      </c>
      <c r="FU93" s="2">
        <f t="shared" si="93"/>
        <v>0.90633851286626976</v>
      </c>
      <c r="FW93" s="2">
        <f t="shared" ref="FW93:GK109" si="127">POWER(10,($B93-C$232)/C$229)/(1+POWER(10,($B93-C$232)/C$229))</f>
        <v>1.033990493009178E-3</v>
      </c>
      <c r="FX93" s="2">
        <f t="shared" si="127"/>
        <v>1.4354351986500386E-3</v>
      </c>
      <c r="FY93" s="2">
        <f t="shared" si="127"/>
        <v>1.330339143481539E-3</v>
      </c>
      <c r="FZ93" s="2">
        <f t="shared" si="127"/>
        <v>1.1184533261490684E-3</v>
      </c>
      <c r="GA93" s="2">
        <f t="shared" si="127"/>
        <v>1.197147218303871E-3</v>
      </c>
      <c r="GB93" s="2">
        <f t="shared" si="127"/>
        <v>1.1908297155766696E-3</v>
      </c>
      <c r="GC93" s="2">
        <f t="shared" si="127"/>
        <v>1.3026797543008847E-3</v>
      </c>
      <c r="GD93" s="2">
        <f t="shared" si="127"/>
        <v>1.4310464759621777E-3</v>
      </c>
      <c r="GE93" s="2">
        <f t="shared" si="127"/>
        <v>1.4607508307570773E-3</v>
      </c>
      <c r="GF93" s="2">
        <f t="shared" si="127"/>
        <v>1.4429159965227078E-3</v>
      </c>
      <c r="GG93" s="2">
        <f t="shared" si="127"/>
        <v>1.5804924887279647E-3</v>
      </c>
      <c r="GH93" s="2">
        <f t="shared" si="127"/>
        <v>1.3698830099293827E-3</v>
      </c>
      <c r="GI93" s="2">
        <f t="shared" si="127"/>
        <v>1.0875249632423167E-3</v>
      </c>
      <c r="GJ93" s="2">
        <f t="shared" si="127"/>
        <v>9.5499960890074059E-4</v>
      </c>
      <c r="GK93" s="2">
        <f t="shared" si="127"/>
        <v>1.0742485650620465E-3</v>
      </c>
      <c r="GM93" s="86">
        <f t="shared" ref="GM93:HA109" si="128" xml:space="preserve"> _xlfn.NORM.DIST($B93, C$7, ABS(C$11), TRUE) * _xlfn.NORM.DIST(($B93 - C$7)*C$15, 0, ABS(C$11), TRUE) * 2</f>
        <v>1.3216737739237686E-2</v>
      </c>
      <c r="GN93" s="86">
        <f t="shared" si="128"/>
        <v>1.1829617114059495E-2</v>
      </c>
      <c r="GO93" s="86">
        <f t="shared" si="128"/>
        <v>6.5194441985061838E-3</v>
      </c>
      <c r="GP93" s="86">
        <f t="shared" si="128"/>
        <v>3.3639491076709662E-4</v>
      </c>
      <c r="GQ93" s="86">
        <f t="shared" si="128"/>
        <v>3.6333867120560401E-4</v>
      </c>
      <c r="GR93" s="86">
        <f t="shared" si="128"/>
        <v>3.1224970413111893E-4</v>
      </c>
      <c r="GS93" s="86">
        <f t="shared" si="128"/>
        <v>3.23428455059805E-4</v>
      </c>
      <c r="GT93" s="86">
        <f t="shared" si="128"/>
        <v>4.3324434426511055E-5</v>
      </c>
      <c r="GU93" s="86">
        <f t="shared" si="128"/>
        <v>6.4734084679226832E-3</v>
      </c>
      <c r="GV93" s="86">
        <f t="shared" si="128"/>
        <v>1.565705261021681E-4</v>
      </c>
      <c r="GW93" s="86">
        <f t="shared" si="128"/>
        <v>8.1688323464440476E-6</v>
      </c>
      <c r="GX93" s="86">
        <f t="shared" si="128"/>
        <v>1.1940996388089755E-3</v>
      </c>
      <c r="GY93" s="86">
        <f t="shared" si="128"/>
        <v>6.0907759518653388E-3</v>
      </c>
      <c r="GZ93" s="86">
        <f t="shared" si="128"/>
        <v>7.9476940065162285E-4</v>
      </c>
      <c r="HA93" s="86">
        <f t="shared" si="128"/>
        <v>8.4585967042365249E-9</v>
      </c>
      <c r="HC93" s="86">
        <f t="shared" si="73"/>
        <v>2.7644942541771387E-2</v>
      </c>
      <c r="HD93" s="86">
        <f t="shared" si="73"/>
        <v>2.8105374857139143E-2</v>
      </c>
      <c r="HE93" s="86">
        <f t="shared" si="73"/>
        <v>3.2175482396357695E-2</v>
      </c>
      <c r="HF93" s="86">
        <f t="shared" si="73"/>
        <v>2.2465450054835221E-2</v>
      </c>
      <c r="HG93" s="86">
        <f t="shared" si="87"/>
        <v>3.3369364893117426E-2</v>
      </c>
      <c r="HH93" s="86">
        <f t="shared" si="87"/>
        <v>2.4267332681457934E-2</v>
      </c>
      <c r="HI93" s="86">
        <f t="shared" si="87"/>
        <v>2.8106462550843956E-2</v>
      </c>
      <c r="HJ93" s="86">
        <f t="shared" si="87"/>
        <v>3.2209872333026593E-2</v>
      </c>
      <c r="HK93" s="86">
        <f t="shared" si="87"/>
        <v>2.5388996997852391E-2</v>
      </c>
      <c r="HL93" s="86">
        <f t="shared" si="87"/>
        <v>2.6877081012131567E-2</v>
      </c>
      <c r="HM93" s="86">
        <f t="shared" si="87"/>
        <v>4.7068518918573859E-2</v>
      </c>
      <c r="HN93" s="86">
        <f t="shared" si="87"/>
        <v>3.1784183105594839E-2</v>
      </c>
      <c r="HO93" s="86">
        <f t="shared" si="87"/>
        <v>1.7396386667351604E-2</v>
      </c>
      <c r="HP93" s="86">
        <f t="shared" si="87"/>
        <v>1.8156675078100148E-2</v>
      </c>
      <c r="HQ93" s="86">
        <f t="shared" si="87"/>
        <v>1.9603150036804379E-2</v>
      </c>
      <c r="HS93" s="86">
        <f t="shared" ref="HS93:IG109" si="129" xml:space="preserve"> _xlfn.NORM.DIST($B93, C$9, ABS(C$13), TRUE) * _xlfn.NORM.DIST(($B93 - C$9)*C$17, 0, ABS(C$13), TRUE) * 2</f>
        <v>1.4445153075233695E-30</v>
      </c>
      <c r="HT93" s="86">
        <f t="shared" si="129"/>
        <v>5.6904260111719872E-28</v>
      </c>
      <c r="HU93" s="86">
        <f t="shared" si="129"/>
        <v>2.6062274274209747E-28</v>
      </c>
      <c r="HV93" s="86">
        <f t="shared" si="129"/>
        <v>2.292490098117699E-36</v>
      </c>
      <c r="HW93" s="86">
        <f t="shared" si="129"/>
        <v>5.7072671252353361E-31</v>
      </c>
      <c r="HX93" s="86">
        <f t="shared" si="129"/>
        <v>1.4538458396012251E-35</v>
      </c>
      <c r="HY93" s="86">
        <f t="shared" si="129"/>
        <v>3.7582973605244357E-37</v>
      </c>
      <c r="HZ93" s="86">
        <f t="shared" si="129"/>
        <v>1.3999346865227061E-36</v>
      </c>
      <c r="IA93" s="86">
        <f t="shared" si="129"/>
        <v>1.6900058738517285E-36</v>
      </c>
      <c r="IB93" s="86">
        <f t="shared" si="129"/>
        <v>2.6033963493171195E-37</v>
      </c>
      <c r="IC93" s="86">
        <f t="shared" si="129"/>
        <v>1.0707344635642038E-30</v>
      </c>
      <c r="ID93" s="86">
        <f t="shared" si="129"/>
        <v>9.8946589141610339E-34</v>
      </c>
      <c r="IE93" s="86">
        <f t="shared" si="129"/>
        <v>3.1613998188204983E-37</v>
      </c>
      <c r="IF93" s="86">
        <f t="shared" si="129"/>
        <v>3.2640320319491066E-22</v>
      </c>
      <c r="IG93" s="86">
        <f t="shared" si="129"/>
        <v>3.8714107659294484E-17</v>
      </c>
      <c r="II93" s="86">
        <f t="shared" ref="II93:IW109" si="130" xml:space="preserve"> _xlfn.NORM.DIST($B93, C$10, ABS(C$14), TRUE) * _xlfn.NORM.DIST(($B93 - C$10)*C$18, 0, ABS(C$14), TRUE) * 2</f>
        <v>3.8929911358870977E-157</v>
      </c>
      <c r="IJ93" s="86">
        <f t="shared" si="130"/>
        <v>5.0702278633248271E-143</v>
      </c>
      <c r="IK93" s="86">
        <f t="shared" si="130"/>
        <v>4.9085525571265405E-155</v>
      </c>
      <c r="IL93" s="86">
        <f t="shared" si="130"/>
        <v>3.7560646880913233E-199</v>
      </c>
      <c r="IM93" s="86">
        <f t="shared" si="130"/>
        <v>1.3333361642888546E-160</v>
      </c>
      <c r="IN93" s="86">
        <f t="shared" si="130"/>
        <v>1.7542231731820247E-185</v>
      </c>
      <c r="IO93" s="86">
        <f t="shared" si="130"/>
        <v>2.5607227302648073E-197</v>
      </c>
      <c r="IP93" s="86">
        <f t="shared" si="130"/>
        <v>3.5004807852334778E-193</v>
      </c>
      <c r="IQ93" s="86">
        <f t="shared" si="130"/>
        <v>3.1007716810175947E-187</v>
      </c>
      <c r="IR93" s="86">
        <f t="shared" si="130"/>
        <v>1.9217355487530141E-198</v>
      </c>
      <c r="IS93" s="86">
        <f t="shared" si="130"/>
        <v>2.5388875082610429E-160</v>
      </c>
      <c r="IT93" s="86">
        <f t="shared" si="130"/>
        <v>1.0401342622015159E-175</v>
      </c>
      <c r="IU93" s="86">
        <f t="shared" si="130"/>
        <v>1.9671626387880365E-194</v>
      </c>
      <c r="IV93" s="86">
        <f t="shared" si="130"/>
        <v>1.4859773256419832E-114</v>
      </c>
      <c r="IW93" s="86">
        <f t="shared" si="130"/>
        <v>1.8301846144977502E-77</v>
      </c>
      <c r="IY93" s="86">
        <f t="shared" ref="IY93:JM109" si="131">GM93+HC93+HS93+II93</f>
        <v>4.0861680281009075E-2</v>
      </c>
      <c r="IZ93" s="86">
        <f t="shared" si="131"/>
        <v>3.9934991971198638E-2</v>
      </c>
      <c r="JA93" s="86">
        <f t="shared" si="131"/>
        <v>3.8694926594863878E-2</v>
      </c>
      <c r="JB93" s="86">
        <f t="shared" si="131"/>
        <v>2.2801844965602319E-2</v>
      </c>
      <c r="JC93" s="86">
        <f t="shared" si="131"/>
        <v>3.3732703564323029E-2</v>
      </c>
      <c r="JD93" s="86">
        <f t="shared" si="131"/>
        <v>2.4579582385589053E-2</v>
      </c>
      <c r="JE93" s="86">
        <f t="shared" si="131"/>
        <v>2.8429891005903762E-2</v>
      </c>
      <c r="JF93" s="86">
        <f t="shared" si="131"/>
        <v>3.2253196767453106E-2</v>
      </c>
      <c r="JG93" s="86">
        <f t="shared" si="131"/>
        <v>3.1862405465775075E-2</v>
      </c>
      <c r="JH93" s="86">
        <f t="shared" si="131"/>
        <v>2.7033651538233734E-2</v>
      </c>
      <c r="JI93" s="86">
        <f t="shared" si="131"/>
        <v>4.7076687750920304E-2</v>
      </c>
      <c r="JJ93" s="86">
        <f t="shared" si="131"/>
        <v>3.2978282744403814E-2</v>
      </c>
      <c r="JK93" s="86">
        <f t="shared" si="131"/>
        <v>2.3487162619216944E-2</v>
      </c>
      <c r="JL93" s="86">
        <f t="shared" si="131"/>
        <v>1.8951444478751772E-2</v>
      </c>
      <c r="JM93" s="86">
        <f t="shared" si="131"/>
        <v>1.9603158495401122E-2</v>
      </c>
    </row>
    <row r="94" spans="2:273" x14ac:dyDescent="0.25">
      <c r="B94" s="2">
        <v>67</v>
      </c>
      <c r="C94" s="37">
        <v>129.267</v>
      </c>
      <c r="D94" s="37">
        <v>131.483</v>
      </c>
      <c r="E94" s="37">
        <v>133.78299999999999</v>
      </c>
      <c r="F94" s="37">
        <v>134.93199999999999</v>
      </c>
      <c r="G94" s="37">
        <v>134.05099999999999</v>
      </c>
      <c r="H94" s="37">
        <v>128.05099999999999</v>
      </c>
      <c r="I94" s="37">
        <v>130.22</v>
      </c>
      <c r="J94" s="37">
        <v>130.18600000000001</v>
      </c>
      <c r="K94" s="37">
        <v>130.649</v>
      </c>
      <c r="L94" s="37">
        <v>133.54400000000001</v>
      </c>
      <c r="M94" s="37">
        <v>136.49100000000001</v>
      </c>
      <c r="N94" s="37">
        <v>131.47399999999999</v>
      </c>
      <c r="O94" s="37">
        <v>127.56100000000001</v>
      </c>
      <c r="P94" s="37">
        <v>130.54400000000001</v>
      </c>
      <c r="Q94" s="37">
        <v>137.96</v>
      </c>
      <c r="S94" s="4">
        <f t="shared" si="88"/>
        <v>135.75932189432982</v>
      </c>
      <c r="T94" s="4">
        <f t="shared" si="88"/>
        <v>135.98242496669602</v>
      </c>
      <c r="U94" s="4">
        <f t="shared" si="88"/>
        <v>137.80191222230837</v>
      </c>
      <c r="V94" s="4">
        <f t="shared" si="88"/>
        <v>134.03566913524281</v>
      </c>
      <c r="W94" s="4">
        <f t="shared" si="88"/>
        <v>137.26386647782232</v>
      </c>
      <c r="X94" s="4">
        <f t="shared" si="88"/>
        <v>132.39952939621625</v>
      </c>
      <c r="Y94" s="4">
        <f t="shared" si="88"/>
        <v>135.1193866311346</v>
      </c>
      <c r="Z94" s="4">
        <f t="shared" si="88"/>
        <v>134.13313436757858</v>
      </c>
      <c r="AA94" s="4">
        <f t="shared" si="88"/>
        <v>133.1193315992339</v>
      </c>
      <c r="AB94" s="4">
        <f t="shared" si="88"/>
        <v>135.20712699778554</v>
      </c>
      <c r="AC94" s="4">
        <f t="shared" si="88"/>
        <v>141.32724986935091</v>
      </c>
      <c r="AD94" s="4">
        <f t="shared" si="88"/>
        <v>137.89975311855898</v>
      </c>
      <c r="AE94" s="4">
        <f t="shared" si="88"/>
        <v>133.34739995079784</v>
      </c>
      <c r="AF94" s="4">
        <f t="shared" si="88"/>
        <v>133.49377123387305</v>
      </c>
      <c r="AG94" s="4">
        <f t="shared" si="88"/>
        <v>138.51479314242351</v>
      </c>
      <c r="AI94" s="4">
        <f t="shared" si="89"/>
        <v>-6.4923218943298195</v>
      </c>
      <c r="AJ94" s="4">
        <f t="shared" si="89"/>
        <v>-4.4994249666960116</v>
      </c>
      <c r="AK94" s="4">
        <f t="shared" si="89"/>
        <v>-4.0189122223083871</v>
      </c>
      <c r="AL94" s="4">
        <f t="shared" si="89"/>
        <v>0.89633086475717505</v>
      </c>
      <c r="AM94" s="4">
        <f t="shared" si="89"/>
        <v>-3.212866477822331</v>
      </c>
      <c r="AN94" s="4">
        <f t="shared" si="89"/>
        <v>-4.3485293962162643</v>
      </c>
      <c r="AO94" s="4">
        <f t="shared" si="89"/>
        <v>-4.8993866311346039</v>
      </c>
      <c r="AP94" s="4">
        <f t="shared" si="89"/>
        <v>-3.9471343675785704</v>
      </c>
      <c r="AQ94" s="4">
        <f t="shared" si="89"/>
        <v>-2.4703315992339014</v>
      </c>
      <c r="AR94" s="4">
        <f t="shared" si="89"/>
        <v>-1.6631269977855254</v>
      </c>
      <c r="AS94" s="4">
        <f t="shared" si="89"/>
        <v>-4.836249869350894</v>
      </c>
      <c r="AT94" s="4">
        <f t="shared" si="89"/>
        <v>-6.4257531185589869</v>
      </c>
      <c r="AU94" s="4">
        <f t="shared" si="89"/>
        <v>-5.7863999507978292</v>
      </c>
      <c r="AV94" s="4">
        <f t="shared" si="89"/>
        <v>-2.9497712338730366</v>
      </c>
      <c r="AW94" s="4">
        <f t="shared" si="89"/>
        <v>-0.55479314242350597</v>
      </c>
      <c r="AY94" s="2">
        <f t="shared" si="125"/>
        <v>122.37487835917381</v>
      </c>
      <c r="AZ94" s="2">
        <f t="shared" si="125"/>
        <v>121.941481311177</v>
      </c>
      <c r="BA94" s="2">
        <f t="shared" si="125"/>
        <v>121.57895875156943</v>
      </c>
      <c r="BB94" s="2">
        <f t="shared" si="125"/>
        <v>121.67330068859918</v>
      </c>
      <c r="BC94" s="2">
        <f t="shared" si="125"/>
        <v>121.23777237392551</v>
      </c>
      <c r="BD94" s="2">
        <f t="shared" si="125"/>
        <v>120.33525664250165</v>
      </c>
      <c r="BE94" s="2">
        <f t="shared" si="125"/>
        <v>120.9770980033188</v>
      </c>
      <c r="BF94" s="2">
        <f t="shared" si="125"/>
        <v>118.37625506610766</v>
      </c>
      <c r="BG94" s="2">
        <f t="shared" si="125"/>
        <v>120.43065566241545</v>
      </c>
      <c r="BH94" s="2">
        <f t="shared" si="125"/>
        <v>122.37304435530264</v>
      </c>
      <c r="BI94" s="2">
        <f t="shared" si="125"/>
        <v>122.42964325472138</v>
      </c>
      <c r="BJ94" s="2">
        <f t="shared" si="125"/>
        <v>122.95805988790913</v>
      </c>
      <c r="BK94" s="2">
        <f t="shared" si="125"/>
        <v>123.9268681352262</v>
      </c>
      <c r="BL94" s="2">
        <f t="shared" si="125"/>
        <v>124.46390435209616</v>
      </c>
      <c r="BM94" s="2">
        <f t="shared" si="125"/>
        <v>128.51751925869451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136.35712138836777</v>
      </c>
      <c r="DL94" s="2">
        <f t="shared" si="90"/>
        <v>135.89581988742967</v>
      </c>
      <c r="DM94" s="2">
        <f t="shared" si="90"/>
        <v>135.90969005628517</v>
      </c>
      <c r="DN94" s="2">
        <f t="shared" si="90"/>
        <v>133.99269174484053</v>
      </c>
      <c r="DO94" s="2">
        <f t="shared" si="90"/>
        <v>136.0452128517824</v>
      </c>
      <c r="DP94" s="2">
        <f t="shared" si="90"/>
        <v>135.51256946420105</v>
      </c>
      <c r="DQ94" s="2">
        <f t="shared" si="90"/>
        <v>133.46475855855851</v>
      </c>
      <c r="DR94" s="2">
        <f t="shared" si="90"/>
        <v>131.08971424281424</v>
      </c>
      <c r="DS94" s="2">
        <f t="shared" si="90"/>
        <v>135.74191081081082</v>
      </c>
      <c r="DT94" s="2">
        <f t="shared" si="90"/>
        <v>135.61995068752958</v>
      </c>
      <c r="DU94" s="2">
        <f t="shared" si="90"/>
        <v>139.05182739212009</v>
      </c>
      <c r="DV94" s="2">
        <f t="shared" si="90"/>
        <v>141.21428070175438</v>
      </c>
      <c r="DW94" s="2">
        <f t="shared" si="90"/>
        <v>135.82197478991594</v>
      </c>
      <c r="DX94" s="2">
        <f t="shared" si="90"/>
        <v>133.41204950343771</v>
      </c>
      <c r="DY94" s="2">
        <f t="shared" si="90"/>
        <v>138.54738450129773</v>
      </c>
      <c r="EA94" s="2">
        <f t="shared" si="94"/>
        <v>121.10515859030838</v>
      </c>
      <c r="EB94" s="2">
        <f t="shared" si="91"/>
        <v>120.73018405308389</v>
      </c>
      <c r="EC94" s="2">
        <f t="shared" si="91"/>
        <v>120.38713090840203</v>
      </c>
      <c r="ED94" s="2">
        <f t="shared" si="91"/>
        <v>120.68316625356061</v>
      </c>
      <c r="EE94" s="2">
        <f t="shared" si="91"/>
        <v>120.02501502859684</v>
      </c>
      <c r="EF94" s="2">
        <f t="shared" si="91"/>
        <v>118.85708060761881</v>
      </c>
      <c r="EG94" s="2">
        <f t="shared" si="91"/>
        <v>119.80848868270274</v>
      </c>
      <c r="EH94" s="2">
        <f t="shared" si="91"/>
        <v>117.16150365221488</v>
      </c>
      <c r="EI94" s="2">
        <f t="shared" si="91"/>
        <v>118.87846920535684</v>
      </c>
      <c r="EJ94" s="2">
        <f t="shared" si="91"/>
        <v>121.08644030668131</v>
      </c>
      <c r="EK94" s="2">
        <f t="shared" si="91"/>
        <v>121.09807152242169</v>
      </c>
      <c r="EL94" s="2">
        <f t="shared" si="91"/>
        <v>121.1898138501795</v>
      </c>
      <c r="EM94" s="2">
        <f t="shared" si="91"/>
        <v>122.64852356746763</v>
      </c>
      <c r="EN94" s="2">
        <f t="shared" si="91"/>
        <v>123.50771144064142</v>
      </c>
      <c r="EO94" s="2">
        <f t="shared" si="91"/>
        <v>127.56639580358446</v>
      </c>
      <c r="EQ94" s="2">
        <f t="shared" si="92"/>
        <v>121.65412925574701</v>
      </c>
      <c r="ER94" s="2">
        <f t="shared" si="92"/>
        <v>120.47328541431696</v>
      </c>
      <c r="ES94" s="2">
        <f t="shared" si="92"/>
        <v>120.47110804803901</v>
      </c>
      <c r="ET94" s="2">
        <f t="shared" si="92"/>
        <v>120.39916735397303</v>
      </c>
      <c r="EU94" s="2">
        <f t="shared" si="92"/>
        <v>120.11001465815953</v>
      </c>
      <c r="EV94" s="2">
        <f t="shared" si="92"/>
        <v>118.66916614609659</v>
      </c>
      <c r="EW94" s="2">
        <f t="shared" si="92"/>
        <v>119.84362215239591</v>
      </c>
      <c r="EX94" s="2">
        <f t="shared" si="92"/>
        <v>117.4778254236183</v>
      </c>
      <c r="EY94" s="2">
        <f t="shared" si="92"/>
        <v>119.27790064353982</v>
      </c>
      <c r="EZ94" s="2">
        <f t="shared" si="92"/>
        <v>121.17816364937912</v>
      </c>
      <c r="FA94" s="2">
        <f t="shared" si="92"/>
        <v>121.89372818674595</v>
      </c>
      <c r="FB94" s="2">
        <f t="shared" si="92"/>
        <v>120.81639547893596</v>
      </c>
      <c r="FC94" s="2">
        <f t="shared" si="92"/>
        <v>121.939738430833</v>
      </c>
      <c r="FD94" s="2">
        <f t="shared" si="92"/>
        <v>122.80673117638553</v>
      </c>
      <c r="FE94" s="2">
        <f t="shared" si="92"/>
        <v>132.09167431006949</v>
      </c>
      <c r="FG94" s="2">
        <f t="shared" si="93"/>
        <v>0.91679120560807748</v>
      </c>
      <c r="FH94" s="2">
        <f t="shared" si="93"/>
        <v>0.92010216029723868</v>
      </c>
      <c r="FI94" s="2">
        <f t="shared" si="93"/>
        <v>0.92322751995338947</v>
      </c>
      <c r="FJ94" s="2">
        <f t="shared" si="93"/>
        <v>0.9255809169973328</v>
      </c>
      <c r="FK94" s="2">
        <f t="shared" si="93"/>
        <v>0.92430519290778113</v>
      </c>
      <c r="FL94" s="2">
        <f t="shared" si="93"/>
        <v>0.91123518601731757</v>
      </c>
      <c r="FM94" s="2">
        <f t="shared" si="93"/>
        <v>0.91443057626245428</v>
      </c>
      <c r="FN94" s="2">
        <f t="shared" si="93"/>
        <v>0.91282044951433583</v>
      </c>
      <c r="FO94" s="2">
        <f t="shared" si="93"/>
        <v>0.90799346766874267</v>
      </c>
      <c r="FP94" s="2">
        <f t="shared" si="93"/>
        <v>0.91148326060049245</v>
      </c>
      <c r="FQ94" s="2">
        <f t="shared" si="93"/>
        <v>0.92591003806526073</v>
      </c>
      <c r="FR94" s="2">
        <f t="shared" si="93"/>
        <v>0.91166771786687784</v>
      </c>
      <c r="FS94" s="2">
        <f t="shared" si="93"/>
        <v>0.90289639013433654</v>
      </c>
      <c r="FT94" s="2">
        <f t="shared" si="93"/>
        <v>0.90338305703948507</v>
      </c>
      <c r="FU94" s="2">
        <f t="shared" si="93"/>
        <v>0.91386989344544267</v>
      </c>
      <c r="FW94" s="2">
        <f t="shared" si="127"/>
        <v>1.1336349419735631E-3</v>
      </c>
      <c r="FX94" s="2">
        <f t="shared" si="127"/>
        <v>1.5737054576621956E-3</v>
      </c>
      <c r="FY94" s="2">
        <f t="shared" si="127"/>
        <v>1.4585006676083017E-3</v>
      </c>
      <c r="FZ94" s="2">
        <f t="shared" si="127"/>
        <v>1.2262273677952494E-3</v>
      </c>
      <c r="GA94" s="2">
        <f t="shared" si="127"/>
        <v>1.3124942311920156E-3</v>
      </c>
      <c r="GB94" s="2">
        <f t="shared" si="127"/>
        <v>1.3055688228184163E-3</v>
      </c>
      <c r="GC94" s="2">
        <f t="shared" si="127"/>
        <v>1.4281804531533083E-3</v>
      </c>
      <c r="GD94" s="2">
        <f t="shared" si="127"/>
        <v>1.5688946494613729E-3</v>
      </c>
      <c r="GE94" s="2">
        <f t="shared" si="127"/>
        <v>1.6014557417963417E-3</v>
      </c>
      <c r="GF94" s="2">
        <f t="shared" si="127"/>
        <v>1.581905712065919E-3</v>
      </c>
      <c r="GG94" s="2">
        <f t="shared" si="127"/>
        <v>1.7327113439229715E-3</v>
      </c>
      <c r="GH94" s="2">
        <f t="shared" si="127"/>
        <v>1.5018483616054074E-3</v>
      </c>
      <c r="GI94" s="2">
        <f t="shared" si="127"/>
        <v>1.1923223085827301E-3</v>
      </c>
      <c r="GJ94" s="2">
        <f t="shared" si="127"/>
        <v>1.0470397777582973E-3</v>
      </c>
      <c r="GK94" s="2">
        <f t="shared" si="127"/>
        <v>1.1777680631048226E-3</v>
      </c>
      <c r="GM94" s="86">
        <f t="shared" si="128"/>
        <v>4.730386185356413E-3</v>
      </c>
      <c r="GN94" s="86">
        <f t="shared" si="128"/>
        <v>3.7118500442797557E-3</v>
      </c>
      <c r="GO94" s="86">
        <f t="shared" si="128"/>
        <v>1.9233185143617843E-3</v>
      </c>
      <c r="GP94" s="86">
        <f t="shared" si="128"/>
        <v>4.2369675700633148E-5</v>
      </c>
      <c r="GQ94" s="86">
        <f t="shared" si="128"/>
        <v>5.2271344953335151E-5</v>
      </c>
      <c r="GR94" s="86">
        <f t="shared" si="128"/>
        <v>4.4183852949789615E-5</v>
      </c>
      <c r="GS94" s="86">
        <f t="shared" si="128"/>
        <v>5.5100350590419405E-5</v>
      </c>
      <c r="GT94" s="86">
        <f t="shared" si="128"/>
        <v>4.4698570979801068E-6</v>
      </c>
      <c r="GU94" s="86">
        <f t="shared" si="128"/>
        <v>2.0101143961299048E-3</v>
      </c>
      <c r="GV94" s="86">
        <f t="shared" si="128"/>
        <v>1.8503039006092382E-5</v>
      </c>
      <c r="GW94" s="86">
        <f t="shared" si="128"/>
        <v>4.3186827526760831E-7</v>
      </c>
      <c r="GX94" s="86">
        <f t="shared" si="128"/>
        <v>2.5062792044468798E-4</v>
      </c>
      <c r="GY94" s="86">
        <f t="shared" si="128"/>
        <v>1.8440088535409199E-3</v>
      </c>
      <c r="GZ94" s="86">
        <f t="shared" si="128"/>
        <v>1.6731531308360764E-4</v>
      </c>
      <c r="HA94" s="86">
        <f t="shared" si="128"/>
        <v>2.9067746595115772E-10</v>
      </c>
      <c r="HC94" s="86">
        <f t="shared" si="73"/>
        <v>4.0215108445540937E-2</v>
      </c>
      <c r="HD94" s="86">
        <f t="shared" si="73"/>
        <v>4.086804133905151E-2</v>
      </c>
      <c r="HE94" s="86">
        <f t="shared" si="73"/>
        <v>4.6946057214791885E-2</v>
      </c>
      <c r="HF94" s="86">
        <f t="shared" si="73"/>
        <v>3.481677660398786E-2</v>
      </c>
      <c r="HG94" s="86">
        <f t="shared" si="87"/>
        <v>4.8626015473027397E-2</v>
      </c>
      <c r="HH94" s="86">
        <f t="shared" si="87"/>
        <v>3.702653814565169E-2</v>
      </c>
      <c r="HI94" s="86">
        <f t="shared" si="87"/>
        <v>4.3306272824420254E-2</v>
      </c>
      <c r="HJ94" s="86">
        <f t="shared" si="87"/>
        <v>4.9284980823989723E-2</v>
      </c>
      <c r="HK94" s="86">
        <f t="shared" si="87"/>
        <v>3.9211170291438675E-2</v>
      </c>
      <c r="HL94" s="86">
        <f t="shared" si="87"/>
        <v>4.1851555251360577E-2</v>
      </c>
      <c r="HM94" s="86">
        <f t="shared" si="87"/>
        <v>6.8249962949154225E-2</v>
      </c>
      <c r="HN94" s="86">
        <f t="shared" si="87"/>
        <v>4.7617009663215949E-2</v>
      </c>
      <c r="HO94" s="86">
        <f t="shared" si="87"/>
        <v>2.7169830668239248E-2</v>
      </c>
      <c r="HP94" s="86">
        <f t="shared" si="87"/>
        <v>2.902495128001956E-2</v>
      </c>
      <c r="HQ94" s="86">
        <f t="shared" si="87"/>
        <v>3.5308584609718079E-2</v>
      </c>
      <c r="HS94" s="86">
        <f t="shared" si="129"/>
        <v>2.1724583223585438E-29</v>
      </c>
      <c r="HT94" s="86">
        <f t="shared" si="129"/>
        <v>7.5848520327955411E-27</v>
      </c>
      <c r="HU94" s="86">
        <f t="shared" si="129"/>
        <v>3.8133734650475262E-27</v>
      </c>
      <c r="HV94" s="86">
        <f t="shared" si="129"/>
        <v>6.7457163726889852E-35</v>
      </c>
      <c r="HW94" s="86">
        <f t="shared" si="129"/>
        <v>9.5653156463465718E-30</v>
      </c>
      <c r="HX94" s="86">
        <f t="shared" si="129"/>
        <v>3.7703707516999951E-34</v>
      </c>
      <c r="HY94" s="86">
        <f t="shared" si="129"/>
        <v>1.2217820304847461E-35</v>
      </c>
      <c r="HZ94" s="86">
        <f t="shared" si="129"/>
        <v>4.4791175146914693E-35</v>
      </c>
      <c r="IA94" s="86">
        <f t="shared" si="129"/>
        <v>5.1582236971912337E-35</v>
      </c>
      <c r="IB94" s="86">
        <f t="shared" si="129"/>
        <v>9.0945163142205254E-36</v>
      </c>
      <c r="IC94" s="86">
        <f t="shared" si="129"/>
        <v>1.9912861510728924E-29</v>
      </c>
      <c r="ID94" s="86">
        <f t="shared" si="129"/>
        <v>2.3013804896405524E-32</v>
      </c>
      <c r="IE94" s="86">
        <f t="shared" si="129"/>
        <v>9.1830529569847432E-36</v>
      </c>
      <c r="IF94" s="86">
        <f t="shared" si="129"/>
        <v>2.2184453505196391E-21</v>
      </c>
      <c r="IG94" s="86">
        <f t="shared" si="129"/>
        <v>1.6935094309950703E-16</v>
      </c>
      <c r="II94" s="86">
        <f t="shared" si="130"/>
        <v>5.2392950088487003E-153</v>
      </c>
      <c r="IJ94" s="86">
        <f t="shared" si="130"/>
        <v>4.4245395396563994E-139</v>
      </c>
      <c r="IK94" s="86">
        <f t="shared" si="130"/>
        <v>8.2838217133909046E-151</v>
      </c>
      <c r="IL94" s="86">
        <f t="shared" si="130"/>
        <v>7.6051603281446498E-194</v>
      </c>
      <c r="IM94" s="86">
        <f t="shared" si="130"/>
        <v>2.7381947247504279E-156</v>
      </c>
      <c r="IN94" s="86">
        <f t="shared" si="130"/>
        <v>1.6925686699049259E-180</v>
      </c>
      <c r="IO94" s="86">
        <f t="shared" si="130"/>
        <v>6.1010697780008403E-192</v>
      </c>
      <c r="IP94" s="86">
        <f t="shared" si="130"/>
        <v>7.6296955234102363E-188</v>
      </c>
      <c r="IQ94" s="86">
        <f t="shared" si="130"/>
        <v>4.7873326672257164E-182</v>
      </c>
      <c r="IR94" s="86">
        <f t="shared" si="130"/>
        <v>5.9668428414060994E-193</v>
      </c>
      <c r="IS94" s="86">
        <f t="shared" si="130"/>
        <v>7.8333909307583702E-156</v>
      </c>
      <c r="IT94" s="86">
        <f t="shared" si="130"/>
        <v>6.8547112843677351E-171</v>
      </c>
      <c r="IU94" s="86">
        <f t="shared" si="130"/>
        <v>2.8321726221131857E-189</v>
      </c>
      <c r="IV94" s="86">
        <f t="shared" si="130"/>
        <v>1.3652741026653609E-111</v>
      </c>
      <c r="IW94" s="86">
        <f t="shared" si="130"/>
        <v>1.9313304084488881E-75</v>
      </c>
      <c r="IY94" s="86">
        <f t="shared" si="131"/>
        <v>4.4945494630897351E-2</v>
      </c>
      <c r="IZ94" s="86">
        <f t="shared" si="131"/>
        <v>4.4579891383331266E-2</v>
      </c>
      <c r="JA94" s="86">
        <f t="shared" si="131"/>
        <v>4.8869375729153668E-2</v>
      </c>
      <c r="JB94" s="86">
        <f t="shared" si="131"/>
        <v>3.4859146279688495E-2</v>
      </c>
      <c r="JC94" s="86">
        <f t="shared" si="131"/>
        <v>4.8678286817980733E-2</v>
      </c>
      <c r="JD94" s="86">
        <f t="shared" si="131"/>
        <v>3.707072199860148E-2</v>
      </c>
      <c r="JE94" s="86">
        <f t="shared" si="131"/>
        <v>4.3361373175010674E-2</v>
      </c>
      <c r="JF94" s="86">
        <f t="shared" si="131"/>
        <v>4.9289450681087706E-2</v>
      </c>
      <c r="JG94" s="86">
        <f t="shared" si="131"/>
        <v>4.1221284687568582E-2</v>
      </c>
      <c r="JH94" s="86">
        <f t="shared" si="131"/>
        <v>4.187005829036667E-2</v>
      </c>
      <c r="JI94" s="86">
        <f t="shared" si="131"/>
        <v>6.8250394817429491E-2</v>
      </c>
      <c r="JJ94" s="86">
        <f t="shared" si="131"/>
        <v>4.7867637583660638E-2</v>
      </c>
      <c r="JK94" s="86">
        <f t="shared" si="131"/>
        <v>2.9013839521780167E-2</v>
      </c>
      <c r="JL94" s="86">
        <f t="shared" si="131"/>
        <v>2.9192266593103169E-2</v>
      </c>
      <c r="JM94" s="86">
        <f t="shared" si="131"/>
        <v>3.5308584900395713E-2</v>
      </c>
    </row>
    <row r="95" spans="2:273" x14ac:dyDescent="0.25">
      <c r="B95" s="2">
        <v>68</v>
      </c>
      <c r="C95" s="37">
        <v>135.21700000000001</v>
      </c>
      <c r="D95" s="37">
        <v>136.417</v>
      </c>
      <c r="E95" s="37">
        <v>141.11699999999999</v>
      </c>
      <c r="F95" s="37">
        <v>139.542</v>
      </c>
      <c r="G95" s="37">
        <v>139.25399999999999</v>
      </c>
      <c r="H95" s="37">
        <v>135.22</v>
      </c>
      <c r="I95" s="37">
        <v>139.27099999999999</v>
      </c>
      <c r="J95" s="37">
        <v>137.83099999999999</v>
      </c>
      <c r="K95" s="37">
        <v>136.965</v>
      </c>
      <c r="L95" s="37">
        <v>138.316</v>
      </c>
      <c r="M95" s="37">
        <v>143.316</v>
      </c>
      <c r="N95" s="37">
        <v>141.13999999999999</v>
      </c>
      <c r="O95" s="37">
        <v>132.71899999999999</v>
      </c>
      <c r="P95" s="37">
        <v>133.28100000000001</v>
      </c>
      <c r="Q95" s="37">
        <v>144.36000000000001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139.99523328572909</v>
      </c>
      <c r="T95" s="4">
        <f t="shared" si="132"/>
        <v>140.46995087425864</v>
      </c>
      <c r="U95" s="4">
        <f t="shared" si="132"/>
        <v>143.16460168144803</v>
      </c>
      <c r="V95" s="4">
        <f t="shared" si="132"/>
        <v>139.05649974089738</v>
      </c>
      <c r="W95" s="4">
        <f t="shared" si="132"/>
        <v>142.62351112164052</v>
      </c>
      <c r="X95" s="4">
        <f t="shared" si="132"/>
        <v>137.06012936211303</v>
      </c>
      <c r="Y95" s="4">
        <f t="shared" si="132"/>
        <v>140.68819666004399</v>
      </c>
      <c r="Z95" s="4">
        <f t="shared" si="132"/>
        <v>140.17963606707295</v>
      </c>
      <c r="AA95" s="4">
        <f t="shared" si="132"/>
        <v>138.07841161430915</v>
      </c>
      <c r="AB95" s="4">
        <f t="shared" si="132"/>
        <v>140.38852102133228</v>
      </c>
      <c r="AC95" s="4">
        <f t="shared" si="132"/>
        <v>147.39302343465152</v>
      </c>
      <c r="AD95" s="4">
        <f t="shared" si="132"/>
        <v>143.26513497830067</v>
      </c>
      <c r="AE95" s="4">
        <f t="shared" si="132"/>
        <v>137.19492444414061</v>
      </c>
      <c r="AF95" s="4">
        <f t="shared" si="132"/>
        <v>137.48058815572469</v>
      </c>
      <c r="AG95" s="4">
        <f t="shared" si="132"/>
        <v>144.33928264198789</v>
      </c>
      <c r="AI95" s="4">
        <f t="shared" ref="AI95:AW111" si="133">IF(OR($B95 &lt; C$230, $B95 &gt; C$233), 0, C95-S95)</f>
        <v>-4.7782332857290726</v>
      </c>
      <c r="AJ95" s="4">
        <f t="shared" si="133"/>
        <v>-4.0529508742586415</v>
      </c>
      <c r="AK95" s="4">
        <f t="shared" si="133"/>
        <v>-2.0476016814480431</v>
      </c>
      <c r="AL95" s="4">
        <f t="shared" si="133"/>
        <v>0.48550025910262207</v>
      </c>
      <c r="AM95" s="4">
        <f t="shared" si="133"/>
        <v>-3.369511121640528</v>
      </c>
      <c r="AN95" s="4">
        <f t="shared" si="133"/>
        <v>-1.8401293621130321</v>
      </c>
      <c r="AO95" s="4">
        <f t="shared" si="133"/>
        <v>-1.4171966600439987</v>
      </c>
      <c r="AP95" s="4">
        <f t="shared" si="133"/>
        <v>-2.3486360670729596</v>
      </c>
      <c r="AQ95" s="4">
        <f t="shared" si="133"/>
        <v>-1.1134116143091433</v>
      </c>
      <c r="AR95" s="4">
        <f t="shared" si="133"/>
        <v>-2.0725210213322782</v>
      </c>
      <c r="AS95" s="4">
        <f t="shared" si="133"/>
        <v>-4.0770234346515224</v>
      </c>
      <c r="AT95" s="4">
        <f t="shared" si="133"/>
        <v>-2.1251349783006788</v>
      </c>
      <c r="AU95" s="4">
        <f t="shared" si="133"/>
        <v>-4.4759244441406167</v>
      </c>
      <c r="AV95" s="4">
        <f t="shared" si="133"/>
        <v>-4.1995881557246832</v>
      </c>
      <c r="AW95" s="4">
        <f t="shared" si="133"/>
        <v>2.0717358012120712E-2</v>
      </c>
      <c r="AY95" s="2">
        <f t="shared" si="125"/>
        <v>122.23075194654793</v>
      </c>
      <c r="AZ95" s="2">
        <f t="shared" si="125"/>
        <v>121.81515013029242</v>
      </c>
      <c r="BA95" s="2">
        <f t="shared" si="125"/>
        <v>121.45497895857282</v>
      </c>
      <c r="BB95" s="2">
        <f t="shared" si="125"/>
        <v>121.55032145816192</v>
      </c>
      <c r="BC95" s="2">
        <f t="shared" si="125"/>
        <v>121.10160662552286</v>
      </c>
      <c r="BD95" s="2">
        <f t="shared" si="125"/>
        <v>120.19560387587066</v>
      </c>
      <c r="BE95" s="2">
        <f t="shared" si="125"/>
        <v>120.85275231879486</v>
      </c>
      <c r="BF95" s="2">
        <f t="shared" si="125"/>
        <v>118.2630959482432</v>
      </c>
      <c r="BG95" s="2">
        <f t="shared" si="125"/>
        <v>120.30057248569859</v>
      </c>
      <c r="BH95" s="2">
        <f t="shared" si="125"/>
        <v>122.23235842121791</v>
      </c>
      <c r="BI95" s="2">
        <f t="shared" si="125"/>
        <v>122.31870460738</v>
      </c>
      <c r="BJ95" s="2">
        <f t="shared" si="125"/>
        <v>122.78910220239806</v>
      </c>
      <c r="BK95" s="2">
        <f t="shared" si="125"/>
        <v>123.78862603269251</v>
      </c>
      <c r="BL95" s="2">
        <f t="shared" si="125"/>
        <v>124.34403634500785</v>
      </c>
      <c r="BM95" s="2">
        <f t="shared" si="125"/>
        <v>128.56840975355075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136.5780976547843</v>
      </c>
      <c r="DL95" s="2">
        <f t="shared" si="134"/>
        <v>136.09898714821765</v>
      </c>
      <c r="DM95" s="2">
        <f t="shared" si="134"/>
        <v>136.12683142589117</v>
      </c>
      <c r="DN95" s="2">
        <f t="shared" si="134"/>
        <v>134.16602420262663</v>
      </c>
      <c r="DO95" s="2">
        <f t="shared" si="134"/>
        <v>136.26025891181993</v>
      </c>
      <c r="DP95" s="2">
        <f t="shared" si="134"/>
        <v>135.75577098150782</v>
      </c>
      <c r="DQ95" s="2">
        <f t="shared" si="134"/>
        <v>133.65961081081076</v>
      </c>
      <c r="DR95" s="2">
        <f t="shared" si="134"/>
        <v>131.22955697125698</v>
      </c>
      <c r="DS95" s="2">
        <f t="shared" si="134"/>
        <v>135.97160990990992</v>
      </c>
      <c r="DT95" s="2">
        <f t="shared" si="134"/>
        <v>135.82218421052627</v>
      </c>
      <c r="DU95" s="2">
        <f t="shared" si="134"/>
        <v>139.28086060037523</v>
      </c>
      <c r="DV95" s="2">
        <f t="shared" si="134"/>
        <v>141.50082147937411</v>
      </c>
      <c r="DW95" s="2">
        <f t="shared" si="134"/>
        <v>136.02136330532213</v>
      </c>
      <c r="DX95" s="2">
        <f t="shared" si="134"/>
        <v>133.56623071046599</v>
      </c>
      <c r="DY95" s="2">
        <f t="shared" si="134"/>
        <v>138.85403633667036</v>
      </c>
      <c r="EA95" s="2">
        <f t="shared" si="94"/>
        <v>121.04243370754584</v>
      </c>
      <c r="EB95" s="2">
        <f t="shared" si="91"/>
        <v>120.68440258892637</v>
      </c>
      <c r="EC95" s="2">
        <f t="shared" si="91"/>
        <v>120.34212948754383</v>
      </c>
      <c r="ED95" s="2">
        <f t="shared" si="91"/>
        <v>120.62563459353048</v>
      </c>
      <c r="EE95" s="2">
        <f t="shared" si="91"/>
        <v>119.96931020000078</v>
      </c>
      <c r="EF95" s="2">
        <f t="shared" si="91"/>
        <v>118.81351703888517</v>
      </c>
      <c r="EG95" s="2">
        <f t="shared" si="91"/>
        <v>119.7597189461076</v>
      </c>
      <c r="EH95" s="2">
        <f t="shared" si="91"/>
        <v>117.13311522148913</v>
      </c>
      <c r="EI95" s="2">
        <f t="shared" si="91"/>
        <v>118.85161215876012</v>
      </c>
      <c r="EJ95" s="2">
        <f t="shared" si="91"/>
        <v>121.02856729189489</v>
      </c>
      <c r="EK95" s="2">
        <f t="shared" si="91"/>
        <v>121.07927465702002</v>
      </c>
      <c r="EL95" s="2">
        <f t="shared" si="91"/>
        <v>121.13628021359459</v>
      </c>
      <c r="EM95" s="2">
        <f t="shared" ref="EM95:EO158" si="135">CQ$228*$B95+CQ$229</f>
        <v>122.58978061460257</v>
      </c>
      <c r="EN95" s="2">
        <f t="shared" si="135"/>
        <v>123.44536290484811</v>
      </c>
      <c r="EO95" s="2">
        <f t="shared" si="135"/>
        <v>127.67824729710041</v>
      </c>
      <c r="EQ95" s="2">
        <f t="shared" ref="EQ95:FE111" si="136">CU$228*$B95+CU$229</f>
        <v>121.5758079927311</v>
      </c>
      <c r="ER95" s="2">
        <f t="shared" si="136"/>
        <v>120.43513217483329</v>
      </c>
      <c r="ES95" s="2">
        <f t="shared" si="136"/>
        <v>120.42351980325077</v>
      </c>
      <c r="ET95" s="2">
        <f t="shared" si="136"/>
        <v>120.35011505713874</v>
      </c>
      <c r="EU95" s="2">
        <f t="shared" si="136"/>
        <v>120.05166827273212</v>
      </c>
      <c r="EV95" s="2">
        <f t="shared" si="136"/>
        <v>118.63116951576183</v>
      </c>
      <c r="EW95" s="2">
        <f t="shared" si="136"/>
        <v>119.79369741231919</v>
      </c>
      <c r="EX95" s="2">
        <f t="shared" si="136"/>
        <v>117.43960611644788</v>
      </c>
      <c r="EY95" s="2">
        <f t="shared" si="136"/>
        <v>119.2390989071246</v>
      </c>
      <c r="EZ95" s="2">
        <f t="shared" si="136"/>
        <v>121.11744626957226</v>
      </c>
      <c r="FA95" s="2">
        <f t="shared" si="136"/>
        <v>121.84939858366849</v>
      </c>
      <c r="FB95" s="2">
        <f t="shared" si="136"/>
        <v>120.77414006165088</v>
      </c>
      <c r="FC95" s="2">
        <f t="shared" si="136"/>
        <v>121.90118608003068</v>
      </c>
      <c r="FD95" s="2">
        <f t="shared" si="136"/>
        <v>122.76555436628364</v>
      </c>
      <c r="FE95" s="2">
        <f t="shared" si="136"/>
        <v>132.0016904773598</v>
      </c>
      <c r="FG95" s="2">
        <f t="shared" ref="FG95:FU111" si="137">POWER(10,($B95-C$231)/C$229)/(1+POWER(10,($B95-C$231)/C$229))</f>
        <v>0.92355297281760762</v>
      </c>
      <c r="FH95" s="2">
        <f t="shared" si="137"/>
        <v>0.92661640693427916</v>
      </c>
      <c r="FI95" s="2">
        <f t="shared" si="137"/>
        <v>0.92950647195361746</v>
      </c>
      <c r="FJ95" s="2">
        <f t="shared" si="137"/>
        <v>0.93168163603612308</v>
      </c>
      <c r="FK95" s="2">
        <f t="shared" si="137"/>
        <v>0.93050264061971011</v>
      </c>
      <c r="FL95" s="2">
        <f t="shared" si="137"/>
        <v>0.9184082682073772</v>
      </c>
      <c r="FM95" s="2">
        <f t="shared" si="137"/>
        <v>0.92136772131459244</v>
      </c>
      <c r="FN95" s="2">
        <f t="shared" si="137"/>
        <v>0.91987669066097544</v>
      </c>
      <c r="FO95" s="2">
        <f t="shared" si="137"/>
        <v>0.91540419330856337</v>
      </c>
      <c r="FP95" s="2">
        <f t="shared" si="137"/>
        <v>0.91863808582793482</v>
      </c>
      <c r="FQ95" s="2">
        <f t="shared" si="137"/>
        <v>0.93198575906752534</v>
      </c>
      <c r="FR95" s="2">
        <f t="shared" si="137"/>
        <v>0.91880896147159596</v>
      </c>
      <c r="FS95" s="2">
        <f t="shared" si="137"/>
        <v>0.91067727609147919</v>
      </c>
      <c r="FT95" s="2">
        <f t="shared" si="137"/>
        <v>0.9111287848957208</v>
      </c>
      <c r="FU95" s="2">
        <f t="shared" si="137"/>
        <v>0.92084855878092364</v>
      </c>
      <c r="FW95" s="2">
        <f t="shared" si="127"/>
        <v>1.2428700622510067E-3</v>
      </c>
      <c r="FX95" s="2">
        <f t="shared" si="127"/>
        <v>1.7252717764597001E-3</v>
      </c>
      <c r="FY95" s="2">
        <f t="shared" si="127"/>
        <v>1.5989891817070007E-3</v>
      </c>
      <c r="FZ95" s="2">
        <f t="shared" si="127"/>
        <v>1.3443725273791299E-3</v>
      </c>
      <c r="GA95" s="2">
        <f t="shared" si="127"/>
        <v>1.4389390984153642E-3</v>
      </c>
      <c r="GB95" s="2">
        <f t="shared" si="127"/>
        <v>1.4313474567978078E-3</v>
      </c>
      <c r="GC95" s="2">
        <f t="shared" si="127"/>
        <v>1.5657529846394096E-3</v>
      </c>
      <c r="GD95" s="2">
        <f t="shared" si="127"/>
        <v>1.7199984291216398E-3</v>
      </c>
      <c r="GE95" s="2">
        <f t="shared" si="127"/>
        <v>1.7556900390932645E-3</v>
      </c>
      <c r="GF95" s="2">
        <f t="shared" si="127"/>
        <v>1.7342604398302756E-3</v>
      </c>
      <c r="GG95" s="2">
        <f t="shared" si="127"/>
        <v>1.8995626610876354E-3</v>
      </c>
      <c r="GH95" s="2">
        <f t="shared" si="127"/>
        <v>1.6465054109900061E-3</v>
      </c>
      <c r="GI95" s="2">
        <f t="shared" si="127"/>
        <v>1.3072050422804622E-3</v>
      </c>
      <c r="GJ95" s="2">
        <f t="shared" si="127"/>
        <v>1.1479403258822633E-3</v>
      </c>
      <c r="GK95" s="2">
        <f t="shared" si="127"/>
        <v>1.2912502779101958E-3</v>
      </c>
      <c r="GM95" s="86">
        <f t="shared" si="128"/>
        <v>1.4840866370487303E-3</v>
      </c>
      <c r="GN95" s="86">
        <f t="shared" si="128"/>
        <v>9.9102925427324768E-4</v>
      </c>
      <c r="GO95" s="86">
        <f t="shared" si="128"/>
        <v>4.8523973915915125E-4</v>
      </c>
      <c r="GP95" s="86">
        <f t="shared" si="128"/>
        <v>4.0792902512984804E-6</v>
      </c>
      <c r="GQ95" s="86">
        <f t="shared" si="128"/>
        <v>5.9215385742502495E-6</v>
      </c>
      <c r="GR95" s="86">
        <f t="shared" si="128"/>
        <v>4.9294256591320209E-6</v>
      </c>
      <c r="GS95" s="86">
        <f t="shared" si="128"/>
        <v>7.7096320589222333E-6</v>
      </c>
      <c r="GT95" s="86">
        <f t="shared" si="128"/>
        <v>3.5752176188652975E-7</v>
      </c>
      <c r="GU95" s="86">
        <f t="shared" si="128"/>
        <v>5.4087862757889993E-4</v>
      </c>
      <c r="GV95" s="86">
        <f t="shared" si="128"/>
        <v>1.6871294449126634E-6</v>
      </c>
      <c r="GW95" s="86">
        <f t="shared" si="128"/>
        <v>1.59279596899622E-8</v>
      </c>
      <c r="GX95" s="86">
        <f t="shared" si="128"/>
        <v>4.3708904812690351E-5</v>
      </c>
      <c r="GY95" s="86">
        <f t="shared" si="128"/>
        <v>4.8189059154296653E-4</v>
      </c>
      <c r="GZ95" s="86">
        <f t="shared" si="128"/>
        <v>2.9633458499940091E-5</v>
      </c>
      <c r="HA95" s="86">
        <f t="shared" si="128"/>
        <v>7.4322204958431213E-12</v>
      </c>
      <c r="HC95" s="86">
        <f t="shared" si="73"/>
        <v>5.7331254132106699E-2</v>
      </c>
      <c r="HD95" s="86">
        <f t="shared" si="73"/>
        <v>5.8235600630676329E-2</v>
      </c>
      <c r="HE95" s="86">
        <f t="shared" si="73"/>
        <v>6.7048389906443212E-2</v>
      </c>
      <c r="HF95" s="86">
        <f t="shared" si="73"/>
        <v>5.2554803937375452E-2</v>
      </c>
      <c r="HG95" s="86">
        <f t="shared" si="87"/>
        <v>6.9354765592280071E-2</v>
      </c>
      <c r="HH95" s="86">
        <f t="shared" si="87"/>
        <v>5.5101827702913449E-2</v>
      </c>
      <c r="HI95" s="86">
        <f t="shared" si="87"/>
        <v>6.4937096768239874E-2</v>
      </c>
      <c r="HJ95" s="86">
        <f t="shared" si="87"/>
        <v>7.33832603012462E-2</v>
      </c>
      <c r="HK95" s="86">
        <f t="shared" si="87"/>
        <v>5.8959363617640141E-2</v>
      </c>
      <c r="HL95" s="86">
        <f t="shared" si="87"/>
        <v>6.335554496783935E-2</v>
      </c>
      <c r="HM95" s="86">
        <f t="shared" si="87"/>
        <v>9.6708904974854043E-2</v>
      </c>
      <c r="HN95" s="86">
        <f t="shared" si="87"/>
        <v>6.9612039279979887E-2</v>
      </c>
      <c r="HO95" s="86">
        <f t="shared" si="87"/>
        <v>4.1358580479346298E-2</v>
      </c>
      <c r="HP95" s="86">
        <f t="shared" si="87"/>
        <v>4.5082110728851689E-2</v>
      </c>
      <c r="HQ95" s="86">
        <f t="shared" si="87"/>
        <v>6.0688355716497375E-2</v>
      </c>
      <c r="HS95" s="86">
        <f t="shared" si="129"/>
        <v>3.0907816738907551E-28</v>
      </c>
      <c r="HT95" s="86">
        <f t="shared" si="129"/>
        <v>9.5629915786917678E-26</v>
      </c>
      <c r="HU95" s="86">
        <f t="shared" si="129"/>
        <v>5.2600456654281294E-26</v>
      </c>
      <c r="HV95" s="86">
        <f t="shared" si="129"/>
        <v>1.8465119887043081E-33</v>
      </c>
      <c r="HW95" s="86">
        <f t="shared" si="129"/>
        <v>1.5108803434992382E-28</v>
      </c>
      <c r="HX95" s="86">
        <f t="shared" si="129"/>
        <v>9.1303549052119378E-33</v>
      </c>
      <c r="HY95" s="86">
        <f t="shared" si="129"/>
        <v>3.6850321855415511E-34</v>
      </c>
      <c r="HZ95" s="86">
        <f t="shared" si="129"/>
        <v>1.3289005977931239E-33</v>
      </c>
      <c r="IA95" s="86">
        <f t="shared" si="129"/>
        <v>1.4626740935623739E-33</v>
      </c>
      <c r="IB95" s="86">
        <f t="shared" si="129"/>
        <v>2.939289290340971E-34</v>
      </c>
      <c r="IC95" s="86">
        <f t="shared" si="129"/>
        <v>3.4723877366075877E-28</v>
      </c>
      <c r="ID95" s="86">
        <f t="shared" si="129"/>
        <v>5.0026331503245867E-31</v>
      </c>
      <c r="IE95" s="86">
        <f t="shared" si="129"/>
        <v>2.4871212237020663E-34</v>
      </c>
      <c r="IF95" s="86">
        <f t="shared" si="129"/>
        <v>1.4506101661483441E-20</v>
      </c>
      <c r="IG95" s="86">
        <f t="shared" si="129"/>
        <v>7.1883158747840838E-16</v>
      </c>
      <c r="II95" s="86">
        <f t="shared" si="130"/>
        <v>6.2046620097371921E-149</v>
      </c>
      <c r="IJ95" s="86">
        <f t="shared" si="130"/>
        <v>3.3965048538109035E-135</v>
      </c>
      <c r="IK95" s="86">
        <f t="shared" si="130"/>
        <v>1.2202868670968325E-146</v>
      </c>
      <c r="IL95" s="86">
        <f t="shared" si="130"/>
        <v>1.3038451782302039E-188</v>
      </c>
      <c r="IM95" s="86">
        <f t="shared" si="130"/>
        <v>4.9056724002606284E-152</v>
      </c>
      <c r="IN95" s="86">
        <f t="shared" si="130"/>
        <v>1.3947866015438241E-175</v>
      </c>
      <c r="IO95" s="86">
        <f t="shared" si="130"/>
        <v>1.2233098561948998E-186</v>
      </c>
      <c r="IP95" s="86">
        <f t="shared" si="130"/>
        <v>1.3977826109221105E-182</v>
      </c>
      <c r="IQ95" s="86">
        <f t="shared" si="130"/>
        <v>6.2396395644253853E-177</v>
      </c>
      <c r="IR95" s="86">
        <f t="shared" si="130"/>
        <v>1.5490769561408738E-187</v>
      </c>
      <c r="IS95" s="86">
        <f t="shared" si="130"/>
        <v>2.0837900578128491E-151</v>
      </c>
      <c r="IT95" s="86">
        <f t="shared" si="130"/>
        <v>3.865933674489218E-166</v>
      </c>
      <c r="IU95" s="86">
        <f t="shared" si="130"/>
        <v>3.4709867274799071E-184</v>
      </c>
      <c r="IV95" s="86">
        <f t="shared" si="130"/>
        <v>1.1456893325319791E-108</v>
      </c>
      <c r="IW95" s="86">
        <f t="shared" si="130"/>
        <v>1.913935616381891E-73</v>
      </c>
      <c r="IY95" s="86">
        <f t="shared" si="131"/>
        <v>5.8815340769155428E-2</v>
      </c>
      <c r="IZ95" s="86">
        <f t="shared" si="131"/>
        <v>5.9226629884949575E-2</v>
      </c>
      <c r="JA95" s="86">
        <f t="shared" si="131"/>
        <v>6.7533629645602361E-2</v>
      </c>
      <c r="JB95" s="86">
        <f t="shared" si="131"/>
        <v>5.2558883227626751E-2</v>
      </c>
      <c r="JC95" s="86">
        <f t="shared" si="131"/>
        <v>6.9360687130854318E-2</v>
      </c>
      <c r="JD95" s="86">
        <f t="shared" si="131"/>
        <v>5.5106757128572582E-2</v>
      </c>
      <c r="JE95" s="86">
        <f t="shared" si="131"/>
        <v>6.4944806400298802E-2</v>
      </c>
      <c r="JF95" s="86">
        <f t="shared" si="131"/>
        <v>7.338361782300809E-2</v>
      </c>
      <c r="JG95" s="86">
        <f t="shared" si="131"/>
        <v>5.9500242245219041E-2</v>
      </c>
      <c r="JH95" s="86">
        <f t="shared" si="131"/>
        <v>6.3357232097284263E-2</v>
      </c>
      <c r="JI95" s="86">
        <f t="shared" si="131"/>
        <v>9.670892090281373E-2</v>
      </c>
      <c r="JJ95" s="86">
        <f t="shared" si="131"/>
        <v>6.9655748184792574E-2</v>
      </c>
      <c r="JK95" s="86">
        <f t="shared" si="131"/>
        <v>4.1840471070889264E-2</v>
      </c>
      <c r="JL95" s="86">
        <f t="shared" si="131"/>
        <v>4.5111744187351629E-2</v>
      </c>
      <c r="JM95" s="86">
        <f t="shared" si="131"/>
        <v>6.0688355723930318E-2</v>
      </c>
    </row>
    <row r="96" spans="2:273" x14ac:dyDescent="0.25">
      <c r="B96" s="2">
        <v>69</v>
      </c>
      <c r="C96" s="37">
        <v>142.55000000000001</v>
      </c>
      <c r="D96" s="37">
        <v>146.38300000000001</v>
      </c>
      <c r="E96" s="37">
        <v>149.11699999999999</v>
      </c>
      <c r="F96" s="37">
        <v>147.62700000000001</v>
      </c>
      <c r="G96" s="37">
        <v>148.81399999999999</v>
      </c>
      <c r="H96" s="37">
        <v>139.57599999999999</v>
      </c>
      <c r="I96" s="37">
        <v>148.441</v>
      </c>
      <c r="J96" s="37">
        <v>149.119</v>
      </c>
      <c r="K96" s="37">
        <v>144.87700000000001</v>
      </c>
      <c r="L96" s="37">
        <v>145.87700000000001</v>
      </c>
      <c r="M96" s="37">
        <v>154.47399999999999</v>
      </c>
      <c r="N96" s="37">
        <v>148.614</v>
      </c>
      <c r="O96" s="37">
        <v>139.702</v>
      </c>
      <c r="P96" s="37">
        <v>140.26300000000001</v>
      </c>
      <c r="Q96" s="37">
        <v>154.96</v>
      </c>
      <c r="S96" s="4">
        <f t="shared" si="132"/>
        <v>145.41300932935297</v>
      </c>
      <c r="T96" s="4">
        <f t="shared" si="132"/>
        <v>146.18385341762064</v>
      </c>
      <c r="U96" s="4">
        <f t="shared" si="132"/>
        <v>149.82244720340839</v>
      </c>
      <c r="V96" s="4">
        <f t="shared" si="132"/>
        <v>145.50288548885055</v>
      </c>
      <c r="W96" s="4">
        <f t="shared" si="132"/>
        <v>149.18331516139131</v>
      </c>
      <c r="X96" s="4">
        <f t="shared" si="132"/>
        <v>142.98709800067581</v>
      </c>
      <c r="Y96" s="4">
        <f t="shared" si="132"/>
        <v>147.71599050361493</v>
      </c>
      <c r="Z96" s="4">
        <f t="shared" si="132"/>
        <v>147.71295739964896</v>
      </c>
      <c r="AA96" s="4">
        <f t="shared" si="132"/>
        <v>144.45588741354135</v>
      </c>
      <c r="AB96" s="4">
        <f t="shared" si="132"/>
        <v>146.97851277466012</v>
      </c>
      <c r="AC96" s="4">
        <f t="shared" si="132"/>
        <v>154.61800936086686</v>
      </c>
      <c r="AD96" s="4">
        <f t="shared" si="132"/>
        <v>149.93429096492122</v>
      </c>
      <c r="AE96" s="4">
        <f t="shared" si="132"/>
        <v>142.29771942408075</v>
      </c>
      <c r="AF96" s="4">
        <f t="shared" si="132"/>
        <v>142.74030188280008</v>
      </c>
      <c r="AG96" s="4">
        <f t="shared" si="132"/>
        <v>152.22504249337604</v>
      </c>
      <c r="AI96" s="4">
        <f t="shared" si="133"/>
        <v>-2.8630093293529626</v>
      </c>
      <c r="AJ96" s="4">
        <f t="shared" si="133"/>
        <v>0.19914658237937033</v>
      </c>
      <c r="AK96" s="4">
        <f t="shared" si="133"/>
        <v>-0.70544720340839717</v>
      </c>
      <c r="AL96" s="4">
        <f t="shared" si="133"/>
        <v>2.1241145111494575</v>
      </c>
      <c r="AM96" s="4">
        <f t="shared" si="133"/>
        <v>-0.36931516139131304</v>
      </c>
      <c r="AN96" s="4">
        <f t="shared" si="133"/>
        <v>-3.4110980006758211</v>
      </c>
      <c r="AO96" s="4">
        <f t="shared" si="133"/>
        <v>0.72500949638506995</v>
      </c>
      <c r="AP96" s="4">
        <f t="shared" si="133"/>
        <v>1.4060426003510429</v>
      </c>
      <c r="AQ96" s="4">
        <f t="shared" si="133"/>
        <v>0.42111258645866201</v>
      </c>
      <c r="AR96" s="4">
        <f t="shared" si="133"/>
        <v>-1.1015127746601081</v>
      </c>
      <c r="AS96" s="4">
        <f t="shared" si="133"/>
        <v>-0.14400936086687466</v>
      </c>
      <c r="AT96" s="4">
        <f t="shared" si="133"/>
        <v>-1.3202909649212131</v>
      </c>
      <c r="AU96" s="4">
        <f t="shared" si="133"/>
        <v>-2.5957194240807553</v>
      </c>
      <c r="AV96" s="4">
        <f t="shared" si="133"/>
        <v>-2.4773018828000772</v>
      </c>
      <c r="AW96" s="4">
        <f t="shared" si="133"/>
        <v>2.7349575066239709</v>
      </c>
      <c r="AY96" s="2">
        <f t="shared" si="125"/>
        <v>122.09081781710725</v>
      </c>
      <c r="AZ96" s="2">
        <f t="shared" si="125"/>
        <v>121.69328448456747</v>
      </c>
      <c r="BA96" s="2">
        <f t="shared" si="125"/>
        <v>121.33537069884154</v>
      </c>
      <c r="BB96" s="2">
        <f t="shared" si="125"/>
        <v>121.4309452201142</v>
      </c>
      <c r="BC96" s="2">
        <f t="shared" si="125"/>
        <v>120.96990902977576</v>
      </c>
      <c r="BD96" s="2">
        <f t="shared" si="125"/>
        <v>120.06100186546676</v>
      </c>
      <c r="BE96" s="2">
        <f t="shared" si="125"/>
        <v>120.73235278410688</v>
      </c>
      <c r="BF96" s="2">
        <f t="shared" si="125"/>
        <v>118.15505412942399</v>
      </c>
      <c r="BG96" s="2">
        <f t="shared" si="125"/>
        <v>120.17617282480384</v>
      </c>
      <c r="BH96" s="2">
        <f t="shared" si="125"/>
        <v>122.09594295127069</v>
      </c>
      <c r="BI96" s="2">
        <f t="shared" si="125"/>
        <v>122.21333055115744</v>
      </c>
      <c r="BJ96" s="2">
        <f t="shared" si="125"/>
        <v>122.62626143178971</v>
      </c>
      <c r="BK96" s="2">
        <f t="shared" si="125"/>
        <v>123.65412327521656</v>
      </c>
      <c r="BL96" s="2">
        <f t="shared" si="125"/>
        <v>124.2266506036636</v>
      </c>
      <c r="BM96" s="2">
        <f t="shared" si="125"/>
        <v>128.62249855807929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136.7990739212008</v>
      </c>
      <c r="DL96" s="2">
        <f t="shared" si="134"/>
        <v>136.30215440900565</v>
      </c>
      <c r="DM96" s="2">
        <f t="shared" si="134"/>
        <v>136.34397279549719</v>
      </c>
      <c r="DN96" s="2">
        <f t="shared" si="134"/>
        <v>134.33935666041276</v>
      </c>
      <c r="DO96" s="2">
        <f t="shared" si="134"/>
        <v>136.47530497185744</v>
      </c>
      <c r="DP96" s="2">
        <f t="shared" si="134"/>
        <v>135.9989724988146</v>
      </c>
      <c r="DQ96" s="2">
        <f t="shared" si="134"/>
        <v>133.85446306306304</v>
      </c>
      <c r="DR96" s="2">
        <f t="shared" si="134"/>
        <v>131.3693996996997</v>
      </c>
      <c r="DS96" s="2">
        <f t="shared" si="134"/>
        <v>136.20130900900901</v>
      </c>
      <c r="DT96" s="2">
        <f t="shared" si="134"/>
        <v>136.02441773352294</v>
      </c>
      <c r="DU96" s="2">
        <f t="shared" si="134"/>
        <v>139.50989380863041</v>
      </c>
      <c r="DV96" s="2">
        <f t="shared" si="134"/>
        <v>141.78736225699384</v>
      </c>
      <c r="DW96" s="2">
        <f t="shared" si="134"/>
        <v>136.22075182072828</v>
      </c>
      <c r="DX96" s="2">
        <f t="shared" si="134"/>
        <v>133.72041191749426</v>
      </c>
      <c r="DY96" s="2">
        <f t="shared" si="134"/>
        <v>139.160688172043</v>
      </c>
      <c r="EA96" s="2">
        <f t="shared" si="94"/>
        <v>120.9797088247833</v>
      </c>
      <c r="EB96" s="2">
        <f t="shared" si="94"/>
        <v>120.63862112476886</v>
      </c>
      <c r="EC96" s="2">
        <f t="shared" si="94"/>
        <v>120.29712806668563</v>
      </c>
      <c r="ED96" s="2">
        <f t="shared" si="94"/>
        <v>120.56810293350036</v>
      </c>
      <c r="EE96" s="2">
        <f t="shared" si="94"/>
        <v>119.91360537140473</v>
      </c>
      <c r="EF96" s="2">
        <f t="shared" si="94"/>
        <v>118.76995347015152</v>
      </c>
      <c r="EG96" s="2">
        <f t="shared" si="94"/>
        <v>119.71094920951244</v>
      </c>
      <c r="EH96" s="2">
        <f t="shared" si="94"/>
        <v>117.10472679076341</v>
      </c>
      <c r="EI96" s="2">
        <f t="shared" si="94"/>
        <v>118.82475511216339</v>
      </c>
      <c r="EJ96" s="2">
        <f t="shared" si="94"/>
        <v>120.97069427710848</v>
      </c>
      <c r="EK96" s="2">
        <f t="shared" si="94"/>
        <v>121.06047779161834</v>
      </c>
      <c r="EL96" s="2">
        <f t="shared" si="94"/>
        <v>121.08274657700967</v>
      </c>
      <c r="EM96" s="2">
        <f t="shared" si="135"/>
        <v>122.5310376617375</v>
      </c>
      <c r="EN96" s="2">
        <f t="shared" si="135"/>
        <v>123.38301436905479</v>
      </c>
      <c r="EO96" s="2">
        <f t="shared" si="135"/>
        <v>127.79009879061637</v>
      </c>
      <c r="EQ96" s="2">
        <f t="shared" si="136"/>
        <v>121.49748672971519</v>
      </c>
      <c r="ER96" s="2">
        <f t="shared" si="136"/>
        <v>120.39697893534959</v>
      </c>
      <c r="ES96" s="2">
        <f t="shared" si="136"/>
        <v>120.37593155846254</v>
      </c>
      <c r="ET96" s="2">
        <f t="shared" si="136"/>
        <v>120.30106276030445</v>
      </c>
      <c r="EU96" s="2">
        <f t="shared" si="136"/>
        <v>119.99332188730472</v>
      </c>
      <c r="EV96" s="2">
        <f t="shared" si="136"/>
        <v>118.59317288542705</v>
      </c>
      <c r="EW96" s="2">
        <f t="shared" si="136"/>
        <v>119.74377267224249</v>
      </c>
      <c r="EX96" s="2">
        <f t="shared" si="136"/>
        <v>117.40138680927744</v>
      </c>
      <c r="EY96" s="2">
        <f t="shared" si="136"/>
        <v>119.20029717070939</v>
      </c>
      <c r="EZ96" s="2">
        <f t="shared" si="136"/>
        <v>121.0567288897654</v>
      </c>
      <c r="FA96" s="2">
        <f t="shared" si="136"/>
        <v>121.80506898059103</v>
      </c>
      <c r="FB96" s="2">
        <f t="shared" si="136"/>
        <v>120.73188464436581</v>
      </c>
      <c r="FC96" s="2">
        <f t="shared" si="136"/>
        <v>121.86263372922836</v>
      </c>
      <c r="FD96" s="2">
        <f t="shared" si="136"/>
        <v>122.72437755618175</v>
      </c>
      <c r="FE96" s="2">
        <f t="shared" si="136"/>
        <v>131.91170664465011</v>
      </c>
      <c r="FG96" s="2">
        <f t="shared" si="137"/>
        <v>0.92980733089965317</v>
      </c>
      <c r="FH96" s="2">
        <f t="shared" si="137"/>
        <v>0.9326384165924595</v>
      </c>
      <c r="FI96" s="2">
        <f t="shared" si="137"/>
        <v>0.93530787464734189</v>
      </c>
      <c r="FJ96" s="2">
        <f t="shared" si="137"/>
        <v>0.93731610135359411</v>
      </c>
      <c r="FK96" s="2">
        <f t="shared" si="137"/>
        <v>0.93622768632730768</v>
      </c>
      <c r="FL96" s="2">
        <f t="shared" si="137"/>
        <v>0.9250493715512611</v>
      </c>
      <c r="FM96" s="2">
        <f t="shared" si="137"/>
        <v>0.9277868822485934</v>
      </c>
      <c r="FN96" s="2">
        <f t="shared" si="137"/>
        <v>0.92640785001075721</v>
      </c>
      <c r="FO96" s="2">
        <f t="shared" si="137"/>
        <v>0.92226911641120013</v>
      </c>
      <c r="FP96" s="2">
        <f t="shared" si="137"/>
        <v>0.92526200556316063</v>
      </c>
      <c r="FQ96" s="2">
        <f t="shared" si="137"/>
        <v>0.937596822224952</v>
      </c>
      <c r="FR96" s="2">
        <f t="shared" si="137"/>
        <v>0.92542009911285183</v>
      </c>
      <c r="FS96" s="2">
        <f t="shared" si="137"/>
        <v>0.91789138052404384</v>
      </c>
      <c r="FT96" s="2">
        <f t="shared" si="137"/>
        <v>0.91830969454064748</v>
      </c>
      <c r="FU96" s="2">
        <f t="shared" si="137"/>
        <v>0.92730675783495997</v>
      </c>
      <c r="FW96" s="2">
        <f t="shared" si="127"/>
        <v>1.3626165327374339E-3</v>
      </c>
      <c r="FX96" s="2">
        <f t="shared" si="127"/>
        <v>1.8914080583406832E-3</v>
      </c>
      <c r="FY96" s="2">
        <f t="shared" si="127"/>
        <v>1.7529863446285334E-3</v>
      </c>
      <c r="FZ96" s="2">
        <f t="shared" si="127"/>
        <v>1.4738839971249679E-3</v>
      </c>
      <c r="GA96" s="2">
        <f t="shared" si="127"/>
        <v>1.5775463421497452E-3</v>
      </c>
      <c r="GB96" s="2">
        <f t="shared" si="127"/>
        <v>1.5692245772664058E-3</v>
      </c>
      <c r="GC96" s="2">
        <f t="shared" si="127"/>
        <v>1.7165547036926824E-3</v>
      </c>
      <c r="GD96" s="2">
        <f t="shared" si="127"/>
        <v>1.885627869420431E-3</v>
      </c>
      <c r="GE96" s="2">
        <f t="shared" si="127"/>
        <v>1.9247498217478678E-3</v>
      </c>
      <c r="GF96" s="2">
        <f t="shared" si="127"/>
        <v>1.901260642973056E-3</v>
      </c>
      <c r="GG96" s="2">
        <f t="shared" si="127"/>
        <v>2.082447397496317E-3</v>
      </c>
      <c r="GH96" s="2">
        <f t="shared" si="127"/>
        <v>1.8050705441472986E-3</v>
      </c>
      <c r="GI96" s="2">
        <f t="shared" si="127"/>
        <v>1.4331410836038027E-3</v>
      </c>
      <c r="GJ96" s="2">
        <f t="shared" si="127"/>
        <v>1.2585521516273448E-3</v>
      </c>
      <c r="GK96" s="2">
        <f t="shared" si="127"/>
        <v>1.4156514171813561E-3</v>
      </c>
      <c r="GM96" s="86">
        <f t="shared" si="128"/>
        <v>4.077729834311471E-4</v>
      </c>
      <c r="GN96" s="86">
        <f t="shared" si="128"/>
        <v>2.248019187001934E-4</v>
      </c>
      <c r="GO96" s="86">
        <f t="shared" si="128"/>
        <v>1.0457527979627532E-4</v>
      </c>
      <c r="GP96" s="86">
        <f t="shared" si="128"/>
        <v>2.9973765679384974E-7</v>
      </c>
      <c r="GQ96" s="86">
        <f t="shared" si="128"/>
        <v>5.2757518973992514E-7</v>
      </c>
      <c r="GR96" s="86">
        <f t="shared" si="128"/>
        <v>4.3320641081425203E-7</v>
      </c>
      <c r="GS96" s="86">
        <f t="shared" si="128"/>
        <v>8.8550892876838818E-7</v>
      </c>
      <c r="GT96" s="86">
        <f t="shared" si="128"/>
        <v>2.2156039082288059E-8</v>
      </c>
      <c r="GU96" s="86">
        <f t="shared" si="128"/>
        <v>1.2603960405808967E-4</v>
      </c>
      <c r="GV96" s="86">
        <f t="shared" si="128"/>
        <v>1.1857731502677502E-7</v>
      </c>
      <c r="GW96" s="86">
        <f t="shared" si="128"/>
        <v>4.0922745103400307E-10</v>
      </c>
      <c r="GX96" s="86">
        <f t="shared" si="128"/>
        <v>6.3293457433483069E-6</v>
      </c>
      <c r="GY96" s="86">
        <f t="shared" si="128"/>
        <v>1.0864143158913167E-4</v>
      </c>
      <c r="GZ96" s="86">
        <f t="shared" si="128"/>
        <v>4.4145015560162935E-6</v>
      </c>
      <c r="HA96" s="86">
        <f t="shared" si="128"/>
        <v>1.4138771375471491E-13</v>
      </c>
      <c r="HC96" s="86">
        <f t="shared" si="73"/>
        <v>8.0114670460593923E-2</v>
      </c>
      <c r="HD96" s="86">
        <f t="shared" si="73"/>
        <v>8.1338122394871079E-2</v>
      </c>
      <c r="HE96" s="86">
        <f t="shared" si="73"/>
        <v>9.3755047406450395E-2</v>
      </c>
      <c r="HF96" s="86">
        <f t="shared" si="73"/>
        <v>7.7288665965769873E-2</v>
      </c>
      <c r="HG96" s="86">
        <f t="shared" si="87"/>
        <v>9.6844613584655084E-2</v>
      </c>
      <c r="HH96" s="86">
        <f t="shared" si="87"/>
        <v>8.0002159831571232E-2</v>
      </c>
      <c r="HI96" s="86">
        <f t="shared" si="87"/>
        <v>9.4792983814922932E-2</v>
      </c>
      <c r="HJ96" s="86">
        <f t="shared" si="87"/>
        <v>0.10636238483722228</v>
      </c>
      <c r="HK96" s="86">
        <f t="shared" si="87"/>
        <v>8.6339370529509893E-2</v>
      </c>
      <c r="HL96" s="86">
        <f t="shared" si="87"/>
        <v>9.3272306820102069E-2</v>
      </c>
      <c r="HM96" s="86">
        <f t="shared" si="87"/>
        <v>0.13395346070223185</v>
      </c>
      <c r="HN96" s="86">
        <f t="shared" si="87"/>
        <v>9.9335614574004777E-2</v>
      </c>
      <c r="HO96" s="86">
        <f t="shared" si="87"/>
        <v>6.1377639967812488E-2</v>
      </c>
      <c r="HP96" s="86">
        <f t="shared" si="87"/>
        <v>6.8057243879812199E-2</v>
      </c>
      <c r="HQ96" s="86">
        <f t="shared" si="87"/>
        <v>9.9596232776789667E-2</v>
      </c>
      <c r="HS96" s="86">
        <f t="shared" si="129"/>
        <v>4.1598758130079783E-27</v>
      </c>
      <c r="HT96" s="86">
        <f t="shared" si="129"/>
        <v>1.1404953053105968E-24</v>
      </c>
      <c r="HU96" s="86">
        <f t="shared" si="129"/>
        <v>6.8400964814940921E-25</v>
      </c>
      <c r="HV96" s="86">
        <f t="shared" si="129"/>
        <v>4.7020619746067065E-32</v>
      </c>
      <c r="HW96" s="86">
        <f t="shared" si="129"/>
        <v>2.2492033675491669E-27</v>
      </c>
      <c r="HX96" s="86">
        <f t="shared" si="129"/>
        <v>2.0646073558781804E-31</v>
      </c>
      <c r="HY96" s="86">
        <f t="shared" si="129"/>
        <v>1.0311995456065977E-32</v>
      </c>
      <c r="HZ96" s="86">
        <f t="shared" si="129"/>
        <v>3.6560921217539139E-32</v>
      </c>
      <c r="IA96" s="86">
        <f t="shared" si="129"/>
        <v>3.8533576206236566E-32</v>
      </c>
      <c r="IB96" s="86">
        <f t="shared" si="129"/>
        <v>8.7889672892956528E-33</v>
      </c>
      <c r="IC96" s="86">
        <f t="shared" si="129"/>
        <v>5.6777319499020634E-27</v>
      </c>
      <c r="ID96" s="86">
        <f t="shared" si="129"/>
        <v>1.0163431350298148E-29</v>
      </c>
      <c r="IE96" s="86">
        <f t="shared" si="129"/>
        <v>6.2808296313468236E-33</v>
      </c>
      <c r="IF96" s="86">
        <f t="shared" si="129"/>
        <v>9.1257272876909962E-20</v>
      </c>
      <c r="IG96" s="86">
        <f t="shared" si="129"/>
        <v>2.9607047523312411E-15</v>
      </c>
      <c r="II96" s="86">
        <f t="shared" si="130"/>
        <v>6.4657874860103794E-145</v>
      </c>
      <c r="IJ96" s="86">
        <f t="shared" si="130"/>
        <v>2.2936253891607916E-131</v>
      </c>
      <c r="IK96" s="86">
        <f t="shared" si="130"/>
        <v>1.5690958567067825E-142</v>
      </c>
      <c r="IL96" s="86">
        <f t="shared" si="130"/>
        <v>1.8927283494371433E-183</v>
      </c>
      <c r="IM96" s="86">
        <f t="shared" si="130"/>
        <v>7.6673384157379702E-148</v>
      </c>
      <c r="IN96" s="86">
        <f t="shared" si="130"/>
        <v>9.8168371053720096E-171</v>
      </c>
      <c r="IO96" s="86">
        <f t="shared" si="130"/>
        <v>2.0642221718335388E-181</v>
      </c>
      <c r="IP96" s="86">
        <f t="shared" si="130"/>
        <v>2.1524224775032641E-177</v>
      </c>
      <c r="IQ96" s="86">
        <f t="shared" si="130"/>
        <v>6.8654663355768107E-172</v>
      </c>
      <c r="IR96" s="86">
        <f t="shared" si="130"/>
        <v>3.3626476205101448E-182</v>
      </c>
      <c r="IS96" s="86">
        <f t="shared" si="130"/>
        <v>4.7792373245812783E-147</v>
      </c>
      <c r="IT96" s="86">
        <f t="shared" si="130"/>
        <v>1.8658966440461035E-161</v>
      </c>
      <c r="IU96" s="86">
        <f t="shared" si="130"/>
        <v>3.6211140770706518E-179</v>
      </c>
      <c r="IV96" s="86">
        <f t="shared" si="130"/>
        <v>8.7812295111928323E-106</v>
      </c>
      <c r="IW96" s="86">
        <f t="shared" si="130"/>
        <v>1.78118619031947E-71</v>
      </c>
      <c r="IY96" s="86">
        <f t="shared" si="131"/>
        <v>8.0522443444025066E-2</v>
      </c>
      <c r="IZ96" s="86">
        <f t="shared" si="131"/>
        <v>8.1562924313571275E-2</v>
      </c>
      <c r="JA96" s="86">
        <f t="shared" si="131"/>
        <v>9.3859622686246674E-2</v>
      </c>
      <c r="JB96" s="86">
        <f t="shared" si="131"/>
        <v>7.7288965703426665E-2</v>
      </c>
      <c r="JC96" s="86">
        <f t="shared" si="131"/>
        <v>9.6845141159844828E-2</v>
      </c>
      <c r="JD96" s="86">
        <f t="shared" si="131"/>
        <v>8.0002593037982045E-2</v>
      </c>
      <c r="JE96" s="86">
        <f t="shared" si="131"/>
        <v>9.4793869323851698E-2</v>
      </c>
      <c r="JF96" s="86">
        <f t="shared" si="131"/>
        <v>0.10636240699326137</v>
      </c>
      <c r="JG96" s="86">
        <f t="shared" si="131"/>
        <v>8.6465410133567983E-2</v>
      </c>
      <c r="JH96" s="86">
        <f t="shared" si="131"/>
        <v>9.3272425397417091E-2</v>
      </c>
      <c r="JI96" s="86">
        <f t="shared" si="131"/>
        <v>0.13395346111145931</v>
      </c>
      <c r="JJ96" s="86">
        <f t="shared" si="131"/>
        <v>9.9341943919748127E-2</v>
      </c>
      <c r="JK96" s="86">
        <f t="shared" si="131"/>
        <v>6.148628139940162E-2</v>
      </c>
      <c r="JL96" s="86">
        <f t="shared" si="131"/>
        <v>6.8061658381368212E-2</v>
      </c>
      <c r="JM96" s="86">
        <f t="shared" si="131"/>
        <v>9.959623277693401E-2</v>
      </c>
    </row>
    <row r="97" spans="2:273" x14ac:dyDescent="0.25">
      <c r="B97" s="2">
        <v>70</v>
      </c>
      <c r="C97" s="37">
        <v>153.167</v>
      </c>
      <c r="D97" s="37">
        <v>154.78299999999999</v>
      </c>
      <c r="E97" s="37">
        <v>160.78299999999999</v>
      </c>
      <c r="F97" s="37">
        <v>158.119</v>
      </c>
      <c r="G97" s="37">
        <v>158.47499999999999</v>
      </c>
      <c r="H97" s="37">
        <v>150.18600000000001</v>
      </c>
      <c r="I97" s="37">
        <v>160.28800000000001</v>
      </c>
      <c r="J97" s="37">
        <v>161.42400000000001</v>
      </c>
      <c r="K97" s="37">
        <v>153.053</v>
      </c>
      <c r="L97" s="37">
        <v>156.36799999999999</v>
      </c>
      <c r="M97" s="37">
        <v>165.54400000000001</v>
      </c>
      <c r="N97" s="37">
        <v>159.82499999999999</v>
      </c>
      <c r="O97" s="37">
        <v>149.649</v>
      </c>
      <c r="P97" s="37">
        <v>149.614</v>
      </c>
      <c r="Q97" s="37">
        <v>164.92</v>
      </c>
      <c r="S97" s="4">
        <f t="shared" si="132"/>
        <v>151.95923535052086</v>
      </c>
      <c r="T97" s="4">
        <f t="shared" si="132"/>
        <v>153.06500893093821</v>
      </c>
      <c r="U97" s="4">
        <f t="shared" si="132"/>
        <v>157.73506425864204</v>
      </c>
      <c r="V97" s="4">
        <f t="shared" si="132"/>
        <v>153.45154987741239</v>
      </c>
      <c r="W97" s="4">
        <f t="shared" si="132"/>
        <v>156.94181304339725</v>
      </c>
      <c r="X97" s="4">
        <f t="shared" si="132"/>
        <v>150.23671361149911</v>
      </c>
      <c r="Y97" s="4">
        <f t="shared" si="132"/>
        <v>156.21545160059063</v>
      </c>
      <c r="Z97" s="4">
        <f t="shared" si="132"/>
        <v>156.70385228740244</v>
      </c>
      <c r="AA97" s="4">
        <f t="shared" si="132"/>
        <v>152.2561392392559</v>
      </c>
      <c r="AB97" s="4">
        <f t="shared" si="132"/>
        <v>154.99740548832247</v>
      </c>
      <c r="AC97" s="4">
        <f t="shared" si="132"/>
        <v>162.90221409410083</v>
      </c>
      <c r="AD97" s="4">
        <f t="shared" si="132"/>
        <v>157.89688313075214</v>
      </c>
      <c r="AE97" s="4">
        <f t="shared" si="132"/>
        <v>148.74022245995329</v>
      </c>
      <c r="AF97" s="4">
        <f t="shared" si="132"/>
        <v>149.3792810916768</v>
      </c>
      <c r="AG97" s="4">
        <f t="shared" si="132"/>
        <v>162.16563460066877</v>
      </c>
      <c r="AI97" s="4">
        <f t="shared" si="133"/>
        <v>1.2077646494791452</v>
      </c>
      <c r="AJ97" s="4">
        <f t="shared" si="133"/>
        <v>1.7179910690617817</v>
      </c>
      <c r="AK97" s="4">
        <f t="shared" si="133"/>
        <v>3.0479357413579464</v>
      </c>
      <c r="AL97" s="4">
        <f t="shared" si="133"/>
        <v>4.6674501225876099</v>
      </c>
      <c r="AM97" s="4">
        <f t="shared" si="133"/>
        <v>1.5331869566027478</v>
      </c>
      <c r="AN97" s="4">
        <f t="shared" si="133"/>
        <v>-5.0713611499105582E-2</v>
      </c>
      <c r="AO97" s="4">
        <f t="shared" si="133"/>
        <v>4.072548399409385</v>
      </c>
      <c r="AP97" s="4">
        <f t="shared" si="133"/>
        <v>4.7201477125975657</v>
      </c>
      <c r="AQ97" s="4">
        <f t="shared" si="133"/>
        <v>0.79686076074409584</v>
      </c>
      <c r="AR97" s="4">
        <f t="shared" si="133"/>
        <v>1.370594511677524</v>
      </c>
      <c r="AS97" s="4">
        <f t="shared" si="133"/>
        <v>2.6417859058991837</v>
      </c>
      <c r="AT97" s="4">
        <f t="shared" si="133"/>
        <v>1.9281168692478445</v>
      </c>
      <c r="AU97" s="4">
        <f t="shared" si="133"/>
        <v>0.90877754004671374</v>
      </c>
      <c r="AV97" s="4">
        <f t="shared" si="133"/>
        <v>0.23471890832320241</v>
      </c>
      <c r="AW97" s="4">
        <f t="shared" si="133"/>
        <v>2.7543653993312205</v>
      </c>
      <c r="AY97" s="2">
        <f t="shared" si="125"/>
        <v>121.95500204903372</v>
      </c>
      <c r="AZ97" s="2">
        <f t="shared" si="125"/>
        <v>121.57575843780917</v>
      </c>
      <c r="BA97" s="2">
        <f t="shared" si="125"/>
        <v>121.22001063052426</v>
      </c>
      <c r="BB97" s="2">
        <f t="shared" si="125"/>
        <v>121.31507161042192</v>
      </c>
      <c r="BC97" s="2">
        <f t="shared" si="125"/>
        <v>120.84255108536124</v>
      </c>
      <c r="BD97" s="2">
        <f t="shared" si="125"/>
        <v>119.93134899359038</v>
      </c>
      <c r="BE97" s="2">
        <f t="shared" si="125"/>
        <v>120.61582259283715</v>
      </c>
      <c r="BF97" s="2">
        <f t="shared" si="125"/>
        <v>118.05193563375521</v>
      </c>
      <c r="BG97" s="2">
        <f t="shared" si="125"/>
        <v>120.05730974858521</v>
      </c>
      <c r="BH97" s="2">
        <f t="shared" si="125"/>
        <v>121.96372354180535</v>
      </c>
      <c r="BI97" s="2">
        <f t="shared" si="125"/>
        <v>122.1133021849094</v>
      </c>
      <c r="BJ97" s="2">
        <f t="shared" si="125"/>
        <v>122.4694071864018</v>
      </c>
      <c r="BK97" s="2">
        <f t="shared" si="125"/>
        <v>123.5233468918464</v>
      </c>
      <c r="BL97" s="2">
        <f t="shared" si="125"/>
        <v>124.11177231776379</v>
      </c>
      <c r="BM97" s="2">
        <f t="shared" si="125"/>
        <v>128.67972065121003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137.0200501876173</v>
      </c>
      <c r="DL97" s="2">
        <f t="shared" si="134"/>
        <v>136.50532166979363</v>
      </c>
      <c r="DM97" s="2">
        <f t="shared" si="134"/>
        <v>136.56111416510319</v>
      </c>
      <c r="DN97" s="2">
        <f t="shared" si="134"/>
        <v>134.51268911819886</v>
      </c>
      <c r="DO97" s="2">
        <f t="shared" si="134"/>
        <v>136.69035103189498</v>
      </c>
      <c r="DP97" s="2">
        <f t="shared" si="134"/>
        <v>136.2421740161214</v>
      </c>
      <c r="DQ97" s="2">
        <f t="shared" si="134"/>
        <v>134.04931531531528</v>
      </c>
      <c r="DR97" s="2">
        <f t="shared" si="134"/>
        <v>131.50924242814241</v>
      </c>
      <c r="DS97" s="2">
        <f t="shared" si="134"/>
        <v>136.43100810810813</v>
      </c>
      <c r="DT97" s="2">
        <f t="shared" si="134"/>
        <v>136.22665125651963</v>
      </c>
      <c r="DU97" s="2">
        <f t="shared" si="134"/>
        <v>139.73892701688555</v>
      </c>
      <c r="DV97" s="2">
        <f t="shared" si="134"/>
        <v>142.07390303461355</v>
      </c>
      <c r="DW97" s="2">
        <f t="shared" si="134"/>
        <v>136.42014033613444</v>
      </c>
      <c r="DX97" s="2">
        <f t="shared" si="134"/>
        <v>133.87459312452251</v>
      </c>
      <c r="DY97" s="2">
        <f t="shared" si="134"/>
        <v>139.46734000741563</v>
      </c>
      <c r="EA97" s="2">
        <f t="shared" si="94"/>
        <v>120.91698394202076</v>
      </c>
      <c r="EB97" s="2">
        <f t="shared" si="94"/>
        <v>120.59283966061135</v>
      </c>
      <c r="EC97" s="2">
        <f t="shared" si="94"/>
        <v>120.25212664582743</v>
      </c>
      <c r="ED97" s="2">
        <f t="shared" si="94"/>
        <v>120.51057127347023</v>
      </c>
      <c r="EE97" s="2">
        <f t="shared" si="94"/>
        <v>119.85790054280866</v>
      </c>
      <c r="EF97" s="2">
        <f t="shared" si="94"/>
        <v>118.72638990141787</v>
      </c>
      <c r="EG97" s="2">
        <f t="shared" si="94"/>
        <v>119.66217947291729</v>
      </c>
      <c r="EH97" s="2">
        <f t="shared" si="94"/>
        <v>117.07633836003768</v>
      </c>
      <c r="EI97" s="2">
        <f t="shared" si="94"/>
        <v>118.79789806556667</v>
      </c>
      <c r="EJ97" s="2">
        <f t="shared" si="94"/>
        <v>120.91282126232205</v>
      </c>
      <c r="EK97" s="2">
        <f t="shared" si="94"/>
        <v>121.04168092621666</v>
      </c>
      <c r="EL97" s="2">
        <f t="shared" si="94"/>
        <v>121.02921294042474</v>
      </c>
      <c r="EM97" s="2">
        <f t="shared" si="135"/>
        <v>122.47229470887244</v>
      </c>
      <c r="EN97" s="2">
        <f t="shared" si="135"/>
        <v>123.32066583326147</v>
      </c>
      <c r="EO97" s="2">
        <f t="shared" si="135"/>
        <v>127.90195028413233</v>
      </c>
      <c r="EQ97" s="2">
        <f t="shared" si="136"/>
        <v>121.41916546669928</v>
      </c>
      <c r="ER97" s="2">
        <f t="shared" si="136"/>
        <v>120.3588256958659</v>
      </c>
      <c r="ES97" s="2">
        <f t="shared" si="136"/>
        <v>120.3283433136743</v>
      </c>
      <c r="ET97" s="2">
        <f t="shared" si="136"/>
        <v>120.25201046347017</v>
      </c>
      <c r="EU97" s="2">
        <f t="shared" si="136"/>
        <v>119.9349755018773</v>
      </c>
      <c r="EV97" s="2">
        <f t="shared" si="136"/>
        <v>118.55517625509229</v>
      </c>
      <c r="EW97" s="2">
        <f t="shared" si="136"/>
        <v>119.69384793216578</v>
      </c>
      <c r="EX97" s="2">
        <f t="shared" si="136"/>
        <v>117.36316750210702</v>
      </c>
      <c r="EY97" s="2">
        <f t="shared" si="136"/>
        <v>119.16149543429417</v>
      </c>
      <c r="EZ97" s="2">
        <f t="shared" si="136"/>
        <v>120.99601150995854</v>
      </c>
      <c r="FA97" s="2">
        <f t="shared" si="136"/>
        <v>121.76073937751357</v>
      </c>
      <c r="FB97" s="2">
        <f t="shared" si="136"/>
        <v>120.68962922708072</v>
      </c>
      <c r="FC97" s="2">
        <f t="shared" si="136"/>
        <v>121.82408137842604</v>
      </c>
      <c r="FD97" s="2">
        <f t="shared" si="136"/>
        <v>122.68320074607988</v>
      </c>
      <c r="FE97" s="2">
        <f t="shared" si="136"/>
        <v>131.82172281194042</v>
      </c>
      <c r="FG97" s="2">
        <f t="shared" si="137"/>
        <v>0.93558568965769473</v>
      </c>
      <c r="FH97" s="2">
        <f t="shared" si="137"/>
        <v>0.93819920696420012</v>
      </c>
      <c r="FI97" s="2">
        <f t="shared" si="137"/>
        <v>0.94066231816007961</v>
      </c>
      <c r="FJ97" s="2">
        <f t="shared" si="137"/>
        <v>0.94251454373883659</v>
      </c>
      <c r="FK97" s="2">
        <f t="shared" si="137"/>
        <v>0.9415107596222555</v>
      </c>
      <c r="FL97" s="2">
        <f t="shared" si="137"/>
        <v>0.93119042610928537</v>
      </c>
      <c r="FM97" s="2">
        <f t="shared" si="137"/>
        <v>0.93371971079053362</v>
      </c>
      <c r="FN97" s="2">
        <f t="shared" si="137"/>
        <v>0.93244572655407632</v>
      </c>
      <c r="FO97" s="2">
        <f t="shared" si="137"/>
        <v>0.9286203925592037</v>
      </c>
      <c r="FP97" s="2">
        <f t="shared" si="137"/>
        <v>0.93138693026239061</v>
      </c>
      <c r="FQ97" s="2">
        <f t="shared" si="137"/>
        <v>0.94277340548869171</v>
      </c>
      <c r="FR97" s="2">
        <f t="shared" si="137"/>
        <v>0.93153302645249503</v>
      </c>
      <c r="FS97" s="2">
        <f t="shared" si="137"/>
        <v>0.92457110023656364</v>
      </c>
      <c r="FT97" s="2">
        <f t="shared" si="137"/>
        <v>0.92495816564547317</v>
      </c>
      <c r="FU97" s="2">
        <f t="shared" si="137"/>
        <v>0.9332761952390487</v>
      </c>
      <c r="FW97" s="2">
        <f t="shared" si="127"/>
        <v>1.493882927840496E-3</v>
      </c>
      <c r="FX97" s="2">
        <f t="shared" si="127"/>
        <v>2.0735093227502183E-3</v>
      </c>
      <c r="FY97" s="2">
        <f t="shared" si="127"/>
        <v>1.9217862829929355E-3</v>
      </c>
      <c r="FZ97" s="2">
        <f t="shared" si="127"/>
        <v>1.6158518961182232E-3</v>
      </c>
      <c r="GA97" s="2">
        <f t="shared" si="127"/>
        <v>1.7294819424524017E-3</v>
      </c>
      <c r="GB97" s="2">
        <f t="shared" si="127"/>
        <v>1.7203600782649483E-3</v>
      </c>
      <c r="GC97" s="2">
        <f t="shared" si="127"/>
        <v>1.881853151194876E-3</v>
      </c>
      <c r="GD97" s="2">
        <f t="shared" si="127"/>
        <v>2.0671737805217027E-3</v>
      </c>
      <c r="GE97" s="2">
        <f t="shared" si="127"/>
        <v>2.1100543830936229E-3</v>
      </c>
      <c r="GF97" s="2">
        <f t="shared" si="127"/>
        <v>2.0843085150831159E-3</v>
      </c>
      <c r="GG97" s="2">
        <f t="shared" si="127"/>
        <v>2.2828995068755568E-3</v>
      </c>
      <c r="GH97" s="2">
        <f t="shared" si="127"/>
        <v>1.9788758730234644E-3</v>
      </c>
      <c r="GI97" s="2">
        <f t="shared" si="127"/>
        <v>1.5711907065528172E-3</v>
      </c>
      <c r="GJ97" s="2">
        <f t="shared" si="127"/>
        <v>1.3798074528270502E-3</v>
      </c>
      <c r="GK97" s="2">
        <f t="shared" si="127"/>
        <v>1.5520189383155813E-3</v>
      </c>
      <c r="GM97" s="86">
        <f t="shared" si="128"/>
        <v>9.8065035910709848E-5</v>
      </c>
      <c r="GN97" s="86">
        <f t="shared" si="128"/>
        <v>4.3278197607150764E-5</v>
      </c>
      <c r="GO97" s="86">
        <f t="shared" si="128"/>
        <v>1.923655920524359E-5</v>
      </c>
      <c r="GP97" s="86">
        <f t="shared" si="128"/>
        <v>1.6789839406561337E-8</v>
      </c>
      <c r="GQ97" s="86">
        <f t="shared" si="128"/>
        <v>3.6935926016437505E-8</v>
      </c>
      <c r="GR97" s="86">
        <f t="shared" si="128"/>
        <v>2.9971609028796893E-8</v>
      </c>
      <c r="GS97" s="86">
        <f t="shared" si="128"/>
        <v>8.3465899245534078E-8</v>
      </c>
      <c r="GT97" s="86">
        <f t="shared" si="128"/>
        <v>1.0634341551528033E-9</v>
      </c>
      <c r="GU97" s="86">
        <f t="shared" si="128"/>
        <v>2.5426940863360468E-5</v>
      </c>
      <c r="GV97" s="86">
        <f t="shared" si="128"/>
        <v>6.4200844634130457E-9</v>
      </c>
      <c r="GW97" s="86">
        <f t="shared" si="128"/>
        <v>7.3172463791065249E-12</v>
      </c>
      <c r="GX97" s="86">
        <f t="shared" si="128"/>
        <v>7.6070727371355495E-7</v>
      </c>
      <c r="GY97" s="86">
        <f t="shared" si="128"/>
        <v>2.1124372184593931E-5</v>
      </c>
      <c r="GZ97" s="86">
        <f t="shared" si="128"/>
        <v>5.5310307391378378E-7</v>
      </c>
      <c r="HA97" s="86">
        <f t="shared" si="128"/>
        <v>2.0011443644793333E-15</v>
      </c>
      <c r="HC97" s="86">
        <f t="shared" si="73"/>
        <v>0.10976142037312736</v>
      </c>
      <c r="HD97" s="86">
        <f t="shared" si="73"/>
        <v>0.11137824168550893</v>
      </c>
      <c r="HE97" s="86">
        <f t="shared" si="73"/>
        <v>0.12838843871829347</v>
      </c>
      <c r="HF97" s="86">
        <f t="shared" si="73"/>
        <v>0.11077545253050078</v>
      </c>
      <c r="HG97" s="86">
        <f t="shared" si="87"/>
        <v>0.13242866763715772</v>
      </c>
      <c r="HH97" s="86">
        <f t="shared" si="87"/>
        <v>0.11335884961524319</v>
      </c>
      <c r="HI97" s="86">
        <f t="shared" si="87"/>
        <v>0.13475840311540568</v>
      </c>
      <c r="HJ97" s="86">
        <f t="shared" si="87"/>
        <v>0.15012671361378932</v>
      </c>
      <c r="HK97" s="86">
        <f t="shared" si="87"/>
        <v>0.12317329906064922</v>
      </c>
      <c r="HL97" s="86">
        <f t="shared" si="87"/>
        <v>0.13359314099027048</v>
      </c>
      <c r="HM97" s="86">
        <f t="shared" si="87"/>
        <v>0.18143093005510341</v>
      </c>
      <c r="HN97" s="86">
        <f t="shared" si="87"/>
        <v>0.13840947621128527</v>
      </c>
      <c r="HO97" s="86">
        <f t="shared" si="87"/>
        <v>8.8827791145301968E-2</v>
      </c>
      <c r="HP97" s="86">
        <f t="shared" si="87"/>
        <v>9.9893870411563529E-2</v>
      </c>
      <c r="HQ97" s="86">
        <f t="shared" si="87"/>
        <v>0.15607341611693976</v>
      </c>
      <c r="HS97" s="86">
        <f t="shared" si="129"/>
        <v>5.2965811518095437E-26</v>
      </c>
      <c r="HT97" s="86">
        <f t="shared" si="129"/>
        <v>1.2866357362161922E-23</v>
      </c>
      <c r="HU97" s="86">
        <f t="shared" si="129"/>
        <v>8.3856648980249469E-24</v>
      </c>
      <c r="HV97" s="86">
        <f t="shared" si="129"/>
        <v>1.1138995264816898E-30</v>
      </c>
      <c r="HW97" s="86">
        <f t="shared" si="129"/>
        <v>3.1557604297791618E-26</v>
      </c>
      <c r="HX97" s="86">
        <f t="shared" si="129"/>
        <v>4.3595567588082096E-30</v>
      </c>
      <c r="HY97" s="86">
        <f t="shared" si="129"/>
        <v>2.6773646582075821E-31</v>
      </c>
      <c r="HZ97" s="86">
        <f t="shared" si="129"/>
        <v>9.3277352888475686E-31</v>
      </c>
      <c r="IA97" s="86">
        <f t="shared" si="129"/>
        <v>9.4315900788299371E-31</v>
      </c>
      <c r="IB97" s="86">
        <f t="shared" si="129"/>
        <v>2.4315105972404748E-31</v>
      </c>
      <c r="IC97" s="86">
        <f t="shared" si="129"/>
        <v>8.7053013630435817E-26</v>
      </c>
      <c r="ID97" s="86">
        <f t="shared" si="129"/>
        <v>1.929847340941821E-28</v>
      </c>
      <c r="IE97" s="86">
        <f t="shared" si="129"/>
        <v>1.4789577723225179E-31</v>
      </c>
      <c r="IF97" s="86">
        <f t="shared" si="129"/>
        <v>5.5234013494347249E-19</v>
      </c>
      <c r="IG97" s="86">
        <f t="shared" si="129"/>
        <v>1.1833116629202951E-14</v>
      </c>
      <c r="II97" s="86">
        <f t="shared" si="130"/>
        <v>5.9290487329813745E-141</v>
      </c>
      <c r="IJ97" s="86">
        <f t="shared" si="130"/>
        <v>1.3625155502033232E-127</v>
      </c>
      <c r="IK97" s="86">
        <f t="shared" si="130"/>
        <v>1.7611482367190619E-138</v>
      </c>
      <c r="IL97" s="86">
        <f t="shared" si="130"/>
        <v>2.3264703701305402E-178</v>
      </c>
      <c r="IM97" s="86">
        <f t="shared" si="130"/>
        <v>1.0454542468697459E-143</v>
      </c>
      <c r="IN97" s="86">
        <f t="shared" si="130"/>
        <v>5.9011979645145414E-166</v>
      </c>
      <c r="IO97" s="86">
        <f t="shared" si="130"/>
        <v>2.9313550363087531E-176</v>
      </c>
      <c r="IP97" s="86">
        <f t="shared" si="130"/>
        <v>2.7859512738008042E-172</v>
      </c>
      <c r="IQ97" s="86">
        <f t="shared" si="130"/>
        <v>6.3771686387773987E-167</v>
      </c>
      <c r="IR97" s="86">
        <f t="shared" si="130"/>
        <v>6.1034074096179109E-177</v>
      </c>
      <c r="IS97" s="86">
        <f t="shared" si="130"/>
        <v>9.4507544932384015E-143</v>
      </c>
      <c r="IT97" s="86">
        <f t="shared" si="130"/>
        <v>7.7071057285780838E-157</v>
      </c>
      <c r="IU97" s="86">
        <f t="shared" si="130"/>
        <v>3.2158058199630986E-174</v>
      </c>
      <c r="IV97" s="86">
        <f t="shared" si="130"/>
        <v>6.1473424810301144E-103</v>
      </c>
      <c r="IW97" s="86">
        <f t="shared" si="130"/>
        <v>1.5566996782806574E-69</v>
      </c>
      <c r="IY97" s="86">
        <f t="shared" si="131"/>
        <v>0.10985948540903807</v>
      </c>
      <c r="IZ97" s="86">
        <f t="shared" si="131"/>
        <v>0.11142151988311608</v>
      </c>
      <c r="JA97" s="86">
        <f t="shared" si="131"/>
        <v>0.12840767527749872</v>
      </c>
      <c r="JB97" s="86">
        <f t="shared" si="131"/>
        <v>0.11077546932034019</v>
      </c>
      <c r="JC97" s="86">
        <f t="shared" si="131"/>
        <v>0.13242870457308373</v>
      </c>
      <c r="JD97" s="86">
        <f t="shared" si="131"/>
        <v>0.11335887958685222</v>
      </c>
      <c r="JE97" s="86">
        <f t="shared" si="131"/>
        <v>0.13475848658130493</v>
      </c>
      <c r="JF97" s="86">
        <f t="shared" si="131"/>
        <v>0.15012671467722347</v>
      </c>
      <c r="JG97" s="86">
        <f t="shared" si="131"/>
        <v>0.12319872600151258</v>
      </c>
      <c r="JH97" s="86">
        <f t="shared" si="131"/>
        <v>0.13359314741035494</v>
      </c>
      <c r="JI97" s="86">
        <f t="shared" si="131"/>
        <v>0.18143093006242067</v>
      </c>
      <c r="JJ97" s="86">
        <f t="shared" si="131"/>
        <v>0.13841023691855897</v>
      </c>
      <c r="JK97" s="86">
        <f t="shared" si="131"/>
        <v>8.8848915517486568E-2</v>
      </c>
      <c r="JL97" s="86">
        <f t="shared" si="131"/>
        <v>9.989442351463744E-2</v>
      </c>
      <c r="JM97" s="86">
        <f t="shared" si="131"/>
        <v>0.15607341611695358</v>
      </c>
    </row>
    <row r="98" spans="2:273" x14ac:dyDescent="0.25">
      <c r="B98" s="2">
        <v>71</v>
      </c>
      <c r="C98" s="37">
        <v>165.53299999999999</v>
      </c>
      <c r="D98" s="37">
        <v>165.767</v>
      </c>
      <c r="E98" s="37">
        <v>172</v>
      </c>
      <c r="F98" s="37">
        <v>171.16900000000001</v>
      </c>
      <c r="G98" s="37">
        <v>171.03399999999999</v>
      </c>
      <c r="H98" s="37">
        <v>162</v>
      </c>
      <c r="I98" s="37">
        <v>172.83099999999999</v>
      </c>
      <c r="J98" s="37">
        <v>173.27099999999999</v>
      </c>
      <c r="K98" s="37">
        <v>164.965</v>
      </c>
      <c r="L98" s="37">
        <v>166.21100000000001</v>
      </c>
      <c r="M98" s="37">
        <v>176.14</v>
      </c>
      <c r="N98" s="37">
        <v>173.947</v>
      </c>
      <c r="O98" s="37">
        <v>161.77199999999999</v>
      </c>
      <c r="P98" s="37">
        <v>160.10499999999999</v>
      </c>
      <c r="Q98" s="37">
        <v>173.88</v>
      </c>
      <c r="S98" s="4">
        <f t="shared" si="132"/>
        <v>159.57285901765275</v>
      </c>
      <c r="T98" s="4">
        <f t="shared" si="132"/>
        <v>161.04981204258996</v>
      </c>
      <c r="U98" s="4">
        <f t="shared" si="132"/>
        <v>166.79769897937715</v>
      </c>
      <c r="V98" s="4">
        <f t="shared" si="132"/>
        <v>162.85585921182616</v>
      </c>
      <c r="W98" s="4">
        <f t="shared" si="132"/>
        <v>165.80120752603722</v>
      </c>
      <c r="X98" s="4">
        <f t="shared" si="132"/>
        <v>158.75923121716835</v>
      </c>
      <c r="Y98" s="4">
        <f t="shared" si="132"/>
        <v>166.04650675936318</v>
      </c>
      <c r="Z98" s="4">
        <f t="shared" si="132"/>
        <v>166.960197260526</v>
      </c>
      <c r="AA98" s="4">
        <f t="shared" si="132"/>
        <v>161.37443058050363</v>
      </c>
      <c r="AB98" s="4">
        <f t="shared" si="132"/>
        <v>164.31572864808132</v>
      </c>
      <c r="AC98" s="4">
        <f t="shared" si="132"/>
        <v>172.02545245769724</v>
      </c>
      <c r="AD98" s="4">
        <f t="shared" si="132"/>
        <v>167.02475053811759</v>
      </c>
      <c r="AE98" s="4">
        <f t="shared" si="132"/>
        <v>156.5452590356968</v>
      </c>
      <c r="AF98" s="4">
        <f t="shared" si="132"/>
        <v>157.39372220124417</v>
      </c>
      <c r="AG98" s="4">
        <f t="shared" si="132"/>
        <v>173.65499714129439</v>
      </c>
      <c r="AI98" s="4">
        <f t="shared" si="133"/>
        <v>5.9601409823472409</v>
      </c>
      <c r="AJ98" s="4">
        <f t="shared" si="133"/>
        <v>4.7171879574100331</v>
      </c>
      <c r="AK98" s="4">
        <f t="shared" si="133"/>
        <v>5.2023010206228548</v>
      </c>
      <c r="AL98" s="4">
        <f t="shared" si="133"/>
        <v>8.3131407881738539</v>
      </c>
      <c r="AM98" s="4">
        <f t="shared" si="133"/>
        <v>5.2327924739627747</v>
      </c>
      <c r="AN98" s="4">
        <f t="shared" si="133"/>
        <v>3.2407687828316512</v>
      </c>
      <c r="AO98" s="4">
        <f t="shared" si="133"/>
        <v>6.7844932406368059</v>
      </c>
      <c r="AP98" s="4">
        <f t="shared" si="133"/>
        <v>6.310802739473985</v>
      </c>
      <c r="AQ98" s="4">
        <f t="shared" si="133"/>
        <v>3.5905694194963758</v>
      </c>
      <c r="AR98" s="4">
        <f t="shared" si="133"/>
        <v>1.8952713519186943</v>
      </c>
      <c r="AS98" s="4">
        <f t="shared" si="133"/>
        <v>4.1145475423027449</v>
      </c>
      <c r="AT98" s="4">
        <f t="shared" si="133"/>
        <v>6.9222494618824157</v>
      </c>
      <c r="AU98" s="4">
        <f t="shared" si="133"/>
        <v>5.2267409643031897</v>
      </c>
      <c r="AV98" s="4">
        <f t="shared" si="133"/>
        <v>2.7112777987558161</v>
      </c>
      <c r="AW98" s="4">
        <f t="shared" si="133"/>
        <v>0.22500285870560788</v>
      </c>
      <c r="AY98" s="2">
        <f t="shared" si="125"/>
        <v>121.82320927504193</v>
      </c>
      <c r="AZ98" s="2">
        <f t="shared" si="125"/>
        <v>121.46243061812183</v>
      </c>
      <c r="BA98" s="2">
        <f t="shared" si="125"/>
        <v>121.10876042187908</v>
      </c>
      <c r="BB98" s="2">
        <f t="shared" si="125"/>
        <v>121.20258778786865</v>
      </c>
      <c r="BC98" s="2">
        <f t="shared" si="125"/>
        <v>120.71938939168076</v>
      </c>
      <c r="BD98" s="2">
        <f t="shared" si="125"/>
        <v>119.80651955750349</v>
      </c>
      <c r="BE98" s="2">
        <f t="shared" si="125"/>
        <v>120.50306580255875</v>
      </c>
      <c r="BF98" s="2">
        <f t="shared" si="125"/>
        <v>117.95353605802764</v>
      </c>
      <c r="BG98" s="2">
        <f t="shared" si="125"/>
        <v>119.94381403807175</v>
      </c>
      <c r="BH98" s="2">
        <f t="shared" si="125"/>
        <v>121.83560366766932</v>
      </c>
      <c r="BI98" s="2">
        <f t="shared" si="125"/>
        <v>122.01839130568315</v>
      </c>
      <c r="BJ98" s="2">
        <f t="shared" si="125"/>
        <v>122.31838104946381</v>
      </c>
      <c r="BK98" s="2">
        <f t="shared" si="125"/>
        <v>123.39625650488132</v>
      </c>
      <c r="BL98" s="2">
        <f t="shared" si="125"/>
        <v>123.99940340952654</v>
      </c>
      <c r="BM98" s="2">
        <f t="shared" si="125"/>
        <v>128.73999505250717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137.24102645403383</v>
      </c>
      <c r="DL98" s="2">
        <f t="shared" si="134"/>
        <v>136.70848893058164</v>
      </c>
      <c r="DM98" s="2">
        <f t="shared" si="134"/>
        <v>136.77825553470919</v>
      </c>
      <c r="DN98" s="2">
        <f t="shared" si="134"/>
        <v>134.68602157598497</v>
      </c>
      <c r="DO98" s="2">
        <f t="shared" si="134"/>
        <v>136.90539709193249</v>
      </c>
      <c r="DP98" s="2">
        <f t="shared" si="134"/>
        <v>136.48537553342817</v>
      </c>
      <c r="DQ98" s="2">
        <f t="shared" si="134"/>
        <v>134.24416756756753</v>
      </c>
      <c r="DR98" s="2">
        <f t="shared" si="134"/>
        <v>131.64908515658516</v>
      </c>
      <c r="DS98" s="2">
        <f t="shared" si="134"/>
        <v>136.66070720720722</v>
      </c>
      <c r="DT98" s="2">
        <f t="shared" si="134"/>
        <v>136.42888477951632</v>
      </c>
      <c r="DU98" s="2">
        <f t="shared" si="134"/>
        <v>139.9679602251407</v>
      </c>
      <c r="DV98" s="2">
        <f t="shared" si="134"/>
        <v>142.36044381223329</v>
      </c>
      <c r="DW98" s="2">
        <f t="shared" si="134"/>
        <v>136.61952885154059</v>
      </c>
      <c r="DX98" s="2">
        <f t="shared" si="134"/>
        <v>134.02877433155078</v>
      </c>
      <c r="DY98" s="2">
        <f t="shared" si="134"/>
        <v>139.77399184278826</v>
      </c>
      <c r="EA98" s="2">
        <f t="shared" si="94"/>
        <v>120.85425905925823</v>
      </c>
      <c r="EB98" s="2">
        <f t="shared" si="94"/>
        <v>120.54705819645385</v>
      </c>
      <c r="EC98" s="2">
        <f t="shared" si="94"/>
        <v>120.20712522496923</v>
      </c>
      <c r="ED98" s="2">
        <f t="shared" si="94"/>
        <v>120.45303961344011</v>
      </c>
      <c r="EE98" s="2">
        <f t="shared" si="94"/>
        <v>119.8021957142126</v>
      </c>
      <c r="EF98" s="2">
        <f t="shared" si="94"/>
        <v>118.68282633268423</v>
      </c>
      <c r="EG98" s="2">
        <f t="shared" si="94"/>
        <v>119.61340973632213</v>
      </c>
      <c r="EH98" s="2">
        <f t="shared" si="94"/>
        <v>117.04794992931195</v>
      </c>
      <c r="EI98" s="2">
        <f t="shared" si="94"/>
        <v>118.77104101896994</v>
      </c>
      <c r="EJ98" s="2">
        <f t="shared" si="94"/>
        <v>120.85494824753563</v>
      </c>
      <c r="EK98" s="2">
        <f t="shared" si="94"/>
        <v>121.02288406081497</v>
      </c>
      <c r="EL98" s="2">
        <f t="shared" si="94"/>
        <v>120.97567930383983</v>
      </c>
      <c r="EM98" s="2">
        <f t="shared" si="135"/>
        <v>122.41355175600738</v>
      </c>
      <c r="EN98" s="2">
        <f t="shared" si="135"/>
        <v>123.25831729746815</v>
      </c>
      <c r="EO98" s="2">
        <f t="shared" si="135"/>
        <v>128.01380177764827</v>
      </c>
      <c r="EQ98" s="2">
        <f t="shared" si="136"/>
        <v>121.34084420368337</v>
      </c>
      <c r="ER98" s="2">
        <f t="shared" si="136"/>
        <v>120.32067245638221</v>
      </c>
      <c r="ES98" s="2">
        <f t="shared" si="136"/>
        <v>120.28075506888607</v>
      </c>
      <c r="ET98" s="2">
        <f t="shared" si="136"/>
        <v>120.20295816663588</v>
      </c>
      <c r="EU98" s="2">
        <f t="shared" si="136"/>
        <v>119.87662911644991</v>
      </c>
      <c r="EV98" s="2">
        <f t="shared" si="136"/>
        <v>118.51717962475753</v>
      </c>
      <c r="EW98" s="2">
        <f t="shared" si="136"/>
        <v>119.64392319208908</v>
      </c>
      <c r="EX98" s="2">
        <f t="shared" si="136"/>
        <v>117.32494819493658</v>
      </c>
      <c r="EY98" s="2">
        <f t="shared" si="136"/>
        <v>119.12269369787896</v>
      </c>
      <c r="EZ98" s="2">
        <f t="shared" si="136"/>
        <v>120.93529413015168</v>
      </c>
      <c r="FA98" s="2">
        <f t="shared" si="136"/>
        <v>121.7164097744361</v>
      </c>
      <c r="FB98" s="2">
        <f t="shared" si="136"/>
        <v>120.64737380979564</v>
      </c>
      <c r="FC98" s="2">
        <f t="shared" si="136"/>
        <v>121.78552902762372</v>
      </c>
      <c r="FD98" s="2">
        <f t="shared" si="136"/>
        <v>122.64202393597799</v>
      </c>
      <c r="FE98" s="2">
        <f t="shared" si="136"/>
        <v>131.73173897923073</v>
      </c>
      <c r="FG98" s="2">
        <f t="shared" si="137"/>
        <v>0.94091859144903511</v>
      </c>
      <c r="FH98" s="2">
        <f t="shared" si="137"/>
        <v>0.94332884044443477</v>
      </c>
      <c r="FI98" s="2">
        <f t="shared" si="137"/>
        <v>0.9455993612835657</v>
      </c>
      <c r="FJ98" s="2">
        <f t="shared" si="137"/>
        <v>0.94730610997503928</v>
      </c>
      <c r="FK98" s="2">
        <f t="shared" si="137"/>
        <v>0.9463812341454696</v>
      </c>
      <c r="FL98" s="2">
        <f t="shared" si="137"/>
        <v>0.93686265793412093</v>
      </c>
      <c r="FM98" s="2">
        <f t="shared" si="137"/>
        <v>0.93919705827081434</v>
      </c>
      <c r="FN98" s="2">
        <f t="shared" si="137"/>
        <v>0.93802136666012603</v>
      </c>
      <c r="FO98" s="2">
        <f t="shared" si="137"/>
        <v>0.93448957746557215</v>
      </c>
      <c r="FP98" s="2">
        <f t="shared" si="137"/>
        <v>0.93704405866489981</v>
      </c>
      <c r="FQ98" s="2">
        <f t="shared" si="137"/>
        <v>0.94754459575925831</v>
      </c>
      <c r="FR98" s="2">
        <f t="shared" si="137"/>
        <v>0.93717892172750472</v>
      </c>
      <c r="FS98" s="2">
        <f t="shared" si="137"/>
        <v>0.93074840815378013</v>
      </c>
      <c r="FT98" s="2">
        <f t="shared" si="137"/>
        <v>0.93110613657607932</v>
      </c>
      <c r="FU98" s="2">
        <f t="shared" si="137"/>
        <v>0.93878779167979931</v>
      </c>
      <c r="FW98" s="2">
        <f t="shared" si="127"/>
        <v>1.637774010299745E-3</v>
      </c>
      <c r="FX98" s="2">
        <f t="shared" si="127"/>
        <v>2.2731030311818339E-3</v>
      </c>
      <c r="FY98" s="2">
        <f t="shared" si="127"/>
        <v>2.1068061330251522E-3</v>
      </c>
      <c r="FZ98" s="2">
        <f t="shared" si="127"/>
        <v>1.771470209869832E-3</v>
      </c>
      <c r="GA98" s="2">
        <f t="shared" si="127"/>
        <v>1.8960228752683743E-3</v>
      </c>
      <c r="GB98" s="2">
        <f t="shared" si="127"/>
        <v>1.8860242782339546E-3</v>
      </c>
      <c r="GC98" s="2">
        <f t="shared" si="127"/>
        <v>2.0630363882858426E-3</v>
      </c>
      <c r="GD98" s="2">
        <f t="shared" si="127"/>
        <v>2.2661590215766652E-3</v>
      </c>
      <c r="GE98" s="2">
        <f t="shared" si="127"/>
        <v>2.3131577244112785E-3</v>
      </c>
      <c r="GF98" s="2">
        <f t="shared" si="127"/>
        <v>2.2849393616236869E-3</v>
      </c>
      <c r="GG98" s="2">
        <f t="shared" si="127"/>
        <v>2.5025983359255235E-3</v>
      </c>
      <c r="GH98" s="2">
        <f t="shared" si="127"/>
        <v>2.1693800731265424E-3</v>
      </c>
      <c r="GI98" s="2">
        <f t="shared" si="127"/>
        <v>1.722515243133533E-3</v>
      </c>
      <c r="GJ98" s="2">
        <f t="shared" si="127"/>
        <v>1.5127274106097363E-3</v>
      </c>
      <c r="GK98" s="2">
        <f t="shared" si="127"/>
        <v>1.7015001500590441E-3</v>
      </c>
      <c r="GM98" s="86">
        <f t="shared" si="128"/>
        <v>2.0634021184529285E-5</v>
      </c>
      <c r="GN98" s="86">
        <f t="shared" si="128"/>
        <v>7.0660501994596893E-6</v>
      </c>
      <c r="GO98" s="86">
        <f t="shared" si="128"/>
        <v>3.0187214921938473E-6</v>
      </c>
      <c r="GP98" s="86">
        <f t="shared" si="128"/>
        <v>7.1643309761955859E-10</v>
      </c>
      <c r="GQ98" s="86">
        <f t="shared" si="128"/>
        <v>2.0308999762276589E-9</v>
      </c>
      <c r="GR98" s="86">
        <f t="shared" si="128"/>
        <v>1.6319133817728372E-9</v>
      </c>
      <c r="GS98" s="86">
        <f t="shared" si="128"/>
        <v>6.4553870599645228E-9</v>
      </c>
      <c r="GT98" s="86">
        <f t="shared" si="128"/>
        <v>3.9525584377633639E-11</v>
      </c>
      <c r="GU98" s="86">
        <f t="shared" si="128"/>
        <v>4.4400729342626576E-6</v>
      </c>
      <c r="GV98" s="86">
        <f t="shared" si="128"/>
        <v>2.6767764012762206E-10</v>
      </c>
      <c r="GW98" s="86">
        <f t="shared" si="128"/>
        <v>9.0998187829585649E-14</v>
      </c>
      <c r="GX98" s="86">
        <f t="shared" si="128"/>
        <v>7.5866586574986777E-8</v>
      </c>
      <c r="GY98" s="86">
        <f t="shared" si="128"/>
        <v>3.5421466424621174E-6</v>
      </c>
      <c r="GZ98" s="86">
        <f t="shared" si="128"/>
        <v>5.8286080598608741E-8</v>
      </c>
      <c r="HA98" s="86">
        <f t="shared" si="128"/>
        <v>2.1071335836622078E-17</v>
      </c>
      <c r="HC98" s="86">
        <f t="shared" si="73"/>
        <v>0.147472019140342</v>
      </c>
      <c r="HD98" s="86">
        <f t="shared" si="73"/>
        <v>0.14955980134572019</v>
      </c>
      <c r="HE98" s="86">
        <f t="shared" si="73"/>
        <v>0.17221767633821802</v>
      </c>
      <c r="HF98" s="86">
        <f t="shared" si="73"/>
        <v>0.15479543434546905</v>
      </c>
      <c r="HG98" s="86">
        <f t="shared" si="87"/>
        <v>0.1773868322874807</v>
      </c>
      <c r="HH98" s="86">
        <f t="shared" si="87"/>
        <v>0.15681128523623436</v>
      </c>
      <c r="HI98" s="86">
        <f t="shared" si="87"/>
        <v>0.18662409188486592</v>
      </c>
      <c r="HJ98" s="86">
        <f t="shared" si="87"/>
        <v>0.20643834921116183</v>
      </c>
      <c r="HK98" s="86">
        <f t="shared" si="87"/>
        <v>0.17122842078921288</v>
      </c>
      <c r="HL98" s="86">
        <f t="shared" si="87"/>
        <v>0.18622991624281188</v>
      </c>
      <c r="HM98" s="86">
        <f t="shared" si="87"/>
        <v>0.2403816457558309</v>
      </c>
      <c r="HN98" s="86">
        <f t="shared" si="87"/>
        <v>0.18837403862960614</v>
      </c>
      <c r="HO98" s="86">
        <f t="shared" si="87"/>
        <v>0.12540702833258555</v>
      </c>
      <c r="HP98" s="86">
        <f t="shared" si="87"/>
        <v>0.14261663167323507</v>
      </c>
      <c r="HQ98" s="86">
        <f t="shared" si="87"/>
        <v>0.23313906970916801</v>
      </c>
      <c r="HS98" s="86">
        <f t="shared" si="129"/>
        <v>6.3800297492583755E-25</v>
      </c>
      <c r="HT98" s="86">
        <f t="shared" si="129"/>
        <v>1.373061624908409E-22</v>
      </c>
      <c r="HU98" s="86">
        <f t="shared" si="129"/>
        <v>9.6922822471367949E-23</v>
      </c>
      <c r="HV98" s="86">
        <f t="shared" si="129"/>
        <v>2.4549070774001751E-29</v>
      </c>
      <c r="HW98" s="86">
        <f t="shared" si="129"/>
        <v>4.1731626056204461E-25</v>
      </c>
      <c r="HX98" s="86">
        <f t="shared" si="129"/>
        <v>8.5963024438271712E-29</v>
      </c>
      <c r="HY98" s="86">
        <f t="shared" si="129"/>
        <v>6.4497945444176327E-30</v>
      </c>
      <c r="HZ98" s="86">
        <f t="shared" si="129"/>
        <v>2.2068879221816742E-29</v>
      </c>
      <c r="IA98" s="86">
        <f t="shared" si="129"/>
        <v>2.1448381059148813E-29</v>
      </c>
      <c r="IB98" s="86">
        <f t="shared" si="129"/>
        <v>6.2239771867046213E-30</v>
      </c>
      <c r="IC98" s="86">
        <f t="shared" si="129"/>
        <v>1.2516007324513728E-24</v>
      </c>
      <c r="ID98" s="86">
        <f t="shared" si="129"/>
        <v>3.4249679383269037E-27</v>
      </c>
      <c r="IE98" s="86">
        <f t="shared" si="129"/>
        <v>3.2472991373416178E-30</v>
      </c>
      <c r="IF98" s="86">
        <f t="shared" si="129"/>
        <v>3.2164446853021878E-18</v>
      </c>
      <c r="IG98" s="86">
        <f t="shared" si="129"/>
        <v>4.589310450943578E-14</v>
      </c>
      <c r="II98" s="86">
        <f t="shared" si="130"/>
        <v>4.784221523633543E-137</v>
      </c>
      <c r="IJ98" s="86">
        <f t="shared" si="130"/>
        <v>7.1201958757576858E-124</v>
      </c>
      <c r="IK98" s="86">
        <f t="shared" si="130"/>
        <v>1.7254560984303019E-134</v>
      </c>
      <c r="IL98" s="86">
        <f t="shared" si="130"/>
        <v>2.4213424113053088E-173</v>
      </c>
      <c r="IM98" s="86">
        <f t="shared" si="130"/>
        <v>1.2436044797487968E-139</v>
      </c>
      <c r="IN98" s="86">
        <f t="shared" si="130"/>
        <v>3.0298149416933902E-161</v>
      </c>
      <c r="IO98" s="86">
        <f t="shared" si="130"/>
        <v>3.5032818237631836E-171</v>
      </c>
      <c r="IP98" s="86">
        <f t="shared" si="130"/>
        <v>3.0309613473969467E-167</v>
      </c>
      <c r="IQ98" s="86">
        <f t="shared" si="130"/>
        <v>5.0007584835548197E-162</v>
      </c>
      <c r="IR98" s="86">
        <f t="shared" si="130"/>
        <v>9.2629385321343387E-172</v>
      </c>
      <c r="IS98" s="86">
        <f t="shared" si="130"/>
        <v>1.6113152403045173E-138</v>
      </c>
      <c r="IT98" s="86">
        <f t="shared" si="130"/>
        <v>2.7243839214816325E-152</v>
      </c>
      <c r="IU98" s="86">
        <f t="shared" si="130"/>
        <v>2.431074222710545E-169</v>
      </c>
      <c r="IV98" s="86">
        <f t="shared" si="130"/>
        <v>3.9306591312915425E-100</v>
      </c>
      <c r="IW98" s="86">
        <f t="shared" si="130"/>
        <v>1.2776627718013139E-67</v>
      </c>
      <c r="IY98" s="86">
        <f t="shared" si="131"/>
        <v>0.14749265316152652</v>
      </c>
      <c r="IZ98" s="86">
        <f t="shared" si="131"/>
        <v>0.14956686739591965</v>
      </c>
      <c r="JA98" s="86">
        <f t="shared" si="131"/>
        <v>0.17222069505971022</v>
      </c>
      <c r="JB98" s="86">
        <f t="shared" si="131"/>
        <v>0.15479543506190216</v>
      </c>
      <c r="JC98" s="86">
        <f t="shared" si="131"/>
        <v>0.17738683431838068</v>
      </c>
      <c r="JD98" s="86">
        <f t="shared" si="131"/>
        <v>0.15681128686814774</v>
      </c>
      <c r="JE98" s="86">
        <f t="shared" si="131"/>
        <v>0.18662409834025298</v>
      </c>
      <c r="JF98" s="86">
        <f t="shared" si="131"/>
        <v>0.20643834925068741</v>
      </c>
      <c r="JG98" s="86">
        <f t="shared" si="131"/>
        <v>0.17123286086214715</v>
      </c>
      <c r="JH98" s="86">
        <f t="shared" si="131"/>
        <v>0.18622991651048951</v>
      </c>
      <c r="JI98" s="86">
        <f t="shared" si="131"/>
        <v>0.24038164575592191</v>
      </c>
      <c r="JJ98" s="86">
        <f t="shared" si="131"/>
        <v>0.18837411449619271</v>
      </c>
      <c r="JK98" s="86">
        <f t="shared" si="131"/>
        <v>0.12541057047922802</v>
      </c>
      <c r="JL98" s="86">
        <f t="shared" si="131"/>
        <v>0.14261668995931567</v>
      </c>
      <c r="JM98" s="86">
        <f t="shared" si="131"/>
        <v>0.23313906970921391</v>
      </c>
    </row>
    <row r="99" spans="2:273" x14ac:dyDescent="0.25">
      <c r="B99" s="2">
        <v>72</v>
      </c>
      <c r="C99" s="37">
        <v>176.917</v>
      </c>
      <c r="D99" s="37">
        <v>178.983</v>
      </c>
      <c r="E99" s="37">
        <v>185.43299999999999</v>
      </c>
      <c r="F99" s="37">
        <v>182.136</v>
      </c>
      <c r="G99" s="37">
        <v>181.15299999999999</v>
      </c>
      <c r="H99" s="37">
        <v>174.39</v>
      </c>
      <c r="I99" s="37">
        <v>180.40700000000001</v>
      </c>
      <c r="J99" s="37">
        <v>184.441</v>
      </c>
      <c r="K99" s="37">
        <v>176.667</v>
      </c>
      <c r="L99" s="37">
        <v>178.947</v>
      </c>
      <c r="M99" s="37">
        <v>185.87700000000001</v>
      </c>
      <c r="N99" s="37">
        <v>184.10499999999999</v>
      </c>
      <c r="O99" s="37">
        <v>172.596</v>
      </c>
      <c r="P99" s="37">
        <v>172.73699999999999</v>
      </c>
      <c r="Q99" s="37">
        <v>186.64</v>
      </c>
      <c r="S99" s="4">
        <f t="shared" si="132"/>
        <v>168.1224608967363</v>
      </c>
      <c r="T99" s="4">
        <f t="shared" si="132"/>
        <v>169.99940492885003</v>
      </c>
      <c r="U99" s="4">
        <f t="shared" si="132"/>
        <v>176.78386414221154</v>
      </c>
      <c r="V99" s="4">
        <f t="shared" si="132"/>
        <v>173.50922334768822</v>
      </c>
      <c r="W99" s="4">
        <f t="shared" si="132"/>
        <v>175.54652598245355</v>
      </c>
      <c r="X99" s="4">
        <f t="shared" si="132"/>
        <v>168.3687428168046</v>
      </c>
      <c r="Y99" s="4">
        <f t="shared" si="132"/>
        <v>176.86355109703942</v>
      </c>
      <c r="Z99" s="4">
        <f t="shared" si="132"/>
        <v>178.09463579077024</v>
      </c>
      <c r="AA99" s="4">
        <f t="shared" si="132"/>
        <v>171.52072449816808</v>
      </c>
      <c r="AB99" s="4">
        <f t="shared" si="132"/>
        <v>174.60990123345942</v>
      </c>
      <c r="AC99" s="4">
        <f t="shared" si="132"/>
        <v>181.64011733436183</v>
      </c>
      <c r="AD99" s="4">
        <f t="shared" si="132"/>
        <v>177.0429963917133</v>
      </c>
      <c r="AE99" s="4">
        <f t="shared" si="132"/>
        <v>165.61750184720549</v>
      </c>
      <c r="AF99" s="4">
        <f t="shared" si="132"/>
        <v>166.62443713424733</v>
      </c>
      <c r="AG99" s="4">
        <f t="shared" si="132"/>
        <v>185.34064083518547</v>
      </c>
      <c r="AI99" s="4">
        <f t="shared" si="133"/>
        <v>8.7945391032637019</v>
      </c>
      <c r="AJ99" s="4">
        <f t="shared" si="133"/>
        <v>8.9835950711499777</v>
      </c>
      <c r="AK99" s="4">
        <f t="shared" si="133"/>
        <v>8.6491358577884512</v>
      </c>
      <c r="AL99" s="4">
        <f t="shared" si="133"/>
        <v>8.6267766523117757</v>
      </c>
      <c r="AM99" s="4">
        <f t="shared" si="133"/>
        <v>5.6064740175464465</v>
      </c>
      <c r="AN99" s="4">
        <f t="shared" si="133"/>
        <v>6.0212571831953881</v>
      </c>
      <c r="AO99" s="4">
        <f t="shared" si="133"/>
        <v>3.5434489029605913</v>
      </c>
      <c r="AP99" s="4">
        <f t="shared" si="133"/>
        <v>6.3463642092297619</v>
      </c>
      <c r="AQ99" s="4">
        <f t="shared" si="133"/>
        <v>5.1462755018319228</v>
      </c>
      <c r="AR99" s="4">
        <f t="shared" si="133"/>
        <v>4.3370987665405778</v>
      </c>
      <c r="AS99" s="4">
        <f t="shared" si="133"/>
        <v>4.2368826656381771</v>
      </c>
      <c r="AT99" s="4">
        <f t="shared" si="133"/>
        <v>7.0620036082866875</v>
      </c>
      <c r="AU99" s="4">
        <f t="shared" si="133"/>
        <v>6.9784981527945149</v>
      </c>
      <c r="AV99" s="4">
        <f t="shared" si="133"/>
        <v>6.1125628657526647</v>
      </c>
      <c r="AW99" s="4">
        <f t="shared" si="133"/>
        <v>1.2993591648145184</v>
      </c>
      <c r="AY99" s="2">
        <f t="shared" si="125"/>
        <v>121.69532676709971</v>
      </c>
      <c r="AZ99" s="2">
        <f t="shared" si="125"/>
        <v>121.35314788080682</v>
      </c>
      <c r="BA99" s="2">
        <f t="shared" si="125"/>
        <v>121.00147031459754</v>
      </c>
      <c r="BB99" s="2">
        <f t="shared" si="125"/>
        <v>121.09337138428157</v>
      </c>
      <c r="BC99" s="2">
        <f t="shared" si="125"/>
        <v>120.60026924813371</v>
      </c>
      <c r="BD99" s="2">
        <f t="shared" si="125"/>
        <v>119.68636852953122</v>
      </c>
      <c r="BE99" s="2">
        <f t="shared" si="125"/>
        <v>120.39397108371217</v>
      </c>
      <c r="BF99" s="2">
        <f t="shared" si="125"/>
        <v>117.85964411009968</v>
      </c>
      <c r="BG99" s="2">
        <f t="shared" si="125"/>
        <v>119.83549910071311</v>
      </c>
      <c r="BH99" s="2">
        <f t="shared" si="125"/>
        <v>121.71146886303011</v>
      </c>
      <c r="BI99" s="2">
        <f t="shared" si="125"/>
        <v>121.92836396546696</v>
      </c>
      <c r="BJ99" s="2">
        <f t="shared" si="125"/>
        <v>122.17300224174572</v>
      </c>
      <c r="BK99" s="2">
        <f t="shared" si="125"/>
        <v>123.27278868042698</v>
      </c>
      <c r="BL99" s="2">
        <f t="shared" si="125"/>
        <v>123.88952586574233</v>
      </c>
      <c r="BM99" s="2">
        <f t="shared" si="125"/>
        <v>128.80322779099146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137.46200272045033</v>
      </c>
      <c r="DL99" s="2">
        <f t="shared" si="134"/>
        <v>136.91165619136962</v>
      </c>
      <c r="DM99" s="2">
        <f t="shared" si="134"/>
        <v>136.99539690431519</v>
      </c>
      <c r="DN99" s="2">
        <f t="shared" si="134"/>
        <v>134.8593540337711</v>
      </c>
      <c r="DO99" s="2">
        <f t="shared" si="134"/>
        <v>137.12044315197002</v>
      </c>
      <c r="DP99" s="2">
        <f t="shared" si="134"/>
        <v>136.72857705073494</v>
      </c>
      <c r="DQ99" s="2">
        <f t="shared" si="134"/>
        <v>134.43901981981978</v>
      </c>
      <c r="DR99" s="2">
        <f t="shared" si="134"/>
        <v>131.78892788502787</v>
      </c>
      <c r="DS99" s="2">
        <f t="shared" si="134"/>
        <v>136.89040630630632</v>
      </c>
      <c r="DT99" s="2">
        <f t="shared" si="134"/>
        <v>136.63111830251299</v>
      </c>
      <c r="DU99" s="2">
        <f t="shared" si="134"/>
        <v>140.19699343339587</v>
      </c>
      <c r="DV99" s="2">
        <f t="shared" si="134"/>
        <v>142.64698458985299</v>
      </c>
      <c r="DW99" s="2">
        <f t="shared" si="134"/>
        <v>136.81891736694678</v>
      </c>
      <c r="DX99" s="2">
        <f t="shared" si="134"/>
        <v>134.18295553857905</v>
      </c>
      <c r="DY99" s="2">
        <f t="shared" si="134"/>
        <v>140.0806436781609</v>
      </c>
      <c r="EA99" s="2">
        <f t="shared" si="94"/>
        <v>120.79153417649567</v>
      </c>
      <c r="EB99" s="2">
        <f t="shared" si="94"/>
        <v>120.50127673229633</v>
      </c>
      <c r="EC99" s="2">
        <f t="shared" si="94"/>
        <v>120.16212380411103</v>
      </c>
      <c r="ED99" s="2">
        <f t="shared" si="94"/>
        <v>120.39550795340998</v>
      </c>
      <c r="EE99" s="2">
        <f t="shared" si="94"/>
        <v>119.74649088561655</v>
      </c>
      <c r="EF99" s="2">
        <f t="shared" si="94"/>
        <v>118.63926276395058</v>
      </c>
      <c r="EG99" s="2">
        <f t="shared" si="94"/>
        <v>119.56463999972698</v>
      </c>
      <c r="EH99" s="2">
        <f t="shared" si="94"/>
        <v>117.01956149858621</v>
      </c>
      <c r="EI99" s="2">
        <f t="shared" si="94"/>
        <v>118.74418397237321</v>
      </c>
      <c r="EJ99" s="2">
        <f t="shared" si="94"/>
        <v>120.79707523274922</v>
      </c>
      <c r="EK99" s="2">
        <f t="shared" si="94"/>
        <v>121.00408719541331</v>
      </c>
      <c r="EL99" s="2">
        <f t="shared" si="94"/>
        <v>120.92214566725491</v>
      </c>
      <c r="EM99" s="2">
        <f t="shared" si="135"/>
        <v>122.3548088031423</v>
      </c>
      <c r="EN99" s="2">
        <f t="shared" si="135"/>
        <v>123.19596876167485</v>
      </c>
      <c r="EO99" s="2">
        <f t="shared" si="135"/>
        <v>128.12565327116423</v>
      </c>
      <c r="EQ99" s="2">
        <f t="shared" si="136"/>
        <v>121.26252294066747</v>
      </c>
      <c r="ER99" s="2">
        <f t="shared" si="136"/>
        <v>120.28251921689854</v>
      </c>
      <c r="ES99" s="2">
        <f t="shared" si="136"/>
        <v>120.23316682409784</v>
      </c>
      <c r="ET99" s="2">
        <f t="shared" si="136"/>
        <v>120.15390586980159</v>
      </c>
      <c r="EU99" s="2">
        <f t="shared" si="136"/>
        <v>119.81828273102249</v>
      </c>
      <c r="EV99" s="2">
        <f t="shared" si="136"/>
        <v>118.47918299442277</v>
      </c>
      <c r="EW99" s="2">
        <f t="shared" si="136"/>
        <v>119.59399845201237</v>
      </c>
      <c r="EX99" s="2">
        <f t="shared" si="136"/>
        <v>117.28672888776615</v>
      </c>
      <c r="EY99" s="2">
        <f t="shared" si="136"/>
        <v>119.08389196146373</v>
      </c>
      <c r="EZ99" s="2">
        <f t="shared" si="136"/>
        <v>120.87457675034481</v>
      </c>
      <c r="FA99" s="2">
        <f t="shared" si="136"/>
        <v>121.67208017135864</v>
      </c>
      <c r="FB99" s="2">
        <f t="shared" si="136"/>
        <v>120.60511839251056</v>
      </c>
      <c r="FC99" s="2">
        <f t="shared" si="136"/>
        <v>121.7469766768214</v>
      </c>
      <c r="FD99" s="2">
        <f t="shared" si="136"/>
        <v>122.6008471258761</v>
      </c>
      <c r="FE99" s="2">
        <f t="shared" si="136"/>
        <v>131.64175514652104</v>
      </c>
      <c r="FG99" s="2">
        <f t="shared" si="137"/>
        <v>0.94583553977515755</v>
      </c>
      <c r="FH99" s="2">
        <f t="shared" si="137"/>
        <v>0.94805627352783817</v>
      </c>
      <c r="FI99" s="2">
        <f t="shared" si="137"/>
        <v>0.95014740005065945</v>
      </c>
      <c r="FJ99" s="2">
        <f t="shared" si="137"/>
        <v>0.95171874552008962</v>
      </c>
      <c r="FK99" s="2">
        <f t="shared" si="137"/>
        <v>0.95086730265903763</v>
      </c>
      <c r="FL99" s="2">
        <f t="shared" si="137"/>
        <v>0.94209638180690036</v>
      </c>
      <c r="FM99" s="2">
        <f t="shared" si="137"/>
        <v>0.94424878911073462</v>
      </c>
      <c r="FN99" s="2">
        <f t="shared" si="137"/>
        <v>0.94316486714822656</v>
      </c>
      <c r="FO99" s="2">
        <f t="shared" si="137"/>
        <v>0.93990739835723569</v>
      </c>
      <c r="FP99" s="2">
        <f t="shared" si="137"/>
        <v>0.94226367215144446</v>
      </c>
      <c r="FQ99" s="2">
        <f t="shared" si="137"/>
        <v>0.95193827351508631</v>
      </c>
      <c r="FR99" s="2">
        <f t="shared" si="137"/>
        <v>0.94238804131353238</v>
      </c>
      <c r="FS99" s="2">
        <f t="shared" si="137"/>
        <v>0.93645459066742032</v>
      </c>
      <c r="FT99" s="2">
        <f t="shared" si="137"/>
        <v>0.93678484500877324</v>
      </c>
      <c r="FU99" s="2">
        <f t="shared" si="137"/>
        <v>0.94387149376855961</v>
      </c>
      <c r="FW99" s="2">
        <f t="shared" si="127"/>
        <v>1.7954997865120914E-3</v>
      </c>
      <c r="FX99" s="2">
        <f t="shared" si="127"/>
        <v>2.491861433904884E-3</v>
      </c>
      <c r="FY99" s="2">
        <f t="shared" si="127"/>
        <v>2.30959753759184E-3</v>
      </c>
      <c r="FZ99" s="2">
        <f t="shared" si="127"/>
        <v>1.9420465484617296E-3</v>
      </c>
      <c r="GA99" s="2">
        <f t="shared" si="127"/>
        <v>2.0785675204335651E-3</v>
      </c>
      <c r="GB99" s="2">
        <f t="shared" si="127"/>
        <v>2.0676082760229301E-3</v>
      </c>
      <c r="GC99" s="2">
        <f t="shared" si="127"/>
        <v>2.2616242683679761E-3</v>
      </c>
      <c r="GD99" s="2">
        <f t="shared" si="127"/>
        <v>2.4842508121382056E-3</v>
      </c>
      <c r="GE99" s="2">
        <f t="shared" si="127"/>
        <v>2.5357611050653025E-3</v>
      </c>
      <c r="GF99" s="2">
        <f t="shared" si="127"/>
        <v>2.5048340068184677E-3</v>
      </c>
      <c r="GG99" s="2">
        <f t="shared" si="127"/>
        <v>2.7433821299298758E-3</v>
      </c>
      <c r="GH99" s="2">
        <f t="shared" si="127"/>
        <v>2.3781802012654073E-3</v>
      </c>
      <c r="GI99" s="2">
        <f t="shared" si="127"/>
        <v>1.8883865847868766E-3</v>
      </c>
      <c r="GJ99" s="2">
        <f t="shared" si="127"/>
        <v>1.6584305824390527E-3</v>
      </c>
      <c r="GK99" s="2">
        <f t="shared" si="127"/>
        <v>1.8653516035100628E-3</v>
      </c>
      <c r="GM99" s="86">
        <f t="shared" si="128"/>
        <v>3.7978151063454622E-6</v>
      </c>
      <c r="GN99" s="86">
        <f t="shared" si="128"/>
        <v>9.7793711881472304E-7</v>
      </c>
      <c r="GO99" s="86">
        <f t="shared" si="128"/>
        <v>4.0398887687370189E-7</v>
      </c>
      <c r="GP99" s="86">
        <f t="shared" si="128"/>
        <v>2.3276230600141313E-11</v>
      </c>
      <c r="GQ99" s="86">
        <f t="shared" si="128"/>
        <v>8.7669740946672214E-11</v>
      </c>
      <c r="GR99" s="86">
        <f t="shared" si="128"/>
        <v>6.9916230000369334E-11</v>
      </c>
      <c r="GS99" s="86">
        <f t="shared" si="128"/>
        <v>4.0964662274573941E-10</v>
      </c>
      <c r="GT99" s="86">
        <f t="shared" si="128"/>
        <v>1.1375150159247458E-12</v>
      </c>
      <c r="GU99" s="86">
        <f t="shared" si="128"/>
        <v>6.7107721378764E-7</v>
      </c>
      <c r="GV99" s="86">
        <f t="shared" si="128"/>
        <v>8.5927288460966458E-12</v>
      </c>
      <c r="GW99" s="86">
        <f t="shared" si="128"/>
        <v>7.8675764287105682E-16</v>
      </c>
      <c r="GX99" s="86">
        <f t="shared" si="128"/>
        <v>6.2778940683840818E-9</v>
      </c>
      <c r="GY99" s="86">
        <f t="shared" si="128"/>
        <v>5.1220027715640696E-7</v>
      </c>
      <c r="GZ99" s="86">
        <f t="shared" si="128"/>
        <v>5.1663019900081E-9</v>
      </c>
      <c r="HA99" s="86">
        <f t="shared" si="128"/>
        <v>1.6504730905304271E-19</v>
      </c>
      <c r="HC99" s="86">
        <f t="shared" si="73"/>
        <v>0.19435137051534515</v>
      </c>
      <c r="HD99" s="86">
        <f t="shared" si="73"/>
        <v>0.19698858242716646</v>
      </c>
      <c r="HE99" s="86">
        <f t="shared" si="73"/>
        <v>0.22628956568244918</v>
      </c>
      <c r="HF99" s="86">
        <f t="shared" si="73"/>
        <v>0.21098015928485325</v>
      </c>
      <c r="HG99" s="86">
        <f t="shared" si="87"/>
        <v>0.23281488979252749</v>
      </c>
      <c r="HH99" s="86">
        <f t="shared" si="87"/>
        <v>0.21184800109828644</v>
      </c>
      <c r="HI99" s="86">
        <f t="shared" si="87"/>
        <v>0.25176280939179818</v>
      </c>
      <c r="HJ99" s="86">
        <f t="shared" si="87"/>
        <v>0.27664662740425355</v>
      </c>
      <c r="HK99" s="86">
        <f t="shared" si="87"/>
        <v>0.23189944173819871</v>
      </c>
      <c r="HL99" s="86">
        <f t="shared" si="87"/>
        <v>0.25271308917193547</v>
      </c>
      <c r="HM99" s="86">
        <f t="shared" si="87"/>
        <v>0.31166726809195505</v>
      </c>
      <c r="HN99" s="86">
        <f t="shared" si="87"/>
        <v>0.25050011181688175</v>
      </c>
      <c r="HO99" s="86">
        <f t="shared" si="87"/>
        <v>0.17276894835256121</v>
      </c>
      <c r="HP99" s="86">
        <f t="shared" si="87"/>
        <v>0.19812097584232052</v>
      </c>
      <c r="HQ99" s="86">
        <f t="shared" si="87"/>
        <v>0.3299047510236251</v>
      </c>
      <c r="HS99" s="86">
        <f t="shared" si="129"/>
        <v>7.2706078697363987E-24</v>
      </c>
      <c r="HT99" s="86">
        <f t="shared" si="129"/>
        <v>1.3861408756277553E-21</v>
      </c>
      <c r="HU99" s="86">
        <f t="shared" si="129"/>
        <v>1.0561833954194545E-21</v>
      </c>
      <c r="HV99" s="86">
        <f t="shared" si="129"/>
        <v>5.0334535025897144E-28</v>
      </c>
      <c r="HW99" s="86">
        <f t="shared" si="129"/>
        <v>5.201427208680127E-24</v>
      </c>
      <c r="HX99" s="86">
        <f t="shared" si="129"/>
        <v>1.5829076864765213E-27</v>
      </c>
      <c r="HY99" s="86">
        <f t="shared" si="129"/>
        <v>1.4416792071732695E-28</v>
      </c>
      <c r="HZ99" s="86">
        <f t="shared" si="129"/>
        <v>4.8421762936881043E-28</v>
      </c>
      <c r="IA99" s="86">
        <f t="shared" si="129"/>
        <v>4.5318858880584882E-28</v>
      </c>
      <c r="IB99" s="86">
        <f t="shared" si="129"/>
        <v>1.4740926619209215E-28</v>
      </c>
      <c r="IC99" s="86">
        <f t="shared" si="129"/>
        <v>1.6874560192698515E-23</v>
      </c>
      <c r="ID99" s="86">
        <f t="shared" si="129"/>
        <v>5.6813530090197613E-26</v>
      </c>
      <c r="IE99" s="86">
        <f t="shared" si="129"/>
        <v>6.6485394102348477E-29</v>
      </c>
      <c r="IF99" s="86">
        <f t="shared" si="129"/>
        <v>1.802123165271129E-17</v>
      </c>
      <c r="IG99" s="86">
        <f t="shared" si="129"/>
        <v>1.7272238903832076E-13</v>
      </c>
      <c r="II99" s="86">
        <f t="shared" si="130"/>
        <v>3.3970557989318858E-133</v>
      </c>
      <c r="IJ99" s="86">
        <f t="shared" si="130"/>
        <v>3.273232044038061E-120</v>
      </c>
      <c r="IK99" s="86">
        <f t="shared" si="130"/>
        <v>1.4756258875618289E-130</v>
      </c>
      <c r="IL99" s="86">
        <f t="shared" si="130"/>
        <v>2.1338648622351711E-168</v>
      </c>
      <c r="IM99" s="86">
        <f t="shared" si="130"/>
        <v>1.2905624416265613E-135</v>
      </c>
      <c r="IN99" s="86">
        <f t="shared" si="130"/>
        <v>1.3286236890126452E-156</v>
      </c>
      <c r="IO99" s="86">
        <f t="shared" si="130"/>
        <v>3.5235396972870325E-166</v>
      </c>
      <c r="IP99" s="86">
        <f t="shared" si="130"/>
        <v>2.7717308830044304E-162</v>
      </c>
      <c r="IQ99" s="86">
        <f t="shared" si="130"/>
        <v>3.3105252378670819E-157</v>
      </c>
      <c r="IR99" s="86">
        <f t="shared" si="130"/>
        <v>1.1754753700062354E-166</v>
      </c>
      <c r="IS99" s="86">
        <f t="shared" si="130"/>
        <v>2.3686654762862179E-134</v>
      </c>
      <c r="IT99" s="86">
        <f t="shared" si="130"/>
        <v>8.2417870754615608E-148</v>
      </c>
      <c r="IU99" s="86">
        <f t="shared" si="130"/>
        <v>1.5644797707261503E-164</v>
      </c>
      <c r="IV99" s="86">
        <f t="shared" si="130"/>
        <v>2.2955756894557046E-97</v>
      </c>
      <c r="IW99" s="86">
        <f t="shared" si="130"/>
        <v>9.8479537975775801E-66</v>
      </c>
      <c r="IY99" s="86">
        <f t="shared" si="131"/>
        <v>0.19435516833045149</v>
      </c>
      <c r="IZ99" s="86">
        <f t="shared" si="131"/>
        <v>0.19698956036428528</v>
      </c>
      <c r="JA99" s="86">
        <f t="shared" si="131"/>
        <v>0.22628996967132606</v>
      </c>
      <c r="JB99" s="86">
        <f t="shared" si="131"/>
        <v>0.21098015930812949</v>
      </c>
      <c r="JC99" s="86">
        <f t="shared" si="131"/>
        <v>0.23281488988019722</v>
      </c>
      <c r="JD99" s="86">
        <f t="shared" si="131"/>
        <v>0.21184800116820268</v>
      </c>
      <c r="JE99" s="86">
        <f t="shared" si="131"/>
        <v>0.25176280980144483</v>
      </c>
      <c r="JF99" s="86">
        <f t="shared" si="131"/>
        <v>0.27664662740539109</v>
      </c>
      <c r="JG99" s="86">
        <f t="shared" si="131"/>
        <v>0.23190011281541251</v>
      </c>
      <c r="JH99" s="86">
        <f t="shared" si="131"/>
        <v>0.25271308918052821</v>
      </c>
      <c r="JI99" s="86">
        <f t="shared" si="131"/>
        <v>0.31166726809195583</v>
      </c>
      <c r="JJ99" s="86">
        <f t="shared" si="131"/>
        <v>0.25050011809477585</v>
      </c>
      <c r="JK99" s="86">
        <f t="shared" si="131"/>
        <v>0.17276946055283837</v>
      </c>
      <c r="JL99" s="86">
        <f t="shared" si="131"/>
        <v>0.19812098100862255</v>
      </c>
      <c r="JM99" s="86">
        <f t="shared" si="131"/>
        <v>0.32990475102379779</v>
      </c>
    </row>
    <row r="100" spans="2:273" x14ac:dyDescent="0.25">
      <c r="B100" s="2">
        <v>73</v>
      </c>
      <c r="C100" s="37">
        <v>184.63300000000001</v>
      </c>
      <c r="D100" s="37">
        <v>188</v>
      </c>
      <c r="E100" s="37">
        <v>192.21700000000001</v>
      </c>
      <c r="F100" s="37">
        <v>191.881</v>
      </c>
      <c r="G100" s="37">
        <v>190.50800000000001</v>
      </c>
      <c r="H100" s="37">
        <v>183.52500000000001</v>
      </c>
      <c r="I100" s="37">
        <v>190.898</v>
      </c>
      <c r="J100" s="37">
        <v>191.898</v>
      </c>
      <c r="K100" s="37">
        <v>184.684</v>
      </c>
      <c r="L100" s="37">
        <v>187.10499999999999</v>
      </c>
      <c r="M100" s="37">
        <v>193.15799999999999</v>
      </c>
      <c r="N100" s="37">
        <v>191.77199999999999</v>
      </c>
      <c r="O100" s="37">
        <v>183.63200000000001</v>
      </c>
      <c r="P100" s="37">
        <v>181.63200000000001</v>
      </c>
      <c r="Q100" s="37">
        <v>193.48</v>
      </c>
      <c r="S100" s="4">
        <f t="shared" si="132"/>
        <v>177.36920424847119</v>
      </c>
      <c r="T100" s="4">
        <f t="shared" si="132"/>
        <v>179.66364368192811</v>
      </c>
      <c r="U100" s="4">
        <f t="shared" si="132"/>
        <v>187.28811226019599</v>
      </c>
      <c r="V100" s="4">
        <f t="shared" si="132"/>
        <v>185.02358399217442</v>
      </c>
      <c r="W100" s="4">
        <f t="shared" si="132"/>
        <v>185.82259736611297</v>
      </c>
      <c r="X100" s="4">
        <f t="shared" si="132"/>
        <v>178.7174423591739</v>
      </c>
      <c r="Y100" s="4">
        <f t="shared" si="132"/>
        <v>188.01646995987608</v>
      </c>
      <c r="Z100" s="4">
        <f t="shared" si="132"/>
        <v>189.46351558089543</v>
      </c>
      <c r="AA100" s="4">
        <f t="shared" si="132"/>
        <v>182.11889850504991</v>
      </c>
      <c r="AB100" s="4">
        <f t="shared" si="132"/>
        <v>185.28326818796739</v>
      </c>
      <c r="AC100" s="4">
        <f t="shared" si="132"/>
        <v>191.26021456565715</v>
      </c>
      <c r="AD100" s="4">
        <f t="shared" si="132"/>
        <v>187.49533360150849</v>
      </c>
      <c r="AE100" s="4">
        <f t="shared" si="132"/>
        <v>175.69959298594128</v>
      </c>
      <c r="AF100" s="4">
        <f t="shared" si="132"/>
        <v>176.70899898373534</v>
      </c>
      <c r="AG100" s="4">
        <f t="shared" si="132"/>
        <v>194.6355620422184</v>
      </c>
      <c r="AI100" s="4">
        <f t="shared" si="133"/>
        <v>7.2637957515288178</v>
      </c>
      <c r="AJ100" s="4">
        <f t="shared" si="133"/>
        <v>8.3363563180718927</v>
      </c>
      <c r="AK100" s="4">
        <f t="shared" si="133"/>
        <v>4.9288877398040256</v>
      </c>
      <c r="AL100" s="4">
        <f t="shared" si="133"/>
        <v>6.8574160078255773</v>
      </c>
      <c r="AM100" s="4">
        <f t="shared" si="133"/>
        <v>4.6854026338870369</v>
      </c>
      <c r="AN100" s="4">
        <f t="shared" si="133"/>
        <v>4.8075576408261043</v>
      </c>
      <c r="AO100" s="4">
        <f t="shared" si="133"/>
        <v>2.8815300401239199</v>
      </c>
      <c r="AP100" s="4">
        <f t="shared" si="133"/>
        <v>2.4344844191045638</v>
      </c>
      <c r="AQ100" s="4">
        <f t="shared" si="133"/>
        <v>2.5651014949500848</v>
      </c>
      <c r="AR100" s="4">
        <f t="shared" si="133"/>
        <v>1.8217318120325956</v>
      </c>
      <c r="AS100" s="4">
        <f t="shared" si="133"/>
        <v>1.8977854343428362</v>
      </c>
      <c r="AT100" s="4">
        <f t="shared" si="133"/>
        <v>4.2766663984914999</v>
      </c>
      <c r="AU100" s="4">
        <f t="shared" si="133"/>
        <v>7.9324070140587253</v>
      </c>
      <c r="AV100" s="4">
        <f t="shared" si="133"/>
        <v>4.9230010162646636</v>
      </c>
      <c r="AW100" s="4">
        <f t="shared" si="133"/>
        <v>-1.1555620422184063</v>
      </c>
      <c r="AY100" s="2">
        <f t="shared" si="125"/>
        <v>121.57122810117194</v>
      </c>
      <c r="AZ100" s="2">
        <f t="shared" si="125"/>
        <v>121.24774854032465</v>
      </c>
      <c r="BA100" s="2">
        <f t="shared" si="125"/>
        <v>120.89798226268375</v>
      </c>
      <c r="BB100" s="2">
        <f t="shared" si="125"/>
        <v>120.98729310298481</v>
      </c>
      <c r="BC100" s="2">
        <f t="shared" si="125"/>
        <v>120.48502782017971</v>
      </c>
      <c r="BD100" s="2">
        <f t="shared" si="125"/>
        <v>119.5707358273047</v>
      </c>
      <c r="BE100" s="2">
        <f t="shared" si="125"/>
        <v>120.2884150798924</v>
      </c>
      <c r="BF100" s="2">
        <f t="shared" si="125"/>
        <v>117.7700446745538</v>
      </c>
      <c r="BG100" s="2">
        <f t="shared" si="125"/>
        <v>119.73216534609746</v>
      </c>
      <c r="BH100" s="2">
        <f t="shared" si="125"/>
        <v>121.59119048433465</v>
      </c>
      <c r="BI100" s="2">
        <f t="shared" si="125"/>
        <v>121.84298352261925</v>
      </c>
      <c r="BJ100" s="2">
        <f t="shared" si="125"/>
        <v>122.03307269404526</v>
      </c>
      <c r="BK100" s="2">
        <f t="shared" si="125"/>
        <v>123.1528609247413</v>
      </c>
      <c r="BL100" s="2">
        <f t="shared" si="125"/>
        <v>123.78210483130921</v>
      </c>
      <c r="BM100" s="2">
        <f t="shared" si="125"/>
        <v>128.86931455123249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137.68297898686683</v>
      </c>
      <c r="DL100" s="2">
        <f t="shared" si="134"/>
        <v>137.11482345215762</v>
      </c>
      <c r="DM100" s="2">
        <f t="shared" si="134"/>
        <v>137.21253827392121</v>
      </c>
      <c r="DN100" s="2">
        <f t="shared" si="134"/>
        <v>135.0326864915572</v>
      </c>
      <c r="DO100" s="2">
        <f t="shared" si="134"/>
        <v>137.33548921200753</v>
      </c>
      <c r="DP100" s="2">
        <f t="shared" si="134"/>
        <v>136.97177856804171</v>
      </c>
      <c r="DQ100" s="2">
        <f t="shared" si="134"/>
        <v>134.63387207207202</v>
      </c>
      <c r="DR100" s="2">
        <f t="shared" si="134"/>
        <v>131.92877061347062</v>
      </c>
      <c r="DS100" s="2">
        <f t="shared" si="134"/>
        <v>137.12010540540541</v>
      </c>
      <c r="DT100" s="2">
        <f t="shared" si="134"/>
        <v>136.83335182550968</v>
      </c>
      <c r="DU100" s="2">
        <f t="shared" si="134"/>
        <v>140.42602664165102</v>
      </c>
      <c r="DV100" s="2">
        <f t="shared" si="134"/>
        <v>142.93352536747273</v>
      </c>
      <c r="DW100" s="2">
        <f t="shared" si="134"/>
        <v>137.01830588235293</v>
      </c>
      <c r="DX100" s="2">
        <f t="shared" si="134"/>
        <v>134.33713674560732</v>
      </c>
      <c r="DY100" s="2">
        <f t="shared" si="134"/>
        <v>140.38729551353353</v>
      </c>
      <c r="EA100" s="2">
        <f t="shared" si="94"/>
        <v>120.72880929373314</v>
      </c>
      <c r="EB100" s="2">
        <f t="shared" si="94"/>
        <v>120.45549526813882</v>
      </c>
      <c r="EC100" s="2">
        <f t="shared" si="94"/>
        <v>120.11712238325283</v>
      </c>
      <c r="ED100" s="2">
        <f t="shared" si="94"/>
        <v>120.33797629337985</v>
      </c>
      <c r="EE100" s="2">
        <f t="shared" si="94"/>
        <v>119.69078605702049</v>
      </c>
      <c r="EF100" s="2">
        <f t="shared" si="94"/>
        <v>118.59569919521694</v>
      </c>
      <c r="EG100" s="2">
        <f t="shared" si="94"/>
        <v>119.51587026313183</v>
      </c>
      <c r="EH100" s="2">
        <f t="shared" si="94"/>
        <v>116.99117306786049</v>
      </c>
      <c r="EI100" s="2">
        <f t="shared" si="94"/>
        <v>118.71732692577649</v>
      </c>
      <c r="EJ100" s="2">
        <f t="shared" si="94"/>
        <v>120.7392022179628</v>
      </c>
      <c r="EK100" s="2">
        <f t="shared" si="94"/>
        <v>120.98529033001162</v>
      </c>
      <c r="EL100" s="2">
        <f t="shared" si="94"/>
        <v>120.86861203066998</v>
      </c>
      <c r="EM100" s="2">
        <f t="shared" si="135"/>
        <v>122.29606585027724</v>
      </c>
      <c r="EN100" s="2">
        <f t="shared" si="135"/>
        <v>123.13362022588153</v>
      </c>
      <c r="EO100" s="2">
        <f t="shared" si="135"/>
        <v>128.23750476468018</v>
      </c>
      <c r="EQ100" s="2">
        <f t="shared" si="136"/>
        <v>121.18420167765156</v>
      </c>
      <c r="ER100" s="2">
        <f t="shared" si="136"/>
        <v>120.24436597741484</v>
      </c>
      <c r="ES100" s="2">
        <f t="shared" si="136"/>
        <v>120.18557857930959</v>
      </c>
      <c r="ET100" s="2">
        <f t="shared" si="136"/>
        <v>120.1048535729673</v>
      </c>
      <c r="EU100" s="2">
        <f t="shared" si="136"/>
        <v>119.75993634559509</v>
      </c>
      <c r="EV100" s="2">
        <f t="shared" si="136"/>
        <v>118.441186364088</v>
      </c>
      <c r="EW100" s="2">
        <f t="shared" si="136"/>
        <v>119.54407371193567</v>
      </c>
      <c r="EX100" s="2">
        <f t="shared" si="136"/>
        <v>117.24850958059572</v>
      </c>
      <c r="EY100" s="2">
        <f t="shared" si="136"/>
        <v>119.04509022504853</v>
      </c>
      <c r="EZ100" s="2">
        <f t="shared" si="136"/>
        <v>120.81385937053795</v>
      </c>
      <c r="FA100" s="2">
        <f t="shared" si="136"/>
        <v>121.62775056828119</v>
      </c>
      <c r="FB100" s="2">
        <f t="shared" si="136"/>
        <v>120.56286297522549</v>
      </c>
      <c r="FC100" s="2">
        <f t="shared" si="136"/>
        <v>121.70842432601908</v>
      </c>
      <c r="FD100" s="2">
        <f t="shared" si="136"/>
        <v>122.55967031577421</v>
      </c>
      <c r="FE100" s="2">
        <f t="shared" si="136"/>
        <v>131.55177131381134</v>
      </c>
      <c r="FG100" s="2">
        <f t="shared" si="137"/>
        <v>0.95036486982525559</v>
      </c>
      <c r="FH100" s="2">
        <f t="shared" si="137"/>
        <v>0.95240924559680307</v>
      </c>
      <c r="FI100" s="2">
        <f t="shared" si="137"/>
        <v>0.95433357322364054</v>
      </c>
      <c r="FJ100" s="2">
        <f t="shared" si="137"/>
        <v>0.95577911220462453</v>
      </c>
      <c r="FK100" s="2">
        <f t="shared" si="137"/>
        <v>0.95499588816623171</v>
      </c>
      <c r="FL100" s="2">
        <f t="shared" si="137"/>
        <v>0.94692084004821742</v>
      </c>
      <c r="FM100" s="2">
        <f t="shared" si="137"/>
        <v>0.94890363804317368</v>
      </c>
      <c r="FN100" s="2">
        <f t="shared" si="137"/>
        <v>0.9479052232833709</v>
      </c>
      <c r="FO100" s="2">
        <f t="shared" si="137"/>
        <v>0.94490357371608857</v>
      </c>
      <c r="FP100" s="2">
        <f t="shared" si="137"/>
        <v>0.94707497499894677</v>
      </c>
      <c r="FQ100" s="2">
        <f t="shared" si="137"/>
        <v>0.95598103219163622</v>
      </c>
      <c r="FR100" s="2">
        <f t="shared" si="137"/>
        <v>0.94718956105152774</v>
      </c>
      <c r="FS100" s="2">
        <f t="shared" si="137"/>
        <v>0.94172003671731486</v>
      </c>
      <c r="FT100" s="2">
        <f t="shared" si="137"/>
        <v>0.9420246199700224</v>
      </c>
      <c r="FU100" s="2">
        <f t="shared" si="137"/>
        <v>0.94855612806193579</v>
      </c>
      <c r="FW100" s="2">
        <f t="shared" si="127"/>
        <v>1.9683853904198089E-3</v>
      </c>
      <c r="FX100" s="2">
        <f t="shared" si="127"/>
        <v>2.7316150217103746E-3</v>
      </c>
      <c r="FY100" s="2">
        <f t="shared" si="127"/>
        <v>2.5318591782778109E-3</v>
      </c>
      <c r="FZ100" s="2">
        <f t="shared" si="127"/>
        <v>2.1290127934866492E-3</v>
      </c>
      <c r="GA100" s="2">
        <f t="shared" si="127"/>
        <v>2.2786470135954429E-3</v>
      </c>
      <c r="GB100" s="2">
        <f t="shared" si="127"/>
        <v>2.2666352464272739E-3</v>
      </c>
      <c r="GC100" s="2">
        <f t="shared" si="127"/>
        <v>2.4792807254518066E-3</v>
      </c>
      <c r="GD100" s="2">
        <f t="shared" si="127"/>
        <v>2.7232741457053032E-3</v>
      </c>
      <c r="GE100" s="2">
        <f t="shared" si="127"/>
        <v>2.7797267142630204E-3</v>
      </c>
      <c r="GF100" s="2">
        <f t="shared" si="127"/>
        <v>2.7458323104728563E-3</v>
      </c>
      <c r="GG100" s="2">
        <f t="shared" si="127"/>
        <v>3.0072627372029802E-3</v>
      </c>
      <c r="GH100" s="2">
        <f t="shared" si="127"/>
        <v>2.6070245748572645E-3</v>
      </c>
      <c r="GI100" s="2">
        <f t="shared" si="127"/>
        <v>2.0701975506848798E-3</v>
      </c>
      <c r="GJ100" s="2">
        <f t="shared" si="127"/>
        <v>1.8181420663836234E-3</v>
      </c>
      <c r="GK100" s="2">
        <f t="shared" si="127"/>
        <v>2.0449493405316167E-3</v>
      </c>
      <c r="GM100" s="86">
        <f t="shared" si="128"/>
        <v>6.1138827063556471E-7</v>
      </c>
      <c r="GN100" s="86">
        <f t="shared" si="128"/>
        <v>1.1469272047671932E-7</v>
      </c>
      <c r="GO100" s="86">
        <f t="shared" si="128"/>
        <v>4.6097510586559254E-8</v>
      </c>
      <c r="GP100" s="86">
        <f t="shared" si="128"/>
        <v>5.7559569570483098E-13</v>
      </c>
      <c r="GQ100" s="86">
        <f t="shared" si="128"/>
        <v>2.9705599448379808E-12</v>
      </c>
      <c r="GR100" s="86">
        <f t="shared" si="128"/>
        <v>2.3567540081430143E-12</v>
      </c>
      <c r="GS100" s="86">
        <f t="shared" si="128"/>
        <v>2.1328708932091131E-11</v>
      </c>
      <c r="GT100" s="86">
        <f t="shared" si="128"/>
        <v>2.5347151641635967E-14</v>
      </c>
      <c r="GU100" s="86">
        <f t="shared" si="128"/>
        <v>8.7790076946297604E-8</v>
      </c>
      <c r="GV100" s="86">
        <f t="shared" si="128"/>
        <v>2.1235096325309796E-13</v>
      </c>
      <c r="GW100" s="86">
        <f t="shared" si="128"/>
        <v>4.7277997560401486E-18</v>
      </c>
      <c r="GX100" s="86">
        <f t="shared" si="128"/>
        <v>4.3101575890471041E-10</v>
      </c>
      <c r="GY100" s="86">
        <f t="shared" si="128"/>
        <v>6.3873450892583133E-8</v>
      </c>
      <c r="GZ100" s="86">
        <f t="shared" si="128"/>
        <v>3.8518488077063013E-10</v>
      </c>
      <c r="HA100" s="86">
        <f t="shared" si="128"/>
        <v>9.6154124648514231E-22</v>
      </c>
      <c r="HC100" s="86">
        <f t="shared" si="73"/>
        <v>0.25124893403940068</v>
      </c>
      <c r="HD100" s="86">
        <f t="shared" si="73"/>
        <v>0.25451946406754361</v>
      </c>
      <c r="HE100" s="86">
        <f t="shared" si="73"/>
        <v>0.29108638121339286</v>
      </c>
      <c r="HF100" s="86">
        <f t="shared" si="73"/>
        <v>0.28059938676580104</v>
      </c>
      <c r="HG100" s="86">
        <f t="shared" si="87"/>
        <v>0.29940876194283805</v>
      </c>
      <c r="HH100" s="86">
        <f t="shared" si="87"/>
        <v>0.27957335038887182</v>
      </c>
      <c r="HI100" s="86">
        <f t="shared" ref="HI100:HQ128" si="138" xml:space="preserve"> _xlfn.NORM.DIST($B100, I$8, ABS(I$12), TRUE) * _xlfn.NORM.DIST(($B100 - I$8)*I$16, 0, ABS(I$12), TRUE) * 2</f>
        <v>0.33038271732090557</v>
      </c>
      <c r="HJ100" s="86">
        <f t="shared" si="138"/>
        <v>0.36110634331675134</v>
      </c>
      <c r="HK100" s="86">
        <f t="shared" si="138"/>
        <v>0.3055127803896846</v>
      </c>
      <c r="HL100" s="86">
        <f t="shared" si="138"/>
        <v>0.33352053753222993</v>
      </c>
      <c r="HM100" s="86">
        <f t="shared" si="138"/>
        <v>0.39548037369311823</v>
      </c>
      <c r="HN100" s="86">
        <f t="shared" si="138"/>
        <v>0.32544734335535619</v>
      </c>
      <c r="HO100" s="86">
        <f t="shared" si="138"/>
        <v>0.23229235925264122</v>
      </c>
      <c r="HP100" s="86">
        <f t="shared" si="138"/>
        <v>0.26781188890856494</v>
      </c>
      <c r="HQ100" s="86">
        <f t="shared" si="138"/>
        <v>0.43605261991827865</v>
      </c>
      <c r="HS100" s="86">
        <f t="shared" si="129"/>
        <v>7.8387972127080265E-23</v>
      </c>
      <c r="HT100" s="86">
        <f t="shared" si="129"/>
        <v>1.3237896504198312E-20</v>
      </c>
      <c r="HU100" s="86">
        <f t="shared" si="129"/>
        <v>1.0851496439891599E-20</v>
      </c>
      <c r="HV100" s="86">
        <f t="shared" si="129"/>
        <v>9.601749445652471E-27</v>
      </c>
      <c r="HW100" s="86">
        <f t="shared" si="129"/>
        <v>6.110634647692956E-23</v>
      </c>
      <c r="HX100" s="86">
        <f t="shared" si="129"/>
        <v>2.7219791822766617E-26</v>
      </c>
      <c r="HY100" s="86">
        <f t="shared" si="129"/>
        <v>2.9901117356607929E-27</v>
      </c>
      <c r="HZ100" s="86">
        <f t="shared" si="129"/>
        <v>9.8530174333306223E-27</v>
      </c>
      <c r="IA100" s="86">
        <f t="shared" si="129"/>
        <v>8.8971288786152895E-27</v>
      </c>
      <c r="IB100" s="86">
        <f t="shared" si="129"/>
        <v>3.2304188098461323E-27</v>
      </c>
      <c r="IC100" s="86">
        <f t="shared" si="129"/>
        <v>2.1335173948454218E-22</v>
      </c>
      <c r="ID100" s="86">
        <f t="shared" si="129"/>
        <v>8.8088711976930758E-25</v>
      </c>
      <c r="IE100" s="86">
        <f t="shared" si="129"/>
        <v>1.2693399462636376E-27</v>
      </c>
      <c r="IF100" s="86">
        <f t="shared" si="129"/>
        <v>9.7149556183940201E-17</v>
      </c>
      <c r="IG100" s="86">
        <f t="shared" si="129"/>
        <v>6.3082943660284086E-13</v>
      </c>
      <c r="II100" s="86">
        <f t="shared" si="130"/>
        <v>2.1225689148895278E-129</v>
      </c>
      <c r="IJ100" s="86">
        <f t="shared" si="130"/>
        <v>1.3237288809703555E-116</v>
      </c>
      <c r="IK100" s="86">
        <f t="shared" si="130"/>
        <v>1.1015795864330138E-126</v>
      </c>
      <c r="IL100" s="86">
        <f t="shared" si="130"/>
        <v>1.5923272363110536E-163</v>
      </c>
      <c r="IM100" s="86">
        <f t="shared" si="130"/>
        <v>1.1684174419297478E-131</v>
      </c>
      <c r="IN100" s="86">
        <f t="shared" si="130"/>
        <v>4.9762319728138594E-152</v>
      </c>
      <c r="IO100" s="86">
        <f t="shared" si="130"/>
        <v>2.9825215806951749E-161</v>
      </c>
      <c r="IP100" s="86">
        <f t="shared" si="130"/>
        <v>2.1305343227196411E-157</v>
      </c>
      <c r="IQ100" s="86">
        <f t="shared" si="130"/>
        <v>1.8501802029631573E-152</v>
      </c>
      <c r="IR100" s="86">
        <f t="shared" si="130"/>
        <v>1.2472963725524244E-161</v>
      </c>
      <c r="IS100" s="86">
        <f t="shared" si="130"/>
        <v>3.0021977980703599E-130</v>
      </c>
      <c r="IT100" s="86">
        <f t="shared" si="130"/>
        <v>2.1337990786764011E-143</v>
      </c>
      <c r="IU100" s="86">
        <f t="shared" si="130"/>
        <v>8.5705298049524401E-160</v>
      </c>
      <c r="IV100" s="86">
        <f t="shared" si="130"/>
        <v>1.2245275987252186E-94</v>
      </c>
      <c r="IW100" s="86">
        <f t="shared" si="130"/>
        <v>7.1284760644903194E-64</v>
      </c>
      <c r="IY100" s="86">
        <f t="shared" si="131"/>
        <v>0.25124954542767131</v>
      </c>
      <c r="IZ100" s="86">
        <f t="shared" si="131"/>
        <v>0.2545195787602641</v>
      </c>
      <c r="JA100" s="86">
        <f t="shared" si="131"/>
        <v>0.29108642731090345</v>
      </c>
      <c r="JB100" s="86">
        <f t="shared" si="131"/>
        <v>0.28059938676637664</v>
      </c>
      <c r="JC100" s="86">
        <f t="shared" si="131"/>
        <v>0.29940876194580862</v>
      </c>
      <c r="JD100" s="86">
        <f t="shared" si="131"/>
        <v>0.2795733503912286</v>
      </c>
      <c r="JE100" s="86">
        <f t="shared" si="131"/>
        <v>0.33038271734223429</v>
      </c>
      <c r="JF100" s="86">
        <f t="shared" si="131"/>
        <v>0.36110634331677671</v>
      </c>
      <c r="JG100" s="86">
        <f t="shared" si="131"/>
        <v>0.30551286817976153</v>
      </c>
      <c r="JH100" s="86">
        <f t="shared" si="131"/>
        <v>0.33352053753244226</v>
      </c>
      <c r="JI100" s="86">
        <f t="shared" si="131"/>
        <v>0.39548037369311823</v>
      </c>
      <c r="JJ100" s="86">
        <f t="shared" si="131"/>
        <v>0.32544734378637197</v>
      </c>
      <c r="JK100" s="86">
        <f t="shared" si="131"/>
        <v>0.23229242312609211</v>
      </c>
      <c r="JL100" s="86">
        <f t="shared" si="131"/>
        <v>0.26781188929374994</v>
      </c>
      <c r="JM100" s="86">
        <f t="shared" si="131"/>
        <v>0.43605261991890948</v>
      </c>
    </row>
    <row r="101" spans="2:273" x14ac:dyDescent="0.25">
      <c r="B101" s="2">
        <v>74</v>
      </c>
      <c r="C101" s="37">
        <v>190.5</v>
      </c>
      <c r="D101" s="37">
        <v>194.53299999999999</v>
      </c>
      <c r="E101" s="37">
        <v>197.75</v>
      </c>
      <c r="F101" s="37">
        <v>200.57599999999999</v>
      </c>
      <c r="G101" s="37">
        <v>197.74600000000001</v>
      </c>
      <c r="H101" s="37">
        <v>191.72900000000001</v>
      </c>
      <c r="I101" s="37">
        <v>197.06800000000001</v>
      </c>
      <c r="J101" s="37">
        <v>198.322</v>
      </c>
      <c r="K101" s="37">
        <v>190.80699999999999</v>
      </c>
      <c r="L101" s="37">
        <v>194.21100000000001</v>
      </c>
      <c r="M101" s="37">
        <v>200.10499999999999</v>
      </c>
      <c r="N101" s="37">
        <v>198.89500000000001</v>
      </c>
      <c r="O101" s="37">
        <v>190.87700000000001</v>
      </c>
      <c r="P101" s="37">
        <v>188.702</v>
      </c>
      <c r="Q101" s="37">
        <v>194.84</v>
      </c>
      <c r="S101" s="4">
        <f t="shared" si="132"/>
        <v>186.92033994348319</v>
      </c>
      <c r="T101" s="4">
        <f t="shared" si="132"/>
        <v>189.63748168900923</v>
      </c>
      <c r="U101" s="4">
        <f t="shared" si="132"/>
        <v>197.6192702864135</v>
      </c>
      <c r="V101" s="4">
        <f t="shared" si="132"/>
        <v>196.81227450598766</v>
      </c>
      <c r="W101" s="4">
        <f t="shared" si="132"/>
        <v>196.06749856296071</v>
      </c>
      <c r="X101" s="4">
        <f t="shared" si="132"/>
        <v>189.23960080159833</v>
      </c>
      <c r="Y101" s="4">
        <f t="shared" si="132"/>
        <v>198.32485850947177</v>
      </c>
      <c r="Z101" s="4">
        <f t="shared" si="132"/>
        <v>199.92744717638365</v>
      </c>
      <c r="AA101" s="4">
        <f t="shared" si="132"/>
        <v>192.12735797306965</v>
      </c>
      <c r="AB101" s="4">
        <f t="shared" si="132"/>
        <v>195.24773341743349</v>
      </c>
      <c r="AC101" s="4">
        <f t="shared" si="132"/>
        <v>200.13511608503202</v>
      </c>
      <c r="AD101" s="4">
        <f t="shared" si="132"/>
        <v>197.62643631100639</v>
      </c>
      <c r="AE101" s="4">
        <f t="shared" si="132"/>
        <v>186.30767882641757</v>
      </c>
      <c r="AF101" s="4">
        <f t="shared" si="132"/>
        <v>186.98208956929884</v>
      </c>
      <c r="AG101" s="4">
        <f t="shared" si="132"/>
        <v>197.91152492458855</v>
      </c>
      <c r="AI101" s="4">
        <f t="shared" si="133"/>
        <v>3.5796600565168148</v>
      </c>
      <c r="AJ101" s="4">
        <f t="shared" si="133"/>
        <v>4.8955183109907523</v>
      </c>
      <c r="AK101" s="4">
        <f t="shared" si="133"/>
        <v>0.1307297135865042</v>
      </c>
      <c r="AL101" s="4">
        <f t="shared" si="133"/>
        <v>3.7637254940123341</v>
      </c>
      <c r="AM101" s="4">
        <f t="shared" si="133"/>
        <v>1.6785014370393014</v>
      </c>
      <c r="AN101" s="4">
        <f t="shared" si="133"/>
        <v>2.489399198401685</v>
      </c>
      <c r="AO101" s="4">
        <f t="shared" si="133"/>
        <v>-1.2568585094717548</v>
      </c>
      <c r="AP101" s="4">
        <f t="shared" si="133"/>
        <v>-1.6054471763836489</v>
      </c>
      <c r="AQ101" s="4">
        <f t="shared" si="133"/>
        <v>-1.3203579730696617</v>
      </c>
      <c r="AR101" s="4">
        <f t="shared" si="133"/>
        <v>-1.0367334174334815</v>
      </c>
      <c r="AS101" s="4">
        <f t="shared" si="133"/>
        <v>-3.0116085032034334E-2</v>
      </c>
      <c r="AT101" s="4">
        <f t="shared" si="133"/>
        <v>1.2685636889936234</v>
      </c>
      <c r="AU101" s="4">
        <f t="shared" si="133"/>
        <v>4.5693211735824377</v>
      </c>
      <c r="AV101" s="4">
        <f t="shared" si="133"/>
        <v>1.7199104307011623</v>
      </c>
      <c r="AW101" s="4">
        <f t="shared" si="133"/>
        <v>-3.0715249245885445</v>
      </c>
      <c r="AY101" s="2">
        <f t="shared" si="125"/>
        <v>121.4507764099838</v>
      </c>
      <c r="AZ101" s="2">
        <f t="shared" si="125"/>
        <v>121.14606519088207</v>
      </c>
      <c r="BA101" s="2">
        <f t="shared" si="125"/>
        <v>120.79813266769068</v>
      </c>
      <c r="BB101" s="2">
        <f t="shared" si="125"/>
        <v>120.8842189835142</v>
      </c>
      <c r="BC101" s="2">
        <f t="shared" si="125"/>
        <v>120.37349689443568</v>
      </c>
      <c r="BD101" s="2">
        <f t="shared" si="125"/>
        <v>119.45945010179646</v>
      </c>
      <c r="BE101" s="2">
        <f t="shared" si="125"/>
        <v>120.18626538699515</v>
      </c>
      <c r="BF101" s="2">
        <f t="shared" si="125"/>
        <v>117.68452143358947</v>
      </c>
      <c r="BG101" s="2">
        <f t="shared" si="125"/>
        <v>119.6336040361151</v>
      </c>
      <c r="BH101" s="2">
        <f t="shared" si="125"/>
        <v>121.47462905955088</v>
      </c>
      <c r="BI101" s="2">
        <f t="shared" si="125"/>
        <v>121.76201322561661</v>
      </c>
      <c r="BJ101" s="2">
        <f t="shared" si="125"/>
        <v>121.89838153881396</v>
      </c>
      <c r="BK101" s="2">
        <f t="shared" si="125"/>
        <v>123.03637531176365</v>
      </c>
      <c r="BL101" s="2">
        <f t="shared" si="125"/>
        <v>123.67709144659608</v>
      </c>
      <c r="BM101" s="2">
        <f t="shared" si="125"/>
        <v>128.93814300152954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137.90395525328336</v>
      </c>
      <c r="DL101" s="2">
        <f t="shared" si="134"/>
        <v>137.3179907129456</v>
      </c>
      <c r="DM101" s="2">
        <f t="shared" si="134"/>
        <v>137.42967964352721</v>
      </c>
      <c r="DN101" s="2">
        <f t="shared" si="134"/>
        <v>135.20601894934333</v>
      </c>
      <c r="DO101" s="2">
        <f t="shared" si="134"/>
        <v>137.55053527204507</v>
      </c>
      <c r="DP101" s="2">
        <f t="shared" si="134"/>
        <v>137.21498008534851</v>
      </c>
      <c r="DQ101" s="2">
        <f t="shared" si="134"/>
        <v>134.8287243243243</v>
      </c>
      <c r="DR101" s="2">
        <f t="shared" si="134"/>
        <v>132.06861334191333</v>
      </c>
      <c r="DS101" s="2">
        <f t="shared" si="134"/>
        <v>137.3498045045045</v>
      </c>
      <c r="DT101" s="2">
        <f t="shared" si="134"/>
        <v>137.03558534850634</v>
      </c>
      <c r="DU101" s="2">
        <f t="shared" si="134"/>
        <v>140.65505984990619</v>
      </c>
      <c r="DV101" s="2">
        <f t="shared" si="134"/>
        <v>143.22006614509246</v>
      </c>
      <c r="DW101" s="2">
        <f t="shared" si="134"/>
        <v>137.21769439775909</v>
      </c>
      <c r="DX101" s="2">
        <f t="shared" si="134"/>
        <v>134.49131795263557</v>
      </c>
      <c r="DY101" s="2">
        <f t="shared" si="134"/>
        <v>140.69394734890616</v>
      </c>
      <c r="EA101" s="2">
        <f t="shared" si="94"/>
        <v>120.6660844109706</v>
      </c>
      <c r="EB101" s="2">
        <f t="shared" si="94"/>
        <v>120.4097138039813</v>
      </c>
      <c r="EC101" s="2">
        <f t="shared" si="94"/>
        <v>120.07212096239464</v>
      </c>
      <c r="ED101" s="2">
        <f t="shared" si="94"/>
        <v>120.28044463334973</v>
      </c>
      <c r="EE101" s="2">
        <f t="shared" si="94"/>
        <v>119.63508122842444</v>
      </c>
      <c r="EF101" s="2">
        <f t="shared" si="94"/>
        <v>118.55213562648329</v>
      </c>
      <c r="EG101" s="2">
        <f t="shared" si="94"/>
        <v>119.46710052653667</v>
      </c>
      <c r="EH101" s="2">
        <f t="shared" si="94"/>
        <v>116.96278463713476</v>
      </c>
      <c r="EI101" s="2">
        <f t="shared" si="94"/>
        <v>118.69046987917976</v>
      </c>
      <c r="EJ101" s="2">
        <f t="shared" si="94"/>
        <v>120.68132920317638</v>
      </c>
      <c r="EK101" s="2">
        <f t="shared" si="94"/>
        <v>120.96649346460994</v>
      </c>
      <c r="EL101" s="2">
        <f t="shared" si="94"/>
        <v>120.81507839408506</v>
      </c>
      <c r="EM101" s="2">
        <f t="shared" si="135"/>
        <v>122.23732289741218</v>
      </c>
      <c r="EN101" s="2">
        <f t="shared" si="135"/>
        <v>123.07127169008821</v>
      </c>
      <c r="EO101" s="2">
        <f t="shared" si="135"/>
        <v>128.34935625819614</v>
      </c>
      <c r="EQ101" s="2">
        <f t="shared" si="136"/>
        <v>121.10588041463565</v>
      </c>
      <c r="ER101" s="2">
        <f t="shared" si="136"/>
        <v>120.20621273793115</v>
      </c>
      <c r="ES101" s="2">
        <f t="shared" si="136"/>
        <v>120.13799033452136</v>
      </c>
      <c r="ET101" s="2">
        <f t="shared" si="136"/>
        <v>120.05580127613301</v>
      </c>
      <c r="EU101" s="2">
        <f t="shared" si="136"/>
        <v>119.70158996016768</v>
      </c>
      <c r="EV101" s="2">
        <f t="shared" si="136"/>
        <v>118.40318973375324</v>
      </c>
      <c r="EW101" s="2">
        <f t="shared" si="136"/>
        <v>119.49414897185896</v>
      </c>
      <c r="EX101" s="2">
        <f t="shared" si="136"/>
        <v>117.21029027342529</v>
      </c>
      <c r="EY101" s="2">
        <f t="shared" si="136"/>
        <v>119.0062884886333</v>
      </c>
      <c r="EZ101" s="2">
        <f t="shared" si="136"/>
        <v>120.75314199073109</v>
      </c>
      <c r="FA101" s="2">
        <f t="shared" si="136"/>
        <v>121.58342096520373</v>
      </c>
      <c r="FB101" s="2">
        <f t="shared" si="136"/>
        <v>120.52060755794041</v>
      </c>
      <c r="FC101" s="2">
        <f t="shared" si="136"/>
        <v>121.66987197521676</v>
      </c>
      <c r="FD101" s="2">
        <f t="shared" si="136"/>
        <v>122.51849350567232</v>
      </c>
      <c r="FE101" s="2">
        <f t="shared" si="136"/>
        <v>131.46178748110165</v>
      </c>
      <c r="FG101" s="2">
        <f t="shared" si="137"/>
        <v>0.9545336556723728</v>
      </c>
      <c r="FH101" s="2">
        <f t="shared" si="137"/>
        <v>0.95641420188583992</v>
      </c>
      <c r="FI101" s="2">
        <f t="shared" si="137"/>
        <v>0.95818369959434546</v>
      </c>
      <c r="FJ101" s="2">
        <f t="shared" si="137"/>
        <v>0.95951253595013952</v>
      </c>
      <c r="FK101" s="2">
        <f t="shared" si="137"/>
        <v>0.9587925860237434</v>
      </c>
      <c r="FL101" s="2">
        <f t="shared" si="137"/>
        <v>0.95136408203959089</v>
      </c>
      <c r="FM101" s="2">
        <f t="shared" si="137"/>
        <v>0.95318910572705073</v>
      </c>
      <c r="FN101" s="2">
        <f t="shared" si="137"/>
        <v>0.95227021633918418</v>
      </c>
      <c r="FO101" s="2">
        <f t="shared" si="137"/>
        <v>0.94950667602460848</v>
      </c>
      <c r="FP101" s="2">
        <f t="shared" si="137"/>
        <v>0.9515059751676328</v>
      </c>
      <c r="FQ101" s="2">
        <f t="shared" si="137"/>
        <v>0.95969812732949689</v>
      </c>
      <c r="FR101" s="2">
        <f t="shared" si="137"/>
        <v>0.95161145797424607</v>
      </c>
      <c r="FS101" s="2">
        <f t="shared" si="137"/>
        <v>0.94657407334716392</v>
      </c>
      <c r="FT101" s="2">
        <f t="shared" si="137"/>
        <v>0.94685472002753279</v>
      </c>
      <c r="FU101" s="2">
        <f t="shared" si="137"/>
        <v>0.95286929388614772</v>
      </c>
      <c r="FW101" s="2">
        <f t="shared" si="127"/>
        <v>2.157881866901822E-3</v>
      </c>
      <c r="FX101" s="2">
        <f t="shared" si="127"/>
        <v>2.9943671721757714E-3</v>
      </c>
      <c r="FY101" s="2">
        <f t="shared" si="127"/>
        <v>2.7754504276132413E-3</v>
      </c>
      <c r="FZ101" s="2">
        <f t="shared" si="127"/>
        <v>2.3339367090335805E-3</v>
      </c>
      <c r="GA101" s="2">
        <f t="shared" si="127"/>
        <v>2.4979376211232548E-3</v>
      </c>
      <c r="GB101" s="2">
        <f t="shared" si="127"/>
        <v>2.484772754024965E-3</v>
      </c>
      <c r="GC101" s="2">
        <f t="shared" si="127"/>
        <v>2.7178271627437242E-3</v>
      </c>
      <c r="GD101" s="2">
        <f t="shared" si="127"/>
        <v>2.9852263947212636E-3</v>
      </c>
      <c r="GE101" s="2">
        <f t="shared" si="127"/>
        <v>3.0470925549450838E-3</v>
      </c>
      <c r="GF101" s="2">
        <f t="shared" si="127"/>
        <v>3.0099478845308542E-3</v>
      </c>
      <c r="GG101" s="2">
        <f t="shared" si="127"/>
        <v>3.2964416073942835E-3</v>
      </c>
      <c r="GH101" s="2">
        <f t="shared" si="127"/>
        <v>2.8578267996051542E-3</v>
      </c>
      <c r="GI101" s="2">
        <f t="shared" si="127"/>
        <v>2.2694731965923294E-3</v>
      </c>
      <c r="GJ101" s="2">
        <f t="shared" si="127"/>
        <v>1.9932035033272985E-3</v>
      </c>
      <c r="GK101" s="2">
        <f t="shared" si="127"/>
        <v>2.2418000725957224E-3</v>
      </c>
      <c r="GM101" s="86">
        <f t="shared" si="128"/>
        <v>8.6082796179095143E-8</v>
      </c>
      <c r="GN101" s="86">
        <f t="shared" si="128"/>
        <v>1.1396426379626927E-8</v>
      </c>
      <c r="GO101" s="86">
        <f t="shared" si="128"/>
        <v>4.4843267355263383E-9</v>
      </c>
      <c r="GP101" s="86">
        <f t="shared" si="128"/>
        <v>1.0831837262511304E-14</v>
      </c>
      <c r="GQ101" s="86">
        <f t="shared" si="128"/>
        <v>7.8994837927097539E-14</v>
      </c>
      <c r="GR101" s="86">
        <f t="shared" si="128"/>
        <v>6.2501085817894558E-14</v>
      </c>
      <c r="GS101" s="86">
        <f t="shared" si="128"/>
        <v>9.1114293221544051E-13</v>
      </c>
      <c r="GT101" s="86">
        <f t="shared" si="128"/>
        <v>4.3730285623179033E-16</v>
      </c>
      <c r="GU101" s="86">
        <f t="shared" si="128"/>
        <v>9.9408579577907871E-9</v>
      </c>
      <c r="GV101" s="86">
        <f t="shared" si="128"/>
        <v>4.0397933479161327E-15</v>
      </c>
      <c r="GW101" s="86">
        <f t="shared" si="128"/>
        <v>1.9743164361948872E-20</v>
      </c>
      <c r="GX101" s="86">
        <f t="shared" si="128"/>
        <v>2.4551955883810301E-11</v>
      </c>
      <c r="GY101" s="86">
        <f t="shared" si="128"/>
        <v>6.8695741823679765E-9</v>
      </c>
      <c r="GZ101" s="86">
        <f t="shared" si="128"/>
        <v>2.4156788437294354E-11</v>
      </c>
      <c r="HA101" s="86">
        <f t="shared" si="128"/>
        <v>4.1658120809190423E-24</v>
      </c>
      <c r="HC101" s="86">
        <f t="shared" si="73"/>
        <v>0.31841960411764281</v>
      </c>
      <c r="HD101" s="86">
        <f t="shared" si="73"/>
        <v>0.32243493122471367</v>
      </c>
      <c r="HE101" s="86">
        <f t="shared" si="73"/>
        <v>0.3657425653642189</v>
      </c>
      <c r="HF101" s="86">
        <f t="shared" si="73"/>
        <v>0.3642395656310346</v>
      </c>
      <c r="HG101" s="86">
        <f t="shared" si="73"/>
        <v>0.37691703443491581</v>
      </c>
      <c r="HH101" s="86">
        <f t="shared" si="73"/>
        <v>0.36018247677742682</v>
      </c>
      <c r="HI101" s="86">
        <f t="shared" si="138"/>
        <v>0.41964774637382063</v>
      </c>
      <c r="HJ101" s="86">
        <f t="shared" si="138"/>
        <v>0.45724248272329487</v>
      </c>
      <c r="HK101" s="86">
        <f t="shared" si="138"/>
        <v>0.38977491356073729</v>
      </c>
      <c r="HL101" s="86">
        <f t="shared" si="138"/>
        <v>0.4261832253672958</v>
      </c>
      <c r="HM101" s="86">
        <f t="shared" si="138"/>
        <v>0.49016671255164179</v>
      </c>
      <c r="HN101" s="86">
        <f t="shared" si="138"/>
        <v>0.41227070120077014</v>
      </c>
      <c r="HO101" s="86">
        <f t="shared" si="138"/>
        <v>0.30460039982969039</v>
      </c>
      <c r="HP101" s="86">
        <f t="shared" si="138"/>
        <v>0.35172985208358692</v>
      </c>
      <c r="HQ101" s="86">
        <f t="shared" si="138"/>
        <v>0.52605832058110458</v>
      </c>
      <c r="HS101" s="86">
        <f t="shared" si="129"/>
        <v>7.9959345253150723E-22</v>
      </c>
      <c r="HT101" s="86">
        <f t="shared" si="129"/>
        <v>1.1960160775870278E-19</v>
      </c>
      <c r="HU101" s="86">
        <f t="shared" si="129"/>
        <v>1.0512115439362546E-19</v>
      </c>
      <c r="HV101" s="86">
        <f t="shared" si="129"/>
        <v>1.7041198535859676E-25</v>
      </c>
      <c r="HW101" s="86">
        <f t="shared" si="129"/>
        <v>6.7665620307287901E-22</v>
      </c>
      <c r="HX101" s="86">
        <f t="shared" si="129"/>
        <v>4.3713022738371856E-25</v>
      </c>
      <c r="HY101" s="86">
        <f t="shared" si="129"/>
        <v>5.7545941494238113E-26</v>
      </c>
      <c r="HZ101" s="86">
        <f t="shared" si="129"/>
        <v>1.8594273185869768E-25</v>
      </c>
      <c r="IA101" s="86">
        <f t="shared" si="129"/>
        <v>1.6230044949379789E-25</v>
      </c>
      <c r="IB101" s="86">
        <f t="shared" si="129"/>
        <v>6.5506338570034224E-26</v>
      </c>
      <c r="IC101" s="86">
        <f t="shared" si="129"/>
        <v>2.5297075459973884E-21</v>
      </c>
      <c r="ID101" s="86">
        <f t="shared" si="129"/>
        <v>1.2766572161135919E-23</v>
      </c>
      <c r="IE101" s="86">
        <f t="shared" si="129"/>
        <v>2.2598959197234503E-26</v>
      </c>
      <c r="IF101" s="86">
        <f t="shared" si="129"/>
        <v>5.0391212206827797E-16</v>
      </c>
      <c r="IG101" s="86">
        <f t="shared" si="129"/>
        <v>2.2358732684087903E-12</v>
      </c>
      <c r="II101" s="86">
        <f t="shared" si="130"/>
        <v>1.1670550218617175E-125</v>
      </c>
      <c r="IJ101" s="86">
        <f t="shared" si="130"/>
        <v>4.7093595599760828E-113</v>
      </c>
      <c r="IK101" s="86">
        <f t="shared" si="130"/>
        <v>7.1783693479796038E-123</v>
      </c>
      <c r="IL101" s="86">
        <f t="shared" si="130"/>
        <v>1.0061326743529103E-158</v>
      </c>
      <c r="IM101" s="86">
        <f t="shared" si="130"/>
        <v>9.2287354973353156E-128</v>
      </c>
      <c r="IN101" s="86">
        <f t="shared" si="130"/>
        <v>1.5918966662426695E-147</v>
      </c>
      <c r="IO101" s="86">
        <f t="shared" si="130"/>
        <v>2.1246694867817659E-156</v>
      </c>
      <c r="IP101" s="86">
        <f t="shared" si="130"/>
        <v>1.3765626835910968E-152</v>
      </c>
      <c r="IQ101" s="86">
        <f t="shared" si="130"/>
        <v>8.7295219887748224E-148</v>
      </c>
      <c r="IR101" s="86">
        <f t="shared" si="130"/>
        <v>1.1066756270078261E-156</v>
      </c>
      <c r="IS101" s="86">
        <f t="shared" si="130"/>
        <v>3.2808815812056229E-126</v>
      </c>
      <c r="IT101" s="86">
        <f t="shared" si="130"/>
        <v>4.7278948025850192E-139</v>
      </c>
      <c r="IU101" s="86">
        <f t="shared" si="130"/>
        <v>3.9968158747468321E-155</v>
      </c>
      <c r="IV101" s="86">
        <f t="shared" si="130"/>
        <v>5.9662141909361821E-92</v>
      </c>
      <c r="IW101" s="86">
        <f t="shared" si="130"/>
        <v>4.8458616174426748E-62</v>
      </c>
      <c r="IY101" s="86">
        <f t="shared" si="131"/>
        <v>0.31841969020043898</v>
      </c>
      <c r="IZ101" s="86">
        <f t="shared" si="131"/>
        <v>0.32243494262114003</v>
      </c>
      <c r="JA101" s="86">
        <f t="shared" si="131"/>
        <v>0.36574256984854564</v>
      </c>
      <c r="JB101" s="86">
        <f t="shared" si="131"/>
        <v>0.36423956563104543</v>
      </c>
      <c r="JC101" s="86">
        <f t="shared" si="131"/>
        <v>0.3769170344349948</v>
      </c>
      <c r="JD101" s="86">
        <f t="shared" si="131"/>
        <v>0.36018247677748932</v>
      </c>
      <c r="JE101" s="86">
        <f t="shared" si="131"/>
        <v>0.41964774637473179</v>
      </c>
      <c r="JF101" s="86">
        <f t="shared" si="131"/>
        <v>0.45724248272329532</v>
      </c>
      <c r="JG101" s="86">
        <f t="shared" si="131"/>
        <v>0.38977492350159526</v>
      </c>
      <c r="JH101" s="86">
        <f t="shared" si="131"/>
        <v>0.42618322536729986</v>
      </c>
      <c r="JI101" s="86">
        <f t="shared" si="131"/>
        <v>0.49016671255164179</v>
      </c>
      <c r="JJ101" s="86">
        <f t="shared" si="131"/>
        <v>0.41227070122532211</v>
      </c>
      <c r="JK101" s="86">
        <f t="shared" si="131"/>
        <v>0.30460040669926458</v>
      </c>
      <c r="JL101" s="86">
        <f t="shared" si="131"/>
        <v>0.35172985210774421</v>
      </c>
      <c r="JM101" s="86">
        <f t="shared" si="131"/>
        <v>0.52605832058334046</v>
      </c>
    </row>
    <row r="102" spans="2:273" x14ac:dyDescent="0.25">
      <c r="B102" s="2">
        <v>75</v>
      </c>
      <c r="C102" s="37">
        <v>196.517</v>
      </c>
      <c r="D102" s="37">
        <v>198.96700000000001</v>
      </c>
      <c r="E102" s="37">
        <v>203.06700000000001</v>
      </c>
      <c r="F102" s="37">
        <v>204.881</v>
      </c>
      <c r="G102" s="37">
        <v>203.559</v>
      </c>
      <c r="H102" s="37">
        <v>198.339</v>
      </c>
      <c r="I102" s="37">
        <v>199.661</v>
      </c>
      <c r="J102" s="37">
        <v>200.542</v>
      </c>
      <c r="K102" s="37">
        <v>196.12299999999999</v>
      </c>
      <c r="L102" s="37">
        <v>199.333</v>
      </c>
      <c r="M102" s="37">
        <v>201.78899999999999</v>
      </c>
      <c r="N102" s="37">
        <v>203.14</v>
      </c>
      <c r="O102" s="37">
        <v>196.42099999999999</v>
      </c>
      <c r="P102" s="37">
        <v>194.47399999999999</v>
      </c>
      <c r="Q102" s="37">
        <v>191.32</v>
      </c>
      <c r="S102" s="4">
        <f t="shared" si="132"/>
        <v>196.12512081323126</v>
      </c>
      <c r="T102" s="4">
        <f t="shared" si="132"/>
        <v>199.25424293921924</v>
      </c>
      <c r="U102" s="4">
        <f t="shared" si="132"/>
        <v>206.61770202057312</v>
      </c>
      <c r="V102" s="4">
        <f t="shared" si="132"/>
        <v>207.96434710241121</v>
      </c>
      <c r="W102" s="4">
        <f t="shared" si="132"/>
        <v>205.31097663740223</v>
      </c>
      <c r="X102" s="4">
        <f t="shared" si="132"/>
        <v>198.9510635087766</v>
      </c>
      <c r="Y102" s="4">
        <f t="shared" si="132"/>
        <v>205.74221093306846</v>
      </c>
      <c r="Z102" s="4">
        <f t="shared" si="132"/>
        <v>207.24224591441413</v>
      </c>
      <c r="AA102" s="4">
        <f t="shared" si="132"/>
        <v>199.81586723584689</v>
      </c>
      <c r="AB102" s="4">
        <f t="shared" si="132"/>
        <v>202.50182828468394</v>
      </c>
      <c r="AC102" s="4">
        <f t="shared" si="132"/>
        <v>206.6790486138737</v>
      </c>
      <c r="AD102" s="4">
        <f t="shared" si="132"/>
        <v>206.03609812848993</v>
      </c>
      <c r="AE102" s="4">
        <f t="shared" si="132"/>
        <v>196.5815704656209</v>
      </c>
      <c r="AF102" s="4">
        <f t="shared" si="132"/>
        <v>196.21559960018422</v>
      </c>
      <c r="AG102" s="4">
        <f t="shared" si="132"/>
        <v>192.23633070839955</v>
      </c>
      <c r="AI102" s="4">
        <f t="shared" si="133"/>
        <v>0.39187918676873323</v>
      </c>
      <c r="AJ102" s="4">
        <f t="shared" si="133"/>
        <v>-0.28724293921922595</v>
      </c>
      <c r="AK102" s="4">
        <f t="shared" si="133"/>
        <v>-3.5507020205731123</v>
      </c>
      <c r="AL102" s="4">
        <f t="shared" si="133"/>
        <v>-3.08334710241121</v>
      </c>
      <c r="AM102" s="4">
        <f t="shared" si="133"/>
        <v>-1.7519766374022367</v>
      </c>
      <c r="AN102" s="4">
        <f t="shared" si="133"/>
        <v>-0.61206350877660043</v>
      </c>
      <c r="AO102" s="4">
        <f t="shared" si="133"/>
        <v>-6.0812109330684621</v>
      </c>
      <c r="AP102" s="4">
        <f t="shared" si="133"/>
        <v>-6.7002459144141255</v>
      </c>
      <c r="AQ102" s="4">
        <f t="shared" si="133"/>
        <v>-3.6928672358469044</v>
      </c>
      <c r="AR102" s="4">
        <f t="shared" si="133"/>
        <v>-3.16882828468394</v>
      </c>
      <c r="AS102" s="4">
        <f t="shared" si="133"/>
        <v>-4.8900486138737165</v>
      </c>
      <c r="AT102" s="4">
        <f t="shared" si="133"/>
        <v>-2.896098128489939</v>
      </c>
      <c r="AU102" s="4">
        <f t="shared" si="133"/>
        <v>-0.16057046562090704</v>
      </c>
      <c r="AV102" s="4">
        <f t="shared" si="133"/>
        <v>-1.7415996001842302</v>
      </c>
      <c r="AW102" s="4">
        <f t="shared" si="133"/>
        <v>-0.91633070839955622</v>
      </c>
      <c r="AY102" s="2">
        <f t="shared" si="125"/>
        <v>121.33382724010039</v>
      </c>
      <c r="AZ102" s="2">
        <f t="shared" si="125"/>
        <v>121.04792714100017</v>
      </c>
      <c r="BA102" s="2">
        <f t="shared" si="125"/>
        <v>120.70175473630265</v>
      </c>
      <c r="BB102" s="2">
        <f t="shared" si="125"/>
        <v>120.78401235468478</v>
      </c>
      <c r="BC102" s="2">
        <f t="shared" si="125"/>
        <v>120.26550525006536</v>
      </c>
      <c r="BD102" s="2">
        <f t="shared" si="125"/>
        <v>119.35233206118441</v>
      </c>
      <c r="BE102" s="2">
        <f t="shared" si="125"/>
        <v>120.08738316645456</v>
      </c>
      <c r="BF102" s="2">
        <f t="shared" si="125"/>
        <v>117.60285907624855</v>
      </c>
      <c r="BG102" s="2">
        <f t="shared" si="125"/>
        <v>119.53960063301233</v>
      </c>
      <c r="BH102" s="2">
        <f t="shared" si="125"/>
        <v>121.36163723721242</v>
      </c>
      <c r="BI102" s="2">
        <f t="shared" si="125"/>
        <v>121.6852183697327</v>
      </c>
      <c r="BJ102" s="2">
        <f t="shared" si="125"/>
        <v>121.76870904427507</v>
      </c>
      <c r="BK102" s="2">
        <f t="shared" si="125"/>
        <v>122.92322173969738</v>
      </c>
      <c r="BL102" s="2">
        <f t="shared" si="125"/>
        <v>123.57442542119387</v>
      </c>
      <c r="BM102" s="2">
        <f t="shared" si="125"/>
        <v>129.00959481526181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138.12493151969986</v>
      </c>
      <c r="DL102" s="2">
        <f t="shared" si="134"/>
        <v>137.52115797373361</v>
      </c>
      <c r="DM102" s="2">
        <f t="shared" si="134"/>
        <v>137.64682101313321</v>
      </c>
      <c r="DN102" s="2">
        <f t="shared" si="134"/>
        <v>135.37935140712943</v>
      </c>
      <c r="DO102" s="2">
        <f t="shared" si="134"/>
        <v>137.7655813320826</v>
      </c>
      <c r="DP102" s="2">
        <f t="shared" si="134"/>
        <v>137.45818160265529</v>
      </c>
      <c r="DQ102" s="2">
        <f t="shared" si="134"/>
        <v>135.02357657657654</v>
      </c>
      <c r="DR102" s="2">
        <f t="shared" si="134"/>
        <v>132.20845607035608</v>
      </c>
      <c r="DS102" s="2">
        <f t="shared" si="134"/>
        <v>137.57950360360363</v>
      </c>
      <c r="DT102" s="2">
        <f t="shared" si="134"/>
        <v>137.23781887150304</v>
      </c>
      <c r="DU102" s="2">
        <f t="shared" si="134"/>
        <v>140.88409305816134</v>
      </c>
      <c r="DV102" s="2">
        <f t="shared" si="134"/>
        <v>143.50660692271219</v>
      </c>
      <c r="DW102" s="2">
        <f t="shared" si="134"/>
        <v>137.41708291316525</v>
      </c>
      <c r="DX102" s="2">
        <f t="shared" si="134"/>
        <v>134.64549915966384</v>
      </c>
      <c r="DY102" s="2">
        <f t="shared" si="134"/>
        <v>141.00059918427883</v>
      </c>
      <c r="EA102" s="2">
        <f t="shared" si="94"/>
        <v>120.60335952820806</v>
      </c>
      <c r="EB102" s="2">
        <f t="shared" si="94"/>
        <v>120.36393233982379</v>
      </c>
      <c r="EC102" s="2">
        <f t="shared" si="94"/>
        <v>120.02711954153644</v>
      </c>
      <c r="ED102" s="2">
        <f t="shared" si="94"/>
        <v>120.22291297331961</v>
      </c>
      <c r="EE102" s="2">
        <f t="shared" si="94"/>
        <v>119.57937639982838</v>
      </c>
      <c r="EF102" s="2">
        <f t="shared" si="94"/>
        <v>118.50857205774965</v>
      </c>
      <c r="EG102" s="2">
        <f t="shared" si="94"/>
        <v>119.41833078994152</v>
      </c>
      <c r="EH102" s="2">
        <f t="shared" si="94"/>
        <v>116.93439620640903</v>
      </c>
      <c r="EI102" s="2">
        <f t="shared" si="94"/>
        <v>118.66361283258303</v>
      </c>
      <c r="EJ102" s="2">
        <f t="shared" si="94"/>
        <v>120.62345618838997</v>
      </c>
      <c r="EK102" s="2">
        <f t="shared" si="94"/>
        <v>120.94769659920826</v>
      </c>
      <c r="EL102" s="2">
        <f t="shared" si="94"/>
        <v>120.76154475750015</v>
      </c>
      <c r="EM102" s="2">
        <f t="shared" si="135"/>
        <v>122.17857994454711</v>
      </c>
      <c r="EN102" s="2">
        <f t="shared" si="135"/>
        <v>123.00892315429489</v>
      </c>
      <c r="EO102" s="2">
        <f t="shared" si="135"/>
        <v>128.4612077517121</v>
      </c>
      <c r="EQ102" s="2">
        <f t="shared" si="136"/>
        <v>121.02755915161974</v>
      </c>
      <c r="ER102" s="2">
        <f t="shared" si="136"/>
        <v>120.16805949844746</v>
      </c>
      <c r="ES102" s="2">
        <f t="shared" si="136"/>
        <v>120.09040208973312</v>
      </c>
      <c r="ET102" s="2">
        <f t="shared" si="136"/>
        <v>120.00674897929873</v>
      </c>
      <c r="EU102" s="2">
        <f t="shared" si="136"/>
        <v>119.64324357474028</v>
      </c>
      <c r="EV102" s="2">
        <f t="shared" si="136"/>
        <v>118.36519310341848</v>
      </c>
      <c r="EW102" s="2">
        <f t="shared" si="136"/>
        <v>119.44422423178226</v>
      </c>
      <c r="EX102" s="2">
        <f t="shared" si="136"/>
        <v>117.17207096625486</v>
      </c>
      <c r="EY102" s="2">
        <f t="shared" si="136"/>
        <v>118.96748675221809</v>
      </c>
      <c r="EZ102" s="2">
        <f t="shared" si="136"/>
        <v>120.69242461092423</v>
      </c>
      <c r="FA102" s="2">
        <f t="shared" si="136"/>
        <v>121.53909136212627</v>
      </c>
      <c r="FB102" s="2">
        <f t="shared" si="136"/>
        <v>120.47835214065533</v>
      </c>
      <c r="FC102" s="2">
        <f t="shared" si="136"/>
        <v>121.63131962441445</v>
      </c>
      <c r="FD102" s="2">
        <f t="shared" si="136"/>
        <v>122.47731669557044</v>
      </c>
      <c r="FE102" s="2">
        <f t="shared" si="136"/>
        <v>131.37180364839193</v>
      </c>
      <c r="FG102" s="2">
        <f t="shared" si="137"/>
        <v>0.95836764903404781</v>
      </c>
      <c r="FH102" s="2">
        <f t="shared" si="137"/>
        <v>0.96009624567587903</v>
      </c>
      <c r="FI102" s="2">
        <f t="shared" si="137"/>
        <v>0.96172224230724501</v>
      </c>
      <c r="FJ102" s="2">
        <f t="shared" si="137"/>
        <v>0.9629429798514122</v>
      </c>
      <c r="FK102" s="2">
        <f t="shared" si="137"/>
        <v>0.96228163231671893</v>
      </c>
      <c r="FL102" s="2">
        <f t="shared" si="137"/>
        <v>0.95545287919258282</v>
      </c>
      <c r="FM102" s="2">
        <f t="shared" si="137"/>
        <v>0.9571313875833134</v>
      </c>
      <c r="FN102" s="2">
        <f t="shared" si="137"/>
        <v>0.95628633550699371</v>
      </c>
      <c r="FO102" s="2">
        <f t="shared" si="137"/>
        <v>0.95374403218990145</v>
      </c>
      <c r="FP102" s="2">
        <f t="shared" si="137"/>
        <v>0.95558340036386158</v>
      </c>
      <c r="FQ102" s="2">
        <f t="shared" si="137"/>
        <v>0.96311345085530775</v>
      </c>
      <c r="FR102" s="2">
        <f t="shared" si="137"/>
        <v>0.95568042718047641</v>
      </c>
      <c r="FS102" s="2">
        <f t="shared" si="137"/>
        <v>0.95104484236988784</v>
      </c>
      <c r="FT102" s="2">
        <f t="shared" si="137"/>
        <v>0.95130321226804226</v>
      </c>
      <c r="FU102" s="2">
        <f t="shared" si="137"/>
        <v>0.95683728977511107</v>
      </c>
      <c r="FW102" s="2">
        <f t="shared" si="127"/>
        <v>2.3655779306712781E-3</v>
      </c>
      <c r="FX102" s="2">
        <f t="shared" si="127"/>
        <v>3.2823100852242726E-3</v>
      </c>
      <c r="FY102" s="2">
        <f t="shared" si="127"/>
        <v>3.0424062118715079E-3</v>
      </c>
      <c r="FZ102" s="2">
        <f t="shared" si="127"/>
        <v>2.5585345971549083E-3</v>
      </c>
      <c r="GA102" s="2">
        <f t="shared" si="127"/>
        <v>2.7382742223406335E-3</v>
      </c>
      <c r="GB102" s="2">
        <f t="shared" si="127"/>
        <v>2.7238461693413988E-3</v>
      </c>
      <c r="GC102" s="2">
        <f t="shared" si="127"/>
        <v>2.9792570306839323E-3</v>
      </c>
      <c r="GD102" s="2">
        <f t="shared" si="127"/>
        <v>3.2722932016272092E-3</v>
      </c>
      <c r="GE102" s="2">
        <f t="shared" si="127"/>
        <v>3.340088635573378E-3</v>
      </c>
      <c r="GF102" s="2">
        <f t="shared" si="127"/>
        <v>3.2993841044381038E-3</v>
      </c>
      <c r="GG102" s="2">
        <f t="shared" si="127"/>
        <v>3.6133271837956917E-3</v>
      </c>
      <c r="GH102" s="2">
        <f t="shared" si="127"/>
        <v>3.1326810376502054E-3</v>
      </c>
      <c r="GI102" s="2">
        <f t="shared" si="127"/>
        <v>2.4878831431368797E-3</v>
      </c>
      <c r="GJ102" s="2">
        <f t="shared" si="127"/>
        <v>2.1850839887408748E-3</v>
      </c>
      <c r="GK102" s="2">
        <f t="shared" si="127"/>
        <v>2.457553368208043E-3</v>
      </c>
      <c r="GM102" s="86">
        <f t="shared" si="128"/>
        <v>1.0600607585711877E-8</v>
      </c>
      <c r="GN102" s="86">
        <f t="shared" si="128"/>
        <v>9.5931772057662753E-10</v>
      </c>
      <c r="GO102" s="86">
        <f t="shared" si="128"/>
        <v>3.7188065670194669E-10</v>
      </c>
      <c r="GP102" s="86">
        <f t="shared" si="128"/>
        <v>1.5510020118808202E-16</v>
      </c>
      <c r="GQ102" s="86">
        <f t="shared" si="128"/>
        <v>1.6485377979171946E-15</v>
      </c>
      <c r="GR102" s="86">
        <f t="shared" si="128"/>
        <v>1.3040274871547105E-15</v>
      </c>
      <c r="GS102" s="86">
        <f t="shared" si="128"/>
        <v>3.1935245900001743E-14</v>
      </c>
      <c r="GT102" s="86">
        <f t="shared" si="128"/>
        <v>5.8411966304614093E-18</v>
      </c>
      <c r="GU102" s="86">
        <f t="shared" si="128"/>
        <v>9.7436733137703167E-10</v>
      </c>
      <c r="GV102" s="86">
        <f t="shared" si="128"/>
        <v>5.9160435287244203E-17</v>
      </c>
      <c r="GW102" s="86">
        <f t="shared" si="128"/>
        <v>5.7288884080373895E-23</v>
      </c>
      <c r="GX102" s="86">
        <f t="shared" si="128"/>
        <v>1.160360039919562E-12</v>
      </c>
      <c r="GY102" s="86">
        <f t="shared" si="128"/>
        <v>6.3721254714004495E-10</v>
      </c>
      <c r="GZ102" s="86">
        <f t="shared" si="128"/>
        <v>1.2743237374788311E-12</v>
      </c>
      <c r="HA102" s="86">
        <f t="shared" si="128"/>
        <v>1.3419200734903862E-26</v>
      </c>
      <c r="HC102" s="86">
        <f t="shared" si="73"/>
        <v>0.39469070804727746</v>
      </c>
      <c r="HD102" s="86">
        <f t="shared" si="73"/>
        <v>0.39962164736054651</v>
      </c>
      <c r="HE102" s="86">
        <f t="shared" si="73"/>
        <v>0.44644138486877388</v>
      </c>
      <c r="HF102" s="86">
        <f t="shared" si="73"/>
        <v>0.46071256202650712</v>
      </c>
      <c r="HG102" s="86">
        <f t="shared" si="73"/>
        <v>0.46256163031582109</v>
      </c>
      <c r="HH102" s="86">
        <f t="shared" si="73"/>
        <v>0.45130918502527978</v>
      </c>
      <c r="HI102" s="86">
        <f t="shared" si="138"/>
        <v>0.50995971258928985</v>
      </c>
      <c r="HJ102" s="86">
        <f t="shared" si="138"/>
        <v>0.55406827550711901</v>
      </c>
      <c r="HK102" s="86">
        <f t="shared" si="138"/>
        <v>0.47700889953650394</v>
      </c>
      <c r="HL102" s="86">
        <f t="shared" si="138"/>
        <v>0.52085615093134463</v>
      </c>
      <c r="HM102" s="86">
        <f t="shared" si="138"/>
        <v>0.58725972216336864</v>
      </c>
      <c r="HN102" s="86">
        <f t="shared" si="138"/>
        <v>0.50546471738088772</v>
      </c>
      <c r="HO102" s="86">
        <f t="shared" si="138"/>
        <v>0.38834744322591397</v>
      </c>
      <c r="HP102" s="86">
        <f t="shared" si="138"/>
        <v>0.44614223876715703</v>
      </c>
      <c r="HQ102" s="86">
        <f t="shared" si="138"/>
        <v>0.56259061957312129</v>
      </c>
      <c r="HS102" s="86">
        <f t="shared" si="129"/>
        <v>7.7168710737445546E-21</v>
      </c>
      <c r="HT102" s="86">
        <f t="shared" si="129"/>
        <v>1.0222909582717573E-18</v>
      </c>
      <c r="HU102" s="86">
        <f t="shared" si="129"/>
        <v>9.601851126079786E-19</v>
      </c>
      <c r="HV102" s="86">
        <f t="shared" si="129"/>
        <v>2.8140279692495288E-24</v>
      </c>
      <c r="HW102" s="86">
        <f t="shared" si="129"/>
        <v>7.0628497341259858E-21</v>
      </c>
      <c r="HX102" s="86">
        <f t="shared" si="129"/>
        <v>6.556107314784773E-24</v>
      </c>
      <c r="HY102" s="86">
        <f t="shared" si="129"/>
        <v>1.0276941344341482E-24</v>
      </c>
      <c r="HZ102" s="86">
        <f t="shared" si="129"/>
        <v>3.254500982113002E-24</v>
      </c>
      <c r="IA102" s="86">
        <f t="shared" si="129"/>
        <v>2.7510714560979248E-24</v>
      </c>
      <c r="IB102" s="86">
        <f t="shared" si="129"/>
        <v>1.2291714453933691E-24</v>
      </c>
      <c r="IC102" s="86">
        <f t="shared" si="129"/>
        <v>2.8129964414445093E-20</v>
      </c>
      <c r="ID102" s="86">
        <f t="shared" si="129"/>
        <v>1.7295262434719953E-22</v>
      </c>
      <c r="IE102" s="86">
        <f t="shared" si="129"/>
        <v>3.7520580098907003E-25</v>
      </c>
      <c r="IF102" s="86">
        <f t="shared" si="129"/>
        <v>2.5149927118412386E-15</v>
      </c>
      <c r="IG102" s="86">
        <f t="shared" si="129"/>
        <v>7.6906807610779034E-12</v>
      </c>
      <c r="II102" s="86">
        <f t="shared" si="130"/>
        <v>5.6466918851478068E-122</v>
      </c>
      <c r="IJ102" s="86">
        <f t="shared" si="130"/>
        <v>1.4739016972670027E-109</v>
      </c>
      <c r="IK102" s="86">
        <f t="shared" si="130"/>
        <v>4.0832805123821913E-119</v>
      </c>
      <c r="IL102" s="86">
        <f t="shared" si="130"/>
        <v>5.3831767200379643E-154</v>
      </c>
      <c r="IM102" s="86">
        <f t="shared" si="130"/>
        <v>6.3593766811568972E-124</v>
      </c>
      <c r="IN102" s="86">
        <f t="shared" si="130"/>
        <v>4.3495846278127631E-143</v>
      </c>
      <c r="IO102" s="86">
        <f t="shared" si="130"/>
        <v>1.2738130537703715E-151</v>
      </c>
      <c r="IP102" s="86">
        <f t="shared" si="130"/>
        <v>7.4761284537481558E-148</v>
      </c>
      <c r="IQ102" s="86">
        <f t="shared" si="130"/>
        <v>3.4771991057172088E-143</v>
      </c>
      <c r="IR102" s="86">
        <f t="shared" si="130"/>
        <v>8.2104872178514344E-152</v>
      </c>
      <c r="IS102" s="86">
        <f t="shared" si="130"/>
        <v>3.091441089587282E-122</v>
      </c>
      <c r="IT102" s="86">
        <f t="shared" si="130"/>
        <v>8.965354736853788E-135</v>
      </c>
      <c r="IU102" s="86">
        <f t="shared" si="130"/>
        <v>1.5866906549703114E-150</v>
      </c>
      <c r="IV102" s="86">
        <f t="shared" si="130"/>
        <v>2.6551257429334464E-89</v>
      </c>
      <c r="IW102" s="86">
        <f t="shared" si="130"/>
        <v>3.0936540422663233E-60</v>
      </c>
      <c r="IY102" s="86">
        <f t="shared" si="131"/>
        <v>0.39469071864788502</v>
      </c>
      <c r="IZ102" s="86">
        <f t="shared" si="131"/>
        <v>0.39962164831986424</v>
      </c>
      <c r="JA102" s="86">
        <f t="shared" si="131"/>
        <v>0.44644138524065452</v>
      </c>
      <c r="JB102" s="86">
        <f t="shared" si="131"/>
        <v>0.46071256202650729</v>
      </c>
      <c r="JC102" s="86">
        <f t="shared" si="131"/>
        <v>0.46256163031582276</v>
      </c>
      <c r="JD102" s="86">
        <f t="shared" si="131"/>
        <v>0.45130918502528106</v>
      </c>
      <c r="JE102" s="86">
        <f t="shared" si="131"/>
        <v>0.50995971258932182</v>
      </c>
      <c r="JF102" s="86">
        <f t="shared" si="131"/>
        <v>0.55406827550711901</v>
      </c>
      <c r="JG102" s="86">
        <f t="shared" si="131"/>
        <v>0.47700890051087125</v>
      </c>
      <c r="JH102" s="86">
        <f t="shared" si="131"/>
        <v>0.52085615093134474</v>
      </c>
      <c r="JI102" s="86">
        <f t="shared" si="131"/>
        <v>0.58725972216336864</v>
      </c>
      <c r="JJ102" s="86">
        <f t="shared" si="131"/>
        <v>0.50546471738204812</v>
      </c>
      <c r="JK102" s="86">
        <f t="shared" si="131"/>
        <v>0.38834744386312653</v>
      </c>
      <c r="JL102" s="86">
        <f t="shared" si="131"/>
        <v>0.44614223876843384</v>
      </c>
      <c r="JM102" s="86">
        <f t="shared" si="131"/>
        <v>0.56259061958081191</v>
      </c>
    </row>
    <row r="103" spans="2:273" x14ac:dyDescent="0.25">
      <c r="B103" s="2">
        <v>76</v>
      </c>
      <c r="C103" s="37">
        <v>200.917</v>
      </c>
      <c r="D103" s="37">
        <v>202.667</v>
      </c>
      <c r="E103" s="37">
        <v>207.15</v>
      </c>
      <c r="F103" s="37">
        <v>208.03399999999999</v>
      </c>
      <c r="G103" s="37">
        <v>206.678</v>
      </c>
      <c r="H103" s="37">
        <v>200.49199999999999</v>
      </c>
      <c r="I103" s="37">
        <v>202.39</v>
      </c>
      <c r="J103" s="37">
        <v>201.50800000000001</v>
      </c>
      <c r="K103" s="37">
        <v>198.50899999999999</v>
      </c>
      <c r="L103" s="37">
        <v>199.91200000000001</v>
      </c>
      <c r="M103" s="37">
        <v>203.035</v>
      </c>
      <c r="N103" s="37">
        <v>202.018</v>
      </c>
      <c r="O103" s="37">
        <v>201.26300000000001</v>
      </c>
      <c r="P103" s="37">
        <v>197.404</v>
      </c>
      <c r="Q103" s="37">
        <v>179.84</v>
      </c>
      <c r="S103" s="4">
        <f t="shared" si="132"/>
        <v>203.88178005565157</v>
      </c>
      <c r="T103" s="4">
        <f t="shared" si="132"/>
        <v>207.36935402414923</v>
      </c>
      <c r="U103" s="4">
        <f t="shared" si="132"/>
        <v>212.49554455650207</v>
      </c>
      <c r="V103" s="4">
        <f t="shared" si="132"/>
        <v>216.63383078058365</v>
      </c>
      <c r="W103" s="4">
        <f t="shared" si="132"/>
        <v>211.80091897696116</v>
      </c>
      <c r="X103" s="4">
        <f t="shared" si="132"/>
        <v>205.98389346497771</v>
      </c>
      <c r="Y103" s="4">
        <f t="shared" si="132"/>
        <v>207.34851873930319</v>
      </c>
      <c r="Z103" s="4">
        <f t="shared" si="132"/>
        <v>207.59048240145373</v>
      </c>
      <c r="AA103" s="4">
        <f t="shared" si="132"/>
        <v>202.79147201336625</v>
      </c>
      <c r="AB103" s="4">
        <f t="shared" si="132"/>
        <v>203.94383323447164</v>
      </c>
      <c r="AC103" s="4">
        <f t="shared" si="132"/>
        <v>207.44984104504948</v>
      </c>
      <c r="AD103" s="4">
        <f t="shared" si="132"/>
        <v>210.17588092537716</v>
      </c>
      <c r="AE103" s="4">
        <f t="shared" si="132"/>
        <v>205.00437870187693</v>
      </c>
      <c r="AF103" s="4">
        <f t="shared" si="132"/>
        <v>202.210138776712</v>
      </c>
      <c r="AG103" s="4">
        <f t="shared" si="132"/>
        <v>178.1533665441107</v>
      </c>
      <c r="AI103" s="4">
        <f t="shared" si="133"/>
        <v>-2.9647800556515733</v>
      </c>
      <c r="AJ103" s="4">
        <f t="shared" si="133"/>
        <v>-4.7023540241492299</v>
      </c>
      <c r="AK103" s="4">
        <f t="shared" si="133"/>
        <v>-5.3455445565020625</v>
      </c>
      <c r="AL103" s="4">
        <f t="shared" si="133"/>
        <v>-8.5998307805836589</v>
      </c>
      <c r="AM103" s="4">
        <f t="shared" si="133"/>
        <v>-5.1229189769611594</v>
      </c>
      <c r="AN103" s="4">
        <f t="shared" si="133"/>
        <v>-5.4918934649777214</v>
      </c>
      <c r="AO103" s="4">
        <f t="shared" si="133"/>
        <v>-4.9585187393032015</v>
      </c>
      <c r="AP103" s="4">
        <f t="shared" si="133"/>
        <v>-6.0824824014537171</v>
      </c>
      <c r="AQ103" s="4">
        <f t="shared" si="133"/>
        <v>-4.2824720133662595</v>
      </c>
      <c r="AR103" s="4">
        <f t="shared" si="133"/>
        <v>-4.0318332344716339</v>
      </c>
      <c r="AS103" s="4">
        <f t="shared" si="133"/>
        <v>-4.414841045049485</v>
      </c>
      <c r="AT103" s="4">
        <f t="shared" si="133"/>
        <v>-8.1578809253771567</v>
      </c>
      <c r="AU103" s="4">
        <f t="shared" si="133"/>
        <v>-3.7413787018769256</v>
      </c>
      <c r="AV103" s="4">
        <f t="shared" si="133"/>
        <v>-4.8061387767120038</v>
      </c>
      <c r="AW103" s="4">
        <f t="shared" si="133"/>
        <v>1.6866334558893072</v>
      </c>
      <c r="AY103" s="2">
        <f t="shared" si="125"/>
        <v>121.22023103551788</v>
      </c>
      <c r="AZ103" s="2">
        <f t="shared" si="125"/>
        <v>120.95316249113063</v>
      </c>
      <c r="BA103" s="2">
        <f t="shared" si="125"/>
        <v>120.60868048948409</v>
      </c>
      <c r="BB103" s="2">
        <f t="shared" si="125"/>
        <v>120.68653550058303</v>
      </c>
      <c r="BC103" s="2">
        <f t="shared" si="125"/>
        <v>120.16088067678213</v>
      </c>
      <c r="BD103" s="2">
        <f t="shared" si="125"/>
        <v>119.24919735602978</v>
      </c>
      <c r="BE103" s="2">
        <f t="shared" si="125"/>
        <v>119.99162541333921</v>
      </c>
      <c r="BF103" s="2">
        <f t="shared" si="125"/>
        <v>117.52484513200741</v>
      </c>
      <c r="BG103" s="2">
        <f t="shared" si="125"/>
        <v>119.449937676122</v>
      </c>
      <c r="BH103" s="2">
        <f t="shared" si="125"/>
        <v>121.25206235560181</v>
      </c>
      <c r="BI103" s="2">
        <f t="shared" si="125"/>
        <v>121.61236806836496</v>
      </c>
      <c r="BJ103" s="2">
        <f t="shared" si="125"/>
        <v>121.64383002297595</v>
      </c>
      <c r="BK103" s="2">
        <f t="shared" si="125"/>
        <v>122.81328082422006</v>
      </c>
      <c r="BL103" s="2">
        <f t="shared" si="125"/>
        <v>123.47403734474042</v>
      </c>
      <c r="BM103" s="2">
        <f t="shared" si="125"/>
        <v>129.08354740090968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138.34590778611636</v>
      </c>
      <c r="DL103" s="2">
        <f t="shared" si="134"/>
        <v>137.72432523452159</v>
      </c>
      <c r="DM103" s="2">
        <f t="shared" si="134"/>
        <v>137.8639623827392</v>
      </c>
      <c r="DN103" s="2">
        <f t="shared" si="134"/>
        <v>135.55268386491556</v>
      </c>
      <c r="DO103" s="2">
        <f t="shared" si="134"/>
        <v>137.98062739212011</v>
      </c>
      <c r="DP103" s="2">
        <f t="shared" si="134"/>
        <v>137.70138311996206</v>
      </c>
      <c r="DQ103" s="2">
        <f t="shared" si="134"/>
        <v>135.21842882882879</v>
      </c>
      <c r="DR103" s="2">
        <f t="shared" si="134"/>
        <v>132.34829879879879</v>
      </c>
      <c r="DS103" s="2">
        <f t="shared" si="134"/>
        <v>137.80920270270272</v>
      </c>
      <c r="DT103" s="2">
        <f t="shared" si="134"/>
        <v>137.4400523944997</v>
      </c>
      <c r="DU103" s="2">
        <f t="shared" si="134"/>
        <v>141.11312626641651</v>
      </c>
      <c r="DV103" s="2">
        <f t="shared" si="134"/>
        <v>143.7931477003319</v>
      </c>
      <c r="DW103" s="2">
        <f t="shared" si="134"/>
        <v>137.6164714285714</v>
      </c>
      <c r="DX103" s="2">
        <f t="shared" si="134"/>
        <v>134.79968036669212</v>
      </c>
      <c r="DY103" s="2">
        <f t="shared" si="134"/>
        <v>141.30725101965146</v>
      </c>
      <c r="EA103" s="2">
        <f t="shared" si="94"/>
        <v>120.54063464544552</v>
      </c>
      <c r="EB103" s="2">
        <f t="shared" si="94"/>
        <v>120.31815087566629</v>
      </c>
      <c r="EC103" s="2">
        <f t="shared" si="94"/>
        <v>119.98211812067824</v>
      </c>
      <c r="ED103" s="2">
        <f t="shared" si="94"/>
        <v>120.16538131328949</v>
      </c>
      <c r="EE103" s="2">
        <f t="shared" si="94"/>
        <v>119.52367157123231</v>
      </c>
      <c r="EF103" s="2">
        <f t="shared" si="94"/>
        <v>118.465008489016</v>
      </c>
      <c r="EG103" s="2">
        <f t="shared" si="94"/>
        <v>119.36956105334636</v>
      </c>
      <c r="EH103" s="2">
        <f t="shared" si="94"/>
        <v>116.90600777568329</v>
      </c>
      <c r="EI103" s="2">
        <f t="shared" si="94"/>
        <v>118.63675578598631</v>
      </c>
      <c r="EJ103" s="2">
        <f t="shared" si="94"/>
        <v>120.56558317360354</v>
      </c>
      <c r="EK103" s="2">
        <f t="shared" si="94"/>
        <v>120.92889973380659</v>
      </c>
      <c r="EL103" s="2">
        <f t="shared" si="94"/>
        <v>120.70801112091522</v>
      </c>
      <c r="EM103" s="2">
        <f t="shared" si="135"/>
        <v>122.11983699168205</v>
      </c>
      <c r="EN103" s="2">
        <f t="shared" si="135"/>
        <v>122.94657461850159</v>
      </c>
      <c r="EO103" s="2">
        <f t="shared" si="135"/>
        <v>128.57305924522805</v>
      </c>
      <c r="EQ103" s="2">
        <f t="shared" si="136"/>
        <v>120.94923788860383</v>
      </c>
      <c r="ER103" s="2">
        <f t="shared" si="136"/>
        <v>120.12990625896379</v>
      </c>
      <c r="ES103" s="2">
        <f t="shared" si="136"/>
        <v>120.04281384494489</v>
      </c>
      <c r="ET103" s="2">
        <f t="shared" si="136"/>
        <v>119.95769668246444</v>
      </c>
      <c r="EU103" s="2">
        <f t="shared" si="136"/>
        <v>119.58489718931287</v>
      </c>
      <c r="EV103" s="2">
        <f t="shared" si="136"/>
        <v>118.32719647308372</v>
      </c>
      <c r="EW103" s="2">
        <f t="shared" si="136"/>
        <v>119.39429949170555</v>
      </c>
      <c r="EX103" s="2">
        <f t="shared" si="136"/>
        <v>117.13385165908443</v>
      </c>
      <c r="EY103" s="2">
        <f t="shared" si="136"/>
        <v>118.92868501580287</v>
      </c>
      <c r="EZ103" s="2">
        <f t="shared" si="136"/>
        <v>120.63170723111736</v>
      </c>
      <c r="FA103" s="2">
        <f t="shared" si="136"/>
        <v>121.4947617590488</v>
      </c>
      <c r="FB103" s="2">
        <f t="shared" si="136"/>
        <v>120.43609672337026</v>
      </c>
      <c r="FC103" s="2">
        <f t="shared" si="136"/>
        <v>121.59276727361213</v>
      </c>
      <c r="FD103" s="2">
        <f t="shared" si="136"/>
        <v>122.43613988546855</v>
      </c>
      <c r="FE103" s="2">
        <f t="shared" si="136"/>
        <v>131.28181981568224</v>
      </c>
      <c r="FG103" s="2">
        <f t="shared" si="137"/>
        <v>0.96189124482625521</v>
      </c>
      <c r="FH103" s="2">
        <f t="shared" si="137"/>
        <v>0.96347911512505924</v>
      </c>
      <c r="FI103" s="2">
        <f t="shared" si="137"/>
        <v>0.96497229579746957</v>
      </c>
      <c r="FJ103" s="2">
        <f t="shared" si="137"/>
        <v>0.96609303836528848</v>
      </c>
      <c r="FK103" s="2">
        <f t="shared" si="137"/>
        <v>0.96548589415624642</v>
      </c>
      <c r="FL103" s="2">
        <f t="shared" si="137"/>
        <v>0.95921267034325031</v>
      </c>
      <c r="FM103" s="2">
        <f t="shared" si="137"/>
        <v>0.96075533096703691</v>
      </c>
      <c r="FN103" s="2">
        <f t="shared" si="137"/>
        <v>0.95997872919400362</v>
      </c>
      <c r="FO103" s="2">
        <f t="shared" si="137"/>
        <v>0.95764165650689248</v>
      </c>
      <c r="FP103" s="2">
        <f t="shared" si="137"/>
        <v>0.95933264436619659</v>
      </c>
      <c r="FQ103" s="2">
        <f t="shared" si="137"/>
        <v>0.96624952625920768</v>
      </c>
      <c r="FR103" s="2">
        <f t="shared" si="137"/>
        <v>0.95942182885197191</v>
      </c>
      <c r="FS103" s="2">
        <f t="shared" si="137"/>
        <v>0.9551592128667743</v>
      </c>
      <c r="FT103" s="2">
        <f t="shared" si="137"/>
        <v>0.95539688679647339</v>
      </c>
      <c r="FU103" s="2">
        <f t="shared" si="137"/>
        <v>0.96048506861130845</v>
      </c>
      <c r="FW103" s="2">
        <f t="shared" si="127"/>
        <v>2.5932127818847814E-3</v>
      </c>
      <c r="FX103" s="2">
        <f t="shared" si="127"/>
        <v>3.5978421078895761E-3</v>
      </c>
      <c r="FY103" s="2">
        <f t="shared" si="127"/>
        <v>3.3349531801165804E-3</v>
      </c>
      <c r="FZ103" s="2">
        <f t="shared" si="127"/>
        <v>2.8046850835316264E-3</v>
      </c>
      <c r="GA103" s="2">
        <f t="shared" si="127"/>
        <v>3.0016649887219149E-3</v>
      </c>
      <c r="GB103" s="2">
        <f t="shared" si="127"/>
        <v>2.9858532766784047E-3</v>
      </c>
      <c r="GC103" s="2">
        <f t="shared" si="127"/>
        <v>3.2657516889220543E-3</v>
      </c>
      <c r="GD103" s="2">
        <f t="shared" si="127"/>
        <v>3.5868657557144397E-3</v>
      </c>
      <c r="GE103" s="2">
        <f t="shared" si="127"/>
        <v>3.6611545706773242E-3</v>
      </c>
      <c r="GF103" s="2">
        <f t="shared" si="127"/>
        <v>3.616551515505698E-3</v>
      </c>
      <c r="GG103" s="2">
        <f t="shared" si="127"/>
        <v>3.9605537946430678E-3</v>
      </c>
      <c r="GH103" s="2">
        <f t="shared" si="127"/>
        <v>3.4338786135247662E-3</v>
      </c>
      <c r="GI103" s="2">
        <f t="shared" si="127"/>
        <v>2.7272550075880492E-3</v>
      </c>
      <c r="GJ103" s="2">
        <f t="shared" si="127"/>
        <v>2.3953919707202765E-3</v>
      </c>
      <c r="GK103" s="2">
        <f t="shared" si="127"/>
        <v>2.694014932306902E-3</v>
      </c>
      <c r="GM103" s="86">
        <f t="shared" si="128"/>
        <v>1.1417377582215302E-9</v>
      </c>
      <c r="GN103" s="86">
        <f t="shared" si="128"/>
        <v>6.8405794337196856E-11</v>
      </c>
      <c r="GO103" s="86">
        <f t="shared" si="128"/>
        <v>2.6289696629122732E-11</v>
      </c>
      <c r="GP103" s="86">
        <f t="shared" si="128"/>
        <v>1.689722085889442E-18</v>
      </c>
      <c r="GQ103" s="86">
        <f t="shared" si="128"/>
        <v>2.6997263009284528E-17</v>
      </c>
      <c r="GR103" s="86">
        <f t="shared" si="128"/>
        <v>2.1404225907406547E-17</v>
      </c>
      <c r="GS103" s="86">
        <f t="shared" si="128"/>
        <v>9.1833908933980982E-16</v>
      </c>
      <c r="GT103" s="86">
        <f t="shared" si="128"/>
        <v>6.0404021367302669E-20</v>
      </c>
      <c r="GU103" s="86">
        <f t="shared" si="128"/>
        <v>8.2670417942910133E-11</v>
      </c>
      <c r="GV103" s="86">
        <f t="shared" si="128"/>
        <v>6.6689250805004146E-19</v>
      </c>
      <c r="GW103" s="86">
        <f t="shared" si="128"/>
        <v>1.1550245174099622E-25</v>
      </c>
      <c r="GX103" s="86">
        <f t="shared" si="128"/>
        <v>4.5499683023349729E-14</v>
      </c>
      <c r="GY103" s="86">
        <f t="shared" si="128"/>
        <v>5.0978739469967108E-11</v>
      </c>
      <c r="GZ103" s="86">
        <f t="shared" si="128"/>
        <v>5.6541234972520368E-14</v>
      </c>
      <c r="HA103" s="86">
        <f t="shared" si="128"/>
        <v>3.2134380712615285E-29</v>
      </c>
      <c r="HC103" s="86">
        <f t="shared" si="73"/>
        <v>0.47567424835949723</v>
      </c>
      <c r="HD103" s="86">
        <f t="shared" si="73"/>
        <v>0.48169737752494374</v>
      </c>
      <c r="HE103" s="86">
        <f t="shared" si="73"/>
        <v>0.52405253717364852</v>
      </c>
      <c r="HF103" s="86">
        <f t="shared" si="73"/>
        <v>0.56242521071584362</v>
      </c>
      <c r="HG103" s="86">
        <f t="shared" si="73"/>
        <v>0.54753049776703211</v>
      </c>
      <c r="HH103" s="86">
        <f t="shared" si="73"/>
        <v>0.54369776722324992</v>
      </c>
      <c r="HI103" s="86">
        <f t="shared" si="138"/>
        <v>0.58099400963027581</v>
      </c>
      <c r="HJ103" s="86">
        <f t="shared" si="138"/>
        <v>0.62389603016485806</v>
      </c>
      <c r="HK103" s="86">
        <f t="shared" si="138"/>
        <v>0.55130036340132493</v>
      </c>
      <c r="HL103" s="86">
        <f t="shared" si="138"/>
        <v>0.59456958633994361</v>
      </c>
      <c r="HM103" s="86">
        <f t="shared" si="138"/>
        <v>0.65980445446247304</v>
      </c>
      <c r="HN103" s="86">
        <f t="shared" si="138"/>
        <v>0.58909721127538461</v>
      </c>
      <c r="HO103" s="86">
        <f t="shared" si="138"/>
        <v>0.47752333197879704</v>
      </c>
      <c r="HP103" s="86">
        <f t="shared" si="138"/>
        <v>0.53853221842807075</v>
      </c>
      <c r="HQ103" s="86">
        <f t="shared" si="138"/>
        <v>0.5177027326169199</v>
      </c>
      <c r="HS103" s="86">
        <f t="shared" si="129"/>
        <v>7.0465637422632215E-20</v>
      </c>
      <c r="HT103" s="86">
        <f t="shared" si="129"/>
        <v>8.2669535492772761E-18</v>
      </c>
      <c r="HU103" s="86">
        <f t="shared" si="129"/>
        <v>8.2698840797359444E-18</v>
      </c>
      <c r="HV103" s="86">
        <f t="shared" si="129"/>
        <v>4.3236369277378066E-23</v>
      </c>
      <c r="HW103" s="86">
        <f t="shared" si="129"/>
        <v>6.9492046113197474E-20</v>
      </c>
      <c r="HX103" s="86">
        <f t="shared" si="129"/>
        <v>9.1834042390540996E-23</v>
      </c>
      <c r="HY103" s="86">
        <f t="shared" si="129"/>
        <v>1.7031361388935433E-23</v>
      </c>
      <c r="HZ103" s="86">
        <f t="shared" si="129"/>
        <v>5.2832342151438567E-23</v>
      </c>
      <c r="IA103" s="86">
        <f t="shared" si="129"/>
        <v>4.3332198405471895E-23</v>
      </c>
      <c r="IB103" s="86">
        <f t="shared" si="129"/>
        <v>2.1343298303328412E-23</v>
      </c>
      <c r="IC103" s="86">
        <f t="shared" si="129"/>
        <v>2.933649532928371E-19</v>
      </c>
      <c r="ID103" s="86">
        <f t="shared" si="129"/>
        <v>2.1902468374887933E-21</v>
      </c>
      <c r="IE103" s="86">
        <f t="shared" si="129"/>
        <v>5.8094357334898995E-24</v>
      </c>
      <c r="IF103" s="86">
        <f t="shared" si="129"/>
        <v>1.2078071670394154E-14</v>
      </c>
      <c r="IG103" s="86">
        <f t="shared" si="129"/>
        <v>2.5672957597028423E-11</v>
      </c>
      <c r="II103" s="86">
        <f t="shared" si="130"/>
        <v>2.4042134316066557E-118</v>
      </c>
      <c r="IJ103" s="86">
        <f t="shared" si="130"/>
        <v>4.0580978722287949E-106</v>
      </c>
      <c r="IK103" s="86">
        <f t="shared" si="130"/>
        <v>2.027540160027369E-115</v>
      </c>
      <c r="IL103" s="86">
        <f t="shared" si="130"/>
        <v>2.4388525746301759E-149</v>
      </c>
      <c r="IM103" s="86">
        <f t="shared" si="130"/>
        <v>3.8231228279363691E-120</v>
      </c>
      <c r="IN103" s="86">
        <f t="shared" si="130"/>
        <v>1.0150852560075446E-138</v>
      </c>
      <c r="IO103" s="86">
        <f t="shared" si="130"/>
        <v>6.4273190074922413E-147</v>
      </c>
      <c r="IP103" s="86">
        <f t="shared" si="130"/>
        <v>3.4129844076312226E-143</v>
      </c>
      <c r="IQ103" s="86">
        <f t="shared" si="130"/>
        <v>1.169323923620026E-138</v>
      </c>
      <c r="IR103" s="86">
        <f t="shared" si="130"/>
        <v>5.0935304861664043E-147</v>
      </c>
      <c r="IS103" s="86">
        <f t="shared" si="130"/>
        <v>2.5116216387922937E-118</v>
      </c>
      <c r="IT103" s="86">
        <f t="shared" si="130"/>
        <v>1.4549763750973495E-130</v>
      </c>
      <c r="IU103" s="86">
        <f t="shared" si="130"/>
        <v>5.362225394321117E-146</v>
      </c>
      <c r="IV103" s="86">
        <f t="shared" si="130"/>
        <v>1.0792700950618611E-86</v>
      </c>
      <c r="IW103" s="86">
        <f t="shared" si="130"/>
        <v>1.8548203083173941E-58</v>
      </c>
      <c r="IY103" s="86">
        <f t="shared" si="131"/>
        <v>0.47567424950123499</v>
      </c>
      <c r="IZ103" s="86">
        <f t="shared" si="131"/>
        <v>0.48169737759334952</v>
      </c>
      <c r="JA103" s="86">
        <f t="shared" si="131"/>
        <v>0.52405253719993827</v>
      </c>
      <c r="JB103" s="86">
        <f t="shared" si="131"/>
        <v>0.56242521071584362</v>
      </c>
      <c r="JC103" s="86">
        <f t="shared" si="131"/>
        <v>0.54753049776703211</v>
      </c>
      <c r="JD103" s="86">
        <f t="shared" si="131"/>
        <v>0.54369776722324992</v>
      </c>
      <c r="JE103" s="86">
        <f t="shared" si="131"/>
        <v>0.5809940096302767</v>
      </c>
      <c r="JF103" s="86">
        <f t="shared" si="131"/>
        <v>0.62389603016485806</v>
      </c>
      <c r="JG103" s="86">
        <f t="shared" si="131"/>
        <v>0.55130036348399536</v>
      </c>
      <c r="JH103" s="86">
        <f t="shared" si="131"/>
        <v>0.59456958633994361</v>
      </c>
      <c r="JI103" s="86">
        <f t="shared" si="131"/>
        <v>0.65980445446247304</v>
      </c>
      <c r="JJ103" s="86">
        <f t="shared" si="131"/>
        <v>0.58909721127543013</v>
      </c>
      <c r="JK103" s="86">
        <f t="shared" si="131"/>
        <v>0.47752333202977576</v>
      </c>
      <c r="JL103" s="86">
        <f t="shared" si="131"/>
        <v>0.53853221842813936</v>
      </c>
      <c r="JM103" s="86">
        <f t="shared" si="131"/>
        <v>0.51770273264259281</v>
      </c>
    </row>
    <row r="104" spans="2:273" x14ac:dyDescent="0.25">
      <c r="B104" s="2">
        <v>77</v>
      </c>
      <c r="C104" s="37">
        <v>201.483</v>
      </c>
      <c r="D104" s="37">
        <v>205.333</v>
      </c>
      <c r="E104" s="37">
        <v>207.417</v>
      </c>
      <c r="F104" s="37">
        <v>208.62700000000001</v>
      </c>
      <c r="G104" s="37">
        <v>207.37299999999999</v>
      </c>
      <c r="H104" s="37">
        <v>202.22</v>
      </c>
      <c r="I104" s="37">
        <v>198.881</v>
      </c>
      <c r="J104" s="37">
        <v>196.797</v>
      </c>
      <c r="K104" s="37">
        <v>197.702</v>
      </c>
      <c r="L104" s="37">
        <v>196.22800000000001</v>
      </c>
      <c r="M104" s="37">
        <v>197.57900000000001</v>
      </c>
      <c r="N104" s="37">
        <v>201.63200000000001</v>
      </c>
      <c r="O104" s="37">
        <v>203.667</v>
      </c>
      <c r="P104" s="37">
        <v>197.386</v>
      </c>
      <c r="Q104" s="37">
        <v>164.6</v>
      </c>
      <c r="S104" s="4">
        <f t="shared" si="132"/>
        <v>208.4611066975352</v>
      </c>
      <c r="T104" s="4">
        <f t="shared" si="132"/>
        <v>212.13577297146861</v>
      </c>
      <c r="U104" s="4">
        <f t="shared" si="132"/>
        <v>213.01947012380643</v>
      </c>
      <c r="V104" s="4">
        <f t="shared" si="132"/>
        <v>218.82876712518848</v>
      </c>
      <c r="W104" s="4">
        <f t="shared" si="132"/>
        <v>212.82300412676454</v>
      </c>
      <c r="X104" s="4">
        <f t="shared" si="132"/>
        <v>207.22768806813227</v>
      </c>
      <c r="Y104" s="4">
        <f t="shared" si="132"/>
        <v>200.48767277691468</v>
      </c>
      <c r="Z104" s="4">
        <f t="shared" si="132"/>
        <v>197.16624399645428</v>
      </c>
      <c r="AA104" s="4">
        <f t="shared" si="132"/>
        <v>198.7644477931054</v>
      </c>
      <c r="AB104" s="4">
        <f t="shared" si="132"/>
        <v>196.5655413460043</v>
      </c>
      <c r="AC104" s="4">
        <f t="shared" si="132"/>
        <v>197.82128818233673</v>
      </c>
      <c r="AD104" s="4">
        <f t="shared" si="132"/>
        <v>206.5932166578749</v>
      </c>
      <c r="AE104" s="4">
        <f t="shared" si="132"/>
        <v>209.19348375077118</v>
      </c>
      <c r="AF104" s="4">
        <f t="shared" si="132"/>
        <v>201.84476573661027</v>
      </c>
      <c r="AG104" s="4">
        <f t="shared" si="132"/>
        <v>160.50729530032305</v>
      </c>
      <c r="AI104" s="4">
        <f t="shared" si="133"/>
        <v>-6.9781066975351962</v>
      </c>
      <c r="AJ104" s="4">
        <f t="shared" si="133"/>
        <v>-6.8027729714686132</v>
      </c>
      <c r="AK104" s="4">
        <f t="shared" si="133"/>
        <v>-5.6024701238064267</v>
      </c>
      <c r="AL104" s="4">
        <f t="shared" si="133"/>
        <v>-10.201767125188468</v>
      </c>
      <c r="AM104" s="4">
        <f t="shared" si="133"/>
        <v>-5.4500041267645543</v>
      </c>
      <c r="AN104" s="4">
        <f t="shared" si="133"/>
        <v>-5.0076880681322677</v>
      </c>
      <c r="AO104" s="4">
        <f t="shared" si="133"/>
        <v>-1.606672776914678</v>
      </c>
      <c r="AP104" s="4">
        <f t="shared" si="133"/>
        <v>-0.36924399645428707</v>
      </c>
      <c r="AQ104" s="4">
        <f t="shared" si="133"/>
        <v>-1.0624477931054059</v>
      </c>
      <c r="AR104" s="4">
        <f t="shared" si="133"/>
        <v>-0.33754134600428642</v>
      </c>
      <c r="AS104" s="4">
        <f t="shared" si="133"/>
        <v>-0.242288182336722</v>
      </c>
      <c r="AT104" s="4">
        <f t="shared" si="133"/>
        <v>-4.9612166578748997</v>
      </c>
      <c r="AU104" s="4">
        <f t="shared" si="133"/>
        <v>-5.5264837507711775</v>
      </c>
      <c r="AV104" s="4">
        <f t="shared" si="133"/>
        <v>-4.4587657366102746</v>
      </c>
      <c r="AW104" s="4">
        <f t="shared" si="133"/>
        <v>4.0927046996769434</v>
      </c>
      <c r="AY104" s="2">
        <f t="shared" si="125"/>
        <v>121.1098352738458</v>
      </c>
      <c r="AZ104" s="2">
        <f t="shared" si="125"/>
        <v>120.86159988540443</v>
      </c>
      <c r="BA104" s="2">
        <f t="shared" si="125"/>
        <v>120.51874245406641</v>
      </c>
      <c r="BB104" s="2">
        <f t="shared" si="125"/>
        <v>120.59165106527593</v>
      </c>
      <c r="BC104" s="2">
        <f t="shared" si="125"/>
        <v>120.05945167127879</v>
      </c>
      <c r="BD104" s="2">
        <f t="shared" si="125"/>
        <v>119.14985905623095</v>
      </c>
      <c r="BE104" s="2">
        <f t="shared" si="125"/>
        <v>119.89884690371802</v>
      </c>
      <c r="BF104" s="2">
        <f t="shared" si="125"/>
        <v>117.45027146595964</v>
      </c>
      <c r="BG104" s="2">
        <f t="shared" si="125"/>
        <v>119.36439722277511</v>
      </c>
      <c r="BH104" s="2">
        <f t="shared" si="125"/>
        <v>121.14574865704492</v>
      </c>
      <c r="BI104" s="2">
        <f t="shared" si="125"/>
        <v>121.54323668038838</v>
      </c>
      <c r="BJ104" s="2">
        <f t="shared" si="125"/>
        <v>121.52351675238287</v>
      </c>
      <c r="BK104" s="2">
        <f t="shared" si="125"/>
        <v>122.70642644315156</v>
      </c>
      <c r="BL104" s="2">
        <f t="shared" si="125"/>
        <v>123.37585074175334</v>
      </c>
      <c r="BM104" s="2">
        <f t="shared" si="125"/>
        <v>129.15987535912296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138.56688405253288</v>
      </c>
      <c r="DL104" s="2">
        <f t="shared" si="134"/>
        <v>137.92749249530959</v>
      </c>
      <c r="DM104" s="2">
        <f t="shared" si="134"/>
        <v>138.08110375234523</v>
      </c>
      <c r="DN104" s="2">
        <f t="shared" si="134"/>
        <v>135.72601632270167</v>
      </c>
      <c r="DO104" s="2">
        <f t="shared" si="134"/>
        <v>138.19567345215762</v>
      </c>
      <c r="DP104" s="2">
        <f t="shared" si="134"/>
        <v>137.94458463726886</v>
      </c>
      <c r="DQ104" s="2">
        <f t="shared" si="134"/>
        <v>135.41328108108104</v>
      </c>
      <c r="DR104" s="2">
        <f t="shared" si="134"/>
        <v>132.48814152724154</v>
      </c>
      <c r="DS104" s="2">
        <f t="shared" si="134"/>
        <v>138.03890180180181</v>
      </c>
      <c r="DT104" s="2">
        <f t="shared" si="134"/>
        <v>137.64228591749639</v>
      </c>
      <c r="DU104" s="2">
        <f t="shared" si="134"/>
        <v>141.34215947467166</v>
      </c>
      <c r="DV104" s="2">
        <f t="shared" si="134"/>
        <v>144.07968847795163</v>
      </c>
      <c r="DW104" s="2">
        <f t="shared" si="134"/>
        <v>137.81585994397759</v>
      </c>
      <c r="DX104" s="2">
        <f t="shared" si="134"/>
        <v>134.95386157372039</v>
      </c>
      <c r="DY104" s="2">
        <f t="shared" si="134"/>
        <v>141.61390285502409</v>
      </c>
      <c r="EA104" s="2">
        <f t="shared" si="94"/>
        <v>120.47790976268297</v>
      </c>
      <c r="EB104" s="2">
        <f t="shared" si="94"/>
        <v>120.27236941150878</v>
      </c>
      <c r="EC104" s="2">
        <f t="shared" si="94"/>
        <v>119.93711669982004</v>
      </c>
      <c r="ED104" s="2">
        <f t="shared" si="94"/>
        <v>120.10784965325935</v>
      </c>
      <c r="EE104" s="2">
        <f t="shared" si="94"/>
        <v>119.46796674263626</v>
      </c>
      <c r="EF104" s="2">
        <f t="shared" si="94"/>
        <v>118.42144492028235</v>
      </c>
      <c r="EG104" s="2">
        <f t="shared" si="94"/>
        <v>119.32079131675121</v>
      </c>
      <c r="EH104" s="2">
        <f t="shared" si="94"/>
        <v>116.87761934495757</v>
      </c>
      <c r="EI104" s="2">
        <f t="shared" si="94"/>
        <v>118.60989873938958</v>
      </c>
      <c r="EJ104" s="2">
        <f t="shared" si="94"/>
        <v>120.50771015881712</v>
      </c>
      <c r="EK104" s="2">
        <f t="shared" si="94"/>
        <v>120.91010286840491</v>
      </c>
      <c r="EL104" s="2">
        <f t="shared" si="94"/>
        <v>120.6544774843303</v>
      </c>
      <c r="EM104" s="2">
        <f t="shared" si="135"/>
        <v>122.06109403881699</v>
      </c>
      <c r="EN104" s="2">
        <f t="shared" si="135"/>
        <v>122.88422608270827</v>
      </c>
      <c r="EO104" s="2">
        <f t="shared" si="135"/>
        <v>128.68491073874401</v>
      </c>
      <c r="EQ104" s="2">
        <f t="shared" si="136"/>
        <v>120.87091662558792</v>
      </c>
      <c r="ER104" s="2">
        <f t="shared" si="136"/>
        <v>120.09175301948009</v>
      </c>
      <c r="ES104" s="2">
        <f t="shared" si="136"/>
        <v>119.99522560015666</v>
      </c>
      <c r="ET104" s="2">
        <f t="shared" si="136"/>
        <v>119.90864438563015</v>
      </c>
      <c r="EU104" s="2">
        <f t="shared" si="136"/>
        <v>119.52655080388547</v>
      </c>
      <c r="EV104" s="2">
        <f t="shared" si="136"/>
        <v>118.28919984274894</v>
      </c>
      <c r="EW104" s="2">
        <f t="shared" si="136"/>
        <v>119.34437475162883</v>
      </c>
      <c r="EX104" s="2">
        <f t="shared" si="136"/>
        <v>117.09563235191401</v>
      </c>
      <c r="EY104" s="2">
        <f t="shared" si="136"/>
        <v>118.88988327938765</v>
      </c>
      <c r="EZ104" s="2">
        <f t="shared" si="136"/>
        <v>120.5709898513105</v>
      </c>
      <c r="FA104" s="2">
        <f t="shared" si="136"/>
        <v>121.45043215597134</v>
      </c>
      <c r="FB104" s="2">
        <f t="shared" si="136"/>
        <v>120.39384130608518</v>
      </c>
      <c r="FC104" s="2">
        <f t="shared" si="136"/>
        <v>121.55421492280981</v>
      </c>
      <c r="FD104" s="2">
        <f t="shared" si="136"/>
        <v>122.39496307536666</v>
      </c>
      <c r="FE104" s="2">
        <f t="shared" si="136"/>
        <v>131.19183598297255</v>
      </c>
      <c r="FG104" s="2">
        <f t="shared" si="137"/>
        <v>0.96512746912288183</v>
      </c>
      <c r="FH104" s="2">
        <f t="shared" si="137"/>
        <v>0.96658518054672649</v>
      </c>
      <c r="FI104" s="2">
        <f t="shared" si="137"/>
        <v>0.96795559135415832</v>
      </c>
      <c r="FJ104" s="2">
        <f t="shared" si="137"/>
        <v>0.96898394877364447</v>
      </c>
      <c r="FK104" s="2">
        <f t="shared" si="137"/>
        <v>0.96842687798104576</v>
      </c>
      <c r="FL104" s="2">
        <f t="shared" si="137"/>
        <v>0.9626675328850639</v>
      </c>
      <c r="FM104" s="2">
        <f t="shared" si="137"/>
        <v>0.96408441615532492</v>
      </c>
      <c r="FN104" s="2">
        <f t="shared" si="137"/>
        <v>0.96337118110442199</v>
      </c>
      <c r="FO104" s="2">
        <f t="shared" si="137"/>
        <v>0.96122421132103564</v>
      </c>
      <c r="FP104" s="2">
        <f t="shared" si="137"/>
        <v>0.96277773894023289</v>
      </c>
      <c r="FQ104" s="2">
        <f t="shared" si="137"/>
        <v>0.96912752085908704</v>
      </c>
      <c r="FR104" s="2">
        <f t="shared" si="137"/>
        <v>0.962859660747857</v>
      </c>
      <c r="FS104" s="2">
        <f t="shared" si="137"/>
        <v>0.95894272447636275</v>
      </c>
      <c r="FT104" s="2">
        <f t="shared" si="137"/>
        <v>0.95916120172993324</v>
      </c>
      <c r="FU104" s="2">
        <f t="shared" si="137"/>
        <v>0.96383621691881549</v>
      </c>
      <c r="FW104" s="2">
        <f t="shared" si="127"/>
        <v>2.8426900649575716E-3</v>
      </c>
      <c r="FX104" s="2">
        <f t="shared" si="127"/>
        <v>3.9435865530591174E-3</v>
      </c>
      <c r="FY104" s="2">
        <f t="shared" si="127"/>
        <v>3.6555272802776049E-3</v>
      </c>
      <c r="FZ104" s="2">
        <f t="shared" si="127"/>
        <v>3.0744441243607291E-3</v>
      </c>
      <c r="GA104" s="2">
        <f t="shared" si="127"/>
        <v>3.2903073549659903E-3</v>
      </c>
      <c r="GB104" s="2">
        <f t="shared" si="127"/>
        <v>3.2729801682207468E-3</v>
      </c>
      <c r="GC104" s="2">
        <f t="shared" si="127"/>
        <v>3.5796976518642429E-3</v>
      </c>
      <c r="GD104" s="2">
        <f t="shared" si="127"/>
        <v>3.9315595603928713E-3</v>
      </c>
      <c r="GE104" s="2">
        <f t="shared" si="127"/>
        <v>4.0129586958114073E-3</v>
      </c>
      <c r="GF104" s="2">
        <f t="shared" si="127"/>
        <v>3.9640867393109418E-3</v>
      </c>
      <c r="GG104" s="2">
        <f t="shared" si="127"/>
        <v>4.3410021527960675E-3</v>
      </c>
      <c r="GH104" s="2">
        <f t="shared" si="127"/>
        <v>3.7639260602522909E-3</v>
      </c>
      <c r="GI104" s="2">
        <f t="shared" si="127"/>
        <v>2.9895890285534569E-3</v>
      </c>
      <c r="GJ104" s="2">
        <f t="shared" si="127"/>
        <v>2.6258882162136944E-3</v>
      </c>
      <c r="GK104" s="2">
        <f t="shared" si="127"/>
        <v>2.9531610663361208E-3</v>
      </c>
      <c r="GM104" s="86">
        <f t="shared" si="128"/>
        <v>1.0755473594280312E-10</v>
      </c>
      <c r="GN104" s="86">
        <f t="shared" si="128"/>
        <v>4.1318877192786748E-12</v>
      </c>
      <c r="GO104" s="86">
        <f t="shared" si="128"/>
        <v>1.5843049674066816E-12</v>
      </c>
      <c r="GP104" s="86">
        <f t="shared" si="128"/>
        <v>1.4005210251230585E-20</v>
      </c>
      <c r="GQ104" s="86">
        <f t="shared" si="128"/>
        <v>3.4693437121427051E-19</v>
      </c>
      <c r="GR104" s="86">
        <f t="shared" si="128"/>
        <v>2.7638091025075845E-19</v>
      </c>
      <c r="GS104" s="86">
        <f t="shared" si="128"/>
        <v>2.1665212295591156E-17</v>
      </c>
      <c r="GT104" s="86">
        <f t="shared" si="128"/>
        <v>4.8355301958424479E-22</v>
      </c>
      <c r="GU104" s="86">
        <f t="shared" si="128"/>
        <v>6.0716142851606337E-12</v>
      </c>
      <c r="GV104" s="86">
        <f t="shared" si="128"/>
        <v>5.7864530644754026E-21</v>
      </c>
      <c r="GW104" s="86">
        <f t="shared" si="128"/>
        <v>1.6179220335881707E-28</v>
      </c>
      <c r="GX104" s="86">
        <f t="shared" si="128"/>
        <v>1.480198935717192E-15</v>
      </c>
      <c r="GY104" s="86">
        <f t="shared" si="128"/>
        <v>3.5175173887419162E-12</v>
      </c>
      <c r="GZ104" s="86">
        <f t="shared" si="128"/>
        <v>2.1098751115125276E-15</v>
      </c>
      <c r="HA104" s="86">
        <f t="shared" si="128"/>
        <v>5.7194228672766329E-32</v>
      </c>
      <c r="HC104" s="86">
        <f t="shared" si="73"/>
        <v>0.55110396766049585</v>
      </c>
      <c r="HD104" s="86">
        <f t="shared" si="73"/>
        <v>0.55805229589010585</v>
      </c>
      <c r="HE104" s="86">
        <f t="shared" si="73"/>
        <v>0.5826003414608486</v>
      </c>
      <c r="HF104" s="86">
        <f t="shared" si="73"/>
        <v>0.64364798798279199</v>
      </c>
      <c r="HG104" s="86">
        <f t="shared" si="73"/>
        <v>0.61265847031248843</v>
      </c>
      <c r="HH104" s="86">
        <f t="shared" si="73"/>
        <v>0.61481710197395767</v>
      </c>
      <c r="HI104" s="86">
        <f t="shared" si="138"/>
        <v>0.60386085491124786</v>
      </c>
      <c r="HJ104" s="86">
        <f t="shared" si="138"/>
        <v>0.6243804786057513</v>
      </c>
      <c r="HK104" s="86">
        <f t="shared" si="138"/>
        <v>0.58944792014254943</v>
      </c>
      <c r="HL104" s="86">
        <f t="shared" si="138"/>
        <v>0.61285162923759218</v>
      </c>
      <c r="HM104" s="86">
        <f t="shared" si="138"/>
        <v>0.65731890271427518</v>
      </c>
      <c r="HN104" s="86">
        <f t="shared" si="138"/>
        <v>0.63267073642899574</v>
      </c>
      <c r="HO104" s="86">
        <f t="shared" si="138"/>
        <v>0.55753963992522693</v>
      </c>
      <c r="HP104" s="86">
        <f t="shared" si="138"/>
        <v>0.60266829593791338</v>
      </c>
      <c r="HQ104" s="86">
        <f t="shared" si="138"/>
        <v>0.39950398409533816</v>
      </c>
      <c r="HS104" s="86">
        <f t="shared" si="129"/>
        <v>6.088221161505178E-19</v>
      </c>
      <c r="HT104" s="86">
        <f t="shared" si="129"/>
        <v>6.3250655083338653E-17</v>
      </c>
      <c r="HU104" s="86">
        <f t="shared" si="129"/>
        <v>6.7164522158469724E-17</v>
      </c>
      <c r="HV104" s="86">
        <f t="shared" si="129"/>
        <v>6.1812693309997045E-22</v>
      </c>
      <c r="HW104" s="86">
        <f t="shared" si="129"/>
        <v>6.4453651479078087E-19</v>
      </c>
      <c r="HX104" s="86">
        <f t="shared" si="129"/>
        <v>1.2014288041131019E-21</v>
      </c>
      <c r="HY104" s="86">
        <f t="shared" si="129"/>
        <v>2.6193087461615595E-22</v>
      </c>
      <c r="HZ104" s="86">
        <f t="shared" si="129"/>
        <v>7.9550291680618221E-22</v>
      </c>
      <c r="IA104" s="86">
        <f t="shared" si="129"/>
        <v>6.3425192486609189E-22</v>
      </c>
      <c r="IB104" s="86">
        <f t="shared" si="129"/>
        <v>3.4296282405522964E-22</v>
      </c>
      <c r="IC104" s="86">
        <f t="shared" si="129"/>
        <v>2.8694860663280307E-18</v>
      </c>
      <c r="ID104" s="86">
        <f t="shared" si="129"/>
        <v>2.592909547868832E-20</v>
      </c>
      <c r="IE104" s="86">
        <f t="shared" si="129"/>
        <v>8.3887120931310533E-23</v>
      </c>
      <c r="IF104" s="86">
        <f t="shared" si="129"/>
        <v>5.5814776391762628E-14</v>
      </c>
      <c r="IG104" s="86">
        <f t="shared" si="129"/>
        <v>8.317493235085813E-11</v>
      </c>
      <c r="II104" s="86">
        <f t="shared" si="130"/>
        <v>9.0080584207418605E-115</v>
      </c>
      <c r="IJ104" s="86">
        <f t="shared" si="130"/>
        <v>9.8294106540893612E-103</v>
      </c>
      <c r="IK104" s="86">
        <f t="shared" si="130"/>
        <v>8.788404687239264E-112</v>
      </c>
      <c r="IL104" s="86">
        <f t="shared" si="130"/>
        <v>9.3561936891725073E-145</v>
      </c>
      <c r="IM104" s="86">
        <f t="shared" si="130"/>
        <v>2.0051950240820402E-116</v>
      </c>
      <c r="IN104" s="86">
        <f t="shared" si="130"/>
        <v>2.023403019823719E-134</v>
      </c>
      <c r="IO104" s="86">
        <f t="shared" si="130"/>
        <v>2.7294009652774789E-142</v>
      </c>
      <c r="IP104" s="86">
        <f t="shared" si="130"/>
        <v>1.3097014035434955E-138</v>
      </c>
      <c r="IQ104" s="86">
        <f t="shared" si="130"/>
        <v>3.3197851741908514E-134</v>
      </c>
      <c r="IR104" s="86">
        <f t="shared" si="130"/>
        <v>2.6422503069003051E-142</v>
      </c>
      <c r="IS104" s="86">
        <f t="shared" si="130"/>
        <v>1.7594385987655894E-114</v>
      </c>
      <c r="IT104" s="86">
        <f t="shared" si="130"/>
        <v>2.0208624664388055E-126</v>
      </c>
      <c r="IU104" s="86">
        <f t="shared" si="130"/>
        <v>1.5426795234320408E-141</v>
      </c>
      <c r="IV104" s="86">
        <f t="shared" si="130"/>
        <v>4.007162235650764E-84</v>
      </c>
      <c r="IW104" s="86">
        <f t="shared" si="130"/>
        <v>1.0443939923293273E-56</v>
      </c>
      <c r="IY104" s="86">
        <f t="shared" si="131"/>
        <v>0.5511039677680506</v>
      </c>
      <c r="IZ104" s="86">
        <f t="shared" si="131"/>
        <v>0.55805229589423788</v>
      </c>
      <c r="JA104" s="86">
        <f t="shared" si="131"/>
        <v>0.582600341462433</v>
      </c>
      <c r="JB104" s="86">
        <f t="shared" si="131"/>
        <v>0.64364798798279199</v>
      </c>
      <c r="JC104" s="86">
        <f t="shared" si="131"/>
        <v>0.61265847031248843</v>
      </c>
      <c r="JD104" s="86">
        <f t="shared" si="131"/>
        <v>0.61481710197395767</v>
      </c>
      <c r="JE104" s="86">
        <f t="shared" si="131"/>
        <v>0.60386085491124786</v>
      </c>
      <c r="JF104" s="86">
        <f t="shared" si="131"/>
        <v>0.6243804786057513</v>
      </c>
      <c r="JG104" s="86">
        <f t="shared" si="131"/>
        <v>0.58944792014862102</v>
      </c>
      <c r="JH104" s="86">
        <f t="shared" si="131"/>
        <v>0.61285162923759218</v>
      </c>
      <c r="JI104" s="86">
        <f t="shared" si="131"/>
        <v>0.65731890271427518</v>
      </c>
      <c r="JJ104" s="86">
        <f t="shared" si="131"/>
        <v>0.63267073642899718</v>
      </c>
      <c r="JK104" s="86">
        <f t="shared" si="131"/>
        <v>0.55753963992874445</v>
      </c>
      <c r="JL104" s="86">
        <f t="shared" si="131"/>
        <v>0.60266829593797133</v>
      </c>
      <c r="JM104" s="86">
        <f t="shared" si="131"/>
        <v>0.39950398417851307</v>
      </c>
    </row>
    <row r="105" spans="2:273" x14ac:dyDescent="0.25">
      <c r="B105" s="2">
        <v>78</v>
      </c>
      <c r="C105" s="37">
        <v>202.11699999999999</v>
      </c>
      <c r="D105" s="37">
        <v>203.5</v>
      </c>
      <c r="E105" s="37">
        <v>204.93299999999999</v>
      </c>
      <c r="F105" s="37">
        <v>205.08500000000001</v>
      </c>
      <c r="G105" s="37">
        <v>204.30500000000001</v>
      </c>
      <c r="H105" s="37">
        <v>198.542</v>
      </c>
      <c r="I105" s="37">
        <v>190.83099999999999</v>
      </c>
      <c r="J105" s="37">
        <v>183.119</v>
      </c>
      <c r="K105" s="37">
        <v>190.89500000000001</v>
      </c>
      <c r="L105" s="37">
        <v>184.57900000000001</v>
      </c>
      <c r="M105" s="37">
        <v>181.982</v>
      </c>
      <c r="N105" s="37">
        <v>194.78899999999999</v>
      </c>
      <c r="O105" s="37">
        <v>199.78899999999999</v>
      </c>
      <c r="P105" s="37">
        <v>192.87700000000001</v>
      </c>
      <c r="Q105" s="37">
        <v>144.08000000000001</v>
      </c>
      <c r="S105" s="4">
        <f t="shared" si="132"/>
        <v>207.7035382166024</v>
      </c>
      <c r="T105" s="4">
        <f t="shared" si="132"/>
        <v>211.18355763307173</v>
      </c>
      <c r="U105" s="4">
        <f t="shared" si="132"/>
        <v>206.38205135420472</v>
      </c>
      <c r="V105" s="4">
        <f t="shared" si="132"/>
        <v>208.94909185383179</v>
      </c>
      <c r="W105" s="4">
        <f t="shared" si="132"/>
        <v>205.60688033615241</v>
      </c>
      <c r="X105" s="4">
        <f t="shared" si="132"/>
        <v>199.3756407813521</v>
      </c>
      <c r="Y105" s="4">
        <f t="shared" si="132"/>
        <v>185.03035248863992</v>
      </c>
      <c r="Z105" s="4">
        <f t="shared" si="132"/>
        <v>176.44376620073734</v>
      </c>
      <c r="AA105" s="4">
        <f t="shared" si="132"/>
        <v>187.08663842156307</v>
      </c>
      <c r="AB105" s="4">
        <f t="shared" si="132"/>
        <v>180.27399693803227</v>
      </c>
      <c r="AC105" s="4">
        <f t="shared" si="132"/>
        <v>177.04266697398518</v>
      </c>
      <c r="AD105" s="4">
        <f t="shared" si="132"/>
        <v>193.18591295421396</v>
      </c>
      <c r="AE105" s="4">
        <f t="shared" si="132"/>
        <v>206.39411291834205</v>
      </c>
      <c r="AF105" s="4">
        <f t="shared" si="132"/>
        <v>192.66143210366607</v>
      </c>
      <c r="AG105" s="4">
        <f t="shared" si="132"/>
        <v>145.35716526456935</v>
      </c>
      <c r="AI105" s="4">
        <f t="shared" si="133"/>
        <v>-5.5865382166024062</v>
      </c>
      <c r="AJ105" s="4">
        <f t="shared" si="133"/>
        <v>-7.6835576330717288</v>
      </c>
      <c r="AK105" s="4">
        <f t="shared" si="133"/>
        <v>-1.4490513542047267</v>
      </c>
      <c r="AL105" s="4">
        <f t="shared" si="133"/>
        <v>-3.8640918538317806</v>
      </c>
      <c r="AM105" s="4">
        <f t="shared" si="133"/>
        <v>-1.3018803361524078</v>
      </c>
      <c r="AN105" s="4">
        <f t="shared" si="133"/>
        <v>-0.83364078135210207</v>
      </c>
      <c r="AO105" s="4">
        <f t="shared" si="133"/>
        <v>5.8006475113600686</v>
      </c>
      <c r="AP105" s="4">
        <f t="shared" si="133"/>
        <v>6.6752337992626565</v>
      </c>
      <c r="AQ105" s="4">
        <f t="shared" si="133"/>
        <v>3.8083615784369442</v>
      </c>
      <c r="AR105" s="4">
        <f t="shared" si="133"/>
        <v>4.3050030619677386</v>
      </c>
      <c r="AS105" s="4">
        <f t="shared" si="133"/>
        <v>4.9393330260148218</v>
      </c>
      <c r="AT105" s="4">
        <f t="shared" si="133"/>
        <v>1.603087045786026</v>
      </c>
      <c r="AU105" s="4">
        <f t="shared" si="133"/>
        <v>-6.6051129183420585</v>
      </c>
      <c r="AV105" s="4">
        <f t="shared" si="133"/>
        <v>0.21556789633393691</v>
      </c>
      <c r="AW105" s="4">
        <f t="shared" si="133"/>
        <v>-1.2771652645693337</v>
      </c>
      <c r="AY105" s="2">
        <f t="shared" si="125"/>
        <v>121.00248628340147</v>
      </c>
      <c r="AZ105" s="2">
        <f t="shared" si="125"/>
        <v>120.77306996928225</v>
      </c>
      <c r="BA105" s="2">
        <f t="shared" si="125"/>
        <v>120.43177506805895</v>
      </c>
      <c r="BB105" s="2">
        <f t="shared" si="125"/>
        <v>120.49922322226318</v>
      </c>
      <c r="BC105" s="2">
        <f t="shared" si="125"/>
        <v>119.96104884417198</v>
      </c>
      <c r="BD105" s="2">
        <f t="shared" si="125"/>
        <v>119.05412975316014</v>
      </c>
      <c r="BE105" s="2">
        <f t="shared" si="125"/>
        <v>119.80890184781124</v>
      </c>
      <c r="BF105" s="2">
        <f t="shared" si="125"/>
        <v>117.37893547264518</v>
      </c>
      <c r="BG105" s="2">
        <f t="shared" si="125"/>
        <v>119.28276289147752</v>
      </c>
      <c r="BH105" s="2">
        <f t="shared" si="125"/>
        <v>121.0425391751303</v>
      </c>
      <c r="BI105" s="2">
        <f t="shared" si="125"/>
        <v>121.47760493351747</v>
      </c>
      <c r="BJ105" s="2">
        <f t="shared" si="125"/>
        <v>121.4075414483966</v>
      </c>
      <c r="BK105" s="2">
        <f t="shared" si="125"/>
        <v>122.60252795255812</v>
      </c>
      <c r="BL105" s="2">
        <f t="shared" si="125"/>
        <v>123.27978388201568</v>
      </c>
      <c r="BM105" s="2">
        <f t="shared" si="125"/>
        <v>129.23845168681751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138.78786031894938</v>
      </c>
      <c r="DL105" s="2">
        <f t="shared" si="134"/>
        <v>138.13065975609757</v>
      </c>
      <c r="DM105" s="2">
        <f t="shared" si="134"/>
        <v>138.29824512195123</v>
      </c>
      <c r="DN105" s="2">
        <f t="shared" si="134"/>
        <v>135.8993487804878</v>
      </c>
      <c r="DO105" s="2">
        <f t="shared" si="134"/>
        <v>138.41071951219516</v>
      </c>
      <c r="DP105" s="2">
        <f t="shared" si="134"/>
        <v>138.18778615457563</v>
      </c>
      <c r="DQ105" s="2">
        <f t="shared" si="134"/>
        <v>135.60813333333329</v>
      </c>
      <c r="DR105" s="2">
        <f t="shared" si="134"/>
        <v>132.62798425568425</v>
      </c>
      <c r="DS105" s="2">
        <f t="shared" si="134"/>
        <v>138.26860090090091</v>
      </c>
      <c r="DT105" s="2">
        <f t="shared" si="134"/>
        <v>137.84451944049309</v>
      </c>
      <c r="DU105" s="2">
        <f t="shared" si="134"/>
        <v>141.57119268292684</v>
      </c>
      <c r="DV105" s="2">
        <f t="shared" si="134"/>
        <v>144.36622925557134</v>
      </c>
      <c r="DW105" s="2">
        <f t="shared" si="134"/>
        <v>138.01524845938374</v>
      </c>
      <c r="DX105" s="2">
        <f t="shared" si="134"/>
        <v>135.10804278074863</v>
      </c>
      <c r="DY105" s="2">
        <f t="shared" si="134"/>
        <v>141.92055469039673</v>
      </c>
      <c r="EA105" s="2">
        <f t="shared" si="94"/>
        <v>120.41518487992043</v>
      </c>
      <c r="EB105" s="2">
        <f t="shared" si="94"/>
        <v>120.22658794735126</v>
      </c>
      <c r="EC105" s="2">
        <f t="shared" si="94"/>
        <v>119.89211527896184</v>
      </c>
      <c r="ED105" s="2">
        <f t="shared" si="94"/>
        <v>120.05031799322923</v>
      </c>
      <c r="EE105" s="2">
        <f t="shared" si="94"/>
        <v>119.4122619140402</v>
      </c>
      <c r="EF105" s="2">
        <f t="shared" si="94"/>
        <v>118.37788135154871</v>
      </c>
      <c r="EG105" s="2">
        <f t="shared" si="94"/>
        <v>119.27202158015605</v>
      </c>
      <c r="EH105" s="2">
        <f t="shared" si="94"/>
        <v>116.84923091423184</v>
      </c>
      <c r="EI105" s="2">
        <f t="shared" si="94"/>
        <v>118.58304169279285</v>
      </c>
      <c r="EJ105" s="2">
        <f t="shared" si="94"/>
        <v>120.44983714403071</v>
      </c>
      <c r="EK105" s="2">
        <f t="shared" si="94"/>
        <v>120.89130600300322</v>
      </c>
      <c r="EL105" s="2">
        <f t="shared" si="94"/>
        <v>120.60094384774538</v>
      </c>
      <c r="EM105" s="2">
        <f t="shared" si="135"/>
        <v>122.00235108595191</v>
      </c>
      <c r="EN105" s="2">
        <f t="shared" si="135"/>
        <v>122.82187754691495</v>
      </c>
      <c r="EO105" s="2">
        <f t="shared" si="135"/>
        <v>128.79676223225997</v>
      </c>
      <c r="EQ105" s="2">
        <f t="shared" si="136"/>
        <v>120.79259536257202</v>
      </c>
      <c r="ER105" s="2">
        <f t="shared" si="136"/>
        <v>120.0535997799964</v>
      </c>
      <c r="ES105" s="2">
        <f t="shared" si="136"/>
        <v>119.94763735536841</v>
      </c>
      <c r="ET105" s="2">
        <f t="shared" si="136"/>
        <v>119.85959208879586</v>
      </c>
      <c r="EU105" s="2">
        <f t="shared" si="136"/>
        <v>119.46820441845806</v>
      </c>
      <c r="EV105" s="2">
        <f t="shared" si="136"/>
        <v>118.25120321241418</v>
      </c>
      <c r="EW105" s="2">
        <f t="shared" si="136"/>
        <v>119.29445001155213</v>
      </c>
      <c r="EX105" s="2">
        <f t="shared" si="136"/>
        <v>117.05741304474357</v>
      </c>
      <c r="EY105" s="2">
        <f t="shared" si="136"/>
        <v>118.85108154297244</v>
      </c>
      <c r="EZ105" s="2">
        <f t="shared" si="136"/>
        <v>120.51027247150364</v>
      </c>
      <c r="FA105" s="2">
        <f t="shared" si="136"/>
        <v>121.40610255289388</v>
      </c>
      <c r="FB105" s="2">
        <f t="shared" si="136"/>
        <v>120.35158588880009</v>
      </c>
      <c r="FC105" s="2">
        <f t="shared" si="136"/>
        <v>121.51566257200749</v>
      </c>
      <c r="FD105" s="2">
        <f t="shared" si="136"/>
        <v>122.35378626526479</v>
      </c>
      <c r="FE105" s="2">
        <f t="shared" si="136"/>
        <v>131.10185215026286</v>
      </c>
      <c r="FG105" s="2">
        <f t="shared" si="137"/>
        <v>0.96809798555254145</v>
      </c>
      <c r="FH105" s="2">
        <f t="shared" si="137"/>
        <v>0.96943545837349099</v>
      </c>
      <c r="FI105" s="2">
        <f t="shared" si="137"/>
        <v>0.97069251775142018</v>
      </c>
      <c r="FJ105" s="2">
        <f t="shared" si="137"/>
        <v>0.97163561652043307</v>
      </c>
      <c r="FK105" s="2">
        <f t="shared" si="137"/>
        <v>0.97112475237739615</v>
      </c>
      <c r="FL105" s="2">
        <f t="shared" si="137"/>
        <v>0.96584017534770883</v>
      </c>
      <c r="FM105" s="2">
        <f t="shared" si="137"/>
        <v>0.96714075704121349</v>
      </c>
      <c r="FN105" s="2">
        <f t="shared" si="137"/>
        <v>0.96648610690030978</v>
      </c>
      <c r="FO105" s="2">
        <f t="shared" si="137"/>
        <v>0.96451499092395998</v>
      </c>
      <c r="FP105" s="2">
        <f t="shared" si="137"/>
        <v>0.96594134706339918</v>
      </c>
      <c r="FQ105" s="2">
        <f t="shared" si="137"/>
        <v>0.97176727177386979</v>
      </c>
      <c r="FR105" s="2">
        <f t="shared" si="137"/>
        <v>0.96601655190804037</v>
      </c>
      <c r="FS105" s="2">
        <f t="shared" si="137"/>
        <v>0.96241955675871527</v>
      </c>
      <c r="FT105" s="2">
        <f t="shared" si="137"/>
        <v>0.96262025399440965</v>
      </c>
      <c r="FU105" s="2">
        <f t="shared" si="137"/>
        <v>0.96691295416585077</v>
      </c>
      <c r="FW105" s="2">
        <f t="shared" si="127"/>
        <v>3.1160930623840618E-3</v>
      </c>
      <c r="FX105" s="2">
        <f t="shared" si="127"/>
        <v>4.3224121213873475E-3</v>
      </c>
      <c r="FY105" s="2">
        <f t="shared" si="127"/>
        <v>4.0067928478265888E-3</v>
      </c>
      <c r="FZ105" s="2">
        <f t="shared" si="127"/>
        <v>3.3700613307359488E-3</v>
      </c>
      <c r="GA105" s="2">
        <f t="shared" si="127"/>
        <v>3.6066053819919161E-3</v>
      </c>
      <c r="GB105" s="2">
        <f t="shared" si="127"/>
        <v>3.5876185241753506E-3</v>
      </c>
      <c r="GC105" s="2">
        <f t="shared" si="127"/>
        <v>3.9237053223067338E-3</v>
      </c>
      <c r="GD105" s="2">
        <f t="shared" si="127"/>
        <v>4.3092347999291996E-3</v>
      </c>
      <c r="GE105" s="2">
        <f t="shared" si="127"/>
        <v>4.3984188068887532E-3</v>
      </c>
      <c r="GF105" s="2">
        <f t="shared" si="127"/>
        <v>4.3448729895592085E-3</v>
      </c>
      <c r="GG105" s="2">
        <f t="shared" si="127"/>
        <v>4.7578215769093126E-3</v>
      </c>
      <c r="GH105" s="2">
        <f t="shared" si="127"/>
        <v>4.1255647126074053E-3</v>
      </c>
      <c r="GI105" s="2">
        <f t="shared" si="127"/>
        <v>3.2770739782767306E-3</v>
      </c>
      <c r="GJ105" s="2">
        <f t="shared" si="127"/>
        <v>2.8784999326560193E-3</v>
      </c>
      <c r="GK105" s="2">
        <f t="shared" si="127"/>
        <v>3.237154402977224E-3</v>
      </c>
      <c r="GM105" s="86">
        <f t="shared" si="128"/>
        <v>8.8618149407347336E-12</v>
      </c>
      <c r="GN105" s="86">
        <f t="shared" si="128"/>
        <v>2.1140907327619806E-13</v>
      </c>
      <c r="GO105" s="86">
        <f t="shared" si="128"/>
        <v>8.1387920000130992E-14</v>
      </c>
      <c r="GP105" s="86">
        <f t="shared" si="128"/>
        <v>8.8311921330138027E-23</v>
      </c>
      <c r="GQ105" s="86">
        <f t="shared" si="128"/>
        <v>3.4983898681519097E-21</v>
      </c>
      <c r="GR105" s="86">
        <f t="shared" si="128"/>
        <v>2.8072888624650728E-21</v>
      </c>
      <c r="GS105" s="86">
        <f t="shared" si="128"/>
        <v>4.1929451869365757E-19</v>
      </c>
      <c r="GT105" s="86">
        <f t="shared" si="128"/>
        <v>2.996390558849188E-24</v>
      </c>
      <c r="GU105" s="86">
        <f t="shared" si="128"/>
        <v>3.8598629450796026E-13</v>
      </c>
      <c r="GV105" s="86">
        <f t="shared" si="128"/>
        <v>3.8643287805872285E-23</v>
      </c>
      <c r="GW105" s="86">
        <f t="shared" si="128"/>
        <v>1.5745251170865436E-31</v>
      </c>
      <c r="GX105" s="86">
        <f t="shared" si="128"/>
        <v>3.994902103825001E-17</v>
      </c>
      <c r="GY105" s="86">
        <f t="shared" si="128"/>
        <v>2.093173337341385E-13</v>
      </c>
      <c r="GZ105" s="86">
        <f t="shared" si="128"/>
        <v>6.6207219274835043E-17</v>
      </c>
      <c r="HA105" s="86">
        <f t="shared" si="128"/>
        <v>7.5648450056144851E-35</v>
      </c>
      <c r="HC105" s="86">
        <f t="shared" si="73"/>
        <v>0.60329421947485229</v>
      </c>
      <c r="HD105" s="86">
        <f t="shared" si="73"/>
        <v>0.60995233668476867</v>
      </c>
      <c r="HE105" s="86">
        <f t="shared" si="73"/>
        <v>0.60188596859098675</v>
      </c>
      <c r="HF105" s="86">
        <f t="shared" si="73"/>
        <v>0.65327404222954299</v>
      </c>
      <c r="HG105" s="86">
        <f t="shared" si="73"/>
        <v>0.62957439592199305</v>
      </c>
      <c r="HH105" s="86">
        <f t="shared" si="73"/>
        <v>0.62932707872650906</v>
      </c>
      <c r="HI105" s="86">
        <f t="shared" si="138"/>
        <v>0.55584205410323917</v>
      </c>
      <c r="HJ105" s="86">
        <f t="shared" si="138"/>
        <v>0.52829952116244772</v>
      </c>
      <c r="HK105" s="86">
        <f t="shared" si="138"/>
        <v>0.57000256999756149</v>
      </c>
      <c r="HL105" s="86">
        <f t="shared" si="138"/>
        <v>0.54937033645314315</v>
      </c>
      <c r="HM105" s="86">
        <f t="shared" si="138"/>
        <v>0.54138357754772626</v>
      </c>
      <c r="HN105" s="86">
        <f t="shared" si="138"/>
        <v>0.60161728650804769</v>
      </c>
      <c r="HO105" s="86">
        <f t="shared" si="138"/>
        <v>0.60392611794884254</v>
      </c>
      <c r="HP105" s="86">
        <f t="shared" si="138"/>
        <v>0.60391549125961497</v>
      </c>
      <c r="HQ105" s="86">
        <f t="shared" si="138"/>
        <v>0.25349065171516766</v>
      </c>
      <c r="HS105" s="86">
        <f t="shared" si="129"/>
        <v>4.9773028253736337E-18</v>
      </c>
      <c r="HT105" s="86">
        <f t="shared" si="129"/>
        <v>4.578775631147101E-16</v>
      </c>
      <c r="HU105" s="86">
        <f t="shared" si="129"/>
        <v>5.1439206112822875E-16</v>
      </c>
      <c r="HV105" s="86">
        <f t="shared" si="129"/>
        <v>8.2229955952645763E-21</v>
      </c>
      <c r="HW105" s="86">
        <f t="shared" si="129"/>
        <v>5.6354990870406484E-18</v>
      </c>
      <c r="HX105" s="86">
        <f t="shared" si="129"/>
        <v>1.4680620993182729E-20</v>
      </c>
      <c r="HY105" s="86">
        <f t="shared" si="129"/>
        <v>3.7384591141257871E-21</v>
      </c>
      <c r="HZ105" s="86">
        <f t="shared" si="129"/>
        <v>1.1110347678523171E-20</v>
      </c>
      <c r="IA105" s="86">
        <f t="shared" si="129"/>
        <v>8.6272390796912588E-21</v>
      </c>
      <c r="IB105" s="86">
        <f t="shared" si="129"/>
        <v>5.1001957991147368E-21</v>
      </c>
      <c r="IC105" s="86">
        <f t="shared" si="129"/>
        <v>2.6325393204319793E-17</v>
      </c>
      <c r="ID105" s="86">
        <f t="shared" si="129"/>
        <v>2.8696347976356575E-19</v>
      </c>
      <c r="IE105" s="86">
        <f t="shared" si="129"/>
        <v>1.1297132547354546E-21</v>
      </c>
      <c r="IF105" s="86">
        <f t="shared" si="129"/>
        <v>2.4820132335785983E-13</v>
      </c>
      <c r="IG105" s="86">
        <f t="shared" si="129"/>
        <v>2.6153341828042557E-10</v>
      </c>
      <c r="II105" s="86">
        <f t="shared" si="130"/>
        <v>2.9701052373126327E-111</v>
      </c>
      <c r="IJ105" s="86">
        <f t="shared" si="130"/>
        <v>2.0945330683870633E-99</v>
      </c>
      <c r="IK105" s="86">
        <f t="shared" si="130"/>
        <v>3.3253290951451343E-108</v>
      </c>
      <c r="IL105" s="86">
        <f t="shared" si="130"/>
        <v>3.0393658024813013E-140</v>
      </c>
      <c r="IM105" s="86">
        <f t="shared" si="130"/>
        <v>9.1755715656308497E-113</v>
      </c>
      <c r="IN105" s="86">
        <f t="shared" si="130"/>
        <v>3.4450131465904601E-130</v>
      </c>
      <c r="IO105" s="86">
        <f t="shared" si="130"/>
        <v>9.7548770087749375E-138</v>
      </c>
      <c r="IP105" s="86">
        <f t="shared" si="130"/>
        <v>4.2246871606419395E-134</v>
      </c>
      <c r="IQ105" s="86">
        <f t="shared" si="130"/>
        <v>7.9571742998321036E-130</v>
      </c>
      <c r="IR105" s="86">
        <f t="shared" si="130"/>
        <v>1.1461406704164716E-137</v>
      </c>
      <c r="IS105" s="86">
        <f t="shared" si="130"/>
        <v>1.0627343139424149E-110</v>
      </c>
      <c r="IT105" s="86">
        <f t="shared" si="130"/>
        <v>2.4022249045878246E-122</v>
      </c>
      <c r="IU105" s="86">
        <f t="shared" si="130"/>
        <v>3.7782225337393445E-137</v>
      </c>
      <c r="IV105" s="86">
        <f t="shared" si="130"/>
        <v>1.3589657447047815E-81</v>
      </c>
      <c r="IW105" s="86">
        <f t="shared" si="130"/>
        <v>5.5228407837860711E-55</v>
      </c>
      <c r="IY105" s="86">
        <f t="shared" si="131"/>
        <v>0.60329421948371409</v>
      </c>
      <c r="IZ105" s="86">
        <f t="shared" si="131"/>
        <v>0.6099523366849805</v>
      </c>
      <c r="JA105" s="86">
        <f t="shared" si="131"/>
        <v>0.60188596859106869</v>
      </c>
      <c r="JB105" s="86">
        <f t="shared" si="131"/>
        <v>0.65327404222954299</v>
      </c>
      <c r="JC105" s="86">
        <f t="shared" si="131"/>
        <v>0.62957439592199305</v>
      </c>
      <c r="JD105" s="86">
        <f t="shared" si="131"/>
        <v>0.62932707872650906</v>
      </c>
      <c r="JE105" s="86">
        <f t="shared" si="131"/>
        <v>0.55584205410323917</v>
      </c>
      <c r="JF105" s="86">
        <f t="shared" si="131"/>
        <v>0.52829952116244772</v>
      </c>
      <c r="JG105" s="86">
        <f t="shared" si="131"/>
        <v>0.57000256999794752</v>
      </c>
      <c r="JH105" s="86">
        <f t="shared" si="131"/>
        <v>0.54937033645314315</v>
      </c>
      <c r="JI105" s="86">
        <f t="shared" si="131"/>
        <v>0.54138357754772626</v>
      </c>
      <c r="JJ105" s="86">
        <f t="shared" si="131"/>
        <v>0.60161728650804769</v>
      </c>
      <c r="JK105" s="86">
        <f t="shared" si="131"/>
        <v>0.60392611794905182</v>
      </c>
      <c r="JL105" s="86">
        <f t="shared" si="131"/>
        <v>0.60391549125986332</v>
      </c>
      <c r="JM105" s="86">
        <f t="shared" si="131"/>
        <v>0.25349065197670106</v>
      </c>
    </row>
    <row r="106" spans="2:273" x14ac:dyDescent="0.25">
      <c r="B106" s="2">
        <v>79</v>
      </c>
      <c r="C106" s="37">
        <v>197.65</v>
      </c>
      <c r="D106" s="37">
        <v>200.63300000000001</v>
      </c>
      <c r="E106" s="37">
        <v>196.9</v>
      </c>
      <c r="F106" s="37">
        <v>190.59299999999999</v>
      </c>
      <c r="G106" s="37">
        <v>193.339</v>
      </c>
      <c r="H106" s="37">
        <v>185.61</v>
      </c>
      <c r="I106" s="37">
        <v>170.76300000000001</v>
      </c>
      <c r="J106" s="37">
        <v>156.05099999999999</v>
      </c>
      <c r="K106" s="37">
        <v>173.10499999999999</v>
      </c>
      <c r="L106" s="37">
        <v>163.36799999999999</v>
      </c>
      <c r="M106" s="37">
        <v>156.684</v>
      </c>
      <c r="N106" s="37">
        <v>180.053</v>
      </c>
      <c r="O106" s="37">
        <v>197.053</v>
      </c>
      <c r="P106" s="37">
        <v>180.56100000000001</v>
      </c>
      <c r="Q106" s="37">
        <v>132.4</v>
      </c>
      <c r="S106" s="4">
        <f t="shared" si="132"/>
        <v>199.96660906145354</v>
      </c>
      <c r="T106" s="4">
        <f t="shared" si="132"/>
        <v>202.68440686293974</v>
      </c>
      <c r="U106" s="4">
        <f t="shared" si="132"/>
        <v>192.55398543921842</v>
      </c>
      <c r="V106" s="4">
        <f t="shared" si="132"/>
        <v>185.59090684453426</v>
      </c>
      <c r="W106" s="4">
        <f t="shared" si="132"/>
        <v>189.6131530465295</v>
      </c>
      <c r="X106" s="4">
        <f t="shared" si="132"/>
        <v>182.00137240549262</v>
      </c>
      <c r="Y106" s="4">
        <f t="shared" si="132"/>
        <v>164.73752529916749</v>
      </c>
      <c r="Z106" s="4">
        <f t="shared" si="132"/>
        <v>152.31148388362686</v>
      </c>
      <c r="AA106" s="4">
        <f t="shared" si="132"/>
        <v>169.95685035905939</v>
      </c>
      <c r="AB106" s="4">
        <f t="shared" si="132"/>
        <v>159.60534147558346</v>
      </c>
      <c r="AC106" s="4">
        <f t="shared" si="132"/>
        <v>152.49048854548747</v>
      </c>
      <c r="AD106" s="4">
        <f t="shared" si="132"/>
        <v>172.32807659077784</v>
      </c>
      <c r="AE106" s="4">
        <f t="shared" si="132"/>
        <v>195.15294934511962</v>
      </c>
      <c r="AF106" s="4">
        <f t="shared" si="132"/>
        <v>175.60553611140196</v>
      </c>
      <c r="AG106" s="4">
        <f t="shared" si="132"/>
        <v>135.87918491294747</v>
      </c>
      <c r="AI106" s="4">
        <f t="shared" si="133"/>
        <v>-2.3166090614535335</v>
      </c>
      <c r="AJ106" s="4">
        <f t="shared" si="133"/>
        <v>-2.0514068629397286</v>
      </c>
      <c r="AK106" s="4">
        <f t="shared" si="133"/>
        <v>4.3460145607815832</v>
      </c>
      <c r="AL106" s="4">
        <f t="shared" si="133"/>
        <v>5.0020931554657295</v>
      </c>
      <c r="AM106" s="4">
        <f t="shared" si="133"/>
        <v>3.7258469534704943</v>
      </c>
      <c r="AN106" s="4">
        <f t="shared" si="133"/>
        <v>3.6086275945073965</v>
      </c>
      <c r="AO106" s="4">
        <f t="shared" si="133"/>
        <v>6.0254747008325182</v>
      </c>
      <c r="AP106" s="4">
        <f t="shared" si="133"/>
        <v>3.7395161163731245</v>
      </c>
      <c r="AQ106" s="4">
        <f t="shared" si="133"/>
        <v>3.148149640940602</v>
      </c>
      <c r="AR106" s="4">
        <f t="shared" si="133"/>
        <v>3.7626585244165369</v>
      </c>
      <c r="AS106" s="4">
        <f t="shared" si="133"/>
        <v>4.1935114545125316</v>
      </c>
      <c r="AT106" s="4">
        <f t="shared" si="133"/>
        <v>7.724923409222157</v>
      </c>
      <c r="AU106" s="4">
        <f t="shared" si="133"/>
        <v>1.9000506548803742</v>
      </c>
      <c r="AV106" s="4">
        <f t="shared" si="133"/>
        <v>4.9554638885980467</v>
      </c>
      <c r="AW106" s="4">
        <f t="shared" si="133"/>
        <v>-3.4791849129474599</v>
      </c>
      <c r="AY106" s="2">
        <f t="shared" si="125"/>
        <v>120.89803077047316</v>
      </c>
      <c r="AZ106" s="2">
        <f t="shared" si="125"/>
        <v>120.68740658453898</v>
      </c>
      <c r="BA106" s="2">
        <f t="shared" si="125"/>
        <v>120.34761583044869</v>
      </c>
      <c r="BB106" s="2">
        <f t="shared" si="125"/>
        <v>120.40911863419022</v>
      </c>
      <c r="BC106" s="2">
        <f t="shared" si="125"/>
        <v>119.86550606889919</v>
      </c>
      <c r="BD106" s="2">
        <f t="shared" si="125"/>
        <v>118.96182332171374</v>
      </c>
      <c r="BE106" s="2">
        <f t="shared" si="125"/>
        <v>119.72164527631844</v>
      </c>
      <c r="BF106" s="2">
        <f t="shared" si="125"/>
        <v>117.31064100441286</v>
      </c>
      <c r="BG106" s="2">
        <f t="shared" si="125"/>
        <v>119.20482154632812</v>
      </c>
      <c r="BH106" s="2">
        <f t="shared" si="125"/>
        <v>120.94227732406736</v>
      </c>
      <c r="BI106" s="2">
        <f t="shared" si="125"/>
        <v>121.41526078150721</v>
      </c>
      <c r="BJ106" s="2">
        <f t="shared" si="125"/>
        <v>121.29567833403635</v>
      </c>
      <c r="BK106" s="2">
        <f t="shared" si="125"/>
        <v>122.50145209765782</v>
      </c>
      <c r="BL106" s="2">
        <f t="shared" si="125"/>
        <v>123.18575136127708</v>
      </c>
      <c r="BM106" s="2">
        <f t="shared" si="125"/>
        <v>129.31914874887772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139.00883658536591</v>
      </c>
      <c r="DL106" s="2">
        <f t="shared" si="134"/>
        <v>138.33382701688558</v>
      </c>
      <c r="DM106" s="2">
        <f t="shared" si="134"/>
        <v>138.51538649155722</v>
      </c>
      <c r="DN106" s="2">
        <f t="shared" si="134"/>
        <v>136.0726812382739</v>
      </c>
      <c r="DO106" s="2">
        <f t="shared" si="134"/>
        <v>138.62576557223269</v>
      </c>
      <c r="DP106" s="2">
        <f t="shared" si="134"/>
        <v>138.43098767188241</v>
      </c>
      <c r="DQ106" s="2">
        <f t="shared" si="134"/>
        <v>135.80298558558556</v>
      </c>
      <c r="DR106" s="2">
        <f t="shared" si="134"/>
        <v>132.767826984127</v>
      </c>
      <c r="DS106" s="2">
        <f t="shared" si="134"/>
        <v>138.4983</v>
      </c>
      <c r="DT106" s="2">
        <f t="shared" si="134"/>
        <v>138.04675296348975</v>
      </c>
      <c r="DU106" s="2">
        <f t="shared" si="134"/>
        <v>141.80022589118198</v>
      </c>
      <c r="DV106" s="2">
        <f t="shared" si="134"/>
        <v>144.65277003319108</v>
      </c>
      <c r="DW106" s="2">
        <f t="shared" si="134"/>
        <v>138.2146369747899</v>
      </c>
      <c r="DX106" s="2">
        <f t="shared" si="134"/>
        <v>135.26222398777691</v>
      </c>
      <c r="DY106" s="2">
        <f t="shared" si="134"/>
        <v>142.22720652576936</v>
      </c>
      <c r="EA106" s="2">
        <f t="shared" si="94"/>
        <v>120.35245999715789</v>
      </c>
      <c r="EB106" s="2">
        <f t="shared" si="94"/>
        <v>120.18080648319375</v>
      </c>
      <c r="EC106" s="2">
        <f t="shared" si="94"/>
        <v>119.84711385810365</v>
      </c>
      <c r="ED106" s="2">
        <f t="shared" si="94"/>
        <v>119.99278633319911</v>
      </c>
      <c r="EE106" s="2">
        <f t="shared" si="94"/>
        <v>119.35655708544414</v>
      </c>
      <c r="EF106" s="2">
        <f t="shared" si="94"/>
        <v>118.33431778281506</v>
      </c>
      <c r="EG106" s="2">
        <f t="shared" si="94"/>
        <v>119.2232518435609</v>
      </c>
      <c r="EH106" s="2">
        <f t="shared" si="94"/>
        <v>116.82084248350611</v>
      </c>
      <c r="EI106" s="2">
        <f t="shared" si="94"/>
        <v>118.55618464619613</v>
      </c>
      <c r="EJ106" s="2">
        <f t="shared" si="94"/>
        <v>120.39196412924429</v>
      </c>
      <c r="EK106" s="2">
        <f t="shared" si="94"/>
        <v>120.87250913760155</v>
      </c>
      <c r="EL106" s="2">
        <f t="shared" si="94"/>
        <v>120.54741021116047</v>
      </c>
      <c r="EM106" s="2">
        <f t="shared" si="135"/>
        <v>121.94360813308685</v>
      </c>
      <c r="EN106" s="2">
        <f t="shared" si="135"/>
        <v>122.75952901112163</v>
      </c>
      <c r="EO106" s="2">
        <f t="shared" si="135"/>
        <v>128.90861372577592</v>
      </c>
      <c r="EQ106" s="2">
        <f t="shared" si="136"/>
        <v>120.71427409955611</v>
      </c>
      <c r="ER106" s="2">
        <f t="shared" si="136"/>
        <v>120.01544654051271</v>
      </c>
      <c r="ES106" s="2">
        <f t="shared" si="136"/>
        <v>119.90004911058018</v>
      </c>
      <c r="ET106" s="2">
        <f t="shared" si="136"/>
        <v>119.81053979196157</v>
      </c>
      <c r="EU106" s="2">
        <f t="shared" si="136"/>
        <v>119.40985803303066</v>
      </c>
      <c r="EV106" s="2">
        <f t="shared" si="136"/>
        <v>118.21320658207942</v>
      </c>
      <c r="EW106" s="2">
        <f t="shared" si="136"/>
        <v>119.24452527147542</v>
      </c>
      <c r="EX106" s="2">
        <f t="shared" si="136"/>
        <v>117.01919373757315</v>
      </c>
      <c r="EY106" s="2">
        <f t="shared" si="136"/>
        <v>118.81227980655721</v>
      </c>
      <c r="EZ106" s="2">
        <f t="shared" si="136"/>
        <v>120.44955509169678</v>
      </c>
      <c r="FA106" s="2">
        <f t="shared" si="136"/>
        <v>121.36177294981643</v>
      </c>
      <c r="FB106" s="2">
        <f t="shared" si="136"/>
        <v>120.30933047151501</v>
      </c>
      <c r="FC106" s="2">
        <f t="shared" si="136"/>
        <v>121.47711022120517</v>
      </c>
      <c r="FD106" s="2">
        <f t="shared" si="136"/>
        <v>122.3126094551629</v>
      </c>
      <c r="FE106" s="2">
        <f t="shared" si="136"/>
        <v>131.01186831755317</v>
      </c>
      <c r="FG106" s="2">
        <f t="shared" si="137"/>
        <v>0.97082311659659981</v>
      </c>
      <c r="FH106" s="2">
        <f t="shared" si="137"/>
        <v>0.97204963847766823</v>
      </c>
      <c r="FI106" s="2">
        <f t="shared" si="137"/>
        <v>0.97320215381673369</v>
      </c>
      <c r="FJ106" s="2">
        <f t="shared" si="137"/>
        <v>0.97406665144522619</v>
      </c>
      <c r="FK106" s="2">
        <f t="shared" si="137"/>
        <v>0.97359838235677398</v>
      </c>
      <c r="FL106" s="2">
        <f t="shared" si="137"/>
        <v>0.96875194755352301</v>
      </c>
      <c r="FM106" s="2">
        <f t="shared" si="137"/>
        <v>0.96994511785393667</v>
      </c>
      <c r="FN106" s="2">
        <f t="shared" si="137"/>
        <v>0.96934456766660704</v>
      </c>
      <c r="FO106" s="2">
        <f t="shared" si="137"/>
        <v>0.96753592463001159</v>
      </c>
      <c r="FP106" s="2">
        <f t="shared" si="137"/>
        <v>0.96884477360587751</v>
      </c>
      <c r="FQ106" s="2">
        <f t="shared" si="137"/>
        <v>0.97418732264970476</v>
      </c>
      <c r="FR106" s="2">
        <f t="shared" si="137"/>
        <v>0.96891377372250265</v>
      </c>
      <c r="FS106" s="2">
        <f t="shared" si="137"/>
        <v>0.96561252031169287</v>
      </c>
      <c r="FT106" s="2">
        <f t="shared" si="137"/>
        <v>0.96579677162568411</v>
      </c>
      <c r="FU106" s="2">
        <f t="shared" si="137"/>
        <v>0.96973614836361977</v>
      </c>
      <c r="FW106" s="2">
        <f t="shared" si="127"/>
        <v>3.4157012205920352E-3</v>
      </c>
      <c r="FX106" s="2">
        <f t="shared" si="127"/>
        <v>4.7374550393360438E-3</v>
      </c>
      <c r="FY106" s="2">
        <f t="shared" si="127"/>
        <v>4.3916633169568007E-3</v>
      </c>
      <c r="FZ106" s="2">
        <f t="shared" si="127"/>
        <v>3.6939977118649403E-3</v>
      </c>
      <c r="GA106" s="2">
        <f t="shared" si="127"/>
        <v>3.9531886167528535E-3</v>
      </c>
      <c r="GB106" s="2">
        <f t="shared" si="127"/>
        <v>3.9323843835710245E-3</v>
      </c>
      <c r="GC106" s="2">
        <f t="shared" si="127"/>
        <v>4.3006293221188674E-3</v>
      </c>
      <c r="GD106" s="2">
        <f t="shared" si="127"/>
        <v>4.7230184184995682E-3</v>
      </c>
      <c r="GE106" s="2">
        <f t="shared" si="127"/>
        <v>4.8207246374690049E-3</v>
      </c>
      <c r="GF106" s="2">
        <f t="shared" si="127"/>
        <v>4.7620623105519505E-3</v>
      </c>
      <c r="GG106" s="2">
        <f t="shared" si="127"/>
        <v>5.2144540500100398E-3</v>
      </c>
      <c r="GH106" s="2">
        <f t="shared" si="127"/>
        <v>4.5217919586759536E-3</v>
      </c>
      <c r="GI106" s="2">
        <f t="shared" si="127"/>
        <v>3.5921044623608775E-3</v>
      </c>
      <c r="GJ106" s="2">
        <f t="shared" si="127"/>
        <v>3.1553361375294899E-3</v>
      </c>
      <c r="GK106" s="2">
        <f t="shared" si="127"/>
        <v>3.5483610146909332E-3</v>
      </c>
      <c r="GM106" s="86">
        <f t="shared" si="128"/>
        <v>6.3861913778039885E-13</v>
      </c>
      <c r="GN106" s="86">
        <f t="shared" si="128"/>
        <v>9.1624870224920598E-15</v>
      </c>
      <c r="GO106" s="86">
        <f t="shared" si="128"/>
        <v>3.5640480014910066E-15</v>
      </c>
      <c r="GP106" s="86">
        <f t="shared" si="128"/>
        <v>4.2363238972889718E-25</v>
      </c>
      <c r="GQ106" s="86">
        <f t="shared" si="128"/>
        <v>2.7680020348203352E-23</v>
      </c>
      <c r="GR106" s="86">
        <f t="shared" si="128"/>
        <v>2.2428709012424365E-23</v>
      </c>
      <c r="GS106" s="86">
        <f t="shared" si="128"/>
        <v>6.6563158830596334E-21</v>
      </c>
      <c r="GT106" s="86">
        <f t="shared" si="128"/>
        <v>1.4370917624195135E-26</v>
      </c>
      <c r="GU106" s="86">
        <f t="shared" si="128"/>
        <v>2.1238807105639573E-14</v>
      </c>
      <c r="GV106" s="86">
        <f t="shared" si="128"/>
        <v>1.9861259337474547E-25</v>
      </c>
      <c r="GW106" s="86">
        <f t="shared" si="128"/>
        <v>1.0645006928026784E-34</v>
      </c>
      <c r="GX106" s="86">
        <f t="shared" si="128"/>
        <v>8.9440973049110744E-19</v>
      </c>
      <c r="GY106" s="86">
        <f t="shared" si="128"/>
        <v>1.0741489435739956E-14</v>
      </c>
      <c r="GZ106" s="86">
        <f t="shared" si="128"/>
        <v>1.7468522941216407E-18</v>
      </c>
      <c r="HA106" s="86">
        <f t="shared" si="128"/>
        <v>7.4343873786464065E-38</v>
      </c>
      <c r="HC106" s="86">
        <f t="shared" si="73"/>
        <v>0.61077109364133131</v>
      </c>
      <c r="HD106" s="86">
        <f t="shared" si="73"/>
        <v>0.6144360245626681</v>
      </c>
      <c r="HE106" s="86">
        <f t="shared" si="73"/>
        <v>0.56638461505467874</v>
      </c>
      <c r="HF106" s="86">
        <f t="shared" si="73"/>
        <v>0.54782202802016866</v>
      </c>
      <c r="HG106" s="86">
        <f t="shared" si="73"/>
        <v>0.57497292771827602</v>
      </c>
      <c r="HH106" s="86">
        <f t="shared" si="73"/>
        <v>0.55929668078153172</v>
      </c>
      <c r="HI106" s="86">
        <f t="shared" si="138"/>
        <v>0.44095705602305602</v>
      </c>
      <c r="HJ106" s="86">
        <f t="shared" si="138"/>
        <v>0.36145489863636165</v>
      </c>
      <c r="HK106" s="86">
        <f t="shared" si="138"/>
        <v>0.48798377541590582</v>
      </c>
      <c r="HL106" s="86">
        <f t="shared" si="138"/>
        <v>0.41386242239369886</v>
      </c>
      <c r="HM106" s="86">
        <f t="shared" si="138"/>
        <v>0.34555137034796252</v>
      </c>
      <c r="HN106" s="86">
        <f t="shared" si="138"/>
        <v>0.48650419309126042</v>
      </c>
      <c r="HO106" s="86">
        <f t="shared" si="138"/>
        <v>0.59040155615222201</v>
      </c>
      <c r="HP106" s="86">
        <f t="shared" si="138"/>
        <v>0.52245141623130786</v>
      </c>
      <c r="HQ106" s="86">
        <f t="shared" si="138"/>
        <v>0.13044262522878886</v>
      </c>
      <c r="HS106" s="86">
        <f t="shared" si="129"/>
        <v>3.8503753491997469E-17</v>
      </c>
      <c r="HT106" s="86">
        <f t="shared" si="129"/>
        <v>3.1362888287192438E-15</v>
      </c>
      <c r="HU106" s="86">
        <f t="shared" si="129"/>
        <v>3.7151951941819506E-15</v>
      </c>
      <c r="HV106" s="86">
        <f t="shared" si="129"/>
        <v>1.0179442771256882E-19</v>
      </c>
      <c r="HW106" s="86">
        <f t="shared" si="129"/>
        <v>4.6452168358840719E-17</v>
      </c>
      <c r="HX106" s="86">
        <f t="shared" si="129"/>
        <v>1.6755578835709814E-19</v>
      </c>
      <c r="HY106" s="86">
        <f t="shared" si="129"/>
        <v>4.9520535496588991E-20</v>
      </c>
      <c r="HZ106" s="86">
        <f t="shared" si="129"/>
        <v>1.439383236540347E-19</v>
      </c>
      <c r="IA106" s="86">
        <f t="shared" si="129"/>
        <v>1.0905835888926436E-19</v>
      </c>
      <c r="IB106" s="86">
        <f t="shared" si="129"/>
        <v>7.0194046933894336E-20</v>
      </c>
      <c r="IC106" s="86">
        <f t="shared" si="129"/>
        <v>2.265374344343955E-16</v>
      </c>
      <c r="ID106" s="86">
        <f t="shared" si="129"/>
        <v>2.9691268439289168E-18</v>
      </c>
      <c r="IE106" s="86">
        <f t="shared" si="129"/>
        <v>1.4189548203715139E-20</v>
      </c>
      <c r="IF106" s="86">
        <f t="shared" si="129"/>
        <v>1.0621254734000187E-12</v>
      </c>
      <c r="IG106" s="86">
        <f t="shared" si="129"/>
        <v>7.9816698776191869E-10</v>
      </c>
      <c r="II106" s="86">
        <f t="shared" si="130"/>
        <v>8.6178379740812333E-108</v>
      </c>
      <c r="IJ106" s="86">
        <f t="shared" si="130"/>
        <v>3.9265013407857152E-96</v>
      </c>
      <c r="IK106" s="86">
        <f t="shared" si="130"/>
        <v>1.0983659822335862E-104</v>
      </c>
      <c r="IL106" s="86">
        <f t="shared" si="130"/>
        <v>8.3606566350201757E-136</v>
      </c>
      <c r="IM106" s="86">
        <f t="shared" si="130"/>
        <v>3.663122329500804E-109</v>
      </c>
      <c r="IN106" s="86">
        <f t="shared" si="130"/>
        <v>5.0099297373140459E-126</v>
      </c>
      <c r="IO106" s="86">
        <f t="shared" si="130"/>
        <v>2.9342496198054645E-133</v>
      </c>
      <c r="IP106" s="86">
        <f t="shared" si="130"/>
        <v>1.1455264399179193E-129</v>
      </c>
      <c r="IQ106" s="86">
        <f t="shared" si="130"/>
        <v>1.6102213343188207E-125</v>
      </c>
      <c r="IR106" s="86">
        <f t="shared" si="130"/>
        <v>4.1573334302517169E-133</v>
      </c>
      <c r="IS106" s="86">
        <f t="shared" si="130"/>
        <v>5.5349055971979435E-107</v>
      </c>
      <c r="IT106" s="86">
        <f t="shared" si="130"/>
        <v>2.443940278960132E-118</v>
      </c>
      <c r="IU106" s="86">
        <f t="shared" si="130"/>
        <v>7.8774200023815565E-133</v>
      </c>
      <c r="IV106" s="86">
        <f t="shared" si="130"/>
        <v>4.2096705363109297E-79</v>
      </c>
      <c r="IW106" s="86">
        <f t="shared" si="130"/>
        <v>2.7428349708685955E-53</v>
      </c>
      <c r="IY106" s="86">
        <f t="shared" si="131"/>
        <v>0.61077109364196991</v>
      </c>
      <c r="IZ106" s="86">
        <f t="shared" si="131"/>
        <v>0.61443602456268043</v>
      </c>
      <c r="JA106" s="86">
        <f t="shared" si="131"/>
        <v>0.56638461505468596</v>
      </c>
      <c r="JB106" s="86">
        <f t="shared" si="131"/>
        <v>0.54782202802016866</v>
      </c>
      <c r="JC106" s="86">
        <f t="shared" si="131"/>
        <v>0.57497292771827602</v>
      </c>
      <c r="JD106" s="86">
        <f t="shared" si="131"/>
        <v>0.55929668078153172</v>
      </c>
      <c r="JE106" s="86">
        <f t="shared" si="131"/>
        <v>0.44095705602305602</v>
      </c>
      <c r="JF106" s="86">
        <f t="shared" si="131"/>
        <v>0.36145489863636165</v>
      </c>
      <c r="JG106" s="86">
        <f t="shared" si="131"/>
        <v>0.48798377541592708</v>
      </c>
      <c r="JH106" s="86">
        <f t="shared" si="131"/>
        <v>0.41386242239369886</v>
      </c>
      <c r="JI106" s="86">
        <f t="shared" si="131"/>
        <v>0.34555137034796274</v>
      </c>
      <c r="JJ106" s="86">
        <f t="shared" si="131"/>
        <v>0.48650419309126042</v>
      </c>
      <c r="JK106" s="86">
        <f t="shared" si="131"/>
        <v>0.59040155615223278</v>
      </c>
      <c r="JL106" s="86">
        <f t="shared" si="131"/>
        <v>0.52245141623237001</v>
      </c>
      <c r="JM106" s="86">
        <f t="shared" si="131"/>
        <v>0.13044262602695583</v>
      </c>
    </row>
    <row r="107" spans="2:273" x14ac:dyDescent="0.25">
      <c r="B107" s="2">
        <v>80</v>
      </c>
      <c r="C107" s="37">
        <v>190.86699999999999</v>
      </c>
      <c r="D107" s="37">
        <v>192.35</v>
      </c>
      <c r="E107" s="37">
        <v>180.85</v>
      </c>
      <c r="F107" s="37">
        <v>166.017</v>
      </c>
      <c r="G107" s="37">
        <v>173.983</v>
      </c>
      <c r="H107" s="37">
        <v>166.339</v>
      </c>
      <c r="I107" s="37">
        <v>144.40700000000001</v>
      </c>
      <c r="J107" s="37">
        <v>128.559</v>
      </c>
      <c r="K107" s="37">
        <v>150.45599999999999</v>
      </c>
      <c r="L107" s="37">
        <v>140.36799999999999</v>
      </c>
      <c r="M107" s="37">
        <v>129.316</v>
      </c>
      <c r="N107" s="37">
        <v>155.018</v>
      </c>
      <c r="O107" s="37">
        <v>182.56100000000001</v>
      </c>
      <c r="P107" s="37">
        <v>159.10499999999999</v>
      </c>
      <c r="Q107" s="37">
        <v>126.76</v>
      </c>
      <c r="S107" s="4">
        <f t="shared" si="132"/>
        <v>185.53803808794839</v>
      </c>
      <c r="T107" s="4">
        <f t="shared" si="132"/>
        <v>186.99873069955788</v>
      </c>
      <c r="U107" s="4">
        <f t="shared" si="132"/>
        <v>174.06220458018143</v>
      </c>
      <c r="V107" s="4">
        <f t="shared" si="132"/>
        <v>157.07812806603908</v>
      </c>
      <c r="W107" s="4">
        <f t="shared" si="132"/>
        <v>168.31307679739382</v>
      </c>
      <c r="X107" s="4">
        <f t="shared" si="132"/>
        <v>159.80097735688969</v>
      </c>
      <c r="Y107" s="4">
        <f t="shared" si="132"/>
        <v>145.52456420388424</v>
      </c>
      <c r="Z107" s="4">
        <f t="shared" si="132"/>
        <v>133.25804169550696</v>
      </c>
      <c r="AA107" s="4">
        <f t="shared" si="132"/>
        <v>151.7973026272719</v>
      </c>
      <c r="AB107" s="4">
        <f t="shared" si="132"/>
        <v>141.23187971519465</v>
      </c>
      <c r="AC107" s="4">
        <f t="shared" si="132"/>
        <v>134.05022456299113</v>
      </c>
      <c r="AD107" s="4">
        <f t="shared" si="132"/>
        <v>150.70459994911045</v>
      </c>
      <c r="AE107" s="4">
        <f t="shared" si="132"/>
        <v>177.21263979264563</v>
      </c>
      <c r="AF107" s="4">
        <f t="shared" si="132"/>
        <v>155.8289985889499</v>
      </c>
      <c r="AG107" s="4">
        <f t="shared" si="132"/>
        <v>131.48931924576391</v>
      </c>
      <c r="AI107" s="4">
        <f t="shared" si="133"/>
        <v>5.3289619120515965</v>
      </c>
      <c r="AJ107" s="4">
        <f t="shared" si="133"/>
        <v>5.3512693004421124</v>
      </c>
      <c r="AK107" s="4">
        <f t="shared" si="133"/>
        <v>6.7877954198185648</v>
      </c>
      <c r="AL107" s="4">
        <f t="shared" si="133"/>
        <v>8.9388719339609111</v>
      </c>
      <c r="AM107" s="4">
        <f t="shared" si="133"/>
        <v>5.669923202606185</v>
      </c>
      <c r="AN107" s="4">
        <f t="shared" si="133"/>
        <v>6.5380226431103097</v>
      </c>
      <c r="AO107" s="4">
        <f t="shared" si="133"/>
        <v>-1.1175642038842284</v>
      </c>
      <c r="AP107" s="4">
        <f t="shared" si="133"/>
        <v>-4.6990416955069634</v>
      </c>
      <c r="AQ107" s="4">
        <f t="shared" si="133"/>
        <v>-1.3413026272719151</v>
      </c>
      <c r="AR107" s="4">
        <f t="shared" si="133"/>
        <v>-0.86387971519465623</v>
      </c>
      <c r="AS107" s="4">
        <f t="shared" si="133"/>
        <v>-4.7342245629911304</v>
      </c>
      <c r="AT107" s="4">
        <f t="shared" si="133"/>
        <v>4.3134000508895554</v>
      </c>
      <c r="AU107" s="4">
        <f t="shared" si="133"/>
        <v>5.348360207354375</v>
      </c>
      <c r="AV107" s="4">
        <f t="shared" si="133"/>
        <v>3.276001411050089</v>
      </c>
      <c r="AW107" s="4">
        <f t="shared" si="133"/>
        <v>-4.7293192457639037</v>
      </c>
      <c r="AY107" s="2">
        <f t="shared" si="125"/>
        <v>120.79631708593786</v>
      </c>
      <c r="AZ107" s="2">
        <f t="shared" si="125"/>
        <v>120.60444773192887</v>
      </c>
      <c r="BA107" s="2">
        <f t="shared" si="125"/>
        <v>120.26610622504754</v>
      </c>
      <c r="BB107" s="2">
        <f t="shared" si="125"/>
        <v>120.32120722729337</v>
      </c>
      <c r="BC107" s="2">
        <f t="shared" si="125"/>
        <v>119.77266140268912</v>
      </c>
      <c r="BD107" s="2">
        <f t="shared" si="125"/>
        <v>118.87275637707432</v>
      </c>
      <c r="BE107" s="2">
        <f t="shared" si="125"/>
        <v>119.63693418724773</v>
      </c>
      <c r="BF107" s="2">
        <f t="shared" si="125"/>
        <v>117.24519906831817</v>
      </c>
      <c r="BG107" s="2">
        <f t="shared" si="125"/>
        <v>119.13036466125055</v>
      </c>
      <c r="BH107" s="2">
        <f t="shared" si="125"/>
        <v>120.84480821967047</v>
      </c>
      <c r="BI107" s="2">
        <f t="shared" si="125"/>
        <v>121.35600003038378</v>
      </c>
      <c r="BJ107" s="2">
        <f t="shared" si="125"/>
        <v>121.1877053454396</v>
      </c>
      <c r="BK107" s="2">
        <f t="shared" si="125"/>
        <v>122.40306464384341</v>
      </c>
      <c r="BL107" s="2">
        <f t="shared" si="125"/>
        <v>123.09366546909995</v>
      </c>
      <c r="BM107" s="2">
        <f t="shared" si="125"/>
        <v>129.40183903785672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139.22981285178241</v>
      </c>
      <c r="DL107" s="2">
        <f t="shared" si="134"/>
        <v>138.53699427767356</v>
      </c>
      <c r="DM107" s="2">
        <f t="shared" si="134"/>
        <v>138.73252786116322</v>
      </c>
      <c r="DN107" s="2">
        <f t="shared" si="134"/>
        <v>136.24601369606003</v>
      </c>
      <c r="DO107" s="2">
        <f t="shared" si="134"/>
        <v>138.8408116322702</v>
      </c>
      <c r="DP107" s="2">
        <f t="shared" si="134"/>
        <v>138.67418918918918</v>
      </c>
      <c r="DQ107" s="2">
        <f t="shared" si="134"/>
        <v>135.99783783783781</v>
      </c>
      <c r="DR107" s="2">
        <f t="shared" si="134"/>
        <v>132.90766971256971</v>
      </c>
      <c r="DS107" s="2">
        <f t="shared" si="134"/>
        <v>138.72799909909912</v>
      </c>
      <c r="DT107" s="2">
        <f t="shared" si="134"/>
        <v>138.24898648648644</v>
      </c>
      <c r="DU107" s="2">
        <f t="shared" si="134"/>
        <v>142.02925909943716</v>
      </c>
      <c r="DV107" s="2">
        <f t="shared" si="134"/>
        <v>144.93931081081081</v>
      </c>
      <c r="DW107" s="2">
        <f t="shared" si="134"/>
        <v>138.41402549019605</v>
      </c>
      <c r="DX107" s="2">
        <f t="shared" si="134"/>
        <v>135.41640519480518</v>
      </c>
      <c r="DY107" s="2">
        <f t="shared" si="134"/>
        <v>142.53385836114199</v>
      </c>
      <c r="EA107" s="2">
        <f t="shared" si="94"/>
        <v>120.28973511439536</v>
      </c>
      <c r="EB107" s="2">
        <f t="shared" si="94"/>
        <v>120.13502501903623</v>
      </c>
      <c r="EC107" s="2">
        <f t="shared" si="94"/>
        <v>119.80211243724546</v>
      </c>
      <c r="ED107" s="2">
        <f t="shared" si="94"/>
        <v>119.93525467316898</v>
      </c>
      <c r="EE107" s="2">
        <f t="shared" si="94"/>
        <v>119.30085225684809</v>
      </c>
      <c r="EF107" s="2">
        <f t="shared" si="94"/>
        <v>118.29075421408142</v>
      </c>
      <c r="EG107" s="2">
        <f t="shared" si="94"/>
        <v>119.17448210696575</v>
      </c>
      <c r="EH107" s="2">
        <f t="shared" si="94"/>
        <v>116.79245405278037</v>
      </c>
      <c r="EI107" s="2">
        <f t="shared" si="94"/>
        <v>118.5293275995994</v>
      </c>
      <c r="EJ107" s="2">
        <f t="shared" si="94"/>
        <v>120.33409111445786</v>
      </c>
      <c r="EK107" s="2">
        <f t="shared" si="94"/>
        <v>120.85371227219987</v>
      </c>
      <c r="EL107" s="2">
        <f t="shared" si="94"/>
        <v>120.49387657457554</v>
      </c>
      <c r="EM107" s="2">
        <f t="shared" si="135"/>
        <v>121.88486518022179</v>
      </c>
      <c r="EN107" s="2">
        <f t="shared" si="135"/>
        <v>122.69718047532832</v>
      </c>
      <c r="EO107" s="2">
        <f t="shared" si="135"/>
        <v>129.02046521929188</v>
      </c>
      <c r="EQ107" s="2">
        <f t="shared" si="136"/>
        <v>120.6359528365402</v>
      </c>
      <c r="ER107" s="2">
        <f t="shared" si="136"/>
        <v>119.97729330102902</v>
      </c>
      <c r="ES107" s="2">
        <f t="shared" si="136"/>
        <v>119.85246086579195</v>
      </c>
      <c r="ET107" s="2">
        <f t="shared" si="136"/>
        <v>119.7614874951273</v>
      </c>
      <c r="EU107" s="2">
        <f t="shared" si="136"/>
        <v>119.35151164760325</v>
      </c>
      <c r="EV107" s="2">
        <f t="shared" si="136"/>
        <v>118.17520995174466</v>
      </c>
      <c r="EW107" s="2">
        <f t="shared" si="136"/>
        <v>119.19460053139872</v>
      </c>
      <c r="EX107" s="2">
        <f t="shared" si="136"/>
        <v>116.98097443040271</v>
      </c>
      <c r="EY107" s="2">
        <f t="shared" si="136"/>
        <v>118.773478070142</v>
      </c>
      <c r="EZ107" s="2">
        <f t="shared" si="136"/>
        <v>120.38883771188992</v>
      </c>
      <c r="FA107" s="2">
        <f t="shared" si="136"/>
        <v>121.31744334673895</v>
      </c>
      <c r="FB107" s="2">
        <f t="shared" si="136"/>
        <v>120.26707505422993</v>
      </c>
      <c r="FC107" s="2">
        <f t="shared" si="136"/>
        <v>121.43855787040285</v>
      </c>
      <c r="FD107" s="2">
        <f t="shared" si="136"/>
        <v>122.27143264506101</v>
      </c>
      <c r="FE107" s="2">
        <f t="shared" si="136"/>
        <v>130.92188448484347</v>
      </c>
      <c r="FG107" s="2">
        <f t="shared" si="137"/>
        <v>0.97332187667922954</v>
      </c>
      <c r="FH107" s="2">
        <f t="shared" si="137"/>
        <v>0.97444612193816904</v>
      </c>
      <c r="FI107" s="2">
        <f t="shared" si="137"/>
        <v>0.97550231021695344</v>
      </c>
      <c r="FJ107" s="2">
        <f t="shared" si="137"/>
        <v>0.97629441233736636</v>
      </c>
      <c r="FK107" s="2">
        <f t="shared" si="137"/>
        <v>0.97586537243723082</v>
      </c>
      <c r="FL107" s="2">
        <f t="shared" si="137"/>
        <v>0.97142286491557894</v>
      </c>
      <c r="FM107" s="2">
        <f t="shared" si="137"/>
        <v>0.97251694265617994</v>
      </c>
      <c r="FN107" s="2">
        <f t="shared" si="137"/>
        <v>0.97196629683643321</v>
      </c>
      <c r="FO107" s="2">
        <f t="shared" si="137"/>
        <v>0.97030759541283551</v>
      </c>
      <c r="FP107" s="2">
        <f t="shared" si="137"/>
        <v>0.97150799004599075</v>
      </c>
      <c r="FQ107" s="2">
        <f t="shared" si="137"/>
        <v>0.97640496858334735</v>
      </c>
      <c r="FR107" s="2">
        <f t="shared" si="137"/>
        <v>0.97157126495549395</v>
      </c>
      <c r="FS107" s="2">
        <f t="shared" si="137"/>
        <v>0.96854306573879079</v>
      </c>
      <c r="FT107" s="2">
        <f t="shared" si="137"/>
        <v>0.96871212370005355</v>
      </c>
      <c r="FU107" s="2">
        <f t="shared" si="137"/>
        <v>0.97232534467905496</v>
      </c>
      <c r="FW107" s="2">
        <f t="shared" si="127"/>
        <v>3.7440081098942175E-3</v>
      </c>
      <c r="FX107" s="2">
        <f t="shared" si="127"/>
        <v>5.192143029150666E-3</v>
      </c>
      <c r="FY107" s="2">
        <f t="shared" si="127"/>
        <v>4.8133236677867534E-3</v>
      </c>
      <c r="FZ107" s="2">
        <f t="shared" si="127"/>
        <v>4.0489449432196782E-3</v>
      </c>
      <c r="GA107" s="2">
        <f t="shared" si="127"/>
        <v>4.3329325581692368E-3</v>
      </c>
      <c r="GB107" s="2">
        <f t="shared" si="127"/>
        <v>4.3101385147820024E-3</v>
      </c>
      <c r="GC107" s="2">
        <f t="shared" si="127"/>
        <v>4.7135905327462518E-3</v>
      </c>
      <c r="GD107" s="2">
        <f t="shared" si="127"/>
        <v>5.1763280272886314E-3</v>
      </c>
      <c r="GE107" s="2">
        <f t="shared" si="127"/>
        <v>5.2833621902233542E-3</v>
      </c>
      <c r="GF107" s="2">
        <f t="shared" si="127"/>
        <v>5.2190996541978119E-3</v>
      </c>
      <c r="GG107" s="2">
        <f t="shared" si="127"/>
        <v>5.7146602329526015E-3</v>
      </c>
      <c r="GH107" s="2">
        <f t="shared" si="127"/>
        <v>4.9558842642070588E-3</v>
      </c>
      <c r="GI107" s="2">
        <f t="shared" si="127"/>
        <v>3.9372997116086201E-3</v>
      </c>
      <c r="GJ107" s="2">
        <f t="shared" si="127"/>
        <v>3.4587043735796528E-3</v>
      </c>
      <c r="GK107" s="2">
        <f t="shared" si="127"/>
        <v>3.8893690001311257E-3</v>
      </c>
      <c r="GM107" s="86">
        <f t="shared" si="128"/>
        <v>4.0250975614934639E-14</v>
      </c>
      <c r="GN107" s="86">
        <f t="shared" si="128"/>
        <v>3.3636490717183668E-16</v>
      </c>
      <c r="GO107" s="86">
        <f t="shared" si="128"/>
        <v>1.3303928447381017E-16</v>
      </c>
      <c r="GP107" s="86">
        <f t="shared" si="128"/>
        <v>1.545902732633631E-27</v>
      </c>
      <c r="GQ107" s="86">
        <f t="shared" si="128"/>
        <v>1.7183913981468775E-25</v>
      </c>
      <c r="GR107" s="86">
        <f t="shared" si="128"/>
        <v>1.4093572962187129E-25</v>
      </c>
      <c r="GS107" s="86">
        <f t="shared" si="128"/>
        <v>8.6669093577152153E-23</v>
      </c>
      <c r="GT107" s="86">
        <f t="shared" si="128"/>
        <v>5.3340119021965059E-29</v>
      </c>
      <c r="GU107" s="86">
        <f t="shared" si="128"/>
        <v>1.0114568649161435E-15</v>
      </c>
      <c r="GV107" s="86">
        <f t="shared" si="128"/>
        <v>7.8554469133212594E-28</v>
      </c>
      <c r="GW107" s="86">
        <f t="shared" si="128"/>
        <v>4.99945340357448E-38</v>
      </c>
      <c r="GX107" s="86">
        <f t="shared" si="128"/>
        <v>1.6610188708829262E-20</v>
      </c>
      <c r="GY107" s="86">
        <f t="shared" si="128"/>
        <v>4.7530746680088335E-16</v>
      </c>
      <c r="GZ107" s="86">
        <f t="shared" si="128"/>
        <v>3.874820418137262E-20</v>
      </c>
      <c r="HA107" s="86">
        <f t="shared" si="128"/>
        <v>5.427816960460792E-41</v>
      </c>
      <c r="HC107" s="86">
        <f t="shared" si="73"/>
        <v>0.55915056450712519</v>
      </c>
      <c r="HD107" s="86">
        <f t="shared" si="73"/>
        <v>0.55659075619676035</v>
      </c>
      <c r="HE107" s="86">
        <f t="shared" si="73"/>
        <v>0.476542773451821</v>
      </c>
      <c r="HF107" s="86">
        <f t="shared" si="73"/>
        <v>0.35522576544742512</v>
      </c>
      <c r="HG107" s="86">
        <f t="shared" si="73"/>
        <v>0.45248013319261654</v>
      </c>
      <c r="HH107" s="86">
        <f t="shared" si="73"/>
        <v>0.41520524962406324</v>
      </c>
      <c r="HI107" s="86">
        <f t="shared" si="138"/>
        <v>0.29489606692903059</v>
      </c>
      <c r="HJ107" s="86">
        <f t="shared" si="138"/>
        <v>0.19327395523784816</v>
      </c>
      <c r="HK107" s="86">
        <f t="shared" si="138"/>
        <v>0.36324440693769644</v>
      </c>
      <c r="HL107" s="86">
        <f t="shared" si="138"/>
        <v>0.25498035735876878</v>
      </c>
      <c r="HM107" s="86">
        <f t="shared" si="138"/>
        <v>0.16277285174686754</v>
      </c>
      <c r="HN107" s="86">
        <f t="shared" si="138"/>
        <v>0.32332217555544596</v>
      </c>
      <c r="HO107" s="86">
        <f t="shared" si="138"/>
        <v>0.50691480086312435</v>
      </c>
      <c r="HP107" s="86">
        <f t="shared" si="138"/>
        <v>0.37789003603200894</v>
      </c>
      <c r="HQ107" s="86">
        <f t="shared" si="138"/>
        <v>5.395232496442709E-2</v>
      </c>
      <c r="HS107" s="86">
        <f t="shared" si="129"/>
        <v>2.8185991930764008E-16</v>
      </c>
      <c r="HT107" s="86">
        <f t="shared" si="129"/>
        <v>2.0327505009006963E-14</v>
      </c>
      <c r="HU107" s="86">
        <f t="shared" si="129"/>
        <v>2.5305966004164951E-14</v>
      </c>
      <c r="HV107" s="86">
        <f t="shared" si="129"/>
        <v>1.1726774821032091E-18</v>
      </c>
      <c r="HW107" s="86">
        <f t="shared" si="129"/>
        <v>3.6098235812816887E-16</v>
      </c>
      <c r="HX107" s="86">
        <f t="shared" si="129"/>
        <v>1.7863270858316243E-18</v>
      </c>
      <c r="HY107" s="86">
        <f t="shared" si="129"/>
        <v>6.0881374061952624E-19</v>
      </c>
      <c r="HZ107" s="86">
        <f t="shared" si="129"/>
        <v>1.7298510808584646E-18</v>
      </c>
      <c r="IA107" s="86">
        <f t="shared" si="129"/>
        <v>1.2812763230875135E-18</v>
      </c>
      <c r="IB107" s="86">
        <f t="shared" si="129"/>
        <v>8.9414580024207027E-19</v>
      </c>
      <c r="IC107" s="86">
        <f t="shared" si="129"/>
        <v>1.8286080371744701E-15</v>
      </c>
      <c r="ID107" s="86">
        <f t="shared" si="129"/>
        <v>2.8721896874719361E-17</v>
      </c>
      <c r="IE107" s="86">
        <f t="shared" si="129"/>
        <v>1.6623152705307745E-19</v>
      </c>
      <c r="IF107" s="86">
        <f t="shared" si="129"/>
        <v>4.3740011686543635E-12</v>
      </c>
      <c r="IG107" s="86">
        <f t="shared" si="129"/>
        <v>2.364323072268239E-9</v>
      </c>
      <c r="II107" s="86">
        <f t="shared" si="130"/>
        <v>2.2004636206746108E-104</v>
      </c>
      <c r="IJ107" s="86">
        <f t="shared" si="130"/>
        <v>6.4757083060925074E-93</v>
      </c>
      <c r="IK107" s="86">
        <f t="shared" si="130"/>
        <v>3.1670244741424619E-101</v>
      </c>
      <c r="IL107" s="86">
        <f t="shared" si="130"/>
        <v>1.9474896362254233E-131</v>
      </c>
      <c r="IM107" s="86">
        <f t="shared" si="130"/>
        <v>1.2758961583982974E-105</v>
      </c>
      <c r="IN107" s="86">
        <f t="shared" si="130"/>
        <v>6.2231242978254415E-122</v>
      </c>
      <c r="IO107" s="86">
        <f t="shared" si="130"/>
        <v>7.428431795412431E-129</v>
      </c>
      <c r="IP107" s="86">
        <f t="shared" si="130"/>
        <v>2.6110080808386167E-125</v>
      </c>
      <c r="IQ107" s="86">
        <f t="shared" si="130"/>
        <v>2.7510239880853476E-121</v>
      </c>
      <c r="IR107" s="86">
        <f t="shared" si="130"/>
        <v>1.2609823722220464E-128</v>
      </c>
      <c r="IS107" s="86">
        <f t="shared" si="130"/>
        <v>2.4856221931201876E-103</v>
      </c>
      <c r="IT107" s="86">
        <f t="shared" si="130"/>
        <v>2.1280001549301866E-114</v>
      </c>
      <c r="IU107" s="86">
        <f t="shared" si="130"/>
        <v>1.3981982935515713E-128</v>
      </c>
      <c r="IV107" s="86">
        <f t="shared" si="130"/>
        <v>1.1911297856395175E-76</v>
      </c>
      <c r="IW107" s="86">
        <f t="shared" si="130"/>
        <v>1.2793204756999142E-51</v>
      </c>
      <c r="IY107" s="86">
        <f t="shared" si="131"/>
        <v>0.55915056450716583</v>
      </c>
      <c r="IZ107" s="86">
        <f t="shared" si="131"/>
        <v>0.556590756196781</v>
      </c>
      <c r="JA107" s="86">
        <f t="shared" si="131"/>
        <v>0.47654277345184642</v>
      </c>
      <c r="JB107" s="86">
        <f t="shared" si="131"/>
        <v>0.35522576544742512</v>
      </c>
      <c r="JC107" s="86">
        <f t="shared" si="131"/>
        <v>0.45248013319261693</v>
      </c>
      <c r="JD107" s="86">
        <f t="shared" si="131"/>
        <v>0.41520524962406324</v>
      </c>
      <c r="JE107" s="86">
        <f t="shared" si="131"/>
        <v>0.29489606692903059</v>
      </c>
      <c r="JF107" s="86">
        <f t="shared" si="131"/>
        <v>0.19327395523784816</v>
      </c>
      <c r="JG107" s="86">
        <f t="shared" si="131"/>
        <v>0.36324440693769744</v>
      </c>
      <c r="JH107" s="86">
        <f t="shared" si="131"/>
        <v>0.25498035735876878</v>
      </c>
      <c r="JI107" s="86">
        <f t="shared" si="131"/>
        <v>0.16277285174686937</v>
      </c>
      <c r="JJ107" s="86">
        <f t="shared" si="131"/>
        <v>0.32332217555544601</v>
      </c>
      <c r="JK107" s="86">
        <f t="shared" si="131"/>
        <v>0.50691480086312479</v>
      </c>
      <c r="JL107" s="86">
        <f t="shared" si="131"/>
        <v>0.37789003603638294</v>
      </c>
      <c r="JM107" s="86">
        <f t="shared" si="131"/>
        <v>5.395232732875016E-2</v>
      </c>
    </row>
    <row r="108" spans="2:273" x14ac:dyDescent="0.25">
      <c r="B108" s="2">
        <v>81</v>
      </c>
      <c r="C108" s="37">
        <v>174.85</v>
      </c>
      <c r="D108" s="37">
        <v>175.767</v>
      </c>
      <c r="E108" s="37">
        <v>155.11699999999999</v>
      </c>
      <c r="F108" s="37">
        <v>137.72900000000001</v>
      </c>
      <c r="G108" s="37">
        <v>146.81399999999999</v>
      </c>
      <c r="H108" s="37">
        <v>137.05099999999999</v>
      </c>
      <c r="I108" s="37">
        <v>124.949</v>
      </c>
      <c r="J108" s="37">
        <v>118.729</v>
      </c>
      <c r="K108" s="37">
        <v>135.24600000000001</v>
      </c>
      <c r="L108" s="37">
        <v>125.509</v>
      </c>
      <c r="M108" s="37">
        <v>122.614</v>
      </c>
      <c r="N108" s="37">
        <v>130.684</v>
      </c>
      <c r="O108" s="37">
        <v>161.80699999999999</v>
      </c>
      <c r="P108" s="37">
        <v>136.86000000000001</v>
      </c>
      <c r="Q108" s="37">
        <v>128.28</v>
      </c>
      <c r="S108" s="4">
        <f t="shared" si="132"/>
        <v>167.29338417057465</v>
      </c>
      <c r="T108" s="4">
        <f t="shared" si="132"/>
        <v>167.4251241059425</v>
      </c>
      <c r="U108" s="4">
        <f t="shared" si="132"/>
        <v>155.1526461627785</v>
      </c>
      <c r="V108" s="4">
        <f t="shared" si="132"/>
        <v>135.30173438585373</v>
      </c>
      <c r="W108" s="4">
        <f t="shared" si="132"/>
        <v>147.80271634228552</v>
      </c>
      <c r="X108" s="4">
        <f t="shared" si="132"/>
        <v>140.07952482205209</v>
      </c>
      <c r="Y108" s="4">
        <f t="shared" si="132"/>
        <v>131.73961032928244</v>
      </c>
      <c r="Z108" s="4">
        <f t="shared" si="132"/>
        <v>122.69800606292415</v>
      </c>
      <c r="AA108" s="4">
        <f t="shared" si="132"/>
        <v>136.86620834288723</v>
      </c>
      <c r="AB108" s="4">
        <f t="shared" si="132"/>
        <v>129.25224258487134</v>
      </c>
      <c r="AC108" s="4">
        <f t="shared" si="132"/>
        <v>124.96058861959459</v>
      </c>
      <c r="AD108" s="4">
        <f t="shared" si="132"/>
        <v>134.60481339466952</v>
      </c>
      <c r="AE108" s="4">
        <f t="shared" si="132"/>
        <v>157.4161356342932</v>
      </c>
      <c r="AF108" s="4">
        <f t="shared" si="132"/>
        <v>139.46398517402216</v>
      </c>
      <c r="AG108" s="4">
        <f t="shared" si="132"/>
        <v>130.00121433154786</v>
      </c>
      <c r="AI108" s="4">
        <f t="shared" si="133"/>
        <v>7.5566158294253398</v>
      </c>
      <c r="AJ108" s="4">
        <f t="shared" si="133"/>
        <v>8.3418758940574946</v>
      </c>
      <c r="AK108" s="4">
        <f t="shared" si="133"/>
        <v>-3.5646162778505186E-2</v>
      </c>
      <c r="AL108" s="4">
        <f t="shared" si="133"/>
        <v>2.4272656141462789</v>
      </c>
      <c r="AM108" s="4">
        <f t="shared" si="133"/>
        <v>-0.98871634228552807</v>
      </c>
      <c r="AN108" s="4">
        <f t="shared" si="133"/>
        <v>-3.0285248220521055</v>
      </c>
      <c r="AO108" s="4">
        <f t="shared" si="133"/>
        <v>-6.790610329282444</v>
      </c>
      <c r="AP108" s="4">
        <f t="shared" si="133"/>
        <v>-3.9690060629241515</v>
      </c>
      <c r="AQ108" s="4">
        <f t="shared" si="133"/>
        <v>-1.6202083428872243</v>
      </c>
      <c r="AR108" s="4">
        <f t="shared" si="133"/>
        <v>-3.7432425848713393</v>
      </c>
      <c r="AS108" s="4">
        <f t="shared" si="133"/>
        <v>-2.3465886195945842</v>
      </c>
      <c r="AT108" s="4">
        <f t="shared" si="133"/>
        <v>-3.9208133946695227</v>
      </c>
      <c r="AU108" s="4">
        <f t="shared" si="133"/>
        <v>4.3908643657067898</v>
      </c>
      <c r="AV108" s="4">
        <f t="shared" si="133"/>
        <v>-2.6039851740221422</v>
      </c>
      <c r="AW108" s="4">
        <f t="shared" si="133"/>
        <v>-1.7212143315478556</v>
      </c>
      <c r="AY108" s="2">
        <f t="shared" si="125"/>
        <v>120.69719625959753</v>
      </c>
      <c r="AZ108" s="2">
        <f t="shared" si="125"/>
        <v>120.52403633026668</v>
      </c>
      <c r="BA108" s="2">
        <f t="shared" si="125"/>
        <v>120.18709244626731</v>
      </c>
      <c r="BB108" s="2">
        <f t="shared" si="125"/>
        <v>120.23536280363257</v>
      </c>
      <c r="BC108" s="2">
        <f t="shared" si="125"/>
        <v>119.6823578079523</v>
      </c>
      <c r="BD108" s="2">
        <f t="shared" si="125"/>
        <v>118.78674946010999</v>
      </c>
      <c r="BE108" s="2">
        <f t="shared" si="125"/>
        <v>119.55462847979837</v>
      </c>
      <c r="BF108" s="2">
        <f t="shared" si="125"/>
        <v>117.18242832320716</v>
      </c>
      <c r="BG108" s="2">
        <f t="shared" si="125"/>
        <v>119.05918940125545</v>
      </c>
      <c r="BH108" s="2">
        <f t="shared" si="125"/>
        <v>120.74997976088086</v>
      </c>
      <c r="BI108" s="2">
        <f t="shared" si="125"/>
        <v>121.29962676596941</v>
      </c>
      <c r="BJ108" s="2">
        <f t="shared" si="125"/>
        <v>121.08340551613368</v>
      </c>
      <c r="BK108" s="2">
        <f t="shared" si="125"/>
        <v>122.30723175395157</v>
      </c>
      <c r="BL108" s="2">
        <f t="shared" si="125"/>
        <v>123.00343736181217</v>
      </c>
      <c r="BM108" s="2">
        <f t="shared" si="125"/>
        <v>129.48639574129433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139.45078911819891</v>
      </c>
      <c r="DL108" s="2">
        <f t="shared" si="134"/>
        <v>138.74016153846156</v>
      </c>
      <c r="DM108" s="2">
        <f t="shared" si="134"/>
        <v>138.94966923076925</v>
      </c>
      <c r="DN108" s="2">
        <f t="shared" si="134"/>
        <v>136.41934615384613</v>
      </c>
      <c r="DO108" s="2">
        <f t="shared" si="134"/>
        <v>139.05585769230774</v>
      </c>
      <c r="DP108" s="2">
        <f t="shared" si="134"/>
        <v>138.91739070649598</v>
      </c>
      <c r="DQ108" s="2">
        <f t="shared" si="134"/>
        <v>136.19269009009005</v>
      </c>
      <c r="DR108" s="2">
        <f t="shared" si="134"/>
        <v>133.04751244101243</v>
      </c>
      <c r="DS108" s="2">
        <f t="shared" si="134"/>
        <v>138.95769819819822</v>
      </c>
      <c r="DT108" s="2">
        <f t="shared" si="134"/>
        <v>138.45122000948311</v>
      </c>
      <c r="DU108" s="2">
        <f t="shared" si="134"/>
        <v>142.2582923076923</v>
      </c>
      <c r="DV108" s="2">
        <f t="shared" si="134"/>
        <v>145.22585158843054</v>
      </c>
      <c r="DW108" s="2">
        <f t="shared" si="134"/>
        <v>138.61341400560224</v>
      </c>
      <c r="DX108" s="2">
        <f t="shared" si="134"/>
        <v>135.57058640183345</v>
      </c>
      <c r="DY108" s="2">
        <f t="shared" si="134"/>
        <v>142.84051019651463</v>
      </c>
      <c r="EA108" s="2">
        <f t="shared" si="94"/>
        <v>120.22701023163282</v>
      </c>
      <c r="EB108" s="2">
        <f t="shared" si="94"/>
        <v>120.08924355487873</v>
      </c>
      <c r="EC108" s="2">
        <f t="shared" si="94"/>
        <v>119.75711101638726</v>
      </c>
      <c r="ED108" s="2">
        <f t="shared" si="94"/>
        <v>119.87772301313885</v>
      </c>
      <c r="EE108" s="2">
        <f t="shared" si="94"/>
        <v>119.24514742825203</v>
      </c>
      <c r="EF108" s="2">
        <f t="shared" si="94"/>
        <v>118.24719064534777</v>
      </c>
      <c r="EG108" s="2">
        <f t="shared" si="94"/>
        <v>119.12571237037059</v>
      </c>
      <c r="EH108" s="2">
        <f t="shared" si="94"/>
        <v>116.76406562205464</v>
      </c>
      <c r="EI108" s="2">
        <f t="shared" si="94"/>
        <v>118.50247055300268</v>
      </c>
      <c r="EJ108" s="2">
        <f t="shared" si="94"/>
        <v>120.27621809967145</v>
      </c>
      <c r="EK108" s="2">
        <f t="shared" si="94"/>
        <v>120.83491540679819</v>
      </c>
      <c r="EL108" s="2">
        <f t="shared" si="94"/>
        <v>120.44034293799062</v>
      </c>
      <c r="EM108" s="2">
        <f t="shared" si="135"/>
        <v>121.82612222735673</v>
      </c>
      <c r="EN108" s="2">
        <f t="shared" si="135"/>
        <v>122.634831939535</v>
      </c>
      <c r="EO108" s="2">
        <f t="shared" si="135"/>
        <v>129.13231671280784</v>
      </c>
      <c r="EQ108" s="2">
        <f t="shared" si="136"/>
        <v>120.55763157352429</v>
      </c>
      <c r="ER108" s="2">
        <f t="shared" si="136"/>
        <v>119.93914006154534</v>
      </c>
      <c r="ES108" s="2">
        <f t="shared" si="136"/>
        <v>119.80487262100371</v>
      </c>
      <c r="ET108" s="2">
        <f t="shared" si="136"/>
        <v>119.71243519829301</v>
      </c>
      <c r="EU108" s="2">
        <f t="shared" si="136"/>
        <v>119.29316526217585</v>
      </c>
      <c r="EV108" s="2">
        <f t="shared" si="136"/>
        <v>118.1372133214099</v>
      </c>
      <c r="EW108" s="2">
        <f t="shared" si="136"/>
        <v>119.14467579132202</v>
      </c>
      <c r="EX108" s="2">
        <f t="shared" si="136"/>
        <v>116.94275512323229</v>
      </c>
      <c r="EY108" s="2">
        <f t="shared" si="136"/>
        <v>118.73467633372678</v>
      </c>
      <c r="EZ108" s="2">
        <f t="shared" si="136"/>
        <v>120.32812033208306</v>
      </c>
      <c r="FA108" s="2">
        <f t="shared" si="136"/>
        <v>121.2731137436615</v>
      </c>
      <c r="FB108" s="2">
        <f t="shared" si="136"/>
        <v>120.22481963694486</v>
      </c>
      <c r="FC108" s="2">
        <f t="shared" si="136"/>
        <v>121.40000551960053</v>
      </c>
      <c r="FD108" s="2">
        <f t="shared" si="136"/>
        <v>122.23025583495912</v>
      </c>
      <c r="FE108" s="2">
        <f t="shared" si="136"/>
        <v>130.83190065213378</v>
      </c>
      <c r="FG108" s="2">
        <f t="shared" si="137"/>
        <v>0.97561201434953893</v>
      </c>
      <c r="FH108" s="2">
        <f t="shared" si="137"/>
        <v>0.97664206674140086</v>
      </c>
      <c r="FI108" s="2">
        <f t="shared" si="137"/>
        <v>0.97760957812661065</v>
      </c>
      <c r="FJ108" s="2">
        <f t="shared" si="137"/>
        <v>0.97833505760844086</v>
      </c>
      <c r="FK108" s="2">
        <f t="shared" si="137"/>
        <v>0.9779421162541686</v>
      </c>
      <c r="FL108" s="2">
        <f t="shared" si="137"/>
        <v>0.9738716438652042</v>
      </c>
      <c r="FM108" s="2">
        <f t="shared" si="137"/>
        <v>0.9748743947851749</v>
      </c>
      <c r="FN108" s="2">
        <f t="shared" si="137"/>
        <v>0.97436973765307522</v>
      </c>
      <c r="FO108" s="2">
        <f t="shared" si="137"/>
        <v>0.97284927091023177</v>
      </c>
      <c r="FP108" s="2">
        <f t="shared" si="137"/>
        <v>0.97394967022169099</v>
      </c>
      <c r="FQ108" s="2">
        <f t="shared" si="137"/>
        <v>0.97843630705899931</v>
      </c>
      <c r="FR108" s="2">
        <f t="shared" si="137"/>
        <v>0.97400766773656366</v>
      </c>
      <c r="FS108" s="2">
        <f t="shared" si="137"/>
        <v>0.9712313070003824</v>
      </c>
      <c r="FT108" s="2">
        <f t="shared" si="137"/>
        <v>0.97138634445272709</v>
      </c>
      <c r="FU108" s="2">
        <f t="shared" si="137"/>
        <v>0.97469880419676724</v>
      </c>
      <c r="FW108" s="2">
        <f t="shared" si="127"/>
        <v>4.1037409252933478E-3</v>
      </c>
      <c r="FX108" s="2">
        <f t="shared" si="127"/>
        <v>5.6902212282035911E-3</v>
      </c>
      <c r="FY108" s="2">
        <f t="shared" si="127"/>
        <v>5.2752547257778996E-3</v>
      </c>
      <c r="FZ108" s="2">
        <f t="shared" si="127"/>
        <v>4.4378462699711484E-3</v>
      </c>
      <c r="GA108" s="2">
        <f t="shared" si="127"/>
        <v>4.7489808422267821E-3</v>
      </c>
      <c r="GB108" s="2">
        <f t="shared" si="127"/>
        <v>4.7240084986276193E-3</v>
      </c>
      <c r="GC108" s="2">
        <f t="shared" si="127"/>
        <v>5.1659999612148674E-3</v>
      </c>
      <c r="GD108" s="2">
        <f t="shared" si="127"/>
        <v>5.6728977570355285E-3</v>
      </c>
      <c r="GE108" s="2">
        <f t="shared" si="127"/>
        <v>5.790140040145819E-3</v>
      </c>
      <c r="GF108" s="2">
        <f t="shared" si="127"/>
        <v>5.7197489130448439E-3</v>
      </c>
      <c r="GG108" s="2">
        <f t="shared" si="127"/>
        <v>6.2625475501385851E-3</v>
      </c>
      <c r="GH108" s="2">
        <f t="shared" si="127"/>
        <v>5.431422086539732E-3</v>
      </c>
      <c r="GI108" s="2">
        <f t="shared" si="127"/>
        <v>4.3155239750994829E-3</v>
      </c>
      <c r="GJ108" s="2">
        <f t="shared" si="127"/>
        <v>3.7911288724137822E-3</v>
      </c>
      <c r="GK108" s="2">
        <f t="shared" si="127"/>
        <v>4.2630086569922024E-3</v>
      </c>
      <c r="GM108" s="86">
        <f t="shared" si="128"/>
        <v>2.2187505112037524E-15</v>
      </c>
      <c r="GN108" s="86">
        <f t="shared" si="128"/>
        <v>1.0459346634162297E-17</v>
      </c>
      <c r="GO108" s="86">
        <f t="shared" si="128"/>
        <v>4.2330605649398951E-18</v>
      </c>
      <c r="GP108" s="86">
        <f t="shared" si="128"/>
        <v>4.2911966954277872E-30</v>
      </c>
      <c r="GQ108" s="86">
        <f t="shared" si="128"/>
        <v>8.3697265309721561E-28</v>
      </c>
      <c r="GR108" s="86">
        <f t="shared" si="128"/>
        <v>6.9645786817343445E-28</v>
      </c>
      <c r="GS108" s="86">
        <f t="shared" si="128"/>
        <v>9.2547425427237383E-25</v>
      </c>
      <c r="GT108" s="86">
        <f t="shared" si="128"/>
        <v>1.5319922170529255E-31</v>
      </c>
      <c r="GU108" s="86">
        <f t="shared" si="128"/>
        <v>4.1685592784333053E-17</v>
      </c>
      <c r="GV108" s="86">
        <f t="shared" si="128"/>
        <v>2.3906869968167855E-30</v>
      </c>
      <c r="GW108" s="86">
        <f t="shared" si="128"/>
        <v>1.6309922527427224E-41</v>
      </c>
      <c r="GX108" s="86">
        <f t="shared" si="128"/>
        <v>2.5584623012648546E-22</v>
      </c>
      <c r="GY108" s="86">
        <f t="shared" si="128"/>
        <v>1.8133878917510912E-17</v>
      </c>
      <c r="GZ108" s="86">
        <f t="shared" si="128"/>
        <v>7.2249313047664007E-22</v>
      </c>
      <c r="HA108" s="86">
        <f t="shared" si="128"/>
        <v>2.943631026798581E-44</v>
      </c>
      <c r="HC108" s="86">
        <f t="shared" si="73"/>
        <v>0.45348314617109375</v>
      </c>
      <c r="HD108" s="86">
        <f t="shared" si="73"/>
        <v>0.4433415840575472</v>
      </c>
      <c r="HE108" s="86">
        <f t="shared" si="73"/>
        <v>0.35293948223903587</v>
      </c>
      <c r="HF108" s="86">
        <f t="shared" si="73"/>
        <v>0.1693768377456073</v>
      </c>
      <c r="HG108" s="86">
        <f t="shared" si="73"/>
        <v>0.29912265835198926</v>
      </c>
      <c r="HH108" s="86">
        <f t="shared" si="73"/>
        <v>0.24966349043722463</v>
      </c>
      <c r="HI108" s="86">
        <f t="shared" si="138"/>
        <v>0.16352198776877541</v>
      </c>
      <c r="HJ108" s="86">
        <f t="shared" si="138"/>
        <v>7.8868594996101007E-2</v>
      </c>
      <c r="HK108" s="86">
        <f t="shared" si="138"/>
        <v>0.23181989371447087</v>
      </c>
      <c r="HL108" s="86">
        <f t="shared" si="138"/>
        <v>0.1259546449789184</v>
      </c>
      <c r="HM108" s="86">
        <f t="shared" si="138"/>
        <v>5.4749351063390704E-2</v>
      </c>
      <c r="HN108" s="86">
        <f t="shared" si="138"/>
        <v>0.17209943275507408</v>
      </c>
      <c r="HO108" s="86">
        <f t="shared" si="138"/>
        <v>0.37339026146705945</v>
      </c>
      <c r="HP108" s="86">
        <f t="shared" si="138"/>
        <v>0.22291105479815151</v>
      </c>
      <c r="HQ108" s="86">
        <f t="shared" si="138"/>
        <v>1.7840607505226723E-2</v>
      </c>
      <c r="HS108" s="86">
        <f t="shared" si="129"/>
        <v>1.9525491766408168E-15</v>
      </c>
      <c r="HT108" s="86">
        <f t="shared" si="129"/>
        <v>1.2467346068864419E-13</v>
      </c>
      <c r="HU108" s="86">
        <f t="shared" si="129"/>
        <v>1.6257013620215166E-13</v>
      </c>
      <c r="HV108" s="86">
        <f t="shared" si="129"/>
        <v>1.2572293132668685E-17</v>
      </c>
      <c r="HW108" s="86">
        <f t="shared" si="129"/>
        <v>2.6447913699257657E-15</v>
      </c>
      <c r="HX108" s="86">
        <f t="shared" si="129"/>
        <v>1.7789693979726185E-17</v>
      </c>
      <c r="HY108" s="86">
        <f t="shared" si="129"/>
        <v>6.9472244140494111E-18</v>
      </c>
      <c r="HZ108" s="86">
        <f t="shared" si="129"/>
        <v>1.9286207897557168E-17</v>
      </c>
      <c r="IA108" s="86">
        <f t="shared" si="129"/>
        <v>1.3990868699521904E-17</v>
      </c>
      <c r="IB108" s="86">
        <f t="shared" si="129"/>
        <v>1.0542263608592167E-17</v>
      </c>
      <c r="IC108" s="86">
        <f t="shared" si="129"/>
        <v>1.3846494199614757E-14</v>
      </c>
      <c r="ID108" s="86">
        <f t="shared" si="129"/>
        <v>2.597770441326459E-16</v>
      </c>
      <c r="IE108" s="86">
        <f t="shared" si="129"/>
        <v>1.8164405082137654E-18</v>
      </c>
      <c r="IF108" s="86">
        <f t="shared" si="129"/>
        <v>1.7335201990564132E-11</v>
      </c>
      <c r="IG108" s="86">
        <f t="shared" si="129"/>
        <v>6.7980148003079491E-9</v>
      </c>
      <c r="II108" s="86">
        <f t="shared" si="130"/>
        <v>4.9445088024023661E-101</v>
      </c>
      <c r="IJ108" s="86">
        <f t="shared" si="130"/>
        <v>9.395853506300843E-90</v>
      </c>
      <c r="IK108" s="86">
        <f t="shared" si="130"/>
        <v>7.9717179666446196E-98</v>
      </c>
      <c r="IL108" s="86">
        <f t="shared" si="130"/>
        <v>3.8414144584205024E-127</v>
      </c>
      <c r="IM108" s="86">
        <f t="shared" si="130"/>
        <v>3.8772952114000197E-102</v>
      </c>
      <c r="IN108" s="86">
        <f t="shared" si="130"/>
        <v>6.6027586851128732E-118</v>
      </c>
      <c r="IO108" s="86">
        <f t="shared" si="130"/>
        <v>1.5828008588334053E-124</v>
      </c>
      <c r="IP108" s="86">
        <f t="shared" si="130"/>
        <v>5.0027443017834181E-121</v>
      </c>
      <c r="IQ108" s="86">
        <f t="shared" si="130"/>
        <v>3.9681655208478044E-117</v>
      </c>
      <c r="IR108" s="86">
        <f t="shared" si="130"/>
        <v>3.1983418190964417E-124</v>
      </c>
      <c r="IS108" s="86">
        <f t="shared" si="130"/>
        <v>9.6250744873317757E-100</v>
      </c>
      <c r="IT108" s="86">
        <f t="shared" si="130"/>
        <v>1.585846699173514E-110</v>
      </c>
      <c r="IU108" s="86">
        <f t="shared" si="130"/>
        <v>2.1127380989781226E-124</v>
      </c>
      <c r="IV108" s="86">
        <f t="shared" si="130"/>
        <v>3.0785411816920887E-74</v>
      </c>
      <c r="IW108" s="86">
        <f t="shared" si="130"/>
        <v>5.6040917190782442E-50</v>
      </c>
      <c r="IY108" s="86">
        <f t="shared" si="131"/>
        <v>0.45348314617109792</v>
      </c>
      <c r="IZ108" s="86">
        <f t="shared" si="131"/>
        <v>0.44334158405767188</v>
      </c>
      <c r="JA108" s="86">
        <f t="shared" si="131"/>
        <v>0.35293948223919847</v>
      </c>
      <c r="JB108" s="86">
        <f t="shared" si="131"/>
        <v>0.1693768377456073</v>
      </c>
      <c r="JC108" s="86">
        <f t="shared" si="131"/>
        <v>0.29912265835199192</v>
      </c>
      <c r="JD108" s="86">
        <f t="shared" si="131"/>
        <v>0.24966349043722466</v>
      </c>
      <c r="JE108" s="86">
        <f t="shared" si="131"/>
        <v>0.16352198776877541</v>
      </c>
      <c r="JF108" s="86">
        <f t="shared" si="131"/>
        <v>7.8868594996101021E-2</v>
      </c>
      <c r="JG108" s="86">
        <f t="shared" si="131"/>
        <v>0.23181989371447095</v>
      </c>
      <c r="JH108" s="86">
        <f t="shared" si="131"/>
        <v>0.1259546449789184</v>
      </c>
      <c r="JI108" s="86">
        <f t="shared" si="131"/>
        <v>5.4749351063404547E-2</v>
      </c>
      <c r="JJ108" s="86">
        <f t="shared" si="131"/>
        <v>0.17209943275507433</v>
      </c>
      <c r="JK108" s="86">
        <f t="shared" si="131"/>
        <v>0.37339026146705945</v>
      </c>
      <c r="JL108" s="86">
        <f t="shared" si="131"/>
        <v>0.2229110548154867</v>
      </c>
      <c r="JM108" s="86">
        <f t="shared" si="131"/>
        <v>1.7840614303241523E-2</v>
      </c>
    </row>
    <row r="109" spans="2:273" x14ac:dyDescent="0.25">
      <c r="B109" s="2">
        <v>82</v>
      </c>
      <c r="C109" s="37">
        <v>151.36699999999999</v>
      </c>
      <c r="D109" s="37">
        <v>150.36699999999999</v>
      </c>
      <c r="E109" s="37">
        <v>136.75</v>
      </c>
      <c r="F109" s="37">
        <v>121.69499999999999</v>
      </c>
      <c r="G109" s="37">
        <v>130.22</v>
      </c>
      <c r="H109" s="37">
        <v>123.051</v>
      </c>
      <c r="I109" s="37">
        <v>119.119</v>
      </c>
      <c r="J109" s="37">
        <v>115.119</v>
      </c>
      <c r="K109" s="37">
        <v>126.456</v>
      </c>
      <c r="L109" s="37">
        <v>119.333</v>
      </c>
      <c r="M109" s="37">
        <v>120.43899999999999</v>
      </c>
      <c r="N109" s="37">
        <v>121.08799999999999</v>
      </c>
      <c r="O109" s="37">
        <v>135.52600000000001</v>
      </c>
      <c r="P109" s="37">
        <v>124.71899999999999</v>
      </c>
      <c r="Q109" s="37">
        <v>128.72</v>
      </c>
      <c r="S109" s="4">
        <f t="shared" si="132"/>
        <v>149.55992568804609</v>
      </c>
      <c r="T109" s="4">
        <f t="shared" si="132"/>
        <v>148.8007737935927</v>
      </c>
      <c r="U109" s="4">
        <f t="shared" si="132"/>
        <v>139.67774285534591</v>
      </c>
      <c r="V109" s="4">
        <f t="shared" si="132"/>
        <v>124.4852308228091</v>
      </c>
      <c r="W109" s="4">
        <f t="shared" si="132"/>
        <v>132.88540781313799</v>
      </c>
      <c r="X109" s="4">
        <f t="shared" si="132"/>
        <v>127.37397292086403</v>
      </c>
      <c r="Y109" s="4">
        <f t="shared" si="132"/>
        <v>124.10748469606006</v>
      </c>
      <c r="Z109" s="4">
        <f t="shared" si="132"/>
        <v>118.52803798578341</v>
      </c>
      <c r="AA109" s="4">
        <f t="shared" si="132"/>
        <v>127.11621592994621</v>
      </c>
      <c r="AB109" s="4">
        <f t="shared" si="132"/>
        <v>123.41985651706851</v>
      </c>
      <c r="AC109" s="4">
        <f t="shared" si="132"/>
        <v>121.9748791178112</v>
      </c>
      <c r="AD109" s="4">
        <f t="shared" si="132"/>
        <v>125.79458663866447</v>
      </c>
      <c r="AE109" s="4">
        <f t="shared" si="132"/>
        <v>140.94172401760301</v>
      </c>
      <c r="AF109" s="4">
        <f t="shared" si="132"/>
        <v>129.45243248409218</v>
      </c>
      <c r="AG109" s="4">
        <f t="shared" si="132"/>
        <v>129.67048043394482</v>
      </c>
      <c r="AI109" s="4">
        <f t="shared" si="133"/>
        <v>1.8070743119538974</v>
      </c>
      <c r="AJ109" s="4">
        <f t="shared" si="133"/>
        <v>1.5662262064072934</v>
      </c>
      <c r="AK109" s="4">
        <f t="shared" si="133"/>
        <v>-2.9277428553459117</v>
      </c>
      <c r="AL109" s="4">
        <f t="shared" si="133"/>
        <v>-2.7902308228091073</v>
      </c>
      <c r="AM109" s="4">
        <f t="shared" si="133"/>
        <v>-2.665407813137989</v>
      </c>
      <c r="AN109" s="4">
        <f t="shared" si="133"/>
        <v>-4.3229729208640322</v>
      </c>
      <c r="AO109" s="4">
        <f t="shared" si="133"/>
        <v>-4.9884846960600555</v>
      </c>
      <c r="AP109" s="4">
        <f t="shared" si="133"/>
        <v>-3.4090379857834137</v>
      </c>
      <c r="AQ109" s="4">
        <f t="shared" si="133"/>
        <v>-0.66021592994620448</v>
      </c>
      <c r="AR109" s="4">
        <f t="shared" si="133"/>
        <v>-4.0868565170685116</v>
      </c>
      <c r="AS109" s="4">
        <f t="shared" si="133"/>
        <v>-1.5358791178112057</v>
      </c>
      <c r="AT109" s="4">
        <f t="shared" si="133"/>
        <v>-4.7065866386644757</v>
      </c>
      <c r="AU109" s="4">
        <f t="shared" si="133"/>
        <v>-5.4157240176029973</v>
      </c>
      <c r="AV109" s="4">
        <f t="shared" si="133"/>
        <v>-4.7334324840921909</v>
      </c>
      <c r="AW109" s="4">
        <f t="shared" si="133"/>
        <v>-0.95048043394481851</v>
      </c>
      <c r="AY109" s="2">
        <f t="shared" si="125"/>
        <v>120.60052282924151</v>
      </c>
      <c r="AZ109" s="2">
        <f t="shared" si="125"/>
        <v>120.44602079870555</v>
      </c>
      <c r="BA109" s="2">
        <f t="shared" si="125"/>
        <v>120.11042595272315</v>
      </c>
      <c r="BB109" s="2">
        <f t="shared" si="125"/>
        <v>120.15146351251751</v>
      </c>
      <c r="BC109" s="2">
        <f t="shared" si="125"/>
        <v>119.5944437003766</v>
      </c>
      <c r="BD109" s="2">
        <f t="shared" si="125"/>
        <v>118.7036279837897</v>
      </c>
      <c r="BE109" s="2">
        <f t="shared" si="125"/>
        <v>119.47459170057624</v>
      </c>
      <c r="BF109" s="2">
        <f t="shared" si="125"/>
        <v>117.12215540600769</v>
      </c>
      <c r="BG109" s="2">
        <f t="shared" si="125"/>
        <v>118.99109945592461</v>
      </c>
      <c r="BH109" s="2">
        <f t="shared" si="125"/>
        <v>120.65764349954578</v>
      </c>
      <c r="BI109" s="2">
        <f t="shared" si="125"/>
        <v>121.24595361191372</v>
      </c>
      <c r="BJ109" s="2">
        <f t="shared" si="125"/>
        <v>120.98256807856531</v>
      </c>
      <c r="BK109" s="2">
        <f t="shared" si="125"/>
        <v>122.21382113784357</v>
      </c>
      <c r="BL109" s="2">
        <f t="shared" si="125"/>
        <v>122.91497805893238</v>
      </c>
      <c r="BM109" s="2">
        <f t="shared" si="125"/>
        <v>129.5726931350828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>
        <f t="shared" si="126"/>
        <v>128.72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>
        <f t="shared" si="124"/>
        <v>128.72</v>
      </c>
      <c r="DK109" s="2">
        <f t="shared" si="134"/>
        <v>139.67176538461544</v>
      </c>
      <c r="DL109" s="2">
        <f t="shared" si="134"/>
        <v>138.94332879924954</v>
      </c>
      <c r="DM109" s="2">
        <f t="shared" si="134"/>
        <v>139.16681060037524</v>
      </c>
      <c r="DN109" s="2">
        <f t="shared" si="134"/>
        <v>136.59267861163227</v>
      </c>
      <c r="DO109" s="2">
        <f t="shared" si="134"/>
        <v>139.27090375234525</v>
      </c>
      <c r="DP109" s="2">
        <f t="shared" si="134"/>
        <v>139.16059222380275</v>
      </c>
      <c r="DQ109" s="2">
        <f t="shared" si="134"/>
        <v>136.3875423423423</v>
      </c>
      <c r="DR109" s="2">
        <f t="shared" si="134"/>
        <v>133.18735516945517</v>
      </c>
      <c r="DS109" s="2">
        <f t="shared" si="134"/>
        <v>139.18739729729731</v>
      </c>
      <c r="DT109" s="2">
        <f t="shared" si="134"/>
        <v>138.6534535324798</v>
      </c>
      <c r="DU109" s="2">
        <f t="shared" si="134"/>
        <v>142.48732551594748</v>
      </c>
      <c r="DV109" s="2">
        <f t="shared" si="134"/>
        <v>145.51239236605025</v>
      </c>
      <c r="DW109" s="2">
        <f t="shared" si="134"/>
        <v>138.81280252100839</v>
      </c>
      <c r="DX109" s="2">
        <f t="shared" si="134"/>
        <v>135.7247676088617</v>
      </c>
      <c r="DY109" s="2">
        <f t="shared" si="134"/>
        <v>143.14716203188726</v>
      </c>
      <c r="EA109" s="2">
        <f t="shared" si="94"/>
        <v>120.16428534887027</v>
      </c>
      <c r="EB109" s="2">
        <f t="shared" si="94"/>
        <v>120.04346209072122</v>
      </c>
      <c r="EC109" s="2">
        <f t="shared" si="94"/>
        <v>119.71210959552906</v>
      </c>
      <c r="ED109" s="2">
        <f t="shared" si="94"/>
        <v>119.82019135310873</v>
      </c>
      <c r="EE109" s="2">
        <f t="shared" si="94"/>
        <v>119.18944259965596</v>
      </c>
      <c r="EF109" s="2">
        <f t="shared" si="94"/>
        <v>118.20362707661413</v>
      </c>
      <c r="EG109" s="2">
        <f t="shared" si="94"/>
        <v>119.07694263377545</v>
      </c>
      <c r="EH109" s="2">
        <f t="shared" si="94"/>
        <v>116.73567719132892</v>
      </c>
      <c r="EI109" s="2">
        <f t="shared" si="94"/>
        <v>118.47561350640595</v>
      </c>
      <c r="EJ109" s="2">
        <f t="shared" si="94"/>
        <v>120.21834508488503</v>
      </c>
      <c r="EK109" s="2">
        <f t="shared" si="94"/>
        <v>120.81611854139651</v>
      </c>
      <c r="EL109" s="2">
        <f t="shared" si="94"/>
        <v>120.38680930140571</v>
      </c>
      <c r="EM109" s="2">
        <f t="shared" si="135"/>
        <v>121.76737927449166</v>
      </c>
      <c r="EN109" s="2">
        <f t="shared" si="135"/>
        <v>122.57248340374169</v>
      </c>
      <c r="EO109" s="2">
        <f t="shared" si="135"/>
        <v>129.24416820632379</v>
      </c>
      <c r="EQ109" s="2">
        <f t="shared" si="136"/>
        <v>120.47931031050837</v>
      </c>
      <c r="ER109" s="2">
        <f t="shared" si="136"/>
        <v>119.90098682206165</v>
      </c>
      <c r="ES109" s="2">
        <f t="shared" si="136"/>
        <v>119.75728437621548</v>
      </c>
      <c r="ET109" s="2">
        <f t="shared" si="136"/>
        <v>119.66338290145872</v>
      </c>
      <c r="EU109" s="2">
        <f t="shared" si="136"/>
        <v>119.23481887674845</v>
      </c>
      <c r="EV109" s="2">
        <f t="shared" si="136"/>
        <v>118.09921669107513</v>
      </c>
      <c r="EW109" s="2">
        <f t="shared" si="136"/>
        <v>119.09475105124531</v>
      </c>
      <c r="EX109" s="2">
        <f t="shared" si="136"/>
        <v>116.90453581606185</v>
      </c>
      <c r="EY109" s="2">
        <f t="shared" si="136"/>
        <v>118.69587459731157</v>
      </c>
      <c r="EZ109" s="2">
        <f t="shared" si="136"/>
        <v>120.2674029522762</v>
      </c>
      <c r="FA109" s="2">
        <f t="shared" si="136"/>
        <v>121.22878414058404</v>
      </c>
      <c r="FB109" s="2">
        <f t="shared" si="136"/>
        <v>120.18256421965978</v>
      </c>
      <c r="FC109" s="2">
        <f t="shared" si="136"/>
        <v>121.36145316879821</v>
      </c>
      <c r="FD109" s="2">
        <f t="shared" si="136"/>
        <v>122.18907902485724</v>
      </c>
      <c r="FE109" s="2">
        <f t="shared" si="136"/>
        <v>130.74191681942409</v>
      </c>
      <c r="FG109" s="2">
        <f t="shared" si="137"/>
        <v>0.97771006123888404</v>
      </c>
      <c r="FH109" s="2">
        <f t="shared" si="137"/>
        <v>0.97865343927224502</v>
      </c>
      <c r="FI109" s="2">
        <f t="shared" si="137"/>
        <v>0.97953938279657726</v>
      </c>
      <c r="FJ109" s="2">
        <f t="shared" si="137"/>
        <v>0.98020360022199882</v>
      </c>
      <c r="FK109" s="2">
        <f t="shared" si="137"/>
        <v>0.97984385077406633</v>
      </c>
      <c r="FL109" s="2">
        <f t="shared" si="137"/>
        <v>0.97611574580050608</v>
      </c>
      <c r="FM109" s="2">
        <f t="shared" si="137"/>
        <v>0.97703440379694872</v>
      </c>
      <c r="FN109" s="2">
        <f t="shared" si="137"/>
        <v>0.97657208864344747</v>
      </c>
      <c r="FO109" s="2">
        <f t="shared" si="137"/>
        <v>0.97517894401899707</v>
      </c>
      <c r="FP109" s="2">
        <f t="shared" si="137"/>
        <v>0.97618723452272982</v>
      </c>
      <c r="FQ109" s="2">
        <f t="shared" si="137"/>
        <v>0.98029629305434007</v>
      </c>
      <c r="FR109" s="2">
        <f t="shared" si="137"/>
        <v>0.97624037193269475</v>
      </c>
      <c r="FS109" s="2">
        <f t="shared" si="137"/>
        <v>0.97369605610509291</v>
      </c>
      <c r="FT109" s="2">
        <f t="shared" si="137"/>
        <v>0.97383816856576011</v>
      </c>
      <c r="FU109" s="2">
        <f t="shared" si="137"/>
        <v>0.97687355036009305</v>
      </c>
      <c r="FW109" s="2">
        <f t="shared" si="127"/>
        <v>4.4978816390607032E-3</v>
      </c>
      <c r="FX109" s="2">
        <f t="shared" si="127"/>
        <v>6.2357801751397454E-3</v>
      </c>
      <c r="FY109" s="2">
        <f t="shared" si="127"/>
        <v>5.7812594309254953E-3</v>
      </c>
      <c r="FZ109" s="2">
        <f t="shared" si="127"/>
        <v>4.8639191595913414E-3</v>
      </c>
      <c r="GA109" s="2">
        <f t="shared" si="127"/>
        <v>5.2047692621088153E-3</v>
      </c>
      <c r="GB109" s="2">
        <f t="shared" si="127"/>
        <v>5.1774126397855658E-3</v>
      </c>
      <c r="GC109" s="2">
        <f t="shared" si="127"/>
        <v>5.6615845490156991E-3</v>
      </c>
      <c r="GD109" s="2">
        <f t="shared" si="127"/>
        <v>6.2168061734928599E-3</v>
      </c>
      <c r="GE109" s="2">
        <f t="shared" si="127"/>
        <v>6.3452177267276392E-3</v>
      </c>
      <c r="GF109" s="2">
        <f t="shared" si="127"/>
        <v>6.268121026712507E-3</v>
      </c>
      <c r="GG109" s="2">
        <f t="shared" si="127"/>
        <v>6.8626004627035976E-3</v>
      </c>
      <c r="GH109" s="2">
        <f t="shared" si="127"/>
        <v>5.9523167957662377E-3</v>
      </c>
      <c r="GI109" s="2">
        <f t="shared" si="127"/>
        <v>4.7299086274019426E-3</v>
      </c>
      <c r="GJ109" s="2">
        <f t="shared" si="127"/>
        <v>4.1553702738413353E-3</v>
      </c>
      <c r="GK109" s="2">
        <f t="shared" si="127"/>
        <v>4.6723743537301771E-3</v>
      </c>
      <c r="GM109" s="86">
        <f t="shared" si="128"/>
        <v>1.0695833319265387E-16</v>
      </c>
      <c r="GN109" s="86">
        <f t="shared" si="128"/>
        <v>2.7547328950695114E-19</v>
      </c>
      <c r="GO109" s="86">
        <f t="shared" si="128"/>
        <v>1.1480161185358449E-19</v>
      </c>
      <c r="GP109" s="86">
        <f t="shared" si="128"/>
        <v>9.0605519410249124E-33</v>
      </c>
      <c r="GQ109" s="86">
        <f t="shared" si="128"/>
        <v>3.1982042514725146E-30</v>
      </c>
      <c r="GR109" s="86">
        <f t="shared" si="128"/>
        <v>2.7063271718601519E-30</v>
      </c>
      <c r="GS109" s="86">
        <f t="shared" si="128"/>
        <v>8.1037739844920401E-27</v>
      </c>
      <c r="GT109" s="86">
        <f t="shared" si="128"/>
        <v>3.4044095792576076E-34</v>
      </c>
      <c r="GU109" s="86">
        <f t="shared" si="128"/>
        <v>1.4866354242822933E-18</v>
      </c>
      <c r="GV109" s="86">
        <f t="shared" si="128"/>
        <v>5.5977864018425832E-33</v>
      </c>
      <c r="GW109" s="86">
        <f t="shared" si="128"/>
        <v>3.6957589494501578E-45</v>
      </c>
      <c r="GX109" s="86">
        <f t="shared" si="128"/>
        <v>3.268180052181846E-24</v>
      </c>
      <c r="GY109" s="86">
        <f t="shared" si="128"/>
        <v>5.9643771856971417E-19</v>
      </c>
      <c r="GZ109" s="86">
        <f t="shared" si="128"/>
        <v>1.1322610632594255E-23</v>
      </c>
      <c r="HA109" s="86">
        <f t="shared" si="128"/>
        <v>1.1856828628024188E-47</v>
      </c>
      <c r="HC109" s="86">
        <f t="shared" si="73"/>
        <v>0.32032029864464279</v>
      </c>
      <c r="HD109" s="86">
        <f t="shared" si="73"/>
        <v>0.30484545612769087</v>
      </c>
      <c r="HE109" s="86">
        <f t="shared" si="73"/>
        <v>0.22728440613539699</v>
      </c>
      <c r="HF109" s="86">
        <f t="shared" si="73"/>
        <v>5.7405319657465141E-2</v>
      </c>
      <c r="HG109" s="86">
        <f t="shared" si="73"/>
        <v>0.16294975728333705</v>
      </c>
      <c r="HH109" s="86">
        <f t="shared" si="73"/>
        <v>0.1189044619143783</v>
      </c>
      <c r="HI109" s="86">
        <f t="shared" si="138"/>
        <v>7.430226639329561E-2</v>
      </c>
      <c r="HJ109" s="86">
        <f t="shared" si="138"/>
        <v>2.4174965471846051E-2</v>
      </c>
      <c r="HK109" s="86">
        <f t="shared" si="138"/>
        <v>0.12553164761048555</v>
      </c>
      <c r="HL109" s="86">
        <f t="shared" si="138"/>
        <v>4.9208128428754813E-2</v>
      </c>
      <c r="HM109" s="86">
        <f t="shared" si="138"/>
        <v>1.2873158039701151E-2</v>
      </c>
      <c r="HN109" s="86">
        <f t="shared" si="138"/>
        <v>7.2051134230853839E-2</v>
      </c>
      <c r="HO109" s="86">
        <f t="shared" si="138"/>
        <v>0.23166992155301946</v>
      </c>
      <c r="HP109" s="86">
        <f t="shared" si="138"/>
        <v>0.10533846131082865</v>
      </c>
      <c r="HQ109" s="86">
        <f t="shared" si="138"/>
        <v>4.7030708776959786E-3</v>
      </c>
      <c r="HS109" s="86">
        <f t="shared" si="129"/>
        <v>1.2800519163194462E-14</v>
      </c>
      <c r="HT109" s="86">
        <f t="shared" si="129"/>
        <v>7.2361608001462712E-13</v>
      </c>
      <c r="HU109" s="86">
        <f t="shared" si="129"/>
        <v>9.850535921867403E-13</v>
      </c>
      <c r="HV109" s="86">
        <f t="shared" si="129"/>
        <v>1.2544525777609462E-16</v>
      </c>
      <c r="HW109" s="86">
        <f t="shared" si="129"/>
        <v>1.8270187286110206E-14</v>
      </c>
      <c r="HX109" s="86">
        <f t="shared" si="129"/>
        <v>1.6550189840123846E-16</v>
      </c>
      <c r="HY109" s="86">
        <f t="shared" si="129"/>
        <v>7.3584987074799529E-17</v>
      </c>
      <c r="HZ109" s="86">
        <f t="shared" si="129"/>
        <v>1.9948727147256533E-16</v>
      </c>
      <c r="IA109" s="86">
        <f t="shared" si="129"/>
        <v>1.4199982143331739E-16</v>
      </c>
      <c r="IB109" s="86">
        <f t="shared" si="129"/>
        <v>1.1505401622971263E-16</v>
      </c>
      <c r="IC109" s="86">
        <f t="shared" si="129"/>
        <v>9.8360941781475915E-14</v>
      </c>
      <c r="ID109" s="86">
        <f t="shared" si="129"/>
        <v>2.1969217514489828E-15</v>
      </c>
      <c r="IE109" s="86">
        <f t="shared" si="129"/>
        <v>1.851449822423993E-17</v>
      </c>
      <c r="IF109" s="86">
        <f t="shared" si="129"/>
        <v>6.6121495497797826E-11</v>
      </c>
      <c r="IG109" s="86">
        <f t="shared" si="129"/>
        <v>1.8973023767802668E-8</v>
      </c>
      <c r="II109" s="86">
        <f t="shared" si="130"/>
        <v>9.7775288388971995E-98</v>
      </c>
      <c r="IJ109" s="86">
        <f t="shared" si="130"/>
        <v>1.1993813553831315E-86</v>
      </c>
      <c r="IK109" s="86">
        <f t="shared" si="130"/>
        <v>1.7516731353054815E-94</v>
      </c>
      <c r="IL109" s="86">
        <f t="shared" si="130"/>
        <v>6.4164159709652308E-123</v>
      </c>
      <c r="IM109" s="86">
        <f t="shared" si="130"/>
        <v>1.0280074544787255E-98</v>
      </c>
      <c r="IN109" s="86">
        <f t="shared" si="130"/>
        <v>5.9839328434151565E-114</v>
      </c>
      <c r="IO109" s="86">
        <f t="shared" si="130"/>
        <v>2.8385001309432559E-120</v>
      </c>
      <c r="IP109" s="86">
        <f t="shared" si="130"/>
        <v>8.0576812057541517E-117</v>
      </c>
      <c r="IQ109" s="86">
        <f t="shared" si="130"/>
        <v>4.8325519129246826E-113</v>
      </c>
      <c r="IR109" s="86">
        <f t="shared" si="130"/>
        <v>6.7837082127023107E-120</v>
      </c>
      <c r="IS109" s="86">
        <f t="shared" si="130"/>
        <v>3.2138241633561363E-96</v>
      </c>
      <c r="IT109" s="86">
        <f t="shared" si="130"/>
        <v>1.011495136210702E-106</v>
      </c>
      <c r="IU109" s="86">
        <f t="shared" si="130"/>
        <v>2.7178076395452928E-120</v>
      </c>
      <c r="IV109" s="86">
        <f t="shared" si="130"/>
        <v>7.2679085610859245E-72</v>
      </c>
      <c r="IW109" s="86">
        <f t="shared" si="130"/>
        <v>2.3055853504314574E-48</v>
      </c>
      <c r="IY109" s="86">
        <f t="shared" si="131"/>
        <v>0.32032029864465572</v>
      </c>
      <c r="IZ109" s="86">
        <f t="shared" si="131"/>
        <v>0.30484545612841452</v>
      </c>
      <c r="JA109" s="86">
        <f t="shared" si="131"/>
        <v>0.22728440613638204</v>
      </c>
      <c r="JB109" s="86">
        <f t="shared" si="131"/>
        <v>5.7405319657465266E-2</v>
      </c>
      <c r="JC109" s="86">
        <f t="shared" si="131"/>
        <v>0.16294975728335531</v>
      </c>
      <c r="JD109" s="86">
        <f t="shared" si="131"/>
        <v>0.11890446191437846</v>
      </c>
      <c r="JE109" s="86">
        <f t="shared" si="131"/>
        <v>7.430226639329568E-2</v>
      </c>
      <c r="JF109" s="86">
        <f t="shared" si="131"/>
        <v>2.4174965471846249E-2</v>
      </c>
      <c r="JG109" s="86">
        <f t="shared" si="131"/>
        <v>0.12553164761048569</v>
      </c>
      <c r="JH109" s="86">
        <f t="shared" si="131"/>
        <v>4.9208128428754931E-2</v>
      </c>
      <c r="JI109" s="86">
        <f t="shared" si="131"/>
        <v>1.2873158039799512E-2</v>
      </c>
      <c r="JJ109" s="86">
        <f t="shared" si="131"/>
        <v>7.2051134230856032E-2</v>
      </c>
      <c r="JK109" s="86">
        <f t="shared" si="131"/>
        <v>0.23166992155301949</v>
      </c>
      <c r="JL109" s="86">
        <f t="shared" si="131"/>
        <v>0.10533846137695015</v>
      </c>
      <c r="JM109" s="86">
        <f t="shared" si="131"/>
        <v>4.7030898507197461E-3</v>
      </c>
    </row>
    <row r="110" spans="2:273" x14ac:dyDescent="0.25">
      <c r="B110" s="2">
        <v>83</v>
      </c>
      <c r="C110" s="37">
        <v>129.30000000000001</v>
      </c>
      <c r="D110" s="37">
        <v>129.88300000000001</v>
      </c>
      <c r="E110" s="37">
        <v>123.95</v>
      </c>
      <c r="F110" s="37">
        <v>117.35599999999999</v>
      </c>
      <c r="G110" s="37">
        <v>119.102</v>
      </c>
      <c r="H110" s="37">
        <v>117.949</v>
      </c>
      <c r="I110" s="37">
        <v>118.661</v>
      </c>
      <c r="J110" s="37">
        <v>115.729</v>
      </c>
      <c r="K110" s="37">
        <v>120.36799999999999</v>
      </c>
      <c r="L110" s="37">
        <v>119.456</v>
      </c>
      <c r="M110" s="37">
        <v>119.825</v>
      </c>
      <c r="N110" s="37">
        <v>118.316</v>
      </c>
      <c r="O110" s="37">
        <v>122.316</v>
      </c>
      <c r="P110" s="37">
        <v>120.28100000000001</v>
      </c>
      <c r="Q110" s="37">
        <v>127.4</v>
      </c>
      <c r="S110" s="4">
        <f t="shared" si="132"/>
        <v>135.83209421966532</v>
      </c>
      <c r="T110" s="4">
        <f t="shared" si="132"/>
        <v>134.82355478459891</v>
      </c>
      <c r="U110" s="4">
        <f t="shared" si="132"/>
        <v>129.36872820048617</v>
      </c>
      <c r="V110" s="4">
        <f t="shared" si="132"/>
        <v>120.92428055408594</v>
      </c>
      <c r="W110" s="4">
        <f t="shared" si="132"/>
        <v>124.55913654843297</v>
      </c>
      <c r="X110" s="4">
        <f t="shared" si="132"/>
        <v>121.34100420028776</v>
      </c>
      <c r="Y110" s="4">
        <f t="shared" si="132"/>
        <v>120.80606497031575</v>
      </c>
      <c r="Z110" s="4">
        <f t="shared" si="132"/>
        <v>117.32628518702801</v>
      </c>
      <c r="AA110" s="4">
        <f t="shared" si="132"/>
        <v>122.00215047185104</v>
      </c>
      <c r="AB110" s="4">
        <f t="shared" si="132"/>
        <v>121.25928341187304</v>
      </c>
      <c r="AC110" s="4">
        <f t="shared" si="132"/>
        <v>121.29354823075053</v>
      </c>
      <c r="AD110" s="4">
        <f t="shared" si="132"/>
        <v>122.19752464493057</v>
      </c>
      <c r="AE110" s="4">
        <f t="shared" si="132"/>
        <v>130.32071789522041</v>
      </c>
      <c r="AF110" s="4">
        <f t="shared" si="132"/>
        <v>124.85091788293995</v>
      </c>
      <c r="AG110" s="4">
        <f t="shared" si="132"/>
        <v>129.67487837327613</v>
      </c>
      <c r="AI110" s="4">
        <f t="shared" si="133"/>
        <v>-6.5320942196653107</v>
      </c>
      <c r="AJ110" s="4">
        <f t="shared" si="133"/>
        <v>-4.940554784598902</v>
      </c>
      <c r="AK110" s="4">
        <f t="shared" si="133"/>
        <v>-5.4187282004861714</v>
      </c>
      <c r="AL110" s="4">
        <f t="shared" si="133"/>
        <v>-3.5682805540859448</v>
      </c>
      <c r="AM110" s="4">
        <f t="shared" si="133"/>
        <v>-5.4571365484329704</v>
      </c>
      <c r="AN110" s="4">
        <f t="shared" si="133"/>
        <v>-3.392004200287758</v>
      </c>
      <c r="AO110" s="4">
        <f t="shared" si="133"/>
        <v>-2.1450649703157438</v>
      </c>
      <c r="AP110" s="4">
        <f t="shared" si="133"/>
        <v>-1.5972851870280067</v>
      </c>
      <c r="AQ110" s="4">
        <f t="shared" si="133"/>
        <v>-1.6341504718510436</v>
      </c>
      <c r="AR110" s="4">
        <f t="shared" si="133"/>
        <v>-1.8032834118730392</v>
      </c>
      <c r="AS110" s="4">
        <f t="shared" si="133"/>
        <v>-1.4685482307505282</v>
      </c>
      <c r="AT110" s="4">
        <f t="shared" si="133"/>
        <v>-3.8815246449305647</v>
      </c>
      <c r="AU110" s="4">
        <f t="shared" si="133"/>
        <v>-8.0047178952204092</v>
      </c>
      <c r="AV110" s="4">
        <f t="shared" si="133"/>
        <v>-4.5699178829399472</v>
      </c>
      <c r="AW110" s="4">
        <f t="shared" si="133"/>
        <v>-2.274878373276124</v>
      </c>
      <c r="AY110" s="2">
        <f t="shared" ref="AY110:BM126" si="139">IF(OR($B110 &lt; C$230, $B110 &gt; C$233), #N/A, ((1-FG110)*DK110) + (FG110 - FW110)*EA110 + (FW110*EQ110))</f>
        <v>120.50615548972664</v>
      </c>
      <c r="AZ110" s="2">
        <f t="shared" si="139"/>
        <v>120.37025548684369</v>
      </c>
      <c r="BA110" s="2">
        <f t="shared" si="139"/>
        <v>120.03596387241942</v>
      </c>
      <c r="BB110" s="2">
        <f t="shared" si="139"/>
        <v>120.06939220076099</v>
      </c>
      <c r="BC110" s="2">
        <f t="shared" si="139"/>
        <v>119.50877334779531</v>
      </c>
      <c r="BD110" s="2">
        <f t="shared" si="139"/>
        <v>118.62322297099196</v>
      </c>
      <c r="BE110" s="2">
        <f t="shared" si="139"/>
        <v>119.39669162581311</v>
      </c>
      <c r="BF110" s="2">
        <f t="shared" si="139"/>
        <v>117.06421511349764</v>
      </c>
      <c r="BG110" s="2">
        <f t="shared" si="139"/>
        <v>118.92590565785066</v>
      </c>
      <c r="BH110" s="2">
        <f t="shared" si="139"/>
        <v>120.56765532455937</v>
      </c>
      <c r="BI110" s="2">
        <f t="shared" si="139"/>
        <v>121.19480184438805</v>
      </c>
      <c r="BJ110" s="2">
        <f t="shared" si="139"/>
        <v>120.88498931938682</v>
      </c>
      <c r="BK110" s="2">
        <f t="shared" si="139"/>
        <v>122.12270299964561</v>
      </c>
      <c r="BL110" s="2">
        <f t="shared" si="139"/>
        <v>122.82819928127337</v>
      </c>
      <c r="BM110" s="2">
        <f t="shared" si="139"/>
        <v>129.66060681983518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115.729</v>
      </c>
      <c r="CM110" s="2" t="str">
        <f t="shared" si="140"/>
        <v/>
      </c>
      <c r="CN110" s="2" t="str">
        <f t="shared" si="140"/>
        <v/>
      </c>
      <c r="CO110" s="2">
        <f t="shared" si="140"/>
        <v>119.825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127.4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115.729</v>
      </c>
      <c r="DC110" s="2" t="str">
        <f t="shared" si="118"/>
        <v/>
      </c>
      <c r="DD110" s="2" t="str">
        <f t="shared" si="119"/>
        <v/>
      </c>
      <c r="DE110" s="2">
        <f t="shared" si="120"/>
        <v>119.825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127.4</v>
      </c>
      <c r="DK110" s="2">
        <f t="shared" si="134"/>
        <v>139.89274165103194</v>
      </c>
      <c r="DL110" s="2">
        <f t="shared" si="134"/>
        <v>139.14649606003755</v>
      </c>
      <c r="DM110" s="2">
        <f t="shared" si="134"/>
        <v>139.38395196998124</v>
      </c>
      <c r="DN110" s="2">
        <f t="shared" si="134"/>
        <v>136.76601106941837</v>
      </c>
      <c r="DO110" s="2">
        <f t="shared" si="134"/>
        <v>139.48594981238278</v>
      </c>
      <c r="DP110" s="2">
        <f t="shared" si="134"/>
        <v>139.40379374110952</v>
      </c>
      <c r="DQ110" s="2">
        <f t="shared" si="134"/>
        <v>136.58239459459455</v>
      </c>
      <c r="DR110" s="2">
        <f t="shared" si="134"/>
        <v>133.32719789789789</v>
      </c>
      <c r="DS110" s="2">
        <f t="shared" si="134"/>
        <v>139.4170963963964</v>
      </c>
      <c r="DT110" s="2">
        <f t="shared" si="134"/>
        <v>138.85568705547649</v>
      </c>
      <c r="DU110" s="2">
        <f t="shared" si="134"/>
        <v>142.71635872420262</v>
      </c>
      <c r="DV110" s="2">
        <f t="shared" si="134"/>
        <v>145.79893314366998</v>
      </c>
      <c r="DW110" s="2">
        <f t="shared" si="134"/>
        <v>139.01219103641455</v>
      </c>
      <c r="DX110" s="2">
        <f t="shared" si="134"/>
        <v>135.87894881588997</v>
      </c>
      <c r="DY110" s="2">
        <f t="shared" si="134"/>
        <v>143.4538138672599</v>
      </c>
      <c r="EA110" s="2">
        <f t="shared" si="94"/>
        <v>120.10156046610773</v>
      </c>
      <c r="EB110" s="2">
        <f t="shared" si="94"/>
        <v>119.99768062656371</v>
      </c>
      <c r="EC110" s="2">
        <f t="shared" si="94"/>
        <v>119.66710817467086</v>
      </c>
      <c r="ED110" s="2">
        <f t="shared" si="94"/>
        <v>119.7626596930786</v>
      </c>
      <c r="EE110" s="2">
        <f t="shared" si="94"/>
        <v>119.13373777105991</v>
      </c>
      <c r="EF110" s="2">
        <f t="shared" si="94"/>
        <v>118.16006350788048</v>
      </c>
      <c r="EG110" s="2">
        <f t="shared" si="94"/>
        <v>119.02817289718028</v>
      </c>
      <c r="EH110" s="2">
        <f t="shared" si="94"/>
        <v>116.70728876060319</v>
      </c>
      <c r="EI110" s="2">
        <f t="shared" si="94"/>
        <v>118.44875645980922</v>
      </c>
      <c r="EJ110" s="2">
        <f t="shared" si="94"/>
        <v>120.16047207009862</v>
      </c>
      <c r="EK110" s="2">
        <f t="shared" si="94"/>
        <v>120.79732167599484</v>
      </c>
      <c r="EL110" s="2">
        <f t="shared" si="94"/>
        <v>120.33327566482077</v>
      </c>
      <c r="EM110" s="2">
        <f t="shared" si="135"/>
        <v>121.7086363216266</v>
      </c>
      <c r="EN110" s="2">
        <f t="shared" si="135"/>
        <v>122.51013486794837</v>
      </c>
      <c r="EO110" s="2">
        <f t="shared" si="135"/>
        <v>129.35601969983975</v>
      </c>
      <c r="EQ110" s="2">
        <f t="shared" si="136"/>
        <v>120.40098904749246</v>
      </c>
      <c r="ER110" s="2">
        <f t="shared" si="136"/>
        <v>119.86283358257796</v>
      </c>
      <c r="ES110" s="2">
        <f t="shared" si="136"/>
        <v>119.70969613142724</v>
      </c>
      <c r="ET110" s="2">
        <f t="shared" si="136"/>
        <v>119.61433060462443</v>
      </c>
      <c r="EU110" s="2">
        <f t="shared" si="136"/>
        <v>119.17647249132104</v>
      </c>
      <c r="EV110" s="2">
        <f t="shared" si="136"/>
        <v>118.06122006074037</v>
      </c>
      <c r="EW110" s="2">
        <f t="shared" si="136"/>
        <v>119.04482631116861</v>
      </c>
      <c r="EX110" s="2">
        <f t="shared" si="136"/>
        <v>116.86631650889143</v>
      </c>
      <c r="EY110" s="2">
        <f t="shared" si="136"/>
        <v>118.65707286089635</v>
      </c>
      <c r="EZ110" s="2">
        <f t="shared" si="136"/>
        <v>120.20668557246934</v>
      </c>
      <c r="FA110" s="2">
        <f t="shared" si="136"/>
        <v>121.18445453750658</v>
      </c>
      <c r="FB110" s="2">
        <f t="shared" si="136"/>
        <v>120.1403088023747</v>
      </c>
      <c r="FC110" s="2">
        <f t="shared" si="136"/>
        <v>121.32290081799589</v>
      </c>
      <c r="FD110" s="2">
        <f t="shared" si="136"/>
        <v>122.14790221475535</v>
      </c>
      <c r="FE110" s="2">
        <f t="shared" si="136"/>
        <v>130.6519329867144</v>
      </c>
      <c r="FG110" s="2">
        <f t="shared" si="137"/>
        <v>0.97963138582821141</v>
      </c>
      <c r="FH110" s="2">
        <f t="shared" si="137"/>
        <v>0.98049506978682577</v>
      </c>
      <c r="FI110" s="2">
        <f t="shared" si="137"/>
        <v>0.981306040360718</v>
      </c>
      <c r="FJ110" s="2">
        <f t="shared" si="137"/>
        <v>0.98191396532633901</v>
      </c>
      <c r="FK110" s="2">
        <f t="shared" si="137"/>
        <v>0.98158471349851595</v>
      </c>
      <c r="FL110" s="2">
        <f t="shared" si="137"/>
        <v>0.97817142732360918</v>
      </c>
      <c r="FM110" s="2">
        <f t="shared" si="137"/>
        <v>0.97901271783557042</v>
      </c>
      <c r="FN110" s="2">
        <f t="shared" si="137"/>
        <v>0.97858935494734267</v>
      </c>
      <c r="FO110" s="2">
        <f t="shared" si="137"/>
        <v>0.97731338069015417</v>
      </c>
      <c r="FP110" s="2">
        <f t="shared" si="137"/>
        <v>0.97823690030322863</v>
      </c>
      <c r="FQ110" s="2">
        <f t="shared" si="137"/>
        <v>0.98199879677657909</v>
      </c>
      <c r="FR110" s="2">
        <f t="shared" si="137"/>
        <v>0.97828556569017322</v>
      </c>
      <c r="FS110" s="2">
        <f t="shared" si="137"/>
        <v>0.97595486650359664</v>
      </c>
      <c r="FT110" s="2">
        <f t="shared" si="137"/>
        <v>0.97608507501150799</v>
      </c>
      <c r="FU110" s="2">
        <f t="shared" si="137"/>
        <v>0.97886542098611828</v>
      </c>
      <c r="FW110" s="2">
        <f t="shared" ref="FW110:GK126" si="141">POWER(10,($B110-C$232)/C$229)/(1+POWER(10,($B110-C$232)/C$229))</f>
        <v>4.9296899194120085E-3</v>
      </c>
      <c r="FX110" s="2">
        <f t="shared" si="141"/>
        <v>6.8332859781828946E-3</v>
      </c>
      <c r="FY110" s="2">
        <f t="shared" si="141"/>
        <v>6.335491193961696E-3</v>
      </c>
      <c r="FZ110" s="2">
        <f t="shared" si="141"/>
        <v>5.3306798200392453E-3</v>
      </c>
      <c r="GA110" s="2">
        <f t="shared" si="141"/>
        <v>5.7040517408165166E-3</v>
      </c>
      <c r="GB110" s="2">
        <f t="shared" si="141"/>
        <v>5.6740858239211515E-3</v>
      </c>
      <c r="GC110" s="2">
        <f t="shared" si="141"/>
        <v>6.2044150413548115E-3</v>
      </c>
      <c r="GD110" s="2">
        <f t="shared" si="141"/>
        <v>6.8125063712651517E-3</v>
      </c>
      <c r="GE110" s="2">
        <f t="shared" si="141"/>
        <v>6.9531363497778E-3</v>
      </c>
      <c r="GF110" s="2">
        <f t="shared" si="141"/>
        <v>6.8687042768908442E-3</v>
      </c>
      <c r="GG110" s="2">
        <f t="shared" si="141"/>
        <v>7.5197130395132017E-3</v>
      </c>
      <c r="GH110" s="2">
        <f t="shared" si="141"/>
        <v>6.5228397198386998E-3</v>
      </c>
      <c r="GI110" s="2">
        <f t="shared" si="141"/>
        <v>5.1838761056897499E-3</v>
      </c>
      <c r="GJ110" s="2">
        <f t="shared" si="141"/>
        <v>4.5544470123907131E-3</v>
      </c>
      <c r="GK110" s="2">
        <f t="shared" si="141"/>
        <v>5.1208482156065082E-3</v>
      </c>
      <c r="GM110" s="86">
        <f t="shared" ref="GM110:HA126" si="142" xml:space="preserve"> _xlfn.NORM.DIST($B110, C$7, ABS(C$11), TRUE) * _xlfn.NORM.DIST(($B110 - C$7)*C$15, 0, ABS(C$11), TRUE) * 2</f>
        <v>4.5088611916364371E-18</v>
      </c>
      <c r="GN110" s="86">
        <f t="shared" si="142"/>
        <v>6.1449110940212132E-21</v>
      </c>
      <c r="GO110" s="86">
        <f t="shared" si="142"/>
        <v>2.6536091904319842E-21</v>
      </c>
      <c r="GP110" s="86">
        <f t="shared" si="142"/>
        <v>1.4550721095414295E-35</v>
      </c>
      <c r="GQ110" s="86">
        <f t="shared" si="142"/>
        <v>9.5868556893745371E-33</v>
      </c>
      <c r="GR110" s="86">
        <f t="shared" si="142"/>
        <v>8.2685903074211414E-33</v>
      </c>
      <c r="GS110" s="86">
        <f t="shared" si="142"/>
        <v>5.8181755058747944E-29</v>
      </c>
      <c r="GT110" s="86">
        <f t="shared" si="142"/>
        <v>5.8527578867965156E-37</v>
      </c>
      <c r="GU110" s="86">
        <f t="shared" si="142"/>
        <v>4.5873253364792958E-20</v>
      </c>
      <c r="GV110" s="86">
        <f t="shared" si="142"/>
        <v>1.0083358107691931E-35</v>
      </c>
      <c r="GW110" s="86">
        <f t="shared" si="142"/>
        <v>5.8162758981420779E-49</v>
      </c>
      <c r="GX110" s="86">
        <f t="shared" si="142"/>
        <v>3.4618690756050254E-26</v>
      </c>
      <c r="GY110" s="86">
        <f t="shared" si="142"/>
        <v>1.691023080622489E-20</v>
      </c>
      <c r="GZ110" s="86">
        <f t="shared" si="142"/>
        <v>1.4912040675211191E-25</v>
      </c>
      <c r="HA110" s="86">
        <f t="shared" si="142"/>
        <v>3.5467827559113265E-51</v>
      </c>
      <c r="HC110" s="86">
        <f t="shared" si="73"/>
        <v>0.19447822801562051</v>
      </c>
      <c r="HD110" s="86">
        <f t="shared" si="73"/>
        <v>0.1784091797427331</v>
      </c>
      <c r="HE110" s="86">
        <f t="shared" si="73"/>
        <v>0.12609595240006369</v>
      </c>
      <c r="HF110" s="86">
        <f t="shared" si="73"/>
        <v>1.3532289880844017E-2</v>
      </c>
      <c r="HG110" s="86">
        <f t="shared" si="73"/>
        <v>7.2149777723705816E-2</v>
      </c>
      <c r="HH110" s="86">
        <f t="shared" si="73"/>
        <v>4.4166414709426324E-2</v>
      </c>
      <c r="HI110" s="86">
        <f t="shared" si="138"/>
        <v>2.7443035204713615E-2</v>
      </c>
      <c r="HJ110" s="86">
        <f t="shared" si="138"/>
        <v>5.5091719216823383E-3</v>
      </c>
      <c r="HK110" s="86">
        <f t="shared" si="138"/>
        <v>5.7254251279395096E-2</v>
      </c>
      <c r="HL110" s="86">
        <f t="shared" si="138"/>
        <v>1.5066108020268615E-2</v>
      </c>
      <c r="HM110" s="86">
        <f t="shared" si="138"/>
        <v>2.0876569482963757E-3</v>
      </c>
      <c r="HN110" s="86">
        <f t="shared" si="138"/>
        <v>2.3435394274523055E-2</v>
      </c>
      <c r="HO110" s="86">
        <f t="shared" si="138"/>
        <v>0.11945576558637329</v>
      </c>
      <c r="HP110" s="86">
        <f t="shared" si="138"/>
        <v>3.9392600995915211E-2</v>
      </c>
      <c r="HQ110" s="86">
        <f t="shared" si="138"/>
        <v>9.8719382066214689E-4</v>
      </c>
      <c r="HS110" s="86">
        <f t="shared" ref="HS110:IG126" si="143" xml:space="preserve"> _xlfn.NORM.DIST($B110, C$9, ABS(C$13), TRUE) * _xlfn.NORM.DIST(($B110 - C$9)*C$17, 0, ABS(C$13), TRUE) * 2</f>
        <v>7.9420061549297328E-14</v>
      </c>
      <c r="HT110" s="86">
        <f t="shared" si="143"/>
        <v>3.9747605810222693E-12</v>
      </c>
      <c r="HU110" s="86">
        <f t="shared" si="143"/>
        <v>5.629983426903455E-12</v>
      </c>
      <c r="HV110" s="86">
        <f t="shared" si="143"/>
        <v>1.1649904344546711E-15</v>
      </c>
      <c r="HW110" s="86">
        <f t="shared" si="143"/>
        <v>1.1900444658806624E-13</v>
      </c>
      <c r="HX110" s="86">
        <f t="shared" si="143"/>
        <v>1.4384255792363306E-15</v>
      </c>
      <c r="HY110" s="86">
        <f t="shared" si="143"/>
        <v>7.2350820973538146E-16</v>
      </c>
      <c r="HZ110" s="86">
        <f t="shared" si="143"/>
        <v>1.9144338837240292E-15</v>
      </c>
      <c r="IA110" s="86">
        <f t="shared" si="143"/>
        <v>1.339668838923161E-15</v>
      </c>
      <c r="IB110" s="86">
        <f t="shared" si="143"/>
        <v>1.1623563770996516E-15</v>
      </c>
      <c r="IC110" s="86">
        <f t="shared" si="143"/>
        <v>6.5553604828977227E-13</v>
      </c>
      <c r="ID110" s="86">
        <f t="shared" si="143"/>
        <v>1.7373187562742475E-14</v>
      </c>
      <c r="IE110" s="86">
        <f t="shared" si="143"/>
        <v>1.7603841602788917E-16</v>
      </c>
      <c r="IF110" s="86">
        <f t="shared" si="143"/>
        <v>2.4273830336676624E-10</v>
      </c>
      <c r="IG110" s="86">
        <f t="shared" si="143"/>
        <v>5.1402992246233746E-8</v>
      </c>
      <c r="II110" s="86">
        <f t="shared" ref="II110:IW126" si="144" xml:space="preserve"> _xlfn.NORM.DIST($B110, C$10, ABS(C$14), TRUE) * _xlfn.NORM.DIST(($B110 - C$10)*C$18, 0, ABS(C$14), TRUE) * 2</f>
        <v>1.701516406082359E-94</v>
      </c>
      <c r="IJ110" s="86">
        <f t="shared" si="144"/>
        <v>1.3469620670991135E-83</v>
      </c>
      <c r="IK110" s="86">
        <f t="shared" si="144"/>
        <v>3.3601569894195039E-91</v>
      </c>
      <c r="IL110" s="86">
        <f t="shared" si="144"/>
        <v>9.075770159352609E-119</v>
      </c>
      <c r="IM110" s="86">
        <f t="shared" si="144"/>
        <v>2.3780553588406221E-95</v>
      </c>
      <c r="IN110" s="86">
        <f t="shared" si="144"/>
        <v>4.6323010928332783E-110</v>
      </c>
      <c r="IO110" s="86">
        <f t="shared" si="144"/>
        <v>4.2843974430472191E-116</v>
      </c>
      <c r="IP110" s="86">
        <f t="shared" si="144"/>
        <v>1.0909842684192543E-112</v>
      </c>
      <c r="IQ110" s="86">
        <f t="shared" si="144"/>
        <v>4.9688928040835531E-109</v>
      </c>
      <c r="IR110" s="86">
        <f t="shared" si="144"/>
        <v>1.2032083522150248E-115</v>
      </c>
      <c r="IS110" s="86">
        <f t="shared" si="144"/>
        <v>9.2532517523514157E-93</v>
      </c>
      <c r="IT110" s="86">
        <f t="shared" si="144"/>
        <v>5.5218455692257918E-103</v>
      </c>
      <c r="IU110" s="86">
        <f t="shared" si="144"/>
        <v>2.976405870982377E-116</v>
      </c>
      <c r="IV110" s="86">
        <f t="shared" si="144"/>
        <v>1.5673155015438466E-69</v>
      </c>
      <c r="IW110" s="86">
        <f t="shared" si="144"/>
        <v>8.9086383450807547E-47</v>
      </c>
      <c r="IY110" s="86">
        <f t="shared" ref="IY110:JM126" si="145">GM110+HC110+HS110+II110</f>
        <v>0.19447822801569992</v>
      </c>
      <c r="IZ110" s="86">
        <f t="shared" si="145"/>
        <v>0.17840917974670786</v>
      </c>
      <c r="JA110" s="86">
        <f t="shared" si="145"/>
        <v>0.12609595240569368</v>
      </c>
      <c r="JB110" s="86">
        <f t="shared" si="145"/>
        <v>1.3532289880845183E-2</v>
      </c>
      <c r="JC110" s="86">
        <f t="shared" si="145"/>
        <v>7.2149777723824818E-2</v>
      </c>
      <c r="JD110" s="86">
        <f t="shared" si="145"/>
        <v>4.4166414709427761E-2</v>
      </c>
      <c r="JE110" s="86">
        <f t="shared" si="145"/>
        <v>2.744303520471434E-2</v>
      </c>
      <c r="JF110" s="86">
        <f t="shared" si="145"/>
        <v>5.5091719216842526E-3</v>
      </c>
      <c r="JG110" s="86">
        <f t="shared" si="145"/>
        <v>5.7254251279396436E-2</v>
      </c>
      <c r="JH110" s="86">
        <f t="shared" si="145"/>
        <v>1.5066108020269777E-2</v>
      </c>
      <c r="JI110" s="86">
        <f t="shared" si="145"/>
        <v>2.0876569489519116E-3</v>
      </c>
      <c r="JJ110" s="86">
        <f t="shared" si="145"/>
        <v>2.3435394274540427E-2</v>
      </c>
      <c r="JK110" s="86">
        <f t="shared" si="145"/>
        <v>0.11945576558637347</v>
      </c>
      <c r="JL110" s="86">
        <f t="shared" si="145"/>
        <v>3.9392601238653513E-2</v>
      </c>
      <c r="JM110" s="86">
        <f t="shared" si="145"/>
        <v>9.8724522365439306E-4</v>
      </c>
    </row>
    <row r="111" spans="2:273" x14ac:dyDescent="0.25">
      <c r="B111" s="2">
        <v>84</v>
      </c>
      <c r="C111" s="37">
        <v>120.617</v>
      </c>
      <c r="D111" s="37">
        <v>122.133</v>
      </c>
      <c r="E111" s="37">
        <v>120.2</v>
      </c>
      <c r="F111" s="37">
        <v>117.57599999999999</v>
      </c>
      <c r="G111" s="37">
        <v>117.407</v>
      </c>
      <c r="H111" s="37">
        <v>115.03400000000001</v>
      </c>
      <c r="I111" s="37">
        <v>117.508</v>
      </c>
      <c r="J111" s="37">
        <v>115.932</v>
      </c>
      <c r="K111" s="37">
        <v>116.965</v>
      </c>
      <c r="L111" s="37">
        <v>119.91200000000001</v>
      </c>
      <c r="M111" s="37">
        <v>120.42100000000001</v>
      </c>
      <c r="N111" s="37">
        <v>117.596</v>
      </c>
      <c r="O111" s="37">
        <v>119.158</v>
      </c>
      <c r="P111" s="37">
        <v>119.404</v>
      </c>
      <c r="Q111" s="37">
        <v>127.8</v>
      </c>
      <c r="S111" s="4">
        <f t="shared" si="132"/>
        <v>127.24742550066951</v>
      </c>
      <c r="T111" s="4">
        <f t="shared" si="132"/>
        <v>126.43872471024837</v>
      </c>
      <c r="U111" s="4">
        <f t="shared" si="132"/>
        <v>123.72826350653503</v>
      </c>
      <c r="V111" s="4">
        <f t="shared" si="132"/>
        <v>120.10295959707102</v>
      </c>
      <c r="W111" s="4">
        <f t="shared" si="132"/>
        <v>120.95180113308311</v>
      </c>
      <c r="X111" s="4">
        <f t="shared" si="132"/>
        <v>119.19359082213039</v>
      </c>
      <c r="Y111" s="4">
        <f t="shared" si="132"/>
        <v>119.66147076049921</v>
      </c>
      <c r="Z111" s="4">
        <f t="shared" si="132"/>
        <v>117.04388727058024</v>
      </c>
      <c r="AA111" s="4">
        <f t="shared" si="132"/>
        <v>119.82355995131286</v>
      </c>
      <c r="AB111" s="4">
        <f t="shared" si="132"/>
        <v>120.61233483792455</v>
      </c>
      <c r="AC111" s="4">
        <f t="shared" si="132"/>
        <v>121.15501462906983</v>
      </c>
      <c r="AD111" s="4">
        <f t="shared" si="132"/>
        <v>121.06227844234475</v>
      </c>
      <c r="AE111" s="4">
        <f t="shared" si="132"/>
        <v>124.94713194433547</v>
      </c>
      <c r="AF111" s="4">
        <f t="shared" si="132"/>
        <v>123.22584225513823</v>
      </c>
      <c r="AG111" s="4">
        <f t="shared" si="132"/>
        <v>129.7516948728736</v>
      </c>
      <c r="AI111" s="4">
        <f t="shared" si="133"/>
        <v>-6.630425500669503</v>
      </c>
      <c r="AJ111" s="4">
        <f t="shared" si="133"/>
        <v>-4.30572471024837</v>
      </c>
      <c r="AK111" s="4">
        <f t="shared" si="133"/>
        <v>-3.5282635065350263</v>
      </c>
      <c r="AL111" s="4">
        <f t="shared" si="133"/>
        <v>-2.526959597071027</v>
      </c>
      <c r="AM111" s="4">
        <f t="shared" si="133"/>
        <v>-3.5448011330831122</v>
      </c>
      <c r="AN111" s="4">
        <f t="shared" si="133"/>
        <v>-4.159590822130383</v>
      </c>
      <c r="AO111" s="4">
        <f t="shared" si="133"/>
        <v>-2.1534707604992178</v>
      </c>
      <c r="AP111" s="4">
        <f t="shared" si="133"/>
        <v>-1.1118872705802403</v>
      </c>
      <c r="AQ111" s="4">
        <f t="shared" si="133"/>
        <v>-2.8585599513128557</v>
      </c>
      <c r="AR111" s="4">
        <f t="shared" si="133"/>
        <v>-0.70033483792454376</v>
      </c>
      <c r="AS111" s="4">
        <f t="shared" si="133"/>
        <v>-0.73401462906981862</v>
      </c>
      <c r="AT111" s="4">
        <f t="shared" si="133"/>
        <v>-3.4662784423447448</v>
      </c>
      <c r="AU111" s="4">
        <f t="shared" si="133"/>
        <v>-5.7891319443354661</v>
      </c>
      <c r="AV111" s="4">
        <f t="shared" si="133"/>
        <v>-3.8218422551382361</v>
      </c>
      <c r="AW111" s="4">
        <f t="shared" si="133"/>
        <v>-1.9516948728736025</v>
      </c>
      <c r="AY111" s="2">
        <f t="shared" si="139"/>
        <v>120.41395758543278</v>
      </c>
      <c r="AZ111" s="2">
        <f t="shared" si="139"/>
        <v>120.29660097505668</v>
      </c>
      <c r="BA111" s="2">
        <f t="shared" si="139"/>
        <v>119.96356928106295</v>
      </c>
      <c r="BB111" s="2">
        <f t="shared" si="139"/>
        <v>119.98903665957511</v>
      </c>
      <c r="BC111" s="2">
        <f t="shared" si="139"/>
        <v>119.42520714162835</v>
      </c>
      <c r="BD111" s="2">
        <f t="shared" si="139"/>
        <v>118.54537161180326</v>
      </c>
      <c r="BE111" s="2">
        <f t="shared" si="139"/>
        <v>119.32080070145072</v>
      </c>
      <c r="BF111" s="2">
        <f t="shared" si="139"/>
        <v>117.00845046305649</v>
      </c>
      <c r="BG111" s="2">
        <f t="shared" si="139"/>
        <v>118.86342641605455</v>
      </c>
      <c r="BH111" s="2">
        <f t="shared" si="139"/>
        <v>120.47987598458725</v>
      </c>
      <c r="BI111" s="2">
        <f t="shared" si="139"/>
        <v>121.14600138662561</v>
      </c>
      <c r="BJ111" s="2">
        <f t="shared" si="139"/>
        <v>120.79047322219715</v>
      </c>
      <c r="BK111" s="2">
        <f t="shared" si="139"/>
        <v>122.03375080681734</v>
      </c>
      <c r="BL111" s="2">
        <f t="shared" si="139"/>
        <v>122.74301414836093</v>
      </c>
      <c r="BM111" s="2">
        <f t="shared" si="139"/>
        <v>129.7500138155655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117.57599999999999</v>
      </c>
      <c r="CI111" s="2" t="str">
        <f t="shared" si="140"/>
        <v/>
      </c>
      <c r="CJ111" s="2" t="str">
        <f t="shared" si="140"/>
        <v/>
      </c>
      <c r="CK111" s="2">
        <f t="shared" si="140"/>
        <v>117.508</v>
      </c>
      <c r="CL111" s="2">
        <f t="shared" si="140"/>
        <v>115.932</v>
      </c>
      <c r="CM111" s="2" t="str">
        <f t="shared" si="140"/>
        <v/>
      </c>
      <c r="CN111" s="2">
        <f t="shared" si="140"/>
        <v>119.91200000000001</v>
      </c>
      <c r="CO111" s="2">
        <f t="shared" si="140"/>
        <v>120.42100000000001</v>
      </c>
      <c r="CP111" s="2">
        <f t="shared" si="140"/>
        <v>117.596</v>
      </c>
      <c r="CQ111" s="2" t="str">
        <f t="shared" si="140"/>
        <v/>
      </c>
      <c r="CR111" s="2" t="str">
        <f t="shared" si="140"/>
        <v/>
      </c>
      <c r="CS111" s="2">
        <f t="shared" si="140"/>
        <v>127.8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117.57599999999999</v>
      </c>
      <c r="CY111" s="2" t="str">
        <f t="shared" si="114"/>
        <v/>
      </c>
      <c r="CZ111" s="2" t="str">
        <f t="shared" si="115"/>
        <v/>
      </c>
      <c r="DA111" s="2">
        <f t="shared" si="116"/>
        <v>117.508</v>
      </c>
      <c r="DB111" s="2">
        <f t="shared" si="117"/>
        <v>115.932</v>
      </c>
      <c r="DC111" s="2" t="str">
        <f t="shared" si="118"/>
        <v/>
      </c>
      <c r="DD111" s="2">
        <f t="shared" si="119"/>
        <v>119.91200000000001</v>
      </c>
      <c r="DE111" s="2">
        <f t="shared" si="120"/>
        <v>120.42100000000001</v>
      </c>
      <c r="DF111" s="2">
        <f t="shared" si="121"/>
        <v>117.596</v>
      </c>
      <c r="DG111" s="2" t="str">
        <f t="shared" si="122"/>
        <v/>
      </c>
      <c r="DH111" s="2" t="str">
        <f t="shared" si="123"/>
        <v/>
      </c>
      <c r="DI111" s="2">
        <f t="shared" si="124"/>
        <v>127.8</v>
      </c>
      <c r="DK111" s="2">
        <f t="shared" si="134"/>
        <v>140.11371791744844</v>
      </c>
      <c r="DL111" s="2">
        <f t="shared" si="134"/>
        <v>139.34966332082553</v>
      </c>
      <c r="DM111" s="2">
        <f t="shared" si="134"/>
        <v>139.60109333958724</v>
      </c>
      <c r="DN111" s="2">
        <f t="shared" si="134"/>
        <v>136.9393435272045</v>
      </c>
      <c r="DO111" s="2">
        <f t="shared" si="134"/>
        <v>139.70099587242029</v>
      </c>
      <c r="DP111" s="2">
        <f t="shared" si="134"/>
        <v>139.64699525841633</v>
      </c>
      <c r="DQ111" s="2">
        <f t="shared" si="134"/>
        <v>136.77724684684682</v>
      </c>
      <c r="DR111" s="2">
        <f t="shared" si="134"/>
        <v>133.46704062634063</v>
      </c>
      <c r="DS111" s="2">
        <f t="shared" si="134"/>
        <v>139.6467954954955</v>
      </c>
      <c r="DT111" s="2">
        <f t="shared" si="134"/>
        <v>139.05792057847316</v>
      </c>
      <c r="DU111" s="2">
        <f t="shared" si="134"/>
        <v>142.9453919324578</v>
      </c>
      <c r="DV111" s="2">
        <f t="shared" si="134"/>
        <v>146.08547392128969</v>
      </c>
      <c r="DW111" s="2">
        <f t="shared" si="134"/>
        <v>139.21157955182071</v>
      </c>
      <c r="DX111" s="2">
        <f t="shared" si="134"/>
        <v>136.03313002291824</v>
      </c>
      <c r="DY111" s="2">
        <f t="shared" si="134"/>
        <v>143.76046570263253</v>
      </c>
      <c r="EA111" s="2">
        <f t="shared" si="94"/>
        <v>120.03883558334519</v>
      </c>
      <c r="EB111" s="2">
        <f t="shared" si="94"/>
        <v>119.95189916240619</v>
      </c>
      <c r="EC111" s="2">
        <f t="shared" si="94"/>
        <v>119.62210675381266</v>
      </c>
      <c r="ED111" s="2">
        <f t="shared" si="94"/>
        <v>119.70512803304848</v>
      </c>
      <c r="EE111" s="2">
        <f t="shared" si="94"/>
        <v>119.07803294246385</v>
      </c>
      <c r="EF111" s="2">
        <f t="shared" si="94"/>
        <v>118.11649993914683</v>
      </c>
      <c r="EG111" s="2">
        <f t="shared" si="94"/>
        <v>118.97940316058514</v>
      </c>
      <c r="EH111" s="2">
        <f t="shared" si="94"/>
        <v>116.67890032987745</v>
      </c>
      <c r="EI111" s="2">
        <f t="shared" si="94"/>
        <v>118.4218994132125</v>
      </c>
      <c r="EJ111" s="2">
        <f t="shared" si="94"/>
        <v>120.1025990553122</v>
      </c>
      <c r="EK111" s="2">
        <f t="shared" si="94"/>
        <v>120.77852481059315</v>
      </c>
      <c r="EL111" s="2">
        <f t="shared" si="94"/>
        <v>120.27974202823586</v>
      </c>
      <c r="EM111" s="2">
        <f t="shared" si="135"/>
        <v>121.64989336876154</v>
      </c>
      <c r="EN111" s="2">
        <f t="shared" si="135"/>
        <v>122.44778633215506</v>
      </c>
      <c r="EO111" s="2">
        <f t="shared" si="135"/>
        <v>129.46787119335571</v>
      </c>
      <c r="EQ111" s="2">
        <f t="shared" si="136"/>
        <v>120.32266778447655</v>
      </c>
      <c r="ER111" s="2">
        <f t="shared" si="136"/>
        <v>119.82468034309427</v>
      </c>
      <c r="ES111" s="2">
        <f t="shared" si="136"/>
        <v>119.66210788663901</v>
      </c>
      <c r="ET111" s="2">
        <f t="shared" si="136"/>
        <v>119.56527830779014</v>
      </c>
      <c r="EU111" s="2">
        <f t="shared" si="136"/>
        <v>119.11812610589364</v>
      </c>
      <c r="EV111" s="2">
        <f t="shared" si="136"/>
        <v>118.02322343040561</v>
      </c>
      <c r="EW111" s="2">
        <f t="shared" si="136"/>
        <v>118.9949015710919</v>
      </c>
      <c r="EX111" s="2">
        <f t="shared" si="136"/>
        <v>116.82809720172099</v>
      </c>
      <c r="EY111" s="2">
        <f t="shared" si="136"/>
        <v>118.61827112448114</v>
      </c>
      <c r="EZ111" s="2">
        <f t="shared" si="136"/>
        <v>120.14596819266248</v>
      </c>
      <c r="FA111" s="2">
        <f t="shared" si="136"/>
        <v>121.14012493442911</v>
      </c>
      <c r="FB111" s="2">
        <f t="shared" si="136"/>
        <v>120.09805338508963</v>
      </c>
      <c r="FC111" s="2">
        <f t="shared" si="136"/>
        <v>121.28434846719357</v>
      </c>
      <c r="FD111" s="2">
        <f t="shared" si="136"/>
        <v>122.10672540465346</v>
      </c>
      <c r="FE111" s="2">
        <f t="shared" si="136"/>
        <v>130.56194915400471</v>
      </c>
      <c r="FG111" s="2">
        <f t="shared" si="137"/>
        <v>0.98139025037811078</v>
      </c>
      <c r="FH111" s="2">
        <f t="shared" si="137"/>
        <v>0.98218071035999732</v>
      </c>
      <c r="FI111" s="2">
        <f t="shared" si="137"/>
        <v>0.98292281650309499</v>
      </c>
      <c r="FJ111" s="2">
        <f t="shared" si="137"/>
        <v>0.98347904930857744</v>
      </c>
      <c r="FK111" s="2">
        <f t="shared" si="137"/>
        <v>0.98317780132515842</v>
      </c>
      <c r="FL111" s="2">
        <f t="shared" si="137"/>
        <v>0.98005379487833422</v>
      </c>
      <c r="FM111" s="2">
        <f t="shared" si="137"/>
        <v>0.98082395967847602</v>
      </c>
      <c r="FN111" s="2">
        <f t="shared" si="137"/>
        <v>0.98043640368357887</v>
      </c>
      <c r="FO111" s="2">
        <f t="shared" si="137"/>
        <v>0.97926817289312174</v>
      </c>
      <c r="FP111" s="2">
        <f t="shared" si="137"/>
        <v>0.98011373663726065</v>
      </c>
      <c r="FQ111" s="2">
        <f t="shared" si="137"/>
        <v>0.98355666275997045</v>
      </c>
      <c r="FR111" s="2">
        <f t="shared" si="137"/>
        <v>0.98015829027689971</v>
      </c>
      <c r="FS111" s="2">
        <f t="shared" si="137"/>
        <v>0.97802408292552712</v>
      </c>
      <c r="FT111" s="2">
        <f t="shared" si="137"/>
        <v>0.97814333721415803</v>
      </c>
      <c r="FU111" s="2">
        <f t="shared" si="137"/>
        <v>0.9806891240814547</v>
      </c>
      <c r="FW111" s="2">
        <f t="shared" si="141"/>
        <v>5.402727931965735E-3</v>
      </c>
      <c r="FX111" s="2">
        <f t="shared" si="141"/>
        <v>7.4876127762413015E-3</v>
      </c>
      <c r="FY111" s="2">
        <f t="shared" si="141"/>
        <v>6.9424844543175364E-3</v>
      </c>
      <c r="FZ111" s="2">
        <f t="shared" si="141"/>
        <v>5.8419697011474923E-3</v>
      </c>
      <c r="GA111" s="2">
        <f t="shared" si="141"/>
        <v>6.2509283736867823E-3</v>
      </c>
      <c r="GB111" s="2">
        <f t="shared" si="141"/>
        <v>6.2181074379968754E-3</v>
      </c>
      <c r="GC111" s="2">
        <f t="shared" si="141"/>
        <v>6.7989360323046774E-3</v>
      </c>
      <c r="GD111" s="2">
        <f t="shared" si="141"/>
        <v>7.4648583568719448E-3</v>
      </c>
      <c r="GE111" s="2">
        <f t="shared" si="141"/>
        <v>7.6188514782797277E-3</v>
      </c>
      <c r="GF111" s="2">
        <f t="shared" si="141"/>
        <v>7.5263968811872285E-3</v>
      </c>
      <c r="GG111" s="2">
        <f t="shared" si="141"/>
        <v>8.2392239281105124E-3</v>
      </c>
      <c r="GH111" s="2">
        <f t="shared" si="141"/>
        <v>7.1476534270251482E-3</v>
      </c>
      <c r="GI111" s="2">
        <f t="shared" si="141"/>
        <v>5.681165794177415E-3</v>
      </c>
      <c r="GJ111" s="2">
        <f t="shared" si="141"/>
        <v>4.9916584857166478E-3</v>
      </c>
      <c r="GK111" s="2">
        <f t="shared" si="141"/>
        <v>5.6121257423339035E-3</v>
      </c>
      <c r="GM111" s="86">
        <f t="shared" si="142"/>
        <v>1.6620115466767894E-19</v>
      </c>
      <c r="GN111" s="86">
        <f t="shared" si="142"/>
        <v>1.1608850380000421E-22</v>
      </c>
      <c r="GO111" s="86">
        <f t="shared" si="142"/>
        <v>5.227508310159851E-23</v>
      </c>
      <c r="GP111" s="86">
        <f t="shared" si="142"/>
        <v>1.7772119154855467E-38</v>
      </c>
      <c r="GQ111" s="86">
        <f t="shared" si="142"/>
        <v>2.2541800441263315E-35</v>
      </c>
      <c r="GR111" s="86">
        <f t="shared" si="142"/>
        <v>1.9861085629731319E-35</v>
      </c>
      <c r="GS111" s="86">
        <f t="shared" si="142"/>
        <v>3.4246647689872493E-31</v>
      </c>
      <c r="GT111" s="86">
        <f t="shared" si="142"/>
        <v>7.7833385471211609E-40</v>
      </c>
      <c r="GU111" s="86">
        <f t="shared" si="142"/>
        <v>1.2246378798561132E-21</v>
      </c>
      <c r="GV111" s="86">
        <f t="shared" si="142"/>
        <v>1.3971516297941897E-38</v>
      </c>
      <c r="GW111" s="86">
        <f t="shared" si="142"/>
        <v>6.3568475468322606E-53</v>
      </c>
      <c r="GX111" s="86">
        <f t="shared" si="142"/>
        <v>3.0405262124254906E-28</v>
      </c>
      <c r="GY111" s="86">
        <f t="shared" si="142"/>
        <v>4.1323461669314311E-22</v>
      </c>
      <c r="GZ111" s="86">
        <f t="shared" si="142"/>
        <v>1.6502731654510172E-27</v>
      </c>
      <c r="HA111" s="86">
        <f t="shared" si="142"/>
        <v>7.8784348151732386E-55</v>
      </c>
      <c r="HC111" s="86">
        <f t="shared" si="73"/>
        <v>0.10050106555782537</v>
      </c>
      <c r="HD111" s="86">
        <f t="shared" si="73"/>
        <v>8.7950370037982534E-2</v>
      </c>
      <c r="HE111" s="86">
        <f t="shared" si="73"/>
        <v>5.9865535148619899E-2</v>
      </c>
      <c r="HF111" s="86">
        <f t="shared" si="73"/>
        <v>2.1887177004432782E-3</v>
      </c>
      <c r="HG111" s="86">
        <f t="shared" si="73"/>
        <v>2.5717754414787679E-2</v>
      </c>
      <c r="HH111" s="86">
        <f t="shared" si="73"/>
        <v>1.2663250305807196E-2</v>
      </c>
      <c r="HI111" s="86">
        <f t="shared" si="138"/>
        <v>8.1944160648213058E-3</v>
      </c>
      <c r="HJ111" s="86">
        <f t="shared" si="138"/>
        <v>9.2726385287447298E-4</v>
      </c>
      <c r="HK111" s="86">
        <f t="shared" si="138"/>
        <v>2.1883508492470779E-2</v>
      </c>
      <c r="HL111" s="86">
        <f t="shared" si="138"/>
        <v>3.5934667962054623E-3</v>
      </c>
      <c r="HM111" s="86">
        <f t="shared" si="138"/>
        <v>2.3152732947733401E-4</v>
      </c>
      <c r="HN111" s="86">
        <f t="shared" si="138"/>
        <v>5.8737482243119499E-3</v>
      </c>
      <c r="HO111" s="86">
        <f t="shared" si="138"/>
        <v>5.0704754623355899E-2</v>
      </c>
      <c r="HP111" s="86">
        <f t="shared" si="138"/>
        <v>1.1563211787386535E-2</v>
      </c>
      <c r="HQ111" s="86">
        <f t="shared" si="138"/>
        <v>1.6495862338707692E-4</v>
      </c>
      <c r="HS111" s="86">
        <f t="shared" si="143"/>
        <v>4.6637115957552246E-13</v>
      </c>
      <c r="HT111" s="86">
        <f t="shared" si="143"/>
        <v>2.066373511200076E-11</v>
      </c>
      <c r="HU111" s="86">
        <f t="shared" si="143"/>
        <v>3.0353725000324787E-11</v>
      </c>
      <c r="HV111" s="86">
        <f t="shared" si="143"/>
        <v>1.0070374379454956E-14</v>
      </c>
      <c r="HW111" s="86">
        <f t="shared" si="143"/>
        <v>7.3093111920344435E-13</v>
      </c>
      <c r="HX111" s="86">
        <f t="shared" si="143"/>
        <v>1.168010367426664E-14</v>
      </c>
      <c r="HY111" s="86">
        <f t="shared" si="143"/>
        <v>6.6039196134267395E-15</v>
      </c>
      <c r="HZ111" s="86">
        <f t="shared" si="143"/>
        <v>1.7047140098077929E-14</v>
      </c>
      <c r="IA111" s="86">
        <f t="shared" si="143"/>
        <v>1.1749011088191328E-14</v>
      </c>
      <c r="IB111" s="86">
        <f t="shared" si="143"/>
        <v>1.0871169322537276E-14</v>
      </c>
      <c r="IC111" s="86">
        <f t="shared" si="143"/>
        <v>4.0991284938261671E-12</v>
      </c>
      <c r="ID111" s="86">
        <f t="shared" si="143"/>
        <v>1.2847622530064702E-13</v>
      </c>
      <c r="IE111" s="86">
        <f t="shared" si="143"/>
        <v>1.561461845238492E-15</v>
      </c>
      <c r="IF111" s="86">
        <f t="shared" si="143"/>
        <v>8.5770005393586407E-10</v>
      </c>
      <c r="IG111" s="86">
        <f t="shared" si="143"/>
        <v>1.3519397756613063E-7</v>
      </c>
      <c r="II111" s="86">
        <f t="shared" si="144"/>
        <v>2.6058449181607516E-91</v>
      </c>
      <c r="IJ111" s="86">
        <f t="shared" si="144"/>
        <v>1.330870016719968E-80</v>
      </c>
      <c r="IK111" s="86">
        <f t="shared" si="144"/>
        <v>5.6269932514059204E-88</v>
      </c>
      <c r="IL111" s="86">
        <f t="shared" si="144"/>
        <v>1.0870978242162088E-114</v>
      </c>
      <c r="IM111" s="86">
        <f t="shared" si="144"/>
        <v>4.7996618282319968E-92</v>
      </c>
      <c r="IN111" s="86">
        <f t="shared" si="144"/>
        <v>3.0630939445887993E-106</v>
      </c>
      <c r="IO111" s="86">
        <f t="shared" si="144"/>
        <v>5.4429421275864635E-112</v>
      </c>
      <c r="IP111" s="86">
        <f t="shared" si="144"/>
        <v>1.2417630935939337E-108</v>
      </c>
      <c r="IQ111" s="86">
        <f t="shared" si="144"/>
        <v>4.3136445782223665E-105</v>
      </c>
      <c r="IR111" s="86">
        <f t="shared" si="144"/>
        <v>1.7846422136315628E-111</v>
      </c>
      <c r="IS111" s="86">
        <f t="shared" si="144"/>
        <v>2.2973460281644017E-89</v>
      </c>
      <c r="IT111" s="86">
        <f t="shared" si="144"/>
        <v>2.5800471975001289E-99</v>
      </c>
      <c r="IU111" s="86">
        <f t="shared" si="144"/>
        <v>2.7750475493692719E-112</v>
      </c>
      <c r="IV111" s="86">
        <f t="shared" si="144"/>
        <v>3.087379163953539E-67</v>
      </c>
      <c r="IW111" s="86">
        <f t="shared" si="144"/>
        <v>3.2329566812125351E-45</v>
      </c>
      <c r="IY111" s="86">
        <f t="shared" si="145"/>
        <v>0.10050106555829175</v>
      </c>
      <c r="IZ111" s="86">
        <f t="shared" si="145"/>
        <v>8.7950370058646268E-2</v>
      </c>
      <c r="JA111" s="86">
        <f t="shared" si="145"/>
        <v>5.9865535178973625E-2</v>
      </c>
      <c r="JB111" s="86">
        <f t="shared" si="145"/>
        <v>2.1887177004533487E-3</v>
      </c>
      <c r="JC111" s="86">
        <f t="shared" si="145"/>
        <v>2.5717754415518611E-2</v>
      </c>
      <c r="JD111" s="86">
        <f t="shared" si="145"/>
        <v>1.2663250305818876E-2</v>
      </c>
      <c r="JE111" s="86">
        <f t="shared" si="145"/>
        <v>8.1944160648279099E-3</v>
      </c>
      <c r="JF111" s="86">
        <f t="shared" si="145"/>
        <v>9.2726385289152011E-4</v>
      </c>
      <c r="JG111" s="86">
        <f t="shared" si="145"/>
        <v>2.1883508492482526E-2</v>
      </c>
      <c r="JH111" s="86">
        <f t="shared" si="145"/>
        <v>3.5934667962163333E-3</v>
      </c>
      <c r="JI111" s="86">
        <f t="shared" si="145"/>
        <v>2.3152733357646252E-4</v>
      </c>
      <c r="JJ111" s="86">
        <f t="shared" si="145"/>
        <v>5.8737482244404261E-3</v>
      </c>
      <c r="JK111" s="86">
        <f t="shared" si="145"/>
        <v>5.0704754623357461E-2</v>
      </c>
      <c r="JL111" s="86">
        <f t="shared" si="145"/>
        <v>1.1563212645086588E-2</v>
      </c>
      <c r="JM111" s="86">
        <f t="shared" si="145"/>
        <v>1.6509381736464304E-4</v>
      </c>
    </row>
    <row r="112" spans="2:273" x14ac:dyDescent="0.25">
      <c r="B112" s="2">
        <v>85</v>
      </c>
      <c r="C112" s="37">
        <v>117.81699999999999</v>
      </c>
      <c r="D112" s="37">
        <v>119.3</v>
      </c>
      <c r="E112" s="37">
        <v>117.217</v>
      </c>
      <c r="F112" s="37">
        <v>119.373</v>
      </c>
      <c r="G112" s="37">
        <v>117.15300000000001</v>
      </c>
      <c r="H112" s="37">
        <v>116.458</v>
      </c>
      <c r="I112" s="37">
        <v>117.78</v>
      </c>
      <c r="J112" s="37">
        <v>116.831</v>
      </c>
      <c r="K112" s="37">
        <v>117.456</v>
      </c>
      <c r="L112" s="37">
        <v>119.63200000000001</v>
      </c>
      <c r="M112" s="37">
        <v>120.28100000000001</v>
      </c>
      <c r="N112" s="37">
        <v>118.684</v>
      </c>
      <c r="O112" s="37">
        <v>118.43899999999999</v>
      </c>
      <c r="P112" s="37">
        <v>120.36799999999999</v>
      </c>
      <c r="Q112" s="37">
        <v>130.4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122.87045710829165</v>
      </c>
      <c r="T112" s="4">
        <f t="shared" si="146"/>
        <v>122.38294604655007</v>
      </c>
      <c r="U112" s="4">
        <f t="shared" si="146"/>
        <v>121.17003234487694</v>
      </c>
      <c r="V112" s="4">
        <f t="shared" si="146"/>
        <v>119.9204437336728</v>
      </c>
      <c r="W112" s="4">
        <f t="shared" si="146"/>
        <v>119.70790875455546</v>
      </c>
      <c r="X112" s="4">
        <f t="shared" si="146"/>
        <v>118.58660336133164</v>
      </c>
      <c r="Y112" s="4">
        <f t="shared" si="146"/>
        <v>119.31189477064601</v>
      </c>
      <c r="Z112" s="4">
        <f t="shared" si="146"/>
        <v>116.95816860241422</v>
      </c>
      <c r="AA112" s="4">
        <f t="shared" si="146"/>
        <v>119.04932323875015</v>
      </c>
      <c r="AB112" s="4">
        <f t="shared" si="146"/>
        <v>120.41346941731436</v>
      </c>
      <c r="AC112" s="4">
        <f t="shared" si="146"/>
        <v>121.09994135751116</v>
      </c>
      <c r="AD112" s="4">
        <f t="shared" si="146"/>
        <v>120.74127977257369</v>
      </c>
      <c r="AE112" s="4">
        <f t="shared" si="146"/>
        <v>122.78079219814929</v>
      </c>
      <c r="AF112" s="4">
        <f t="shared" si="146"/>
        <v>122.74763940166453</v>
      </c>
      <c r="AG112" s="4">
        <f t="shared" si="146"/>
        <v>129.84117013645132</v>
      </c>
      <c r="AI112" s="4">
        <f t="shared" ref="AI112:AW128" si="147">IF(OR($B112 &lt; C$230, $B112 &gt; C$233), 0, C112-S112)</f>
        <v>-5.0534571082916528</v>
      </c>
      <c r="AJ112" s="4">
        <f t="shared" si="147"/>
        <v>-3.0829460465500773</v>
      </c>
      <c r="AK112" s="4">
        <f t="shared" si="147"/>
        <v>-3.9530323448769451</v>
      </c>
      <c r="AL112" s="4">
        <f t="shared" si="147"/>
        <v>-0.54744373367279309</v>
      </c>
      <c r="AM112" s="4">
        <f t="shared" si="147"/>
        <v>-2.5549087545554556</v>
      </c>
      <c r="AN112" s="4">
        <f t="shared" si="147"/>
        <v>-2.128603361331642</v>
      </c>
      <c r="AO112" s="4">
        <f t="shared" si="147"/>
        <v>-1.5318947706460051</v>
      </c>
      <c r="AP112" s="4">
        <f t="shared" si="147"/>
        <v>-0.12716860241421557</v>
      </c>
      <c r="AQ112" s="4">
        <f t="shared" si="147"/>
        <v>-1.5933232387501448</v>
      </c>
      <c r="AR112" s="4">
        <f t="shared" si="147"/>
        <v>-0.78146941731435504</v>
      </c>
      <c r="AS112" s="4">
        <f t="shared" si="147"/>
        <v>-0.81894135751115016</v>
      </c>
      <c r="AT112" s="4">
        <f t="shared" si="147"/>
        <v>-2.0572797725736933</v>
      </c>
      <c r="AU112" s="4">
        <f t="shared" si="147"/>
        <v>-4.3417921981492924</v>
      </c>
      <c r="AV112" s="4">
        <f t="shared" si="147"/>
        <v>-2.3796394016645337</v>
      </c>
      <c r="AW112" s="4">
        <f t="shared" si="147"/>
        <v>0.55882986354868081</v>
      </c>
      <c r="AY112" s="2">
        <f t="shared" si="139"/>
        <v>120.32379746741042</v>
      </c>
      <c r="AZ112" s="2">
        <f t="shared" si="139"/>
        <v>120.22492426522061</v>
      </c>
      <c r="BA112" s="2">
        <f t="shared" si="139"/>
        <v>119.89311137285434</v>
      </c>
      <c r="BB112" s="2">
        <f t="shared" si="139"/>
        <v>119.91028978413077</v>
      </c>
      <c r="BC112" s="2">
        <f t="shared" si="139"/>
        <v>119.34361176045338</v>
      </c>
      <c r="BD112" s="2">
        <f t="shared" si="139"/>
        <v>118.46991766598146</v>
      </c>
      <c r="BE112" s="2">
        <f t="shared" si="139"/>
        <v>119.24679636104059</v>
      </c>
      <c r="BF112" s="2">
        <f t="shared" si="139"/>
        <v>116.95471265321815</v>
      </c>
      <c r="BG112" s="2">
        <f t="shared" si="139"/>
        <v>118.80348799158978</v>
      </c>
      <c r="BH112" s="2">
        <f t="shared" si="139"/>
        <v>120.39417147156988</v>
      </c>
      <c r="BI112" s="2">
        <f t="shared" si="139"/>
        <v>121.09939070366508</v>
      </c>
      <c r="BJ112" s="2">
        <f t="shared" si="139"/>
        <v>120.6988319284862</v>
      </c>
      <c r="BK112" s="2">
        <f t="shared" si="139"/>
        <v>121.94684190372686</v>
      </c>
      <c r="BL112" s="2">
        <f t="shared" si="139"/>
        <v>122.65933775194431</v>
      </c>
      <c r="BM112" s="2">
        <f t="shared" si="139"/>
        <v>129.8407925282545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119.373</v>
      </c>
      <c r="CI112" s="2">
        <f t="shared" si="140"/>
        <v>117.15300000000001</v>
      </c>
      <c r="CJ112" s="2">
        <f t="shared" si="140"/>
        <v>116.458</v>
      </c>
      <c r="CK112" s="2">
        <f t="shared" si="140"/>
        <v>117.78</v>
      </c>
      <c r="CL112" s="2">
        <f t="shared" si="140"/>
        <v>116.831</v>
      </c>
      <c r="CM112" s="2">
        <f t="shared" si="140"/>
        <v>117.456</v>
      </c>
      <c r="CN112" s="2">
        <f t="shared" si="140"/>
        <v>119.63200000000001</v>
      </c>
      <c r="CO112" s="2">
        <f t="shared" si="140"/>
        <v>120.28100000000001</v>
      </c>
      <c r="CP112" s="2">
        <f t="shared" si="140"/>
        <v>118.684</v>
      </c>
      <c r="CQ112" s="2" t="str">
        <f t="shared" si="140"/>
        <v/>
      </c>
      <c r="CR112" s="2">
        <f t="shared" si="140"/>
        <v>120.36799999999999</v>
      </c>
      <c r="CS112" s="2">
        <f t="shared" si="140"/>
        <v>130.4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119.373</v>
      </c>
      <c r="CY112" s="2">
        <f t="shared" si="114"/>
        <v>117.15300000000001</v>
      </c>
      <c r="CZ112" s="2">
        <f t="shared" si="115"/>
        <v>116.458</v>
      </c>
      <c r="DA112" s="2">
        <f t="shared" si="116"/>
        <v>117.78</v>
      </c>
      <c r="DB112" s="2">
        <f t="shared" si="117"/>
        <v>116.831</v>
      </c>
      <c r="DC112" s="2">
        <f t="shared" si="118"/>
        <v>117.456</v>
      </c>
      <c r="DD112" s="2">
        <f t="shared" si="119"/>
        <v>119.63200000000001</v>
      </c>
      <c r="DE112" s="2">
        <f t="shared" si="120"/>
        <v>120.28100000000001</v>
      </c>
      <c r="DF112" s="2">
        <f t="shared" si="121"/>
        <v>118.684</v>
      </c>
      <c r="DG112" s="2" t="str">
        <f t="shared" si="122"/>
        <v/>
      </c>
      <c r="DH112" s="2">
        <f t="shared" si="123"/>
        <v>120.36799999999999</v>
      </c>
      <c r="DI112" s="2">
        <f t="shared" si="124"/>
        <v>130.4</v>
      </c>
      <c r="DK112" s="2">
        <f t="shared" ref="DK112:DY128" si="148">BO$228*$B112+BO$229</f>
        <v>140.33469418386497</v>
      </c>
      <c r="DL112" s="2">
        <f t="shared" si="148"/>
        <v>139.55283058161353</v>
      </c>
      <c r="DM112" s="2">
        <f t="shared" si="148"/>
        <v>139.81823470919323</v>
      </c>
      <c r="DN112" s="2">
        <f t="shared" si="148"/>
        <v>137.1126759849906</v>
      </c>
      <c r="DO112" s="2">
        <f t="shared" si="148"/>
        <v>139.91604193245783</v>
      </c>
      <c r="DP112" s="2">
        <f t="shared" si="148"/>
        <v>139.8901967757231</v>
      </c>
      <c r="DQ112" s="2">
        <f t="shared" si="148"/>
        <v>136.97209909909907</v>
      </c>
      <c r="DR112" s="2">
        <f t="shared" si="148"/>
        <v>133.60688335478335</v>
      </c>
      <c r="DS112" s="2">
        <f t="shared" si="148"/>
        <v>139.87649459459462</v>
      </c>
      <c r="DT112" s="2">
        <f t="shared" si="148"/>
        <v>139.26015410146985</v>
      </c>
      <c r="DU112" s="2">
        <f t="shared" si="148"/>
        <v>143.17442514071294</v>
      </c>
      <c r="DV112" s="2">
        <f t="shared" si="148"/>
        <v>146.37201469890942</v>
      </c>
      <c r="DW112" s="2">
        <f t="shared" si="148"/>
        <v>139.41096806722686</v>
      </c>
      <c r="DX112" s="2">
        <f t="shared" si="148"/>
        <v>136.18731122994652</v>
      </c>
      <c r="DY112" s="2">
        <f t="shared" si="148"/>
        <v>144.06711753800516</v>
      </c>
      <c r="EA112" s="2">
        <f t="shared" si="94"/>
        <v>119.97611070058265</v>
      </c>
      <c r="EB112" s="2">
        <f t="shared" si="94"/>
        <v>119.90611769824868</v>
      </c>
      <c r="EC112" s="2">
        <f t="shared" si="94"/>
        <v>119.57710533295446</v>
      </c>
      <c r="ED112" s="2">
        <f t="shared" si="94"/>
        <v>119.64759637301835</v>
      </c>
      <c r="EE112" s="2">
        <f t="shared" si="94"/>
        <v>119.02232811386779</v>
      </c>
      <c r="EF112" s="2">
        <f t="shared" si="94"/>
        <v>118.07293637041319</v>
      </c>
      <c r="EG112" s="2">
        <f t="shared" si="94"/>
        <v>118.93063342398997</v>
      </c>
      <c r="EH112" s="2">
        <f t="shared" si="94"/>
        <v>116.65051189915172</v>
      </c>
      <c r="EI112" s="2">
        <f t="shared" si="94"/>
        <v>118.39504236661577</v>
      </c>
      <c r="EJ112" s="2">
        <f t="shared" si="94"/>
        <v>120.04472604052577</v>
      </c>
      <c r="EK112" s="2">
        <f t="shared" si="94"/>
        <v>120.75972794519147</v>
      </c>
      <c r="EL112" s="2">
        <f t="shared" si="94"/>
        <v>120.22620839165094</v>
      </c>
      <c r="EM112" s="2">
        <f t="shared" si="135"/>
        <v>121.59115041589646</v>
      </c>
      <c r="EN112" s="2">
        <f t="shared" si="135"/>
        <v>122.38543779636174</v>
      </c>
      <c r="EO112" s="2">
        <f t="shared" si="135"/>
        <v>129.57972268687166</v>
      </c>
      <c r="EQ112" s="2">
        <f t="shared" ref="EQ112:FE128" si="149">CU$228*$B112+CU$229</f>
        <v>120.24434652146064</v>
      </c>
      <c r="ER112" s="2">
        <f t="shared" si="149"/>
        <v>119.7865271036106</v>
      </c>
      <c r="ES112" s="2">
        <f t="shared" si="149"/>
        <v>119.61451964185078</v>
      </c>
      <c r="ET112" s="2">
        <f t="shared" si="149"/>
        <v>119.51622601095586</v>
      </c>
      <c r="EU112" s="2">
        <f t="shared" si="149"/>
        <v>119.05977972046622</v>
      </c>
      <c r="EV112" s="2">
        <f t="shared" si="149"/>
        <v>117.98522680007085</v>
      </c>
      <c r="EW112" s="2">
        <f t="shared" si="149"/>
        <v>118.9449768310152</v>
      </c>
      <c r="EX112" s="2">
        <f t="shared" si="149"/>
        <v>116.78987789455056</v>
      </c>
      <c r="EY112" s="2">
        <f t="shared" si="149"/>
        <v>118.57946938806592</v>
      </c>
      <c r="EZ112" s="2">
        <f t="shared" si="149"/>
        <v>120.08525081285562</v>
      </c>
      <c r="FA112" s="2">
        <f t="shared" si="149"/>
        <v>121.09579533135165</v>
      </c>
      <c r="FB112" s="2">
        <f t="shared" si="149"/>
        <v>120.05579796780455</v>
      </c>
      <c r="FC112" s="2">
        <f t="shared" si="149"/>
        <v>121.24579611639125</v>
      </c>
      <c r="FD112" s="2">
        <f t="shared" si="149"/>
        <v>122.06554859455159</v>
      </c>
      <c r="FE112" s="2">
        <f t="shared" si="149"/>
        <v>130.47196532129502</v>
      </c>
      <c r="FG112" s="2">
        <f t="shared" ref="FG112:FU128" si="150">POWER(10,($B112-C$231)/C$229)/(1+POWER(10,($B112-C$231)/C$229))</f>
        <v>0.98299986965747388</v>
      </c>
      <c r="FH112" s="2">
        <f t="shared" si="150"/>
        <v>0.98372309406726255</v>
      </c>
      <c r="FI112" s="2">
        <f t="shared" si="150"/>
        <v>0.98440198585926264</v>
      </c>
      <c r="FJ112" s="2">
        <f t="shared" si="150"/>
        <v>0.98491077922711467</v>
      </c>
      <c r="FK112" s="2">
        <f t="shared" si="150"/>
        <v>0.98463522997756148</v>
      </c>
      <c r="FL112" s="2">
        <f t="shared" si="150"/>
        <v>0.98177686220983962</v>
      </c>
      <c r="FM112" s="2">
        <f t="shared" si="150"/>
        <v>0.98248168500363309</v>
      </c>
      <c r="FN112" s="2">
        <f t="shared" si="150"/>
        <v>0.98212702183650769</v>
      </c>
      <c r="FO112" s="2">
        <f t="shared" si="150"/>
        <v>0.98105779504195723</v>
      </c>
      <c r="FP112" s="2">
        <f t="shared" si="150"/>
        <v>0.98183172184869916</v>
      </c>
      <c r="FQ112" s="2">
        <f t="shared" si="150"/>
        <v>0.98498176929344694</v>
      </c>
      <c r="FR112" s="2">
        <f t="shared" si="150"/>
        <v>0.9818724976636215</v>
      </c>
      <c r="FS112" s="2">
        <f t="shared" si="150"/>
        <v>0.97991889574670787</v>
      </c>
      <c r="FT112" s="2">
        <f t="shared" si="150"/>
        <v>0.98002807763639499</v>
      </c>
      <c r="FU112" s="2">
        <f t="shared" si="150"/>
        <v>0.98235829598290692</v>
      </c>
      <c r="FW112" s="2">
        <f t="shared" si="141"/>
        <v>5.9208871416404889E-3</v>
      </c>
      <c r="FX112" s="2">
        <f t="shared" si="141"/>
        <v>8.2040775954245922E-3</v>
      </c>
      <c r="FY112" s="2">
        <f t="shared" si="141"/>
        <v>7.6071875493488299E-3</v>
      </c>
      <c r="FZ112" s="2">
        <f t="shared" si="141"/>
        <v>6.4019840962840253E-3</v>
      </c>
      <c r="GA112" s="2">
        <f t="shared" si="141"/>
        <v>6.8498756560775214E-3</v>
      </c>
      <c r="GB112" s="2">
        <f t="shared" si="141"/>
        <v>6.8139314692212153E-3</v>
      </c>
      <c r="GC112" s="2">
        <f t="shared" si="141"/>
        <v>7.4499982968350611E-3</v>
      </c>
      <c r="GD112" s="2">
        <f t="shared" si="141"/>
        <v>8.1791638239757641E-3</v>
      </c>
      <c r="GE112" s="2">
        <f t="shared" si="141"/>
        <v>8.347768472932747E-3</v>
      </c>
      <c r="GF112" s="2">
        <f t="shared" si="141"/>
        <v>8.2465419878641876E-3</v>
      </c>
      <c r="GG112" s="2">
        <f t="shared" si="141"/>
        <v>9.0269538154194411E-3</v>
      </c>
      <c r="GH112" s="2">
        <f t="shared" si="141"/>
        <v>7.831845352865522E-3</v>
      </c>
      <c r="GI112" s="2">
        <f t="shared" si="141"/>
        <v>6.225861973326868E-3</v>
      </c>
      <c r="GJ112" s="2">
        <f t="shared" si="141"/>
        <v>5.4706101218058075E-3</v>
      </c>
      <c r="GK112" s="2">
        <f t="shared" si="141"/>
        <v>6.1502434748799684E-3</v>
      </c>
      <c r="GM112" s="86">
        <f t="shared" si="142"/>
        <v>5.3565255104377606E-21</v>
      </c>
      <c r="GN112" s="86">
        <f t="shared" si="142"/>
        <v>1.8572644399550662E-24</v>
      </c>
      <c r="GO112" s="86">
        <f t="shared" si="142"/>
        <v>8.7759146561784593E-25</v>
      </c>
      <c r="GP112" s="86">
        <f t="shared" si="142"/>
        <v>1.6507766180273848E-41</v>
      </c>
      <c r="GQ112" s="86">
        <f t="shared" si="142"/>
        <v>4.1572849419265153E-38</v>
      </c>
      <c r="GR112" s="86">
        <f t="shared" si="142"/>
        <v>3.750170655005132E-38</v>
      </c>
      <c r="GS112" s="86">
        <f t="shared" si="142"/>
        <v>1.6524891890738799E-33</v>
      </c>
      <c r="GT112" s="86">
        <f t="shared" si="142"/>
        <v>8.0059677684962511E-43</v>
      </c>
      <c r="GU112" s="86">
        <f t="shared" si="142"/>
        <v>2.8281763160331372E-23</v>
      </c>
      <c r="GV112" s="86">
        <f t="shared" si="142"/>
        <v>1.4889746400226523E-41</v>
      </c>
      <c r="GW112" s="86">
        <f t="shared" si="142"/>
        <v>4.82457731835058E-57</v>
      </c>
      <c r="GX112" s="86">
        <f t="shared" si="142"/>
        <v>2.2139998666100992E-30</v>
      </c>
      <c r="GY112" s="86">
        <f t="shared" si="142"/>
        <v>8.7028457130984379E-24</v>
      </c>
      <c r="GZ112" s="86">
        <f t="shared" si="142"/>
        <v>1.5344662497739071E-29</v>
      </c>
      <c r="HA112" s="86">
        <f t="shared" si="142"/>
        <v>1.2994127045762542E-58</v>
      </c>
      <c r="HC112" s="86">
        <f t="shared" si="73"/>
        <v>4.3895164398211756E-2</v>
      </c>
      <c r="HD112" s="86">
        <f t="shared" si="73"/>
        <v>3.6250448143588243E-2</v>
      </c>
      <c r="HE112" s="86">
        <f t="shared" si="73"/>
        <v>2.4206013498193724E-2</v>
      </c>
      <c r="HF112" s="86">
        <f t="shared" si="73"/>
        <v>2.4082681907532086E-4</v>
      </c>
      <c r="HG112" s="86">
        <f t="shared" si="73"/>
        <v>7.3316446098080548E-3</v>
      </c>
      <c r="HH112" s="86">
        <f t="shared" si="73"/>
        <v>2.7835239044912072E-3</v>
      </c>
      <c r="HI112" s="86">
        <f t="shared" si="138"/>
        <v>1.9712259821388057E-3</v>
      </c>
      <c r="HJ112" s="86">
        <f t="shared" si="138"/>
        <v>1.1479335375342833E-4</v>
      </c>
      <c r="HK112" s="86">
        <f t="shared" si="138"/>
        <v>6.9858912893761092E-3</v>
      </c>
      <c r="HL112" s="86">
        <f t="shared" si="138"/>
        <v>6.6516097206781766E-4</v>
      </c>
      <c r="HM112" s="86">
        <f t="shared" si="138"/>
        <v>1.7465043624597071E-5</v>
      </c>
      <c r="HN112" s="86">
        <f t="shared" si="138"/>
        <v>1.1283285033062017E-3</v>
      </c>
      <c r="HO112" s="86">
        <f t="shared" si="138"/>
        <v>1.7602020467242702E-2</v>
      </c>
      <c r="HP112" s="86">
        <f t="shared" si="138"/>
        <v>2.6502422568515042E-3</v>
      </c>
      <c r="HQ112" s="86">
        <f t="shared" si="138"/>
        <v>2.1949017322883873E-5</v>
      </c>
      <c r="HS112" s="86">
        <f t="shared" si="143"/>
        <v>2.5921235081786397E-12</v>
      </c>
      <c r="HT112" s="86">
        <f t="shared" si="143"/>
        <v>1.016788782795055E-10</v>
      </c>
      <c r="HU112" s="86">
        <f t="shared" si="143"/>
        <v>1.5438559976074759E-10</v>
      </c>
      <c r="HV112" s="86">
        <f t="shared" si="143"/>
        <v>8.1031399980519853E-14</v>
      </c>
      <c r="HW112" s="86">
        <f t="shared" si="143"/>
        <v>4.2335966689158674E-12</v>
      </c>
      <c r="HX112" s="86">
        <f t="shared" si="143"/>
        <v>8.861518644105722E-14</v>
      </c>
      <c r="HY112" s="86">
        <f t="shared" si="143"/>
        <v>5.5962168708064039E-14</v>
      </c>
      <c r="HZ112" s="86">
        <f t="shared" si="143"/>
        <v>1.4085771806939624E-13</v>
      </c>
      <c r="IA112" s="86">
        <f t="shared" si="143"/>
        <v>9.5792097832488305E-14</v>
      </c>
      <c r="IB112" s="86">
        <f t="shared" si="143"/>
        <v>9.413376391824853E-14</v>
      </c>
      <c r="IC112" s="86">
        <f t="shared" si="143"/>
        <v>2.405140594099725E-11</v>
      </c>
      <c r="ID112" s="86">
        <f t="shared" si="143"/>
        <v>8.8853429167725503E-13</v>
      </c>
      <c r="IE112" s="86">
        <f t="shared" si="143"/>
        <v>1.2921399536339569E-14</v>
      </c>
      <c r="IF112" s="86">
        <f t="shared" si="143"/>
        <v>2.9171264843548543E-9</v>
      </c>
      <c r="IG112" s="86">
        <f t="shared" si="143"/>
        <v>3.4519513745035861E-7</v>
      </c>
      <c r="II112" s="86">
        <f t="shared" si="144"/>
        <v>3.5121326623153037E-88</v>
      </c>
      <c r="IJ112" s="86">
        <f t="shared" si="144"/>
        <v>1.1569207163230978E-77</v>
      </c>
      <c r="IK112" s="86">
        <f t="shared" si="144"/>
        <v>8.2263804884128791E-85</v>
      </c>
      <c r="IL112" s="86">
        <f t="shared" si="144"/>
        <v>1.1026881107956474E-110</v>
      </c>
      <c r="IM112" s="86">
        <f t="shared" si="144"/>
        <v>8.45215074604254E-89</v>
      </c>
      <c r="IN112" s="86">
        <f t="shared" si="144"/>
        <v>1.7301440269374205E-102</v>
      </c>
      <c r="IO112" s="86">
        <f t="shared" si="144"/>
        <v>5.8200407765034933E-108</v>
      </c>
      <c r="IP112" s="86">
        <f t="shared" si="144"/>
        <v>1.1881639559787718E-104</v>
      </c>
      <c r="IQ112" s="86">
        <f t="shared" si="144"/>
        <v>3.1618138637135039E-101</v>
      </c>
      <c r="IR112" s="86">
        <f t="shared" si="144"/>
        <v>2.2136230807518051E-107</v>
      </c>
      <c r="IS112" s="86">
        <f t="shared" si="144"/>
        <v>4.9184023078127367E-86</v>
      </c>
      <c r="IT112" s="86">
        <f t="shared" si="144"/>
        <v>1.0318090641070601E-95</v>
      </c>
      <c r="IU112" s="86">
        <f t="shared" si="144"/>
        <v>2.2027146176238827E-108</v>
      </c>
      <c r="IV112" s="86">
        <f t="shared" si="144"/>
        <v>5.5553875617117924E-65</v>
      </c>
      <c r="IW112" s="86">
        <f t="shared" si="144"/>
        <v>1.1019233170979236E-43</v>
      </c>
      <c r="IY112" s="86">
        <f t="shared" si="145"/>
        <v>4.3895164400803877E-2</v>
      </c>
      <c r="IZ112" s="86">
        <f t="shared" si="145"/>
        <v>3.6250448245267124E-2</v>
      </c>
      <c r="JA112" s="86">
        <f t="shared" si="145"/>
        <v>2.4206013652579322E-2</v>
      </c>
      <c r="JB112" s="86">
        <f t="shared" si="145"/>
        <v>2.4082681915635226E-4</v>
      </c>
      <c r="JC112" s="86">
        <f t="shared" si="145"/>
        <v>7.3316446140416517E-3</v>
      </c>
      <c r="JD112" s="86">
        <f t="shared" si="145"/>
        <v>2.7835239045798225E-3</v>
      </c>
      <c r="JE112" s="86">
        <f t="shared" si="145"/>
        <v>1.9712259821947679E-3</v>
      </c>
      <c r="JF112" s="86">
        <f t="shared" si="145"/>
        <v>1.1479335389428605E-4</v>
      </c>
      <c r="JG112" s="86">
        <f t="shared" si="145"/>
        <v>6.9858912894719015E-3</v>
      </c>
      <c r="JH112" s="86">
        <f t="shared" si="145"/>
        <v>6.6516097216195145E-4</v>
      </c>
      <c r="JI112" s="86">
        <f t="shared" si="145"/>
        <v>1.7465067676003012E-5</v>
      </c>
      <c r="JJ112" s="86">
        <f t="shared" si="145"/>
        <v>1.1283285041947359E-3</v>
      </c>
      <c r="JK112" s="86">
        <f t="shared" si="145"/>
        <v>1.7602020467255623E-2</v>
      </c>
      <c r="JL112" s="86">
        <f t="shared" si="145"/>
        <v>2.6502451739779886E-3</v>
      </c>
      <c r="JM112" s="86">
        <f t="shared" si="145"/>
        <v>2.2294212460334231E-5</v>
      </c>
    </row>
    <row r="113" spans="2:273" x14ac:dyDescent="0.25">
      <c r="B113" s="2">
        <v>86</v>
      </c>
      <c r="C113" s="37">
        <v>119.633</v>
      </c>
      <c r="D113" s="37">
        <v>118.133</v>
      </c>
      <c r="E113" s="37">
        <v>117.7</v>
      </c>
      <c r="F113" s="37">
        <v>118.35599999999999</v>
      </c>
      <c r="G113" s="37">
        <v>117.203</v>
      </c>
      <c r="H113" s="37">
        <v>117.322</v>
      </c>
      <c r="I113" s="37">
        <v>118.729</v>
      </c>
      <c r="J113" s="37">
        <v>116.57599999999999</v>
      </c>
      <c r="K113" s="37">
        <v>117.246</v>
      </c>
      <c r="L113" s="37">
        <v>118.456</v>
      </c>
      <c r="M113" s="37">
        <v>120.544</v>
      </c>
      <c r="N113" s="37">
        <v>118.105</v>
      </c>
      <c r="O113" s="37">
        <v>119.404</v>
      </c>
      <c r="P113" s="37">
        <v>119.351</v>
      </c>
      <c r="Q113" s="37">
        <v>127.56</v>
      </c>
      <c r="S113" s="4">
        <f t="shared" si="146"/>
        <v>121.02410555619038</v>
      </c>
      <c r="T113" s="4">
        <f t="shared" si="146"/>
        <v>120.77811034503172</v>
      </c>
      <c r="U113" s="4">
        <f t="shared" si="146"/>
        <v>120.18704508870667</v>
      </c>
      <c r="V113" s="4">
        <f t="shared" si="146"/>
        <v>119.83365087109186</v>
      </c>
      <c r="W113" s="4">
        <f t="shared" si="146"/>
        <v>119.33211340507216</v>
      </c>
      <c r="X113" s="4">
        <f t="shared" si="146"/>
        <v>118.41247265231225</v>
      </c>
      <c r="Y113" s="4">
        <f t="shared" si="146"/>
        <v>119.18435837859644</v>
      </c>
      <c r="Z113" s="4">
        <f t="shared" si="146"/>
        <v>116.90310302445648</v>
      </c>
      <c r="AA113" s="4">
        <f t="shared" si="146"/>
        <v>118.79737191063997</v>
      </c>
      <c r="AB113" s="4">
        <f t="shared" si="146"/>
        <v>120.31254353476457</v>
      </c>
      <c r="AC113" s="4">
        <f t="shared" si="146"/>
        <v>121.05483905756157</v>
      </c>
      <c r="AD113" s="4">
        <f t="shared" si="146"/>
        <v>120.61486123761524</v>
      </c>
      <c r="AE113" s="4">
        <f t="shared" si="146"/>
        <v>122.05303489786489</v>
      </c>
      <c r="AF113" s="4">
        <f t="shared" si="146"/>
        <v>122.58940216062911</v>
      </c>
      <c r="AG113" s="4">
        <f t="shared" si="146"/>
        <v>129.93341563779197</v>
      </c>
      <c r="AI113" s="4">
        <f t="shared" si="147"/>
        <v>-1.3911055561903822</v>
      </c>
      <c r="AJ113" s="4">
        <f t="shared" si="147"/>
        <v>-2.6451103450317248</v>
      </c>
      <c r="AK113" s="4">
        <f t="shared" si="147"/>
        <v>-2.4870450887066653</v>
      </c>
      <c r="AL113" s="4">
        <f t="shared" si="147"/>
        <v>-1.4776508710918677</v>
      </c>
      <c r="AM113" s="4">
        <f t="shared" si="147"/>
        <v>-2.129113405072161</v>
      </c>
      <c r="AN113" s="4">
        <f t="shared" si="147"/>
        <v>-1.0904726523122434</v>
      </c>
      <c r="AO113" s="4">
        <f t="shared" si="147"/>
        <v>-0.45535837859644346</v>
      </c>
      <c r="AP113" s="4">
        <f t="shared" si="147"/>
        <v>-0.3271030244564912</v>
      </c>
      <c r="AQ113" s="4">
        <f t="shared" si="147"/>
        <v>-1.5513719106399719</v>
      </c>
      <c r="AR113" s="4">
        <f t="shared" si="147"/>
        <v>-1.8565435347645689</v>
      </c>
      <c r="AS113" s="4">
        <f t="shared" si="147"/>
        <v>-0.51083905756156867</v>
      </c>
      <c r="AT113" s="4">
        <f t="shared" si="147"/>
        <v>-2.5098612376152403</v>
      </c>
      <c r="AU113" s="4">
        <f t="shared" si="147"/>
        <v>-2.6490348978648939</v>
      </c>
      <c r="AV113" s="4">
        <f t="shared" si="147"/>
        <v>-3.2384021606291071</v>
      </c>
      <c r="AW113" s="4">
        <f t="shared" si="147"/>
        <v>-2.3734156377919646</v>
      </c>
      <c r="AY113" s="2">
        <f t="shared" si="139"/>
        <v>120.23554873447121</v>
      </c>
      <c r="AZ113" s="2">
        <f t="shared" si="139"/>
        <v>120.15509887982257</v>
      </c>
      <c r="BA113" s="2">
        <f t="shared" si="139"/>
        <v>119.82446554098654</v>
      </c>
      <c r="BB113" s="2">
        <f t="shared" si="139"/>
        <v>119.83304966006516</v>
      </c>
      <c r="BC113" s="2">
        <f t="shared" si="139"/>
        <v>119.26386024310152</v>
      </c>
      <c r="BD113" s="2">
        <f t="shared" si="139"/>
        <v>118.39671173380189</v>
      </c>
      <c r="BE113" s="2">
        <f t="shared" si="139"/>
        <v>119.17456123948332</v>
      </c>
      <c r="BF113" s="2">
        <f t="shared" si="139"/>
        <v>116.90286094228601</v>
      </c>
      <c r="BG113" s="2">
        <f t="shared" si="139"/>
        <v>118.74592463972932</v>
      </c>
      <c r="BH113" s="2">
        <f t="shared" si="139"/>
        <v>120.31041328512228</v>
      </c>
      <c r="BI113" s="2">
        <f t="shared" si="139"/>
        <v>121.05481661501251</v>
      </c>
      <c r="BJ113" s="2">
        <f t="shared" si="139"/>
        <v>120.60988604455281</v>
      </c>
      <c r="BK113" s="2">
        <f t="shared" si="139"/>
        <v>121.86185799073266</v>
      </c>
      <c r="BL113" s="2">
        <f t="shared" si="139"/>
        <v>122.57708762132411</v>
      </c>
      <c r="BM113" s="2">
        <f t="shared" si="139"/>
        <v>129.93282260012282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117.7</v>
      </c>
      <c r="CH113" s="2">
        <f t="shared" si="140"/>
        <v>118.35599999999999</v>
      </c>
      <c r="CI113" s="2">
        <f t="shared" si="140"/>
        <v>117.203</v>
      </c>
      <c r="CJ113" s="2">
        <f t="shared" si="140"/>
        <v>117.322</v>
      </c>
      <c r="CK113" s="2">
        <f t="shared" si="140"/>
        <v>118.729</v>
      </c>
      <c r="CL113" s="2">
        <f t="shared" si="140"/>
        <v>116.57599999999999</v>
      </c>
      <c r="CM113" s="2">
        <f t="shared" si="140"/>
        <v>117.246</v>
      </c>
      <c r="CN113" s="2">
        <f t="shared" si="140"/>
        <v>118.456</v>
      </c>
      <c r="CO113" s="2">
        <f t="shared" si="140"/>
        <v>120.544</v>
      </c>
      <c r="CP113" s="2">
        <f t="shared" si="140"/>
        <v>118.105</v>
      </c>
      <c r="CQ113" s="2">
        <f t="shared" si="140"/>
        <v>119.404</v>
      </c>
      <c r="CR113" s="2">
        <f t="shared" si="140"/>
        <v>119.351</v>
      </c>
      <c r="CS113" s="2">
        <f t="shared" si="140"/>
        <v>127.56</v>
      </c>
      <c r="CU113" s="2" t="str">
        <f t="shared" si="110"/>
        <v/>
      </c>
      <c r="CV113" s="2" t="str">
        <f t="shared" si="111"/>
        <v/>
      </c>
      <c r="CW113" s="2">
        <f t="shared" si="112"/>
        <v>117.7</v>
      </c>
      <c r="CX113" s="2">
        <f t="shared" si="113"/>
        <v>118.35599999999999</v>
      </c>
      <c r="CY113" s="2">
        <f t="shared" si="114"/>
        <v>117.203</v>
      </c>
      <c r="CZ113" s="2">
        <f t="shared" si="115"/>
        <v>117.322</v>
      </c>
      <c r="DA113" s="2">
        <f t="shared" si="116"/>
        <v>118.729</v>
      </c>
      <c r="DB113" s="2">
        <f t="shared" si="117"/>
        <v>116.57599999999999</v>
      </c>
      <c r="DC113" s="2">
        <f t="shared" si="118"/>
        <v>117.246</v>
      </c>
      <c r="DD113" s="2">
        <f t="shared" si="119"/>
        <v>118.456</v>
      </c>
      <c r="DE113" s="2">
        <f t="shared" si="120"/>
        <v>120.544</v>
      </c>
      <c r="DF113" s="2">
        <f t="shared" si="121"/>
        <v>118.105</v>
      </c>
      <c r="DG113" s="2">
        <f t="shared" si="122"/>
        <v>119.404</v>
      </c>
      <c r="DH113" s="2">
        <f t="shared" si="123"/>
        <v>119.351</v>
      </c>
      <c r="DI113" s="2">
        <f t="shared" si="124"/>
        <v>127.56</v>
      </c>
      <c r="DK113" s="2">
        <f t="shared" si="148"/>
        <v>140.55567045028147</v>
      </c>
      <c r="DL113" s="2">
        <f t="shared" si="148"/>
        <v>139.75599784240151</v>
      </c>
      <c r="DM113" s="2">
        <f t="shared" si="148"/>
        <v>140.03537607879926</v>
      </c>
      <c r="DN113" s="2">
        <f t="shared" si="148"/>
        <v>137.28600844277673</v>
      </c>
      <c r="DO113" s="2">
        <f t="shared" si="148"/>
        <v>140.13108799249534</v>
      </c>
      <c r="DP113" s="2">
        <f t="shared" si="148"/>
        <v>140.13339829302987</v>
      </c>
      <c r="DQ113" s="2">
        <f t="shared" si="148"/>
        <v>137.16695135135132</v>
      </c>
      <c r="DR113" s="2">
        <f t="shared" si="148"/>
        <v>133.74672608322609</v>
      </c>
      <c r="DS113" s="2">
        <f t="shared" si="148"/>
        <v>140.10619369369371</v>
      </c>
      <c r="DT113" s="2">
        <f t="shared" si="148"/>
        <v>139.46238762446652</v>
      </c>
      <c r="DU113" s="2">
        <f t="shared" si="148"/>
        <v>143.40345834896812</v>
      </c>
      <c r="DV113" s="2">
        <f t="shared" si="148"/>
        <v>146.65855547652916</v>
      </c>
      <c r="DW113" s="2">
        <f t="shared" si="148"/>
        <v>139.61035658263305</v>
      </c>
      <c r="DX113" s="2">
        <f t="shared" si="148"/>
        <v>136.34149243697476</v>
      </c>
      <c r="DY113" s="2">
        <f t="shared" si="148"/>
        <v>144.3737693733778</v>
      </c>
      <c r="EA113" s="2">
        <f t="shared" si="94"/>
        <v>119.91338581782011</v>
      </c>
      <c r="EB113" s="2">
        <f t="shared" si="94"/>
        <v>119.86033623409118</v>
      </c>
      <c r="EC113" s="2">
        <f t="shared" si="94"/>
        <v>119.53210391209626</v>
      </c>
      <c r="ED113" s="2">
        <f t="shared" si="94"/>
        <v>119.59006471298822</v>
      </c>
      <c r="EE113" s="2">
        <f t="shared" si="94"/>
        <v>118.96662328527174</v>
      </c>
      <c r="EF113" s="2">
        <f t="shared" si="94"/>
        <v>118.02937280167954</v>
      </c>
      <c r="EG113" s="2">
        <f t="shared" si="94"/>
        <v>118.88186368739483</v>
      </c>
      <c r="EH113" s="2">
        <f t="shared" si="94"/>
        <v>116.622123468426</v>
      </c>
      <c r="EI113" s="2">
        <f t="shared" si="94"/>
        <v>118.36818532001904</v>
      </c>
      <c r="EJ113" s="2">
        <f t="shared" si="94"/>
        <v>119.98685302573936</v>
      </c>
      <c r="EK113" s="2">
        <f t="shared" si="94"/>
        <v>120.74093107978979</v>
      </c>
      <c r="EL113" s="2">
        <f t="shared" si="94"/>
        <v>120.17267475506601</v>
      </c>
      <c r="EM113" s="2">
        <f t="shared" si="135"/>
        <v>121.5324074630314</v>
      </c>
      <c r="EN113" s="2">
        <f t="shared" si="135"/>
        <v>122.32308926056842</v>
      </c>
      <c r="EO113" s="2">
        <f t="shared" si="135"/>
        <v>129.69157418038759</v>
      </c>
      <c r="EQ113" s="2">
        <f t="shared" si="149"/>
        <v>120.16602525844473</v>
      </c>
      <c r="ER113" s="2">
        <f t="shared" si="149"/>
        <v>119.7483738641269</v>
      </c>
      <c r="ES113" s="2">
        <f t="shared" si="149"/>
        <v>119.56693139706253</v>
      </c>
      <c r="ET113" s="2">
        <f t="shared" si="149"/>
        <v>119.46717371412157</v>
      </c>
      <c r="EU113" s="2">
        <f t="shared" si="149"/>
        <v>119.00143333503883</v>
      </c>
      <c r="EV113" s="2">
        <f t="shared" si="149"/>
        <v>117.94723016973607</v>
      </c>
      <c r="EW113" s="2">
        <f t="shared" si="149"/>
        <v>118.89505209093848</v>
      </c>
      <c r="EX113" s="2">
        <f t="shared" si="149"/>
        <v>116.75165858738013</v>
      </c>
      <c r="EY113" s="2">
        <f t="shared" si="149"/>
        <v>118.54066765165071</v>
      </c>
      <c r="EZ113" s="2">
        <f t="shared" si="149"/>
        <v>120.02453343304876</v>
      </c>
      <c r="FA113" s="2">
        <f t="shared" si="149"/>
        <v>121.0514657282742</v>
      </c>
      <c r="FB113" s="2">
        <f t="shared" si="149"/>
        <v>120.01354255051947</v>
      </c>
      <c r="FC113" s="2">
        <f t="shared" si="149"/>
        <v>121.20724376558893</v>
      </c>
      <c r="FD113" s="2">
        <f t="shared" si="149"/>
        <v>122.0243717844497</v>
      </c>
      <c r="FE113" s="2">
        <f t="shared" si="149"/>
        <v>130.38198148858532</v>
      </c>
      <c r="FG113" s="2">
        <f t="shared" si="150"/>
        <v>0.98447247035596763</v>
      </c>
      <c r="FH113" s="2">
        <f t="shared" si="150"/>
        <v>0.98513399439440807</v>
      </c>
      <c r="FI113" s="2">
        <f t="shared" si="150"/>
        <v>0.98575489124378823</v>
      </c>
      <c r="FJ113" s="2">
        <f t="shared" si="150"/>
        <v>0.98622017178691701</v>
      </c>
      <c r="FK113" s="2">
        <f t="shared" si="150"/>
        <v>0.98596819312951189</v>
      </c>
      <c r="FL113" s="2">
        <f t="shared" si="150"/>
        <v>0.98335360934299298</v>
      </c>
      <c r="FM113" s="2">
        <f t="shared" si="150"/>
        <v>0.98399844168472206</v>
      </c>
      <c r="FN113" s="2">
        <f t="shared" si="150"/>
        <v>0.98367397541426926</v>
      </c>
      <c r="FO113" s="2">
        <f t="shared" si="150"/>
        <v>0.98269566246678974</v>
      </c>
      <c r="FP113" s="2">
        <f t="shared" si="150"/>
        <v>0.98340380252068893</v>
      </c>
      <c r="FQ113" s="2">
        <f t="shared" si="150"/>
        <v>0.98628508735273968</v>
      </c>
      <c r="FR113" s="2">
        <f t="shared" si="150"/>
        <v>0.9834411095558182</v>
      </c>
      <c r="FS113" s="2">
        <f t="shared" si="150"/>
        <v>0.98165339828628706</v>
      </c>
      <c r="FT113" s="2">
        <f t="shared" si="150"/>
        <v>0.9817533252085433</v>
      </c>
      <c r="FU113" s="2">
        <f t="shared" si="150"/>
        <v>0.98388556061021115</v>
      </c>
      <c r="FW113" s="2">
        <f t="shared" si="141"/>
        <v>6.4884172318119783E-3</v>
      </c>
      <c r="FX113" s="2">
        <f t="shared" si="141"/>
        <v>8.9884776914585674E-3</v>
      </c>
      <c r="FY113" s="2">
        <f t="shared" si="141"/>
        <v>8.3349979956536969E-3</v>
      </c>
      <c r="FZ113" s="2">
        <f t="shared" si="141"/>
        <v>7.01530295858834E-3</v>
      </c>
      <c r="GA113" s="2">
        <f t="shared" si="141"/>
        <v>7.5057790066922784E-3</v>
      </c>
      <c r="GB113" s="2">
        <f t="shared" si="141"/>
        <v>7.466418893467967E-3</v>
      </c>
      <c r="GC113" s="2">
        <f t="shared" si="141"/>
        <v>8.1628935128761557E-3</v>
      </c>
      <c r="GD113" s="2">
        <f t="shared" si="141"/>
        <v>8.9612034117407258E-3</v>
      </c>
      <c r="GE113" s="2">
        <f t="shared" si="141"/>
        <v>9.145780310022807E-3</v>
      </c>
      <c r="GF113" s="2">
        <f t="shared" si="141"/>
        <v>9.0349651611295548E-3</v>
      </c>
      <c r="GG113" s="2">
        <f t="shared" si="141"/>
        <v>9.8892454505956958E-3</v>
      </c>
      <c r="GH113" s="2">
        <f t="shared" si="141"/>
        <v>8.5809638688428749E-3</v>
      </c>
      <c r="GI113" s="2">
        <f t="shared" si="141"/>
        <v>6.8224239492402161E-3</v>
      </c>
      <c r="GJ113" s="2">
        <f t="shared" si="141"/>
        <v>5.9952404626402505E-3</v>
      </c>
      <c r="GK113" s="2">
        <f t="shared" si="141"/>
        <v>6.7396088272547129E-3</v>
      </c>
      <c r="GM113" s="86">
        <f t="shared" si="142"/>
        <v>1.5093176940202575E-22</v>
      </c>
      <c r="GN113" s="86">
        <f t="shared" si="142"/>
        <v>2.5161738502583216E-26</v>
      </c>
      <c r="GO113" s="86">
        <f t="shared" si="142"/>
        <v>1.2554510838372803E-26</v>
      </c>
      <c r="GP113" s="86">
        <f t="shared" si="142"/>
        <v>1.1660052499592829E-44</v>
      </c>
      <c r="GQ113" s="86">
        <f t="shared" si="142"/>
        <v>6.0132050682953955E-41</v>
      </c>
      <c r="GR113" s="86">
        <f t="shared" si="142"/>
        <v>5.5658831927768243E-41</v>
      </c>
      <c r="GS113" s="86">
        <f t="shared" si="142"/>
        <v>6.5359511962240752E-36</v>
      </c>
      <c r="GT113" s="86">
        <f t="shared" si="142"/>
        <v>6.3688848070394171E-46</v>
      </c>
      <c r="GU113" s="86">
        <f t="shared" si="142"/>
        <v>5.649569580450678E-25</v>
      </c>
      <c r="GV113" s="86">
        <f t="shared" si="142"/>
        <v>1.2203790645483567E-44</v>
      </c>
      <c r="GW113" s="86">
        <f t="shared" si="142"/>
        <v>2.5425112475143256E-61</v>
      </c>
      <c r="GX113" s="86">
        <f t="shared" si="142"/>
        <v>1.3364620802013304E-32</v>
      </c>
      <c r="GY113" s="86">
        <f t="shared" si="142"/>
        <v>1.579431081883089E-25</v>
      </c>
      <c r="GZ113" s="86">
        <f t="shared" si="142"/>
        <v>1.1986708824106071E-31</v>
      </c>
      <c r="HA113" s="86">
        <f t="shared" si="142"/>
        <v>1.5911904185919801E-62</v>
      </c>
      <c r="HC113" s="86">
        <f t="shared" si="73"/>
        <v>1.6122748382679214E-2</v>
      </c>
      <c r="HD113" s="86">
        <f t="shared" si="73"/>
        <v>1.2427324687911304E-2</v>
      </c>
      <c r="HE113" s="86">
        <f t="shared" si="73"/>
        <v>8.3080518687827353E-3</v>
      </c>
      <c r="HF113" s="86">
        <f t="shared" si="73"/>
        <v>1.793125955807052E-5</v>
      </c>
      <c r="HG113" s="86">
        <f t="shared" si="73"/>
        <v>1.6642461707918931E-3</v>
      </c>
      <c r="HH113" s="86">
        <f t="shared" si="73"/>
        <v>4.6699976296004866E-4</v>
      </c>
      <c r="HI113" s="86">
        <f t="shared" si="138"/>
        <v>3.8118667380449678E-4</v>
      </c>
      <c r="HJ113" s="86">
        <f t="shared" si="138"/>
        <v>1.0426156543139706E-5</v>
      </c>
      <c r="HK113" s="86">
        <f t="shared" si="138"/>
        <v>1.8586366977803551E-3</v>
      </c>
      <c r="HL113" s="86">
        <f t="shared" si="138"/>
        <v>9.5330462732518952E-5</v>
      </c>
      <c r="HM113" s="86">
        <f t="shared" si="138"/>
        <v>8.9306111515661846E-7</v>
      </c>
      <c r="HN113" s="86">
        <f t="shared" si="138"/>
        <v>1.6554903910677855E-4</v>
      </c>
      <c r="HO113" s="86">
        <f t="shared" si="138"/>
        <v>4.9756831535531605E-3</v>
      </c>
      <c r="HP113" s="86">
        <f t="shared" si="138"/>
        <v>4.7270850122018961E-4</v>
      </c>
      <c r="HQ113" s="86">
        <f t="shared" si="138"/>
        <v>2.3264981962998635E-6</v>
      </c>
      <c r="HS113" s="86">
        <f t="shared" si="143"/>
        <v>1.3637289836110751E-11</v>
      </c>
      <c r="HT113" s="86">
        <f t="shared" si="143"/>
        <v>4.7359650268058819E-10</v>
      </c>
      <c r="HU113" s="86">
        <f t="shared" si="143"/>
        <v>7.4084438876088469E-10</v>
      </c>
      <c r="HV113" s="86">
        <f t="shared" si="143"/>
        <v>6.0698466800012935E-13</v>
      </c>
      <c r="HW113" s="86">
        <f t="shared" si="143"/>
        <v>2.3125517725400254E-11</v>
      </c>
      <c r="HX113" s="86">
        <f t="shared" si="143"/>
        <v>6.282053618320504E-13</v>
      </c>
      <c r="HY113" s="86">
        <f t="shared" si="143"/>
        <v>4.4030651863294534E-13</v>
      </c>
      <c r="HZ113" s="86">
        <f t="shared" si="143"/>
        <v>1.0800974123236289E-12</v>
      </c>
      <c r="IA113" s="86">
        <f t="shared" si="143"/>
        <v>7.261324929530155E-13</v>
      </c>
      <c r="IB113" s="86">
        <f t="shared" si="143"/>
        <v>7.5471483770520348E-13</v>
      </c>
      <c r="IC113" s="86">
        <f t="shared" si="143"/>
        <v>1.3242794010378966E-10</v>
      </c>
      <c r="ID113" s="86">
        <f t="shared" si="143"/>
        <v>5.7473351300590956E-12</v>
      </c>
      <c r="IE113" s="86">
        <f t="shared" si="143"/>
        <v>9.9763170099257666E-14</v>
      </c>
      <c r="IF113" s="86">
        <f t="shared" si="143"/>
        <v>9.5503830737302666E-9</v>
      </c>
      <c r="IG113" s="86">
        <f t="shared" si="143"/>
        <v>8.5572341610449437E-7</v>
      </c>
      <c r="II113" s="86">
        <f t="shared" si="144"/>
        <v>4.165891476643079E-85</v>
      </c>
      <c r="IJ113" s="86">
        <f t="shared" si="144"/>
        <v>8.8484056749998682E-75</v>
      </c>
      <c r="IK113" s="86">
        <f t="shared" si="144"/>
        <v>1.0499347356559308E-81</v>
      </c>
      <c r="IL113" s="86">
        <f t="shared" si="144"/>
        <v>9.4719787131579535E-107</v>
      </c>
      <c r="IM113" s="86">
        <f t="shared" si="144"/>
        <v>1.2986644445047231E-85</v>
      </c>
      <c r="IN113" s="86">
        <f t="shared" si="144"/>
        <v>8.3477188180833911E-99</v>
      </c>
      <c r="IO113" s="86">
        <f t="shared" si="144"/>
        <v>5.2380807521826698E-104</v>
      </c>
      <c r="IP113" s="86">
        <f t="shared" si="144"/>
        <v>9.5573434576678509E-101</v>
      </c>
      <c r="IQ113" s="86">
        <f t="shared" si="144"/>
        <v>1.9567770606921666E-97</v>
      </c>
      <c r="IR113" s="86">
        <f t="shared" si="144"/>
        <v>2.296171059965881E-103</v>
      </c>
      <c r="IS113" s="86">
        <f t="shared" si="144"/>
        <v>9.0801590375300733E-83</v>
      </c>
      <c r="IT113" s="86">
        <f t="shared" si="144"/>
        <v>3.5318722032944368E-92</v>
      </c>
      <c r="IU113" s="86">
        <f t="shared" si="144"/>
        <v>1.4885400024987823E-104</v>
      </c>
      <c r="IV113" s="86">
        <f t="shared" si="144"/>
        <v>9.1313317258740456E-63</v>
      </c>
      <c r="IW113" s="86">
        <f t="shared" si="144"/>
        <v>3.5275284649691771E-42</v>
      </c>
      <c r="IY113" s="86">
        <f t="shared" si="145"/>
        <v>1.6122748396316503E-2</v>
      </c>
      <c r="IZ113" s="86">
        <f t="shared" si="145"/>
        <v>1.2427325161507807E-2</v>
      </c>
      <c r="JA113" s="86">
        <f t="shared" si="145"/>
        <v>8.3080526096271246E-3</v>
      </c>
      <c r="JB113" s="86">
        <f t="shared" si="145"/>
        <v>1.7931260165055188E-5</v>
      </c>
      <c r="JC113" s="86">
        <f t="shared" si="145"/>
        <v>1.6642461939174109E-3</v>
      </c>
      <c r="JD113" s="86">
        <f t="shared" si="145"/>
        <v>4.6699976358825405E-4</v>
      </c>
      <c r="JE113" s="86">
        <f t="shared" si="145"/>
        <v>3.8118667424480332E-4</v>
      </c>
      <c r="JF113" s="86">
        <f t="shared" si="145"/>
        <v>1.0426157623237118E-5</v>
      </c>
      <c r="JG113" s="86">
        <f t="shared" si="145"/>
        <v>1.8586366985064876E-3</v>
      </c>
      <c r="JH113" s="86">
        <f t="shared" si="145"/>
        <v>9.5330463487233792E-5</v>
      </c>
      <c r="JI113" s="86">
        <f t="shared" si="145"/>
        <v>8.9319354309672222E-7</v>
      </c>
      <c r="JJ113" s="86">
        <f t="shared" si="145"/>
        <v>1.6554904485411367E-4</v>
      </c>
      <c r="JK113" s="86">
        <f t="shared" si="145"/>
        <v>4.9756831536529236E-3</v>
      </c>
      <c r="JL113" s="86">
        <f t="shared" si="145"/>
        <v>4.7271805160326334E-4</v>
      </c>
      <c r="JM113" s="86">
        <f t="shared" si="145"/>
        <v>3.1822216124043581E-6</v>
      </c>
    </row>
    <row r="114" spans="2:273" x14ac:dyDescent="0.25">
      <c r="B114" s="2">
        <v>87</v>
      </c>
      <c r="C114" s="37">
        <v>116.783</v>
      </c>
      <c r="D114" s="37">
        <v>118.06699999999999</v>
      </c>
      <c r="E114" s="37">
        <v>119.083</v>
      </c>
      <c r="F114" s="37">
        <v>119.458</v>
      </c>
      <c r="G114" s="37">
        <v>118.57599999999999</v>
      </c>
      <c r="H114" s="37">
        <v>117</v>
      </c>
      <c r="I114" s="37">
        <v>116.84699999999999</v>
      </c>
      <c r="J114" s="37">
        <v>116.169</v>
      </c>
      <c r="K114" s="37">
        <v>117.877</v>
      </c>
      <c r="L114" s="37">
        <v>121.28100000000001</v>
      </c>
      <c r="M114" s="37">
        <v>118.91200000000001</v>
      </c>
      <c r="N114" s="37">
        <v>116.175</v>
      </c>
      <c r="O114" s="37">
        <v>121.26300000000001</v>
      </c>
      <c r="P114" s="37">
        <v>120.175</v>
      </c>
      <c r="Q114" s="37">
        <v>131.24</v>
      </c>
      <c r="S114" s="4">
        <f t="shared" si="146"/>
        <v>120.35106190514287</v>
      </c>
      <c r="T114" s="4">
        <f t="shared" si="146"/>
        <v>120.23411479929999</v>
      </c>
      <c r="U114" s="4">
        <f t="shared" si="146"/>
        <v>119.84341338581386</v>
      </c>
      <c r="V114" s="4">
        <f t="shared" si="146"/>
        <v>119.75724312517605</v>
      </c>
      <c r="W114" s="4">
        <f t="shared" si="146"/>
        <v>119.19583115589502</v>
      </c>
      <c r="X114" s="4">
        <f t="shared" si="146"/>
        <v>118.32720211321043</v>
      </c>
      <c r="Y114" s="4">
        <f t="shared" si="146"/>
        <v>119.1051412466593</v>
      </c>
      <c r="Z114" s="4">
        <f t="shared" si="146"/>
        <v>116.85277460540142</v>
      </c>
      <c r="AA114" s="4">
        <f t="shared" si="146"/>
        <v>118.69935409370611</v>
      </c>
      <c r="AB114" s="4">
        <f t="shared" si="146"/>
        <v>120.22865624112218</v>
      </c>
      <c r="AC114" s="4">
        <f t="shared" si="146"/>
        <v>121.01213480014714</v>
      </c>
      <c r="AD114" s="4">
        <f t="shared" si="146"/>
        <v>120.52390092811633</v>
      </c>
      <c r="AE114" s="4">
        <f t="shared" si="146"/>
        <v>121.813634215975</v>
      </c>
      <c r="AF114" s="4">
        <f t="shared" si="146"/>
        <v>122.49750073349129</v>
      </c>
      <c r="AG114" s="4">
        <f t="shared" si="146"/>
        <v>130.02734524423559</v>
      </c>
      <c r="AI114" s="4">
        <f t="shared" si="147"/>
        <v>-3.5680619051428693</v>
      </c>
      <c r="AJ114" s="4">
        <f t="shared" si="147"/>
        <v>-2.1671147992999948</v>
      </c>
      <c r="AK114" s="4">
        <f t="shared" si="147"/>
        <v>-0.76041338581386242</v>
      </c>
      <c r="AL114" s="4">
        <f t="shared" si="147"/>
        <v>-0.2992431251760479</v>
      </c>
      <c r="AM114" s="4">
        <f t="shared" si="147"/>
        <v>-0.61983115589502802</v>
      </c>
      <c r="AN114" s="4">
        <f t="shared" si="147"/>
        <v>-1.3272021132104328</v>
      </c>
      <c r="AO114" s="4">
        <f t="shared" si="147"/>
        <v>-2.2581412466593065</v>
      </c>
      <c r="AP114" s="4">
        <f t="shared" si="147"/>
        <v>-0.68377460540142465</v>
      </c>
      <c r="AQ114" s="4">
        <f t="shared" si="147"/>
        <v>-0.82235409370611023</v>
      </c>
      <c r="AR114" s="4">
        <f t="shared" si="147"/>
        <v>1.0523437588778251</v>
      </c>
      <c r="AS114" s="4">
        <f t="shared" si="147"/>
        <v>-2.1001348001471314</v>
      </c>
      <c r="AT114" s="4">
        <f t="shared" si="147"/>
        <v>-4.3489009281163362</v>
      </c>
      <c r="AU114" s="4">
        <f t="shared" si="147"/>
        <v>-0.55063421597499485</v>
      </c>
      <c r="AV114" s="4">
        <f t="shared" si="147"/>
        <v>-2.3225007334912959</v>
      </c>
      <c r="AW114" s="4">
        <f t="shared" si="147"/>
        <v>1.2126547557644187</v>
      </c>
      <c r="AY114" s="2">
        <f t="shared" si="139"/>
        <v>120.14909037544572</v>
      </c>
      <c r="AZ114" s="2">
        <f t="shared" si="139"/>
        <v>120.08700488539012</v>
      </c>
      <c r="BA114" s="2">
        <f t="shared" si="139"/>
        <v>119.7575133830674</v>
      </c>
      <c r="BB114" s="2">
        <f t="shared" si="139"/>
        <v>119.7572195895831</v>
      </c>
      <c r="BC114" s="2">
        <f t="shared" si="139"/>
        <v>119.18583198662532</v>
      </c>
      <c r="BD114" s="2">
        <f t="shared" si="139"/>
        <v>118.32561141608889</v>
      </c>
      <c r="BE114" s="2">
        <f t="shared" si="139"/>
        <v>119.10398329873965</v>
      </c>
      <c r="BF114" s="2">
        <f t="shared" si="139"/>
        <v>116.85276246088534</v>
      </c>
      <c r="BG114" s="2">
        <f t="shared" si="139"/>
        <v>118.69057864040059</v>
      </c>
      <c r="BH114" s="2">
        <f t="shared" si="139"/>
        <v>120.22847859589331</v>
      </c>
      <c r="BI114" s="2">
        <f t="shared" si="139"/>
        <v>121.01213404050705</v>
      </c>
      <c r="BJ114" s="2">
        <f t="shared" si="139"/>
        <v>120.52346481925164</v>
      </c>
      <c r="BK114" s="2">
        <f t="shared" si="139"/>
        <v>121.77868548800387</v>
      </c>
      <c r="BL114" s="2">
        <f t="shared" si="139"/>
        <v>122.49618409505901</v>
      </c>
      <c r="BM114" s="2">
        <f t="shared" si="139"/>
        <v>130.02598465371236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116.783</v>
      </c>
      <c r="CF114" s="2">
        <f t="shared" si="140"/>
        <v>118.06699999999999</v>
      </c>
      <c r="CG114" s="2">
        <f t="shared" si="140"/>
        <v>119.083</v>
      </c>
      <c r="CH114" s="2">
        <f t="shared" si="140"/>
        <v>119.458</v>
      </c>
      <c r="CI114" s="2">
        <f t="shared" si="140"/>
        <v>118.57599999999999</v>
      </c>
      <c r="CJ114" s="2">
        <f t="shared" si="140"/>
        <v>117</v>
      </c>
      <c r="CK114" s="2">
        <f t="shared" si="140"/>
        <v>116.84699999999999</v>
      </c>
      <c r="CL114" s="2">
        <f t="shared" si="140"/>
        <v>116.169</v>
      </c>
      <c r="CM114" s="2">
        <f t="shared" si="140"/>
        <v>117.877</v>
      </c>
      <c r="CN114" s="2">
        <f t="shared" si="140"/>
        <v>121.28100000000001</v>
      </c>
      <c r="CO114" s="2">
        <f t="shared" si="140"/>
        <v>118.91200000000001</v>
      </c>
      <c r="CP114" s="2">
        <f t="shared" si="140"/>
        <v>116.175</v>
      </c>
      <c r="CQ114" s="2">
        <f t="shared" si="140"/>
        <v>121.26300000000001</v>
      </c>
      <c r="CR114" s="2">
        <f t="shared" si="140"/>
        <v>120.175</v>
      </c>
      <c r="CS114" s="2">
        <f t="shared" si="140"/>
        <v>131.24</v>
      </c>
      <c r="CU114" s="2">
        <f t="shared" si="110"/>
        <v>116.783</v>
      </c>
      <c r="CV114" s="2">
        <f t="shared" si="111"/>
        <v>118.06699999999999</v>
      </c>
      <c r="CW114" s="2">
        <f t="shared" si="112"/>
        <v>119.083</v>
      </c>
      <c r="CX114" s="2">
        <f t="shared" si="113"/>
        <v>119.458</v>
      </c>
      <c r="CY114" s="2">
        <f t="shared" si="114"/>
        <v>118.57599999999999</v>
      </c>
      <c r="CZ114" s="2">
        <f t="shared" si="115"/>
        <v>117</v>
      </c>
      <c r="DA114" s="2">
        <f t="shared" si="116"/>
        <v>116.84699999999999</v>
      </c>
      <c r="DB114" s="2">
        <f t="shared" si="117"/>
        <v>116.169</v>
      </c>
      <c r="DC114" s="2">
        <f t="shared" si="118"/>
        <v>117.877</v>
      </c>
      <c r="DD114" s="2">
        <f t="shared" si="119"/>
        <v>121.28100000000001</v>
      </c>
      <c r="DE114" s="2">
        <f t="shared" si="120"/>
        <v>118.91200000000001</v>
      </c>
      <c r="DF114" s="2">
        <f t="shared" si="121"/>
        <v>116.175</v>
      </c>
      <c r="DG114" s="2">
        <f t="shared" si="122"/>
        <v>121.26300000000001</v>
      </c>
      <c r="DH114" s="2">
        <f t="shared" si="123"/>
        <v>120.175</v>
      </c>
      <c r="DI114" s="2">
        <f t="shared" si="124"/>
        <v>131.24</v>
      </c>
      <c r="DK114" s="2">
        <f t="shared" si="148"/>
        <v>140.776646716698</v>
      </c>
      <c r="DL114" s="2">
        <f t="shared" si="148"/>
        <v>139.95916510318952</v>
      </c>
      <c r="DM114" s="2">
        <f t="shared" si="148"/>
        <v>140.25251744840526</v>
      </c>
      <c r="DN114" s="2">
        <f t="shared" si="148"/>
        <v>137.45934090056284</v>
      </c>
      <c r="DO114" s="2">
        <f t="shared" si="148"/>
        <v>140.34613405253288</v>
      </c>
      <c r="DP114" s="2">
        <f t="shared" si="148"/>
        <v>140.37659981033664</v>
      </c>
      <c r="DQ114" s="2">
        <f t="shared" si="148"/>
        <v>137.36180360360356</v>
      </c>
      <c r="DR114" s="2">
        <f t="shared" si="148"/>
        <v>133.88656881166881</v>
      </c>
      <c r="DS114" s="2">
        <f t="shared" si="148"/>
        <v>140.33589279279281</v>
      </c>
      <c r="DT114" s="2">
        <f t="shared" si="148"/>
        <v>139.66462114746321</v>
      </c>
      <c r="DU114" s="2">
        <f t="shared" si="148"/>
        <v>143.63249155722326</v>
      </c>
      <c r="DV114" s="2">
        <f t="shared" si="148"/>
        <v>146.94509625414889</v>
      </c>
      <c r="DW114" s="2">
        <f t="shared" si="148"/>
        <v>139.8097450980392</v>
      </c>
      <c r="DX114" s="2">
        <f t="shared" si="148"/>
        <v>136.49567364400303</v>
      </c>
      <c r="DY114" s="2">
        <f t="shared" si="148"/>
        <v>144.68042120875043</v>
      </c>
      <c r="EA114" s="2">
        <f t="shared" si="94"/>
        <v>119.85066093505756</v>
      </c>
      <c r="EB114" s="2">
        <f t="shared" si="94"/>
        <v>119.81455476993366</v>
      </c>
      <c r="EC114" s="2">
        <f t="shared" si="94"/>
        <v>119.48710249123806</v>
      </c>
      <c r="ED114" s="2">
        <f t="shared" si="94"/>
        <v>119.5325330529581</v>
      </c>
      <c r="EE114" s="2">
        <f t="shared" si="94"/>
        <v>118.91091845667567</v>
      </c>
      <c r="EF114" s="2">
        <f t="shared" si="94"/>
        <v>117.9858092329459</v>
      </c>
      <c r="EG114" s="2">
        <f t="shared" si="94"/>
        <v>118.83309395079968</v>
      </c>
      <c r="EH114" s="2">
        <f t="shared" si="94"/>
        <v>116.59373503770027</v>
      </c>
      <c r="EI114" s="2">
        <f t="shared" si="94"/>
        <v>118.34132827342232</v>
      </c>
      <c r="EJ114" s="2">
        <f t="shared" si="94"/>
        <v>119.92898001095294</v>
      </c>
      <c r="EK114" s="2">
        <f t="shared" si="94"/>
        <v>120.72213421438812</v>
      </c>
      <c r="EL114" s="2">
        <f t="shared" si="94"/>
        <v>120.1191411184811</v>
      </c>
      <c r="EM114" s="2">
        <f t="shared" si="135"/>
        <v>121.47366451016634</v>
      </c>
      <c r="EN114" s="2">
        <f t="shared" si="135"/>
        <v>122.2607407247751</v>
      </c>
      <c r="EO114" s="2">
        <f t="shared" si="135"/>
        <v>129.80342567390355</v>
      </c>
      <c r="EQ114" s="2">
        <f t="shared" si="149"/>
        <v>120.08770399542883</v>
      </c>
      <c r="ER114" s="2">
        <f t="shared" si="149"/>
        <v>119.71022062464321</v>
      </c>
      <c r="ES114" s="2">
        <f t="shared" si="149"/>
        <v>119.5193431522743</v>
      </c>
      <c r="ET114" s="2">
        <f t="shared" si="149"/>
        <v>119.41812141728728</v>
      </c>
      <c r="EU114" s="2">
        <f t="shared" si="149"/>
        <v>118.94308694961141</v>
      </c>
      <c r="EV114" s="2">
        <f t="shared" si="149"/>
        <v>117.90923353940131</v>
      </c>
      <c r="EW114" s="2">
        <f t="shared" si="149"/>
        <v>118.84512735086177</v>
      </c>
      <c r="EX114" s="2">
        <f t="shared" si="149"/>
        <v>116.7134392802097</v>
      </c>
      <c r="EY114" s="2">
        <f t="shared" si="149"/>
        <v>118.50186591523548</v>
      </c>
      <c r="EZ114" s="2">
        <f t="shared" si="149"/>
        <v>119.9638160532419</v>
      </c>
      <c r="FA114" s="2">
        <f t="shared" si="149"/>
        <v>121.00713612519674</v>
      </c>
      <c r="FB114" s="2">
        <f t="shared" si="149"/>
        <v>119.9712871332344</v>
      </c>
      <c r="FC114" s="2">
        <f t="shared" si="149"/>
        <v>121.16869141478661</v>
      </c>
      <c r="FD114" s="2">
        <f t="shared" si="149"/>
        <v>121.98319497434781</v>
      </c>
      <c r="FE114" s="2">
        <f t="shared" si="149"/>
        <v>130.29199765587563</v>
      </c>
      <c r="FG114" s="2">
        <f t="shared" si="150"/>
        <v>0.98581935028256529</v>
      </c>
      <c r="FH114" s="2">
        <f t="shared" si="150"/>
        <v>0.98642428407045557</v>
      </c>
      <c r="FI114" s="2">
        <f t="shared" si="150"/>
        <v>0.98699200198458159</v>
      </c>
      <c r="FJ114" s="2">
        <f t="shared" si="150"/>
        <v>0.98741739120007987</v>
      </c>
      <c r="FK114" s="2">
        <f t="shared" si="150"/>
        <v>0.98718702053287388</v>
      </c>
      <c r="FL114" s="2">
        <f t="shared" si="150"/>
        <v>0.98479604201787929</v>
      </c>
      <c r="FM114" s="2">
        <f t="shared" si="150"/>
        <v>0.98538582914803263</v>
      </c>
      <c r="FN114" s="2">
        <f t="shared" si="150"/>
        <v>0.98508906886482317</v>
      </c>
      <c r="FO114" s="2">
        <f t="shared" si="150"/>
        <v>0.98419419076940473</v>
      </c>
      <c r="FP114" s="2">
        <f t="shared" si="150"/>
        <v>0.98484195293064425</v>
      </c>
      <c r="FQ114" s="2">
        <f t="shared" si="150"/>
        <v>0.98747673838795957</v>
      </c>
      <c r="FR114" s="2">
        <f t="shared" si="150"/>
        <v>0.98487607682771061</v>
      </c>
      <c r="FS114" s="2">
        <f t="shared" si="150"/>
        <v>0.98324064571116865</v>
      </c>
      <c r="FT114" s="2">
        <f t="shared" si="150"/>
        <v>0.9833320742932643</v>
      </c>
      <c r="FU114" s="2">
        <f t="shared" si="150"/>
        <v>0.98528258884802256</v>
      </c>
      <c r="FW114" s="2">
        <f t="shared" si="141"/>
        <v>7.1099572544005198E-3</v>
      </c>
      <c r="FX114" s="2">
        <f t="shared" si="141"/>
        <v>9.8471304513333361E-3</v>
      </c>
      <c r="FY114" s="2">
        <f t="shared" si="141"/>
        <v>9.1318002703843753E-3</v>
      </c>
      <c r="FZ114" s="2">
        <f t="shared" si="141"/>
        <v>7.6869240404848866E-3</v>
      </c>
      <c r="GA114" s="2">
        <f t="shared" si="141"/>
        <v>8.2239676888912119E-3</v>
      </c>
      <c r="GB114" s="2">
        <f t="shared" si="141"/>
        <v>8.1808724560836557E-3</v>
      </c>
      <c r="GC114" s="2">
        <f t="shared" si="141"/>
        <v>8.9433914646906525E-3</v>
      </c>
      <c r="GD114" s="2">
        <f t="shared" si="141"/>
        <v>9.8172765203201496E-3</v>
      </c>
      <c r="GE114" s="2">
        <f t="shared" si="141"/>
        <v>1.0019307976041667E-2</v>
      </c>
      <c r="GF114" s="2">
        <f t="shared" si="141"/>
        <v>9.8980144291730288E-3</v>
      </c>
      <c r="GG114" s="2">
        <f t="shared" si="141"/>
        <v>1.0833006278836462E-2</v>
      </c>
      <c r="GH114" s="2">
        <f t="shared" si="141"/>
        <v>9.4010568755136855E-3</v>
      </c>
      <c r="GI114" s="2">
        <f t="shared" si="141"/>
        <v>7.4757184739858108E-3</v>
      </c>
      <c r="GJ114" s="2">
        <f t="shared" si="141"/>
        <v>6.5698503808583348E-3</v>
      </c>
      <c r="GK114" s="2">
        <f t="shared" si="141"/>
        <v>7.3850321948270856E-3</v>
      </c>
      <c r="GM114" s="86">
        <f t="shared" si="142"/>
        <v>3.7178608362552725E-24</v>
      </c>
      <c r="GN114" s="86">
        <f t="shared" si="142"/>
        <v>2.8864252266924935E-28</v>
      </c>
      <c r="GO114" s="86">
        <f t="shared" si="142"/>
        <v>1.5303346914808918E-28</v>
      </c>
      <c r="GP114" s="86">
        <f t="shared" si="142"/>
        <v>6.2624521210638085E-48</v>
      </c>
      <c r="GQ114" s="86">
        <f t="shared" si="142"/>
        <v>6.8209383011169086E-44</v>
      </c>
      <c r="GR114" s="86">
        <f t="shared" si="142"/>
        <v>6.4925197064195959E-44</v>
      </c>
      <c r="GS114" s="86">
        <f t="shared" si="142"/>
        <v>2.1188089106031952E-38</v>
      </c>
      <c r="GT114" s="86">
        <f t="shared" si="142"/>
        <v>3.9181123233265239E-49</v>
      </c>
      <c r="GU114" s="86">
        <f t="shared" si="142"/>
        <v>9.7610413307413354E-27</v>
      </c>
      <c r="GV114" s="86">
        <f t="shared" si="142"/>
        <v>7.6917804006406855E-48</v>
      </c>
      <c r="GW114" s="86">
        <f t="shared" si="142"/>
        <v>9.3029127255725693E-66</v>
      </c>
      <c r="GX114" s="86">
        <f t="shared" si="142"/>
        <v>6.687256357595879E-35</v>
      </c>
      <c r="GY114" s="86">
        <f t="shared" si="142"/>
        <v>2.4698765742524896E-27</v>
      </c>
      <c r="GZ114" s="86">
        <f t="shared" si="142"/>
        <v>7.8658513666850322E-34</v>
      </c>
      <c r="HA114" s="86">
        <f t="shared" si="142"/>
        <v>1.4465529343382951E-66</v>
      </c>
      <c r="HC114" s="86">
        <f t="shared" si="73"/>
        <v>4.9628219021457887E-3</v>
      </c>
      <c r="HD114" s="86">
        <f t="shared" si="73"/>
        <v>3.5307218778712333E-3</v>
      </c>
      <c r="HE114" s="86">
        <f t="shared" si="73"/>
        <v>2.4150621790972218E-3</v>
      </c>
      <c r="HF114" s="86">
        <f t="shared" si="73"/>
        <v>9.0050861171647965E-7</v>
      </c>
      <c r="HG114" s="86">
        <f t="shared" si="73"/>
        <v>2.9991783279481734E-4</v>
      </c>
      <c r="HH114" s="86">
        <f t="shared" si="73"/>
        <v>5.9632743823413169E-5</v>
      </c>
      <c r="HI114" s="86">
        <f t="shared" si="138"/>
        <v>5.9178471109908973E-5</v>
      </c>
      <c r="HJ114" s="86">
        <f t="shared" si="138"/>
        <v>6.9371143066509301E-7</v>
      </c>
      <c r="HK114" s="86">
        <f t="shared" si="138"/>
        <v>4.1160526473946348E-4</v>
      </c>
      <c r="HL114" s="86">
        <f t="shared" si="138"/>
        <v>1.0564402275067431E-5</v>
      </c>
      <c r="HM114" s="86">
        <f t="shared" si="138"/>
        <v>3.0889797515653037E-8</v>
      </c>
      <c r="HN114" s="86">
        <f t="shared" si="138"/>
        <v>1.8511451931201242E-5</v>
      </c>
      <c r="HO114" s="86">
        <f t="shared" si="138"/>
        <v>1.1420520344471495E-3</v>
      </c>
      <c r="HP114" s="86">
        <f t="shared" si="138"/>
        <v>6.5483664869743838E-5</v>
      </c>
      <c r="HQ114" s="86">
        <f t="shared" si="138"/>
        <v>1.9651254661359189E-7</v>
      </c>
      <c r="HS114" s="86">
        <f t="shared" si="143"/>
        <v>6.7916773446486802E-11</v>
      </c>
      <c r="HT114" s="86">
        <f t="shared" si="143"/>
        <v>2.0882232024852003E-9</v>
      </c>
      <c r="HU114" s="86">
        <f t="shared" si="143"/>
        <v>3.3543759472570345E-9</v>
      </c>
      <c r="HV114" s="86">
        <f t="shared" si="143"/>
        <v>4.233057521242639E-12</v>
      </c>
      <c r="HW114" s="86">
        <f t="shared" si="143"/>
        <v>1.1913912342650309E-10</v>
      </c>
      <c r="HX114" s="86">
        <f t="shared" si="143"/>
        <v>4.1615961822630414E-12</v>
      </c>
      <c r="HY114" s="86">
        <f t="shared" si="143"/>
        <v>3.2167720747953364E-12</v>
      </c>
      <c r="HZ114" s="86">
        <f t="shared" si="143"/>
        <v>7.6866517777035865E-12</v>
      </c>
      <c r="IA114" s="86">
        <f t="shared" si="143"/>
        <v>5.1179561662840217E-12</v>
      </c>
      <c r="IB114" s="86">
        <f t="shared" si="143"/>
        <v>5.6031019048572039E-12</v>
      </c>
      <c r="IC114" s="86">
        <f t="shared" si="143"/>
        <v>6.8430384657009889E-10</v>
      </c>
      <c r="ID114" s="86">
        <f t="shared" si="143"/>
        <v>3.4772489428121086E-11</v>
      </c>
      <c r="IE114" s="86">
        <f t="shared" si="143"/>
        <v>7.1869463831024067E-13</v>
      </c>
      <c r="IF114" s="86">
        <f t="shared" si="143"/>
        <v>3.0099344459006606E-8</v>
      </c>
      <c r="IG114" s="86">
        <f t="shared" si="143"/>
        <v>2.0596270137112783E-6</v>
      </c>
      <c r="II114" s="86">
        <f t="shared" si="144"/>
        <v>4.3487527770007771E-82</v>
      </c>
      <c r="IJ114" s="86">
        <f t="shared" si="144"/>
        <v>5.954236074861071E-72</v>
      </c>
      <c r="IK114" s="86">
        <f t="shared" si="144"/>
        <v>1.1698839561192103E-78</v>
      </c>
      <c r="IL114" s="86">
        <f t="shared" si="144"/>
        <v>6.8902978699708719E-103</v>
      </c>
      <c r="IM114" s="86">
        <f t="shared" si="144"/>
        <v>1.7410261091340412E-82</v>
      </c>
      <c r="IN114" s="86">
        <f t="shared" si="144"/>
        <v>3.4405072738983492E-95</v>
      </c>
      <c r="IO114" s="86">
        <f t="shared" si="144"/>
        <v>3.9680581054668154E-100</v>
      </c>
      <c r="IP114" s="86">
        <f t="shared" si="144"/>
        <v>6.4628991021087936E-97</v>
      </c>
      <c r="IQ114" s="86">
        <f t="shared" si="144"/>
        <v>1.0225057283699673E-93</v>
      </c>
      <c r="IR114" s="86">
        <f t="shared" si="144"/>
        <v>1.9918611450005784E-99</v>
      </c>
      <c r="IS114" s="86">
        <f t="shared" si="144"/>
        <v>1.4455767907276859E-79</v>
      </c>
      <c r="IT114" s="86">
        <f t="shared" si="144"/>
        <v>1.034786045826142E-88</v>
      </c>
      <c r="IU114" s="86">
        <f t="shared" si="144"/>
        <v>8.5641146644158348E-101</v>
      </c>
      <c r="IV114" s="86">
        <f t="shared" si="144"/>
        <v>1.3710522136045668E-60</v>
      </c>
      <c r="IW114" s="86">
        <f t="shared" si="144"/>
        <v>1.0606261656266792E-40</v>
      </c>
      <c r="IY114" s="86">
        <f t="shared" si="145"/>
        <v>4.9628219700625625E-3</v>
      </c>
      <c r="IZ114" s="86">
        <f t="shared" si="145"/>
        <v>3.5307239660944357E-3</v>
      </c>
      <c r="JA114" s="86">
        <f t="shared" si="145"/>
        <v>2.4150655334731689E-3</v>
      </c>
      <c r="JB114" s="86">
        <f t="shared" si="145"/>
        <v>9.0051284477400092E-7</v>
      </c>
      <c r="JC114" s="86">
        <f t="shared" si="145"/>
        <v>2.9991795193394077E-4</v>
      </c>
      <c r="JD114" s="86">
        <f t="shared" si="145"/>
        <v>5.9632747985009354E-5</v>
      </c>
      <c r="JE114" s="86">
        <f t="shared" si="145"/>
        <v>5.917847432668105E-5</v>
      </c>
      <c r="JF114" s="86">
        <f t="shared" si="145"/>
        <v>6.937191173168707E-7</v>
      </c>
      <c r="JG114" s="86">
        <f t="shared" si="145"/>
        <v>4.1160526985741967E-4</v>
      </c>
      <c r="JH114" s="86">
        <f t="shared" si="145"/>
        <v>1.0564407878169335E-5</v>
      </c>
      <c r="JI114" s="86">
        <f t="shared" si="145"/>
        <v>3.1574101362223136E-8</v>
      </c>
      <c r="JJ114" s="86">
        <f t="shared" si="145"/>
        <v>1.8511486703690672E-5</v>
      </c>
      <c r="JK114" s="86">
        <f t="shared" si="145"/>
        <v>1.1420520351658441E-3</v>
      </c>
      <c r="JL114" s="86">
        <f t="shared" si="145"/>
        <v>6.5513764214202846E-5</v>
      </c>
      <c r="JM114" s="86">
        <f t="shared" si="145"/>
        <v>2.2561395603248704E-6</v>
      </c>
    </row>
    <row r="115" spans="2:273" x14ac:dyDescent="0.25">
      <c r="B115" s="2">
        <v>88</v>
      </c>
      <c r="C115" s="37">
        <v>117.517</v>
      </c>
      <c r="D115" s="37">
        <v>119.117</v>
      </c>
      <c r="E115" s="37">
        <v>116.467</v>
      </c>
      <c r="F115" s="37">
        <v>118.661</v>
      </c>
      <c r="G115" s="37">
        <v>116.81399999999999</v>
      </c>
      <c r="H115" s="37">
        <v>118.30500000000001</v>
      </c>
      <c r="I115" s="37">
        <v>117.18600000000001</v>
      </c>
      <c r="J115" s="37">
        <v>116.03400000000001</v>
      </c>
      <c r="K115" s="37">
        <v>116.316</v>
      </c>
      <c r="L115" s="37">
        <v>116.684</v>
      </c>
      <c r="M115" s="37">
        <v>119.842</v>
      </c>
      <c r="N115" s="37">
        <v>120.175</v>
      </c>
      <c r="O115" s="37">
        <v>119.158</v>
      </c>
      <c r="P115" s="37">
        <v>119.526</v>
      </c>
      <c r="Q115" s="37">
        <v>127.68</v>
      </c>
      <c r="S115" s="4">
        <f t="shared" si="146"/>
        <v>120.10695261364268</v>
      </c>
      <c r="T115" s="4">
        <f t="shared" si="146"/>
        <v>120.04884246433619</v>
      </c>
      <c r="U115" s="4">
        <f t="shared" si="146"/>
        <v>119.70907947295832</v>
      </c>
      <c r="V115" s="4">
        <f t="shared" si="146"/>
        <v>119.6827086778458</v>
      </c>
      <c r="W115" s="4">
        <f t="shared" si="146"/>
        <v>119.11055474546201</v>
      </c>
      <c r="X115" s="4">
        <f t="shared" si="146"/>
        <v>118.25660097330669</v>
      </c>
      <c r="Y115" s="4">
        <f t="shared" si="146"/>
        <v>119.03506313401586</v>
      </c>
      <c r="Z115" s="4">
        <f t="shared" si="146"/>
        <v>116.80429241777205</v>
      </c>
      <c r="AA115" s="4">
        <f t="shared" si="146"/>
        <v>118.63851762335804</v>
      </c>
      <c r="AB115" s="4">
        <f t="shared" si="146"/>
        <v>120.14826149860266</v>
      </c>
      <c r="AC115" s="4">
        <f t="shared" si="146"/>
        <v>120.97120642085288</v>
      </c>
      <c r="AD115" s="4">
        <f t="shared" si="146"/>
        <v>120.43943478268663</v>
      </c>
      <c r="AE115" s="4">
        <f t="shared" si="146"/>
        <v>121.70229434371709</v>
      </c>
      <c r="AF115" s="4">
        <f t="shared" si="146"/>
        <v>122.41669375161061</v>
      </c>
      <c r="AG115" s="4">
        <f t="shared" si="146"/>
        <v>130.12323049130723</v>
      </c>
      <c r="AI115" s="4">
        <f t="shared" si="147"/>
        <v>-2.58995261364268</v>
      </c>
      <c r="AJ115" s="4">
        <f t="shared" si="147"/>
        <v>-0.93184246433618512</v>
      </c>
      <c r="AK115" s="4">
        <f t="shared" si="147"/>
        <v>-3.2420794729583235</v>
      </c>
      <c r="AL115" s="4">
        <f t="shared" si="147"/>
        <v>-1.021708677845794</v>
      </c>
      <c r="AM115" s="4">
        <f t="shared" si="147"/>
        <v>-2.2965547454620179</v>
      </c>
      <c r="AN115" s="4">
        <f t="shared" si="147"/>
        <v>4.8399026693317637E-2</v>
      </c>
      <c r="AO115" s="4">
        <f t="shared" si="147"/>
        <v>-1.8490631340158501</v>
      </c>
      <c r="AP115" s="4">
        <f t="shared" si="147"/>
        <v>-0.77029241777204049</v>
      </c>
      <c r="AQ115" s="4">
        <f t="shared" si="147"/>
        <v>-2.3225176233580385</v>
      </c>
      <c r="AR115" s="4">
        <f t="shared" si="147"/>
        <v>-3.4642614986026672</v>
      </c>
      <c r="AS115" s="4">
        <f t="shared" si="147"/>
        <v>-1.1292064208528814</v>
      </c>
      <c r="AT115" s="4">
        <f t="shared" si="147"/>
        <v>-0.26443478268663512</v>
      </c>
      <c r="AU115" s="4">
        <f t="shared" si="147"/>
        <v>-2.544294343717084</v>
      </c>
      <c r="AV115" s="4">
        <f t="shared" si="147"/>
        <v>-2.8906937516106126</v>
      </c>
      <c r="AW115" s="4">
        <f t="shared" si="147"/>
        <v>-2.4432304913072187</v>
      </c>
      <c r="AY115" s="2">
        <f t="shared" si="139"/>
        <v>120.0643068278884</v>
      </c>
      <c r="AZ115" s="2">
        <f t="shared" si="139"/>
        <v>120.02052885424348</v>
      </c>
      <c r="BA115" s="2">
        <f t="shared" si="139"/>
        <v>119.69214264480654</v>
      </c>
      <c r="BB115" s="2">
        <f t="shared" si="139"/>
        <v>119.68270806826949</v>
      </c>
      <c r="BC115" s="2">
        <f t="shared" si="139"/>
        <v>119.10941268258374</v>
      </c>
      <c r="BD115" s="2">
        <f t="shared" si="139"/>
        <v>118.25648138191707</v>
      </c>
      <c r="BE115" s="2">
        <f t="shared" si="139"/>
        <v>119.03495587983669</v>
      </c>
      <c r="BF115" s="2">
        <f t="shared" si="139"/>
        <v>116.80429197213364</v>
      </c>
      <c r="BG115" s="2">
        <f t="shared" si="139"/>
        <v>118.63730023594022</v>
      </c>
      <c r="BH115" s="2">
        <f t="shared" si="139"/>
        <v>120.14825032396109</v>
      </c>
      <c r="BI115" s="2">
        <f t="shared" si="139"/>
        <v>120.97120569246621</v>
      </c>
      <c r="BJ115" s="2">
        <f t="shared" si="139"/>
        <v>120.43940621463415</v>
      </c>
      <c r="BK115" s="2">
        <f t="shared" si="139"/>
        <v>121.69721580152402</v>
      </c>
      <c r="BL115" s="2">
        <f t="shared" si="139"/>
        <v>122.41655061239989</v>
      </c>
      <c r="BM115" s="2">
        <f t="shared" si="139"/>
        <v>130.12015993822618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117.517</v>
      </c>
      <c r="CF115" s="2">
        <f t="shared" si="140"/>
        <v>119.117</v>
      </c>
      <c r="CG115" s="2">
        <f t="shared" si="140"/>
        <v>116.467</v>
      </c>
      <c r="CH115" s="2">
        <f t="shared" si="140"/>
        <v>118.661</v>
      </c>
      <c r="CI115" s="2">
        <f t="shared" si="140"/>
        <v>116.81399999999999</v>
      </c>
      <c r="CJ115" s="2">
        <f t="shared" si="140"/>
        <v>118.30500000000001</v>
      </c>
      <c r="CK115" s="2">
        <f t="shared" si="140"/>
        <v>117.18600000000001</v>
      </c>
      <c r="CL115" s="2">
        <f t="shared" si="140"/>
        <v>116.03400000000001</v>
      </c>
      <c r="CM115" s="2">
        <f t="shared" si="140"/>
        <v>116.316</v>
      </c>
      <c r="CN115" s="2">
        <f t="shared" si="140"/>
        <v>116.684</v>
      </c>
      <c r="CO115" s="2">
        <f t="shared" si="140"/>
        <v>119.842</v>
      </c>
      <c r="CP115" s="2">
        <f t="shared" si="140"/>
        <v>120.175</v>
      </c>
      <c r="CQ115" s="2">
        <f t="shared" si="140"/>
        <v>119.158</v>
      </c>
      <c r="CR115" s="2">
        <f t="shared" si="140"/>
        <v>119.526</v>
      </c>
      <c r="CS115" s="2">
        <f t="shared" si="140"/>
        <v>127.68</v>
      </c>
      <c r="CU115" s="2">
        <f t="shared" si="110"/>
        <v>117.517</v>
      </c>
      <c r="CV115" s="2">
        <f t="shared" si="111"/>
        <v>119.117</v>
      </c>
      <c r="CW115" s="2">
        <f t="shared" si="112"/>
        <v>116.467</v>
      </c>
      <c r="CX115" s="2">
        <f t="shared" si="113"/>
        <v>118.661</v>
      </c>
      <c r="CY115" s="2">
        <f t="shared" si="114"/>
        <v>116.81399999999999</v>
      </c>
      <c r="CZ115" s="2">
        <f t="shared" si="115"/>
        <v>118.30500000000001</v>
      </c>
      <c r="DA115" s="2">
        <f t="shared" si="116"/>
        <v>117.18600000000001</v>
      </c>
      <c r="DB115" s="2">
        <f t="shared" si="117"/>
        <v>116.03400000000001</v>
      </c>
      <c r="DC115" s="2">
        <f t="shared" si="118"/>
        <v>116.316</v>
      </c>
      <c r="DD115" s="2">
        <f t="shared" si="119"/>
        <v>116.684</v>
      </c>
      <c r="DE115" s="2">
        <f t="shared" si="120"/>
        <v>119.842</v>
      </c>
      <c r="DF115" s="2">
        <f t="shared" si="121"/>
        <v>120.175</v>
      </c>
      <c r="DG115" s="2">
        <f t="shared" si="122"/>
        <v>119.158</v>
      </c>
      <c r="DH115" s="2">
        <f t="shared" si="123"/>
        <v>119.526</v>
      </c>
      <c r="DI115" s="2">
        <f t="shared" si="124"/>
        <v>127.68</v>
      </c>
      <c r="DK115" s="2">
        <f t="shared" si="148"/>
        <v>140.9976229831145</v>
      </c>
      <c r="DL115" s="2">
        <f t="shared" si="148"/>
        <v>140.1623323639775</v>
      </c>
      <c r="DM115" s="2">
        <f t="shared" si="148"/>
        <v>140.46965881801125</v>
      </c>
      <c r="DN115" s="2">
        <f t="shared" si="148"/>
        <v>137.63267335834897</v>
      </c>
      <c r="DO115" s="2">
        <f t="shared" si="148"/>
        <v>140.56118011257038</v>
      </c>
      <c r="DP115" s="2">
        <f t="shared" si="148"/>
        <v>140.61980132764344</v>
      </c>
      <c r="DQ115" s="2">
        <f t="shared" si="148"/>
        <v>137.55665585585581</v>
      </c>
      <c r="DR115" s="2">
        <f t="shared" si="148"/>
        <v>134.02641154011155</v>
      </c>
      <c r="DS115" s="2">
        <f t="shared" si="148"/>
        <v>140.5655918918919</v>
      </c>
      <c r="DT115" s="2">
        <f t="shared" si="148"/>
        <v>139.86685467045987</v>
      </c>
      <c r="DU115" s="2">
        <f t="shared" si="148"/>
        <v>143.86152476547844</v>
      </c>
      <c r="DV115" s="2">
        <f t="shared" si="148"/>
        <v>147.2316370317686</v>
      </c>
      <c r="DW115" s="2">
        <f t="shared" si="148"/>
        <v>140.00913361344536</v>
      </c>
      <c r="DX115" s="2">
        <f t="shared" si="148"/>
        <v>136.64985485103131</v>
      </c>
      <c r="DY115" s="2">
        <f t="shared" si="148"/>
        <v>144.98707304412306</v>
      </c>
      <c r="EA115" s="2">
        <f t="shared" si="94"/>
        <v>119.78793605229502</v>
      </c>
      <c r="EB115" s="2">
        <f t="shared" si="94"/>
        <v>119.76877330577615</v>
      </c>
      <c r="EC115" s="2">
        <f t="shared" si="94"/>
        <v>119.44210107037986</v>
      </c>
      <c r="ED115" s="2">
        <f t="shared" si="94"/>
        <v>119.47500139292798</v>
      </c>
      <c r="EE115" s="2">
        <f t="shared" si="94"/>
        <v>118.85521362807962</v>
      </c>
      <c r="EF115" s="2">
        <f t="shared" si="94"/>
        <v>117.94224566421225</v>
      </c>
      <c r="EG115" s="2">
        <f t="shared" si="94"/>
        <v>118.78432421420452</v>
      </c>
      <c r="EH115" s="2">
        <f t="shared" si="94"/>
        <v>116.56534660697453</v>
      </c>
      <c r="EI115" s="2">
        <f t="shared" si="94"/>
        <v>118.31447122682559</v>
      </c>
      <c r="EJ115" s="2">
        <f t="shared" si="94"/>
        <v>119.87110699616652</v>
      </c>
      <c r="EK115" s="2">
        <f t="shared" si="94"/>
        <v>120.70333734898644</v>
      </c>
      <c r="EL115" s="2">
        <f t="shared" si="94"/>
        <v>120.06560748189618</v>
      </c>
      <c r="EM115" s="2">
        <f t="shared" si="135"/>
        <v>121.41492155730127</v>
      </c>
      <c r="EN115" s="2">
        <f t="shared" si="135"/>
        <v>122.1983921889818</v>
      </c>
      <c r="EO115" s="2">
        <f t="shared" si="135"/>
        <v>129.9152771674195</v>
      </c>
      <c r="EQ115" s="2">
        <f t="shared" si="149"/>
        <v>120.00938273241292</v>
      </c>
      <c r="ER115" s="2">
        <f t="shared" si="149"/>
        <v>119.67206738515952</v>
      </c>
      <c r="ES115" s="2">
        <f t="shared" si="149"/>
        <v>119.47175490748606</v>
      </c>
      <c r="ET115" s="2">
        <f t="shared" si="149"/>
        <v>119.36906912045299</v>
      </c>
      <c r="EU115" s="2">
        <f t="shared" si="149"/>
        <v>118.88474056418401</v>
      </c>
      <c r="EV115" s="2">
        <f t="shared" si="149"/>
        <v>117.87123690906655</v>
      </c>
      <c r="EW115" s="2">
        <f t="shared" si="149"/>
        <v>118.79520261078507</v>
      </c>
      <c r="EX115" s="2">
        <f t="shared" si="149"/>
        <v>116.67521997303928</v>
      </c>
      <c r="EY115" s="2">
        <f t="shared" si="149"/>
        <v>118.46306417882028</v>
      </c>
      <c r="EZ115" s="2">
        <f t="shared" si="149"/>
        <v>119.90309867343504</v>
      </c>
      <c r="FA115" s="2">
        <f t="shared" si="149"/>
        <v>120.96280652211927</v>
      </c>
      <c r="FB115" s="2">
        <f t="shared" si="149"/>
        <v>119.92903171594931</v>
      </c>
      <c r="FC115" s="2">
        <f t="shared" si="149"/>
        <v>121.13013906398429</v>
      </c>
      <c r="FD115" s="2">
        <f t="shared" si="149"/>
        <v>121.94201816424592</v>
      </c>
      <c r="FE115" s="2">
        <f t="shared" si="149"/>
        <v>130.20201382316594</v>
      </c>
      <c r="FG115" s="2">
        <f t="shared" si="150"/>
        <v>0.98705093663939092</v>
      </c>
      <c r="FH115" s="2">
        <f t="shared" si="150"/>
        <v>0.98760399269303667</v>
      </c>
      <c r="FI115" s="2">
        <f t="shared" si="150"/>
        <v>0.9881229708055066</v>
      </c>
      <c r="FJ115" s="2">
        <f t="shared" si="150"/>
        <v>0.98851180542562556</v>
      </c>
      <c r="FK115" s="2">
        <f t="shared" si="150"/>
        <v>0.98830123461473363</v>
      </c>
      <c r="FL115" s="2">
        <f t="shared" si="150"/>
        <v>0.98611525073070172</v>
      </c>
      <c r="FM115" s="2">
        <f t="shared" si="150"/>
        <v>0.98665455702146121</v>
      </c>
      <c r="FN115" s="2">
        <f t="shared" si="150"/>
        <v>0.98638320393910794</v>
      </c>
      <c r="FO115" s="2">
        <f t="shared" si="150"/>
        <v>0.98556485512514613</v>
      </c>
      <c r="FP115" s="2">
        <f t="shared" si="150"/>
        <v>0.98615723406550559</v>
      </c>
      <c r="FQ115" s="2">
        <f t="shared" si="150"/>
        <v>0.98856605046779034</v>
      </c>
      <c r="FR115" s="2">
        <f t="shared" si="150"/>
        <v>0.98618843851792737</v>
      </c>
      <c r="FS115" s="2">
        <f t="shared" si="150"/>
        <v>0.98469271446922646</v>
      </c>
      <c r="FT115" s="2">
        <f t="shared" si="150"/>
        <v>0.98477634412099402</v>
      </c>
      <c r="FU115" s="2">
        <f t="shared" si="150"/>
        <v>0.98656015727333235</v>
      </c>
      <c r="FW115" s="2">
        <f t="shared" si="141"/>
        <v>7.7905691184942168E-3</v>
      </c>
      <c r="FX115" s="2">
        <f t="shared" si="141"/>
        <v>1.078691590425453E-2</v>
      </c>
      <c r="FY115" s="2">
        <f t="shared" si="141"/>
        <v>1.0004006162327047E-2</v>
      </c>
      <c r="FZ115" s="2">
        <f t="shared" si="141"/>
        <v>8.4222984560583022E-3</v>
      </c>
      <c r="GA115" s="2">
        <f t="shared" si="141"/>
        <v>9.0102522200898316E-3</v>
      </c>
      <c r="GB115" s="2">
        <f t="shared" si="141"/>
        <v>8.9630739360164521E-3</v>
      </c>
      <c r="GC115" s="2">
        <f t="shared" si="141"/>
        <v>9.797779801983094E-3</v>
      </c>
      <c r="GD115" s="2">
        <f t="shared" si="141"/>
        <v>1.0754243734428648E-2</v>
      </c>
      <c r="GE115" s="2">
        <f t="shared" si="141"/>
        <v>1.0975343477909631E-2</v>
      </c>
      <c r="GF115" s="2">
        <f t="shared" si="141"/>
        <v>1.0842602943496902E-2</v>
      </c>
      <c r="GG115" s="2">
        <f t="shared" si="141"/>
        <v>1.1865753703940588E-2</v>
      </c>
      <c r="GH115" s="2">
        <f t="shared" si="141"/>
        <v>1.0298712982828816E-2</v>
      </c>
      <c r="GI115" s="2">
        <f t="shared" si="141"/>
        <v>8.191054559641326E-3</v>
      </c>
      <c r="GJ115" s="2">
        <f t="shared" si="141"/>
        <v>7.1991345424436432E-3</v>
      </c>
      <c r="GK115" s="2">
        <f t="shared" si="141"/>
        <v>8.0917614432350349E-3</v>
      </c>
      <c r="GM115" s="86">
        <f t="shared" si="142"/>
        <v>8.0054944238880996E-26</v>
      </c>
      <c r="GN115" s="86">
        <f t="shared" si="142"/>
        <v>2.80351498767321E-30</v>
      </c>
      <c r="GO115" s="86">
        <f t="shared" si="142"/>
        <v>1.5893592695622216E-30</v>
      </c>
      <c r="GP115" s="86">
        <f t="shared" si="142"/>
        <v>2.5573441490193127E-51</v>
      </c>
      <c r="GQ115" s="86">
        <f t="shared" si="142"/>
        <v>6.0672530099735288E-47</v>
      </c>
      <c r="GR115" s="86">
        <f t="shared" si="142"/>
        <v>5.9518575534157873E-47</v>
      </c>
      <c r="GS115" s="86">
        <f t="shared" si="142"/>
        <v>5.6292909684511516E-41</v>
      </c>
      <c r="GT115" s="86">
        <f t="shared" si="142"/>
        <v>1.8638875686920165E-52</v>
      </c>
      <c r="GU115" s="86">
        <f t="shared" si="142"/>
        <v>1.4585230228839705E-28</v>
      </c>
      <c r="GV115" s="86">
        <f t="shared" si="142"/>
        <v>3.7277564400684533E-51</v>
      </c>
      <c r="GW115" s="86">
        <f t="shared" si="142"/>
        <v>2.3631707775040473E-70</v>
      </c>
      <c r="GX115" s="86">
        <f t="shared" si="142"/>
        <v>2.7734247584894952E-37</v>
      </c>
      <c r="GY115" s="86">
        <f t="shared" si="142"/>
        <v>3.3277326858107411E-29</v>
      </c>
      <c r="GZ115" s="86">
        <f t="shared" si="142"/>
        <v>4.3357091683138999E-36</v>
      </c>
      <c r="HA115" s="86">
        <f t="shared" si="142"/>
        <v>9.762379286634125E-71</v>
      </c>
      <c r="HC115" s="86">
        <f t="shared" si="73"/>
        <v>1.2771920659114149E-3</v>
      </c>
      <c r="HD115" s="86">
        <f t="shared" si="73"/>
        <v>8.2929114449680559E-4</v>
      </c>
      <c r="HE115" s="86">
        <f t="shared" si="73"/>
        <v>5.9370581174157471E-4</v>
      </c>
      <c r="HF115" s="86">
        <f t="shared" si="73"/>
        <v>3.0442631934091306E-8</v>
      </c>
      <c r="HG115" s="86">
        <f t="shared" si="73"/>
        <v>4.2827468665986718E-5</v>
      </c>
      <c r="HH115" s="86">
        <f t="shared" si="73"/>
        <v>5.7855287590053445E-6</v>
      </c>
      <c r="HI115" s="86">
        <f t="shared" si="138"/>
        <v>7.3708216798504518E-6</v>
      </c>
      <c r="HJ115" s="86">
        <f t="shared" si="138"/>
        <v>3.3785079950153263E-8</v>
      </c>
      <c r="HK115" s="86">
        <f t="shared" si="138"/>
        <v>7.581970775787794E-5</v>
      </c>
      <c r="HL115" s="86">
        <f t="shared" si="138"/>
        <v>9.0460275375281178E-7</v>
      </c>
      <c r="HM115" s="86">
        <f t="shared" si="138"/>
        <v>7.2179173431561281E-10</v>
      </c>
      <c r="HN115" s="86">
        <f t="shared" si="138"/>
        <v>1.5754424973963251E-6</v>
      </c>
      <c r="HO115" s="86">
        <f t="shared" si="138"/>
        <v>2.1246670500122447E-4</v>
      </c>
      <c r="HP115" s="86">
        <f t="shared" si="138"/>
        <v>7.0374390871144661E-6</v>
      </c>
      <c r="HQ115" s="86">
        <f t="shared" si="138"/>
        <v>1.3229938025736095E-8</v>
      </c>
      <c r="HS115" s="86">
        <f t="shared" si="143"/>
        <v>3.2020898124190832E-10</v>
      </c>
      <c r="HT115" s="86">
        <f t="shared" si="143"/>
        <v>8.7171482381934423E-9</v>
      </c>
      <c r="HU115" s="86">
        <f t="shared" si="143"/>
        <v>1.4331915527714425E-8</v>
      </c>
      <c r="HV115" s="86">
        <f t="shared" si="143"/>
        <v>2.748664736833667E-11</v>
      </c>
      <c r="HW115" s="86">
        <f t="shared" si="143"/>
        <v>5.7893986083978722E-10</v>
      </c>
      <c r="HX115" s="86">
        <f t="shared" si="143"/>
        <v>2.5764346946959789E-11</v>
      </c>
      <c r="HY115" s="86">
        <f t="shared" si="143"/>
        <v>2.1823816273594616E-11</v>
      </c>
      <c r="HZ115" s="86">
        <f t="shared" si="143"/>
        <v>5.0774597299306316E-11</v>
      </c>
      <c r="IA115" s="86">
        <f t="shared" si="143"/>
        <v>3.3543802274692709E-11</v>
      </c>
      <c r="IB115" s="86">
        <f t="shared" si="143"/>
        <v>3.8523567086266496E-11</v>
      </c>
      <c r="IC115" s="86">
        <f t="shared" si="143"/>
        <v>3.3188894322533815E-9</v>
      </c>
      <c r="ID115" s="86">
        <f t="shared" si="143"/>
        <v>1.9679848092801479E-10</v>
      </c>
      <c r="IE115" s="86">
        <f t="shared" si="143"/>
        <v>4.8313231426002335E-12</v>
      </c>
      <c r="IF115" s="86">
        <f t="shared" si="143"/>
        <v>9.1325323653642169E-8</v>
      </c>
      <c r="IG115" s="86">
        <f t="shared" si="143"/>
        <v>4.8134594073669444E-6</v>
      </c>
      <c r="II115" s="86">
        <f t="shared" si="144"/>
        <v>3.9952735802863157E-79</v>
      </c>
      <c r="IJ115" s="86">
        <f t="shared" si="144"/>
        <v>3.5252762671875973E-69</v>
      </c>
      <c r="IK115" s="86">
        <f t="shared" si="144"/>
        <v>1.138037136115741E-75</v>
      </c>
      <c r="IL115" s="86">
        <f t="shared" si="144"/>
        <v>4.2447307645278643E-99</v>
      </c>
      <c r="IM115" s="86">
        <f t="shared" si="144"/>
        <v>2.0365639171391871E-79</v>
      </c>
      <c r="IN115" s="86">
        <f t="shared" si="144"/>
        <v>1.2113010059092944E-91</v>
      </c>
      <c r="IO115" s="86">
        <f t="shared" si="144"/>
        <v>2.5301699180675286E-96</v>
      </c>
      <c r="IP115" s="86">
        <f t="shared" si="144"/>
        <v>3.6741210101901636E-93</v>
      </c>
      <c r="IQ115" s="86">
        <f t="shared" si="144"/>
        <v>4.5114496984321781E-90</v>
      </c>
      <c r="IR115" s="86">
        <f t="shared" si="144"/>
        <v>1.4450228405915499E-95</v>
      </c>
      <c r="IS115" s="86">
        <f t="shared" si="144"/>
        <v>1.9846051606406725E-76</v>
      </c>
      <c r="IT115" s="86">
        <f t="shared" si="144"/>
        <v>2.5950302561630397E-85</v>
      </c>
      <c r="IU115" s="86">
        <f t="shared" si="144"/>
        <v>4.194977456909727E-97</v>
      </c>
      <c r="IV115" s="86">
        <f t="shared" si="144"/>
        <v>1.8805244822595539E-58</v>
      </c>
      <c r="IW115" s="86">
        <f t="shared" si="144"/>
        <v>2.9952430211024734E-39</v>
      </c>
      <c r="IY115" s="86">
        <f t="shared" si="145"/>
        <v>1.2771923861203962E-3</v>
      </c>
      <c r="IZ115" s="86">
        <f t="shared" si="145"/>
        <v>8.2929986164504376E-4</v>
      </c>
      <c r="JA115" s="86">
        <f t="shared" si="145"/>
        <v>5.9372014365710244E-4</v>
      </c>
      <c r="JB115" s="86">
        <f t="shared" si="145"/>
        <v>3.0470118581459642E-8</v>
      </c>
      <c r="JC115" s="86">
        <f t="shared" si="145"/>
        <v>4.2828047605847558E-5</v>
      </c>
      <c r="JD115" s="86">
        <f t="shared" si="145"/>
        <v>5.7855545233522916E-6</v>
      </c>
      <c r="JE115" s="86">
        <f t="shared" si="145"/>
        <v>7.3708435036667256E-6</v>
      </c>
      <c r="JF115" s="86">
        <f t="shared" si="145"/>
        <v>3.3835854547452567E-8</v>
      </c>
      <c r="JG115" s="86">
        <f t="shared" si="145"/>
        <v>7.5819741301680211E-5</v>
      </c>
      <c r="JH115" s="86">
        <f t="shared" si="145"/>
        <v>9.0464127731989809E-7</v>
      </c>
      <c r="JI115" s="86">
        <f t="shared" si="145"/>
        <v>4.040681166568994E-9</v>
      </c>
      <c r="JJ115" s="86">
        <f t="shared" si="145"/>
        <v>1.5756392958772531E-6</v>
      </c>
      <c r="JK115" s="86">
        <f t="shared" si="145"/>
        <v>2.1246670983254761E-4</v>
      </c>
      <c r="JL115" s="86">
        <f t="shared" si="145"/>
        <v>7.1287644107681086E-6</v>
      </c>
      <c r="JM115" s="86">
        <f t="shared" si="145"/>
        <v>4.8266893453926808E-6</v>
      </c>
    </row>
    <row r="116" spans="2:273" x14ac:dyDescent="0.25">
      <c r="B116" s="2">
        <v>89</v>
      </c>
      <c r="C116" s="37">
        <v>118.983</v>
      </c>
      <c r="D116" s="37">
        <v>118.95</v>
      </c>
      <c r="E116" s="37">
        <v>118</v>
      </c>
      <c r="F116" s="37">
        <v>118</v>
      </c>
      <c r="G116" s="37">
        <v>118.797</v>
      </c>
      <c r="H116" s="37">
        <v>117.017</v>
      </c>
      <c r="I116" s="37">
        <v>119</v>
      </c>
      <c r="J116" s="37">
        <v>115.102</v>
      </c>
      <c r="K116" s="37">
        <v>117.491</v>
      </c>
      <c r="L116" s="37">
        <v>120.526</v>
      </c>
      <c r="M116" s="37">
        <v>119.789</v>
      </c>
      <c r="N116" s="37">
        <v>121.474</v>
      </c>
      <c r="O116" s="37">
        <v>120.807</v>
      </c>
      <c r="P116" s="37">
        <v>121.93</v>
      </c>
      <c r="Q116" s="37">
        <v>128.68</v>
      </c>
      <c r="S116" s="4">
        <f t="shared" si="146"/>
        <v>119.98849199895426</v>
      </c>
      <c r="T116" s="4">
        <f t="shared" si="146"/>
        <v>119.95999502226439</v>
      </c>
      <c r="U116" s="4">
        <f t="shared" si="146"/>
        <v>119.63102359091008</v>
      </c>
      <c r="V116" s="4">
        <f t="shared" si="146"/>
        <v>119.60942874734936</v>
      </c>
      <c r="W116" s="4">
        <f t="shared" si="146"/>
        <v>119.03459598767924</v>
      </c>
      <c r="X116" s="4">
        <f t="shared" si="146"/>
        <v>118.18920006349195</v>
      </c>
      <c r="Y116" s="4">
        <f t="shared" si="146"/>
        <v>118.96738549109897</v>
      </c>
      <c r="Z116" s="4">
        <f t="shared" si="146"/>
        <v>116.75733166388166</v>
      </c>
      <c r="AA116" s="4">
        <f t="shared" si="146"/>
        <v>118.58608465310267</v>
      </c>
      <c r="AB116" s="4">
        <f t="shared" si="146"/>
        <v>120.06961772786403</v>
      </c>
      <c r="AC116" s="4">
        <f t="shared" si="146"/>
        <v>120.93190485865127</v>
      </c>
      <c r="AD116" s="4">
        <f t="shared" si="146"/>
        <v>120.35755855996642</v>
      </c>
      <c r="AE116" s="4">
        <f t="shared" si="146"/>
        <v>121.61793071098194</v>
      </c>
      <c r="AF116" s="4">
        <f t="shared" si="146"/>
        <v>122.33822911935171</v>
      </c>
      <c r="AG116" s="4">
        <f t="shared" si="146"/>
        <v>130.2219531079638</v>
      </c>
      <c r="AI116" s="4">
        <f t="shared" si="147"/>
        <v>-1.0054919989542555</v>
      </c>
      <c r="AJ116" s="4">
        <f t="shared" si="147"/>
        <v>-1.0099950222643912</v>
      </c>
      <c r="AK116" s="4">
        <f t="shared" si="147"/>
        <v>-1.6310235909100754</v>
      </c>
      <c r="AL116" s="4">
        <f t="shared" si="147"/>
        <v>-1.6094287473493551</v>
      </c>
      <c r="AM116" s="4">
        <f t="shared" si="147"/>
        <v>-0.23759598767924217</v>
      </c>
      <c r="AN116" s="4">
        <f t="shared" si="147"/>
        <v>-1.1722000634919567</v>
      </c>
      <c r="AO116" s="4">
        <f t="shared" si="147"/>
        <v>3.2614508901033901E-2</v>
      </c>
      <c r="AP116" s="4">
        <f t="shared" si="147"/>
        <v>-1.655331663881654</v>
      </c>
      <c r="AQ116" s="4">
        <f t="shared" si="147"/>
        <v>-1.0950846531026741</v>
      </c>
      <c r="AR116" s="4">
        <f t="shared" si="147"/>
        <v>0.45638227213596849</v>
      </c>
      <c r="AS116" s="4">
        <f t="shared" si="147"/>
        <v>-1.1429048586512636</v>
      </c>
      <c r="AT116" s="4">
        <f t="shared" si="147"/>
        <v>1.1164414400335829</v>
      </c>
      <c r="AU116" s="4">
        <f t="shared" si="147"/>
        <v>-0.81093071098193548</v>
      </c>
      <c r="AV116" s="4">
        <f t="shared" si="147"/>
        <v>-0.40822911935170225</v>
      </c>
      <c r="AW116" s="4">
        <f t="shared" si="147"/>
        <v>-1.541953107963792</v>
      </c>
      <c r="AY116" s="2">
        <f t="shared" si="139"/>
        <v>119.98108796667717</v>
      </c>
      <c r="AZ116" s="2">
        <f t="shared" si="139"/>
        <v>119.95556377679299</v>
      </c>
      <c r="BA116" s="2">
        <f t="shared" si="139"/>
        <v>119.62824711357979</v>
      </c>
      <c r="BB116" s="2">
        <f t="shared" si="139"/>
        <v>119.60942872232542</v>
      </c>
      <c r="BC116" s="2">
        <f t="shared" si="139"/>
        <v>119.03449420333699</v>
      </c>
      <c r="BD116" s="2">
        <f t="shared" si="139"/>
        <v>118.18919336028389</v>
      </c>
      <c r="BE116" s="2">
        <f t="shared" si="139"/>
        <v>118.96737769378916</v>
      </c>
      <c r="BF116" s="2">
        <f t="shared" si="139"/>
        <v>116.75733159111881</v>
      </c>
      <c r="BG116" s="2">
        <f t="shared" si="139"/>
        <v>118.58594749281991</v>
      </c>
      <c r="BH116" s="2">
        <f t="shared" si="139"/>
        <v>120.06961714646445</v>
      </c>
      <c r="BI116" s="2">
        <f t="shared" si="139"/>
        <v>120.93190172520201</v>
      </c>
      <c r="BJ116" s="2">
        <f t="shared" si="139"/>
        <v>120.35755688892803</v>
      </c>
      <c r="BK116" s="2">
        <f t="shared" si="139"/>
        <v>121.61734550696933</v>
      </c>
      <c r="BL116" s="2">
        <f t="shared" si="139"/>
        <v>122.33811393657911</v>
      </c>
      <c r="BM116" s="2">
        <f t="shared" si="139"/>
        <v>130.21522988502784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118.983</v>
      </c>
      <c r="CF116" s="2">
        <f t="shared" si="140"/>
        <v>118.95</v>
      </c>
      <c r="CG116" s="2">
        <f t="shared" si="140"/>
        <v>118</v>
      </c>
      <c r="CH116" s="2">
        <f t="shared" si="140"/>
        <v>118</v>
      </c>
      <c r="CI116" s="2">
        <f t="shared" si="140"/>
        <v>118.797</v>
      </c>
      <c r="CJ116" s="2">
        <f t="shared" si="140"/>
        <v>117.017</v>
      </c>
      <c r="CK116" s="2">
        <f t="shared" si="140"/>
        <v>119</v>
      </c>
      <c r="CL116" s="2">
        <f t="shared" si="140"/>
        <v>115.102</v>
      </c>
      <c r="CM116" s="2">
        <f t="shared" si="140"/>
        <v>117.491</v>
      </c>
      <c r="CN116" s="2">
        <f t="shared" si="140"/>
        <v>120.526</v>
      </c>
      <c r="CO116" s="2">
        <f t="shared" si="140"/>
        <v>119.789</v>
      </c>
      <c r="CP116" s="2">
        <f t="shared" si="140"/>
        <v>121.474</v>
      </c>
      <c r="CQ116" s="2">
        <f t="shared" si="140"/>
        <v>120.807</v>
      </c>
      <c r="CR116" s="2">
        <f t="shared" si="140"/>
        <v>121.93</v>
      </c>
      <c r="CS116" s="2">
        <f t="shared" si="140"/>
        <v>128.68</v>
      </c>
      <c r="CU116" s="2">
        <f t="shared" si="110"/>
        <v>118.983</v>
      </c>
      <c r="CV116" s="2">
        <f t="shared" si="111"/>
        <v>118.95</v>
      </c>
      <c r="CW116" s="2">
        <f t="shared" si="112"/>
        <v>118</v>
      </c>
      <c r="CX116" s="2">
        <f t="shared" si="113"/>
        <v>118</v>
      </c>
      <c r="CY116" s="2">
        <f t="shared" si="114"/>
        <v>118.797</v>
      </c>
      <c r="CZ116" s="2">
        <f t="shared" si="115"/>
        <v>117.017</v>
      </c>
      <c r="DA116" s="2">
        <f t="shared" si="116"/>
        <v>119</v>
      </c>
      <c r="DB116" s="2">
        <f t="shared" si="117"/>
        <v>115.102</v>
      </c>
      <c r="DC116" s="2">
        <f t="shared" si="118"/>
        <v>117.491</v>
      </c>
      <c r="DD116" s="2">
        <f t="shared" si="119"/>
        <v>120.526</v>
      </c>
      <c r="DE116" s="2">
        <f t="shared" si="120"/>
        <v>119.789</v>
      </c>
      <c r="DF116" s="2">
        <f t="shared" si="121"/>
        <v>121.474</v>
      </c>
      <c r="DG116" s="2">
        <f t="shared" si="122"/>
        <v>120.807</v>
      </c>
      <c r="DH116" s="2">
        <f t="shared" si="123"/>
        <v>121.93</v>
      </c>
      <c r="DI116" s="2">
        <f t="shared" si="124"/>
        <v>128.68</v>
      </c>
      <c r="DK116" s="2">
        <f t="shared" si="148"/>
        <v>141.218599249531</v>
      </c>
      <c r="DL116" s="2">
        <f t="shared" si="148"/>
        <v>140.3654996247655</v>
      </c>
      <c r="DM116" s="2">
        <f t="shared" si="148"/>
        <v>140.68680018761728</v>
      </c>
      <c r="DN116" s="2">
        <f t="shared" si="148"/>
        <v>137.80600581613507</v>
      </c>
      <c r="DO116" s="2">
        <f t="shared" si="148"/>
        <v>140.77622617260792</v>
      </c>
      <c r="DP116" s="2">
        <f t="shared" si="148"/>
        <v>140.86300284495022</v>
      </c>
      <c r="DQ116" s="2">
        <f t="shared" si="148"/>
        <v>137.75150810810806</v>
      </c>
      <c r="DR116" s="2">
        <f t="shared" si="148"/>
        <v>134.16625426855427</v>
      </c>
      <c r="DS116" s="2">
        <f t="shared" si="148"/>
        <v>140.79529099099099</v>
      </c>
      <c r="DT116" s="2">
        <f t="shared" si="148"/>
        <v>140.06908819345657</v>
      </c>
      <c r="DU116" s="2">
        <f t="shared" si="148"/>
        <v>144.09055797373358</v>
      </c>
      <c r="DV116" s="2">
        <f t="shared" si="148"/>
        <v>147.51817780938833</v>
      </c>
      <c r="DW116" s="2">
        <f t="shared" si="148"/>
        <v>140.20852212885151</v>
      </c>
      <c r="DX116" s="2">
        <f t="shared" si="148"/>
        <v>136.80403605805958</v>
      </c>
      <c r="DY116" s="2">
        <f t="shared" si="148"/>
        <v>145.29372487949573</v>
      </c>
      <c r="EA116" s="2">
        <f t="shared" si="94"/>
        <v>119.72521116953249</v>
      </c>
      <c r="EB116" s="2">
        <f t="shared" si="94"/>
        <v>119.72299184161864</v>
      </c>
      <c r="EC116" s="2">
        <f t="shared" si="94"/>
        <v>119.39709964952166</v>
      </c>
      <c r="ED116" s="2">
        <f t="shared" si="94"/>
        <v>119.41746973289784</v>
      </c>
      <c r="EE116" s="2">
        <f t="shared" ref="EE116:EL147" si="151">CI$228*$B116+CI$229</f>
        <v>118.79950879948356</v>
      </c>
      <c r="EF116" s="2">
        <f t="shared" si="151"/>
        <v>117.89868209547861</v>
      </c>
      <c r="EG116" s="2">
        <f t="shared" si="151"/>
        <v>118.73555447760937</v>
      </c>
      <c r="EH116" s="2">
        <f t="shared" si="151"/>
        <v>116.5369581762488</v>
      </c>
      <c r="EI116" s="2">
        <f t="shared" si="151"/>
        <v>118.28761418022886</v>
      </c>
      <c r="EJ116" s="2">
        <f t="shared" si="151"/>
        <v>119.81323398138011</v>
      </c>
      <c r="EK116" s="2">
        <f t="shared" si="151"/>
        <v>120.68454048358475</v>
      </c>
      <c r="EL116" s="2">
        <f t="shared" si="151"/>
        <v>120.01207384531125</v>
      </c>
      <c r="EM116" s="2">
        <f t="shared" si="135"/>
        <v>121.35617860443621</v>
      </c>
      <c r="EN116" s="2">
        <f t="shared" si="135"/>
        <v>122.13604365318848</v>
      </c>
      <c r="EO116" s="2">
        <f t="shared" si="135"/>
        <v>130.02712866093546</v>
      </c>
      <c r="EQ116" s="2">
        <f t="shared" si="149"/>
        <v>119.93106146939701</v>
      </c>
      <c r="ER116" s="2">
        <f t="shared" si="149"/>
        <v>119.63391414567585</v>
      </c>
      <c r="ES116" s="2">
        <f t="shared" si="149"/>
        <v>119.42416666269783</v>
      </c>
      <c r="ET116" s="2">
        <f t="shared" si="149"/>
        <v>119.3200168236187</v>
      </c>
      <c r="EU116" s="2">
        <f t="shared" si="149"/>
        <v>118.8263941787566</v>
      </c>
      <c r="EV116" s="2">
        <f t="shared" si="149"/>
        <v>117.83324027873179</v>
      </c>
      <c r="EW116" s="2">
        <f t="shared" si="149"/>
        <v>118.74527787070836</v>
      </c>
      <c r="EX116" s="2">
        <f t="shared" si="149"/>
        <v>116.63700066586884</v>
      </c>
      <c r="EY116" s="2">
        <f t="shared" si="149"/>
        <v>118.42426244240505</v>
      </c>
      <c r="EZ116" s="2">
        <f t="shared" si="149"/>
        <v>119.84238129362816</v>
      </c>
      <c r="FA116" s="2">
        <f t="shared" si="149"/>
        <v>120.91847691904181</v>
      </c>
      <c r="FB116" s="2">
        <f t="shared" si="149"/>
        <v>119.88677629866423</v>
      </c>
      <c r="FC116" s="2">
        <f t="shared" si="149"/>
        <v>121.09158671318197</v>
      </c>
      <c r="FD116" s="2">
        <f t="shared" si="149"/>
        <v>121.90084135414403</v>
      </c>
      <c r="FE116" s="2">
        <f t="shared" si="149"/>
        <v>130.11202999045622</v>
      </c>
      <c r="FG116" s="2">
        <f t="shared" si="150"/>
        <v>0.98817684281970297</v>
      </c>
      <c r="FH116" s="2">
        <f t="shared" si="150"/>
        <v>0.98868236266267417</v>
      </c>
      <c r="FI116" s="2">
        <f t="shared" si="150"/>
        <v>0.98915668883478813</v>
      </c>
      <c r="FJ116" s="2">
        <f t="shared" si="150"/>
        <v>0.98951204041014984</v>
      </c>
      <c r="FK116" s="2">
        <f t="shared" si="150"/>
        <v>0.98931960514174222</v>
      </c>
      <c r="FL116" s="2">
        <f t="shared" si="150"/>
        <v>0.98732146870873072</v>
      </c>
      <c r="FM116" s="2">
        <f t="shared" si="150"/>
        <v>0.98781450247438118</v>
      </c>
      <c r="FN116" s="2">
        <f t="shared" si="150"/>
        <v>0.98756643736509742</v>
      </c>
      <c r="FO116" s="2">
        <f t="shared" si="150"/>
        <v>0.98681824878599222</v>
      </c>
      <c r="FP116" s="2">
        <f t="shared" si="150"/>
        <v>0.98735985155144768</v>
      </c>
      <c r="FQ116" s="2">
        <f t="shared" si="150"/>
        <v>0.98956161240794571</v>
      </c>
      <c r="FR116" s="2">
        <f t="shared" si="150"/>
        <v>0.98738837972512938</v>
      </c>
      <c r="FS116" s="2">
        <f t="shared" si="150"/>
        <v>0.986020761384935</v>
      </c>
      <c r="FT116" s="2">
        <f t="shared" si="150"/>
        <v>0.98609723784159697</v>
      </c>
      <c r="FU116" s="2">
        <f t="shared" si="150"/>
        <v>0.98772820561497332</v>
      </c>
      <c r="FW116" s="2">
        <f t="shared" si="141"/>
        <v>8.5357735154121175E-3</v>
      </c>
      <c r="FX116" s="2">
        <f t="shared" si="141"/>
        <v>1.1815321861327614E-2</v>
      </c>
      <c r="FY116" s="2">
        <f t="shared" si="141"/>
        <v>1.0958597738075206E-2</v>
      </c>
      <c r="FZ116" s="2">
        <f t="shared" si="141"/>
        <v>9.2273687524072195E-3</v>
      </c>
      <c r="GA116" s="2">
        <f t="shared" si="141"/>
        <v>9.8709643420481878E-3</v>
      </c>
      <c r="GB116" s="2">
        <f t="shared" si="141"/>
        <v>9.8193239672192158E-3</v>
      </c>
      <c r="GC116" s="2">
        <f t="shared" si="141"/>
        <v>1.0732906406277999E-2</v>
      </c>
      <c r="GD116" s="2">
        <f t="shared" si="141"/>
        <v>1.1779571875582399E-2</v>
      </c>
      <c r="GE116" s="2">
        <f t="shared" si="141"/>
        <v>1.2021495481456387E-2</v>
      </c>
      <c r="GF116" s="2">
        <f t="shared" si="141"/>
        <v>1.1876254266990082E-2</v>
      </c>
      <c r="GG116" s="2">
        <f t="shared" si="141"/>
        <v>1.2995662957491797E-2</v>
      </c>
      <c r="GH116" s="2">
        <f t="shared" si="141"/>
        <v>1.1281105313654198E-2</v>
      </c>
      <c r="GI116" s="2">
        <f t="shared" si="141"/>
        <v>8.9742207767918303E-3</v>
      </c>
      <c r="GJ116" s="2">
        <f t="shared" si="141"/>
        <v>7.8882152219562802E-3</v>
      </c>
      <c r="GK116" s="2">
        <f t="shared" si="141"/>
        <v>8.8655188705032174E-3</v>
      </c>
      <c r="GM116" s="86">
        <f t="shared" si="142"/>
        <v>1.5067276368730806E-27</v>
      </c>
      <c r="GN116" s="86">
        <f t="shared" si="142"/>
        <v>2.3053607189807179E-32</v>
      </c>
      <c r="GO116" s="86">
        <f t="shared" si="142"/>
        <v>1.4062982421315417E-32</v>
      </c>
      <c r="GP116" s="86">
        <f t="shared" si="142"/>
        <v>7.9397148247796557E-55</v>
      </c>
      <c r="GQ116" s="86">
        <f t="shared" si="142"/>
        <v>4.2317448730019059E-50</v>
      </c>
      <c r="GR116" s="86">
        <f t="shared" si="142"/>
        <v>4.2876426610792323E-50</v>
      </c>
      <c r="GS116" s="86">
        <f t="shared" si="142"/>
        <v>1.2256413403026519E-43</v>
      </c>
      <c r="GT116" s="86">
        <f t="shared" si="142"/>
        <v>6.8558330822132534E-56</v>
      </c>
      <c r="GU116" s="86">
        <f t="shared" si="142"/>
        <v>1.8846637781610061E-30</v>
      </c>
      <c r="GV116" s="86">
        <f t="shared" si="142"/>
        <v>1.389067622605953E-54</v>
      </c>
      <c r="GW116" s="86">
        <f t="shared" si="142"/>
        <v>4.1673565694798201E-75</v>
      </c>
      <c r="GX116" s="86">
        <f t="shared" si="142"/>
        <v>9.5329962458938378E-40</v>
      </c>
      <c r="GY116" s="86">
        <f t="shared" si="142"/>
        <v>3.862661511656219E-31</v>
      </c>
      <c r="GZ116" s="86">
        <f t="shared" si="142"/>
        <v>2.007297485498263E-38</v>
      </c>
      <c r="HA116" s="86">
        <f t="shared" si="142"/>
        <v>4.8905838393128054E-75</v>
      </c>
      <c r="HC116" s="86">
        <f t="shared" si="73"/>
        <v>2.7437063061366878E-4</v>
      </c>
      <c r="HD116" s="86">
        <f t="shared" si="73"/>
        <v>1.6076932118565173E-4</v>
      </c>
      <c r="HE116" s="86">
        <f t="shared" si="73"/>
        <v>1.2331884250658335E-4</v>
      </c>
      <c r="HF116" s="86">
        <f t="shared" si="73"/>
        <v>6.9199016531889293E-10</v>
      </c>
      <c r="HG116" s="86">
        <f t="shared" si="73"/>
        <v>4.8400781357617702E-6</v>
      </c>
      <c r="HH116" s="86">
        <f t="shared" si="73"/>
        <v>4.2603622573566144E-7</v>
      </c>
      <c r="HI116" s="86">
        <f t="shared" si="138"/>
        <v>7.363073866659472E-7</v>
      </c>
      <c r="HJ116" s="86">
        <f t="shared" si="138"/>
        <v>1.2038865501864608E-9</v>
      </c>
      <c r="HK116" s="86">
        <f t="shared" si="138"/>
        <v>1.1613549067076616E-5</v>
      </c>
      <c r="HL116" s="86">
        <f t="shared" si="138"/>
        <v>5.9831610761080865E-8</v>
      </c>
      <c r="HM116" s="86">
        <f t="shared" si="138"/>
        <v>1.1385319657196967E-11</v>
      </c>
      <c r="HN116" s="86">
        <f t="shared" si="138"/>
        <v>1.0197280993129793E-7</v>
      </c>
      <c r="HO116" s="86">
        <f t="shared" si="138"/>
        <v>3.200466503063853E-5</v>
      </c>
      <c r="HP116" s="86">
        <f t="shared" si="138"/>
        <v>5.8639604915059237E-7</v>
      </c>
      <c r="HQ116" s="86">
        <f t="shared" si="138"/>
        <v>7.0991123948764983E-10</v>
      </c>
      <c r="HS116" s="86">
        <f t="shared" si="143"/>
        <v>1.4293262316095086E-9</v>
      </c>
      <c r="HT116" s="86">
        <f t="shared" si="143"/>
        <v>3.4454298867699798E-8</v>
      </c>
      <c r="HU116" s="86">
        <f t="shared" si="143"/>
        <v>5.7789963823637124E-8</v>
      </c>
      <c r="HV116" s="86">
        <f t="shared" si="143"/>
        <v>1.6619722837981291E-10</v>
      </c>
      <c r="HW116" s="86">
        <f t="shared" si="143"/>
        <v>2.6537949530755937E-9</v>
      </c>
      <c r="HX116" s="86">
        <f t="shared" si="143"/>
        <v>1.4907989567360348E-10</v>
      </c>
      <c r="HY116" s="86">
        <f t="shared" si="143"/>
        <v>1.3750907857943849E-10</v>
      </c>
      <c r="HZ116" s="86">
        <f t="shared" si="143"/>
        <v>3.1134256747341275E-10</v>
      </c>
      <c r="IA116" s="86">
        <f t="shared" si="143"/>
        <v>2.0445981590476383E-10</v>
      </c>
      <c r="IB116" s="86">
        <f t="shared" si="143"/>
        <v>2.453160132609995E-10</v>
      </c>
      <c r="IC116" s="86">
        <f t="shared" si="143"/>
        <v>1.5109849423806089E-8</v>
      </c>
      <c r="ID116" s="86">
        <f t="shared" si="143"/>
        <v>1.0420016435975598E-9</v>
      </c>
      <c r="IE116" s="86">
        <f t="shared" si="143"/>
        <v>3.0309082949084407E-11</v>
      </c>
      <c r="IF116" s="86">
        <f t="shared" si="143"/>
        <v>2.667798603794619E-7</v>
      </c>
      <c r="IG116" s="86">
        <f t="shared" si="143"/>
        <v>1.092368521045599E-5</v>
      </c>
      <c r="II116" s="86">
        <f t="shared" si="144"/>
        <v>3.2304198856419685E-76</v>
      </c>
      <c r="IJ116" s="86">
        <f t="shared" si="144"/>
        <v>1.8364251282470403E-66</v>
      </c>
      <c r="IK116" s="86">
        <f t="shared" si="144"/>
        <v>9.6651771217129336E-73</v>
      </c>
      <c r="IL116" s="86">
        <f t="shared" si="144"/>
        <v>2.2145377994194562E-95</v>
      </c>
      <c r="IM116" s="86">
        <f t="shared" si="144"/>
        <v>2.0786500504063274E-76</v>
      </c>
      <c r="IN116" s="86">
        <f t="shared" si="144"/>
        <v>3.6430300869549921E-88</v>
      </c>
      <c r="IO116" s="86">
        <f t="shared" si="144"/>
        <v>1.3579810502562909E-92</v>
      </c>
      <c r="IP116" s="86">
        <f t="shared" si="144"/>
        <v>1.7559913210372605E-89</v>
      </c>
      <c r="IQ116" s="86">
        <f t="shared" si="144"/>
        <v>1.6807359002009227E-86</v>
      </c>
      <c r="IR116" s="86">
        <f t="shared" si="144"/>
        <v>8.7671445716724659E-92</v>
      </c>
      <c r="IS116" s="86">
        <f t="shared" si="144"/>
        <v>2.3496309994311789E-73</v>
      </c>
      <c r="IT116" s="86">
        <f t="shared" si="144"/>
        <v>5.5704115887710617E-82</v>
      </c>
      <c r="IU116" s="86">
        <f t="shared" si="144"/>
        <v>1.7494752655842281E-93</v>
      </c>
      <c r="IV116" s="86">
        <f t="shared" si="144"/>
        <v>2.356212174774138E-56</v>
      </c>
      <c r="IW116" s="86">
        <f t="shared" si="144"/>
        <v>7.9448420029825174E-38</v>
      </c>
      <c r="IY116" s="86">
        <f t="shared" si="145"/>
        <v>2.7437205993990037E-4</v>
      </c>
      <c r="IZ116" s="86">
        <f t="shared" si="145"/>
        <v>1.6080377548451943E-4</v>
      </c>
      <c r="JA116" s="86">
        <f t="shared" si="145"/>
        <v>1.2337663247040699E-4</v>
      </c>
      <c r="JB116" s="86">
        <f t="shared" si="145"/>
        <v>8.5818739369870581E-10</v>
      </c>
      <c r="JC116" s="86">
        <f t="shared" si="145"/>
        <v>4.8427319307148456E-6</v>
      </c>
      <c r="JD116" s="86">
        <f t="shared" si="145"/>
        <v>4.2618530563133505E-7</v>
      </c>
      <c r="JE116" s="86">
        <f t="shared" si="145"/>
        <v>7.3644489574452668E-7</v>
      </c>
      <c r="JF116" s="86">
        <f t="shared" si="145"/>
        <v>1.5152291176598735E-9</v>
      </c>
      <c r="JG116" s="86">
        <f t="shared" si="145"/>
        <v>1.161375352689252E-5</v>
      </c>
      <c r="JH116" s="86">
        <f t="shared" si="145"/>
        <v>6.0076926774341862E-8</v>
      </c>
      <c r="JI116" s="86">
        <f t="shared" si="145"/>
        <v>1.5121234743463286E-8</v>
      </c>
      <c r="JJ116" s="86">
        <f t="shared" si="145"/>
        <v>1.0301481157489549E-7</v>
      </c>
      <c r="JK116" s="86">
        <f t="shared" si="145"/>
        <v>3.2004695339721478E-5</v>
      </c>
      <c r="JL116" s="86">
        <f t="shared" si="145"/>
        <v>8.5317590953005427E-7</v>
      </c>
      <c r="JM116" s="86">
        <f t="shared" si="145"/>
        <v>1.0924395121695478E-5</v>
      </c>
    </row>
    <row r="117" spans="2:273" x14ac:dyDescent="0.25">
      <c r="B117" s="2">
        <v>90</v>
      </c>
      <c r="C117" s="37">
        <v>119.05</v>
      </c>
      <c r="D117" s="37">
        <v>119.367</v>
      </c>
      <c r="E117" s="37">
        <v>120</v>
      </c>
      <c r="F117" s="37">
        <v>119.271</v>
      </c>
      <c r="G117" s="37">
        <v>117.169</v>
      </c>
      <c r="H117" s="37">
        <v>116.64400000000001</v>
      </c>
      <c r="I117" s="37">
        <v>117.542</v>
      </c>
      <c r="J117" s="37">
        <v>115.96599999999999</v>
      </c>
      <c r="K117" s="37">
        <v>119.105</v>
      </c>
      <c r="L117" s="37">
        <v>118.36799999999999</v>
      </c>
      <c r="M117" s="37">
        <v>120.789</v>
      </c>
      <c r="N117" s="37">
        <v>121.193</v>
      </c>
      <c r="O117" s="37">
        <v>120.789</v>
      </c>
      <c r="P117" s="37">
        <v>120.43899999999999</v>
      </c>
      <c r="Q117" s="37">
        <v>130.24</v>
      </c>
      <c r="S117" s="4">
        <f t="shared" si="146"/>
        <v>119.90038391344028</v>
      </c>
      <c r="T117" s="4">
        <f t="shared" si="146"/>
        <v>119.8925760248199</v>
      </c>
      <c r="U117" s="4">
        <f t="shared" si="146"/>
        <v>119.56611485591787</v>
      </c>
      <c r="V117" s="4">
        <f t="shared" si="146"/>
        <v>119.5373002943963</v>
      </c>
      <c r="W117" s="4">
        <f t="shared" si="146"/>
        <v>118.9609828706084</v>
      </c>
      <c r="X117" s="4">
        <f t="shared" si="146"/>
        <v>118.12362646085334</v>
      </c>
      <c r="Y117" s="4">
        <f t="shared" si="146"/>
        <v>118.90115334861459</v>
      </c>
      <c r="Z117" s="4">
        <f t="shared" si="146"/>
        <v>116.7117708100361</v>
      </c>
      <c r="AA117" s="4">
        <f t="shared" si="146"/>
        <v>118.5363988484623</v>
      </c>
      <c r="AB117" s="4">
        <f t="shared" si="146"/>
        <v>119.99247376686255</v>
      </c>
      <c r="AC117" s="4">
        <f t="shared" si="146"/>
        <v>120.89411217424131</v>
      </c>
      <c r="AD117" s="4">
        <f t="shared" si="146"/>
        <v>120.27777350583153</v>
      </c>
      <c r="AE117" s="4">
        <f t="shared" si="146"/>
        <v>121.53902988584625</v>
      </c>
      <c r="AF117" s="4">
        <f t="shared" si="146"/>
        <v>122.26109976722761</v>
      </c>
      <c r="AG117" s="4">
        <f t="shared" si="146"/>
        <v>130.32535405605555</v>
      </c>
      <c r="AI117" s="4">
        <f t="shared" si="147"/>
        <v>-0.85038391344028241</v>
      </c>
      <c r="AJ117" s="4">
        <f t="shared" si="147"/>
        <v>-0.52557602481989818</v>
      </c>
      <c r="AK117" s="4">
        <f t="shared" si="147"/>
        <v>0.43388514408212586</v>
      </c>
      <c r="AL117" s="4">
        <f t="shared" si="147"/>
        <v>-0.26630029439630221</v>
      </c>
      <c r="AM117" s="4">
        <f t="shared" si="147"/>
        <v>-1.7919828706084076</v>
      </c>
      <c r="AN117" s="4">
        <f t="shared" si="147"/>
        <v>-1.4796264608533392</v>
      </c>
      <c r="AO117" s="4">
        <f t="shared" si="147"/>
        <v>-1.3591533486145835</v>
      </c>
      <c r="AP117" s="4">
        <f t="shared" si="147"/>
        <v>-0.74577081003610601</v>
      </c>
      <c r="AQ117" s="4">
        <f t="shared" si="147"/>
        <v>0.56860115153770607</v>
      </c>
      <c r="AR117" s="4">
        <f t="shared" si="147"/>
        <v>-1.6244737668625504</v>
      </c>
      <c r="AS117" s="4">
        <f t="shared" si="147"/>
        <v>-0.10511217424131303</v>
      </c>
      <c r="AT117" s="4">
        <f t="shared" si="147"/>
        <v>0.91522649416846491</v>
      </c>
      <c r="AU117" s="4">
        <f t="shared" si="147"/>
        <v>-0.75002988584624575</v>
      </c>
      <c r="AV117" s="4">
        <f t="shared" si="147"/>
        <v>-1.8220997672276127</v>
      </c>
      <c r="AW117" s="4">
        <f t="shared" si="147"/>
        <v>-8.5354056055535921E-2</v>
      </c>
      <c r="AY117" s="2">
        <f t="shared" si="139"/>
        <v>119.89932903425415</v>
      </c>
      <c r="AZ117" s="2">
        <f t="shared" si="139"/>
        <v>119.89200893498139</v>
      </c>
      <c r="BA117" s="2">
        <f t="shared" si="139"/>
        <v>119.56572647191226</v>
      </c>
      <c r="BB117" s="2">
        <f t="shared" si="139"/>
        <v>119.53730021466286</v>
      </c>
      <c r="BC117" s="2">
        <f t="shared" si="139"/>
        <v>118.96097444845458</v>
      </c>
      <c r="BD117" s="2">
        <f t="shared" si="139"/>
        <v>118.12362607002748</v>
      </c>
      <c r="BE117" s="2">
        <f t="shared" si="139"/>
        <v>118.90115276247721</v>
      </c>
      <c r="BF117" s="2">
        <f t="shared" si="139"/>
        <v>116.71177047358887</v>
      </c>
      <c r="BG117" s="2">
        <f t="shared" si="139"/>
        <v>118.5363861017666</v>
      </c>
      <c r="BH117" s="2">
        <f t="shared" si="139"/>
        <v>119.99247344691935</v>
      </c>
      <c r="BI117" s="2">
        <f t="shared" si="139"/>
        <v>120.8940993512345</v>
      </c>
      <c r="BJ117" s="2">
        <f t="shared" si="139"/>
        <v>120.27777210887054</v>
      </c>
      <c r="BK117" s="2">
        <f t="shared" si="139"/>
        <v>121.53897646547377</v>
      </c>
      <c r="BL117" s="2">
        <f t="shared" si="139"/>
        <v>122.26080432089344</v>
      </c>
      <c r="BM117" s="2">
        <f t="shared" si="139"/>
        <v>130.31107557777301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119.05</v>
      </c>
      <c r="CF117" s="2">
        <f t="shared" si="140"/>
        <v>119.367</v>
      </c>
      <c r="CG117" s="2">
        <f t="shared" si="140"/>
        <v>120</v>
      </c>
      <c r="CH117" s="2">
        <f t="shared" si="140"/>
        <v>119.271</v>
      </c>
      <c r="CI117" s="2">
        <f t="shared" si="140"/>
        <v>117.169</v>
      </c>
      <c r="CJ117" s="2">
        <f t="shared" si="140"/>
        <v>116.64400000000001</v>
      </c>
      <c r="CK117" s="2">
        <f t="shared" si="140"/>
        <v>117.542</v>
      </c>
      <c r="CL117" s="2">
        <f t="shared" si="140"/>
        <v>115.96599999999999</v>
      </c>
      <c r="CM117" s="2">
        <f t="shared" si="140"/>
        <v>119.105</v>
      </c>
      <c r="CN117" s="2">
        <f t="shared" si="140"/>
        <v>118.36799999999999</v>
      </c>
      <c r="CO117" s="2">
        <f t="shared" si="140"/>
        <v>120.789</v>
      </c>
      <c r="CP117" s="2">
        <f t="shared" si="140"/>
        <v>121.193</v>
      </c>
      <c r="CQ117" s="2">
        <f t="shared" si="140"/>
        <v>120.789</v>
      </c>
      <c r="CR117" s="2">
        <f t="shared" si="140"/>
        <v>120.43899999999999</v>
      </c>
      <c r="CS117" s="2">
        <f t="shared" si="140"/>
        <v>130.24</v>
      </c>
      <c r="CU117" s="2">
        <f t="shared" si="110"/>
        <v>119.05</v>
      </c>
      <c r="CV117" s="2">
        <f t="shared" si="111"/>
        <v>119.367</v>
      </c>
      <c r="CW117" s="2">
        <f t="shared" si="112"/>
        <v>120</v>
      </c>
      <c r="CX117" s="2">
        <f t="shared" si="113"/>
        <v>119.271</v>
      </c>
      <c r="CY117" s="2">
        <f t="shared" si="114"/>
        <v>117.169</v>
      </c>
      <c r="CZ117" s="2">
        <f t="shared" si="115"/>
        <v>116.64400000000001</v>
      </c>
      <c r="DA117" s="2">
        <f t="shared" si="116"/>
        <v>117.542</v>
      </c>
      <c r="DB117" s="2">
        <f t="shared" si="117"/>
        <v>115.96599999999999</v>
      </c>
      <c r="DC117" s="2">
        <f t="shared" si="118"/>
        <v>119.105</v>
      </c>
      <c r="DD117" s="2">
        <f t="shared" si="119"/>
        <v>118.36799999999999</v>
      </c>
      <c r="DE117" s="2">
        <f t="shared" si="120"/>
        <v>120.789</v>
      </c>
      <c r="DF117" s="2">
        <f t="shared" si="121"/>
        <v>121.193</v>
      </c>
      <c r="DG117" s="2">
        <f t="shared" si="122"/>
        <v>120.789</v>
      </c>
      <c r="DH117" s="2">
        <f t="shared" si="123"/>
        <v>120.43899999999999</v>
      </c>
      <c r="DI117" s="2">
        <f t="shared" si="124"/>
        <v>130.24</v>
      </c>
      <c r="DK117" s="2">
        <f t="shared" si="148"/>
        <v>141.43957551594752</v>
      </c>
      <c r="DL117" s="2">
        <f t="shared" si="148"/>
        <v>140.56866688555348</v>
      </c>
      <c r="DM117" s="2">
        <f t="shared" si="148"/>
        <v>140.90394155722328</v>
      </c>
      <c r="DN117" s="2">
        <f t="shared" si="148"/>
        <v>137.9793382739212</v>
      </c>
      <c r="DO117" s="2">
        <f t="shared" si="148"/>
        <v>140.99127223264543</v>
      </c>
      <c r="DP117" s="2">
        <f t="shared" si="148"/>
        <v>141.10620436225699</v>
      </c>
      <c r="DQ117" s="2">
        <f t="shared" si="148"/>
        <v>137.94636036036033</v>
      </c>
      <c r="DR117" s="2">
        <f t="shared" si="148"/>
        <v>134.30609699699698</v>
      </c>
      <c r="DS117" s="2">
        <f t="shared" si="148"/>
        <v>141.02499009009011</v>
      </c>
      <c r="DT117" s="2">
        <f t="shared" si="148"/>
        <v>140.27132171645326</v>
      </c>
      <c r="DU117" s="2">
        <f t="shared" si="148"/>
        <v>144.31959118198876</v>
      </c>
      <c r="DV117" s="2">
        <f t="shared" si="148"/>
        <v>147.80471858700804</v>
      </c>
      <c r="DW117" s="2">
        <f t="shared" si="148"/>
        <v>140.4079106442577</v>
      </c>
      <c r="DX117" s="2">
        <f t="shared" si="148"/>
        <v>136.95821726508782</v>
      </c>
      <c r="DY117" s="2">
        <f t="shared" si="148"/>
        <v>145.60037671486836</v>
      </c>
      <c r="EA117" s="2">
        <f t="shared" ref="EA117:EK159" si="152">CE$228*$B117+CE$229</f>
        <v>119.66248628676995</v>
      </c>
      <c r="EB117" s="2">
        <f t="shared" si="152"/>
        <v>119.67721037746112</v>
      </c>
      <c r="EC117" s="2">
        <f t="shared" si="152"/>
        <v>119.35209822866346</v>
      </c>
      <c r="ED117" s="2">
        <f t="shared" si="152"/>
        <v>119.35993807286772</v>
      </c>
      <c r="EE117" s="2">
        <f t="shared" si="151"/>
        <v>118.7438039708875</v>
      </c>
      <c r="EF117" s="2">
        <f t="shared" si="151"/>
        <v>117.85511852674496</v>
      </c>
      <c r="EG117" s="2">
        <f t="shared" si="151"/>
        <v>118.68678474101421</v>
      </c>
      <c r="EH117" s="2">
        <f t="shared" si="151"/>
        <v>116.50856974552308</v>
      </c>
      <c r="EI117" s="2">
        <f t="shared" si="151"/>
        <v>118.26075713363214</v>
      </c>
      <c r="EJ117" s="2">
        <f t="shared" si="151"/>
        <v>119.75536096659368</v>
      </c>
      <c r="EK117" s="2">
        <f t="shared" si="151"/>
        <v>120.66574361818307</v>
      </c>
      <c r="EL117" s="2">
        <f t="shared" si="151"/>
        <v>119.95854020872633</v>
      </c>
      <c r="EM117" s="2">
        <f t="shared" si="135"/>
        <v>121.29743565157115</v>
      </c>
      <c r="EN117" s="2">
        <f t="shared" si="135"/>
        <v>122.07369511739516</v>
      </c>
      <c r="EO117" s="2">
        <f t="shared" si="135"/>
        <v>130.13898015445142</v>
      </c>
      <c r="EQ117" s="2">
        <f t="shared" si="149"/>
        <v>119.8527402063811</v>
      </c>
      <c r="ER117" s="2">
        <f t="shared" si="149"/>
        <v>119.59576090619215</v>
      </c>
      <c r="ES117" s="2">
        <f t="shared" si="149"/>
        <v>119.3765784179096</v>
      </c>
      <c r="ET117" s="2">
        <f t="shared" si="149"/>
        <v>119.27096452678443</v>
      </c>
      <c r="EU117" s="2">
        <f t="shared" si="149"/>
        <v>118.7680477933292</v>
      </c>
      <c r="EV117" s="2">
        <f t="shared" si="149"/>
        <v>117.79524364839702</v>
      </c>
      <c r="EW117" s="2">
        <f t="shared" si="149"/>
        <v>118.69535313063166</v>
      </c>
      <c r="EX117" s="2">
        <f t="shared" si="149"/>
        <v>116.59878135869842</v>
      </c>
      <c r="EY117" s="2">
        <f t="shared" si="149"/>
        <v>118.38546070598984</v>
      </c>
      <c r="EZ117" s="2">
        <f t="shared" si="149"/>
        <v>119.7816639138213</v>
      </c>
      <c r="FA117" s="2">
        <f t="shared" si="149"/>
        <v>120.87414731596435</v>
      </c>
      <c r="FB117" s="2">
        <f t="shared" si="149"/>
        <v>119.84452088137915</v>
      </c>
      <c r="FC117" s="2">
        <f t="shared" si="149"/>
        <v>121.05303436237965</v>
      </c>
      <c r="FD117" s="2">
        <f t="shared" si="149"/>
        <v>121.85966454404215</v>
      </c>
      <c r="FE117" s="2">
        <f t="shared" si="149"/>
        <v>130.02204615774653</v>
      </c>
      <c r="FG117" s="2">
        <f t="shared" si="150"/>
        <v>0.98920592331373525</v>
      </c>
      <c r="FH117" s="2">
        <f t="shared" si="150"/>
        <v>0.98966790306646846</v>
      </c>
      <c r="FI117" s="2">
        <f t="shared" si="150"/>
        <v>0.9901013384307108</v>
      </c>
      <c r="FJ117" s="2">
        <f t="shared" si="150"/>
        <v>0.9904260320575019</v>
      </c>
      <c r="FK117" s="2">
        <f t="shared" si="150"/>
        <v>0.99025020166013511</v>
      </c>
      <c r="FL117" s="2">
        <f t="shared" si="150"/>
        <v>0.98842412830155135</v>
      </c>
      <c r="FM117" s="2">
        <f t="shared" si="150"/>
        <v>0.98887476578991806</v>
      </c>
      <c r="FN117" s="2">
        <f t="shared" si="150"/>
        <v>0.9886480368447299</v>
      </c>
      <c r="FO117" s="2">
        <f t="shared" si="150"/>
        <v>0.98796414020440237</v>
      </c>
      <c r="FP117" s="2">
        <f t="shared" si="150"/>
        <v>0.98845921198498055</v>
      </c>
      <c r="FQ117" s="2">
        <f t="shared" si="150"/>
        <v>0.99047132561708651</v>
      </c>
      <c r="FR117" s="2">
        <f t="shared" si="150"/>
        <v>0.98848528789401391</v>
      </c>
      <c r="FS117" s="2">
        <f t="shared" si="150"/>
        <v>0.98723508173355967</v>
      </c>
      <c r="FT117" s="2">
        <f t="shared" si="150"/>
        <v>0.987305000518509</v>
      </c>
      <c r="FU117" s="2">
        <f t="shared" si="150"/>
        <v>0.98879589247652655</v>
      </c>
      <c r="FW117" s="2">
        <f t="shared" si="141"/>
        <v>9.3515883639285948E-3</v>
      </c>
      <c r="FX117" s="2">
        <f t="shared" si="141"/>
        <v>1.2940491663937612E-2</v>
      </c>
      <c r="FY117" s="2">
        <f t="shared" si="141"/>
        <v>1.2003172936562015E-2</v>
      </c>
      <c r="FZ117" s="2">
        <f t="shared" si="141"/>
        <v>1.0108609557303066E-2</v>
      </c>
      <c r="GA117" s="2">
        <f t="shared" si="141"/>
        <v>1.0812999601409166E-2</v>
      </c>
      <c r="GB117" s="2">
        <f t="shared" si="141"/>
        <v>1.0756484468221987E-2</v>
      </c>
      <c r="GC117" s="2">
        <f t="shared" si="141"/>
        <v>1.1756224385899903E-2</v>
      </c>
      <c r="GD117" s="2">
        <f t="shared" si="141"/>
        <v>1.2901381664442799E-2</v>
      </c>
      <c r="GE117" s="2">
        <f t="shared" si="141"/>
        <v>1.3166037549488438E-2</v>
      </c>
      <c r="GF117" s="2">
        <f t="shared" si="141"/>
        <v>1.3007150268180731E-2</v>
      </c>
      <c r="GG117" s="2">
        <f t="shared" si="141"/>
        <v>1.4231617502049303E-2</v>
      </c>
      <c r="GH117" s="2">
        <f t="shared" si="141"/>
        <v>1.2356037931712702E-2</v>
      </c>
      <c r="GI117" s="2">
        <f t="shared" si="141"/>
        <v>9.8315251111649234E-3</v>
      </c>
      <c r="GJ117" s="2">
        <f t="shared" si="141"/>
        <v>8.6426785665619735E-3</v>
      </c>
      <c r="GK117" s="2">
        <f t="shared" si="141"/>
        <v>9.712540718654572E-3</v>
      </c>
      <c r="GM117" s="86">
        <f t="shared" si="142"/>
        <v>2.4785838886936783E-29</v>
      </c>
      <c r="GN117" s="86">
        <f t="shared" si="142"/>
        <v>1.6048696079010385E-34</v>
      </c>
      <c r="GO117" s="86">
        <f t="shared" si="142"/>
        <v>1.0600452411680547E-34</v>
      </c>
      <c r="GP117" s="86">
        <f t="shared" si="142"/>
        <v>1.8739718375693574E-58</v>
      </c>
      <c r="GQ117" s="86">
        <f t="shared" si="142"/>
        <v>2.3141818296863243E-53</v>
      </c>
      <c r="GR117" s="86">
        <f t="shared" si="142"/>
        <v>2.4270620585632899E-53</v>
      </c>
      <c r="GS117" s="86">
        <f t="shared" si="142"/>
        <v>2.186716012961762E-46</v>
      </c>
      <c r="GT117" s="86">
        <f t="shared" si="142"/>
        <v>1.9497077752403785E-59</v>
      </c>
      <c r="GU117" s="86">
        <f t="shared" si="142"/>
        <v>2.1058510589071887E-32</v>
      </c>
      <c r="GV117" s="86">
        <f t="shared" si="142"/>
        <v>3.9794573948366607E-58</v>
      </c>
      <c r="GW117" s="86">
        <f t="shared" si="142"/>
        <v>5.1013689994907447E-80</v>
      </c>
      <c r="GX117" s="86">
        <f t="shared" si="142"/>
        <v>2.7155464159974582E-42</v>
      </c>
      <c r="GY117" s="86">
        <f t="shared" si="142"/>
        <v>3.8624170113780857E-33</v>
      </c>
      <c r="GZ117" s="86">
        <f t="shared" si="142"/>
        <v>7.8049816213695098E-41</v>
      </c>
      <c r="HA117" s="86">
        <f t="shared" si="142"/>
        <v>1.8185537167917837E-79</v>
      </c>
      <c r="HC117" s="86">
        <f t="shared" si="73"/>
        <v>4.9151279975281576E-5</v>
      </c>
      <c r="HD117" s="86">
        <f t="shared" si="73"/>
        <v>2.569808725654953E-5</v>
      </c>
      <c r="HE117" s="86">
        <f t="shared" si="73"/>
        <v>2.1630764182709351E-5</v>
      </c>
      <c r="HF117" s="86">
        <f t="shared" si="73"/>
        <v>1.0569909169013127E-11</v>
      </c>
      <c r="HG117" s="86">
        <f t="shared" si="73"/>
        <v>4.3258954656541925E-7</v>
      </c>
      <c r="HH117" s="86">
        <f t="shared" si="73"/>
        <v>2.3798614460605512E-8</v>
      </c>
      <c r="HI117" s="86">
        <f t="shared" si="138"/>
        <v>5.8986487913983076E-8</v>
      </c>
      <c r="HJ117" s="86">
        <f t="shared" si="138"/>
        <v>3.1382290317386877E-11</v>
      </c>
      <c r="HK117" s="86">
        <f t="shared" si="138"/>
        <v>1.4790930356532401E-6</v>
      </c>
      <c r="HL117" s="86">
        <f t="shared" si="138"/>
        <v>3.0564477180130968E-9</v>
      </c>
      <c r="HM117" s="86">
        <f t="shared" si="138"/>
        <v>1.2118087772551763E-13</v>
      </c>
      <c r="HN117" s="86">
        <f t="shared" si="138"/>
        <v>5.0178042045181137E-9</v>
      </c>
      <c r="HO117" s="86">
        <f t="shared" si="138"/>
        <v>3.9013005356181623E-6</v>
      </c>
      <c r="HP117" s="86">
        <f t="shared" si="138"/>
        <v>3.7875605116537801E-8</v>
      </c>
      <c r="HQ117" s="86">
        <f t="shared" si="138"/>
        <v>3.0357033438753017E-11</v>
      </c>
      <c r="HS117" s="86">
        <f t="shared" si="143"/>
        <v>6.0409871371203621E-9</v>
      </c>
      <c r="HT117" s="86">
        <f t="shared" si="143"/>
        <v>1.2895280628731499E-7</v>
      </c>
      <c r="HU117" s="86">
        <f t="shared" si="143"/>
        <v>2.1994269612630202E-7</v>
      </c>
      <c r="HV117" s="86">
        <f t="shared" si="143"/>
        <v>9.3585422097876168E-10</v>
      </c>
      <c r="HW117" s="86">
        <f t="shared" si="143"/>
        <v>1.1476221978215986E-8</v>
      </c>
      <c r="HX117" s="86">
        <f t="shared" si="143"/>
        <v>8.0631335707168401E-10</v>
      </c>
      <c r="HY117" s="86">
        <f t="shared" si="143"/>
        <v>8.0477112476183862E-10</v>
      </c>
      <c r="HZ117" s="86">
        <f t="shared" si="143"/>
        <v>1.772419099469305E-9</v>
      </c>
      <c r="IA117" s="86">
        <f t="shared" si="143"/>
        <v>1.1591336426952934E-9</v>
      </c>
      <c r="IB117" s="86">
        <f t="shared" si="143"/>
        <v>1.4470431328088035E-9</v>
      </c>
      <c r="IC117" s="86">
        <f t="shared" si="143"/>
        <v>6.4581139874949197E-8</v>
      </c>
      <c r="ID117" s="86">
        <f t="shared" si="143"/>
        <v>5.1620787354131964E-9</v>
      </c>
      <c r="IE117" s="86">
        <f t="shared" si="143"/>
        <v>1.7746225268119849E-10</v>
      </c>
      <c r="IF117" s="86">
        <f t="shared" si="143"/>
        <v>7.5036914839639971E-7</v>
      </c>
      <c r="IG117" s="86">
        <f t="shared" si="143"/>
        <v>2.4074451418527464E-5</v>
      </c>
      <c r="II117" s="86">
        <f t="shared" si="144"/>
        <v>2.2988360845790974E-73</v>
      </c>
      <c r="IJ117" s="86">
        <f t="shared" si="144"/>
        <v>8.4173145943733518E-64</v>
      </c>
      <c r="IK117" s="86">
        <f t="shared" si="144"/>
        <v>7.1665460906748847E-70</v>
      </c>
      <c r="IL117" s="86">
        <f t="shared" si="144"/>
        <v>9.7846009577089968E-92</v>
      </c>
      <c r="IM117" s="86">
        <f t="shared" si="144"/>
        <v>1.8512360594460335E-73</v>
      </c>
      <c r="IN117" s="86">
        <f t="shared" si="144"/>
        <v>9.3596808289225252E-85</v>
      </c>
      <c r="IO117" s="86">
        <f t="shared" si="144"/>
        <v>6.1350344951712573E-89</v>
      </c>
      <c r="IP117" s="86">
        <f t="shared" si="144"/>
        <v>7.0557220268410864E-86</v>
      </c>
      <c r="IQ117" s="86">
        <f t="shared" si="144"/>
        <v>5.2871700164758767E-83</v>
      </c>
      <c r="IR117" s="86">
        <f t="shared" si="144"/>
        <v>4.4485331918055395E-88</v>
      </c>
      <c r="IS117" s="86">
        <f t="shared" si="144"/>
        <v>2.3989744980447596E-70</v>
      </c>
      <c r="IT117" s="86">
        <f t="shared" si="144"/>
        <v>1.0235104292042324E-78</v>
      </c>
      <c r="IU117" s="86">
        <f t="shared" si="144"/>
        <v>6.2118814846374743E-90</v>
      </c>
      <c r="IV117" s="86">
        <f t="shared" si="144"/>
        <v>2.6969058449359935E-54</v>
      </c>
      <c r="IW117" s="86">
        <f t="shared" si="144"/>
        <v>1.9793737430257484E-36</v>
      </c>
      <c r="IY117" s="86">
        <f t="shared" si="145"/>
        <v>4.9157320962418695E-5</v>
      </c>
      <c r="IZ117" s="86">
        <f t="shared" si="145"/>
        <v>2.5827040062836846E-5</v>
      </c>
      <c r="JA117" s="86">
        <f t="shared" si="145"/>
        <v>2.1850706878835654E-5</v>
      </c>
      <c r="JB117" s="86">
        <f t="shared" si="145"/>
        <v>9.464241301477749E-10</v>
      </c>
      <c r="JC117" s="86">
        <f t="shared" si="145"/>
        <v>4.4406576854363525E-7</v>
      </c>
      <c r="JD117" s="86">
        <f t="shared" si="145"/>
        <v>2.4604927817677195E-8</v>
      </c>
      <c r="JE117" s="86">
        <f t="shared" si="145"/>
        <v>5.9791259038744911E-8</v>
      </c>
      <c r="JF117" s="86">
        <f t="shared" si="145"/>
        <v>1.8038013897866919E-9</v>
      </c>
      <c r="JG117" s="86">
        <f t="shared" si="145"/>
        <v>1.4802521692959354E-6</v>
      </c>
      <c r="JH117" s="86">
        <f t="shared" si="145"/>
        <v>4.5034908508219007E-9</v>
      </c>
      <c r="JI117" s="86">
        <f t="shared" si="145"/>
        <v>6.4581261055826917E-8</v>
      </c>
      <c r="JJ117" s="86">
        <f t="shared" si="145"/>
        <v>1.017988293993131E-8</v>
      </c>
      <c r="JK117" s="86">
        <f t="shared" si="145"/>
        <v>3.9014779978708434E-6</v>
      </c>
      <c r="JL117" s="86">
        <f t="shared" si="145"/>
        <v>7.8824475351293748E-7</v>
      </c>
      <c r="JM117" s="86">
        <f t="shared" si="145"/>
        <v>2.4074481775560903E-5</v>
      </c>
    </row>
    <row r="118" spans="2:273" x14ac:dyDescent="0.25">
      <c r="B118" s="2">
        <v>91</v>
      </c>
      <c r="C118" s="37">
        <v>120.5</v>
      </c>
      <c r="D118" s="37">
        <v>117.9</v>
      </c>
      <c r="E118" s="37">
        <v>117.167</v>
      </c>
      <c r="F118" s="37">
        <v>119.69499999999999</v>
      </c>
      <c r="G118" s="37">
        <v>118.35599999999999</v>
      </c>
      <c r="H118" s="37">
        <v>119</v>
      </c>
      <c r="I118" s="37">
        <v>117.81399999999999</v>
      </c>
      <c r="J118" s="37">
        <v>116.407</v>
      </c>
      <c r="K118" s="37">
        <v>119.404</v>
      </c>
      <c r="L118" s="37">
        <v>120.509</v>
      </c>
      <c r="M118" s="37">
        <v>121.07</v>
      </c>
      <c r="N118" s="37">
        <v>117.93</v>
      </c>
      <c r="O118" s="37">
        <v>121.386</v>
      </c>
      <c r="P118" s="37">
        <v>121.93</v>
      </c>
      <c r="Q118" s="37">
        <v>129.72</v>
      </c>
      <c r="S118" s="4">
        <f t="shared" si="146"/>
        <v>119.81905372635704</v>
      </c>
      <c r="T118" s="4">
        <f t="shared" si="146"/>
        <v>119.82984380165304</v>
      </c>
      <c r="U118" s="4">
        <f t="shared" si="146"/>
        <v>119.50456908076005</v>
      </c>
      <c r="V118" s="4">
        <f t="shared" si="146"/>
        <v>119.46624652720334</v>
      </c>
      <c r="W118" s="4">
        <f t="shared" si="146"/>
        <v>118.88876311720038</v>
      </c>
      <c r="X118" s="4">
        <f t="shared" si="146"/>
        <v>118.05966566146394</v>
      </c>
      <c r="Y118" s="4">
        <f t="shared" si="146"/>
        <v>118.8361910995046</v>
      </c>
      <c r="Z118" s="4">
        <f t="shared" si="146"/>
        <v>116.66750618218954</v>
      </c>
      <c r="AA118" s="4">
        <f t="shared" si="146"/>
        <v>118.48849118539626</v>
      </c>
      <c r="AB118" s="4">
        <f t="shared" si="146"/>
        <v>119.91672079107636</v>
      </c>
      <c r="AC118" s="4">
        <f t="shared" si="146"/>
        <v>120.85773161386646</v>
      </c>
      <c r="AD118" s="4">
        <f t="shared" si="146"/>
        <v>120.19992158653466</v>
      </c>
      <c r="AE118" s="4">
        <f t="shared" si="146"/>
        <v>121.46201999333131</v>
      </c>
      <c r="AF118" s="4">
        <f t="shared" si="146"/>
        <v>122.18532534001963</v>
      </c>
      <c r="AG118" s="4">
        <f t="shared" si="146"/>
        <v>130.43698935549577</v>
      </c>
      <c r="AI118" s="4">
        <f t="shared" si="147"/>
        <v>0.68094627364295945</v>
      </c>
      <c r="AJ118" s="4">
        <f t="shared" si="147"/>
        <v>-1.9298438016530355</v>
      </c>
      <c r="AK118" s="4">
        <f t="shared" si="147"/>
        <v>-2.3375690807600478</v>
      </c>
      <c r="AL118" s="4">
        <f t="shared" si="147"/>
        <v>0.22875347279665448</v>
      </c>
      <c r="AM118" s="4">
        <f t="shared" si="147"/>
        <v>-0.53276311720038905</v>
      </c>
      <c r="AN118" s="4">
        <f t="shared" si="147"/>
        <v>0.94033433853606141</v>
      </c>
      <c r="AO118" s="4">
        <f t="shared" si="147"/>
        <v>-1.0221910995046102</v>
      </c>
      <c r="AP118" s="4">
        <f t="shared" si="147"/>
        <v>-0.26050618218954469</v>
      </c>
      <c r="AQ118" s="4">
        <f t="shared" si="147"/>
        <v>0.91550881460374001</v>
      </c>
      <c r="AR118" s="4">
        <f t="shared" si="147"/>
        <v>0.59227920892364239</v>
      </c>
      <c r="AS118" s="4">
        <f t="shared" si="147"/>
        <v>0.21226838613353038</v>
      </c>
      <c r="AT118" s="4">
        <f t="shared" si="147"/>
        <v>-2.2699215865346503</v>
      </c>
      <c r="AU118" s="4">
        <f t="shared" si="147"/>
        <v>-7.6019993331314595E-2</v>
      </c>
      <c r="AV118" s="4">
        <f t="shared" si="147"/>
        <v>-0.25532534001962404</v>
      </c>
      <c r="AW118" s="4">
        <f t="shared" si="147"/>
        <v>-0.71698935549576959</v>
      </c>
      <c r="AY118" s="2">
        <f t="shared" si="139"/>
        <v>119.81893052269353</v>
      </c>
      <c r="AZ118" s="2">
        <f t="shared" si="139"/>
        <v>119.82976974600386</v>
      </c>
      <c r="BA118" s="2">
        <f t="shared" si="139"/>
        <v>119.50448611950385</v>
      </c>
      <c r="BB118" s="2">
        <f t="shared" si="139"/>
        <v>119.46624612714012</v>
      </c>
      <c r="BC118" s="2">
        <f t="shared" si="139"/>
        <v>118.88875715990578</v>
      </c>
      <c r="BD118" s="2">
        <f t="shared" si="139"/>
        <v>118.0596651004073</v>
      </c>
      <c r="BE118" s="2">
        <f t="shared" si="139"/>
        <v>118.83619031907615</v>
      </c>
      <c r="BF118" s="2">
        <f t="shared" si="139"/>
        <v>116.66750448216925</v>
      </c>
      <c r="BG118" s="2">
        <f t="shared" si="139"/>
        <v>118.48848912867741</v>
      </c>
      <c r="BH118" s="2">
        <f t="shared" si="139"/>
        <v>119.91671921706146</v>
      </c>
      <c r="BI118" s="2">
        <f t="shared" si="139"/>
        <v>120.85768243197771</v>
      </c>
      <c r="BJ118" s="2">
        <f t="shared" si="139"/>
        <v>120.1999156061874</v>
      </c>
      <c r="BK118" s="2">
        <f t="shared" si="139"/>
        <v>121.46201588371058</v>
      </c>
      <c r="BL118" s="2">
        <f t="shared" si="139"/>
        <v>122.18455562737932</v>
      </c>
      <c r="BM118" s="2">
        <f t="shared" si="139"/>
        <v>130.40757714135498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120.5</v>
      </c>
      <c r="CF118" s="2">
        <f t="shared" si="140"/>
        <v>117.9</v>
      </c>
      <c r="CG118" s="2">
        <f t="shared" si="140"/>
        <v>117.167</v>
      </c>
      <c r="CH118" s="2">
        <f t="shared" si="140"/>
        <v>119.69499999999999</v>
      </c>
      <c r="CI118" s="2">
        <f t="shared" si="140"/>
        <v>118.35599999999999</v>
      </c>
      <c r="CJ118" s="2">
        <f t="shared" si="140"/>
        <v>119</v>
      </c>
      <c r="CK118" s="2">
        <f t="shared" si="140"/>
        <v>117.81399999999999</v>
      </c>
      <c r="CL118" s="2">
        <f t="shared" si="140"/>
        <v>116.407</v>
      </c>
      <c r="CM118" s="2">
        <f t="shared" si="140"/>
        <v>119.404</v>
      </c>
      <c r="CN118" s="2">
        <f t="shared" si="140"/>
        <v>120.509</v>
      </c>
      <c r="CO118" s="2">
        <f t="shared" si="140"/>
        <v>121.07</v>
      </c>
      <c r="CP118" s="2">
        <f t="shared" si="140"/>
        <v>117.93</v>
      </c>
      <c r="CQ118" s="2">
        <f t="shared" si="140"/>
        <v>121.386</v>
      </c>
      <c r="CR118" s="2">
        <f t="shared" si="140"/>
        <v>121.93</v>
      </c>
      <c r="CS118" s="2">
        <f t="shared" si="140"/>
        <v>129.72</v>
      </c>
      <c r="CU118" s="2">
        <f t="shared" si="110"/>
        <v>120.5</v>
      </c>
      <c r="CV118" s="2">
        <f t="shared" si="111"/>
        <v>117.9</v>
      </c>
      <c r="CW118" s="2">
        <f t="shared" si="112"/>
        <v>117.167</v>
      </c>
      <c r="CX118" s="2">
        <f t="shared" si="113"/>
        <v>119.69499999999999</v>
      </c>
      <c r="CY118" s="2">
        <f t="shared" si="114"/>
        <v>118.35599999999999</v>
      </c>
      <c r="CZ118" s="2">
        <f t="shared" si="115"/>
        <v>119</v>
      </c>
      <c r="DA118" s="2">
        <f t="shared" si="116"/>
        <v>117.81399999999999</v>
      </c>
      <c r="DB118" s="2">
        <f t="shared" si="117"/>
        <v>116.407</v>
      </c>
      <c r="DC118" s="2">
        <f t="shared" si="118"/>
        <v>119.404</v>
      </c>
      <c r="DD118" s="2">
        <f t="shared" si="119"/>
        <v>120.509</v>
      </c>
      <c r="DE118" s="2">
        <f t="shared" si="120"/>
        <v>121.07</v>
      </c>
      <c r="DF118" s="2">
        <f t="shared" si="121"/>
        <v>117.93</v>
      </c>
      <c r="DG118" s="2">
        <f t="shared" si="122"/>
        <v>121.386</v>
      </c>
      <c r="DH118" s="2">
        <f t="shared" si="123"/>
        <v>121.93</v>
      </c>
      <c r="DI118" s="2">
        <f t="shared" si="124"/>
        <v>129.72</v>
      </c>
      <c r="DK118" s="2">
        <f t="shared" si="148"/>
        <v>141.66055178236402</v>
      </c>
      <c r="DL118" s="2">
        <f t="shared" si="148"/>
        <v>140.77183414634146</v>
      </c>
      <c r="DM118" s="2">
        <f t="shared" si="148"/>
        <v>141.12108292682927</v>
      </c>
      <c r="DN118" s="2">
        <f t="shared" si="148"/>
        <v>138.1526707317073</v>
      </c>
      <c r="DO118" s="2">
        <f t="shared" si="148"/>
        <v>141.20631829268297</v>
      </c>
      <c r="DP118" s="2">
        <f t="shared" si="148"/>
        <v>141.34940587956379</v>
      </c>
      <c r="DQ118" s="2">
        <f t="shared" si="148"/>
        <v>138.14121261261258</v>
      </c>
      <c r="DR118" s="2">
        <f t="shared" si="148"/>
        <v>134.44593972543973</v>
      </c>
      <c r="DS118" s="2">
        <f t="shared" si="148"/>
        <v>141.25468918918921</v>
      </c>
      <c r="DT118" s="2">
        <f t="shared" si="148"/>
        <v>140.47355523944992</v>
      </c>
      <c r="DU118" s="2">
        <f t="shared" si="148"/>
        <v>144.5486243902439</v>
      </c>
      <c r="DV118" s="2">
        <f t="shared" si="148"/>
        <v>148.09125936462777</v>
      </c>
      <c r="DW118" s="2">
        <f t="shared" si="148"/>
        <v>140.60729915966385</v>
      </c>
      <c r="DX118" s="2">
        <f t="shared" si="148"/>
        <v>137.1123984721161</v>
      </c>
      <c r="DY118" s="2">
        <f t="shared" si="148"/>
        <v>145.90702855024099</v>
      </c>
      <c r="EA118" s="2">
        <f t="shared" si="152"/>
        <v>119.59976140400741</v>
      </c>
      <c r="EB118" s="2">
        <f t="shared" si="152"/>
        <v>119.63142891330362</v>
      </c>
      <c r="EC118" s="2">
        <f t="shared" si="152"/>
        <v>119.30709680780527</v>
      </c>
      <c r="ED118" s="2">
        <f t="shared" si="152"/>
        <v>119.3024064128376</v>
      </c>
      <c r="EE118" s="2">
        <f t="shared" si="151"/>
        <v>118.68809914229145</v>
      </c>
      <c r="EF118" s="2">
        <f t="shared" si="151"/>
        <v>117.81155495801131</v>
      </c>
      <c r="EG118" s="2">
        <f t="shared" si="151"/>
        <v>118.63801500441906</v>
      </c>
      <c r="EH118" s="2">
        <f t="shared" si="151"/>
        <v>116.48018131479733</v>
      </c>
      <c r="EI118" s="2">
        <f t="shared" si="151"/>
        <v>118.23390008703541</v>
      </c>
      <c r="EJ118" s="2">
        <f t="shared" si="151"/>
        <v>119.69748795180726</v>
      </c>
      <c r="EK118" s="2">
        <f t="shared" si="151"/>
        <v>120.6469467527814</v>
      </c>
      <c r="EL118" s="2">
        <f t="shared" si="151"/>
        <v>119.90500657214142</v>
      </c>
      <c r="EM118" s="2">
        <f t="shared" si="135"/>
        <v>121.23869269870607</v>
      </c>
      <c r="EN118" s="2">
        <f t="shared" si="135"/>
        <v>122.01134658160186</v>
      </c>
      <c r="EO118" s="2">
        <f t="shared" si="135"/>
        <v>130.25083164796737</v>
      </c>
      <c r="EQ118" s="2">
        <f t="shared" si="149"/>
        <v>119.77441894336519</v>
      </c>
      <c r="ER118" s="2">
        <f t="shared" si="149"/>
        <v>119.55760766670846</v>
      </c>
      <c r="ES118" s="2">
        <f t="shared" si="149"/>
        <v>119.32899017312135</v>
      </c>
      <c r="ET118" s="2">
        <f t="shared" si="149"/>
        <v>119.22191222995014</v>
      </c>
      <c r="EU118" s="2">
        <f t="shared" si="149"/>
        <v>118.70970140790179</v>
      </c>
      <c r="EV118" s="2">
        <f t="shared" si="149"/>
        <v>117.75724701806226</v>
      </c>
      <c r="EW118" s="2">
        <f t="shared" si="149"/>
        <v>118.64542839055495</v>
      </c>
      <c r="EX118" s="2">
        <f t="shared" si="149"/>
        <v>116.56056205152798</v>
      </c>
      <c r="EY118" s="2">
        <f t="shared" si="149"/>
        <v>118.34665896957462</v>
      </c>
      <c r="EZ118" s="2">
        <f t="shared" si="149"/>
        <v>119.72094653401444</v>
      </c>
      <c r="FA118" s="2">
        <f t="shared" si="149"/>
        <v>120.82981771288689</v>
      </c>
      <c r="FB118" s="2">
        <f t="shared" si="149"/>
        <v>119.80226546409408</v>
      </c>
      <c r="FC118" s="2">
        <f t="shared" si="149"/>
        <v>121.01448201157733</v>
      </c>
      <c r="FD118" s="2">
        <f t="shared" si="149"/>
        <v>121.81848773394026</v>
      </c>
      <c r="FE118" s="2">
        <f t="shared" si="149"/>
        <v>129.93206232503684</v>
      </c>
      <c r="FG118" s="2">
        <f t="shared" si="150"/>
        <v>0.99014632641904754</v>
      </c>
      <c r="FH118" s="2">
        <f t="shared" si="150"/>
        <v>0.99056844125504606</v>
      </c>
      <c r="FI118" s="2">
        <f t="shared" si="150"/>
        <v>0.99096444361066216</v>
      </c>
      <c r="FJ118" s="2">
        <f t="shared" si="150"/>
        <v>0.9912610757437833</v>
      </c>
      <c r="FK118" s="2">
        <f t="shared" si="150"/>
        <v>0.99110044351149296</v>
      </c>
      <c r="FL118" s="2">
        <f t="shared" si="150"/>
        <v>0.98943191540040654</v>
      </c>
      <c r="FM118" s="2">
        <f t="shared" si="150"/>
        <v>0.9898437238310861</v>
      </c>
      <c r="FN118" s="2">
        <f t="shared" si="150"/>
        <v>0.98963653501042848</v>
      </c>
      <c r="FO118" s="2">
        <f t="shared" si="150"/>
        <v>0.98901152833703498</v>
      </c>
      <c r="FP118" s="2">
        <f t="shared" si="150"/>
        <v>0.98946397728117885</v>
      </c>
      <c r="FQ118" s="2">
        <f t="shared" si="150"/>
        <v>0.99130245348060653</v>
      </c>
      <c r="FR118" s="2">
        <f t="shared" si="150"/>
        <v>0.98948780711035045</v>
      </c>
      <c r="FS118" s="2">
        <f t="shared" si="150"/>
        <v>0.98834516576555342</v>
      </c>
      <c r="FT118" s="2">
        <f t="shared" si="150"/>
        <v>0.9884090755456042</v>
      </c>
      <c r="FU118" s="2">
        <f t="shared" si="150"/>
        <v>0.98977164897553771</v>
      </c>
      <c r="FW118" s="2">
        <f t="shared" si="141"/>
        <v>1.0244569839718635E-2</v>
      </c>
      <c r="FX118" s="2">
        <f t="shared" si="141"/>
        <v>1.4171274470833889E-2</v>
      </c>
      <c r="FY118" s="2">
        <f t="shared" si="141"/>
        <v>1.3145993764056792E-2</v>
      </c>
      <c r="FZ118" s="2">
        <f t="shared" si="141"/>
        <v>1.1073070845232876E-2</v>
      </c>
      <c r="GA118" s="2">
        <f t="shared" si="141"/>
        <v>1.1843862558990483E-2</v>
      </c>
      <c r="GB118" s="2">
        <f t="shared" si="141"/>
        <v>1.1782023700378346E-2</v>
      </c>
      <c r="GC118" s="2">
        <f t="shared" si="141"/>
        <v>1.2875839681949145E-2</v>
      </c>
      <c r="GD118" s="2">
        <f t="shared" si="141"/>
        <v>1.4128497925124288E-2</v>
      </c>
      <c r="GE118" s="2">
        <f t="shared" si="141"/>
        <v>1.4417958898619951E-2</v>
      </c>
      <c r="GF118" s="2">
        <f t="shared" si="141"/>
        <v>1.4244181548503709E-2</v>
      </c>
      <c r="GG118" s="2">
        <f t="shared" si="141"/>
        <v>1.5583261832790195E-2</v>
      </c>
      <c r="GH118" s="2">
        <f t="shared" si="141"/>
        <v>1.3531994850765195E-2</v>
      </c>
      <c r="GI118" s="2">
        <f t="shared" si="141"/>
        <v>1.0769837428936899E-2</v>
      </c>
      <c r="GJ118" s="2">
        <f t="shared" si="141"/>
        <v>9.4686133902467471E-3</v>
      </c>
      <c r="GK118" s="2">
        <f t="shared" si="141"/>
        <v>1.0639619288835922E-2</v>
      </c>
      <c r="GM118" s="86">
        <f t="shared" si="142"/>
        <v>3.563422525685506E-31</v>
      </c>
      <c r="GN118" s="86">
        <f t="shared" si="142"/>
        <v>9.4575387245435201E-37</v>
      </c>
      <c r="GO118" s="86">
        <f t="shared" si="142"/>
        <v>6.8066962811660522E-37</v>
      </c>
      <c r="GP118" s="86">
        <f t="shared" si="142"/>
        <v>3.362301451864355E-62</v>
      </c>
      <c r="GQ118" s="86">
        <f t="shared" si="142"/>
        <v>9.9219995428727798E-57</v>
      </c>
      <c r="GR118" s="86">
        <f t="shared" si="142"/>
        <v>1.079472034688439E-56</v>
      </c>
      <c r="GS118" s="86">
        <f t="shared" si="142"/>
        <v>3.1967930807042833E-49</v>
      </c>
      <c r="GT118" s="86">
        <f t="shared" si="142"/>
        <v>4.2866806062470497E-63</v>
      </c>
      <c r="GU118" s="86">
        <f t="shared" si="142"/>
        <v>2.0345425177711725E-34</v>
      </c>
      <c r="GV118" s="86">
        <f t="shared" si="142"/>
        <v>8.7643738376140182E-62</v>
      </c>
      <c r="GW118" s="86">
        <f t="shared" si="142"/>
        <v>4.3345735938290834E-85</v>
      </c>
      <c r="GX118" s="86">
        <f t="shared" si="142"/>
        <v>6.4102125333559564E-45</v>
      </c>
      <c r="GY118" s="86">
        <f t="shared" si="142"/>
        <v>3.3268852350244797E-35</v>
      </c>
      <c r="GZ118" s="86">
        <f t="shared" si="142"/>
        <v>2.5486748392165642E-43</v>
      </c>
      <c r="HA118" s="86">
        <f t="shared" si="142"/>
        <v>5.0191550557962269E-84</v>
      </c>
      <c r="HC118" s="86">
        <f t="shared" si="73"/>
        <v>7.3380729687897467E-6</v>
      </c>
      <c r="HD118" s="86">
        <f t="shared" si="73"/>
        <v>3.3847417621575973E-6</v>
      </c>
      <c r="HE118" s="86">
        <f t="shared" si="73"/>
        <v>3.2031731386714844E-6</v>
      </c>
      <c r="HF118" s="86">
        <f t="shared" si="73"/>
        <v>1.0845736179662913E-13</v>
      </c>
      <c r="HG118" s="86">
        <f t="shared" si="73"/>
        <v>3.0564403901530578E-8</v>
      </c>
      <c r="HH118" s="86">
        <f t="shared" si="73"/>
        <v>1.0081818843379124E-9</v>
      </c>
      <c r="HI118" s="86">
        <f t="shared" si="138"/>
        <v>3.7896587963962528E-9</v>
      </c>
      <c r="HJ118" s="86">
        <f t="shared" si="138"/>
        <v>5.9840401657362324E-13</v>
      </c>
      <c r="HK118" s="86">
        <f t="shared" si="138"/>
        <v>1.5663544989414155E-7</v>
      </c>
      <c r="HL118" s="86">
        <f t="shared" si="138"/>
        <v>1.2059035598962004E-10</v>
      </c>
      <c r="HM118" s="86">
        <f t="shared" si="138"/>
        <v>8.7012849427181845E-16</v>
      </c>
      <c r="HN118" s="86">
        <f t="shared" si="138"/>
        <v>1.8767704309316129E-10</v>
      </c>
      <c r="HO118" s="86">
        <f t="shared" si="138"/>
        <v>3.8474114049344375E-7</v>
      </c>
      <c r="HP118" s="86">
        <f t="shared" si="138"/>
        <v>1.8962438130896336E-9</v>
      </c>
      <c r="HQ118" s="86">
        <f t="shared" si="138"/>
        <v>1.034207347112932E-12</v>
      </c>
      <c r="HS118" s="86">
        <f t="shared" si="143"/>
        <v>2.4177104854041108E-8</v>
      </c>
      <c r="HT118" s="86">
        <f t="shared" si="143"/>
        <v>4.5707627097871881E-7</v>
      </c>
      <c r="HU118" s="86">
        <f t="shared" si="143"/>
        <v>7.901963077356295E-7</v>
      </c>
      <c r="HV118" s="86">
        <f t="shared" si="143"/>
        <v>4.9082708911537148E-9</v>
      </c>
      <c r="HW118" s="86">
        <f t="shared" si="143"/>
        <v>4.6824765281014819E-8</v>
      </c>
      <c r="HX118" s="86">
        <f t="shared" si="143"/>
        <v>4.0768282712688821E-9</v>
      </c>
      <c r="HY118" s="86">
        <f t="shared" si="143"/>
        <v>4.3753176524496935E-9</v>
      </c>
      <c r="HZ118" s="86">
        <f t="shared" si="143"/>
        <v>9.3689230016201073E-9</v>
      </c>
      <c r="IA118" s="86">
        <f t="shared" si="143"/>
        <v>6.1128620840191119E-9</v>
      </c>
      <c r="IB118" s="86">
        <f t="shared" si="143"/>
        <v>7.9077783019107054E-9</v>
      </c>
      <c r="IC118" s="86">
        <f t="shared" si="143"/>
        <v>2.5917347808939281E-7</v>
      </c>
      <c r="ID118" s="86">
        <f t="shared" si="143"/>
        <v>2.3930116291447788E-8</v>
      </c>
      <c r="IE118" s="86">
        <f t="shared" si="143"/>
        <v>9.6986573670427807E-10</v>
      </c>
      <c r="IF118" s="86">
        <f t="shared" si="143"/>
        <v>2.032322290990072E-6</v>
      </c>
      <c r="IG118" s="86">
        <f t="shared" si="143"/>
        <v>5.1529294831182215E-5</v>
      </c>
      <c r="II118" s="86">
        <f t="shared" si="144"/>
        <v>1.4397924557738917E-70</v>
      </c>
      <c r="IJ118" s="86">
        <f t="shared" si="144"/>
        <v>3.3947040108601554E-61</v>
      </c>
      <c r="IK118" s="86">
        <f t="shared" si="144"/>
        <v>4.6394240705370865E-67</v>
      </c>
      <c r="IL118" s="86">
        <f t="shared" si="144"/>
        <v>3.6613130465383025E-88</v>
      </c>
      <c r="IM118" s="86">
        <f t="shared" si="144"/>
        <v>1.4386203928110612E-70</v>
      </c>
      <c r="IN118" s="86">
        <f t="shared" si="144"/>
        <v>2.0542525495190457E-81</v>
      </c>
      <c r="IO118" s="86">
        <f t="shared" si="144"/>
        <v>2.3330655142585299E-85</v>
      </c>
      <c r="IP118" s="86">
        <f t="shared" si="144"/>
        <v>2.3835187514028818E-82</v>
      </c>
      <c r="IQ118" s="86">
        <f t="shared" si="144"/>
        <v>1.4044149528640691E-79</v>
      </c>
      <c r="IR118" s="86">
        <f t="shared" si="144"/>
        <v>1.8878113278707655E-84</v>
      </c>
      <c r="IS118" s="86">
        <f t="shared" si="144"/>
        <v>2.1123230923689897E-67</v>
      </c>
      <c r="IT118" s="86">
        <f t="shared" si="144"/>
        <v>1.6097741876747512E-75</v>
      </c>
      <c r="IU118" s="86">
        <f t="shared" si="144"/>
        <v>1.8779422062117971E-86</v>
      </c>
      <c r="IV118" s="86">
        <f t="shared" si="144"/>
        <v>2.8199347203115981E-52</v>
      </c>
      <c r="IW118" s="86">
        <f t="shared" si="144"/>
        <v>4.6319716296010109E-35</v>
      </c>
      <c r="IY118" s="86">
        <f t="shared" si="145"/>
        <v>7.3622500736437877E-6</v>
      </c>
      <c r="IZ118" s="86">
        <f t="shared" si="145"/>
        <v>3.8418180331363163E-6</v>
      </c>
      <c r="JA118" s="86">
        <f t="shared" si="145"/>
        <v>3.9933694464071138E-6</v>
      </c>
      <c r="JB118" s="86">
        <f t="shared" si="145"/>
        <v>4.9083793485155112E-9</v>
      </c>
      <c r="JC118" s="86">
        <f t="shared" si="145"/>
        <v>7.7389169182545404E-8</v>
      </c>
      <c r="JD118" s="86">
        <f t="shared" si="145"/>
        <v>5.0850101556067944E-9</v>
      </c>
      <c r="JE118" s="86">
        <f t="shared" si="145"/>
        <v>8.1649764488459463E-9</v>
      </c>
      <c r="JF118" s="86">
        <f t="shared" si="145"/>
        <v>9.3695214056366802E-9</v>
      </c>
      <c r="JG118" s="86">
        <f t="shared" si="145"/>
        <v>1.6274831197816065E-7</v>
      </c>
      <c r="JH118" s="86">
        <f t="shared" si="145"/>
        <v>8.028368657900326E-9</v>
      </c>
      <c r="JI118" s="86">
        <f t="shared" si="145"/>
        <v>2.5917347895952133E-7</v>
      </c>
      <c r="JJ118" s="86">
        <f t="shared" si="145"/>
        <v>2.4117793334540951E-8</v>
      </c>
      <c r="JK118" s="86">
        <f t="shared" si="145"/>
        <v>3.8571100623014804E-7</v>
      </c>
      <c r="JL118" s="86">
        <f t="shared" si="145"/>
        <v>2.0342185348031618E-6</v>
      </c>
      <c r="JM118" s="86">
        <f t="shared" si="145"/>
        <v>5.1529295865389562E-5</v>
      </c>
    </row>
    <row r="119" spans="2:273" x14ac:dyDescent="0.25">
      <c r="B119" s="2">
        <v>92</v>
      </c>
      <c r="C119" s="37">
        <v>117.917</v>
      </c>
      <c r="D119" s="37">
        <v>118.4</v>
      </c>
      <c r="E119" s="37">
        <v>120.267</v>
      </c>
      <c r="F119" s="37">
        <v>119.136</v>
      </c>
      <c r="G119" s="37">
        <v>118.932</v>
      </c>
      <c r="H119" s="37">
        <v>119.203</v>
      </c>
      <c r="I119" s="37">
        <v>117.42400000000001</v>
      </c>
      <c r="J119" s="37">
        <v>115.64400000000001</v>
      </c>
      <c r="K119" s="37">
        <v>117.544</v>
      </c>
      <c r="L119" s="37">
        <v>120.526</v>
      </c>
      <c r="M119" s="37">
        <v>119.877</v>
      </c>
      <c r="N119" s="37">
        <v>119.175</v>
      </c>
      <c r="O119" s="37">
        <v>121.298</v>
      </c>
      <c r="P119" s="37">
        <v>123.596</v>
      </c>
      <c r="Q119" s="37">
        <v>130.91999999999999</v>
      </c>
      <c r="S119" s="4">
        <f t="shared" si="146"/>
        <v>119.73981003610915</v>
      </c>
      <c r="T119" s="4">
        <f t="shared" si="146"/>
        <v>119.76881453450835</v>
      </c>
      <c r="U119" s="4">
        <f t="shared" si="146"/>
        <v>119.44457235712134</v>
      </c>
      <c r="V119" s="4">
        <f t="shared" si="146"/>
        <v>119.39619669433011</v>
      </c>
      <c r="W119" s="4">
        <f t="shared" si="146"/>
        <v>118.81777232013843</v>
      </c>
      <c r="X119" s="4">
        <f t="shared" si="146"/>
        <v>117.99720525472874</v>
      </c>
      <c r="Y119" s="4">
        <f t="shared" si="146"/>
        <v>118.77240835042036</v>
      </c>
      <c r="Z119" s="4">
        <f t="shared" si="146"/>
        <v>116.6244438033651</v>
      </c>
      <c r="AA119" s="4">
        <f t="shared" si="146"/>
        <v>118.44214208250384</v>
      </c>
      <c r="AB119" s="4">
        <f t="shared" si="146"/>
        <v>119.84226752272463</v>
      </c>
      <c r="AC119" s="4">
        <f t="shared" si="146"/>
        <v>120.82271783658889</v>
      </c>
      <c r="AD119" s="4">
        <f t="shared" si="146"/>
        <v>120.12388418720452</v>
      </c>
      <c r="AE119" s="4">
        <f t="shared" si="146"/>
        <v>121.38637783381569</v>
      </c>
      <c r="AF119" s="4">
        <f t="shared" si="146"/>
        <v>122.11123570569197</v>
      </c>
      <c r="AG119" s="4">
        <f t="shared" si="146"/>
        <v>130.56337752853631</v>
      </c>
      <c r="AI119" s="4">
        <f t="shared" si="147"/>
        <v>-1.8228100361091464</v>
      </c>
      <c r="AJ119" s="4">
        <f t="shared" si="147"/>
        <v>-1.3688145345083456</v>
      </c>
      <c r="AK119" s="4">
        <f t="shared" si="147"/>
        <v>0.822427642878651</v>
      </c>
      <c r="AL119" s="4">
        <f t="shared" si="147"/>
        <v>-0.26019669433011927</v>
      </c>
      <c r="AM119" s="4">
        <f t="shared" si="147"/>
        <v>0.11422767986157112</v>
      </c>
      <c r="AN119" s="4">
        <f t="shared" si="147"/>
        <v>1.2057947452712625</v>
      </c>
      <c r="AO119" s="4">
        <f t="shared" si="147"/>
        <v>-1.3484083504203568</v>
      </c>
      <c r="AP119" s="4">
        <f t="shared" si="147"/>
        <v>-0.98044380336509107</v>
      </c>
      <c r="AQ119" s="4">
        <f t="shared" si="147"/>
        <v>-0.89814208250383842</v>
      </c>
      <c r="AR119" s="4">
        <f t="shared" si="147"/>
        <v>0.68373247727537034</v>
      </c>
      <c r="AS119" s="4">
        <f t="shared" si="147"/>
        <v>-0.94571783658889785</v>
      </c>
      <c r="AT119" s="4">
        <f t="shared" si="147"/>
        <v>-0.94888418720452705</v>
      </c>
      <c r="AU119" s="4">
        <f t="shared" si="147"/>
        <v>-8.8377833815684426E-2</v>
      </c>
      <c r="AV119" s="4">
        <f t="shared" si="147"/>
        <v>1.4847642943080359</v>
      </c>
      <c r="AW119" s="4">
        <f t="shared" si="147"/>
        <v>0.35662247146368031</v>
      </c>
      <c r="AY119" s="2">
        <f t="shared" si="139"/>
        <v>119.73979801636519</v>
      </c>
      <c r="AZ119" s="2">
        <f t="shared" si="139"/>
        <v>119.7687575841239</v>
      </c>
      <c r="BA119" s="2">
        <f t="shared" si="139"/>
        <v>119.44443697115538</v>
      </c>
      <c r="BB119" s="2">
        <f t="shared" si="139"/>
        <v>119.39619482519045</v>
      </c>
      <c r="BC119" s="2">
        <f t="shared" si="139"/>
        <v>118.81775171342407</v>
      </c>
      <c r="BD119" s="2">
        <f t="shared" si="139"/>
        <v>117.99720275307915</v>
      </c>
      <c r="BE119" s="2">
        <f t="shared" si="139"/>
        <v>118.77240467632426</v>
      </c>
      <c r="BF119" s="2">
        <f t="shared" si="139"/>
        <v>116.62443583702873</v>
      </c>
      <c r="BG119" s="2">
        <f t="shared" si="139"/>
        <v>118.44213672691211</v>
      </c>
      <c r="BH119" s="2">
        <f t="shared" si="139"/>
        <v>119.8422599205919</v>
      </c>
      <c r="BI119" s="2">
        <f t="shared" si="139"/>
        <v>120.8225410493222</v>
      </c>
      <c r="BJ119" s="2">
        <f t="shared" si="139"/>
        <v>120.12385939099443</v>
      </c>
      <c r="BK119" s="2">
        <f t="shared" si="139"/>
        <v>121.38637632924865</v>
      </c>
      <c r="BL119" s="2">
        <f t="shared" si="139"/>
        <v>122.10930540680782</v>
      </c>
      <c r="BM119" s="2">
        <f t="shared" si="139"/>
        <v>130.50461305271278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117.917</v>
      </c>
      <c r="CF119" s="2">
        <f t="shared" si="140"/>
        <v>118.4</v>
      </c>
      <c r="CG119" s="2">
        <f t="shared" si="140"/>
        <v>120.267</v>
      </c>
      <c r="CH119" s="2">
        <f t="shared" si="140"/>
        <v>119.136</v>
      </c>
      <c r="CI119" s="2">
        <f t="shared" si="140"/>
        <v>118.932</v>
      </c>
      <c r="CJ119" s="2">
        <f t="shared" si="140"/>
        <v>119.203</v>
      </c>
      <c r="CK119" s="2">
        <f t="shared" si="140"/>
        <v>117.42400000000001</v>
      </c>
      <c r="CL119" s="2">
        <f t="shared" si="140"/>
        <v>115.64400000000001</v>
      </c>
      <c r="CM119" s="2">
        <f t="shared" si="140"/>
        <v>117.544</v>
      </c>
      <c r="CN119" s="2">
        <f t="shared" si="140"/>
        <v>120.526</v>
      </c>
      <c r="CO119" s="2">
        <f t="shared" si="140"/>
        <v>119.877</v>
      </c>
      <c r="CP119" s="2">
        <f t="shared" si="140"/>
        <v>119.175</v>
      </c>
      <c r="CQ119" s="2">
        <f t="shared" si="140"/>
        <v>121.298</v>
      </c>
      <c r="CR119" s="2">
        <f t="shared" si="140"/>
        <v>123.596</v>
      </c>
      <c r="CS119" s="2">
        <f t="shared" si="140"/>
        <v>130.91999999999999</v>
      </c>
      <c r="CU119" s="2">
        <f t="shared" si="110"/>
        <v>117.917</v>
      </c>
      <c r="CV119" s="2">
        <f t="shared" si="111"/>
        <v>118.4</v>
      </c>
      <c r="CW119" s="2">
        <f t="shared" si="112"/>
        <v>120.267</v>
      </c>
      <c r="CX119" s="2">
        <f t="shared" si="113"/>
        <v>119.136</v>
      </c>
      <c r="CY119" s="2">
        <f t="shared" si="114"/>
        <v>118.932</v>
      </c>
      <c r="CZ119" s="2">
        <f t="shared" si="115"/>
        <v>119.203</v>
      </c>
      <c r="DA119" s="2">
        <f t="shared" si="116"/>
        <v>117.42400000000001</v>
      </c>
      <c r="DB119" s="2">
        <f t="shared" si="117"/>
        <v>115.64400000000001</v>
      </c>
      <c r="DC119" s="2">
        <f t="shared" si="118"/>
        <v>117.544</v>
      </c>
      <c r="DD119" s="2">
        <f t="shared" si="119"/>
        <v>120.526</v>
      </c>
      <c r="DE119" s="2">
        <f t="shared" si="120"/>
        <v>119.877</v>
      </c>
      <c r="DF119" s="2">
        <f t="shared" si="121"/>
        <v>119.175</v>
      </c>
      <c r="DG119" s="2">
        <f t="shared" si="122"/>
        <v>121.298</v>
      </c>
      <c r="DH119" s="2">
        <f t="shared" si="123"/>
        <v>123.596</v>
      </c>
      <c r="DI119" s="2">
        <f t="shared" si="124"/>
        <v>130.91999999999999</v>
      </c>
      <c r="DK119" s="2">
        <f t="shared" si="148"/>
        <v>141.88152804878052</v>
      </c>
      <c r="DL119" s="2">
        <f t="shared" si="148"/>
        <v>140.97500140712947</v>
      </c>
      <c r="DM119" s="2">
        <f t="shared" si="148"/>
        <v>141.33822429643527</v>
      </c>
      <c r="DN119" s="2">
        <f t="shared" si="148"/>
        <v>138.32600318949341</v>
      </c>
      <c r="DO119" s="2">
        <f t="shared" si="148"/>
        <v>141.42136435272047</v>
      </c>
      <c r="DP119" s="2">
        <f t="shared" si="148"/>
        <v>141.59260739687056</v>
      </c>
      <c r="DQ119" s="2">
        <f t="shared" si="148"/>
        <v>138.33606486486482</v>
      </c>
      <c r="DR119" s="2">
        <f t="shared" si="148"/>
        <v>134.58578245388244</v>
      </c>
      <c r="DS119" s="2">
        <f t="shared" si="148"/>
        <v>141.4843882882883</v>
      </c>
      <c r="DT119" s="2">
        <f t="shared" si="148"/>
        <v>140.67578876244662</v>
      </c>
      <c r="DU119" s="2">
        <f t="shared" si="148"/>
        <v>144.77765759849905</v>
      </c>
      <c r="DV119" s="2">
        <f t="shared" si="148"/>
        <v>148.37780014224751</v>
      </c>
      <c r="DW119" s="2">
        <f t="shared" si="148"/>
        <v>140.80668767507001</v>
      </c>
      <c r="DX119" s="2">
        <f t="shared" si="148"/>
        <v>137.26657967914437</v>
      </c>
      <c r="DY119" s="2">
        <f t="shared" si="148"/>
        <v>146.21368038561363</v>
      </c>
      <c r="EA119" s="2">
        <f t="shared" si="152"/>
        <v>119.53703652124486</v>
      </c>
      <c r="EB119" s="2">
        <f t="shared" si="152"/>
        <v>119.58564744914611</v>
      </c>
      <c r="EC119" s="2">
        <f t="shared" si="152"/>
        <v>119.26209538694707</v>
      </c>
      <c r="ED119" s="2">
        <f t="shared" si="152"/>
        <v>119.24487475280748</v>
      </c>
      <c r="EE119" s="2">
        <f t="shared" si="151"/>
        <v>118.63239431369539</v>
      </c>
      <c r="EF119" s="2">
        <f t="shared" si="151"/>
        <v>117.76799138927767</v>
      </c>
      <c r="EG119" s="2">
        <f t="shared" si="151"/>
        <v>118.5892452678239</v>
      </c>
      <c r="EH119" s="2">
        <f t="shared" si="151"/>
        <v>116.45179288407161</v>
      </c>
      <c r="EI119" s="2">
        <f t="shared" si="151"/>
        <v>118.20704304043869</v>
      </c>
      <c r="EJ119" s="2">
        <f t="shared" si="151"/>
        <v>119.63961493702085</v>
      </c>
      <c r="EK119" s="2">
        <f t="shared" si="151"/>
        <v>120.62814988737972</v>
      </c>
      <c r="EL119" s="2">
        <f t="shared" si="151"/>
        <v>119.8514729355565</v>
      </c>
      <c r="EM119" s="2">
        <f t="shared" si="135"/>
        <v>121.17994974584101</v>
      </c>
      <c r="EN119" s="2">
        <f t="shared" si="135"/>
        <v>121.94899804580854</v>
      </c>
      <c r="EO119" s="2">
        <f t="shared" si="135"/>
        <v>130.36268314148333</v>
      </c>
      <c r="EQ119" s="2">
        <f t="shared" si="149"/>
        <v>119.69609768034928</v>
      </c>
      <c r="ER119" s="2">
        <f t="shared" si="149"/>
        <v>119.51945442722477</v>
      </c>
      <c r="ES119" s="2">
        <f t="shared" si="149"/>
        <v>119.28140192833312</v>
      </c>
      <c r="ET119" s="2">
        <f t="shared" si="149"/>
        <v>119.17285993311584</v>
      </c>
      <c r="EU119" s="2">
        <f t="shared" si="149"/>
        <v>118.65135502247439</v>
      </c>
      <c r="EV119" s="2">
        <f t="shared" si="149"/>
        <v>117.7192503877275</v>
      </c>
      <c r="EW119" s="2">
        <f t="shared" si="149"/>
        <v>118.59550365047825</v>
      </c>
      <c r="EX119" s="2">
        <f t="shared" si="149"/>
        <v>116.52234274435756</v>
      </c>
      <c r="EY119" s="2">
        <f t="shared" si="149"/>
        <v>118.30785723315941</v>
      </c>
      <c r="EZ119" s="2">
        <f t="shared" si="149"/>
        <v>119.66022915420758</v>
      </c>
      <c r="FA119" s="2">
        <f t="shared" si="149"/>
        <v>120.78548810980942</v>
      </c>
      <c r="FB119" s="2">
        <f t="shared" si="149"/>
        <v>119.760010046809</v>
      </c>
      <c r="FC119" s="2">
        <f t="shared" si="149"/>
        <v>120.97592966077501</v>
      </c>
      <c r="FD119" s="2">
        <f t="shared" si="149"/>
        <v>121.77731092383839</v>
      </c>
      <c r="FE119" s="2">
        <f t="shared" si="149"/>
        <v>129.84207849232715</v>
      </c>
      <c r="FG119" s="2">
        <f t="shared" si="150"/>
        <v>0.9910055445457</v>
      </c>
      <c r="FH119" s="2">
        <f t="shared" si="150"/>
        <v>0.99139117194193305</v>
      </c>
      <c r="FI119" s="2">
        <f t="shared" si="150"/>
        <v>0.99175291794723408</v>
      </c>
      <c r="FJ119" s="2">
        <f t="shared" si="150"/>
        <v>0.99202387326602326</v>
      </c>
      <c r="FK119" s="2">
        <f t="shared" si="150"/>
        <v>0.99187714729938792</v>
      </c>
      <c r="FL119" s="2">
        <f t="shared" si="150"/>
        <v>0.99035282160566385</v>
      </c>
      <c r="FM119" s="2">
        <f t="shared" si="150"/>
        <v>0.99072908116200942</v>
      </c>
      <c r="FN119" s="2">
        <f t="shared" si="150"/>
        <v>0.9905397810819383</v>
      </c>
      <c r="FO119" s="2">
        <f t="shared" si="150"/>
        <v>0.98996869580446201</v>
      </c>
      <c r="FP119" s="2">
        <f t="shared" si="150"/>
        <v>0.99038211676233856</v>
      </c>
      <c r="FQ119" s="2">
        <f t="shared" si="150"/>
        <v>0.99206166817399333</v>
      </c>
      <c r="FR119" s="2">
        <f t="shared" si="150"/>
        <v>0.99040389013077379</v>
      </c>
      <c r="FS119" s="2">
        <f t="shared" si="150"/>
        <v>0.98935975328405179</v>
      </c>
      <c r="FT119" s="2">
        <f t="shared" si="150"/>
        <v>0.9894181590968909</v>
      </c>
      <c r="FU119" s="2">
        <f t="shared" si="150"/>
        <v>0.99066323005318946</v>
      </c>
      <c r="FW119" s="2">
        <f t="shared" si="141"/>
        <v>1.1221856026783805E-2</v>
      </c>
      <c r="FX119" s="2">
        <f t="shared" si="141"/>
        <v>1.5517277951617279E-2</v>
      </c>
      <c r="FY119" s="2">
        <f t="shared" si="141"/>
        <v>1.439603700977597E-2</v>
      </c>
      <c r="FZ119" s="2">
        <f t="shared" si="141"/>
        <v>1.212842383088563E-2</v>
      </c>
      <c r="GA119" s="2">
        <f t="shared" si="141"/>
        <v>1.2971714606611534E-2</v>
      </c>
      <c r="GB119" s="2">
        <f t="shared" si="141"/>
        <v>1.2904063936120279E-2</v>
      </c>
      <c r="GC119" s="2">
        <f t="shared" si="141"/>
        <v>1.4100561218338383E-2</v>
      </c>
      <c r="GD119" s="2">
        <f t="shared" si="141"/>
        <v>1.5470502201458593E-2</v>
      </c>
      <c r="GE119" s="2">
        <f t="shared" si="141"/>
        <v>1.5787017529152302E-2</v>
      </c>
      <c r="GF119" s="2">
        <f t="shared" si="141"/>
        <v>1.5597000266347352E-2</v>
      </c>
      <c r="GG119" s="2">
        <f t="shared" si="141"/>
        <v>1.7061056464550781E-2</v>
      </c>
      <c r="GH119" s="2">
        <f t="shared" si="141"/>
        <v>1.4818191526065684E-2</v>
      </c>
      <c r="GI119" s="2">
        <f t="shared" si="141"/>
        <v>1.1796634570743246E-2</v>
      </c>
      <c r="GJ119" s="2">
        <f t="shared" si="141"/>
        <v>1.0372652559110676E-2</v>
      </c>
      <c r="GK119" s="2">
        <f t="shared" si="141"/>
        <v>1.1654147684538223E-2</v>
      </c>
      <c r="GM119" s="86">
        <f t="shared" si="142"/>
        <v>4.4771360718401526E-33</v>
      </c>
      <c r="GN119" s="86">
        <f t="shared" si="142"/>
        <v>4.717676099168143E-39</v>
      </c>
      <c r="GO119" s="86">
        <f t="shared" si="142"/>
        <v>3.7229598020231234E-39</v>
      </c>
      <c r="GP119" s="86">
        <f t="shared" si="142"/>
        <v>4.5856439070157849E-66</v>
      </c>
      <c r="GQ119" s="86">
        <f t="shared" si="142"/>
        <v>3.3350288611287845E-60</v>
      </c>
      <c r="GR119" s="86">
        <f t="shared" si="142"/>
        <v>3.7721107716850016E-60</v>
      </c>
      <c r="GS119" s="86">
        <f t="shared" si="142"/>
        <v>3.8291808766002146E-52</v>
      </c>
      <c r="GT119" s="86">
        <f t="shared" si="142"/>
        <v>7.2860279655365431E-67</v>
      </c>
      <c r="GU119" s="86">
        <f t="shared" si="142"/>
        <v>1.6995177409728625E-36</v>
      </c>
      <c r="GV119" s="86">
        <f t="shared" si="142"/>
        <v>1.4838458617407819E-65</v>
      </c>
      <c r="GW119" s="86">
        <f t="shared" si="142"/>
        <v>2.5563159817794882E-90</v>
      </c>
      <c r="GX119" s="86">
        <f t="shared" si="142"/>
        <v>1.2538624579179325E-47</v>
      </c>
      <c r="GY119" s="86">
        <f t="shared" si="142"/>
        <v>2.4682938845341431E-37</v>
      </c>
      <c r="GZ119" s="86">
        <f t="shared" si="142"/>
        <v>6.9890069356857351E-46</v>
      </c>
      <c r="HA119" s="86">
        <f t="shared" si="142"/>
        <v>1.0281454170700285E-88</v>
      </c>
      <c r="HC119" s="86">
        <f t="shared" si="73"/>
        <v>9.1270545566359637E-7</v>
      </c>
      <c r="HD119" s="86">
        <f t="shared" si="73"/>
        <v>3.6721705053596224E-7</v>
      </c>
      <c r="HE119" s="86">
        <f t="shared" si="73"/>
        <v>4.0041284903910358E-7</v>
      </c>
      <c r="HF119" s="86">
        <f t="shared" si="73"/>
        <v>7.4747608521741232E-16</v>
      </c>
      <c r="HG119" s="86">
        <f t="shared" si="73"/>
        <v>1.7067986815995982E-9</v>
      </c>
      <c r="HH119" s="86">
        <f t="shared" si="73"/>
        <v>3.2386062162606169E-11</v>
      </c>
      <c r="HI119" s="86">
        <f t="shared" si="138"/>
        <v>1.952621860350848E-10</v>
      </c>
      <c r="HJ119" s="86">
        <f t="shared" si="138"/>
        <v>8.3464564889930894E-15</v>
      </c>
      <c r="HK119" s="86">
        <f t="shared" si="138"/>
        <v>1.3793719144049531E-8</v>
      </c>
      <c r="HL119" s="86">
        <f t="shared" si="138"/>
        <v>3.6747041287892183E-12</v>
      </c>
      <c r="HM119" s="86">
        <f t="shared" si="138"/>
        <v>4.2144740740550383E-18</v>
      </c>
      <c r="HN119" s="86">
        <f t="shared" si="138"/>
        <v>5.3351432107124595E-12</v>
      </c>
      <c r="HO119" s="86">
        <f t="shared" si="138"/>
        <v>3.0694243853828896E-8</v>
      </c>
      <c r="HP119" s="86">
        <f t="shared" si="138"/>
        <v>7.3586634246148785E-11</v>
      </c>
      <c r="HQ119" s="86">
        <f t="shared" si="138"/>
        <v>2.8061365766441232E-14</v>
      </c>
      <c r="HS119" s="86">
        <f t="shared" si="143"/>
        <v>9.1635978941652947E-8</v>
      </c>
      <c r="HT119" s="86">
        <f t="shared" si="143"/>
        <v>1.5345289035548782E-6</v>
      </c>
      <c r="HU119" s="86">
        <f t="shared" si="143"/>
        <v>2.6803729131126407E-6</v>
      </c>
      <c r="HV119" s="86">
        <f t="shared" si="143"/>
        <v>2.3979741132707825E-8</v>
      </c>
      <c r="HW119" s="86">
        <f t="shared" si="143"/>
        <v>1.8028105002343623E-7</v>
      </c>
      <c r="HX119" s="86">
        <f t="shared" si="143"/>
        <v>1.9272111594447998E-8</v>
      </c>
      <c r="HY119" s="86">
        <f t="shared" si="143"/>
        <v>2.2100673004901726E-8</v>
      </c>
      <c r="HZ119" s="86">
        <f t="shared" si="143"/>
        <v>4.5991217216237609E-8</v>
      </c>
      <c r="IA119" s="86">
        <f t="shared" si="143"/>
        <v>2.9991868558213287E-8</v>
      </c>
      <c r="IB119" s="86">
        <f t="shared" si="143"/>
        <v>4.0041811920893305E-8</v>
      </c>
      <c r="IC119" s="86">
        <f t="shared" si="143"/>
        <v>9.7674934682902732E-7</v>
      </c>
      <c r="ID119" s="86">
        <f t="shared" si="143"/>
        <v>1.0382208562121629E-7</v>
      </c>
      <c r="IE119" s="86">
        <f t="shared" si="143"/>
        <v>4.9481261854122509E-9</v>
      </c>
      <c r="IF119" s="86">
        <f t="shared" si="143"/>
        <v>5.3008429527229385E-6</v>
      </c>
      <c r="IG119" s="86">
        <f t="shared" si="143"/>
        <v>1.0712753876009778E-4</v>
      </c>
      <c r="II119" s="86">
        <f t="shared" si="144"/>
        <v>7.9367242526751398E-68</v>
      </c>
      <c r="IJ119" s="86">
        <f t="shared" si="144"/>
        <v>1.204665702079852E-58</v>
      </c>
      <c r="IK119" s="86">
        <f t="shared" si="144"/>
        <v>2.6222868466286185E-64</v>
      </c>
      <c r="IL119" s="86">
        <f t="shared" si="144"/>
        <v>1.160302925626899E-84</v>
      </c>
      <c r="IM119" s="86">
        <f t="shared" si="144"/>
        <v>9.7553295082031703E-68</v>
      </c>
      <c r="IN119" s="86">
        <f t="shared" si="144"/>
        <v>3.8516647922921838E-78</v>
      </c>
      <c r="IO119" s="86">
        <f t="shared" si="144"/>
        <v>7.4684640995871417E-82</v>
      </c>
      <c r="IP119" s="86">
        <f t="shared" si="144"/>
        <v>6.7695846682510466E-79</v>
      </c>
      <c r="IQ119" s="86">
        <f t="shared" si="144"/>
        <v>3.1501005983347887E-76</v>
      </c>
      <c r="IR119" s="86">
        <f t="shared" si="144"/>
        <v>6.7002623657043287E-81</v>
      </c>
      <c r="IS119" s="86">
        <f t="shared" si="144"/>
        <v>1.604030728559323E-64</v>
      </c>
      <c r="IT119" s="86">
        <f t="shared" si="144"/>
        <v>2.167271911117989E-72</v>
      </c>
      <c r="IU119" s="86">
        <f t="shared" si="144"/>
        <v>4.8338360210619296E-83</v>
      </c>
      <c r="IV119" s="86">
        <f t="shared" si="144"/>
        <v>2.693645537901843E-50</v>
      </c>
      <c r="IW119" s="86">
        <f t="shared" si="144"/>
        <v>1.0181366990107746E-33</v>
      </c>
      <c r="IY119" s="86">
        <f t="shared" si="145"/>
        <v>1.0043414346052493E-6</v>
      </c>
      <c r="IZ119" s="86">
        <f t="shared" si="145"/>
        <v>1.9017459540908405E-6</v>
      </c>
      <c r="JA119" s="86">
        <f t="shared" si="145"/>
        <v>3.0807857621517443E-6</v>
      </c>
      <c r="JB119" s="86">
        <f t="shared" si="145"/>
        <v>2.3979741880183911E-8</v>
      </c>
      <c r="JC119" s="86">
        <f t="shared" si="145"/>
        <v>1.8198784870503582E-7</v>
      </c>
      <c r="JD119" s="86">
        <f t="shared" si="145"/>
        <v>1.9304497656610605E-8</v>
      </c>
      <c r="JE119" s="86">
        <f t="shared" si="145"/>
        <v>2.2295935190936809E-8</v>
      </c>
      <c r="JF119" s="86">
        <f t="shared" si="145"/>
        <v>4.5991225562694099E-8</v>
      </c>
      <c r="JG119" s="86">
        <f t="shared" si="145"/>
        <v>4.3785587702262817E-8</v>
      </c>
      <c r="JH119" s="86">
        <f t="shared" si="145"/>
        <v>4.0045486625022093E-8</v>
      </c>
      <c r="JI119" s="86">
        <f t="shared" si="145"/>
        <v>9.7674934683324173E-7</v>
      </c>
      <c r="JJ119" s="86">
        <f t="shared" si="145"/>
        <v>1.0382742076442699E-7</v>
      </c>
      <c r="JK119" s="86">
        <f t="shared" si="145"/>
        <v>3.5642370039241145E-8</v>
      </c>
      <c r="JL119" s="86">
        <f t="shared" si="145"/>
        <v>5.3009165393571848E-6</v>
      </c>
      <c r="JM119" s="86">
        <f t="shared" si="145"/>
        <v>1.0712753878815914E-4</v>
      </c>
    </row>
    <row r="120" spans="2:273" x14ac:dyDescent="0.25">
      <c r="B120" s="2">
        <v>93</v>
      </c>
      <c r="C120" s="37">
        <v>119.983</v>
      </c>
      <c r="D120" s="37">
        <v>118.583</v>
      </c>
      <c r="E120" s="37">
        <v>119.617</v>
      </c>
      <c r="F120" s="37">
        <v>121.42400000000001</v>
      </c>
      <c r="G120" s="37">
        <v>117.932</v>
      </c>
      <c r="H120" s="37">
        <v>116.169</v>
      </c>
      <c r="I120" s="37">
        <v>118.52500000000001</v>
      </c>
      <c r="J120" s="37">
        <v>115.864</v>
      </c>
      <c r="K120" s="37">
        <v>117.667</v>
      </c>
      <c r="L120" s="37">
        <v>121.386</v>
      </c>
      <c r="M120" s="37">
        <v>119.895</v>
      </c>
      <c r="N120" s="37">
        <v>121.947</v>
      </c>
      <c r="O120" s="37">
        <v>121.158</v>
      </c>
      <c r="P120" s="37">
        <v>122.982</v>
      </c>
      <c r="Q120" s="37">
        <v>129.36000000000001</v>
      </c>
      <c r="S120" s="4">
        <f t="shared" si="146"/>
        <v>119.66184381000787</v>
      </c>
      <c r="T120" s="4">
        <f t="shared" si="146"/>
        <v>119.70904817206907</v>
      </c>
      <c r="U120" s="4">
        <f t="shared" si="146"/>
        <v>119.38589637640359</v>
      </c>
      <c r="V120" s="4">
        <f t="shared" si="146"/>
        <v>119.32708743023407</v>
      </c>
      <c r="W120" s="4">
        <f t="shared" si="146"/>
        <v>118.74794443243734</v>
      </c>
      <c r="X120" s="4">
        <f t="shared" si="146"/>
        <v>117.93614842417362</v>
      </c>
      <c r="Y120" s="4">
        <f t="shared" si="146"/>
        <v>118.70973151366682</v>
      </c>
      <c r="Z120" s="4">
        <f t="shared" si="146"/>
        <v>116.58250735630108</v>
      </c>
      <c r="AA120" s="4">
        <f t="shared" si="146"/>
        <v>118.39723889988582</v>
      </c>
      <c r="AB120" s="4">
        <f t="shared" si="146"/>
        <v>119.76904029038003</v>
      </c>
      <c r="AC120" s="4">
        <f t="shared" si="146"/>
        <v>120.78916662564436</v>
      </c>
      <c r="AD120" s="4">
        <f t="shared" si="146"/>
        <v>120.04957959725049</v>
      </c>
      <c r="AE120" s="4">
        <f t="shared" si="146"/>
        <v>121.3119815814955</v>
      </c>
      <c r="AF120" s="4">
        <f t="shared" si="146"/>
        <v>122.03965034648216</v>
      </c>
      <c r="AG120" s="4">
        <f t="shared" si="146"/>
        <v>130.71593830274779</v>
      </c>
      <c r="AI120" s="4">
        <f t="shared" si="147"/>
        <v>0.3211561899921378</v>
      </c>
      <c r="AJ120" s="4">
        <f t="shared" si="147"/>
        <v>-1.1260481720690763</v>
      </c>
      <c r="AK120" s="4">
        <f t="shared" si="147"/>
        <v>0.23110362359641101</v>
      </c>
      <c r="AL120" s="4">
        <f t="shared" si="147"/>
        <v>2.0969125697659337</v>
      </c>
      <c r="AM120" s="4">
        <f t="shared" si="147"/>
        <v>-0.81594443243733394</v>
      </c>
      <c r="AN120" s="4">
        <f t="shared" si="147"/>
        <v>-1.7671484241736266</v>
      </c>
      <c r="AO120" s="4">
        <f t="shared" si="147"/>
        <v>-0.18473151366681861</v>
      </c>
      <c r="AP120" s="4">
        <f t="shared" si="147"/>
        <v>-0.71850735630107465</v>
      </c>
      <c r="AQ120" s="4">
        <f t="shared" si="147"/>
        <v>-0.73023889988581914</v>
      </c>
      <c r="AR120" s="4">
        <f t="shared" si="147"/>
        <v>1.6169597096199624</v>
      </c>
      <c r="AS120" s="4">
        <f t="shared" si="147"/>
        <v>-0.89416662564435967</v>
      </c>
      <c r="AT120" s="4">
        <f t="shared" si="147"/>
        <v>1.8974204027495176</v>
      </c>
      <c r="AU120" s="4">
        <f t="shared" si="147"/>
        <v>-0.15398158149550056</v>
      </c>
      <c r="AV120" s="4">
        <f t="shared" si="147"/>
        <v>0.94234965351783728</v>
      </c>
      <c r="AW120" s="4">
        <f t="shared" si="147"/>
        <v>-1.3559383027477736</v>
      </c>
      <c r="AY120" s="2">
        <f t="shared" si="139"/>
        <v>119.66184200269048</v>
      </c>
      <c r="AZ120" s="2">
        <f t="shared" si="139"/>
        <v>119.70888958723296</v>
      </c>
      <c r="BA120" s="2">
        <f t="shared" si="139"/>
        <v>119.38549523683029</v>
      </c>
      <c r="BB120" s="2">
        <f t="shared" si="139"/>
        <v>119.32707931017927</v>
      </c>
      <c r="BC120" s="2">
        <f t="shared" si="139"/>
        <v>118.74787289230248</v>
      </c>
      <c r="BD120" s="2">
        <f t="shared" si="139"/>
        <v>117.93613785468121</v>
      </c>
      <c r="BE120" s="2">
        <f t="shared" si="139"/>
        <v>118.70971506973544</v>
      </c>
      <c r="BF120" s="2">
        <f t="shared" si="139"/>
        <v>116.58247275669675</v>
      </c>
      <c r="BG120" s="2">
        <f t="shared" si="139"/>
        <v>118.39721581992796</v>
      </c>
      <c r="BH120" s="2">
        <f t="shared" si="139"/>
        <v>119.76900632688756</v>
      </c>
      <c r="BI120" s="2">
        <f t="shared" si="139"/>
        <v>120.78857106337814</v>
      </c>
      <c r="BJ120" s="2">
        <f t="shared" si="139"/>
        <v>120.04948353308461</v>
      </c>
      <c r="BK120" s="2">
        <f t="shared" si="139"/>
        <v>121.31197571079151</v>
      </c>
      <c r="BL120" s="2">
        <f t="shared" si="139"/>
        <v>122.03499494773152</v>
      </c>
      <c r="BM120" s="2">
        <f t="shared" si="139"/>
        <v>130.60205937557953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119.983</v>
      </c>
      <c r="CF120" s="2">
        <f t="shared" si="140"/>
        <v>118.583</v>
      </c>
      <c r="CG120" s="2">
        <f t="shared" si="140"/>
        <v>119.617</v>
      </c>
      <c r="CH120" s="2">
        <f t="shared" si="140"/>
        <v>121.42400000000001</v>
      </c>
      <c r="CI120" s="2">
        <f t="shared" si="140"/>
        <v>117.932</v>
      </c>
      <c r="CJ120" s="2">
        <f t="shared" si="140"/>
        <v>116.169</v>
      </c>
      <c r="CK120" s="2">
        <f t="shared" si="140"/>
        <v>118.52500000000001</v>
      </c>
      <c r="CL120" s="2">
        <f t="shared" si="140"/>
        <v>115.864</v>
      </c>
      <c r="CM120" s="2">
        <f t="shared" si="140"/>
        <v>117.667</v>
      </c>
      <c r="CN120" s="2">
        <f t="shared" si="140"/>
        <v>121.386</v>
      </c>
      <c r="CO120" s="2">
        <f t="shared" si="140"/>
        <v>119.895</v>
      </c>
      <c r="CP120" s="2">
        <f t="shared" si="140"/>
        <v>121.947</v>
      </c>
      <c r="CQ120" s="2">
        <f t="shared" si="140"/>
        <v>121.158</v>
      </c>
      <c r="CR120" s="2">
        <f t="shared" si="140"/>
        <v>122.982</v>
      </c>
      <c r="CS120" s="2">
        <f t="shared" si="140"/>
        <v>129.36000000000001</v>
      </c>
      <c r="CU120" s="2">
        <f t="shared" si="110"/>
        <v>119.983</v>
      </c>
      <c r="CV120" s="2">
        <f t="shared" si="111"/>
        <v>118.583</v>
      </c>
      <c r="CW120" s="2">
        <f t="shared" si="112"/>
        <v>119.617</v>
      </c>
      <c r="CX120" s="2">
        <f t="shared" si="113"/>
        <v>121.42400000000001</v>
      </c>
      <c r="CY120" s="2">
        <f t="shared" si="114"/>
        <v>117.932</v>
      </c>
      <c r="CZ120" s="2">
        <f t="shared" si="115"/>
        <v>116.169</v>
      </c>
      <c r="DA120" s="2">
        <f t="shared" si="116"/>
        <v>118.52500000000001</v>
      </c>
      <c r="DB120" s="2">
        <f t="shared" si="117"/>
        <v>115.864</v>
      </c>
      <c r="DC120" s="2">
        <f t="shared" si="118"/>
        <v>117.667</v>
      </c>
      <c r="DD120" s="2">
        <f t="shared" si="119"/>
        <v>121.386</v>
      </c>
      <c r="DE120" s="2">
        <f t="shared" si="120"/>
        <v>119.895</v>
      </c>
      <c r="DF120" s="2">
        <f t="shared" si="121"/>
        <v>121.947</v>
      </c>
      <c r="DG120" s="2">
        <f t="shared" si="122"/>
        <v>121.158</v>
      </c>
      <c r="DH120" s="2">
        <f t="shared" si="123"/>
        <v>122.982</v>
      </c>
      <c r="DI120" s="2">
        <f t="shared" si="124"/>
        <v>129.36000000000001</v>
      </c>
      <c r="DK120" s="2">
        <f t="shared" si="148"/>
        <v>142.10250431519705</v>
      </c>
      <c r="DL120" s="2">
        <f t="shared" si="148"/>
        <v>141.17816866791748</v>
      </c>
      <c r="DM120" s="2">
        <f t="shared" si="148"/>
        <v>141.55536566604127</v>
      </c>
      <c r="DN120" s="2">
        <f t="shared" si="148"/>
        <v>138.49933564727954</v>
      </c>
      <c r="DO120" s="2">
        <f t="shared" si="148"/>
        <v>141.63641041275801</v>
      </c>
      <c r="DP120" s="2">
        <f t="shared" si="148"/>
        <v>141.83580891417733</v>
      </c>
      <c r="DQ120" s="2">
        <f t="shared" si="148"/>
        <v>138.53091711711707</v>
      </c>
      <c r="DR120" s="2">
        <f t="shared" si="148"/>
        <v>134.72562518232519</v>
      </c>
      <c r="DS120" s="2">
        <f t="shared" si="148"/>
        <v>141.71408738738739</v>
      </c>
      <c r="DT120" s="2">
        <f t="shared" si="148"/>
        <v>140.87802228544328</v>
      </c>
      <c r="DU120" s="2">
        <f t="shared" si="148"/>
        <v>145.00669080675422</v>
      </c>
      <c r="DV120" s="2">
        <f t="shared" si="148"/>
        <v>148.66434091986724</v>
      </c>
      <c r="DW120" s="2">
        <f t="shared" si="148"/>
        <v>141.00607619047616</v>
      </c>
      <c r="DX120" s="2">
        <f t="shared" si="148"/>
        <v>137.42076088617264</v>
      </c>
      <c r="DY120" s="2">
        <f t="shared" si="148"/>
        <v>146.52033222098626</v>
      </c>
      <c r="EA120" s="2">
        <f t="shared" si="152"/>
        <v>119.47431163848232</v>
      </c>
      <c r="EB120" s="2">
        <f t="shared" si="152"/>
        <v>119.53986598498859</v>
      </c>
      <c r="EC120" s="2">
        <f t="shared" si="152"/>
        <v>119.21709396608887</v>
      </c>
      <c r="ED120" s="2">
        <f t="shared" si="152"/>
        <v>119.18734309277735</v>
      </c>
      <c r="EE120" s="2">
        <f t="shared" si="151"/>
        <v>118.57668948509932</v>
      </c>
      <c r="EF120" s="2">
        <f t="shared" si="151"/>
        <v>117.72442782054402</v>
      </c>
      <c r="EG120" s="2">
        <f t="shared" si="151"/>
        <v>118.54047553122875</v>
      </c>
      <c r="EH120" s="2">
        <f t="shared" si="151"/>
        <v>116.42340445334588</v>
      </c>
      <c r="EI120" s="2">
        <f t="shared" si="151"/>
        <v>118.18018599384196</v>
      </c>
      <c r="EJ120" s="2">
        <f t="shared" si="151"/>
        <v>119.58174192223443</v>
      </c>
      <c r="EK120" s="2">
        <f t="shared" si="151"/>
        <v>120.60935302197804</v>
      </c>
      <c r="EL120" s="2">
        <f t="shared" si="151"/>
        <v>119.79793929897157</v>
      </c>
      <c r="EM120" s="2">
        <f t="shared" si="135"/>
        <v>121.12120679297595</v>
      </c>
      <c r="EN120" s="2">
        <f t="shared" si="135"/>
        <v>121.88664951001522</v>
      </c>
      <c r="EO120" s="2">
        <f t="shared" si="135"/>
        <v>130.47453463499929</v>
      </c>
      <c r="EQ120" s="2">
        <f t="shared" si="149"/>
        <v>119.61777641733337</v>
      </c>
      <c r="ER120" s="2">
        <f t="shared" si="149"/>
        <v>119.48130118774108</v>
      </c>
      <c r="ES120" s="2">
        <f t="shared" si="149"/>
        <v>119.23381368354489</v>
      </c>
      <c r="ET120" s="2">
        <f t="shared" si="149"/>
        <v>119.12380763628155</v>
      </c>
      <c r="EU120" s="2">
        <f t="shared" si="149"/>
        <v>118.59300863704698</v>
      </c>
      <c r="EV120" s="2">
        <f t="shared" si="149"/>
        <v>117.68125375739274</v>
      </c>
      <c r="EW120" s="2">
        <f t="shared" si="149"/>
        <v>118.54557891040155</v>
      </c>
      <c r="EX120" s="2">
        <f t="shared" si="149"/>
        <v>116.48412343718712</v>
      </c>
      <c r="EY120" s="2">
        <f t="shared" si="149"/>
        <v>118.26905549674419</v>
      </c>
      <c r="EZ120" s="2">
        <f t="shared" si="149"/>
        <v>119.59951177440072</v>
      </c>
      <c r="FA120" s="2">
        <f t="shared" si="149"/>
        <v>120.74115850673196</v>
      </c>
      <c r="FB120" s="2">
        <f t="shared" si="149"/>
        <v>119.71775462952392</v>
      </c>
      <c r="FC120" s="2">
        <f t="shared" si="149"/>
        <v>120.9373773099727</v>
      </c>
      <c r="FD120" s="2">
        <f t="shared" si="149"/>
        <v>121.7361341137365</v>
      </c>
      <c r="FE120" s="2">
        <f t="shared" si="149"/>
        <v>129.75209465961746</v>
      </c>
      <c r="FG120" s="2">
        <f t="shared" si="150"/>
        <v>0.99179046198344489</v>
      </c>
      <c r="FH120" s="2">
        <f t="shared" si="150"/>
        <v>0.99214270372417623</v>
      </c>
      <c r="FI120" s="2">
        <f t="shared" si="150"/>
        <v>0.99247310985817871</v>
      </c>
      <c r="FJ120" s="2">
        <f t="shared" si="150"/>
        <v>0.99272057717117212</v>
      </c>
      <c r="FK120" s="2">
        <f t="shared" si="150"/>
        <v>0.99258657174293163</v>
      </c>
      <c r="FL120" s="2">
        <f t="shared" si="150"/>
        <v>0.9911941939519785</v>
      </c>
      <c r="FM120" s="2">
        <f t="shared" si="150"/>
        <v>0.99153791866763252</v>
      </c>
      <c r="FN120" s="2">
        <f t="shared" si="150"/>
        <v>0.99136499005007017</v>
      </c>
      <c r="FO120" s="2">
        <f t="shared" si="150"/>
        <v>0.990843259680244</v>
      </c>
      <c r="FP120" s="2">
        <f t="shared" si="150"/>
        <v>0.9912209567993282</v>
      </c>
      <c r="FQ120" s="2">
        <f t="shared" si="150"/>
        <v>0.99275509485510016</v>
      </c>
      <c r="FR120" s="2">
        <f t="shared" si="150"/>
        <v>0.99124084796159606</v>
      </c>
      <c r="FS120" s="2">
        <f t="shared" si="150"/>
        <v>0.99028688598808767</v>
      </c>
      <c r="FT120" s="2">
        <f t="shared" si="150"/>
        <v>0.99034025232765421</v>
      </c>
      <c r="FU120" s="2">
        <f t="shared" si="150"/>
        <v>0.99147776329203108</v>
      </c>
      <c r="FW120" s="2">
        <f t="shared" si="141"/>
        <v>1.2291213194338181E-2</v>
      </c>
      <c r="FX120" s="2">
        <f t="shared" si="141"/>
        <v>1.698892317756083E-2</v>
      </c>
      <c r="FY120" s="2">
        <f t="shared" si="141"/>
        <v>1.5763047337598021E-2</v>
      </c>
      <c r="FZ120" s="2">
        <f t="shared" si="141"/>
        <v>1.3283009456839077E-2</v>
      </c>
      <c r="GA120" s="2">
        <f t="shared" si="141"/>
        <v>1.4205424319981232E-2</v>
      </c>
      <c r="GB120" s="2">
        <f t="shared" si="141"/>
        <v>1.4131431668955637E-2</v>
      </c>
      <c r="GC120" s="2">
        <f t="shared" si="141"/>
        <v>1.5439953467375946E-2</v>
      </c>
      <c r="GD120" s="2">
        <f t="shared" si="141"/>
        <v>1.6937787578958956E-2</v>
      </c>
      <c r="GE120" s="2">
        <f t="shared" si="141"/>
        <v>1.728379550251917E-2</v>
      </c>
      <c r="GF120" s="2">
        <f t="shared" si="141"/>
        <v>1.7076075143994566E-2</v>
      </c>
      <c r="GG120" s="2">
        <f t="shared" si="141"/>
        <v>1.867633479684189E-2</v>
      </c>
      <c r="GH120" s="2">
        <f t="shared" si="141"/>
        <v>1.6224628659980412E-2</v>
      </c>
      <c r="GI120" s="2">
        <f t="shared" si="141"/>
        <v>1.2920048055127109E-2</v>
      </c>
      <c r="GJ120" s="2">
        <f t="shared" si="141"/>
        <v>1.1362017001329956E-2</v>
      </c>
      <c r="GK120" s="2">
        <f t="shared" si="141"/>
        <v>1.2764167169458253E-2</v>
      </c>
      <c r="GM120" s="86">
        <f t="shared" si="142"/>
        <v>4.9156260163518414E-35</v>
      </c>
      <c r="GN120" s="86">
        <f t="shared" si="142"/>
        <v>1.9918902031735957E-41</v>
      </c>
      <c r="GO120" s="86">
        <f t="shared" si="142"/>
        <v>1.7344307524330378E-41</v>
      </c>
      <c r="GP120" s="86">
        <f t="shared" si="142"/>
        <v>4.7536854283099025E-70</v>
      </c>
      <c r="GQ120" s="86">
        <f t="shared" si="142"/>
        <v>8.7877041218928517E-64</v>
      </c>
      <c r="GR120" s="86">
        <f t="shared" si="142"/>
        <v>1.0355628171807964E-63</v>
      </c>
      <c r="GS120" s="86">
        <f t="shared" si="142"/>
        <v>3.7578935805995949E-55</v>
      </c>
      <c r="GT120" s="86">
        <f t="shared" si="142"/>
        <v>9.5731850802007953E-71</v>
      </c>
      <c r="GU120" s="86">
        <f t="shared" si="142"/>
        <v>1.2273855403408606E-38</v>
      </c>
      <c r="GV120" s="86">
        <f t="shared" si="142"/>
        <v>1.931096527568132E-69</v>
      </c>
      <c r="GW120" s="86">
        <f t="shared" si="142"/>
        <v>1.0463283500504376E-95</v>
      </c>
      <c r="GX120" s="86">
        <f t="shared" si="142"/>
        <v>2.0322006692419374E-50</v>
      </c>
      <c r="GY120" s="86">
        <f t="shared" si="142"/>
        <v>1.577294165447783E-39</v>
      </c>
      <c r="GZ120" s="86">
        <f t="shared" si="142"/>
        <v>1.6093595848898491E-48</v>
      </c>
      <c r="HA120" s="86">
        <f t="shared" si="142"/>
        <v>1.5630752461076969E-93</v>
      </c>
      <c r="HC120" s="86">
        <f t="shared" si="73"/>
        <v>9.4560160317457777E-8</v>
      </c>
      <c r="HD120" s="86">
        <f t="shared" si="73"/>
        <v>3.2810704600776978E-8</v>
      </c>
      <c r="HE120" s="86">
        <f t="shared" si="73"/>
        <v>4.2252032253583172E-8</v>
      </c>
      <c r="HF120" s="86">
        <f t="shared" si="73"/>
        <v>3.459801331995281E-18</v>
      </c>
      <c r="HG120" s="86">
        <f t="shared" si="73"/>
        <v>7.532447661005938E-11</v>
      </c>
      <c r="HH120" s="86">
        <f t="shared" si="73"/>
        <v>7.8884520237170884E-13</v>
      </c>
      <c r="HI120" s="86">
        <f t="shared" si="138"/>
        <v>8.0689183832315435E-12</v>
      </c>
      <c r="HJ120" s="86">
        <f t="shared" si="138"/>
        <v>8.5150977243793888E-17</v>
      </c>
      <c r="HK120" s="86">
        <f t="shared" si="138"/>
        <v>1.0101755292015462E-9</v>
      </c>
      <c r="HL120" s="86">
        <f t="shared" si="138"/>
        <v>8.6485099957038109E-14</v>
      </c>
      <c r="HM120" s="86">
        <f t="shared" si="138"/>
        <v>1.3768393014839711E-20</v>
      </c>
      <c r="HN120" s="86">
        <f t="shared" si="138"/>
        <v>1.1526754071407761E-13</v>
      </c>
      <c r="HO120" s="86">
        <f t="shared" si="138"/>
        <v>1.9809655206307508E-9</v>
      </c>
      <c r="HP120" s="86">
        <f t="shared" si="138"/>
        <v>2.2134987238199415E-12</v>
      </c>
      <c r="HQ120" s="86">
        <f t="shared" si="138"/>
        <v>6.0620038442545801E-16</v>
      </c>
      <c r="HS120" s="86">
        <f t="shared" si="143"/>
        <v>3.2896037261796896E-7</v>
      </c>
      <c r="HT120" s="86">
        <f t="shared" si="143"/>
        <v>4.8803931921788372E-6</v>
      </c>
      <c r="HU120" s="86">
        <f t="shared" si="143"/>
        <v>8.5854844153297551E-6</v>
      </c>
      <c r="HV120" s="86">
        <f t="shared" si="143"/>
        <v>1.0914984174799535E-7</v>
      </c>
      <c r="HW120" s="86">
        <f t="shared" si="143"/>
        <v>6.5506004075680909E-7</v>
      </c>
      <c r="HX120" s="86">
        <f t="shared" si="143"/>
        <v>8.5189377887648111E-8</v>
      </c>
      <c r="HY120" s="86">
        <f t="shared" si="143"/>
        <v>1.0373620388730343E-7</v>
      </c>
      <c r="HZ120" s="86">
        <f t="shared" si="143"/>
        <v>2.0969939277349103E-7</v>
      </c>
      <c r="IA120" s="86">
        <f t="shared" si="143"/>
        <v>1.369242150543784E-7</v>
      </c>
      <c r="IB120" s="86">
        <f t="shared" si="143"/>
        <v>1.879043141943283E-7</v>
      </c>
      <c r="IC120" s="86">
        <f t="shared" si="143"/>
        <v>3.4574858231223991E-6</v>
      </c>
      <c r="ID120" s="86">
        <f t="shared" si="143"/>
        <v>4.2162621485657888E-7</v>
      </c>
      <c r="IE120" s="86">
        <f t="shared" si="143"/>
        <v>2.3569503251014249E-8</v>
      </c>
      <c r="IF120" s="86">
        <f t="shared" si="143"/>
        <v>1.3316038286328949E-5</v>
      </c>
      <c r="IG120" s="86">
        <f t="shared" si="143"/>
        <v>2.1634131843197918E-4</v>
      </c>
      <c r="II120" s="86">
        <f t="shared" si="144"/>
        <v>3.8506962062958745E-65</v>
      </c>
      <c r="IJ120" s="86">
        <f t="shared" si="144"/>
        <v>3.7616315252042859E-56</v>
      </c>
      <c r="IK120" s="86">
        <f t="shared" si="144"/>
        <v>1.2940964318843286E-61</v>
      </c>
      <c r="IL120" s="86">
        <f t="shared" si="144"/>
        <v>3.114255113047248E-81</v>
      </c>
      <c r="IM120" s="86">
        <f t="shared" si="144"/>
        <v>5.7724048728451402E-65</v>
      </c>
      <c r="IN120" s="86">
        <f t="shared" si="144"/>
        <v>6.1695400604806543E-75</v>
      </c>
      <c r="IO120" s="86">
        <f t="shared" si="144"/>
        <v>2.0125117025029199E-78</v>
      </c>
      <c r="IP120" s="86">
        <f t="shared" si="144"/>
        <v>1.6165185543201163E-75</v>
      </c>
      <c r="IQ120" s="86">
        <f t="shared" si="144"/>
        <v>5.9664940169172373E-73</v>
      </c>
      <c r="IR120" s="86">
        <f t="shared" si="144"/>
        <v>1.9889571899290733E-77</v>
      </c>
      <c r="IS120" s="86">
        <f t="shared" si="144"/>
        <v>1.0504904576850688E-61</v>
      </c>
      <c r="IT120" s="86">
        <f t="shared" si="144"/>
        <v>2.4977339727842236E-69</v>
      </c>
      <c r="IU120" s="86">
        <f t="shared" si="144"/>
        <v>1.059399063483951E-79</v>
      </c>
      <c r="IV120" s="86">
        <f t="shared" si="144"/>
        <v>2.3505882708777797E-48</v>
      </c>
      <c r="IW120" s="86">
        <f t="shared" si="144"/>
        <v>2.1021096746392588E-32</v>
      </c>
      <c r="IY120" s="86">
        <f t="shared" si="145"/>
        <v>4.2352053293542676E-7</v>
      </c>
      <c r="IZ120" s="86">
        <f t="shared" si="145"/>
        <v>4.9132038967796146E-6</v>
      </c>
      <c r="JA120" s="86">
        <f t="shared" si="145"/>
        <v>8.6277364475833382E-6</v>
      </c>
      <c r="JB120" s="86">
        <f t="shared" si="145"/>
        <v>1.0914984175145515E-7</v>
      </c>
      <c r="JC120" s="86">
        <f t="shared" si="145"/>
        <v>6.5513536523341914E-7</v>
      </c>
      <c r="JD120" s="86">
        <f t="shared" si="145"/>
        <v>8.5190166732850488E-8</v>
      </c>
      <c r="JE120" s="86">
        <f t="shared" si="145"/>
        <v>1.0374427280568666E-7</v>
      </c>
      <c r="JF120" s="86">
        <f t="shared" si="145"/>
        <v>2.0969939285864201E-7</v>
      </c>
      <c r="JG120" s="86">
        <f t="shared" si="145"/>
        <v>1.3793439058357995E-7</v>
      </c>
      <c r="JH120" s="86">
        <f t="shared" si="145"/>
        <v>1.8790440067942824E-7</v>
      </c>
      <c r="JI120" s="86">
        <f t="shared" si="145"/>
        <v>3.4574858231224131E-6</v>
      </c>
      <c r="JJ120" s="86">
        <f t="shared" si="145"/>
        <v>4.2162633012411957E-7</v>
      </c>
      <c r="JK120" s="86">
        <f t="shared" si="145"/>
        <v>2.5550468771645001E-8</v>
      </c>
      <c r="JL120" s="86">
        <f t="shared" si="145"/>
        <v>1.3316040499827673E-5</v>
      </c>
      <c r="JM120" s="86">
        <f t="shared" si="145"/>
        <v>2.1634131843258539E-4</v>
      </c>
    </row>
    <row r="121" spans="2:273" x14ac:dyDescent="0.25">
      <c r="B121" s="2">
        <v>94</v>
      </c>
      <c r="C121" s="37">
        <v>120.467</v>
      </c>
      <c r="D121" s="37">
        <v>118.31699999999999</v>
      </c>
      <c r="E121" s="37">
        <v>118.783</v>
      </c>
      <c r="F121" s="37">
        <v>120.203</v>
      </c>
      <c r="G121" s="37">
        <v>118.22</v>
      </c>
      <c r="H121" s="37">
        <v>119.542</v>
      </c>
      <c r="I121" s="37">
        <v>119.254</v>
      </c>
      <c r="J121" s="37">
        <v>116.64400000000001</v>
      </c>
      <c r="K121" s="37">
        <v>117.43899999999999</v>
      </c>
      <c r="L121" s="37">
        <v>118</v>
      </c>
      <c r="M121" s="37">
        <v>121.246</v>
      </c>
      <c r="N121" s="37">
        <v>121.93</v>
      </c>
      <c r="O121" s="37">
        <v>121.456</v>
      </c>
      <c r="P121" s="37">
        <v>121.053</v>
      </c>
      <c r="Q121" s="37">
        <v>131.4</v>
      </c>
      <c r="S121" s="4">
        <f t="shared" si="146"/>
        <v>119.58498060813606</v>
      </c>
      <c r="T121" s="4">
        <f t="shared" si="146"/>
        <v>119.65054263053965</v>
      </c>
      <c r="U121" s="4">
        <f t="shared" si="146"/>
        <v>119.32873395767675</v>
      </c>
      <c r="V121" s="4">
        <f t="shared" si="146"/>
        <v>119.25886986442954</v>
      </c>
      <c r="W121" s="4">
        <f t="shared" si="146"/>
        <v>118.67927479003419</v>
      </c>
      <c r="X121" s="4">
        <f t="shared" si="146"/>
        <v>117.87641723088336</v>
      </c>
      <c r="Y121" s="4">
        <f t="shared" si="146"/>
        <v>118.64811374408308</v>
      </c>
      <c r="Z121" s="4">
        <f t="shared" si="146"/>
        <v>116.54166837437722</v>
      </c>
      <c r="AA121" s="4">
        <f t="shared" si="146"/>
        <v>118.35371306886064</v>
      </c>
      <c r="AB121" s="4">
        <f t="shared" si="146"/>
        <v>119.69701463623014</v>
      </c>
      <c r="AC121" s="4">
        <f t="shared" si="146"/>
        <v>120.75755398938682</v>
      </c>
      <c r="AD121" s="4">
        <f t="shared" si="146"/>
        <v>119.97702358326391</v>
      </c>
      <c r="AE121" s="4">
        <f t="shared" si="146"/>
        <v>121.23876213200498</v>
      </c>
      <c r="AF121" s="4">
        <f t="shared" si="146"/>
        <v>121.97236672482239</v>
      </c>
      <c r="AG121" s="4">
        <f t="shared" si="146"/>
        <v>130.9138379290614</v>
      </c>
      <c r="AI121" s="4">
        <f t="shared" si="147"/>
        <v>0.88201939186393474</v>
      </c>
      <c r="AJ121" s="4">
        <f t="shared" si="147"/>
        <v>-1.3335426305396538</v>
      </c>
      <c r="AK121" s="4">
        <f t="shared" si="147"/>
        <v>-0.54573395767674526</v>
      </c>
      <c r="AL121" s="4">
        <f t="shared" si="147"/>
        <v>0.94413013557046099</v>
      </c>
      <c r="AM121" s="4">
        <f t="shared" si="147"/>
        <v>-0.45927479003418625</v>
      </c>
      <c r="AN121" s="4">
        <f t="shared" si="147"/>
        <v>1.6655827691166394</v>
      </c>
      <c r="AO121" s="4">
        <f t="shared" si="147"/>
        <v>0.60588625591692846</v>
      </c>
      <c r="AP121" s="4">
        <f t="shared" si="147"/>
        <v>0.10233162562278153</v>
      </c>
      <c r="AQ121" s="4">
        <f t="shared" si="147"/>
        <v>-0.91471306886064951</v>
      </c>
      <c r="AR121" s="4">
        <f t="shared" si="147"/>
        <v>-1.6970146362301364</v>
      </c>
      <c r="AS121" s="4">
        <f t="shared" si="147"/>
        <v>0.48844601061317405</v>
      </c>
      <c r="AT121" s="4">
        <f t="shared" si="147"/>
        <v>1.9529764167360923</v>
      </c>
      <c r="AU121" s="4">
        <f t="shared" si="147"/>
        <v>0.2172378679950242</v>
      </c>
      <c r="AV121" s="4">
        <f t="shared" si="147"/>
        <v>-0.91936672482239601</v>
      </c>
      <c r="AW121" s="4">
        <f t="shared" si="147"/>
        <v>0.48616207093860453</v>
      </c>
      <c r="AY121" s="2">
        <f t="shared" si="139"/>
        <v>119.58497765735133</v>
      </c>
      <c r="AZ121" s="2">
        <f t="shared" si="139"/>
        <v>119.65008845376403</v>
      </c>
      <c r="BA121" s="2">
        <f t="shared" si="139"/>
        <v>119.32758218909896</v>
      </c>
      <c r="BB121" s="2">
        <f t="shared" si="139"/>
        <v>119.25883706401589</v>
      </c>
      <c r="BC121" s="2">
        <f t="shared" si="139"/>
        <v>118.67904064887999</v>
      </c>
      <c r="BD121" s="2">
        <f t="shared" si="139"/>
        <v>117.87637554789441</v>
      </c>
      <c r="BE121" s="2">
        <f t="shared" si="139"/>
        <v>118.64804548181722</v>
      </c>
      <c r="BF121" s="2">
        <f t="shared" si="139"/>
        <v>116.54152909368531</v>
      </c>
      <c r="BG121" s="2">
        <f t="shared" si="139"/>
        <v>118.35361976180023</v>
      </c>
      <c r="BH121" s="2">
        <f t="shared" si="139"/>
        <v>119.69687432156027</v>
      </c>
      <c r="BI121" s="2">
        <f t="shared" si="139"/>
        <v>120.75567366066184</v>
      </c>
      <c r="BJ121" s="2">
        <f t="shared" si="139"/>
        <v>119.97667592044489</v>
      </c>
      <c r="BK121" s="2">
        <f t="shared" si="139"/>
        <v>121.23873723167445</v>
      </c>
      <c r="BL121" s="2">
        <f t="shared" si="139"/>
        <v>121.96156930139767</v>
      </c>
      <c r="BM121" s="2">
        <f t="shared" si="139"/>
        <v>130.69978892046512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120.467</v>
      </c>
      <c r="CF121" s="2">
        <f t="shared" si="140"/>
        <v>118.31699999999999</v>
      </c>
      <c r="CG121" s="2">
        <f t="shared" si="140"/>
        <v>118.783</v>
      </c>
      <c r="CH121" s="2">
        <f t="shared" si="140"/>
        <v>120.203</v>
      </c>
      <c r="CI121" s="2">
        <f t="shared" si="140"/>
        <v>118.22</v>
      </c>
      <c r="CJ121" s="2">
        <f t="shared" si="140"/>
        <v>119.542</v>
      </c>
      <c r="CK121" s="2">
        <f t="shared" si="140"/>
        <v>119.254</v>
      </c>
      <c r="CL121" s="2">
        <f t="shared" si="140"/>
        <v>116.64400000000001</v>
      </c>
      <c r="CM121" s="2">
        <f t="shared" si="140"/>
        <v>117.43899999999999</v>
      </c>
      <c r="CN121" s="2">
        <f t="shared" si="140"/>
        <v>118</v>
      </c>
      <c r="CO121" s="2">
        <f t="shared" si="140"/>
        <v>121.246</v>
      </c>
      <c r="CP121" s="2">
        <f t="shared" si="140"/>
        <v>121.93</v>
      </c>
      <c r="CQ121" s="2">
        <f t="shared" si="140"/>
        <v>121.456</v>
      </c>
      <c r="CR121" s="2">
        <f t="shared" si="140"/>
        <v>121.053</v>
      </c>
      <c r="CS121" s="2">
        <f t="shared" si="140"/>
        <v>131.4</v>
      </c>
      <c r="CU121" s="2">
        <f t="shared" si="110"/>
        <v>120.467</v>
      </c>
      <c r="CV121" s="2">
        <f t="shared" si="111"/>
        <v>118.31699999999999</v>
      </c>
      <c r="CW121" s="2">
        <f t="shared" si="112"/>
        <v>118.783</v>
      </c>
      <c r="CX121" s="2">
        <f t="shared" si="113"/>
        <v>120.203</v>
      </c>
      <c r="CY121" s="2">
        <f t="shared" si="114"/>
        <v>118.22</v>
      </c>
      <c r="CZ121" s="2">
        <f t="shared" si="115"/>
        <v>119.542</v>
      </c>
      <c r="DA121" s="2">
        <f t="shared" si="116"/>
        <v>119.254</v>
      </c>
      <c r="DB121" s="2">
        <f t="shared" si="117"/>
        <v>116.64400000000001</v>
      </c>
      <c r="DC121" s="2">
        <f t="shared" si="118"/>
        <v>117.43899999999999</v>
      </c>
      <c r="DD121" s="2">
        <f t="shared" si="119"/>
        <v>118</v>
      </c>
      <c r="DE121" s="2">
        <f t="shared" si="120"/>
        <v>121.246</v>
      </c>
      <c r="DF121" s="2">
        <f t="shared" si="121"/>
        <v>121.93</v>
      </c>
      <c r="DG121" s="2">
        <f t="shared" si="122"/>
        <v>121.456</v>
      </c>
      <c r="DH121" s="2">
        <f t="shared" si="123"/>
        <v>121.053</v>
      </c>
      <c r="DI121" s="2">
        <f t="shared" si="124"/>
        <v>131.4</v>
      </c>
      <c r="DK121" s="2">
        <f t="shared" si="148"/>
        <v>142.32348058161355</v>
      </c>
      <c r="DL121" s="2">
        <f t="shared" si="148"/>
        <v>141.38133592870545</v>
      </c>
      <c r="DM121" s="2">
        <f t="shared" si="148"/>
        <v>141.77250703564729</v>
      </c>
      <c r="DN121" s="2">
        <f t="shared" si="148"/>
        <v>138.67266810506567</v>
      </c>
      <c r="DO121" s="2">
        <f t="shared" si="148"/>
        <v>141.85145647279552</v>
      </c>
      <c r="DP121" s="2">
        <f t="shared" si="148"/>
        <v>142.07901043148411</v>
      </c>
      <c r="DQ121" s="2">
        <f t="shared" si="148"/>
        <v>138.72576936936935</v>
      </c>
      <c r="DR121" s="2">
        <f t="shared" si="148"/>
        <v>134.8654679107679</v>
      </c>
      <c r="DS121" s="2">
        <f t="shared" si="148"/>
        <v>141.94378648648649</v>
      </c>
      <c r="DT121" s="2">
        <f t="shared" si="148"/>
        <v>141.08025580843997</v>
      </c>
      <c r="DU121" s="2">
        <f t="shared" si="148"/>
        <v>145.2357240150094</v>
      </c>
      <c r="DV121" s="2">
        <f t="shared" si="148"/>
        <v>148.95088169748695</v>
      </c>
      <c r="DW121" s="2">
        <f t="shared" si="148"/>
        <v>141.20546470588235</v>
      </c>
      <c r="DX121" s="2">
        <f t="shared" si="148"/>
        <v>137.57494209320089</v>
      </c>
      <c r="DY121" s="2">
        <f t="shared" si="148"/>
        <v>146.8269840563589</v>
      </c>
      <c r="EA121" s="2">
        <f t="shared" si="152"/>
        <v>119.41158675571978</v>
      </c>
      <c r="EB121" s="2">
        <f t="shared" si="152"/>
        <v>119.49408452083108</v>
      </c>
      <c r="EC121" s="2">
        <f t="shared" si="152"/>
        <v>119.17209254523067</v>
      </c>
      <c r="ED121" s="2">
        <f t="shared" si="152"/>
        <v>119.12981143274722</v>
      </c>
      <c r="EE121" s="2">
        <f t="shared" si="151"/>
        <v>118.52098465650327</v>
      </c>
      <c r="EF121" s="2">
        <f t="shared" si="151"/>
        <v>117.68086425181038</v>
      </c>
      <c r="EG121" s="2">
        <f t="shared" si="151"/>
        <v>118.4917057946336</v>
      </c>
      <c r="EH121" s="2">
        <f t="shared" si="151"/>
        <v>116.39501602262015</v>
      </c>
      <c r="EI121" s="2">
        <f t="shared" si="151"/>
        <v>118.15332894724523</v>
      </c>
      <c r="EJ121" s="2">
        <f t="shared" si="151"/>
        <v>119.523868907448</v>
      </c>
      <c r="EK121" s="2">
        <f t="shared" si="151"/>
        <v>120.59055615657635</v>
      </c>
      <c r="EL121" s="2">
        <f t="shared" si="151"/>
        <v>119.74440566238665</v>
      </c>
      <c r="EM121" s="2">
        <f t="shared" si="135"/>
        <v>121.06246384011089</v>
      </c>
      <c r="EN121" s="2">
        <f t="shared" si="135"/>
        <v>121.8243009742219</v>
      </c>
      <c r="EO121" s="2">
        <f t="shared" si="135"/>
        <v>130.58638612851524</v>
      </c>
      <c r="EQ121" s="2">
        <f t="shared" si="149"/>
        <v>119.53945515431747</v>
      </c>
      <c r="ER121" s="2">
        <f t="shared" si="149"/>
        <v>119.4431479482574</v>
      </c>
      <c r="ES121" s="2">
        <f t="shared" si="149"/>
        <v>119.18622543875665</v>
      </c>
      <c r="ET121" s="2">
        <f t="shared" si="149"/>
        <v>119.07475533944726</v>
      </c>
      <c r="EU121" s="2">
        <f t="shared" si="149"/>
        <v>118.53466225161958</v>
      </c>
      <c r="EV121" s="2">
        <f t="shared" si="149"/>
        <v>117.64325712705798</v>
      </c>
      <c r="EW121" s="2">
        <f t="shared" si="149"/>
        <v>118.49565417032484</v>
      </c>
      <c r="EX121" s="2">
        <f t="shared" si="149"/>
        <v>116.4459041300167</v>
      </c>
      <c r="EY121" s="2">
        <f t="shared" si="149"/>
        <v>118.23025376032898</v>
      </c>
      <c r="EZ121" s="2">
        <f t="shared" si="149"/>
        <v>119.53879439459386</v>
      </c>
      <c r="FA121" s="2">
        <f t="shared" si="149"/>
        <v>120.69682890365451</v>
      </c>
      <c r="FB121" s="2">
        <f t="shared" si="149"/>
        <v>119.67549921223885</v>
      </c>
      <c r="FC121" s="2">
        <f t="shared" si="149"/>
        <v>120.89882495917038</v>
      </c>
      <c r="FD121" s="2">
        <f t="shared" si="149"/>
        <v>121.69495730363461</v>
      </c>
      <c r="FE121" s="2">
        <f t="shared" si="149"/>
        <v>129.66211082690776</v>
      </c>
      <c r="FG121" s="2">
        <f t="shared" si="150"/>
        <v>0.99250740006053861</v>
      </c>
      <c r="FH121" s="2">
        <f t="shared" si="150"/>
        <v>0.99282910297925298</v>
      </c>
      <c r="FI121" s="2">
        <f t="shared" si="150"/>
        <v>0.99313084526762174</v>
      </c>
      <c r="FJ121" s="2">
        <f t="shared" si="150"/>
        <v>0.99335683245858819</v>
      </c>
      <c r="FK121" s="2">
        <f t="shared" si="150"/>
        <v>0.99323445990196335</v>
      </c>
      <c r="FL121" s="2">
        <f t="shared" si="150"/>
        <v>0.99196278207404964</v>
      </c>
      <c r="FM121" s="2">
        <f t="shared" si="150"/>
        <v>0.99227673958228713</v>
      </c>
      <c r="FN121" s="2">
        <f t="shared" si="150"/>
        <v>0.99211878928408337</v>
      </c>
      <c r="FO121" s="2">
        <f t="shared" si="150"/>
        <v>0.9916422197627025</v>
      </c>
      <c r="FP121" s="2">
        <f t="shared" si="150"/>
        <v>0.99198722789072191</v>
      </c>
      <c r="FQ121" s="2">
        <f t="shared" si="150"/>
        <v>0.99338835323063412</v>
      </c>
      <c r="FR121" s="2">
        <f t="shared" si="150"/>
        <v>0.99200539687334921</v>
      </c>
      <c r="FS121" s="2">
        <f t="shared" si="150"/>
        <v>0.99113395738500543</v>
      </c>
      <c r="FT121" s="2">
        <f t="shared" si="150"/>
        <v>0.99118271113546419</v>
      </c>
      <c r="FU121" s="2">
        <f t="shared" si="150"/>
        <v>0.9922217951474348</v>
      </c>
      <c r="FW121" s="2">
        <f t="shared" si="141"/>
        <v>1.3461084658832027E-2</v>
      </c>
      <c r="FX121" s="2">
        <f t="shared" si="141"/>
        <v>1.8597501407168156E-2</v>
      </c>
      <c r="FY121" s="2">
        <f t="shared" si="141"/>
        <v>1.725759252987109E-2</v>
      </c>
      <c r="FZ121" s="2">
        <f t="shared" si="141"/>
        <v>1.4545889388901419E-2</v>
      </c>
      <c r="GA121" s="2">
        <f t="shared" si="141"/>
        <v>1.5554620213505375E-2</v>
      </c>
      <c r="GB121" s="2">
        <f t="shared" si="141"/>
        <v>1.5473710235043108E-2</v>
      </c>
      <c r="GC121" s="2">
        <f t="shared" si="141"/>
        <v>1.6904391226471097E-2</v>
      </c>
      <c r="GD121" s="2">
        <f t="shared" si="141"/>
        <v>1.85416154132978E-2</v>
      </c>
      <c r="GE121" s="2">
        <f t="shared" si="141"/>
        <v>1.891975604382292E-2</v>
      </c>
      <c r="GF121" s="2">
        <f t="shared" si="141"/>
        <v>1.869274834902555E-2</v>
      </c>
      <c r="GG121" s="2">
        <f t="shared" si="141"/>
        <v>2.0441361435656495E-2</v>
      </c>
      <c r="GH121" s="2">
        <f t="shared" si="141"/>
        <v>1.7762148068952547E-2</v>
      </c>
      <c r="GI121" s="2">
        <f t="shared" si="141"/>
        <v>1.414891432240359E-2</v>
      </c>
      <c r="GJ121" s="2">
        <f t="shared" si="141"/>
        <v>1.2444562339893054E-2</v>
      </c>
      <c r="GK121" s="2">
        <f t="shared" si="141"/>
        <v>1.3978417078292039E-2</v>
      </c>
      <c r="GM121" s="86">
        <f t="shared" si="142"/>
        <v>4.7160782228738127E-37</v>
      </c>
      <c r="GN121" s="86">
        <f t="shared" si="142"/>
        <v>7.1181513030156142E-44</v>
      </c>
      <c r="GO121" s="86">
        <f t="shared" si="142"/>
        <v>6.8820922412776642E-44</v>
      </c>
      <c r="GP121" s="86">
        <f t="shared" si="142"/>
        <v>3.745458440563982E-74</v>
      </c>
      <c r="GQ121" s="86">
        <f t="shared" si="142"/>
        <v>1.8151193428019704E-67</v>
      </c>
      <c r="GR121" s="86">
        <f t="shared" si="142"/>
        <v>2.2333963357807889E-67</v>
      </c>
      <c r="GS121" s="86">
        <f t="shared" si="142"/>
        <v>3.0214131768291902E-58</v>
      </c>
      <c r="GT121" s="86">
        <f t="shared" si="142"/>
        <v>9.7229401296280296E-75</v>
      </c>
      <c r="GU121" s="86">
        <f t="shared" si="142"/>
        <v>7.6632170227935793E-41</v>
      </c>
      <c r="GV121" s="86">
        <f t="shared" si="142"/>
        <v>1.931722965563199E-73</v>
      </c>
      <c r="GW121" s="86">
        <f t="shared" si="142"/>
        <v>2.9722496976569656E-101</v>
      </c>
      <c r="GX121" s="86">
        <f t="shared" si="142"/>
        <v>2.7289860949783572E-53</v>
      </c>
      <c r="GY121" s="86">
        <f t="shared" si="142"/>
        <v>8.680877768838963E-42</v>
      </c>
      <c r="GZ121" s="86">
        <f t="shared" si="142"/>
        <v>3.1117676501960773E-51</v>
      </c>
      <c r="HA121" s="86">
        <f t="shared" si="142"/>
        <v>1.7635589881415023E-98</v>
      </c>
      <c r="HC121" s="86">
        <f t="shared" si="73"/>
        <v>8.1599524585851294E-9</v>
      </c>
      <c r="HD121" s="86">
        <f t="shared" si="73"/>
        <v>2.4141970139975301E-9</v>
      </c>
      <c r="HE121" s="86">
        <f t="shared" si="73"/>
        <v>3.7636556391860363E-9</v>
      </c>
      <c r="HF121" s="86">
        <f t="shared" si="73"/>
        <v>1.0754550505212778E-20</v>
      </c>
      <c r="HG121" s="86">
        <f t="shared" si="73"/>
        <v>2.62701961271069E-12</v>
      </c>
      <c r="HH121" s="86">
        <f t="shared" si="73"/>
        <v>1.4569025713832632E-14</v>
      </c>
      <c r="HI121" s="86">
        <f t="shared" si="138"/>
        <v>2.6741324227156846E-13</v>
      </c>
      <c r="HJ121" s="86">
        <f t="shared" si="138"/>
        <v>6.3536764070778796E-19</v>
      </c>
      <c r="HK121" s="86">
        <f t="shared" si="138"/>
        <v>6.1524307015125627E-11</v>
      </c>
      <c r="HL121" s="86">
        <f t="shared" si="138"/>
        <v>1.5719758727247854E-15</v>
      </c>
      <c r="HM121" s="86">
        <f t="shared" si="138"/>
        <v>3.0337162263122816E-23</v>
      </c>
      <c r="HN121" s="86">
        <f t="shared" si="138"/>
        <v>1.8927065627423233E-15</v>
      </c>
      <c r="HO121" s="86">
        <f t="shared" si="138"/>
        <v>1.0342864810231548E-10</v>
      </c>
      <c r="HP121" s="86">
        <f t="shared" si="138"/>
        <v>5.1609102006754048E-14</v>
      </c>
      <c r="HQ121" s="86">
        <f t="shared" si="138"/>
        <v>1.0422887344405555E-17</v>
      </c>
      <c r="HS121" s="86">
        <f t="shared" si="143"/>
        <v>1.1186472195063949E-6</v>
      </c>
      <c r="HT121" s="86">
        <f t="shared" si="143"/>
        <v>1.4706202845262955E-5</v>
      </c>
      <c r="HU121" s="86">
        <f t="shared" si="143"/>
        <v>2.5973338317369982E-5</v>
      </c>
      <c r="HV121" s="86">
        <f t="shared" si="143"/>
        <v>4.629560937264681E-7</v>
      </c>
      <c r="HW121" s="86">
        <f t="shared" si="143"/>
        <v>2.2466447936355805E-6</v>
      </c>
      <c r="HX121" s="86">
        <f t="shared" si="143"/>
        <v>3.5217554713193307E-7</v>
      </c>
      <c r="HY121" s="86">
        <f t="shared" si="143"/>
        <v>4.5254665219227361E-7</v>
      </c>
      <c r="HZ121" s="86">
        <f t="shared" si="143"/>
        <v>8.8826246578759965E-7</v>
      </c>
      <c r="IA121" s="86">
        <f t="shared" si="143"/>
        <v>5.8177317051380887E-7</v>
      </c>
      <c r="IB121" s="86">
        <f t="shared" si="143"/>
        <v>8.173562427363254E-7</v>
      </c>
      <c r="IC121" s="86">
        <f t="shared" si="143"/>
        <v>1.1497656019740147E-5</v>
      </c>
      <c r="ID121" s="86">
        <f t="shared" si="143"/>
        <v>1.6030057682595803E-6</v>
      </c>
      <c r="IE121" s="86">
        <f t="shared" si="143"/>
        <v>1.0483454126243359E-7</v>
      </c>
      <c r="IF121" s="86">
        <f t="shared" si="143"/>
        <v>3.2220353979616547E-5</v>
      </c>
      <c r="IG121" s="86">
        <f t="shared" si="143"/>
        <v>4.244394239889192E-4</v>
      </c>
      <c r="II121" s="86">
        <f t="shared" si="144"/>
        <v>1.6443765853955028E-62</v>
      </c>
      <c r="IJ121" s="86">
        <f t="shared" si="144"/>
        <v>1.0335712344841288E-53</v>
      </c>
      <c r="IK121" s="86">
        <f t="shared" si="144"/>
        <v>5.5761226396793696E-59</v>
      </c>
      <c r="IL121" s="86">
        <f t="shared" si="144"/>
        <v>7.0793474967070464E-78</v>
      </c>
      <c r="IM121" s="86">
        <f t="shared" si="144"/>
        <v>2.9805679471584661E-62</v>
      </c>
      <c r="IN121" s="86">
        <f t="shared" si="144"/>
        <v>8.4425774387242707E-72</v>
      </c>
      <c r="IO121" s="86">
        <f t="shared" si="144"/>
        <v>4.5651720181317374E-75</v>
      </c>
      <c r="IP121" s="86">
        <f t="shared" si="144"/>
        <v>3.2455182456101739E-72</v>
      </c>
      <c r="IQ121" s="86">
        <f t="shared" si="144"/>
        <v>9.5430985730401981E-70</v>
      </c>
      <c r="IR121" s="86">
        <f t="shared" si="144"/>
        <v>4.9382037738492337E-74</v>
      </c>
      <c r="IS121" s="86">
        <f t="shared" si="144"/>
        <v>5.9334699892859961E-59</v>
      </c>
      <c r="IT121" s="86">
        <f t="shared" si="144"/>
        <v>2.4641800896063616E-66</v>
      </c>
      <c r="IU121" s="86">
        <f t="shared" si="144"/>
        <v>1.9769380004620853E-76</v>
      </c>
      <c r="IV121" s="86">
        <f t="shared" si="144"/>
        <v>1.8739345543363769E-46</v>
      </c>
      <c r="IW121" s="86">
        <f t="shared" si="144"/>
        <v>4.076816030385294E-31</v>
      </c>
      <c r="IY121" s="86">
        <f t="shared" si="145"/>
        <v>1.12680717196498E-6</v>
      </c>
      <c r="IZ121" s="86">
        <f t="shared" si="145"/>
        <v>1.4708617042276953E-5</v>
      </c>
      <c r="JA121" s="86">
        <f t="shared" si="145"/>
        <v>2.5977101973009168E-5</v>
      </c>
      <c r="JB121" s="86">
        <f t="shared" si="145"/>
        <v>4.6295609372647885E-7</v>
      </c>
      <c r="JC121" s="86">
        <f t="shared" si="145"/>
        <v>2.246647420655193E-6</v>
      </c>
      <c r="JD121" s="86">
        <f t="shared" si="145"/>
        <v>3.5217556170095879E-7</v>
      </c>
      <c r="JE121" s="86">
        <f t="shared" si="145"/>
        <v>4.5254691960551591E-7</v>
      </c>
      <c r="JF121" s="86">
        <f t="shared" si="145"/>
        <v>8.8826246578823503E-7</v>
      </c>
      <c r="JG121" s="86">
        <f t="shared" si="145"/>
        <v>5.81834694820824E-7</v>
      </c>
      <c r="JH121" s="86">
        <f t="shared" si="145"/>
        <v>8.1735624430830124E-7</v>
      </c>
      <c r="JI121" s="86">
        <f t="shared" si="145"/>
        <v>1.1497656019740147E-5</v>
      </c>
      <c r="JJ121" s="86">
        <f t="shared" si="145"/>
        <v>1.6030057701522869E-6</v>
      </c>
      <c r="JK121" s="86">
        <f t="shared" si="145"/>
        <v>1.049379699105359E-7</v>
      </c>
      <c r="JL121" s="86">
        <f t="shared" si="145"/>
        <v>3.2220354031225648E-5</v>
      </c>
      <c r="JM121" s="86">
        <f t="shared" si="145"/>
        <v>4.2443942398892961E-4</v>
      </c>
    </row>
    <row r="122" spans="2:273" x14ac:dyDescent="0.25">
      <c r="B122" s="2">
        <v>95</v>
      </c>
      <c r="C122" s="37">
        <v>119.43300000000001</v>
      </c>
      <c r="D122" s="37">
        <v>120.31699999999999</v>
      </c>
      <c r="E122" s="37">
        <v>118.517</v>
      </c>
      <c r="F122" s="37">
        <v>118.712</v>
      </c>
      <c r="G122" s="37">
        <v>119.288</v>
      </c>
      <c r="H122" s="37">
        <v>117.288</v>
      </c>
      <c r="I122" s="37">
        <v>119.96599999999999</v>
      </c>
      <c r="J122" s="37">
        <v>118.017</v>
      </c>
      <c r="K122" s="37">
        <v>119.386</v>
      </c>
      <c r="L122" s="37">
        <v>118.474</v>
      </c>
      <c r="M122" s="37">
        <v>121.08799999999999</v>
      </c>
      <c r="N122" s="37">
        <v>121.71899999999999</v>
      </c>
      <c r="O122" s="37">
        <v>120.123</v>
      </c>
      <c r="P122" s="37">
        <v>122.614</v>
      </c>
      <c r="Q122" s="37">
        <v>132.63999999999999</v>
      </c>
      <c r="S122" s="4">
        <f t="shared" si="146"/>
        <v>119.50913351016607</v>
      </c>
      <c r="T122" s="4">
        <f t="shared" si="146"/>
        <v>119.5935144422389</v>
      </c>
      <c r="U122" s="4">
        <f t="shared" si="146"/>
        <v>119.27374224223125</v>
      </c>
      <c r="V122" s="4">
        <f t="shared" si="146"/>
        <v>119.19153308759867</v>
      </c>
      <c r="W122" s="4">
        <f t="shared" si="146"/>
        <v>118.61190175490901</v>
      </c>
      <c r="X122" s="4">
        <f t="shared" si="146"/>
        <v>117.81798049666121</v>
      </c>
      <c r="Y122" s="4">
        <f t="shared" si="146"/>
        <v>118.58758723580378</v>
      </c>
      <c r="Z122" s="4">
        <f t="shared" si="146"/>
        <v>116.50204362711355</v>
      </c>
      <c r="AA122" s="4">
        <f t="shared" si="146"/>
        <v>118.31159831066388</v>
      </c>
      <c r="AB122" s="4">
        <f t="shared" si="146"/>
        <v>119.62632075191918</v>
      </c>
      <c r="AC122" s="4">
        <f t="shared" si="146"/>
        <v>120.72931868709951</v>
      </c>
      <c r="AD122" s="4">
        <f t="shared" si="146"/>
        <v>119.9065073748931</v>
      </c>
      <c r="AE122" s="4">
        <f t="shared" si="146"/>
        <v>121.16668791734733</v>
      </c>
      <c r="AF122" s="4">
        <f t="shared" si="146"/>
        <v>121.91306049135663</v>
      </c>
      <c r="AG122" s="4">
        <f t="shared" si="146"/>
        <v>131.18790372110681</v>
      </c>
      <c r="AI122" s="4">
        <f t="shared" si="147"/>
        <v>-7.6133510166059182E-2</v>
      </c>
      <c r="AJ122" s="4">
        <f t="shared" si="147"/>
        <v>0.72348555776109436</v>
      </c>
      <c r="AK122" s="4">
        <f t="shared" si="147"/>
        <v>-0.75674224223125464</v>
      </c>
      <c r="AL122" s="4">
        <f t="shared" si="147"/>
        <v>-0.47953308759866786</v>
      </c>
      <c r="AM122" s="4">
        <f t="shared" si="147"/>
        <v>0.6760982450909836</v>
      </c>
      <c r="AN122" s="4">
        <f t="shared" si="147"/>
        <v>-0.52998049666121005</v>
      </c>
      <c r="AO122" s="4">
        <f t="shared" si="147"/>
        <v>1.3784127641962129</v>
      </c>
      <c r="AP122" s="4">
        <f t="shared" si="147"/>
        <v>1.514956372886445</v>
      </c>
      <c r="AQ122" s="4">
        <f t="shared" si="147"/>
        <v>1.0744016893361135</v>
      </c>
      <c r="AR122" s="4">
        <f t="shared" si="147"/>
        <v>-1.1523207519191772</v>
      </c>
      <c r="AS122" s="4">
        <f t="shared" si="147"/>
        <v>0.35868131290048666</v>
      </c>
      <c r="AT122" s="4">
        <f t="shared" si="147"/>
        <v>1.8124926251068985</v>
      </c>
      <c r="AU122" s="4">
        <f t="shared" si="147"/>
        <v>-1.0436879173473272</v>
      </c>
      <c r="AV122" s="4">
        <f t="shared" si="147"/>
        <v>0.70093950864337273</v>
      </c>
      <c r="AW122" s="4">
        <f t="shared" si="147"/>
        <v>1.4520962788931797</v>
      </c>
      <c r="AY122" s="2">
        <f t="shared" si="139"/>
        <v>119.509124609312</v>
      </c>
      <c r="AZ122" s="2">
        <f t="shared" si="139"/>
        <v>119.59228223465472</v>
      </c>
      <c r="BA122" s="2">
        <f t="shared" si="139"/>
        <v>119.27062392234795</v>
      </c>
      <c r="BB122" s="2">
        <f t="shared" si="139"/>
        <v>119.19140988983193</v>
      </c>
      <c r="BC122" s="2">
        <f t="shared" si="139"/>
        <v>118.61117985810621</v>
      </c>
      <c r="BD122" s="2">
        <f t="shared" si="139"/>
        <v>117.81782706764153</v>
      </c>
      <c r="BE122" s="2">
        <f t="shared" si="139"/>
        <v>118.58732445242471</v>
      </c>
      <c r="BF122" s="2">
        <f t="shared" si="139"/>
        <v>116.50152396867041</v>
      </c>
      <c r="BG122" s="2">
        <f t="shared" si="139"/>
        <v>118.31124798192863</v>
      </c>
      <c r="BH122" s="2">
        <f t="shared" si="139"/>
        <v>119.62578469970954</v>
      </c>
      <c r="BI122" s="2">
        <f t="shared" si="139"/>
        <v>120.72375489619313</v>
      </c>
      <c r="BJ122" s="2">
        <f t="shared" si="139"/>
        <v>119.90533200290494</v>
      </c>
      <c r="BK122" s="2">
        <f t="shared" si="139"/>
        <v>121.16658932388074</v>
      </c>
      <c r="BL122" s="2">
        <f t="shared" si="139"/>
        <v>121.88897728850492</v>
      </c>
      <c r="BM122" s="2">
        <f t="shared" si="139"/>
        <v>130.79767033057809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119.43300000000001</v>
      </c>
      <c r="CF122" s="2">
        <f t="shared" si="140"/>
        <v>120.31699999999999</v>
      </c>
      <c r="CG122" s="2">
        <f t="shared" si="140"/>
        <v>118.517</v>
      </c>
      <c r="CH122" s="2">
        <f t="shared" si="140"/>
        <v>118.712</v>
      </c>
      <c r="CI122" s="2">
        <f t="shared" si="140"/>
        <v>119.288</v>
      </c>
      <c r="CJ122" s="2">
        <f t="shared" si="140"/>
        <v>117.288</v>
      </c>
      <c r="CK122" s="2">
        <f t="shared" si="140"/>
        <v>119.96599999999999</v>
      </c>
      <c r="CL122" s="2">
        <f t="shared" si="140"/>
        <v>118.017</v>
      </c>
      <c r="CM122" s="2">
        <f t="shared" si="140"/>
        <v>119.386</v>
      </c>
      <c r="CN122" s="2">
        <f t="shared" si="140"/>
        <v>118.474</v>
      </c>
      <c r="CO122" s="2">
        <f t="shared" si="140"/>
        <v>121.08799999999999</v>
      </c>
      <c r="CP122" s="2">
        <f t="shared" si="140"/>
        <v>121.71899999999999</v>
      </c>
      <c r="CQ122" s="2">
        <f t="shared" si="140"/>
        <v>120.123</v>
      </c>
      <c r="CR122" s="2">
        <f t="shared" si="140"/>
        <v>122.614</v>
      </c>
      <c r="CS122" s="2">
        <f t="shared" si="140"/>
        <v>132.63999999999999</v>
      </c>
      <c r="CU122" s="2">
        <f t="shared" si="110"/>
        <v>119.43300000000001</v>
      </c>
      <c r="CV122" s="2">
        <f t="shared" si="111"/>
        <v>120.31699999999999</v>
      </c>
      <c r="CW122" s="2">
        <f t="shared" si="112"/>
        <v>118.517</v>
      </c>
      <c r="CX122" s="2">
        <f t="shared" si="113"/>
        <v>118.712</v>
      </c>
      <c r="CY122" s="2">
        <f t="shared" si="114"/>
        <v>119.288</v>
      </c>
      <c r="CZ122" s="2">
        <f t="shared" si="115"/>
        <v>117.288</v>
      </c>
      <c r="DA122" s="2">
        <f t="shared" si="116"/>
        <v>119.96599999999999</v>
      </c>
      <c r="DB122" s="2">
        <f t="shared" si="117"/>
        <v>118.017</v>
      </c>
      <c r="DC122" s="2">
        <f t="shared" si="118"/>
        <v>119.386</v>
      </c>
      <c r="DD122" s="2">
        <f t="shared" si="119"/>
        <v>118.474</v>
      </c>
      <c r="DE122" s="2">
        <f t="shared" si="120"/>
        <v>121.08799999999999</v>
      </c>
      <c r="DF122" s="2">
        <f t="shared" si="121"/>
        <v>121.71899999999999</v>
      </c>
      <c r="DG122" s="2">
        <f t="shared" si="122"/>
        <v>120.123</v>
      </c>
      <c r="DH122" s="2">
        <f t="shared" si="123"/>
        <v>122.614</v>
      </c>
      <c r="DI122" s="2">
        <f t="shared" si="124"/>
        <v>132.63999999999999</v>
      </c>
      <c r="DK122" s="2">
        <f t="shared" si="148"/>
        <v>142.54445684803005</v>
      </c>
      <c r="DL122" s="2">
        <f t="shared" si="148"/>
        <v>141.58450318949343</v>
      </c>
      <c r="DM122" s="2">
        <f t="shared" si="148"/>
        <v>141.98964840525329</v>
      </c>
      <c r="DN122" s="2">
        <f t="shared" si="148"/>
        <v>138.84600056285177</v>
      </c>
      <c r="DO122" s="2">
        <f t="shared" si="148"/>
        <v>142.06650253283306</v>
      </c>
      <c r="DP122" s="2">
        <f t="shared" si="148"/>
        <v>142.32221194879091</v>
      </c>
      <c r="DQ122" s="2">
        <f t="shared" si="148"/>
        <v>138.92062162162159</v>
      </c>
      <c r="DR122" s="2">
        <f t="shared" si="148"/>
        <v>135.00531063921065</v>
      </c>
      <c r="DS122" s="2">
        <f t="shared" si="148"/>
        <v>142.17348558558561</v>
      </c>
      <c r="DT122" s="2">
        <f t="shared" si="148"/>
        <v>141.28248933143666</v>
      </c>
      <c r="DU122" s="2">
        <f t="shared" si="148"/>
        <v>145.46475722326454</v>
      </c>
      <c r="DV122" s="2">
        <f t="shared" si="148"/>
        <v>149.23742247510668</v>
      </c>
      <c r="DW122" s="2">
        <f t="shared" si="148"/>
        <v>141.4048532212885</v>
      </c>
      <c r="DX122" s="2">
        <f t="shared" si="148"/>
        <v>137.72912330022916</v>
      </c>
      <c r="DY122" s="2">
        <f t="shared" si="148"/>
        <v>147.13363589173153</v>
      </c>
      <c r="EA122" s="2">
        <f t="shared" si="152"/>
        <v>119.34886187295724</v>
      </c>
      <c r="EB122" s="2">
        <f t="shared" si="152"/>
        <v>119.44830305667358</v>
      </c>
      <c r="EC122" s="2">
        <f t="shared" si="152"/>
        <v>119.12709112437247</v>
      </c>
      <c r="ED122" s="2">
        <f t="shared" si="152"/>
        <v>119.0722797727171</v>
      </c>
      <c r="EE122" s="2">
        <f t="shared" si="151"/>
        <v>118.46527982790721</v>
      </c>
      <c r="EF122" s="2">
        <f t="shared" si="151"/>
        <v>117.63730068307673</v>
      </c>
      <c r="EG122" s="2">
        <f t="shared" si="151"/>
        <v>118.44293605803844</v>
      </c>
      <c r="EH122" s="2">
        <f t="shared" si="151"/>
        <v>116.36662759189441</v>
      </c>
      <c r="EI122" s="2">
        <f t="shared" si="151"/>
        <v>118.12647190064851</v>
      </c>
      <c r="EJ122" s="2">
        <f t="shared" si="151"/>
        <v>119.4659958926616</v>
      </c>
      <c r="EK122" s="2">
        <f t="shared" si="151"/>
        <v>120.57175929117469</v>
      </c>
      <c r="EL122" s="2">
        <f t="shared" si="151"/>
        <v>119.69087202580174</v>
      </c>
      <c r="EM122" s="2">
        <f t="shared" si="135"/>
        <v>121.00372088724582</v>
      </c>
      <c r="EN122" s="2">
        <f t="shared" si="135"/>
        <v>121.76195243842859</v>
      </c>
      <c r="EO122" s="2">
        <f t="shared" si="135"/>
        <v>130.6982376220312</v>
      </c>
      <c r="EQ122" s="2">
        <f t="shared" si="149"/>
        <v>119.46113389130156</v>
      </c>
      <c r="ER122" s="2">
        <f t="shared" si="149"/>
        <v>119.40499470877371</v>
      </c>
      <c r="ES122" s="2">
        <f t="shared" si="149"/>
        <v>119.13863719396842</v>
      </c>
      <c r="ET122" s="2">
        <f t="shared" si="149"/>
        <v>119.02570304261299</v>
      </c>
      <c r="EU122" s="2">
        <f t="shared" si="149"/>
        <v>118.47631586619217</v>
      </c>
      <c r="EV122" s="2">
        <f t="shared" si="149"/>
        <v>117.6052604967232</v>
      </c>
      <c r="EW122" s="2">
        <f t="shared" si="149"/>
        <v>118.44572943024812</v>
      </c>
      <c r="EX122" s="2">
        <f t="shared" si="149"/>
        <v>116.40768482284626</v>
      </c>
      <c r="EY122" s="2">
        <f t="shared" si="149"/>
        <v>118.19145202391375</v>
      </c>
      <c r="EZ122" s="2">
        <f t="shared" si="149"/>
        <v>119.478077014787</v>
      </c>
      <c r="FA122" s="2">
        <f t="shared" si="149"/>
        <v>120.65249930057705</v>
      </c>
      <c r="FB122" s="2">
        <f t="shared" si="149"/>
        <v>119.63324379495377</v>
      </c>
      <c r="FC122" s="2">
        <f t="shared" si="149"/>
        <v>120.86027260836806</v>
      </c>
      <c r="FD122" s="2">
        <f t="shared" si="149"/>
        <v>121.65378049353272</v>
      </c>
      <c r="FE122" s="2">
        <f t="shared" si="149"/>
        <v>129.57212699419807</v>
      </c>
      <c r="FG122" s="2">
        <f t="shared" si="150"/>
        <v>0.9931621596738115</v>
      </c>
      <c r="FH122" s="2">
        <f t="shared" si="150"/>
        <v>0.99345593513809072</v>
      </c>
      <c r="FI122" s="2">
        <f t="shared" si="150"/>
        <v>0.99373146765595732</v>
      </c>
      <c r="FJ122" s="2">
        <f t="shared" si="150"/>
        <v>0.99393781568576489</v>
      </c>
      <c r="FK122" s="2">
        <f t="shared" si="150"/>
        <v>0.99382607879704388</v>
      </c>
      <c r="FL122" s="2">
        <f t="shared" si="150"/>
        <v>0.9926647827552203</v>
      </c>
      <c r="FM122" s="2">
        <f t="shared" si="150"/>
        <v>0.99295151289141159</v>
      </c>
      <c r="FN122" s="2">
        <f t="shared" si="150"/>
        <v>0.99280726251607521</v>
      </c>
      <c r="FO122" s="2">
        <f t="shared" si="150"/>
        <v>0.9923720042478037</v>
      </c>
      <c r="FP122" s="2">
        <f t="shared" si="150"/>
        <v>0.99268710912372971</v>
      </c>
      <c r="FQ122" s="2">
        <f t="shared" si="150"/>
        <v>0.99396659652826935</v>
      </c>
      <c r="FR122" s="2">
        <f t="shared" si="150"/>
        <v>0.99270370279637787</v>
      </c>
      <c r="FS122" s="2">
        <f t="shared" si="150"/>
        <v>0.99190776014999971</v>
      </c>
      <c r="FT122" s="2">
        <f t="shared" si="150"/>
        <v>0.99195229336299839</v>
      </c>
      <c r="FU122" s="2">
        <f t="shared" si="150"/>
        <v>0.99290133455330942</v>
      </c>
      <c r="FW122" s="2">
        <f t="shared" si="141"/>
        <v>1.4740642135717373E-2</v>
      </c>
      <c r="FX122" s="2">
        <f t="shared" si="141"/>
        <v>2.0355232351081751E-2</v>
      </c>
      <c r="FY122" s="2">
        <f t="shared" si="141"/>
        <v>1.8891120562620847E-2</v>
      </c>
      <c r="FZ122" s="2">
        <f t="shared" si="141"/>
        <v>1.5926899366319077E-2</v>
      </c>
      <c r="GA122" s="2">
        <f t="shared" si="141"/>
        <v>1.702974568569237E-2</v>
      </c>
      <c r="GB122" s="2">
        <f t="shared" si="141"/>
        <v>1.6941294639896062E-2</v>
      </c>
      <c r="GC122" s="2">
        <f t="shared" si="141"/>
        <v>1.8505116308994981E-2</v>
      </c>
      <c r="GD122" s="2">
        <f t="shared" si="141"/>
        <v>2.0294173554003297E-2</v>
      </c>
      <c r="GE122" s="2">
        <f t="shared" si="141"/>
        <v>2.0707302030237726E-2</v>
      </c>
      <c r="GF122" s="2">
        <f t="shared" si="141"/>
        <v>2.0459293827790492E-2</v>
      </c>
      <c r="GG122" s="2">
        <f t="shared" si="141"/>
        <v>2.2369391415080236E-2</v>
      </c>
      <c r="GH122" s="2">
        <f t="shared" si="141"/>
        <v>1.9442490256317169E-2</v>
      </c>
      <c r="GI122" s="2">
        <f t="shared" si="141"/>
        <v>1.5492827387838189E-2</v>
      </c>
      <c r="GJ122" s="2">
        <f t="shared" si="141"/>
        <v>1.3628828100987138E-2</v>
      </c>
      <c r="GK122" s="2">
        <f t="shared" si="141"/>
        <v>1.5306387158432105E-2</v>
      </c>
      <c r="GM122" s="86">
        <f t="shared" si="142"/>
        <v>3.9535433448246178E-39</v>
      </c>
      <c r="GN122" s="86">
        <f t="shared" si="142"/>
        <v>2.1528432485052156E-46</v>
      </c>
      <c r="GO122" s="86">
        <f t="shared" si="142"/>
        <v>2.3257270218001035E-46</v>
      </c>
      <c r="GP122" s="86">
        <f t="shared" si="142"/>
        <v>2.2428671126039774E-78</v>
      </c>
      <c r="GQ122" s="86">
        <f t="shared" si="142"/>
        <v>2.9387929367678153E-71</v>
      </c>
      <c r="GR122" s="86">
        <f t="shared" si="142"/>
        <v>3.7838386136668705E-71</v>
      </c>
      <c r="GS122" s="86">
        <f t="shared" si="142"/>
        <v>1.9901426697758566E-61</v>
      </c>
      <c r="GT122" s="86">
        <f t="shared" si="142"/>
        <v>7.6330050796822474E-79</v>
      </c>
      <c r="GU122" s="86">
        <f t="shared" si="142"/>
        <v>4.1361496427443183E-43</v>
      </c>
      <c r="GV122" s="86">
        <f t="shared" si="142"/>
        <v>1.4852223821922235E-77</v>
      </c>
      <c r="GW122" s="86">
        <f t="shared" si="142"/>
        <v>5.8593116868000453E-107</v>
      </c>
      <c r="GX122" s="86">
        <f t="shared" si="142"/>
        <v>3.036229604848158E-56</v>
      </c>
      <c r="GY122" s="86">
        <f t="shared" si="142"/>
        <v>4.1146204264813678E-44</v>
      </c>
      <c r="GZ122" s="86">
        <f t="shared" si="142"/>
        <v>5.0519512942893074E-54</v>
      </c>
      <c r="HA122" s="86">
        <f t="shared" si="142"/>
        <v>1.4766224645933289E-103</v>
      </c>
      <c r="HC122" s="86">
        <f t="shared" si="73"/>
        <v>5.8649600883742826E-10</v>
      </c>
      <c r="HD122" s="86">
        <f t="shared" si="73"/>
        <v>1.4628064921269121E-10</v>
      </c>
      <c r="HE122" s="86">
        <f t="shared" si="73"/>
        <v>2.8301408064612108E-10</v>
      </c>
      <c r="HF122" s="86">
        <f t="shared" si="73"/>
        <v>2.2448413172304309E-23</v>
      </c>
      <c r="HG122" s="86">
        <f t="shared" si="73"/>
        <v>7.2403137799002359E-14</v>
      </c>
      <c r="HH122" s="86">
        <f t="shared" si="73"/>
        <v>2.0401372019539745E-16</v>
      </c>
      <c r="HI122" s="86">
        <f t="shared" si="138"/>
        <v>7.1070961471662016E-15</v>
      </c>
      <c r="HJ122" s="86">
        <f t="shared" si="138"/>
        <v>3.4670532054759883E-21</v>
      </c>
      <c r="HK122" s="86">
        <f t="shared" si="138"/>
        <v>3.1161612710670081E-12</v>
      </c>
      <c r="HL122" s="86">
        <f t="shared" si="138"/>
        <v>2.2064450577235632E-17</v>
      </c>
      <c r="HM122" s="86">
        <f t="shared" si="138"/>
        <v>4.5080080655004348E-26</v>
      </c>
      <c r="HN122" s="86">
        <f t="shared" si="138"/>
        <v>2.3618647959328294E-17</v>
      </c>
      <c r="HO122" s="86">
        <f t="shared" si="138"/>
        <v>4.3687217625478789E-12</v>
      </c>
      <c r="HP122" s="86">
        <f t="shared" si="138"/>
        <v>9.3263342472299909E-16</v>
      </c>
      <c r="HQ122" s="86">
        <f t="shared" si="138"/>
        <v>1.4259147334970553E-19</v>
      </c>
      <c r="HS122" s="86">
        <f t="shared" si="143"/>
        <v>3.603938757602831E-6</v>
      </c>
      <c r="HT122" s="86">
        <f t="shared" si="143"/>
        <v>4.1994653996686496E-5</v>
      </c>
      <c r="HU122" s="86">
        <f t="shared" si="143"/>
        <v>7.4229943390253866E-5</v>
      </c>
      <c r="HV122" s="86">
        <f t="shared" si="143"/>
        <v>1.8301209772575213E-6</v>
      </c>
      <c r="HW122" s="86">
        <f t="shared" si="143"/>
        <v>7.2741750394767097E-6</v>
      </c>
      <c r="HX122" s="86">
        <f t="shared" si="143"/>
        <v>1.3618443896461527E-6</v>
      </c>
      <c r="HY122" s="86">
        <f t="shared" si="143"/>
        <v>1.8352456682320742E-6</v>
      </c>
      <c r="HZ122" s="86">
        <f t="shared" si="143"/>
        <v>3.4962591313640882E-6</v>
      </c>
      <c r="IA122" s="86">
        <f t="shared" si="143"/>
        <v>2.3009813736366043E-6</v>
      </c>
      <c r="IB122" s="86">
        <f t="shared" si="143"/>
        <v>3.2963813495324677E-6</v>
      </c>
      <c r="IC122" s="86">
        <f t="shared" si="143"/>
        <v>3.592761248668436E-5</v>
      </c>
      <c r="ID122" s="86">
        <f t="shared" si="143"/>
        <v>5.7068812974001102E-6</v>
      </c>
      <c r="IE122" s="86">
        <f t="shared" si="143"/>
        <v>4.3548614175569603E-7</v>
      </c>
      <c r="IF122" s="86">
        <f t="shared" si="143"/>
        <v>7.5104025494125668E-5</v>
      </c>
      <c r="IG122" s="86">
        <f t="shared" si="143"/>
        <v>8.0906061302357386E-4</v>
      </c>
      <c r="II122" s="86">
        <f t="shared" si="144"/>
        <v>6.1806669474468647E-60</v>
      </c>
      <c r="IJ122" s="86">
        <f t="shared" si="144"/>
        <v>2.4990161151197288E-51</v>
      </c>
      <c r="IK122" s="86">
        <f t="shared" si="144"/>
        <v>2.0979094673880551E-56</v>
      </c>
      <c r="IL122" s="86">
        <f t="shared" si="144"/>
        <v>1.3630036168301151E-74</v>
      </c>
      <c r="IM122" s="86">
        <f t="shared" si="144"/>
        <v>1.343004609729987E-59</v>
      </c>
      <c r="IN122" s="86">
        <f t="shared" si="144"/>
        <v>9.8701584774417679E-69</v>
      </c>
      <c r="IO122" s="86">
        <f t="shared" si="144"/>
        <v>8.7176002914890063E-72</v>
      </c>
      <c r="IP122" s="86">
        <f t="shared" si="144"/>
        <v>5.478759459997901E-69</v>
      </c>
      <c r="IQ122" s="86">
        <f t="shared" si="144"/>
        <v>1.2889773739925117E-66</v>
      </c>
      <c r="IR122" s="86">
        <f t="shared" si="144"/>
        <v>1.0254930487513471E-70</v>
      </c>
      <c r="IS122" s="86">
        <f t="shared" si="144"/>
        <v>2.8905030279653765E-56</v>
      </c>
      <c r="IT122" s="86">
        <f t="shared" si="144"/>
        <v>2.081143191052823E-63</v>
      </c>
      <c r="IU122" s="86">
        <f t="shared" si="144"/>
        <v>3.1412364241269808E-73</v>
      </c>
      <c r="IV122" s="86">
        <f t="shared" si="144"/>
        <v>1.3648390740884676E-44</v>
      </c>
      <c r="IW122" s="86">
        <f t="shared" si="144"/>
        <v>7.4269613871691412E-30</v>
      </c>
      <c r="IY122" s="86">
        <f t="shared" si="145"/>
        <v>3.6045252536116683E-6</v>
      </c>
      <c r="IZ122" s="86">
        <f t="shared" si="145"/>
        <v>4.199480027733571E-5</v>
      </c>
      <c r="JA122" s="86">
        <f t="shared" si="145"/>
        <v>7.4230226404334515E-5</v>
      </c>
      <c r="JB122" s="86">
        <f t="shared" si="145"/>
        <v>1.8301209772575213E-6</v>
      </c>
      <c r="JC122" s="86">
        <f t="shared" si="145"/>
        <v>7.2741751118798476E-6</v>
      </c>
      <c r="JD122" s="86">
        <f t="shared" si="145"/>
        <v>1.3618443898501666E-6</v>
      </c>
      <c r="JE122" s="86">
        <f t="shared" si="145"/>
        <v>1.8352456753391704E-6</v>
      </c>
      <c r="JF122" s="86">
        <f t="shared" si="145"/>
        <v>3.4962591313640916E-6</v>
      </c>
      <c r="JG122" s="86">
        <f t="shared" si="145"/>
        <v>2.3009844897978754E-6</v>
      </c>
      <c r="JH122" s="86">
        <f t="shared" si="145"/>
        <v>3.296381349554532E-6</v>
      </c>
      <c r="JI122" s="86">
        <f t="shared" si="145"/>
        <v>3.592761248668436E-5</v>
      </c>
      <c r="JJ122" s="86">
        <f t="shared" si="145"/>
        <v>5.7068812974237288E-6</v>
      </c>
      <c r="JK122" s="86">
        <f t="shared" si="145"/>
        <v>4.3549051047745859E-7</v>
      </c>
      <c r="JL122" s="86">
        <f t="shared" si="145"/>
        <v>7.5104025495058299E-5</v>
      </c>
      <c r="JM122" s="86">
        <f t="shared" si="145"/>
        <v>8.0906061302357397E-4</v>
      </c>
    </row>
    <row r="123" spans="2:273" x14ac:dyDescent="0.25">
      <c r="B123" s="2">
        <v>96</v>
      </c>
      <c r="C123" s="37">
        <v>119.383</v>
      </c>
      <c r="D123" s="37">
        <v>119.25</v>
      </c>
      <c r="E123" s="37">
        <v>118.5</v>
      </c>
      <c r="F123" s="37">
        <v>120.42400000000001</v>
      </c>
      <c r="G123" s="37">
        <v>121</v>
      </c>
      <c r="H123" s="37">
        <v>116.508</v>
      </c>
      <c r="I123" s="37">
        <v>119.203</v>
      </c>
      <c r="J123" s="37">
        <v>117.119</v>
      </c>
      <c r="K123" s="37">
        <v>117.474</v>
      </c>
      <c r="L123" s="37">
        <v>121.28100000000001</v>
      </c>
      <c r="M123" s="37">
        <v>122.456</v>
      </c>
      <c r="N123" s="37">
        <v>120.211</v>
      </c>
      <c r="O123" s="37">
        <v>122.807</v>
      </c>
      <c r="P123" s="37">
        <v>123.175</v>
      </c>
      <c r="Q123" s="37">
        <v>132.36000000000001</v>
      </c>
      <c r="S123" s="4">
        <f t="shared" si="146"/>
        <v>119.43423257475216</v>
      </c>
      <c r="T123" s="4">
        <f t="shared" si="146"/>
        <v>119.53856496035699</v>
      </c>
      <c r="U123" s="4">
        <f t="shared" si="146"/>
        <v>119.22250637876988</v>
      </c>
      <c r="V123" s="4">
        <f t="shared" si="146"/>
        <v>119.12517401045648</v>
      </c>
      <c r="W123" s="4">
        <f t="shared" si="146"/>
        <v>118.54631677938735</v>
      </c>
      <c r="X123" s="4">
        <f t="shared" si="146"/>
        <v>117.76093661646927</v>
      </c>
      <c r="Y123" s="4">
        <f t="shared" si="146"/>
        <v>118.52842299605049</v>
      </c>
      <c r="Z123" s="4">
        <f t="shared" si="146"/>
        <v>116.46417842390639</v>
      </c>
      <c r="AA123" s="4">
        <f t="shared" si="146"/>
        <v>118.27122705233337</v>
      </c>
      <c r="AB123" s="4">
        <f t="shared" si="146"/>
        <v>119.55755670434033</v>
      </c>
      <c r="AC123" s="4">
        <f t="shared" si="146"/>
        <v>120.70815424808951</v>
      </c>
      <c r="AD123" s="4">
        <f t="shared" si="146"/>
        <v>119.83906656782997</v>
      </c>
      <c r="AE123" s="4">
        <f t="shared" si="146"/>
        <v>121.0958294086259</v>
      </c>
      <c r="AF123" s="4">
        <f t="shared" si="146"/>
        <v>121.86882968694241</v>
      </c>
      <c r="AG123" s="4">
        <f t="shared" si="146"/>
        <v>131.58561141571479</v>
      </c>
      <c r="AI123" s="4">
        <f t="shared" si="147"/>
        <v>-5.1232574752162918E-2</v>
      </c>
      <c r="AJ123" s="4">
        <f t="shared" si="147"/>
        <v>-0.28856496035699308</v>
      </c>
      <c r="AK123" s="4">
        <f t="shared" si="147"/>
        <v>-0.72250637876987867</v>
      </c>
      <c r="AL123" s="4">
        <f t="shared" si="147"/>
        <v>1.2988259895435306</v>
      </c>
      <c r="AM123" s="4">
        <f t="shared" si="147"/>
        <v>2.4536832206126462</v>
      </c>
      <c r="AN123" s="4">
        <f t="shared" si="147"/>
        <v>-1.2529366164692703</v>
      </c>
      <c r="AO123" s="4">
        <f t="shared" si="147"/>
        <v>0.67457700394950848</v>
      </c>
      <c r="AP123" s="4">
        <f t="shared" si="147"/>
        <v>0.65482157609361025</v>
      </c>
      <c r="AQ123" s="4">
        <f t="shared" si="147"/>
        <v>-0.7972270523333691</v>
      </c>
      <c r="AR123" s="4">
        <f t="shared" si="147"/>
        <v>1.7234432956596777</v>
      </c>
      <c r="AS123" s="4">
        <f t="shared" si="147"/>
        <v>1.7478457519104893</v>
      </c>
      <c r="AT123" s="4">
        <f t="shared" si="147"/>
        <v>0.3719334321700245</v>
      </c>
      <c r="AU123" s="4">
        <f t="shared" si="147"/>
        <v>1.7111705913740991</v>
      </c>
      <c r="AV123" s="4">
        <f t="shared" si="147"/>
        <v>1.3061703130575921</v>
      </c>
      <c r="AW123" s="4">
        <f t="shared" si="147"/>
        <v>0.77438858428521939</v>
      </c>
      <c r="AY123" s="2">
        <f t="shared" si="139"/>
        <v>119.43420669013609</v>
      </c>
      <c r="AZ123" s="2">
        <f t="shared" si="139"/>
        <v>119.53540412424923</v>
      </c>
      <c r="BA123" s="2">
        <f t="shared" si="139"/>
        <v>119.21455110738711</v>
      </c>
      <c r="BB123" s="2">
        <f t="shared" si="139"/>
        <v>119.12474375191177</v>
      </c>
      <c r="BC123" s="2">
        <f t="shared" si="139"/>
        <v>118.54422006681617</v>
      </c>
      <c r="BD123" s="2">
        <f t="shared" si="139"/>
        <v>117.76040950802887</v>
      </c>
      <c r="BE123" s="2">
        <f t="shared" si="139"/>
        <v>118.52748487956664</v>
      </c>
      <c r="BF123" s="2">
        <f t="shared" si="139"/>
        <v>116.46238140623032</v>
      </c>
      <c r="BG123" s="2">
        <f t="shared" si="139"/>
        <v>118.27000561916334</v>
      </c>
      <c r="BH123" s="2">
        <f t="shared" si="139"/>
        <v>119.55566294679787</v>
      </c>
      <c r="BI123" s="2">
        <f t="shared" si="139"/>
        <v>120.69272523231518</v>
      </c>
      <c r="BJ123" s="2">
        <f t="shared" si="139"/>
        <v>119.83535452754545</v>
      </c>
      <c r="BK123" s="2">
        <f t="shared" si="139"/>
        <v>121.09546556883112</v>
      </c>
      <c r="BL123" s="2">
        <f t="shared" si="139"/>
        <v>121.81717149301893</v>
      </c>
      <c r="BM123" s="2">
        <f t="shared" si="139"/>
        <v>130.89556709402541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119.383</v>
      </c>
      <c r="CF123" s="2">
        <f t="shared" si="140"/>
        <v>119.25</v>
      </c>
      <c r="CG123" s="2">
        <f t="shared" si="140"/>
        <v>118.5</v>
      </c>
      <c r="CH123" s="2">
        <f t="shared" si="140"/>
        <v>120.42400000000001</v>
      </c>
      <c r="CI123" s="2">
        <f t="shared" si="140"/>
        <v>121</v>
      </c>
      <c r="CJ123" s="2">
        <f t="shared" si="140"/>
        <v>116.508</v>
      </c>
      <c r="CK123" s="2">
        <f t="shared" si="140"/>
        <v>119.203</v>
      </c>
      <c r="CL123" s="2">
        <f t="shared" si="140"/>
        <v>117.119</v>
      </c>
      <c r="CM123" s="2">
        <f t="shared" si="140"/>
        <v>117.474</v>
      </c>
      <c r="CN123" s="2">
        <f t="shared" si="140"/>
        <v>121.28100000000001</v>
      </c>
      <c r="CO123" s="2">
        <f t="shared" si="140"/>
        <v>122.456</v>
      </c>
      <c r="CP123" s="2">
        <f t="shared" si="140"/>
        <v>120.211</v>
      </c>
      <c r="CQ123" s="2">
        <f t="shared" si="140"/>
        <v>122.807</v>
      </c>
      <c r="CR123" s="2">
        <f t="shared" si="140"/>
        <v>123.175</v>
      </c>
      <c r="CS123" s="2">
        <f t="shared" si="140"/>
        <v>132.36000000000001</v>
      </c>
      <c r="CU123" s="2">
        <f t="shared" si="110"/>
        <v>119.383</v>
      </c>
      <c r="CV123" s="2">
        <f t="shared" si="111"/>
        <v>119.25</v>
      </c>
      <c r="CW123" s="2">
        <f t="shared" si="112"/>
        <v>118.5</v>
      </c>
      <c r="CX123" s="2">
        <f t="shared" si="113"/>
        <v>120.42400000000001</v>
      </c>
      <c r="CY123" s="2">
        <f t="shared" si="114"/>
        <v>121</v>
      </c>
      <c r="CZ123" s="2">
        <f t="shared" si="115"/>
        <v>116.508</v>
      </c>
      <c r="DA123" s="2">
        <f t="shared" si="116"/>
        <v>119.203</v>
      </c>
      <c r="DB123" s="2">
        <f t="shared" si="117"/>
        <v>117.119</v>
      </c>
      <c r="DC123" s="2">
        <f t="shared" si="118"/>
        <v>117.474</v>
      </c>
      <c r="DD123" s="2">
        <f t="shared" si="119"/>
        <v>121.28100000000001</v>
      </c>
      <c r="DE123" s="2">
        <f t="shared" si="120"/>
        <v>122.456</v>
      </c>
      <c r="DF123" s="2">
        <f t="shared" si="121"/>
        <v>120.211</v>
      </c>
      <c r="DG123" s="2">
        <f t="shared" si="122"/>
        <v>122.807</v>
      </c>
      <c r="DH123" s="2">
        <f t="shared" si="123"/>
        <v>123.175</v>
      </c>
      <c r="DI123" s="2">
        <f t="shared" si="124"/>
        <v>132.36000000000001</v>
      </c>
      <c r="DK123" s="2">
        <f t="shared" si="148"/>
        <v>142.76543311444658</v>
      </c>
      <c r="DL123" s="2">
        <f t="shared" si="148"/>
        <v>141.78767045028144</v>
      </c>
      <c r="DM123" s="2">
        <f t="shared" si="148"/>
        <v>142.20678977485929</v>
      </c>
      <c r="DN123" s="2">
        <f t="shared" si="148"/>
        <v>139.01933302063787</v>
      </c>
      <c r="DO123" s="2">
        <f t="shared" si="148"/>
        <v>142.28154859287059</v>
      </c>
      <c r="DP123" s="2">
        <f t="shared" si="148"/>
        <v>142.56541346609768</v>
      </c>
      <c r="DQ123" s="2">
        <f t="shared" si="148"/>
        <v>139.11547387387384</v>
      </c>
      <c r="DR123" s="2">
        <f t="shared" si="148"/>
        <v>135.14515336765336</v>
      </c>
      <c r="DS123" s="2">
        <f t="shared" si="148"/>
        <v>142.4031846846847</v>
      </c>
      <c r="DT123" s="2">
        <f t="shared" si="148"/>
        <v>141.48472285443333</v>
      </c>
      <c r="DU123" s="2">
        <f t="shared" si="148"/>
        <v>145.69379043151969</v>
      </c>
      <c r="DV123" s="2">
        <f t="shared" si="148"/>
        <v>149.52396325272639</v>
      </c>
      <c r="DW123" s="2">
        <f t="shared" si="148"/>
        <v>141.60424173669466</v>
      </c>
      <c r="DX123" s="2">
        <f t="shared" si="148"/>
        <v>137.88330450725744</v>
      </c>
      <c r="DY123" s="2">
        <f t="shared" si="148"/>
        <v>147.44028772710416</v>
      </c>
      <c r="EA123" s="2">
        <f t="shared" si="152"/>
        <v>119.28613699019471</v>
      </c>
      <c r="EB123" s="2">
        <f t="shared" si="152"/>
        <v>119.40252159251607</v>
      </c>
      <c r="EC123" s="2">
        <f t="shared" si="152"/>
        <v>119.08208970351427</v>
      </c>
      <c r="ED123" s="2">
        <f t="shared" si="152"/>
        <v>119.01474811268697</v>
      </c>
      <c r="EE123" s="2">
        <f t="shared" si="151"/>
        <v>118.40957499931115</v>
      </c>
      <c r="EF123" s="2">
        <f t="shared" si="151"/>
        <v>117.59373711434309</v>
      </c>
      <c r="EG123" s="2">
        <f t="shared" si="151"/>
        <v>118.39416632144329</v>
      </c>
      <c r="EH123" s="2">
        <f t="shared" si="151"/>
        <v>116.33823916116869</v>
      </c>
      <c r="EI123" s="2">
        <f t="shared" si="151"/>
        <v>118.09961485405178</v>
      </c>
      <c r="EJ123" s="2">
        <f t="shared" si="151"/>
        <v>119.40812287787517</v>
      </c>
      <c r="EK123" s="2">
        <f t="shared" si="151"/>
        <v>120.552962425773</v>
      </c>
      <c r="EL123" s="2">
        <f t="shared" si="151"/>
        <v>119.63733838921681</v>
      </c>
      <c r="EM123" s="2">
        <f t="shared" si="135"/>
        <v>120.94497793438076</v>
      </c>
      <c r="EN123" s="2">
        <f t="shared" si="135"/>
        <v>121.69960390263527</v>
      </c>
      <c r="EO123" s="2">
        <f t="shared" si="135"/>
        <v>130.81008911554716</v>
      </c>
      <c r="EQ123" s="2">
        <f t="shared" si="149"/>
        <v>119.38281262828565</v>
      </c>
      <c r="ER123" s="2">
        <f t="shared" si="149"/>
        <v>119.36684146929002</v>
      </c>
      <c r="ES123" s="2">
        <f t="shared" si="149"/>
        <v>119.09104894918019</v>
      </c>
      <c r="ET123" s="2">
        <f t="shared" si="149"/>
        <v>118.9766507457787</v>
      </c>
      <c r="EU123" s="2">
        <f t="shared" si="149"/>
        <v>118.41796948076477</v>
      </c>
      <c r="EV123" s="2">
        <f t="shared" si="149"/>
        <v>117.56726386638844</v>
      </c>
      <c r="EW123" s="2">
        <f t="shared" si="149"/>
        <v>118.39580469017142</v>
      </c>
      <c r="EX123" s="2">
        <f t="shared" si="149"/>
        <v>116.36946551567584</v>
      </c>
      <c r="EY123" s="2">
        <f t="shared" si="149"/>
        <v>118.15265028749855</v>
      </c>
      <c r="EZ123" s="2">
        <f t="shared" si="149"/>
        <v>119.41735963498014</v>
      </c>
      <c r="FA123" s="2">
        <f t="shared" si="149"/>
        <v>120.60816969749958</v>
      </c>
      <c r="FB123" s="2">
        <f t="shared" si="149"/>
        <v>119.59098837766869</v>
      </c>
      <c r="FC123" s="2">
        <f t="shared" si="149"/>
        <v>120.82172025756574</v>
      </c>
      <c r="FD123" s="2">
        <f t="shared" si="149"/>
        <v>121.61260368343083</v>
      </c>
      <c r="FE123" s="2">
        <f t="shared" si="149"/>
        <v>129.48214316148838</v>
      </c>
      <c r="FG123" s="2">
        <f t="shared" si="150"/>
        <v>0.99376006120917304</v>
      </c>
      <c r="FH123" s="2">
        <f t="shared" si="150"/>
        <v>0.99402830336911585</v>
      </c>
      <c r="FI123" s="2">
        <f t="shared" si="150"/>
        <v>0.99427987554695163</v>
      </c>
      <c r="FJ123" s="2">
        <f t="shared" si="150"/>
        <v>0.99446827153527251</v>
      </c>
      <c r="FK123" s="2">
        <f t="shared" si="150"/>
        <v>0.99436625647719667</v>
      </c>
      <c r="FL123" s="2">
        <f t="shared" si="150"/>
        <v>0.99330588184861401</v>
      </c>
      <c r="FM123" s="2">
        <f t="shared" si="150"/>
        <v>0.99356771411353528</v>
      </c>
      <c r="FN123" s="2">
        <f t="shared" si="150"/>
        <v>0.99343599120087178</v>
      </c>
      <c r="FO123" s="2">
        <f t="shared" si="150"/>
        <v>0.99303851277387067</v>
      </c>
      <c r="FP123" s="2">
        <f t="shared" si="150"/>
        <v>0.99332627000801443</v>
      </c>
      <c r="FQ123" s="2">
        <f t="shared" si="150"/>
        <v>0.99449454793362302</v>
      </c>
      <c r="FR123" s="2">
        <f t="shared" si="150"/>
        <v>0.99334142308960638</v>
      </c>
      <c r="FS123" s="2">
        <f t="shared" si="150"/>
        <v>0.99261453087103746</v>
      </c>
      <c r="FT123" s="2">
        <f t="shared" si="150"/>
        <v>0.99265520338417346</v>
      </c>
      <c r="FU123" s="2">
        <f t="shared" si="150"/>
        <v>0.99352189390622037</v>
      </c>
      <c r="FW123" s="2">
        <f t="shared" si="141"/>
        <v>1.6139839417245665E-2</v>
      </c>
      <c r="FX123" s="2">
        <f t="shared" si="141"/>
        <v>2.227532336623915E-2</v>
      </c>
      <c r="FY123" s="2">
        <f t="shared" si="141"/>
        <v>2.0676018075067693E-2</v>
      </c>
      <c r="FZ123" s="2">
        <f t="shared" si="141"/>
        <v>1.7436704672724061E-2</v>
      </c>
      <c r="GA123" s="2">
        <f t="shared" si="141"/>
        <v>1.8642115849831598E-2</v>
      </c>
      <c r="GB123" s="2">
        <f t="shared" si="141"/>
        <v>1.8545448290794995E-2</v>
      </c>
      <c r="GC123" s="2">
        <f t="shared" si="141"/>
        <v>2.0254295740669514E-2</v>
      </c>
      <c r="GD123" s="2">
        <f t="shared" si="141"/>
        <v>2.2208635518139588E-2</v>
      </c>
      <c r="GE123" s="2">
        <f t="shared" si="141"/>
        <v>2.265983528686354E-2</v>
      </c>
      <c r="GF123" s="2">
        <f t="shared" si="141"/>
        <v>2.2388976532526129E-2</v>
      </c>
      <c r="GG123" s="2">
        <f t="shared" si="141"/>
        <v>2.4474729601107598E-2</v>
      </c>
      <c r="GH123" s="2">
        <f t="shared" si="141"/>
        <v>2.1278353212237235E-2</v>
      </c>
      <c r="GI123" s="2">
        <f t="shared" si="141"/>
        <v>1.6962193696541839E-2</v>
      </c>
      <c r="GJ123" s="2">
        <f t="shared" si="141"/>
        <v>1.4924089394153036E-2</v>
      </c>
      <c r="GK123" s="2">
        <f t="shared" si="141"/>
        <v>1.6758372146098474E-2</v>
      </c>
      <c r="GM123" s="86">
        <f t="shared" si="142"/>
        <v>2.8958535438165244E-41</v>
      </c>
      <c r="GN123" s="86">
        <f t="shared" si="142"/>
        <v>5.5103770462897333E-49</v>
      </c>
      <c r="GO123" s="86">
        <f t="shared" si="142"/>
        <v>6.6934959291165206E-49</v>
      </c>
      <c r="GP123" s="86">
        <f t="shared" si="142"/>
        <v>1.0207213603593464E-82</v>
      </c>
      <c r="GQ123" s="86">
        <f t="shared" si="142"/>
        <v>3.7294814207605189E-75</v>
      </c>
      <c r="GR123" s="86">
        <f t="shared" si="142"/>
        <v>5.0356849278404946E-75</v>
      </c>
      <c r="GS123" s="86">
        <f t="shared" si="142"/>
        <v>1.0738647837665871E-64</v>
      </c>
      <c r="GT123" s="86">
        <f t="shared" si="142"/>
        <v>4.6316207075261966E-83</v>
      </c>
      <c r="GU123" s="86">
        <f t="shared" si="142"/>
        <v>1.9298256798606735E-45</v>
      </c>
      <c r="GV123" s="86">
        <f t="shared" si="142"/>
        <v>8.7765856913844242E-82</v>
      </c>
      <c r="GW123" s="86">
        <f t="shared" si="142"/>
        <v>8.0155549475825574E-113</v>
      </c>
      <c r="GX123" s="86">
        <f t="shared" si="142"/>
        <v>2.7986493733186843E-59</v>
      </c>
      <c r="GY123" s="86">
        <f t="shared" si="142"/>
        <v>1.6795492884759166E-46</v>
      </c>
      <c r="GZ123" s="86">
        <f t="shared" si="142"/>
        <v>6.8863957725533394E-57</v>
      </c>
      <c r="HA123" s="86">
        <f t="shared" si="142"/>
        <v>9.1749577425793639E-109</v>
      </c>
      <c r="HC123" s="86">
        <f t="shared" ref="HC123:HK153" si="153" xml:space="preserve"> _xlfn.NORM.DIST($B123, C$8, ABS(C$12), TRUE) * _xlfn.NORM.DIST(($B123 - C$8)*C$16, 0, ABS(C$12), TRUE) * 2</f>
        <v>3.5111093256440291E-11</v>
      </c>
      <c r="HD123" s="86">
        <f t="shared" si="153"/>
        <v>7.2989206380493054E-12</v>
      </c>
      <c r="HE123" s="86">
        <f t="shared" si="153"/>
        <v>1.7965880773209831E-11</v>
      </c>
      <c r="HF123" s="86">
        <f t="shared" si="153"/>
        <v>3.1461869661090758E-26</v>
      </c>
      <c r="HG123" s="86">
        <f t="shared" si="153"/>
        <v>1.5769170345001408E-15</v>
      </c>
      <c r="HH123" s="86">
        <f t="shared" si="153"/>
        <v>2.1659643932449284E-18</v>
      </c>
      <c r="HI123" s="86">
        <f t="shared" si="138"/>
        <v>1.5145947916506949E-16</v>
      </c>
      <c r="HJ123" s="86">
        <f t="shared" si="138"/>
        <v>1.383356080571674E-23</v>
      </c>
      <c r="HK123" s="86">
        <f t="shared" si="138"/>
        <v>1.3124560773043505E-13</v>
      </c>
      <c r="HL123" s="86">
        <f t="shared" si="138"/>
        <v>2.3912419236140587E-19</v>
      </c>
      <c r="HM123" s="86">
        <f t="shared" si="138"/>
        <v>4.5172030449308001E-29</v>
      </c>
      <c r="HN123" s="86">
        <f t="shared" si="138"/>
        <v>2.2396982972029962E-19</v>
      </c>
      <c r="HO123" s="86">
        <f t="shared" si="138"/>
        <v>1.4928231107062248E-13</v>
      </c>
      <c r="HP123" s="86">
        <f t="shared" si="138"/>
        <v>1.306124679384938E-17</v>
      </c>
      <c r="HQ123" s="86">
        <f t="shared" si="138"/>
        <v>1.5517271802647334E-21</v>
      </c>
      <c r="HS123" s="86">
        <f t="shared" si="143"/>
        <v>1.1001870919690404E-5</v>
      </c>
      <c r="HT123" s="86">
        <f t="shared" si="143"/>
        <v>1.1366516902070001E-4</v>
      </c>
      <c r="HU123" s="86">
        <f t="shared" si="143"/>
        <v>2.0045951841508869E-4</v>
      </c>
      <c r="HV123" s="86">
        <f t="shared" si="143"/>
        <v>6.7443451840393019E-6</v>
      </c>
      <c r="HW123" s="86">
        <f t="shared" si="143"/>
        <v>2.2238842004399692E-5</v>
      </c>
      <c r="HX123" s="86">
        <f t="shared" si="143"/>
        <v>4.9269396062617705E-6</v>
      </c>
      <c r="HY123" s="86">
        <f t="shared" si="143"/>
        <v>6.9202996608200529E-6</v>
      </c>
      <c r="HZ123" s="86">
        <f t="shared" si="143"/>
        <v>1.2790686743703592E-5</v>
      </c>
      <c r="IA123" s="86">
        <f t="shared" si="143"/>
        <v>8.4734446782990997E-6</v>
      </c>
      <c r="IB123" s="86">
        <f t="shared" si="143"/>
        <v>1.2329031118857017E-5</v>
      </c>
      <c r="IC123" s="86">
        <f t="shared" si="143"/>
        <v>1.0551875486731657E-4</v>
      </c>
      <c r="ID123" s="86">
        <f t="shared" si="143"/>
        <v>1.9029051708962772E-5</v>
      </c>
      <c r="IE123" s="86">
        <f t="shared" si="143"/>
        <v>1.689822390807493E-6</v>
      </c>
      <c r="IF123" s="86">
        <f t="shared" si="143"/>
        <v>1.6866770159496239E-4</v>
      </c>
      <c r="IG123" s="86">
        <f t="shared" si="143"/>
        <v>1.4986216854738011E-3</v>
      </c>
      <c r="II123" s="86">
        <f t="shared" si="144"/>
        <v>2.0447956545463745E-57</v>
      </c>
      <c r="IJ123" s="86">
        <f t="shared" si="144"/>
        <v>5.317076435976499E-49</v>
      </c>
      <c r="IK123" s="86">
        <f t="shared" si="144"/>
        <v>6.8919177438025508E-54</v>
      </c>
      <c r="IL123" s="86">
        <f t="shared" si="144"/>
        <v>2.2226678556136927E-71</v>
      </c>
      <c r="IM123" s="86">
        <f t="shared" si="144"/>
        <v>5.2808233438071502E-57</v>
      </c>
      <c r="IN123" s="86">
        <f t="shared" si="144"/>
        <v>9.8584684487131412E-66</v>
      </c>
      <c r="IO123" s="86">
        <f t="shared" si="144"/>
        <v>1.4014188023007409E-68</v>
      </c>
      <c r="IP123" s="86">
        <f t="shared" si="144"/>
        <v>7.7765338625132485E-66</v>
      </c>
      <c r="IQ123" s="86">
        <f t="shared" si="144"/>
        <v>1.4702725803068059E-63</v>
      </c>
      <c r="IR123" s="86">
        <f t="shared" si="144"/>
        <v>1.7812607320269182E-67</v>
      </c>
      <c r="IS123" s="86">
        <f t="shared" si="144"/>
        <v>1.2145006600238341E-53</v>
      </c>
      <c r="IT123" s="86">
        <f t="shared" si="144"/>
        <v>1.5046835885199853E-60</v>
      </c>
      <c r="IU123" s="86">
        <f t="shared" si="144"/>
        <v>4.2500219570016137E-70</v>
      </c>
      <c r="IV123" s="86">
        <f t="shared" si="144"/>
        <v>9.0816665846953434E-43</v>
      </c>
      <c r="IW123" s="86">
        <f t="shared" si="144"/>
        <v>1.2709658133091381E-28</v>
      </c>
      <c r="IY123" s="86">
        <f t="shared" si="145"/>
        <v>1.1001906030783659E-5</v>
      </c>
      <c r="IZ123" s="86">
        <f t="shared" si="145"/>
        <v>1.1366517631962065E-4</v>
      </c>
      <c r="JA123" s="86">
        <f t="shared" si="145"/>
        <v>2.0045953638096945E-4</v>
      </c>
      <c r="JB123" s="86">
        <f t="shared" si="145"/>
        <v>6.7443451840393019E-6</v>
      </c>
      <c r="JC123" s="86">
        <f t="shared" si="145"/>
        <v>2.223884200597661E-5</v>
      </c>
      <c r="JD123" s="86">
        <f t="shared" si="145"/>
        <v>4.9269396062639364E-6</v>
      </c>
      <c r="JE123" s="86">
        <f t="shared" si="145"/>
        <v>6.9202996609715126E-6</v>
      </c>
      <c r="JF123" s="86">
        <f t="shared" si="145"/>
        <v>1.2790686743703592E-5</v>
      </c>
      <c r="JG123" s="86">
        <f t="shared" si="145"/>
        <v>8.4734448095447068E-6</v>
      </c>
      <c r="JH123" s="86">
        <f t="shared" si="145"/>
        <v>1.2329031118857255E-5</v>
      </c>
      <c r="JI123" s="86">
        <f t="shared" si="145"/>
        <v>1.0551875486731657E-4</v>
      </c>
      <c r="JJ123" s="86">
        <f t="shared" si="145"/>
        <v>1.9029051708962995E-5</v>
      </c>
      <c r="JK123" s="86">
        <f t="shared" si="145"/>
        <v>1.6898225400898041E-6</v>
      </c>
      <c r="JL123" s="86">
        <f t="shared" si="145"/>
        <v>1.6866770159497545E-4</v>
      </c>
      <c r="JM123" s="86">
        <f t="shared" si="145"/>
        <v>1.4986216854738011E-3</v>
      </c>
    </row>
    <row r="124" spans="2:273" x14ac:dyDescent="0.25">
      <c r="B124" s="2">
        <v>97</v>
      </c>
      <c r="C124" s="37">
        <v>121.1</v>
      </c>
      <c r="D124" s="37">
        <v>121.417</v>
      </c>
      <c r="E124" s="37">
        <v>121.633</v>
      </c>
      <c r="F124" s="37">
        <v>120.458</v>
      </c>
      <c r="G124" s="37">
        <v>119.23699999999999</v>
      </c>
      <c r="H124" s="37">
        <v>117.61</v>
      </c>
      <c r="I124" s="37">
        <v>120.983</v>
      </c>
      <c r="J124" s="37">
        <v>117.169</v>
      </c>
      <c r="K124" s="37">
        <v>120.07</v>
      </c>
      <c r="L124" s="37">
        <v>121.246</v>
      </c>
      <c r="M124" s="37">
        <v>121.386</v>
      </c>
      <c r="N124" s="37">
        <v>120.982</v>
      </c>
      <c r="O124" s="37">
        <v>120.684</v>
      </c>
      <c r="P124" s="37">
        <v>124.91200000000001</v>
      </c>
      <c r="Q124" s="37">
        <v>132.80000000000001</v>
      </c>
      <c r="S124" s="4">
        <f t="shared" si="146"/>
        <v>119.36022287469036</v>
      </c>
      <c r="T124" s="4">
        <f t="shared" si="146"/>
        <v>119.48705815406328</v>
      </c>
      <c r="U124" s="4">
        <f t="shared" si="146"/>
        <v>119.17842197338656</v>
      </c>
      <c r="V124" s="4">
        <f t="shared" si="146"/>
        <v>119.06018581992126</v>
      </c>
      <c r="W124" s="4">
        <f t="shared" si="146"/>
        <v>118.48383203325487</v>
      </c>
      <c r="X124" s="4">
        <f t="shared" si="146"/>
        <v>117.70573577745149</v>
      </c>
      <c r="Y124" s="4">
        <f t="shared" si="146"/>
        <v>118.47156949866155</v>
      </c>
      <c r="Z124" s="4">
        <f t="shared" si="146"/>
        <v>116.42978959670614</v>
      </c>
      <c r="AA124" s="4">
        <f t="shared" si="146"/>
        <v>118.2337576887885</v>
      </c>
      <c r="AB124" s="4">
        <f t="shared" si="146"/>
        <v>119.49262565251571</v>
      </c>
      <c r="AC124" s="4">
        <f t="shared" si="146"/>
        <v>120.70259830217562</v>
      </c>
      <c r="AD124" s="4">
        <f t="shared" si="146"/>
        <v>119.77760468738254</v>
      </c>
      <c r="AE124" s="4">
        <f t="shared" si="146"/>
        <v>121.02655597922048</v>
      </c>
      <c r="AF124" s="4">
        <f t="shared" si="146"/>
        <v>121.85266845478081</v>
      </c>
      <c r="AG124" s="4">
        <f t="shared" si="146"/>
        <v>132.17684365697917</v>
      </c>
      <c r="AI124" s="4">
        <f t="shared" si="147"/>
        <v>1.7397771253096295</v>
      </c>
      <c r="AJ124" s="4">
        <f t="shared" si="147"/>
        <v>1.9299418459367246</v>
      </c>
      <c r="AK124" s="4">
        <f t="shared" si="147"/>
        <v>2.4545780266134329</v>
      </c>
      <c r="AL124" s="4">
        <f t="shared" si="147"/>
        <v>1.3978141800787398</v>
      </c>
      <c r="AM124" s="4">
        <f t="shared" si="147"/>
        <v>0.75316796674512432</v>
      </c>
      <c r="AN124" s="4">
        <f t="shared" si="147"/>
        <v>-9.5735777451494641E-2</v>
      </c>
      <c r="AO124" s="4">
        <f t="shared" si="147"/>
        <v>2.5114305013384524</v>
      </c>
      <c r="AP124" s="4">
        <f t="shared" si="147"/>
        <v>0.73921040329385335</v>
      </c>
      <c r="AQ124" s="4">
        <f t="shared" si="147"/>
        <v>1.8362423112114925</v>
      </c>
      <c r="AR124" s="4">
        <f t="shared" si="147"/>
        <v>1.7533743474842822</v>
      </c>
      <c r="AS124" s="4">
        <f t="shared" si="147"/>
        <v>0.68340169782437954</v>
      </c>
      <c r="AT124" s="4">
        <f t="shared" si="147"/>
        <v>1.2043953126174642</v>
      </c>
      <c r="AU124" s="4">
        <f t="shared" si="147"/>
        <v>-0.34255597922047798</v>
      </c>
      <c r="AV124" s="4">
        <f t="shared" si="147"/>
        <v>3.0593315452191945</v>
      </c>
      <c r="AW124" s="4">
        <f t="shared" si="147"/>
        <v>0.62315634302083822</v>
      </c>
      <c r="AY124" s="2">
        <f t="shared" si="139"/>
        <v>119.36015167132193</v>
      </c>
      <c r="AZ124" s="2">
        <f t="shared" si="139"/>
        <v>119.47939225331925</v>
      </c>
      <c r="BA124" s="2">
        <f t="shared" si="139"/>
        <v>119.15929874443987</v>
      </c>
      <c r="BB124" s="2">
        <f t="shared" si="139"/>
        <v>119.05878861751079</v>
      </c>
      <c r="BC124" s="2">
        <f t="shared" si="139"/>
        <v>118.47809524169153</v>
      </c>
      <c r="BD124" s="2">
        <f t="shared" si="139"/>
        <v>117.70404558470581</v>
      </c>
      <c r="BE124" s="2">
        <f t="shared" si="139"/>
        <v>118.46846381426813</v>
      </c>
      <c r="BF124" s="2">
        <f t="shared" si="139"/>
        <v>116.42402997450736</v>
      </c>
      <c r="BG124" s="2">
        <f t="shared" si="139"/>
        <v>118.22980314967273</v>
      </c>
      <c r="BH124" s="2">
        <f t="shared" si="139"/>
        <v>119.48643901128197</v>
      </c>
      <c r="BI124" s="2">
        <f t="shared" si="139"/>
        <v>120.66249907653993</v>
      </c>
      <c r="BJ124" s="2">
        <f t="shared" si="139"/>
        <v>119.76665327136297</v>
      </c>
      <c r="BK124" s="2">
        <f t="shared" si="139"/>
        <v>121.02530461029509</v>
      </c>
      <c r="BL124" s="2">
        <f t="shared" si="139"/>
        <v>121.74610824756984</v>
      </c>
      <c r="BM124" s="2">
        <f t="shared" si="139"/>
        <v>130.99333648250308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121.1</v>
      </c>
      <c r="CF124" s="2">
        <f t="shared" si="140"/>
        <v>121.417</v>
      </c>
      <c r="CG124" s="2">
        <f t="shared" si="140"/>
        <v>121.633</v>
      </c>
      <c r="CH124" s="2">
        <f t="shared" si="140"/>
        <v>120.458</v>
      </c>
      <c r="CI124" s="2">
        <f t="shared" si="140"/>
        <v>119.23699999999999</v>
      </c>
      <c r="CJ124" s="2">
        <f t="shared" si="140"/>
        <v>117.61</v>
      </c>
      <c r="CK124" s="2">
        <f t="shared" si="140"/>
        <v>120.983</v>
      </c>
      <c r="CL124" s="2">
        <f t="shared" si="140"/>
        <v>117.169</v>
      </c>
      <c r="CM124" s="2">
        <f t="shared" si="140"/>
        <v>120.07</v>
      </c>
      <c r="CN124" s="2">
        <f t="shared" si="140"/>
        <v>121.246</v>
      </c>
      <c r="CO124" s="2">
        <f t="shared" si="140"/>
        <v>121.386</v>
      </c>
      <c r="CP124" s="2">
        <f t="shared" si="140"/>
        <v>120.982</v>
      </c>
      <c r="CQ124" s="2">
        <f t="shared" si="140"/>
        <v>120.684</v>
      </c>
      <c r="CR124" s="2">
        <f t="shared" si="140"/>
        <v>124.91200000000001</v>
      </c>
      <c r="CS124" s="2">
        <f t="shared" si="140"/>
        <v>132.80000000000001</v>
      </c>
      <c r="CU124" s="2">
        <f t="shared" si="110"/>
        <v>121.1</v>
      </c>
      <c r="CV124" s="2">
        <f t="shared" si="111"/>
        <v>121.417</v>
      </c>
      <c r="CW124" s="2">
        <f t="shared" si="112"/>
        <v>121.633</v>
      </c>
      <c r="CX124" s="2">
        <f t="shared" si="113"/>
        <v>120.458</v>
      </c>
      <c r="CY124" s="2">
        <f t="shared" si="114"/>
        <v>119.23699999999999</v>
      </c>
      <c r="CZ124" s="2">
        <f t="shared" si="115"/>
        <v>117.61</v>
      </c>
      <c r="DA124" s="2">
        <f t="shared" si="116"/>
        <v>120.983</v>
      </c>
      <c r="DB124" s="2">
        <f t="shared" si="117"/>
        <v>117.169</v>
      </c>
      <c r="DC124" s="2">
        <f t="shared" si="118"/>
        <v>120.07</v>
      </c>
      <c r="DD124" s="2">
        <f t="shared" si="119"/>
        <v>121.246</v>
      </c>
      <c r="DE124" s="2">
        <f t="shared" si="120"/>
        <v>121.386</v>
      </c>
      <c r="DF124" s="2">
        <f t="shared" si="121"/>
        <v>120.982</v>
      </c>
      <c r="DG124" s="2">
        <f t="shared" si="122"/>
        <v>120.684</v>
      </c>
      <c r="DH124" s="2">
        <f t="shared" si="123"/>
        <v>124.91200000000001</v>
      </c>
      <c r="DI124" s="2">
        <f t="shared" si="124"/>
        <v>132.80000000000001</v>
      </c>
      <c r="DK124" s="2">
        <f t="shared" si="148"/>
        <v>142.98640938086308</v>
      </c>
      <c r="DL124" s="2">
        <f t="shared" si="148"/>
        <v>141.99083771106945</v>
      </c>
      <c r="DM124" s="2">
        <f t="shared" si="148"/>
        <v>142.42393114446529</v>
      </c>
      <c r="DN124" s="2">
        <f t="shared" si="148"/>
        <v>139.192665478424</v>
      </c>
      <c r="DO124" s="2">
        <f t="shared" si="148"/>
        <v>142.4965946529081</v>
      </c>
      <c r="DP124" s="2">
        <f t="shared" si="148"/>
        <v>142.80861498340445</v>
      </c>
      <c r="DQ124" s="2">
        <f t="shared" si="148"/>
        <v>139.31032612612609</v>
      </c>
      <c r="DR124" s="2">
        <f t="shared" si="148"/>
        <v>135.28499609609611</v>
      </c>
      <c r="DS124" s="2">
        <f t="shared" si="148"/>
        <v>142.6328837837838</v>
      </c>
      <c r="DT124" s="2">
        <f t="shared" si="148"/>
        <v>141.68695637743002</v>
      </c>
      <c r="DU124" s="2">
        <f t="shared" si="148"/>
        <v>145.92282363977486</v>
      </c>
      <c r="DV124" s="2">
        <f t="shared" si="148"/>
        <v>149.81050403034612</v>
      </c>
      <c r="DW124" s="2">
        <f t="shared" si="148"/>
        <v>141.80363025210082</v>
      </c>
      <c r="DX124" s="2">
        <f t="shared" si="148"/>
        <v>138.03748571428571</v>
      </c>
      <c r="DY124" s="2">
        <f t="shared" si="148"/>
        <v>147.7469395624768</v>
      </c>
      <c r="EA124" s="2">
        <f t="shared" si="152"/>
        <v>119.22341210743215</v>
      </c>
      <c r="EB124" s="2">
        <f t="shared" si="152"/>
        <v>119.35674012835855</v>
      </c>
      <c r="EC124" s="2">
        <f t="shared" si="152"/>
        <v>119.03708828265607</v>
      </c>
      <c r="ED124" s="2">
        <f t="shared" si="152"/>
        <v>118.95721645265685</v>
      </c>
      <c r="EE124" s="2">
        <f t="shared" si="151"/>
        <v>118.3538701707151</v>
      </c>
      <c r="EF124" s="2">
        <f t="shared" si="151"/>
        <v>117.55017354560944</v>
      </c>
      <c r="EG124" s="2">
        <f t="shared" si="151"/>
        <v>118.34539658484813</v>
      </c>
      <c r="EH124" s="2">
        <f t="shared" si="151"/>
        <v>116.30985073044296</v>
      </c>
      <c r="EI124" s="2">
        <f t="shared" si="151"/>
        <v>118.07275780745505</v>
      </c>
      <c r="EJ124" s="2">
        <f t="shared" si="151"/>
        <v>119.35024986308875</v>
      </c>
      <c r="EK124" s="2">
        <f t="shared" si="151"/>
        <v>120.53416556037132</v>
      </c>
      <c r="EL124" s="2">
        <f t="shared" si="151"/>
        <v>119.58380475263189</v>
      </c>
      <c r="EM124" s="2">
        <f t="shared" si="135"/>
        <v>120.8862349815157</v>
      </c>
      <c r="EN124" s="2">
        <f t="shared" si="135"/>
        <v>121.63725536684196</v>
      </c>
      <c r="EO124" s="2">
        <f t="shared" si="135"/>
        <v>130.92194060906311</v>
      </c>
      <c r="EQ124" s="2">
        <f t="shared" si="149"/>
        <v>119.30449136526974</v>
      </c>
      <c r="ER124" s="2">
        <f t="shared" si="149"/>
        <v>119.32868822980633</v>
      </c>
      <c r="ES124" s="2">
        <f t="shared" si="149"/>
        <v>119.04346070439195</v>
      </c>
      <c r="ET124" s="2">
        <f t="shared" si="149"/>
        <v>118.92759844894441</v>
      </c>
      <c r="EU124" s="2">
        <f t="shared" si="149"/>
        <v>118.35962309533735</v>
      </c>
      <c r="EV124" s="2">
        <f t="shared" si="149"/>
        <v>117.52926723605368</v>
      </c>
      <c r="EW124" s="2">
        <f t="shared" si="149"/>
        <v>118.34587995009471</v>
      </c>
      <c r="EX124" s="2">
        <f t="shared" si="149"/>
        <v>116.33124620850541</v>
      </c>
      <c r="EY124" s="2">
        <f t="shared" si="149"/>
        <v>118.11384855108332</v>
      </c>
      <c r="EZ124" s="2">
        <f t="shared" si="149"/>
        <v>119.35664225517328</v>
      </c>
      <c r="FA124" s="2">
        <f t="shared" si="149"/>
        <v>120.56384009442212</v>
      </c>
      <c r="FB124" s="2">
        <f t="shared" si="149"/>
        <v>119.5487329603836</v>
      </c>
      <c r="FC124" s="2">
        <f t="shared" si="149"/>
        <v>120.78316790676342</v>
      </c>
      <c r="FD124" s="2">
        <f t="shared" si="149"/>
        <v>121.57142687332895</v>
      </c>
      <c r="FE124" s="2">
        <f t="shared" si="149"/>
        <v>129.39215932877869</v>
      </c>
      <c r="FG124" s="2">
        <f t="shared" si="150"/>
        <v>0.99430598190242681</v>
      </c>
      <c r="FH124" s="2">
        <f t="shared" si="150"/>
        <v>0.99455088473523856</v>
      </c>
      <c r="FI124" s="2">
        <f t="shared" si="150"/>
        <v>0.994780557504236</v>
      </c>
      <c r="FJ124" s="2">
        <f t="shared" si="150"/>
        <v>0.99495254692213386</v>
      </c>
      <c r="FK124" s="2">
        <f t="shared" si="150"/>
        <v>0.99485941661087107</v>
      </c>
      <c r="FL124" s="2">
        <f t="shared" si="150"/>
        <v>0.99389129359784223</v>
      </c>
      <c r="FM124" s="2">
        <f t="shared" si="150"/>
        <v>0.99413036350311013</v>
      </c>
      <c r="FN124" s="2">
        <f t="shared" si="150"/>
        <v>0.99401009328531365</v>
      </c>
      <c r="FO124" s="2">
        <f t="shared" si="150"/>
        <v>0.99364715685029903</v>
      </c>
      <c r="FP124" s="2">
        <f t="shared" si="150"/>
        <v>0.99390990971052195</v>
      </c>
      <c r="FQ124" s="2">
        <f t="shared" si="150"/>
        <v>0.99497653457225332</v>
      </c>
      <c r="FR124" s="2">
        <f t="shared" si="150"/>
        <v>0.99392374571141506</v>
      </c>
      <c r="FS124" s="2">
        <f t="shared" si="150"/>
        <v>0.99325999216567895</v>
      </c>
      <c r="FT124" s="2">
        <f t="shared" si="150"/>
        <v>0.99329713406267528</v>
      </c>
      <c r="FU124" s="2">
        <f t="shared" si="150"/>
        <v>0.99408852746620069</v>
      </c>
      <c r="FW124" s="2">
        <f t="shared" si="141"/>
        <v>1.7669468128842843E-2</v>
      </c>
      <c r="FX124" s="2">
        <f t="shared" si="141"/>
        <v>2.4372028869789054E-2</v>
      </c>
      <c r="FY124" s="2">
        <f t="shared" si="141"/>
        <v>2.2625669657570974E-2</v>
      </c>
      <c r="FZ124" s="2">
        <f t="shared" si="141"/>
        <v>1.9086857394894654E-2</v>
      </c>
      <c r="GA124" s="2">
        <f t="shared" si="141"/>
        <v>2.0403975831280157E-2</v>
      </c>
      <c r="GB124" s="2">
        <f t="shared" si="141"/>
        <v>2.0298361223333696E-2</v>
      </c>
      <c r="GC124" s="2">
        <f t="shared" si="141"/>
        <v>2.2165080919420453E-2</v>
      </c>
      <c r="GD124" s="2">
        <f t="shared" si="141"/>
        <v>2.429921991021556E-2</v>
      </c>
      <c r="GE124" s="2">
        <f t="shared" si="141"/>
        <v>2.4791815947226806E-2</v>
      </c>
      <c r="GF124" s="2">
        <f t="shared" si="141"/>
        <v>2.449611182282687E-2</v>
      </c>
      <c r="GG124" s="2">
        <f t="shared" si="141"/>
        <v>2.6772789371917093E-2</v>
      </c>
      <c r="GH124" s="2">
        <f t="shared" si="141"/>
        <v>2.3283451815530754E-2</v>
      </c>
      <c r="GI124" s="2">
        <f t="shared" si="141"/>
        <v>1.8568288879270218E-2</v>
      </c>
      <c r="GJ124" s="2">
        <f t="shared" si="141"/>
        <v>1.6340410890043518E-2</v>
      </c>
      <c r="GK124" s="2">
        <f t="shared" si="141"/>
        <v>1.8345528289590594E-2</v>
      </c>
      <c r="GM124" s="86">
        <f t="shared" si="142"/>
        <v>1.8532496255470442E-43</v>
      </c>
      <c r="GN124" s="86">
        <f t="shared" si="142"/>
        <v>1.1935914414061796E-51</v>
      </c>
      <c r="GO124" s="86">
        <f t="shared" si="142"/>
        <v>1.6405366698849928E-51</v>
      </c>
      <c r="GP124" s="86">
        <f t="shared" si="142"/>
        <v>3.5301929267018968E-87</v>
      </c>
      <c r="GQ124" s="86">
        <f t="shared" si="142"/>
        <v>3.7095955311865435E-79</v>
      </c>
      <c r="GR124" s="86">
        <f t="shared" si="142"/>
        <v>5.2641315362960218E-79</v>
      </c>
      <c r="GS124" s="86">
        <f t="shared" si="142"/>
        <v>4.7466852103985329E-68</v>
      </c>
      <c r="GT124" s="86">
        <f t="shared" si="142"/>
        <v>2.1721706812619265E-87</v>
      </c>
      <c r="GU124" s="86">
        <f t="shared" si="142"/>
        <v>7.7832282318708207E-48</v>
      </c>
      <c r="GV124" s="86">
        <f t="shared" si="142"/>
        <v>3.9859356504324977E-86</v>
      </c>
      <c r="GW124" s="86">
        <f t="shared" si="142"/>
        <v>7.6090306076002826E-119</v>
      </c>
      <c r="GX124" s="86">
        <f t="shared" si="142"/>
        <v>2.1371075574274963E-62</v>
      </c>
      <c r="GY124" s="86">
        <f t="shared" si="142"/>
        <v>5.9038542474122985E-49</v>
      </c>
      <c r="GZ124" s="86">
        <f t="shared" si="142"/>
        <v>7.8811543689603054E-60</v>
      </c>
      <c r="HA124" s="86">
        <f t="shared" si="142"/>
        <v>4.2303915528485709E-114</v>
      </c>
      <c r="HC124" s="86">
        <f t="shared" si="153"/>
        <v>1.7507620907493903E-12</v>
      </c>
      <c r="HD124" s="86">
        <f t="shared" si="153"/>
        <v>2.999069905635766E-13</v>
      </c>
      <c r="HE124" s="86">
        <f t="shared" si="153"/>
        <v>9.6277816640215569E-13</v>
      </c>
      <c r="HF124" s="86">
        <f t="shared" si="153"/>
        <v>2.9602620628726032E-29</v>
      </c>
      <c r="HG124" s="86">
        <f t="shared" si="153"/>
        <v>2.7139365435613931E-17</v>
      </c>
      <c r="HH124" s="86">
        <f t="shared" si="153"/>
        <v>1.7432743033008208E-20</v>
      </c>
      <c r="HI124" s="86">
        <f t="shared" si="138"/>
        <v>2.5878279525363737E-18</v>
      </c>
      <c r="HJ124" s="86">
        <f t="shared" si="138"/>
        <v>4.0352821749266919E-26</v>
      </c>
      <c r="HK124" s="86">
        <f t="shared" si="138"/>
        <v>4.5961366274117919E-15</v>
      </c>
      <c r="HL124" s="86">
        <f t="shared" si="138"/>
        <v>2.0006268791542182E-21</v>
      </c>
      <c r="HM124" s="86">
        <f t="shared" si="138"/>
        <v>3.0519540851315496E-32</v>
      </c>
      <c r="HN124" s="86">
        <f t="shared" si="138"/>
        <v>1.6137688867003508E-21</v>
      </c>
      <c r="HO124" s="86">
        <f t="shared" si="138"/>
        <v>4.1264484465738699E-15</v>
      </c>
      <c r="HP124" s="86">
        <f t="shared" si="138"/>
        <v>1.417369543022794E-19</v>
      </c>
      <c r="HQ124" s="86">
        <f t="shared" si="138"/>
        <v>1.342918238747047E-23</v>
      </c>
      <c r="HS124" s="86">
        <f t="shared" si="143"/>
        <v>3.1830205339177531E-5</v>
      </c>
      <c r="HT124" s="86">
        <f t="shared" si="143"/>
        <v>2.9167899942506302E-4</v>
      </c>
      <c r="HU124" s="86">
        <f t="shared" si="143"/>
        <v>5.1167376482941132E-4</v>
      </c>
      <c r="HV124" s="86">
        <f t="shared" si="143"/>
        <v>2.317554529836837E-5</v>
      </c>
      <c r="HW124" s="86">
        <f t="shared" si="143"/>
        <v>6.421161104115249E-5</v>
      </c>
      <c r="HX124" s="86">
        <f t="shared" si="143"/>
        <v>1.6680423637063844E-5</v>
      </c>
      <c r="HY124" s="86">
        <f t="shared" si="143"/>
        <v>2.4270120619569091E-5</v>
      </c>
      <c r="HZ124" s="86">
        <f t="shared" si="143"/>
        <v>4.3504861146459956E-5</v>
      </c>
      <c r="IA124" s="86">
        <f t="shared" si="143"/>
        <v>2.9060979732183643E-5</v>
      </c>
      <c r="IB124" s="86">
        <f t="shared" si="143"/>
        <v>4.2777626883893822E-5</v>
      </c>
      <c r="IC124" s="86">
        <f t="shared" si="143"/>
        <v>2.9136761981079416E-4</v>
      </c>
      <c r="ID124" s="86">
        <f t="shared" si="143"/>
        <v>5.944316594962191E-5</v>
      </c>
      <c r="IE124" s="86">
        <f t="shared" si="143"/>
        <v>6.1262687988411696E-6</v>
      </c>
      <c r="IF124" s="86">
        <f t="shared" si="143"/>
        <v>3.650069255071719E-4</v>
      </c>
      <c r="IG124" s="86">
        <f t="shared" si="143"/>
        <v>2.6978082919766099E-3</v>
      </c>
      <c r="II124" s="86">
        <f t="shared" si="144"/>
        <v>5.9546198794916496E-55</v>
      </c>
      <c r="IJ124" s="86">
        <f t="shared" si="144"/>
        <v>9.9555084192337479E-47</v>
      </c>
      <c r="IK124" s="86">
        <f t="shared" si="144"/>
        <v>1.9769843285469468E-51</v>
      </c>
      <c r="IL124" s="86">
        <f t="shared" si="144"/>
        <v>3.0699801982939834E-68</v>
      </c>
      <c r="IM124" s="86">
        <f t="shared" si="144"/>
        <v>1.8120972680559891E-54</v>
      </c>
      <c r="IN124" s="86">
        <f t="shared" si="144"/>
        <v>8.4128107459517874E-63</v>
      </c>
      <c r="IO124" s="86">
        <f t="shared" si="144"/>
        <v>1.8966226302768438E-65</v>
      </c>
      <c r="IP124" s="86">
        <f t="shared" si="144"/>
        <v>9.2812650474581449E-63</v>
      </c>
      <c r="IQ124" s="86">
        <f t="shared" si="144"/>
        <v>1.4163118626764992E-60</v>
      </c>
      <c r="IR124" s="86">
        <f t="shared" si="144"/>
        <v>2.5880045263811306E-64</v>
      </c>
      <c r="IS124" s="86">
        <f t="shared" si="144"/>
        <v>4.401433969489067E-51</v>
      </c>
      <c r="IT124" s="86">
        <f t="shared" si="144"/>
        <v>9.3135081680014418E-58</v>
      </c>
      <c r="IU124" s="86">
        <f t="shared" si="144"/>
        <v>4.8963691803070213E-67</v>
      </c>
      <c r="IV124" s="86">
        <f t="shared" si="144"/>
        <v>5.5209669710754295E-41</v>
      </c>
      <c r="IW124" s="86">
        <f t="shared" si="144"/>
        <v>2.043139894618842E-27</v>
      </c>
      <c r="IY124" s="86">
        <f t="shared" si="145"/>
        <v>3.1830207089939623E-5</v>
      </c>
      <c r="IZ124" s="86">
        <f t="shared" si="145"/>
        <v>2.9167899972497004E-4</v>
      </c>
      <c r="JA124" s="86">
        <f t="shared" si="145"/>
        <v>5.1167376579218946E-4</v>
      </c>
      <c r="JB124" s="86">
        <f t="shared" si="145"/>
        <v>2.317554529836837E-5</v>
      </c>
      <c r="JC124" s="86">
        <f t="shared" si="145"/>
        <v>6.4211611041179635E-5</v>
      </c>
      <c r="JD124" s="86">
        <f t="shared" si="145"/>
        <v>1.6680423637063861E-5</v>
      </c>
      <c r="JE124" s="86">
        <f t="shared" si="145"/>
        <v>2.427012061957168E-5</v>
      </c>
      <c r="JF124" s="86">
        <f t="shared" si="145"/>
        <v>4.3504861146459956E-5</v>
      </c>
      <c r="JG124" s="86">
        <f t="shared" si="145"/>
        <v>2.9060979736779779E-5</v>
      </c>
      <c r="JH124" s="86">
        <f t="shared" si="145"/>
        <v>4.2777626883893822E-5</v>
      </c>
      <c r="JI124" s="86">
        <f t="shared" si="145"/>
        <v>2.9136761981079416E-4</v>
      </c>
      <c r="JJ124" s="86">
        <f t="shared" si="145"/>
        <v>5.944316594962191E-5</v>
      </c>
      <c r="JK124" s="86">
        <f t="shared" si="145"/>
        <v>6.1262688029676176E-6</v>
      </c>
      <c r="JL124" s="86">
        <f t="shared" si="145"/>
        <v>3.6500692550717206E-4</v>
      </c>
      <c r="JM124" s="86">
        <f t="shared" si="145"/>
        <v>2.6978082919766099E-3</v>
      </c>
    </row>
    <row r="125" spans="2:273" x14ac:dyDescent="0.25">
      <c r="B125" s="2">
        <v>98</v>
      </c>
      <c r="C125" s="37">
        <v>120.667</v>
      </c>
      <c r="D125" s="37">
        <v>120.783</v>
      </c>
      <c r="E125" s="37">
        <v>123.467</v>
      </c>
      <c r="F125" s="37">
        <v>119.559</v>
      </c>
      <c r="G125" s="37">
        <v>120.288</v>
      </c>
      <c r="H125" s="37">
        <v>118.627</v>
      </c>
      <c r="I125" s="37">
        <v>120.76300000000001</v>
      </c>
      <c r="J125" s="37">
        <v>118.102</v>
      </c>
      <c r="K125" s="37">
        <v>119.386</v>
      </c>
      <c r="L125" s="37">
        <v>119.842</v>
      </c>
      <c r="M125" s="37">
        <v>121.63200000000001</v>
      </c>
      <c r="N125" s="37">
        <v>121.73699999999999</v>
      </c>
      <c r="O125" s="37">
        <v>122.158</v>
      </c>
      <c r="P125" s="37">
        <v>123.333</v>
      </c>
      <c r="Q125" s="37">
        <v>131.72</v>
      </c>
      <c r="S125" s="4">
        <f t="shared" si="146"/>
        <v>119.28707620329253</v>
      </c>
      <c r="T125" s="4">
        <f t="shared" si="146"/>
        <v>119.44176738611823</v>
      </c>
      <c r="U125" s="4">
        <f t="shared" si="146"/>
        <v>119.14812092629157</v>
      </c>
      <c r="V125" s="4">
        <f t="shared" si="146"/>
        <v>118.99771713534524</v>
      </c>
      <c r="W125" s="4">
        <f t="shared" si="146"/>
        <v>118.42753002588272</v>
      </c>
      <c r="X125" s="4">
        <f t="shared" si="146"/>
        <v>117.65372183292411</v>
      </c>
      <c r="Y125" s="4">
        <f t="shared" si="146"/>
        <v>118.41973678806745</v>
      </c>
      <c r="Z125" s="4">
        <f t="shared" si="146"/>
        <v>116.40351215111576</v>
      </c>
      <c r="AA125" s="4">
        <f t="shared" si="146"/>
        <v>118.2024452562886</v>
      </c>
      <c r="AB125" s="4">
        <f t="shared" si="146"/>
        <v>119.43673661801023</v>
      </c>
      <c r="AC125" s="4">
        <f t="shared" si="146"/>
        <v>120.73066489419388</v>
      </c>
      <c r="AD125" s="4">
        <f t="shared" si="146"/>
        <v>119.7293267816334</v>
      </c>
      <c r="AE125" s="4">
        <f t="shared" si="146"/>
        <v>120.96006125732673</v>
      </c>
      <c r="AF125" s="4">
        <f t="shared" si="146"/>
        <v>121.88713630933805</v>
      </c>
      <c r="AG125" s="4">
        <f t="shared" si="146"/>
        <v>133.05964896950223</v>
      </c>
      <c r="AI125" s="4">
        <f t="shared" si="147"/>
        <v>1.3799237967074731</v>
      </c>
      <c r="AJ125" s="4">
        <f t="shared" si="147"/>
        <v>1.3412326138817718</v>
      </c>
      <c r="AK125" s="4">
        <f t="shared" si="147"/>
        <v>4.3188790737084304</v>
      </c>
      <c r="AL125" s="4">
        <f t="shared" si="147"/>
        <v>0.56128286465475696</v>
      </c>
      <c r="AM125" s="4">
        <f t="shared" si="147"/>
        <v>1.8604699741172794</v>
      </c>
      <c r="AN125" s="4">
        <f t="shared" si="147"/>
        <v>0.97327816707588966</v>
      </c>
      <c r="AO125" s="4">
        <f t="shared" si="147"/>
        <v>2.3432632119325518</v>
      </c>
      <c r="AP125" s="4">
        <f t="shared" si="147"/>
        <v>1.6984878488842412</v>
      </c>
      <c r="AQ125" s="4">
        <f t="shared" si="147"/>
        <v>1.1835547437113974</v>
      </c>
      <c r="AR125" s="4">
        <f t="shared" si="147"/>
        <v>0.4052633819897693</v>
      </c>
      <c r="AS125" s="4">
        <f t="shared" si="147"/>
        <v>0.90133510580612608</v>
      </c>
      <c r="AT125" s="4">
        <f t="shared" si="147"/>
        <v>2.0076732183665911</v>
      </c>
      <c r="AU125" s="4">
        <f t="shared" si="147"/>
        <v>1.1979387426732728</v>
      </c>
      <c r="AV125" s="4">
        <f t="shared" si="147"/>
        <v>1.4458636906619518</v>
      </c>
      <c r="AW125" s="4">
        <f t="shared" si="147"/>
        <v>-1.3396489695022353</v>
      </c>
      <c r="AY125" s="2">
        <f t="shared" si="139"/>
        <v>119.28689099273004</v>
      </c>
      <c r="AZ125" s="2">
        <f t="shared" si="139"/>
        <v>119.42418948675798</v>
      </c>
      <c r="BA125" s="2">
        <f t="shared" si="139"/>
        <v>119.10480591694964</v>
      </c>
      <c r="BB125" s="2">
        <f t="shared" si="139"/>
        <v>118.99349830271316</v>
      </c>
      <c r="BC125" s="2">
        <f t="shared" si="139"/>
        <v>118.4127435183278</v>
      </c>
      <c r="BD125" s="2">
        <f t="shared" si="139"/>
        <v>117.64866339650004</v>
      </c>
      <c r="BE125" s="2">
        <f t="shared" si="139"/>
        <v>118.41020225247749</v>
      </c>
      <c r="BF125" s="2">
        <f t="shared" si="139"/>
        <v>116.38640243064755</v>
      </c>
      <c r="BG125" s="2">
        <f t="shared" si="139"/>
        <v>118.19055601211443</v>
      </c>
      <c r="BH125" s="2">
        <f t="shared" si="139"/>
        <v>119.41804707244324</v>
      </c>
      <c r="BI125" s="2">
        <f t="shared" si="139"/>
        <v>120.63299432035708</v>
      </c>
      <c r="BJ125" s="2">
        <f t="shared" si="139"/>
        <v>119.69914477568896</v>
      </c>
      <c r="BK125" s="2">
        <f t="shared" si="139"/>
        <v>120.95605006395607</v>
      </c>
      <c r="BL125" s="2">
        <f t="shared" si="139"/>
        <v>121.67574761432428</v>
      </c>
      <c r="BM125" s="2">
        <f t="shared" si="139"/>
        <v>131.09082841683937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120.667</v>
      </c>
      <c r="CF125" s="2">
        <f t="shared" si="140"/>
        <v>120.783</v>
      </c>
      <c r="CG125" s="2">
        <f t="shared" si="140"/>
        <v>123.467</v>
      </c>
      <c r="CH125" s="2">
        <f t="shared" si="140"/>
        <v>119.559</v>
      </c>
      <c r="CI125" s="2">
        <f t="shared" si="140"/>
        <v>120.288</v>
      </c>
      <c r="CJ125" s="2">
        <f t="shared" si="140"/>
        <v>118.627</v>
      </c>
      <c r="CK125" s="2">
        <f t="shared" si="140"/>
        <v>120.76300000000001</v>
      </c>
      <c r="CL125" s="2">
        <f t="shared" si="140"/>
        <v>118.102</v>
      </c>
      <c r="CM125" s="2">
        <f t="shared" si="140"/>
        <v>119.386</v>
      </c>
      <c r="CN125" s="2">
        <f t="shared" si="140"/>
        <v>119.842</v>
      </c>
      <c r="CO125" s="2">
        <f t="shared" si="140"/>
        <v>121.63200000000001</v>
      </c>
      <c r="CP125" s="2">
        <f t="shared" si="140"/>
        <v>121.73699999999999</v>
      </c>
      <c r="CQ125" s="2">
        <f t="shared" si="140"/>
        <v>122.158</v>
      </c>
      <c r="CR125" s="2">
        <f t="shared" si="140"/>
        <v>123.333</v>
      </c>
      <c r="CS125" s="2">
        <f t="shared" si="140"/>
        <v>131.72</v>
      </c>
      <c r="CU125" s="2">
        <f t="shared" si="110"/>
        <v>120.667</v>
      </c>
      <c r="CV125" s="2">
        <f t="shared" si="111"/>
        <v>120.783</v>
      </c>
      <c r="CW125" s="2">
        <f t="shared" si="112"/>
        <v>123.467</v>
      </c>
      <c r="CX125" s="2">
        <f t="shared" si="113"/>
        <v>119.559</v>
      </c>
      <c r="CY125" s="2">
        <f t="shared" si="114"/>
        <v>120.288</v>
      </c>
      <c r="CZ125" s="2">
        <f t="shared" si="115"/>
        <v>118.627</v>
      </c>
      <c r="DA125" s="2">
        <f t="shared" si="116"/>
        <v>120.76300000000001</v>
      </c>
      <c r="DB125" s="2">
        <f t="shared" si="117"/>
        <v>118.102</v>
      </c>
      <c r="DC125" s="2">
        <f t="shared" si="118"/>
        <v>119.386</v>
      </c>
      <c r="DD125" s="2">
        <f t="shared" si="119"/>
        <v>119.842</v>
      </c>
      <c r="DE125" s="2">
        <f t="shared" si="120"/>
        <v>121.63200000000001</v>
      </c>
      <c r="DF125" s="2">
        <f t="shared" si="121"/>
        <v>121.73699999999999</v>
      </c>
      <c r="DG125" s="2">
        <f t="shared" si="122"/>
        <v>122.158</v>
      </c>
      <c r="DH125" s="2">
        <f t="shared" si="123"/>
        <v>123.333</v>
      </c>
      <c r="DI125" s="2">
        <f t="shared" si="124"/>
        <v>131.72</v>
      </c>
      <c r="DK125" s="2">
        <f t="shared" si="148"/>
        <v>143.20738564727961</v>
      </c>
      <c r="DL125" s="2">
        <f t="shared" si="148"/>
        <v>142.19400497185742</v>
      </c>
      <c r="DM125" s="2">
        <f t="shared" si="148"/>
        <v>142.64107251407131</v>
      </c>
      <c r="DN125" s="2">
        <f t="shared" si="148"/>
        <v>139.36599793621011</v>
      </c>
      <c r="DO125" s="2">
        <f t="shared" si="148"/>
        <v>142.71164071294564</v>
      </c>
      <c r="DP125" s="2">
        <f t="shared" si="148"/>
        <v>143.05181650071123</v>
      </c>
      <c r="DQ125" s="2">
        <f t="shared" si="148"/>
        <v>139.50517837837833</v>
      </c>
      <c r="DR125" s="2">
        <f t="shared" si="148"/>
        <v>135.42483882453882</v>
      </c>
      <c r="DS125" s="2">
        <f t="shared" si="148"/>
        <v>142.86258288288289</v>
      </c>
      <c r="DT125" s="2">
        <f t="shared" si="148"/>
        <v>141.88918990042669</v>
      </c>
      <c r="DU125" s="2">
        <f t="shared" si="148"/>
        <v>146.15185684803001</v>
      </c>
      <c r="DV125" s="2">
        <f t="shared" si="148"/>
        <v>150.09704480796586</v>
      </c>
      <c r="DW125" s="2">
        <f t="shared" si="148"/>
        <v>142.003018767507</v>
      </c>
      <c r="DX125" s="2">
        <f t="shared" si="148"/>
        <v>138.19166692131395</v>
      </c>
      <c r="DY125" s="2">
        <f t="shared" si="148"/>
        <v>148.05359139784943</v>
      </c>
      <c r="EA125" s="2">
        <f t="shared" si="152"/>
        <v>119.16068722466962</v>
      </c>
      <c r="EB125" s="2">
        <f t="shared" si="152"/>
        <v>119.31095866420104</v>
      </c>
      <c r="EC125" s="2">
        <f t="shared" si="152"/>
        <v>118.99208686179787</v>
      </c>
      <c r="ED125" s="2">
        <f t="shared" si="152"/>
        <v>118.89968479262672</v>
      </c>
      <c r="EE125" s="2">
        <f t="shared" si="151"/>
        <v>118.29816534211903</v>
      </c>
      <c r="EF125" s="2">
        <f t="shared" si="151"/>
        <v>117.50660997687579</v>
      </c>
      <c r="EG125" s="2">
        <f t="shared" si="151"/>
        <v>118.29662684825298</v>
      </c>
      <c r="EH125" s="2">
        <f t="shared" si="151"/>
        <v>116.28146229971723</v>
      </c>
      <c r="EI125" s="2">
        <f t="shared" si="151"/>
        <v>118.04590076085833</v>
      </c>
      <c r="EJ125" s="2">
        <f t="shared" si="151"/>
        <v>119.29237684830234</v>
      </c>
      <c r="EK125" s="2">
        <f t="shared" si="151"/>
        <v>120.51536869496964</v>
      </c>
      <c r="EL125" s="2">
        <f t="shared" si="151"/>
        <v>119.53027111604698</v>
      </c>
      <c r="EM125" s="2">
        <f t="shared" si="135"/>
        <v>120.82749202865062</v>
      </c>
      <c r="EN125" s="2">
        <f t="shared" si="135"/>
        <v>121.57490683104864</v>
      </c>
      <c r="EO125" s="2">
        <f t="shared" si="135"/>
        <v>131.03379210257907</v>
      </c>
      <c r="EQ125" s="2">
        <f t="shared" si="149"/>
        <v>119.22617010225383</v>
      </c>
      <c r="ER125" s="2">
        <f t="shared" si="149"/>
        <v>119.29053499032266</v>
      </c>
      <c r="ES125" s="2">
        <f t="shared" si="149"/>
        <v>118.99587245960372</v>
      </c>
      <c r="ET125" s="2">
        <f t="shared" si="149"/>
        <v>118.87854615211012</v>
      </c>
      <c r="EU125" s="2">
        <f t="shared" si="149"/>
        <v>118.30127670990996</v>
      </c>
      <c r="EV125" s="2">
        <f t="shared" si="149"/>
        <v>117.49127060571892</v>
      </c>
      <c r="EW125" s="2">
        <f t="shared" si="149"/>
        <v>118.29595521001801</v>
      </c>
      <c r="EX125" s="2">
        <f t="shared" si="149"/>
        <v>116.29302690133498</v>
      </c>
      <c r="EY125" s="2">
        <f t="shared" si="149"/>
        <v>118.07504681466811</v>
      </c>
      <c r="EZ125" s="2">
        <f t="shared" si="149"/>
        <v>119.29592487536642</v>
      </c>
      <c r="FA125" s="2">
        <f t="shared" si="149"/>
        <v>120.51951049134466</v>
      </c>
      <c r="FB125" s="2">
        <f t="shared" si="149"/>
        <v>119.50647754309853</v>
      </c>
      <c r="FC125" s="2">
        <f t="shared" si="149"/>
        <v>120.7446155559611</v>
      </c>
      <c r="FD125" s="2">
        <f t="shared" si="149"/>
        <v>121.53025006322706</v>
      </c>
      <c r="FE125" s="2">
        <f t="shared" si="149"/>
        <v>129.302175496069</v>
      </c>
      <c r="FG125" s="2">
        <f t="shared" si="150"/>
        <v>0.99480439071358406</v>
      </c>
      <c r="FH125" s="2">
        <f t="shared" si="150"/>
        <v>0.9950279639059062</v>
      </c>
      <c r="FI125" s="2">
        <f t="shared" si="150"/>
        <v>0.99523762472684008</v>
      </c>
      <c r="FJ125" s="2">
        <f t="shared" si="150"/>
        <v>0.99539462273635448</v>
      </c>
      <c r="FK125" s="2">
        <f t="shared" si="150"/>
        <v>0.99530961069216484</v>
      </c>
      <c r="FL125" s="2">
        <f t="shared" si="150"/>
        <v>0.99442579741318338</v>
      </c>
      <c r="FM125" s="2">
        <f t="shared" si="150"/>
        <v>0.99464406174037856</v>
      </c>
      <c r="FN125" s="2">
        <f t="shared" si="150"/>
        <v>0.99453425944805707</v>
      </c>
      <c r="FO125" s="2">
        <f t="shared" si="150"/>
        <v>0.99420289771476189</v>
      </c>
      <c r="FP125" s="2">
        <f t="shared" si="150"/>
        <v>0.99444279374805655</v>
      </c>
      <c r="FQ125" s="2">
        <f t="shared" si="150"/>
        <v>0.9954165191320653</v>
      </c>
      <c r="FR125" s="2">
        <f t="shared" si="150"/>
        <v>0.99445542584997193</v>
      </c>
      <c r="FS125" s="2">
        <f t="shared" si="150"/>
        <v>0.99384939219436053</v>
      </c>
      <c r="FT125" s="2">
        <f t="shared" si="150"/>
        <v>0.99388330610945397</v>
      </c>
      <c r="FU125" s="2">
        <f t="shared" si="150"/>
        <v>0.99460586723870348</v>
      </c>
      <c r="FW125" s="2">
        <f t="shared" si="141"/>
        <v>1.9341215215037878E-2</v>
      </c>
      <c r="FX125" s="2">
        <f t="shared" si="141"/>
        <v>2.6660709076478897E-2</v>
      </c>
      <c r="FY125" s="2">
        <f t="shared" si="141"/>
        <v>2.4754517218174104E-2</v>
      </c>
      <c r="FZ125" s="2">
        <f t="shared" si="141"/>
        <v>2.0889855017587756E-2</v>
      </c>
      <c r="GA125" s="2">
        <f t="shared" si="141"/>
        <v>2.2328559977361728E-2</v>
      </c>
      <c r="GB125" s="2">
        <f t="shared" si="141"/>
        <v>2.2213209276530702E-2</v>
      </c>
      <c r="GC125" s="2">
        <f t="shared" si="141"/>
        <v>2.4251667038676494E-2</v>
      </c>
      <c r="GD125" s="2">
        <f t="shared" si="141"/>
        <v>2.6581249198722148E-2</v>
      </c>
      <c r="GE125" s="2">
        <f t="shared" si="141"/>
        <v>2.7118820943311271E-2</v>
      </c>
      <c r="GF125" s="2">
        <f t="shared" si="141"/>
        <v>2.6796124133751494E-2</v>
      </c>
      <c r="GG125" s="2">
        <f t="shared" si="141"/>
        <v>2.9280149450587451E-2</v>
      </c>
      <c r="GH125" s="2">
        <f t="shared" si="141"/>
        <v>2.5472577039627371E-2</v>
      </c>
      <c r="GI125" s="2">
        <f t="shared" si="141"/>
        <v>2.0323315995880584E-2</v>
      </c>
      <c r="GJ125" s="2">
        <f t="shared" si="141"/>
        <v>1.788870283559043E-2</v>
      </c>
      <c r="GK125" s="2">
        <f t="shared" si="141"/>
        <v>2.0079931422630534E-2</v>
      </c>
      <c r="GM125" s="86">
        <f t="shared" si="142"/>
        <v>1.0361972267627861E-45</v>
      </c>
      <c r="GN125" s="86">
        <f t="shared" si="142"/>
        <v>2.1878554933591175E-54</v>
      </c>
      <c r="GO125" s="86">
        <f t="shared" si="142"/>
        <v>3.4240608845909489E-54</v>
      </c>
      <c r="GP125" s="86">
        <f t="shared" si="142"/>
        <v>9.2781420679453194E-92</v>
      </c>
      <c r="GQ125" s="86">
        <f t="shared" si="142"/>
        <v>2.8919286663409731E-83</v>
      </c>
      <c r="GR125" s="86">
        <f t="shared" si="142"/>
        <v>4.3223659202097955E-83</v>
      </c>
      <c r="GS125" s="86">
        <f t="shared" si="142"/>
        <v>1.718668123702896E-71</v>
      </c>
      <c r="GT125" s="86">
        <f t="shared" si="142"/>
        <v>7.8734242003367133E-92</v>
      </c>
      <c r="GU125" s="86">
        <f t="shared" si="142"/>
        <v>2.7133491815686315E-50</v>
      </c>
      <c r="GV125" s="86">
        <f t="shared" si="142"/>
        <v>1.3912011351127609E-90</v>
      </c>
      <c r="GW125" s="86">
        <f t="shared" si="142"/>
        <v>5.0120814933130514E-125</v>
      </c>
      <c r="GX125" s="86">
        <f t="shared" si="142"/>
        <v>1.3519260365936722E-65</v>
      </c>
      <c r="GY125" s="86">
        <f t="shared" si="142"/>
        <v>1.787074808801172E-51</v>
      </c>
      <c r="GZ125" s="86">
        <f t="shared" si="142"/>
        <v>7.5724792038832629E-63</v>
      </c>
      <c r="HA125" s="86">
        <f t="shared" si="142"/>
        <v>1.4473936184820115E-119</v>
      </c>
      <c r="HC125" s="86">
        <f t="shared" si="153"/>
        <v>7.271219179722089E-14</v>
      </c>
      <c r="HD125" s="86">
        <f t="shared" si="153"/>
        <v>1.0147563792025285E-14</v>
      </c>
      <c r="HE125" s="86">
        <f t="shared" si="153"/>
        <v>4.3553532443542076E-14</v>
      </c>
      <c r="HF125" s="86">
        <f t="shared" si="153"/>
        <v>1.8696248894916165E-32</v>
      </c>
      <c r="HG125" s="86">
        <f t="shared" si="153"/>
        <v>3.6906394632905803E-19</v>
      </c>
      <c r="HH125" s="86">
        <f t="shared" si="153"/>
        <v>1.0635312551788757E-22</v>
      </c>
      <c r="HI125" s="86">
        <f t="shared" si="138"/>
        <v>3.5443791890617824E-20</v>
      </c>
      <c r="HJ125" s="86">
        <f t="shared" si="138"/>
        <v>8.6040623753805931E-29</v>
      </c>
      <c r="HK125" s="86">
        <f t="shared" si="138"/>
        <v>1.3380870503241788E-16</v>
      </c>
      <c r="HL125" s="86">
        <f t="shared" si="138"/>
        <v>1.2919440664279559E-23</v>
      </c>
      <c r="HM125" s="86">
        <f t="shared" si="138"/>
        <v>1.3901164024923613E-35</v>
      </c>
      <c r="HN125" s="86">
        <f t="shared" si="138"/>
        <v>8.8339498860545679E-24</v>
      </c>
      <c r="HO125" s="86">
        <f t="shared" si="138"/>
        <v>9.2260683640550339E-17</v>
      </c>
      <c r="HP125" s="86">
        <f t="shared" si="138"/>
        <v>1.1916043880806784E-21</v>
      </c>
      <c r="HQ125" s="86">
        <f t="shared" si="138"/>
        <v>9.2406966839830832E-26</v>
      </c>
      <c r="HS125" s="86">
        <f t="shared" si="143"/>
        <v>8.7294120914398199E-5</v>
      </c>
      <c r="HT125" s="86">
        <f t="shared" si="143"/>
        <v>7.0981603326098971E-4</v>
      </c>
      <c r="HU125" s="86">
        <f t="shared" si="143"/>
        <v>1.234861725793121E-3</v>
      </c>
      <c r="HV125" s="86">
        <f t="shared" si="143"/>
        <v>7.4280774414225496E-5</v>
      </c>
      <c r="HW125" s="86">
        <f t="shared" si="143"/>
        <v>1.7514367213612332E-4</v>
      </c>
      <c r="HX125" s="86">
        <f t="shared" si="143"/>
        <v>5.2860266836505818E-5</v>
      </c>
      <c r="HY125" s="86">
        <f t="shared" si="143"/>
        <v>7.9189753181464805E-5</v>
      </c>
      <c r="HZ125" s="86">
        <f t="shared" si="143"/>
        <v>1.3761952381404686E-4</v>
      </c>
      <c r="IA125" s="86">
        <f t="shared" si="143"/>
        <v>9.2853174796997989E-5</v>
      </c>
      <c r="IB125" s="86">
        <f t="shared" si="143"/>
        <v>1.3773726839801903E-4</v>
      </c>
      <c r="IC125" s="86">
        <f t="shared" si="143"/>
        <v>7.5667601928949629E-4</v>
      </c>
      <c r="ID125" s="86">
        <f t="shared" si="143"/>
        <v>1.7401280208524376E-4</v>
      </c>
      <c r="IE125" s="86">
        <f t="shared" si="143"/>
        <v>2.0755982786546182E-5</v>
      </c>
      <c r="IF125" s="86">
        <f t="shared" si="143"/>
        <v>7.6127719742420468E-4</v>
      </c>
      <c r="IG125" s="86">
        <f t="shared" si="143"/>
        <v>4.7207125127987316E-3</v>
      </c>
      <c r="II125" s="86">
        <f t="shared" si="144"/>
        <v>1.5263614301468894E-52</v>
      </c>
      <c r="IJ125" s="86">
        <f t="shared" si="144"/>
        <v>1.6404122632532757E-44</v>
      </c>
      <c r="IK125" s="86">
        <f t="shared" si="144"/>
        <v>4.9520820346467309E-49</v>
      </c>
      <c r="IL125" s="86">
        <f t="shared" si="144"/>
        <v>3.5916197879697874E-65</v>
      </c>
      <c r="IM125" s="86">
        <f t="shared" si="144"/>
        <v>5.4266008272007676E-52</v>
      </c>
      <c r="IN125" s="86">
        <f t="shared" si="144"/>
        <v>6.1338045090999151E-60</v>
      </c>
      <c r="IO125" s="86">
        <f t="shared" si="144"/>
        <v>2.1609639136749063E-62</v>
      </c>
      <c r="IP125" s="86">
        <f t="shared" si="144"/>
        <v>9.3144674972603612E-60</v>
      </c>
      <c r="IQ125" s="86">
        <f t="shared" si="144"/>
        <v>1.1522349993048614E-57</v>
      </c>
      <c r="IR125" s="86">
        <f t="shared" si="144"/>
        <v>3.1452697967883341E-61</v>
      </c>
      <c r="IS125" s="86">
        <f t="shared" si="144"/>
        <v>1.3758659916985733E-48</v>
      </c>
      <c r="IT125" s="86">
        <f t="shared" si="144"/>
        <v>4.9353540470235419E-55</v>
      </c>
      <c r="IU125" s="86">
        <f t="shared" si="144"/>
        <v>4.8035208361938111E-64</v>
      </c>
      <c r="IV125" s="86">
        <f t="shared" si="144"/>
        <v>3.0664733512425771E-39</v>
      </c>
      <c r="IW125" s="86">
        <f t="shared" si="144"/>
        <v>3.0854132346306523E-26</v>
      </c>
      <c r="IY125" s="86">
        <f t="shared" si="145"/>
        <v>8.7294120987110394E-5</v>
      </c>
      <c r="IZ125" s="86">
        <f t="shared" si="145"/>
        <v>7.0981603327113731E-4</v>
      </c>
      <c r="JA125" s="86">
        <f t="shared" si="145"/>
        <v>1.2348617258366745E-3</v>
      </c>
      <c r="JB125" s="86">
        <f t="shared" si="145"/>
        <v>7.4280774414225496E-5</v>
      </c>
      <c r="JC125" s="86">
        <f t="shared" si="145"/>
        <v>1.751436721361237E-4</v>
      </c>
      <c r="JD125" s="86">
        <f t="shared" si="145"/>
        <v>5.2860266836505818E-5</v>
      </c>
      <c r="JE125" s="86">
        <f t="shared" si="145"/>
        <v>7.9189753181464846E-5</v>
      </c>
      <c r="JF125" s="86">
        <f t="shared" si="145"/>
        <v>1.3761952381404686E-4</v>
      </c>
      <c r="JG125" s="86">
        <f t="shared" si="145"/>
        <v>9.2853174797131793E-5</v>
      </c>
      <c r="JH125" s="86">
        <f t="shared" si="145"/>
        <v>1.3773726839801903E-4</v>
      </c>
      <c r="JI125" s="86">
        <f t="shared" si="145"/>
        <v>7.5667601928949629E-4</v>
      </c>
      <c r="JJ125" s="86">
        <f t="shared" si="145"/>
        <v>1.7401280208524376E-4</v>
      </c>
      <c r="JK125" s="86">
        <f t="shared" si="145"/>
        <v>2.0755982786638444E-5</v>
      </c>
      <c r="JL125" s="86">
        <f t="shared" si="145"/>
        <v>7.6127719742420468E-4</v>
      </c>
      <c r="JM125" s="86">
        <f t="shared" si="145"/>
        <v>4.7207125127987316E-3</v>
      </c>
    </row>
    <row r="126" spans="2:273" x14ac:dyDescent="0.25">
      <c r="B126" s="2">
        <v>99</v>
      </c>
      <c r="C126" s="37">
        <v>120.017</v>
      </c>
      <c r="D126" s="37">
        <v>122.4</v>
      </c>
      <c r="E126" s="37">
        <v>121.18300000000001</v>
      </c>
      <c r="F126" s="37">
        <v>120.136</v>
      </c>
      <c r="G126" s="37">
        <v>119.407</v>
      </c>
      <c r="H126" s="37">
        <v>119.508</v>
      </c>
      <c r="I126" s="37">
        <v>119.458</v>
      </c>
      <c r="J126" s="37">
        <v>118</v>
      </c>
      <c r="K126" s="37">
        <v>118.86</v>
      </c>
      <c r="L126" s="37">
        <v>120.035</v>
      </c>
      <c r="M126" s="37">
        <v>122.596</v>
      </c>
      <c r="N126" s="37">
        <v>121.035</v>
      </c>
      <c r="O126" s="37">
        <v>123.298</v>
      </c>
      <c r="P126" s="37">
        <v>124.649</v>
      </c>
      <c r="Q126" s="37">
        <v>135.76</v>
      </c>
      <c r="S126" s="4">
        <f t="shared" si="146"/>
        <v>119.21481503377164</v>
      </c>
      <c r="T126" s="4">
        <f t="shared" si="146"/>
        <v>119.4078508688099</v>
      </c>
      <c r="U126" s="4">
        <f t="shared" si="146"/>
        <v>119.14346049839382</v>
      </c>
      <c r="V126" s="4">
        <f t="shared" si="146"/>
        <v>118.94067514157136</v>
      </c>
      <c r="W126" s="4">
        <f t="shared" si="146"/>
        <v>118.3840097585777</v>
      </c>
      <c r="X126" s="4">
        <f t="shared" si="146"/>
        <v>117.60832612360662</v>
      </c>
      <c r="Y126" s="4">
        <f t="shared" si="146"/>
        <v>118.37978952313446</v>
      </c>
      <c r="Z126" s="4">
        <f t="shared" si="146"/>
        <v>116.39654384109438</v>
      </c>
      <c r="AA126" s="4">
        <f t="shared" si="146"/>
        <v>118.18537709968172</v>
      </c>
      <c r="AB126" s="4">
        <f t="shared" si="146"/>
        <v>119.40263554465061</v>
      </c>
      <c r="AC126" s="4">
        <f t="shared" si="146"/>
        <v>120.82708819553731</v>
      </c>
      <c r="AD126" s="4">
        <f t="shared" si="146"/>
        <v>119.71045655423673</v>
      </c>
      <c r="AE126" s="4">
        <f t="shared" si="146"/>
        <v>120.89963368491856</v>
      </c>
      <c r="AF126" s="4">
        <f t="shared" si="146"/>
        <v>122.00932652681152</v>
      </c>
      <c r="AG126" s="4">
        <f t="shared" si="146"/>
        <v>134.36463111195388</v>
      </c>
      <c r="AI126" s="4">
        <f t="shared" si="147"/>
        <v>0.80218496622835289</v>
      </c>
      <c r="AJ126" s="4">
        <f t="shared" si="147"/>
        <v>2.9921491311901036</v>
      </c>
      <c r="AK126" s="4">
        <f t="shared" si="147"/>
        <v>2.0395395016061855</v>
      </c>
      <c r="AL126" s="4">
        <f t="shared" si="147"/>
        <v>1.1953248584286342</v>
      </c>
      <c r="AM126" s="4">
        <f t="shared" si="147"/>
        <v>1.022990241422292</v>
      </c>
      <c r="AN126" s="4">
        <f t="shared" si="147"/>
        <v>1.8996738763933791</v>
      </c>
      <c r="AO126" s="4">
        <f t="shared" si="147"/>
        <v>1.0782104768655358</v>
      </c>
      <c r="AP126" s="4">
        <f t="shared" si="147"/>
        <v>1.6034561589056153</v>
      </c>
      <c r="AQ126" s="4">
        <f t="shared" si="147"/>
        <v>0.67462290031828331</v>
      </c>
      <c r="AR126" s="4">
        <f t="shared" si="147"/>
        <v>0.63236445534938923</v>
      </c>
      <c r="AS126" s="4">
        <f t="shared" si="147"/>
        <v>1.7689118044626895</v>
      </c>
      <c r="AT126" s="4">
        <f t="shared" si="147"/>
        <v>1.3245434457632683</v>
      </c>
      <c r="AU126" s="4">
        <f t="shared" si="147"/>
        <v>2.3983663150814465</v>
      </c>
      <c r="AV126" s="4">
        <f t="shared" si="147"/>
        <v>2.6396734731884806</v>
      </c>
      <c r="AW126" s="4">
        <f t="shared" si="147"/>
        <v>1.3953688880461073</v>
      </c>
      <c r="AY126" s="2">
        <f t="shared" si="139"/>
        <v>119.214359484629</v>
      </c>
      <c r="AZ126" s="2">
        <f t="shared" si="139"/>
        <v>119.36974322794737</v>
      </c>
      <c r="BA126" s="2">
        <f t="shared" si="139"/>
        <v>119.0510155481654</v>
      </c>
      <c r="BB126" s="2">
        <f t="shared" si="139"/>
        <v>118.92883032405442</v>
      </c>
      <c r="BC126" s="2">
        <f t="shared" si="139"/>
        <v>118.34810695335024</v>
      </c>
      <c r="BD126" s="2">
        <f t="shared" si="139"/>
        <v>117.59419618947381</v>
      </c>
      <c r="BE126" s="2">
        <f t="shared" si="139"/>
        <v>118.35264492647181</v>
      </c>
      <c r="BF126" s="2">
        <f t="shared" si="139"/>
        <v>116.34943537346319</v>
      </c>
      <c r="BG126" s="2">
        <f t="shared" si="139"/>
        <v>118.15218423304718</v>
      </c>
      <c r="BH126" s="2">
        <f t="shared" si="139"/>
        <v>119.35042530626961</v>
      </c>
      <c r="BI126" s="2">
        <f t="shared" si="139"/>
        <v>120.60413188071827</v>
      </c>
      <c r="BJ126" s="2">
        <f t="shared" si="139"/>
        <v>119.63275208597436</v>
      </c>
      <c r="BK126" s="2">
        <f t="shared" si="139"/>
        <v>120.88765042742146</v>
      </c>
      <c r="BL126" s="2">
        <f t="shared" si="139"/>
        <v>121.60605336465073</v>
      </c>
      <c r="BM126" s="2">
        <f t="shared" si="139"/>
        <v>131.18788426021138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120.017</v>
      </c>
      <c r="CF126" s="2">
        <f t="shared" si="140"/>
        <v>122.4</v>
      </c>
      <c r="CG126" s="2">
        <f t="shared" si="140"/>
        <v>121.18300000000001</v>
      </c>
      <c r="CH126" s="2">
        <f t="shared" si="140"/>
        <v>120.136</v>
      </c>
      <c r="CI126" s="2">
        <f t="shared" si="140"/>
        <v>119.407</v>
      </c>
      <c r="CJ126" s="2">
        <f t="shared" si="140"/>
        <v>119.508</v>
      </c>
      <c r="CK126" s="2">
        <f t="shared" si="140"/>
        <v>119.458</v>
      </c>
      <c r="CL126" s="2">
        <f t="shared" si="140"/>
        <v>118</v>
      </c>
      <c r="CM126" s="2">
        <f t="shared" si="140"/>
        <v>118.86</v>
      </c>
      <c r="CN126" s="2">
        <f t="shared" si="140"/>
        <v>120.035</v>
      </c>
      <c r="CO126" s="2">
        <f t="shared" si="140"/>
        <v>122.596</v>
      </c>
      <c r="CP126" s="2">
        <f t="shared" si="140"/>
        <v>121.035</v>
      </c>
      <c r="CQ126" s="2">
        <f t="shared" si="140"/>
        <v>123.298</v>
      </c>
      <c r="CR126" s="2">
        <f t="shared" si="140"/>
        <v>124.649</v>
      </c>
      <c r="CS126" s="2">
        <f t="shared" si="140"/>
        <v>135.76</v>
      </c>
      <c r="CU126" s="2">
        <f t="shared" si="110"/>
        <v>120.017</v>
      </c>
      <c r="CV126" s="2">
        <f t="shared" si="111"/>
        <v>122.4</v>
      </c>
      <c r="CW126" s="2">
        <f t="shared" si="112"/>
        <v>121.18300000000001</v>
      </c>
      <c r="CX126" s="2">
        <f t="shared" si="113"/>
        <v>120.136</v>
      </c>
      <c r="CY126" s="2">
        <f t="shared" si="114"/>
        <v>119.407</v>
      </c>
      <c r="CZ126" s="2">
        <f t="shared" si="115"/>
        <v>119.508</v>
      </c>
      <c r="DA126" s="2">
        <f t="shared" si="116"/>
        <v>119.458</v>
      </c>
      <c r="DB126" s="2">
        <f t="shared" si="117"/>
        <v>118</v>
      </c>
      <c r="DC126" s="2">
        <f t="shared" si="118"/>
        <v>118.86</v>
      </c>
      <c r="DD126" s="2">
        <f t="shared" si="119"/>
        <v>120.035</v>
      </c>
      <c r="DE126" s="2">
        <f t="shared" si="120"/>
        <v>122.596</v>
      </c>
      <c r="DF126" s="2">
        <f t="shared" si="121"/>
        <v>121.035</v>
      </c>
      <c r="DG126" s="2">
        <f t="shared" si="122"/>
        <v>123.298</v>
      </c>
      <c r="DH126" s="2">
        <f t="shared" si="123"/>
        <v>124.649</v>
      </c>
      <c r="DI126" s="2">
        <f t="shared" si="124"/>
        <v>135.76</v>
      </c>
      <c r="DK126" s="2">
        <f t="shared" si="148"/>
        <v>143.42836191369611</v>
      </c>
      <c r="DL126" s="2">
        <f t="shared" si="148"/>
        <v>142.3971722326454</v>
      </c>
      <c r="DM126" s="2">
        <f t="shared" si="148"/>
        <v>142.85821388367731</v>
      </c>
      <c r="DN126" s="2">
        <f t="shared" si="148"/>
        <v>139.53933039399624</v>
      </c>
      <c r="DO126" s="2">
        <f t="shared" si="148"/>
        <v>142.92668677298315</v>
      </c>
      <c r="DP126" s="2">
        <f t="shared" si="148"/>
        <v>143.29501801801803</v>
      </c>
      <c r="DQ126" s="2">
        <f t="shared" si="148"/>
        <v>139.70003063063058</v>
      </c>
      <c r="DR126" s="2">
        <f t="shared" si="148"/>
        <v>135.56468155298154</v>
      </c>
      <c r="DS126" s="2">
        <f t="shared" si="148"/>
        <v>143.09228198198198</v>
      </c>
      <c r="DT126" s="2">
        <f t="shared" si="148"/>
        <v>142.09142342342338</v>
      </c>
      <c r="DU126" s="2">
        <f t="shared" si="148"/>
        <v>146.38089005628518</v>
      </c>
      <c r="DV126" s="2">
        <f t="shared" si="148"/>
        <v>150.38358558558556</v>
      </c>
      <c r="DW126" s="2">
        <f t="shared" si="148"/>
        <v>142.20240728291316</v>
      </c>
      <c r="DX126" s="2">
        <f t="shared" si="148"/>
        <v>138.34584812834223</v>
      </c>
      <c r="DY126" s="2">
        <f t="shared" si="148"/>
        <v>148.36024323322209</v>
      </c>
      <c r="EA126" s="2">
        <f t="shared" si="152"/>
        <v>119.09796234190708</v>
      </c>
      <c r="EB126" s="2">
        <f t="shared" si="152"/>
        <v>119.26517720004352</v>
      </c>
      <c r="EC126" s="2">
        <f t="shared" si="152"/>
        <v>118.94708544093967</v>
      </c>
      <c r="ED126" s="2">
        <f t="shared" si="152"/>
        <v>118.84215313259659</v>
      </c>
      <c r="EE126" s="2">
        <f t="shared" si="151"/>
        <v>118.24246051352299</v>
      </c>
      <c r="EF126" s="2">
        <f t="shared" si="151"/>
        <v>117.46304640814215</v>
      </c>
      <c r="EG126" s="2">
        <f t="shared" si="151"/>
        <v>118.24785711165782</v>
      </c>
      <c r="EH126" s="2">
        <f t="shared" si="151"/>
        <v>116.25307386899149</v>
      </c>
      <c r="EI126" s="2">
        <f t="shared" si="151"/>
        <v>118.0190437142616</v>
      </c>
      <c r="EJ126" s="2">
        <f t="shared" si="151"/>
        <v>119.23450383351592</v>
      </c>
      <c r="EK126" s="2">
        <f t="shared" si="151"/>
        <v>120.49657182956797</v>
      </c>
      <c r="EL126" s="2">
        <f t="shared" si="151"/>
        <v>119.47673747946205</v>
      </c>
      <c r="EM126" s="2">
        <f t="shared" si="135"/>
        <v>120.76874907578556</v>
      </c>
      <c r="EN126" s="2">
        <f t="shared" si="135"/>
        <v>121.51255829525533</v>
      </c>
      <c r="EO126" s="2">
        <f t="shared" si="135"/>
        <v>131.14564359609503</v>
      </c>
      <c r="EQ126" s="2">
        <f t="shared" si="149"/>
        <v>119.14784883923792</v>
      </c>
      <c r="ER126" s="2">
        <f t="shared" si="149"/>
        <v>119.25238175083896</v>
      </c>
      <c r="ES126" s="2">
        <f t="shared" si="149"/>
        <v>118.94828421481547</v>
      </c>
      <c r="ET126" s="2">
        <f t="shared" si="149"/>
        <v>118.82949385527583</v>
      </c>
      <c r="EU126" s="2">
        <f t="shared" si="149"/>
        <v>118.24293032448256</v>
      </c>
      <c r="EV126" s="2">
        <f t="shared" si="149"/>
        <v>117.45327397538415</v>
      </c>
      <c r="EW126" s="2">
        <f t="shared" si="149"/>
        <v>118.2460304699413</v>
      </c>
      <c r="EX126" s="2">
        <f t="shared" si="149"/>
        <v>116.25480759416455</v>
      </c>
      <c r="EY126" s="2">
        <f t="shared" si="149"/>
        <v>118.03624507825289</v>
      </c>
      <c r="EZ126" s="2">
        <f t="shared" si="149"/>
        <v>119.23520749555956</v>
      </c>
      <c r="FA126" s="2">
        <f t="shared" si="149"/>
        <v>120.4751808882672</v>
      </c>
      <c r="FB126" s="2">
        <f t="shared" si="149"/>
        <v>119.46422212581345</v>
      </c>
      <c r="FC126" s="2">
        <f t="shared" si="149"/>
        <v>120.70606320515878</v>
      </c>
      <c r="FD126" s="2">
        <f t="shared" si="149"/>
        <v>121.48907325312518</v>
      </c>
      <c r="FE126" s="2">
        <f t="shared" si="149"/>
        <v>129.21219166335931</v>
      </c>
      <c r="FG126" s="2">
        <f t="shared" si="150"/>
        <v>0.99525938080505827</v>
      </c>
      <c r="FH126" s="2">
        <f t="shared" si="150"/>
        <v>0.99546346452101153</v>
      </c>
      <c r="FI126" s="2">
        <f t="shared" si="150"/>
        <v>0.99565484134579973</v>
      </c>
      <c r="FJ126" s="2">
        <f t="shared" si="150"/>
        <v>0.99579814332608907</v>
      </c>
      <c r="FK126" s="2">
        <f t="shared" si="150"/>
        <v>0.99572054796597242</v>
      </c>
      <c r="FL126" s="2">
        <f t="shared" si="150"/>
        <v>0.99491377218091581</v>
      </c>
      <c r="FM126" s="2">
        <f t="shared" si="150"/>
        <v>0.99511302319356476</v>
      </c>
      <c r="FN126" s="2">
        <f t="shared" si="150"/>
        <v>0.99501278689145112</v>
      </c>
      <c r="FO126" s="2">
        <f t="shared" si="150"/>
        <v>0.9947102816880431</v>
      </c>
      <c r="FP126" s="2">
        <f t="shared" si="150"/>
        <v>0.99492928821590521</v>
      </c>
      <c r="FQ126" s="2">
        <f t="shared" si="150"/>
        <v>0.99581812923205693</v>
      </c>
      <c r="FR126" s="2">
        <f t="shared" si="150"/>
        <v>0.99494082009178031</v>
      </c>
      <c r="FS126" s="2">
        <f t="shared" si="150"/>
        <v>0.99438754162413856</v>
      </c>
      <c r="FT126" s="2">
        <f t="shared" si="150"/>
        <v>0.99441850489472183</v>
      </c>
      <c r="FU126" s="2">
        <f t="shared" si="150"/>
        <v>0.99507815642171071</v>
      </c>
      <c r="FW126" s="2">
        <f t="shared" si="141"/>
        <v>2.1167721683949443E-2</v>
      </c>
      <c r="FX126" s="2">
        <f t="shared" si="141"/>
        <v>2.915788694641646E-2</v>
      </c>
      <c r="FY126" s="2">
        <f t="shared" si="141"/>
        <v>2.7078118496101731E-2</v>
      </c>
      <c r="FZ126" s="2">
        <f t="shared" si="141"/>
        <v>2.2859199761180043E-2</v>
      </c>
      <c r="GA126" s="2">
        <f t="shared" si="141"/>
        <v>2.4430151265803318E-2</v>
      </c>
      <c r="GB126" s="2">
        <f t="shared" si="141"/>
        <v>2.4304213512358046E-2</v>
      </c>
      <c r="GC126" s="2">
        <f t="shared" si="141"/>
        <v>2.6529351888875102E-2</v>
      </c>
      <c r="GD126" s="2">
        <f t="shared" si="141"/>
        <v>2.9071206743927294E-2</v>
      </c>
      <c r="GE126" s="2">
        <f t="shared" si="141"/>
        <v>2.965760046722004E-2</v>
      </c>
      <c r="GF126" s="2">
        <f t="shared" si="141"/>
        <v>2.9305603784270259E-2</v>
      </c>
      <c r="GG126" s="2">
        <f t="shared" si="141"/>
        <v>3.2014607515613087E-2</v>
      </c>
      <c r="GH126" s="2">
        <f t="shared" si="141"/>
        <v>2.7861653963643915E-2</v>
      </c>
      <c r="GI126" s="2">
        <f t="shared" si="141"/>
        <v>2.2240464718889796E-2</v>
      </c>
      <c r="GJ126" s="2">
        <f t="shared" si="141"/>
        <v>1.9580778742191666E-2</v>
      </c>
      <c r="GK126" s="2">
        <f t="shared" si="141"/>
        <v>2.1974636059535455E-2</v>
      </c>
      <c r="GM126" s="86">
        <f t="shared" si="142"/>
        <v>5.0615929848949125E-48</v>
      </c>
      <c r="GN126" s="86">
        <f t="shared" si="142"/>
        <v>3.3935514592174384E-57</v>
      </c>
      <c r="GO126" s="86">
        <f t="shared" si="142"/>
        <v>6.0856181223927088E-57</v>
      </c>
      <c r="GP126" s="86">
        <f t="shared" si="142"/>
        <v>1.8530190389506576E-96</v>
      </c>
      <c r="GQ126" s="86">
        <f t="shared" si="142"/>
        <v>1.7669200564485257E-87</v>
      </c>
      <c r="GR126" s="86">
        <f t="shared" si="142"/>
        <v>2.7875872646834669E-87</v>
      </c>
      <c r="GS126" s="86">
        <f t="shared" si="142"/>
        <v>5.0973065532192701E-75</v>
      </c>
      <c r="GT126" s="86">
        <f t="shared" si="142"/>
        <v>2.2056083052167267E-96</v>
      </c>
      <c r="GU126" s="86">
        <f t="shared" si="142"/>
        <v>8.1760093426492772E-53</v>
      </c>
      <c r="GV126" s="86">
        <f t="shared" si="142"/>
        <v>3.7315567680938192E-95</v>
      </c>
      <c r="GW126" s="86">
        <f t="shared" si="142"/>
        <v>2.2907908417092971E-131</v>
      </c>
      <c r="GX126" s="86">
        <f t="shared" si="142"/>
        <v>7.0845770335875842E-69</v>
      </c>
      <c r="GY126" s="86">
        <f t="shared" si="142"/>
        <v>4.6580007552716289E-54</v>
      </c>
      <c r="GZ126" s="86">
        <f t="shared" si="142"/>
        <v>6.1083395116290878E-66</v>
      </c>
      <c r="HA126" s="86">
        <f t="shared" si="142"/>
        <v>3.6746068555954967E-125</v>
      </c>
      <c r="HC126" s="86">
        <f t="shared" si="153"/>
        <v>2.51517613422665E-15</v>
      </c>
      <c r="HD126" s="86">
        <f t="shared" si="153"/>
        <v>2.8272587498775167E-16</v>
      </c>
      <c r="HE126" s="86">
        <f t="shared" si="153"/>
        <v>1.6630694736167931E-15</v>
      </c>
      <c r="HF126" s="86">
        <f t="shared" si="153"/>
        <v>7.9247183386041656E-36</v>
      </c>
      <c r="HG126" s="86">
        <f t="shared" si="153"/>
        <v>3.9653055514189112E-21</v>
      </c>
      <c r="HH126" s="86">
        <f t="shared" si="153"/>
        <v>4.9174964135758681E-25</v>
      </c>
      <c r="HI126" s="86">
        <f t="shared" si="138"/>
        <v>3.8907931991112699E-22</v>
      </c>
      <c r="HJ126" s="86">
        <f t="shared" si="138"/>
        <v>1.3407417139142573E-31</v>
      </c>
      <c r="HK126" s="86">
        <f t="shared" si="138"/>
        <v>3.2381163668442718E-18</v>
      </c>
      <c r="HL126" s="86">
        <f t="shared" si="138"/>
        <v>6.4383946088234208E-26</v>
      </c>
      <c r="HM126" s="86">
        <f t="shared" si="138"/>
        <v>4.2680182212231336E-39</v>
      </c>
      <c r="HN126" s="86">
        <f t="shared" si="138"/>
        <v>3.6733985690092872E-26</v>
      </c>
      <c r="HO126" s="86">
        <f t="shared" si="138"/>
        <v>1.6683035675904725E-18</v>
      </c>
      <c r="HP126" s="86">
        <f t="shared" si="138"/>
        <v>7.759836909232745E-24</v>
      </c>
      <c r="HQ126" s="86">
        <f t="shared" si="138"/>
        <v>5.054757795720736E-28</v>
      </c>
      <c r="HS126" s="86">
        <f t="shared" si="143"/>
        <v>2.2698846237354791E-4</v>
      </c>
      <c r="HT126" s="86">
        <f t="shared" si="143"/>
        <v>1.6386405068417227E-3</v>
      </c>
      <c r="HU126" s="86">
        <f t="shared" si="143"/>
        <v>2.8187747459145975E-3</v>
      </c>
      <c r="HV126" s="86">
        <f t="shared" si="143"/>
        <v>2.2213866267625513E-4</v>
      </c>
      <c r="HW126" s="86">
        <f t="shared" si="143"/>
        <v>4.5141507166689718E-4</v>
      </c>
      <c r="HX126" s="86">
        <f t="shared" si="143"/>
        <v>1.5684569552230047E-4</v>
      </c>
      <c r="HY126" s="86">
        <f t="shared" si="143"/>
        <v>2.4047512729744369E-4</v>
      </c>
      <c r="HZ126" s="86">
        <f t="shared" si="143"/>
        <v>4.0503060985652245E-4</v>
      </c>
      <c r="IA126" s="86">
        <f t="shared" si="143"/>
        <v>2.7648566080631855E-4</v>
      </c>
      <c r="IB126" s="86">
        <f t="shared" si="143"/>
        <v>4.1172565575979645E-4</v>
      </c>
      <c r="IC126" s="86">
        <f t="shared" si="143"/>
        <v>1.8488580668313444E-3</v>
      </c>
      <c r="ID126" s="86">
        <f t="shared" si="143"/>
        <v>4.7753135783590886E-4</v>
      </c>
      <c r="IE126" s="86">
        <f t="shared" si="143"/>
        <v>6.5735739546365316E-5</v>
      </c>
      <c r="IF126" s="86">
        <f t="shared" si="143"/>
        <v>1.530515123138787E-3</v>
      </c>
      <c r="IG126" s="86">
        <f t="shared" si="143"/>
        <v>8.0307905316300936E-3</v>
      </c>
      <c r="II126" s="86">
        <f t="shared" si="144"/>
        <v>3.4440563846689196E-50</v>
      </c>
      <c r="IJ126" s="86">
        <f t="shared" si="144"/>
        <v>2.3787831084920271E-42</v>
      </c>
      <c r="IK126" s="86">
        <f t="shared" si="144"/>
        <v>1.0831944307867199E-46</v>
      </c>
      <c r="IL126" s="86">
        <f t="shared" si="144"/>
        <v>3.5591801880838107E-62</v>
      </c>
      <c r="IM126" s="86">
        <f t="shared" si="144"/>
        <v>1.4182483909236625E-49</v>
      </c>
      <c r="IN126" s="86">
        <f t="shared" si="144"/>
        <v>3.821091698561947E-57</v>
      </c>
      <c r="IO126" s="86">
        <f t="shared" si="144"/>
        <v>2.0729085890506588E-59</v>
      </c>
      <c r="IP126" s="86">
        <f t="shared" si="144"/>
        <v>7.8605340679321623E-57</v>
      </c>
      <c r="IQ126" s="86">
        <f t="shared" si="144"/>
        <v>7.9169516794417099E-55</v>
      </c>
      <c r="IR126" s="86">
        <f t="shared" si="144"/>
        <v>3.1975668750212945E-58</v>
      </c>
      <c r="IS126" s="86">
        <f t="shared" si="144"/>
        <v>3.7098643060787554E-46</v>
      </c>
      <c r="IT126" s="86">
        <f t="shared" si="144"/>
        <v>2.2390980996582727E-52</v>
      </c>
      <c r="IU126" s="86">
        <f t="shared" si="144"/>
        <v>4.0129020765143289E-61</v>
      </c>
      <c r="IV126" s="86">
        <f t="shared" si="144"/>
        <v>1.5561349289133571E-37</v>
      </c>
      <c r="IW126" s="86">
        <f t="shared" si="144"/>
        <v>4.3771323261653846E-25</v>
      </c>
      <c r="IY126" s="86">
        <f t="shared" si="145"/>
        <v>2.269884623760631E-4</v>
      </c>
      <c r="IZ126" s="86">
        <f t="shared" si="145"/>
        <v>1.6386405068420054E-3</v>
      </c>
      <c r="JA126" s="86">
        <f t="shared" si="145"/>
        <v>2.8187747459162606E-3</v>
      </c>
      <c r="JB126" s="86">
        <f t="shared" si="145"/>
        <v>2.2213866267625513E-4</v>
      </c>
      <c r="JC126" s="86">
        <f t="shared" si="145"/>
        <v>4.5141507166689718E-4</v>
      </c>
      <c r="JD126" s="86">
        <f t="shared" si="145"/>
        <v>1.5684569552230047E-4</v>
      </c>
      <c r="JE126" s="86">
        <f t="shared" si="145"/>
        <v>2.4047512729744369E-4</v>
      </c>
      <c r="JF126" s="86">
        <f t="shared" si="145"/>
        <v>4.0503060985652245E-4</v>
      </c>
      <c r="JG126" s="86">
        <f t="shared" si="145"/>
        <v>2.764856608063218E-4</v>
      </c>
      <c r="JH126" s="86">
        <f t="shared" si="145"/>
        <v>4.1172565575979645E-4</v>
      </c>
      <c r="JI126" s="86">
        <f t="shared" si="145"/>
        <v>1.8488580668313444E-3</v>
      </c>
      <c r="JJ126" s="86">
        <f t="shared" si="145"/>
        <v>4.7753135783590886E-4</v>
      </c>
      <c r="JK126" s="86">
        <f t="shared" si="145"/>
        <v>6.5735739546366983E-5</v>
      </c>
      <c r="JL126" s="86">
        <f t="shared" si="145"/>
        <v>1.530515123138787E-3</v>
      </c>
      <c r="JM126" s="86">
        <f t="shared" si="145"/>
        <v>8.0307905316300936E-3</v>
      </c>
    </row>
    <row r="127" spans="2:273" x14ac:dyDescent="0.25">
      <c r="B127" s="2">
        <v>100</v>
      </c>
      <c r="C127" s="37">
        <v>119.93300000000001</v>
      </c>
      <c r="D127" s="37">
        <v>119.95</v>
      </c>
      <c r="E127" s="37">
        <v>119.467</v>
      </c>
      <c r="F127" s="37">
        <v>118.949</v>
      </c>
      <c r="G127" s="37">
        <v>120.458</v>
      </c>
      <c r="H127" s="37">
        <v>118.203</v>
      </c>
      <c r="I127" s="37">
        <v>119.203</v>
      </c>
      <c r="J127" s="37">
        <v>114.949</v>
      </c>
      <c r="K127" s="37">
        <v>118.333</v>
      </c>
      <c r="L127" s="37">
        <v>119.649</v>
      </c>
      <c r="M127" s="37">
        <v>120</v>
      </c>
      <c r="N127" s="37">
        <v>120.175</v>
      </c>
      <c r="O127" s="37">
        <v>122.105</v>
      </c>
      <c r="P127" s="37">
        <v>123.842</v>
      </c>
      <c r="Q127" s="37">
        <v>135.6</v>
      </c>
      <c r="S127" s="4">
        <f t="shared" si="146"/>
        <v>119.14355460449829</v>
      </c>
      <c r="T127" s="4">
        <f t="shared" si="146"/>
        <v>119.39411287772464</v>
      </c>
      <c r="U127" s="4">
        <f t="shared" si="146"/>
        <v>119.18377567742064</v>
      </c>
      <c r="V127" s="4">
        <f t="shared" si="146"/>
        <v>118.89566773752507</v>
      </c>
      <c r="W127" s="4">
        <f t="shared" si="146"/>
        <v>118.36625275664058</v>
      </c>
      <c r="X127" s="4">
        <f t="shared" si="146"/>
        <v>117.57742110813967</v>
      </c>
      <c r="Y127" s="4">
        <f t="shared" si="146"/>
        <v>118.36740533655311</v>
      </c>
      <c r="Z127" s="4">
        <f t="shared" si="146"/>
        <v>116.43328467092753</v>
      </c>
      <c r="AA127" s="4">
        <f t="shared" si="146"/>
        <v>118.20066525669925</v>
      </c>
      <c r="AB127" s="4">
        <f t="shared" si="146"/>
        <v>119.41838862262587</v>
      </c>
      <c r="AC127" s="4">
        <f t="shared" si="146"/>
        <v>121.05281157377546</v>
      </c>
      <c r="AD127" s="4">
        <f t="shared" si="146"/>
        <v>119.75428461843472</v>
      </c>
      <c r="AE127" s="4">
        <f t="shared" si="146"/>
        <v>120.8534238465669</v>
      </c>
      <c r="AF127" s="4">
        <f t="shared" si="146"/>
        <v>122.27684986817985</v>
      </c>
      <c r="AG127" s="4">
        <f t="shared" si="146"/>
        <v>136.25597776831589</v>
      </c>
      <c r="AI127" s="4">
        <f t="shared" si="147"/>
        <v>0.78944539550171555</v>
      </c>
      <c r="AJ127" s="4">
        <f t="shared" si="147"/>
        <v>0.55588712227536519</v>
      </c>
      <c r="AK127" s="4">
        <f t="shared" si="147"/>
        <v>0.28322432257935759</v>
      </c>
      <c r="AL127" s="4">
        <f t="shared" si="147"/>
        <v>5.3332262474924619E-2</v>
      </c>
      <c r="AM127" s="4">
        <f t="shared" si="147"/>
        <v>2.0917472433594213</v>
      </c>
      <c r="AN127" s="4">
        <f t="shared" si="147"/>
        <v>0.62557889186032867</v>
      </c>
      <c r="AO127" s="4">
        <f t="shared" si="147"/>
        <v>0.83559466344689781</v>
      </c>
      <c r="AP127" s="4">
        <f t="shared" si="147"/>
        <v>-1.4842846709275364</v>
      </c>
      <c r="AQ127" s="4">
        <f t="shared" si="147"/>
        <v>0.13233474330074557</v>
      </c>
      <c r="AR127" s="4">
        <f t="shared" si="147"/>
        <v>0.23061137737413162</v>
      </c>
      <c r="AS127" s="4">
        <f t="shared" si="147"/>
        <v>-1.0528115737754575</v>
      </c>
      <c r="AT127" s="4">
        <f t="shared" si="147"/>
        <v>0.42071538156527311</v>
      </c>
      <c r="AU127" s="4">
        <f t="shared" si="147"/>
        <v>1.2515761534331062</v>
      </c>
      <c r="AV127" s="4">
        <f t="shared" si="147"/>
        <v>1.5651501318201468</v>
      </c>
      <c r="AW127" s="4">
        <f t="shared" si="147"/>
        <v>-0.65597776831589272</v>
      </c>
      <c r="AY127" s="2">
        <f t="shared" ref="AY127:BM143" si="154">IF(OR($B127 &lt; C$230, $B127 &gt; C$233), #N/A, ((1-FG127)*DK127) + (FG127 - FW127)*EA127 + (FW127*EQ127))</f>
        <v>119.14249508543615</v>
      </c>
      <c r="AZ127" s="2">
        <f t="shared" si="154"/>
        <v>119.31600523130321</v>
      </c>
      <c r="BA127" s="2">
        <f t="shared" si="154"/>
        <v>118.99787416207643</v>
      </c>
      <c r="BB127" s="2">
        <f t="shared" si="154"/>
        <v>118.86474575725465</v>
      </c>
      <c r="BC127" s="2">
        <f t="shared" si="154"/>
        <v>118.28413128112291</v>
      </c>
      <c r="BD127" s="2">
        <f t="shared" si="154"/>
        <v>117.54058212592101</v>
      </c>
      <c r="BE127" s="2">
        <f t="shared" si="154"/>
        <v>118.29574009776265</v>
      </c>
      <c r="BF127" s="2">
        <f t="shared" si="154"/>
        <v>116.31306890445578</v>
      </c>
      <c r="BG127" s="2">
        <f t="shared" si="154"/>
        <v>118.11461205502485</v>
      </c>
      <c r="BH127" s="2">
        <f t="shared" si="154"/>
        <v>119.28351565174174</v>
      </c>
      <c r="BI127" s="2">
        <f t="shared" si="154"/>
        <v>120.57583524581482</v>
      </c>
      <c r="BJ127" s="2">
        <f t="shared" si="154"/>
        <v>119.56740449975722</v>
      </c>
      <c r="BK127" s="2">
        <f t="shared" si="154"/>
        <v>120.8200589937929</v>
      </c>
      <c r="BL127" s="2">
        <f t="shared" si="154"/>
        <v>121.5369929603651</v>
      </c>
      <c r="BM127" s="2">
        <f t="shared" si="154"/>
        <v>131.28433554066245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119.93300000000001</v>
      </c>
      <c r="CF127" s="2">
        <f t="shared" si="155"/>
        <v>119.95</v>
      </c>
      <c r="CG127" s="2">
        <f t="shared" si="155"/>
        <v>119.467</v>
      </c>
      <c r="CH127" s="2">
        <f t="shared" si="155"/>
        <v>118.949</v>
      </c>
      <c r="CI127" s="2">
        <f t="shared" si="155"/>
        <v>120.458</v>
      </c>
      <c r="CJ127" s="2">
        <f t="shared" si="155"/>
        <v>118.203</v>
      </c>
      <c r="CK127" s="2">
        <f t="shared" si="155"/>
        <v>119.203</v>
      </c>
      <c r="CL127" s="2">
        <f t="shared" si="155"/>
        <v>114.949</v>
      </c>
      <c r="CM127" s="2">
        <f t="shared" si="155"/>
        <v>118.333</v>
      </c>
      <c r="CN127" s="2">
        <f t="shared" si="155"/>
        <v>119.649</v>
      </c>
      <c r="CO127" s="2">
        <f t="shared" si="155"/>
        <v>120</v>
      </c>
      <c r="CP127" s="2">
        <f t="shared" si="155"/>
        <v>120.175</v>
      </c>
      <c r="CQ127" s="2">
        <f t="shared" si="155"/>
        <v>122.105</v>
      </c>
      <c r="CR127" s="2">
        <f t="shared" si="155"/>
        <v>123.842</v>
      </c>
      <c r="CS127" s="2" t="str">
        <f t="shared" si="155"/>
        <v/>
      </c>
      <c r="CU127" s="2">
        <f t="shared" si="110"/>
        <v>119.93300000000001</v>
      </c>
      <c r="CV127" s="2">
        <f t="shared" si="111"/>
        <v>119.95</v>
      </c>
      <c r="CW127" s="2">
        <f t="shared" si="112"/>
        <v>119.467</v>
      </c>
      <c r="CX127" s="2">
        <f t="shared" si="113"/>
        <v>118.949</v>
      </c>
      <c r="CY127" s="2">
        <f t="shared" si="114"/>
        <v>120.458</v>
      </c>
      <c r="CZ127" s="2">
        <f t="shared" si="115"/>
        <v>118.203</v>
      </c>
      <c r="DA127" s="2">
        <f t="shared" si="116"/>
        <v>119.203</v>
      </c>
      <c r="DB127" s="2">
        <f t="shared" si="117"/>
        <v>114.949</v>
      </c>
      <c r="DC127" s="2">
        <f t="shared" si="118"/>
        <v>118.333</v>
      </c>
      <c r="DD127" s="2">
        <f t="shared" si="119"/>
        <v>119.649</v>
      </c>
      <c r="DE127" s="2">
        <f t="shared" si="120"/>
        <v>120</v>
      </c>
      <c r="DF127" s="2">
        <f t="shared" si="121"/>
        <v>120.175</v>
      </c>
      <c r="DG127" s="2">
        <f t="shared" si="122"/>
        <v>122.105</v>
      </c>
      <c r="DH127" s="2">
        <f t="shared" si="123"/>
        <v>123.842</v>
      </c>
      <c r="DI127" s="2" t="str">
        <f t="shared" si="124"/>
        <v/>
      </c>
      <c r="DK127" s="2">
        <f t="shared" si="148"/>
        <v>143.64933818011261</v>
      </c>
      <c r="DL127" s="2">
        <f t="shared" si="148"/>
        <v>142.60033949343341</v>
      </c>
      <c r="DM127" s="2">
        <f t="shared" si="148"/>
        <v>143.07535525328331</v>
      </c>
      <c r="DN127" s="2">
        <f t="shared" si="148"/>
        <v>139.71266285178234</v>
      </c>
      <c r="DO127" s="2">
        <f t="shared" si="148"/>
        <v>143.14173283302068</v>
      </c>
      <c r="DP127" s="2">
        <f t="shared" si="148"/>
        <v>143.5382195353248</v>
      </c>
      <c r="DQ127" s="2">
        <f t="shared" si="148"/>
        <v>139.89488288288285</v>
      </c>
      <c r="DR127" s="2">
        <f t="shared" si="148"/>
        <v>135.70452428142428</v>
      </c>
      <c r="DS127" s="2">
        <f t="shared" si="148"/>
        <v>143.32198108108111</v>
      </c>
      <c r="DT127" s="2">
        <f t="shared" si="148"/>
        <v>142.29365694642007</v>
      </c>
      <c r="DU127" s="2">
        <f t="shared" si="148"/>
        <v>146.60992326454033</v>
      </c>
      <c r="DV127" s="2">
        <f t="shared" si="148"/>
        <v>150.6701263632053</v>
      </c>
      <c r="DW127" s="2">
        <f t="shared" si="148"/>
        <v>142.40179579831931</v>
      </c>
      <c r="DX127" s="2">
        <f t="shared" si="148"/>
        <v>138.5000293353705</v>
      </c>
      <c r="DY127" s="2">
        <f t="shared" si="148"/>
        <v>148.66689506859473</v>
      </c>
      <c r="EA127" s="2">
        <f t="shared" si="152"/>
        <v>119.03523745914454</v>
      </c>
      <c r="EB127" s="2">
        <f t="shared" si="152"/>
        <v>119.21939573588602</v>
      </c>
      <c r="EC127" s="2">
        <f t="shared" si="152"/>
        <v>118.90208402008147</v>
      </c>
      <c r="ED127" s="2">
        <f t="shared" si="152"/>
        <v>118.78462147256647</v>
      </c>
      <c r="EE127" s="2">
        <f t="shared" si="151"/>
        <v>118.18675568492692</v>
      </c>
      <c r="EF127" s="2">
        <f t="shared" si="151"/>
        <v>117.4194828394085</v>
      </c>
      <c r="EG127" s="2">
        <f t="shared" si="151"/>
        <v>118.19908737506267</v>
      </c>
      <c r="EH127" s="2">
        <f t="shared" si="151"/>
        <v>116.22468543826577</v>
      </c>
      <c r="EI127" s="2">
        <f t="shared" si="151"/>
        <v>117.99218666766487</v>
      </c>
      <c r="EJ127" s="2">
        <f t="shared" si="151"/>
        <v>119.17663081872951</v>
      </c>
      <c r="EK127" s="2">
        <f t="shared" si="151"/>
        <v>120.47777496416629</v>
      </c>
      <c r="EL127" s="2">
        <f t="shared" si="151"/>
        <v>119.42320384287713</v>
      </c>
      <c r="EM127" s="2">
        <f t="shared" si="135"/>
        <v>120.7100061229205</v>
      </c>
      <c r="EN127" s="2">
        <f t="shared" si="135"/>
        <v>121.45020975946201</v>
      </c>
      <c r="EO127" s="2">
        <f t="shared" si="135"/>
        <v>131.25749508961098</v>
      </c>
      <c r="EQ127" s="2">
        <f t="shared" si="149"/>
        <v>119.06952757622201</v>
      </c>
      <c r="ER127" s="2">
        <f t="shared" si="149"/>
        <v>119.21422851135527</v>
      </c>
      <c r="ES127" s="2">
        <f t="shared" si="149"/>
        <v>118.90069597002724</v>
      </c>
      <c r="ET127" s="2">
        <f t="shared" si="149"/>
        <v>118.78044155844154</v>
      </c>
      <c r="EU127" s="2">
        <f t="shared" si="149"/>
        <v>118.18458393905514</v>
      </c>
      <c r="EV127" s="2">
        <f t="shared" si="149"/>
        <v>117.41527734504939</v>
      </c>
      <c r="EW127" s="2">
        <f t="shared" si="149"/>
        <v>118.1961057298646</v>
      </c>
      <c r="EX127" s="2">
        <f t="shared" si="149"/>
        <v>116.21658828699412</v>
      </c>
      <c r="EY127" s="2">
        <f t="shared" si="149"/>
        <v>117.99744334183768</v>
      </c>
      <c r="EZ127" s="2">
        <f t="shared" si="149"/>
        <v>119.1744901157527</v>
      </c>
      <c r="FA127" s="2">
        <f t="shared" si="149"/>
        <v>120.43085128518973</v>
      </c>
      <c r="FB127" s="2">
        <f t="shared" si="149"/>
        <v>119.42196670852837</v>
      </c>
      <c r="FC127" s="2">
        <f t="shared" si="149"/>
        <v>120.66751085435646</v>
      </c>
      <c r="FD127" s="2">
        <f t="shared" si="149"/>
        <v>121.4478964430233</v>
      </c>
      <c r="FE127" s="2">
        <f t="shared" si="149"/>
        <v>129.12220783064961</v>
      </c>
      <c r="FG127" s="2">
        <f t="shared" si="150"/>
        <v>0.99567469972627898</v>
      </c>
      <c r="FH127" s="2">
        <f t="shared" si="150"/>
        <v>0.99586097831352038</v>
      </c>
      <c r="FI127" s="2">
        <f t="shared" si="150"/>
        <v>0.99603565253211757</v>
      </c>
      <c r="FJ127" s="2">
        <f t="shared" si="150"/>
        <v>0.99616644383386077</v>
      </c>
      <c r="FK127" s="2">
        <f t="shared" si="150"/>
        <v>0.99609562318336242</v>
      </c>
      <c r="FL127" s="2">
        <f t="shared" si="150"/>
        <v>0.99535922819942224</v>
      </c>
      <c r="FM127" s="2">
        <f t="shared" si="150"/>
        <v>0.99554110685239439</v>
      </c>
      <c r="FN127" s="2">
        <f t="shared" si="150"/>
        <v>0.99544961078186467</v>
      </c>
      <c r="FO127" s="2">
        <f t="shared" si="150"/>
        <v>0.99517347311394166</v>
      </c>
      <c r="FP127" s="2">
        <f t="shared" si="150"/>
        <v>0.99537339164656935</v>
      </c>
      <c r="FQ127" s="2">
        <f t="shared" si="150"/>
        <v>0.99618468465008947</v>
      </c>
      <c r="FR127" s="2">
        <f t="shared" si="150"/>
        <v>0.9953839182228299</v>
      </c>
      <c r="FS127" s="2">
        <f t="shared" si="150"/>
        <v>0.99487884811917249</v>
      </c>
      <c r="FT127" s="2">
        <f t="shared" si="150"/>
        <v>0.99490711479187321</v>
      </c>
      <c r="FU127" s="2">
        <f t="shared" si="150"/>
        <v>0.99550928051610499</v>
      </c>
      <c r="FW127" s="2">
        <f t="shared" ref="FW127:GK143" si="156">POWER(10,($B127-C$232)/C$229)/(1+POWER(10,($B127-C$232)/C$229))</f>
        <v>2.3162641994253965E-2</v>
      </c>
      <c r="FX127" s="2">
        <f t="shared" si="156"/>
        <v>3.1881301981040666E-2</v>
      </c>
      <c r="FY127" s="2">
        <f t="shared" si="156"/>
        <v>2.961320356830837E-2</v>
      </c>
      <c r="FZ127" s="2">
        <f t="shared" si="156"/>
        <v>2.5009457901866958E-2</v>
      </c>
      <c r="GA127" s="2">
        <f t="shared" si="156"/>
        <v>2.6724140010072128E-2</v>
      </c>
      <c r="GB127" s="2">
        <f t="shared" si="156"/>
        <v>2.6586698989628992E-2</v>
      </c>
      <c r="GC127" s="2">
        <f t="shared" si="156"/>
        <v>2.9014592936843629E-2</v>
      </c>
      <c r="GD127" s="2">
        <f t="shared" si="156"/>
        <v>3.1786790723594784E-2</v>
      </c>
      <c r="GE127" s="2">
        <f t="shared" si="156"/>
        <v>3.2426130991161074E-2</v>
      </c>
      <c r="GF127" s="2">
        <f t="shared" si="156"/>
        <v>3.2042360548810253E-2</v>
      </c>
      <c r="GG127" s="2">
        <f t="shared" si="156"/>
        <v>3.4995228929993849E-2</v>
      </c>
      <c r="GH127" s="2">
        <f t="shared" si="156"/>
        <v>3.0467797357144822E-2</v>
      </c>
      <c r="GI127" s="2">
        <f t="shared" si="156"/>
        <v>2.4333970750643773E-2</v>
      </c>
      <c r="GJ127" s="2">
        <f t="shared" si="156"/>
        <v>2.1429414257567985E-2</v>
      </c>
      <c r="GK127" s="2">
        <f t="shared" si="156"/>
        <v>2.4043734828472323E-2</v>
      </c>
      <c r="GM127" s="86">
        <f t="shared" ref="GM127:HA143" si="157" xml:space="preserve"> _xlfn.NORM.DIST($B127, C$7, ABS(C$11), TRUE) * _xlfn.NORM.DIST(($B127 - C$7)*C$15, 0, ABS(C$11), TRUE) * 2</f>
        <v>2.1600036346951805E-50</v>
      </c>
      <c r="GN127" s="86">
        <f t="shared" si="157"/>
        <v>4.4539829220276714E-60</v>
      </c>
      <c r="GO127" s="86">
        <f t="shared" si="157"/>
        <v>9.2100448292046546E-60</v>
      </c>
      <c r="GP127" s="86">
        <f t="shared" si="157"/>
        <v>2.8121666660704973E-101</v>
      </c>
      <c r="GQ127" s="86">
        <f t="shared" si="157"/>
        <v>8.4605964711865632E-92</v>
      </c>
      <c r="GR127" s="86">
        <f t="shared" si="157"/>
        <v>1.411998155546695E-91</v>
      </c>
      <c r="GS127" s="86">
        <f t="shared" si="157"/>
        <v>1.2382945624261758E-78</v>
      </c>
      <c r="GT127" s="86">
        <f t="shared" si="157"/>
        <v>4.7750225350762049E-101</v>
      </c>
      <c r="GU127" s="86">
        <f t="shared" si="157"/>
        <v>2.129381189541325E-55</v>
      </c>
      <c r="GV127" s="86">
        <f t="shared" si="157"/>
        <v>7.6916099124205554E-100</v>
      </c>
      <c r="GW127" s="86">
        <f t="shared" si="157"/>
        <v>7.2647016582418867E-138</v>
      </c>
      <c r="GX127" s="86">
        <f t="shared" si="157"/>
        <v>3.075361412830023E-72</v>
      </c>
      <c r="GY127" s="86">
        <f t="shared" si="157"/>
        <v>1.0454243673599861E-56</v>
      </c>
      <c r="GZ127" s="86">
        <f t="shared" si="157"/>
        <v>4.1364944940626037E-69</v>
      </c>
      <c r="HA127" s="86">
        <f t="shared" si="157"/>
        <v>6.9221748471991721E-131</v>
      </c>
      <c r="HC127" s="86">
        <f t="shared" si="153"/>
        <v>7.2457663653861755E-17</v>
      </c>
      <c r="HD127" s="86">
        <f t="shared" si="153"/>
        <v>6.4858888890129732E-18</v>
      </c>
      <c r="HE127" s="86">
        <f t="shared" si="153"/>
        <v>5.3597955396404697E-17</v>
      </c>
      <c r="HF127" s="86">
        <f t="shared" si="153"/>
        <v>2.2539415988481478E-39</v>
      </c>
      <c r="HG127" s="86">
        <f t="shared" si="153"/>
        <v>3.3657287886603354E-23</v>
      </c>
      <c r="HH127" s="86">
        <f t="shared" si="153"/>
        <v>1.722984804009902E-27</v>
      </c>
      <c r="HI127" s="86">
        <f t="shared" si="138"/>
        <v>3.4226037205772752E-24</v>
      </c>
      <c r="HJ127" s="86">
        <f t="shared" si="138"/>
        <v>1.526591648064539E-34</v>
      </c>
      <c r="HK127" s="86">
        <f t="shared" si="138"/>
        <v>6.512506959771108E-20</v>
      </c>
      <c r="HL127" s="86">
        <f t="shared" si="138"/>
        <v>2.4756588884210841E-28</v>
      </c>
      <c r="HM127" s="86">
        <f t="shared" si="138"/>
        <v>8.831590996842874E-43</v>
      </c>
      <c r="HN127" s="86">
        <f t="shared" si="138"/>
        <v>1.1601529123552829E-28</v>
      </c>
      <c r="HO127" s="86">
        <f t="shared" si="138"/>
        <v>2.4394382281071877E-20</v>
      </c>
      <c r="HP127" s="86">
        <f t="shared" si="138"/>
        <v>3.9134983348918855E-26</v>
      </c>
      <c r="HQ127" s="86">
        <f t="shared" si="138"/>
        <v>2.1976856271528636E-30</v>
      </c>
      <c r="HS127" s="86">
        <f t="shared" ref="HS127:IG143" si="158" xml:space="preserve"> _xlfn.NORM.DIST($B127, C$9, ABS(C$13), TRUE) * _xlfn.NORM.DIST(($B127 - C$9)*C$17, 0, ABS(C$13), TRUE) * 2</f>
        <v>5.5977033298310031E-4</v>
      </c>
      <c r="HT127" s="86">
        <f t="shared" si="158"/>
        <v>3.5897920584355408E-3</v>
      </c>
      <c r="HU127" s="86">
        <f t="shared" si="158"/>
        <v>6.0882568841184679E-3</v>
      </c>
      <c r="HV127" s="86">
        <f t="shared" si="158"/>
        <v>6.2006961931289437E-4</v>
      </c>
      <c r="HW127" s="86">
        <f t="shared" si="158"/>
        <v>1.0997565164026285E-3</v>
      </c>
      <c r="HX127" s="86">
        <f t="shared" si="158"/>
        <v>4.358975967980413E-4</v>
      </c>
      <c r="HY127" s="86">
        <f t="shared" si="158"/>
        <v>6.7991366833170311E-4</v>
      </c>
      <c r="HZ127" s="86">
        <f t="shared" si="158"/>
        <v>1.1095704786304712E-3</v>
      </c>
      <c r="IA127" s="86">
        <f t="shared" si="158"/>
        <v>7.675643589767384E-4</v>
      </c>
      <c r="IB127" s="86">
        <f t="shared" si="158"/>
        <v>1.1431122553042083E-3</v>
      </c>
      <c r="IC127" s="86">
        <f t="shared" si="158"/>
        <v>4.2521756808664235E-3</v>
      </c>
      <c r="ID127" s="86">
        <f t="shared" si="158"/>
        <v>1.2289464448223967E-3</v>
      </c>
      <c r="IE127" s="86">
        <f t="shared" si="158"/>
        <v>1.9467354626492175E-4</v>
      </c>
      <c r="IF127" s="86">
        <f t="shared" si="158"/>
        <v>2.9667146191083805E-3</v>
      </c>
      <c r="IG127" s="86">
        <f t="shared" si="158"/>
        <v>1.3284602570688845E-2</v>
      </c>
      <c r="II127" s="86">
        <f t="shared" ref="II127:IW143" si="159" xml:space="preserve"> _xlfn.NORM.DIST($B127, C$10, ABS(C$14), TRUE) * _xlfn.NORM.DIST(($B127 - C$10)*C$18, 0, ABS(C$14), TRUE) * 2</f>
        <v>6.8407496678791403E-48</v>
      </c>
      <c r="IJ127" s="86">
        <f t="shared" si="159"/>
        <v>3.0358704081616405E-40</v>
      </c>
      <c r="IK127" s="86">
        <f t="shared" si="159"/>
        <v>2.0690570027759689E-44</v>
      </c>
      <c r="IL127" s="86">
        <f t="shared" si="159"/>
        <v>2.9876264606038976E-59</v>
      </c>
      <c r="IM127" s="86">
        <f t="shared" si="159"/>
        <v>3.2349469815404532E-47</v>
      </c>
      <c r="IN127" s="86">
        <f t="shared" si="159"/>
        <v>2.0338837874223193E-54</v>
      </c>
      <c r="IO127" s="86">
        <f t="shared" si="159"/>
        <v>1.6741417592603199E-56</v>
      </c>
      <c r="IP127" s="86">
        <f t="shared" si="159"/>
        <v>5.5783235420853253E-54</v>
      </c>
      <c r="IQ127" s="86">
        <f t="shared" si="159"/>
        <v>4.5943531332937828E-52</v>
      </c>
      <c r="IR127" s="86">
        <f t="shared" si="159"/>
        <v>2.7193480740615158E-55</v>
      </c>
      <c r="IS127" s="86">
        <f t="shared" si="159"/>
        <v>8.628899981292069E-44</v>
      </c>
      <c r="IT127" s="86">
        <f t="shared" si="159"/>
        <v>8.6974432904294237E-50</v>
      </c>
      <c r="IU127" s="86">
        <f t="shared" si="159"/>
        <v>2.8548441330170051E-58</v>
      </c>
      <c r="IV127" s="86">
        <f t="shared" si="159"/>
        <v>7.2152191997045724E-36</v>
      </c>
      <c r="IW127" s="86">
        <f t="shared" si="159"/>
        <v>5.8336170760643255E-24</v>
      </c>
      <c r="IY127" s="86">
        <f t="shared" ref="IY127:JM143" si="160">GM127+HC127+HS127+II127</f>
        <v>5.5977033298317273E-4</v>
      </c>
      <c r="IZ127" s="86">
        <f t="shared" si="160"/>
        <v>3.5897920584355473E-3</v>
      </c>
      <c r="JA127" s="86">
        <f t="shared" si="160"/>
        <v>6.0882568841185217E-3</v>
      </c>
      <c r="JB127" s="86">
        <f t="shared" si="160"/>
        <v>6.2006961931289437E-4</v>
      </c>
      <c r="JC127" s="86">
        <f t="shared" si="160"/>
        <v>1.0997565164026285E-3</v>
      </c>
      <c r="JD127" s="86">
        <f t="shared" si="160"/>
        <v>4.358975967980413E-4</v>
      </c>
      <c r="JE127" s="86">
        <f t="shared" si="160"/>
        <v>6.7991366833170311E-4</v>
      </c>
      <c r="JF127" s="86">
        <f t="shared" si="160"/>
        <v>1.1095704786304712E-3</v>
      </c>
      <c r="JG127" s="86">
        <f t="shared" si="160"/>
        <v>7.6756435897673851E-4</v>
      </c>
      <c r="JH127" s="86">
        <f t="shared" si="160"/>
        <v>1.1431122553042083E-3</v>
      </c>
      <c r="JI127" s="86">
        <f t="shared" si="160"/>
        <v>4.2521756808664235E-3</v>
      </c>
      <c r="JJ127" s="86">
        <f t="shared" si="160"/>
        <v>1.2289464448223967E-3</v>
      </c>
      <c r="JK127" s="86">
        <f t="shared" si="160"/>
        <v>1.9467354626492178E-4</v>
      </c>
      <c r="JL127" s="86">
        <f t="shared" si="160"/>
        <v>2.9667146191083805E-3</v>
      </c>
      <c r="JM127" s="86">
        <f t="shared" si="160"/>
        <v>1.3284602570688845E-2</v>
      </c>
    </row>
    <row r="128" spans="2:273" x14ac:dyDescent="0.25">
      <c r="B128" s="2">
        <v>101</v>
      </c>
      <c r="C128" s="37">
        <v>119.367</v>
      </c>
      <c r="D128" s="37">
        <v>122.25</v>
      </c>
      <c r="E128" s="37">
        <v>121.133</v>
      </c>
      <c r="F128" s="37">
        <v>118.949</v>
      </c>
      <c r="G128" s="37">
        <v>117.864</v>
      </c>
      <c r="H128" s="37">
        <v>119.08499999999999</v>
      </c>
      <c r="I128" s="37">
        <v>119.864</v>
      </c>
      <c r="J128" s="37">
        <v>118.102</v>
      </c>
      <c r="K128" s="37">
        <v>119.474</v>
      </c>
      <c r="L128" s="37">
        <v>119.57899999999999</v>
      </c>
      <c r="M128" s="37">
        <v>122.298</v>
      </c>
      <c r="N128" s="37">
        <v>120.895</v>
      </c>
      <c r="O128" s="37">
        <v>120.93</v>
      </c>
      <c r="P128" s="37">
        <v>123.07</v>
      </c>
      <c r="Q128" s="37">
        <v>136.63999999999999</v>
      </c>
      <c r="S128" s="4">
        <f t="shared" si="146"/>
        <v>119.07356871571672</v>
      </c>
      <c r="T128" s="4">
        <f t="shared" si="146"/>
        <v>119.41428559020461</v>
      </c>
      <c r="U128" s="4">
        <f t="shared" si="146"/>
        <v>119.29753691613915</v>
      </c>
      <c r="V128" s="4">
        <f t="shared" si="146"/>
        <v>118.87626894297652</v>
      </c>
      <c r="W128" s="4">
        <f t="shared" si="146"/>
        <v>118.39771458427781</v>
      </c>
      <c r="X128" s="4">
        <f t="shared" si="146"/>
        <v>117.57740739552251</v>
      </c>
      <c r="Y128" s="4">
        <f t="shared" si="146"/>
        <v>118.41489738655756</v>
      </c>
      <c r="Z128" s="4">
        <f t="shared" si="146"/>
        <v>116.56157866601136</v>
      </c>
      <c r="AA128" s="4">
        <f t="shared" si="146"/>
        <v>118.28493379968914</v>
      </c>
      <c r="AB128" s="4">
        <f t="shared" si="146"/>
        <v>119.53944622544864</v>
      </c>
      <c r="AC128" s="4">
        <f t="shared" si="146"/>
        <v>121.50427202317606</v>
      </c>
      <c r="AD128" s="4">
        <f t="shared" si="146"/>
        <v>119.92288852373137</v>
      </c>
      <c r="AE128" s="4">
        <f t="shared" si="146"/>
        <v>120.83981352842292</v>
      </c>
      <c r="AF128" s="4">
        <f t="shared" si="146"/>
        <v>122.7738873707373</v>
      </c>
      <c r="AG128" s="4">
        <f t="shared" si="146"/>
        <v>138.92668459301933</v>
      </c>
      <c r="AI128" s="4">
        <f t="shared" si="147"/>
        <v>0.29343128428328669</v>
      </c>
      <c r="AJ128" s="4">
        <f t="shared" si="147"/>
        <v>2.8357144097953864</v>
      </c>
      <c r="AK128" s="4">
        <f t="shared" si="147"/>
        <v>1.8354630838608443</v>
      </c>
      <c r="AL128" s="4">
        <f t="shared" si="147"/>
        <v>7.2731057023474932E-2</v>
      </c>
      <c r="AM128" s="4">
        <f t="shared" si="147"/>
        <v>-0.53371458427780283</v>
      </c>
      <c r="AN128" s="4">
        <f t="shared" si="147"/>
        <v>1.5075926044774803</v>
      </c>
      <c r="AO128" s="4">
        <f t="shared" si="147"/>
        <v>1.4491026134424487</v>
      </c>
      <c r="AP128" s="4">
        <f t="shared" si="147"/>
        <v>1.5404213339886468</v>
      </c>
      <c r="AQ128" s="4">
        <f t="shared" si="147"/>
        <v>1.1890662003108616</v>
      </c>
      <c r="AR128" s="4">
        <f t="shared" si="147"/>
        <v>3.9553774551350784E-2</v>
      </c>
      <c r="AS128" s="4">
        <f t="shared" si="147"/>
        <v>0.79372797682394491</v>
      </c>
      <c r="AT128" s="4">
        <f t="shared" si="147"/>
        <v>0.97211147626862271</v>
      </c>
      <c r="AU128" s="4">
        <f t="shared" si="147"/>
        <v>9.0186471577084149E-2</v>
      </c>
      <c r="AV128" s="4">
        <f t="shared" si="147"/>
        <v>0.29611262926269433</v>
      </c>
      <c r="AW128" s="4">
        <f t="shared" si="147"/>
        <v>-2.2866845930193449</v>
      </c>
      <c r="AY128" s="2">
        <f t="shared" si="154"/>
        <v>119.07123855686926</v>
      </c>
      <c r="AZ128" s="2">
        <f t="shared" si="154"/>
        <v>119.26293142405581</v>
      </c>
      <c r="BA128" s="2">
        <f t="shared" si="154"/>
        <v>118.9453316499404</v>
      </c>
      <c r="BB128" s="2">
        <f t="shared" si="154"/>
        <v>118.80120910406727</v>
      </c>
      <c r="BC128" s="2">
        <f t="shared" si="154"/>
        <v>118.22076567626274</v>
      </c>
      <c r="BD128" s="2">
        <f t="shared" si="154"/>
        <v>117.4877640602765</v>
      </c>
      <c r="BE128" s="2">
        <f t="shared" si="154"/>
        <v>118.23943935311526</v>
      </c>
      <c r="BF128" s="2">
        <f t="shared" si="154"/>
        <v>116.27724629811638</v>
      </c>
      <c r="BG128" s="2">
        <f t="shared" si="154"/>
        <v>118.07776756943703</v>
      </c>
      <c r="BH128" s="2">
        <f t="shared" si="154"/>
        <v>119.21726357945455</v>
      </c>
      <c r="BI128" s="2">
        <f t="shared" si="154"/>
        <v>120.54803002680896</v>
      </c>
      <c r="BJ128" s="2">
        <f t="shared" si="154"/>
        <v>119.50303732491795</v>
      </c>
      <c r="BK128" s="2">
        <f t="shared" si="154"/>
        <v>120.75323377128616</v>
      </c>
      <c r="BL128" s="2">
        <f t="shared" si="154"/>
        <v>121.46853753884793</v>
      </c>
      <c r="BM128" s="2">
        <f t="shared" si="154"/>
        <v>131.38000260575771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119.367</v>
      </c>
      <c r="CF128" s="2">
        <f t="shared" si="155"/>
        <v>122.25</v>
      </c>
      <c r="CG128" s="2" t="str">
        <f t="shared" si="155"/>
        <v/>
      </c>
      <c r="CH128" s="2">
        <f t="shared" si="155"/>
        <v>118.949</v>
      </c>
      <c r="CI128" s="2">
        <f t="shared" si="155"/>
        <v>117.864</v>
      </c>
      <c r="CJ128" s="2">
        <f t="shared" si="155"/>
        <v>119.08499999999999</v>
      </c>
      <c r="CK128" s="2">
        <f t="shared" si="155"/>
        <v>119.864</v>
      </c>
      <c r="CL128" s="2">
        <f t="shared" si="155"/>
        <v>118.102</v>
      </c>
      <c r="CM128" s="2">
        <f t="shared" si="155"/>
        <v>119.474</v>
      </c>
      <c r="CN128" s="2">
        <f t="shared" si="155"/>
        <v>119.57899999999999</v>
      </c>
      <c r="CO128" s="2">
        <f t="shared" si="155"/>
        <v>122.298</v>
      </c>
      <c r="CP128" s="2">
        <f t="shared" si="155"/>
        <v>120.895</v>
      </c>
      <c r="CQ128" s="2">
        <f t="shared" si="155"/>
        <v>120.93</v>
      </c>
      <c r="CR128" s="2">
        <f t="shared" si="155"/>
        <v>123.07</v>
      </c>
      <c r="CS128" s="2" t="str">
        <f t="shared" si="155"/>
        <v/>
      </c>
      <c r="CU128" s="2">
        <f t="shared" si="110"/>
        <v>119.367</v>
      </c>
      <c r="CV128" s="2">
        <f t="shared" si="111"/>
        <v>122.25</v>
      </c>
      <c r="CW128" s="2" t="str">
        <f t="shared" si="112"/>
        <v/>
      </c>
      <c r="CX128" s="2">
        <f t="shared" si="113"/>
        <v>118.949</v>
      </c>
      <c r="CY128" s="2">
        <f t="shared" si="114"/>
        <v>117.864</v>
      </c>
      <c r="CZ128" s="2">
        <f t="shared" si="115"/>
        <v>119.08499999999999</v>
      </c>
      <c r="DA128" s="2">
        <f t="shared" si="116"/>
        <v>119.864</v>
      </c>
      <c r="DB128" s="2">
        <f t="shared" si="117"/>
        <v>118.102</v>
      </c>
      <c r="DC128" s="2">
        <f t="shared" si="118"/>
        <v>119.474</v>
      </c>
      <c r="DD128" s="2">
        <f t="shared" si="119"/>
        <v>119.57899999999999</v>
      </c>
      <c r="DE128" s="2">
        <f t="shared" si="120"/>
        <v>122.298</v>
      </c>
      <c r="DF128" s="2">
        <f t="shared" si="121"/>
        <v>120.895</v>
      </c>
      <c r="DG128" s="2">
        <f t="shared" si="122"/>
        <v>120.93</v>
      </c>
      <c r="DH128" s="2">
        <f t="shared" si="123"/>
        <v>123.07</v>
      </c>
      <c r="DI128" s="2" t="str">
        <f t="shared" si="124"/>
        <v/>
      </c>
      <c r="DK128" s="2">
        <f t="shared" si="148"/>
        <v>143.87031444652914</v>
      </c>
      <c r="DL128" s="2">
        <f t="shared" si="148"/>
        <v>142.80350675422142</v>
      </c>
      <c r="DM128" s="2">
        <f t="shared" si="148"/>
        <v>143.2924966228893</v>
      </c>
      <c r="DN128" s="2">
        <f t="shared" si="148"/>
        <v>139.88599530956847</v>
      </c>
      <c r="DO128" s="2">
        <f t="shared" si="148"/>
        <v>143.35677889305819</v>
      </c>
      <c r="DP128" s="2">
        <f t="shared" si="148"/>
        <v>143.78142105263157</v>
      </c>
      <c r="DQ128" s="2">
        <f t="shared" si="148"/>
        <v>140.0897351351351</v>
      </c>
      <c r="DR128" s="2">
        <f t="shared" si="148"/>
        <v>135.844367009867</v>
      </c>
      <c r="DS128" s="2">
        <f t="shared" si="148"/>
        <v>143.5516801801802</v>
      </c>
      <c r="DT128" s="2">
        <f t="shared" si="148"/>
        <v>142.49589046941674</v>
      </c>
      <c r="DU128" s="2">
        <f t="shared" si="148"/>
        <v>146.8389564727955</v>
      </c>
      <c r="DV128" s="2">
        <f t="shared" si="148"/>
        <v>150.95666714082503</v>
      </c>
      <c r="DW128" s="2">
        <f t="shared" si="148"/>
        <v>142.60118431372547</v>
      </c>
      <c r="DX128" s="2">
        <f t="shared" si="148"/>
        <v>138.65421054239877</v>
      </c>
      <c r="DY128" s="2">
        <f t="shared" si="148"/>
        <v>148.97354690396736</v>
      </c>
      <c r="EA128" s="2">
        <f t="shared" si="152"/>
        <v>118.972512576382</v>
      </c>
      <c r="EB128" s="2">
        <f t="shared" si="152"/>
        <v>119.17361427172851</v>
      </c>
      <c r="EC128" s="2">
        <f t="shared" si="152"/>
        <v>118.85708259922328</v>
      </c>
      <c r="ED128" s="2">
        <f t="shared" si="152"/>
        <v>118.72708981253635</v>
      </c>
      <c r="EE128" s="2">
        <f t="shared" si="151"/>
        <v>118.13105085633086</v>
      </c>
      <c r="EF128" s="2">
        <f t="shared" si="151"/>
        <v>117.37591927067486</v>
      </c>
      <c r="EG128" s="2">
        <f t="shared" si="151"/>
        <v>118.15031763846753</v>
      </c>
      <c r="EH128" s="2">
        <f t="shared" si="151"/>
        <v>116.19629700754004</v>
      </c>
      <c r="EI128" s="2">
        <f t="shared" si="151"/>
        <v>117.96532962106815</v>
      </c>
      <c r="EJ128" s="2">
        <f t="shared" si="151"/>
        <v>119.11875780394308</v>
      </c>
      <c r="EK128" s="2">
        <f t="shared" si="151"/>
        <v>120.4589780987646</v>
      </c>
      <c r="EL128" s="2">
        <f t="shared" si="151"/>
        <v>119.36967020629221</v>
      </c>
      <c r="EM128" s="2">
        <f t="shared" si="135"/>
        <v>120.65126317005543</v>
      </c>
      <c r="EN128" s="2">
        <f t="shared" si="135"/>
        <v>121.38786122366869</v>
      </c>
      <c r="EO128" s="2">
        <f t="shared" si="135"/>
        <v>131.36934658312694</v>
      </c>
      <c r="EQ128" s="2">
        <f t="shared" si="149"/>
        <v>118.99120631320611</v>
      </c>
      <c r="ER128" s="2">
        <f t="shared" si="149"/>
        <v>119.17607527187158</v>
      </c>
      <c r="ES128" s="2">
        <f t="shared" si="149"/>
        <v>118.85310772523901</v>
      </c>
      <c r="ET128" s="2">
        <f t="shared" si="149"/>
        <v>118.73138926160726</v>
      </c>
      <c r="EU128" s="2">
        <f t="shared" si="149"/>
        <v>118.12623755362775</v>
      </c>
      <c r="EV128" s="2">
        <f t="shared" si="149"/>
        <v>117.37728071471463</v>
      </c>
      <c r="EW128" s="2">
        <f t="shared" si="149"/>
        <v>118.14618098978789</v>
      </c>
      <c r="EX128" s="2">
        <f t="shared" si="149"/>
        <v>116.17836897982369</v>
      </c>
      <c r="EY128" s="2">
        <f t="shared" si="149"/>
        <v>117.95864160542246</v>
      </c>
      <c r="EZ128" s="2">
        <f t="shared" si="149"/>
        <v>119.11377273594584</v>
      </c>
      <c r="FA128" s="2">
        <f t="shared" si="149"/>
        <v>120.38652168211227</v>
      </c>
      <c r="FB128" s="2">
        <f t="shared" si="149"/>
        <v>119.3797112912433</v>
      </c>
      <c r="FC128" s="2">
        <f t="shared" si="149"/>
        <v>120.62895850355414</v>
      </c>
      <c r="FD128" s="2">
        <f t="shared" si="149"/>
        <v>121.40671963292141</v>
      </c>
      <c r="FE128" s="2">
        <f t="shared" si="149"/>
        <v>129.03222399793992</v>
      </c>
      <c r="FG128" s="2">
        <f t="shared" si="150"/>
        <v>0.99605377741531886</v>
      </c>
      <c r="FH128" s="2">
        <f t="shared" si="150"/>
        <v>0.99622379210405754</v>
      </c>
      <c r="FI128" s="2">
        <f t="shared" si="150"/>
        <v>0.9963832105312399</v>
      </c>
      <c r="FJ128" s="2">
        <f t="shared" si="150"/>
        <v>0.99650257550208488</v>
      </c>
      <c r="FK128" s="2">
        <f t="shared" si="150"/>
        <v>0.99643794230288274</v>
      </c>
      <c r="FL128" s="2">
        <f t="shared" si="150"/>
        <v>0.99576583684681041</v>
      </c>
      <c r="FM128" s="2">
        <f t="shared" si="150"/>
        <v>0.99593184504126642</v>
      </c>
      <c r="FN128" s="2">
        <f t="shared" si="150"/>
        <v>0.99584833344505796</v>
      </c>
      <c r="FO128" s="2">
        <f t="shared" si="150"/>
        <v>0.99559628498475383</v>
      </c>
      <c r="FP128" s="2">
        <f t="shared" si="150"/>
        <v>0.99577876460365</v>
      </c>
      <c r="FQ128" s="2">
        <f t="shared" si="150"/>
        <v>0.99651922252606229</v>
      </c>
      <c r="FR128" s="2">
        <f t="shared" si="150"/>
        <v>0.99578837276761445</v>
      </c>
      <c r="FS128" s="2">
        <f t="shared" si="150"/>
        <v>0.99532734845054838</v>
      </c>
      <c r="FT128" s="2">
        <f t="shared" si="150"/>
        <v>0.99535315114675027</v>
      </c>
      <c r="FU128" s="2">
        <f t="shared" si="150"/>
        <v>0.99590279620704303</v>
      </c>
      <c r="FW128" s="2">
        <f t="shared" si="156"/>
        <v>2.5340703297608048E-2</v>
      </c>
      <c r="FX128" s="2">
        <f t="shared" si="156"/>
        <v>3.4849959222166077E-2</v>
      </c>
      <c r="FY128" s="2">
        <f t="shared" si="156"/>
        <v>3.2377727940329844E-2</v>
      </c>
      <c r="FZ128" s="2">
        <f t="shared" si="156"/>
        <v>2.7356318118997976E-2</v>
      </c>
      <c r="GA128" s="2">
        <f t="shared" si="156"/>
        <v>2.9227080742337742E-2</v>
      </c>
      <c r="GB128" s="2">
        <f t="shared" si="156"/>
        <v>2.9077151786344454E-2</v>
      </c>
      <c r="GC128" s="2">
        <f t="shared" si="156"/>
        <v>3.1725061335482967E-2</v>
      </c>
      <c r="GD128" s="2">
        <f t="shared" si="156"/>
        <v>3.4746963321468836E-2</v>
      </c>
      <c r="GE128" s="2">
        <f t="shared" si="156"/>
        <v>3.5443663142918094E-2</v>
      </c>
      <c r="GF128" s="2">
        <f t="shared" si="156"/>
        <v>3.5025472329738197E-2</v>
      </c>
      <c r="GG128" s="2">
        <f t="shared" si="156"/>
        <v>3.8242388610483485E-2</v>
      </c>
      <c r="GH128" s="2">
        <f t="shared" si="156"/>
        <v>3.3309363341569025E-2</v>
      </c>
      <c r="GI128" s="2">
        <f t="shared" si="156"/>
        <v>2.6619174581307917E-2</v>
      </c>
      <c r="GJ128" s="2">
        <f t="shared" si="156"/>
        <v>2.3448406583496163E-2</v>
      </c>
      <c r="GK128" s="2">
        <f t="shared" si="156"/>
        <v>2.630241737655515E-2</v>
      </c>
      <c r="GM128" s="86">
        <f t="shared" si="157"/>
        <v>8.0525116809922451E-53</v>
      </c>
      <c r="GN128" s="86">
        <f t="shared" si="157"/>
        <v>4.946379394891177E-63</v>
      </c>
      <c r="GO128" s="86">
        <f t="shared" si="157"/>
        <v>1.186860672794536E-62</v>
      </c>
      <c r="GP128" s="86">
        <f t="shared" si="157"/>
        <v>3.2428850461841794E-106</v>
      </c>
      <c r="GQ128" s="86">
        <f t="shared" si="157"/>
        <v>3.1748793230821757E-96</v>
      </c>
      <c r="GR128" s="86">
        <f t="shared" si="157"/>
        <v>5.617279353320896E-96</v>
      </c>
      <c r="GS128" s="86">
        <f t="shared" si="157"/>
        <v>2.4639385790304351E-82</v>
      </c>
      <c r="GT128" s="86">
        <f t="shared" si="157"/>
        <v>7.9890090045676455E-106</v>
      </c>
      <c r="GU128" s="86">
        <f t="shared" si="157"/>
        <v>4.7932413943162717E-58</v>
      </c>
      <c r="GV128" s="86">
        <f t="shared" si="157"/>
        <v>1.2183134566277994E-104</v>
      </c>
      <c r="GW128" s="86">
        <f t="shared" si="157"/>
        <v>1.5984631176666251E-144</v>
      </c>
      <c r="GX128" s="86">
        <f t="shared" si="157"/>
        <v>1.1058274185045133E-75</v>
      </c>
      <c r="GY128" s="86">
        <f t="shared" si="157"/>
        <v>2.0202699163218788E-59</v>
      </c>
      <c r="GZ128" s="86">
        <f t="shared" si="157"/>
        <v>2.3515498409607726E-72</v>
      </c>
      <c r="HA128" s="86">
        <f t="shared" si="157"/>
        <v>9.6754622820017441E-137</v>
      </c>
      <c r="HC128" s="86">
        <f t="shared" si="153"/>
        <v>1.7382814486395406E-18</v>
      </c>
      <c r="HD128" s="86">
        <f t="shared" si="153"/>
        <v>1.2250026316328714E-19</v>
      </c>
      <c r="HE128" s="86">
        <f t="shared" si="153"/>
        <v>1.4577773967344319E-18</v>
      </c>
      <c r="HF128" s="86">
        <f t="shared" si="153"/>
        <v>4.3008720905454212E-43</v>
      </c>
      <c r="HG128" s="86">
        <f t="shared" si="153"/>
        <v>2.2566185697713025E-25</v>
      </c>
      <c r="HH128" s="86">
        <f t="shared" si="153"/>
        <v>4.5739908071327965E-30</v>
      </c>
      <c r="HI128" s="86">
        <f t="shared" si="138"/>
        <v>2.412267730836568E-26</v>
      </c>
      <c r="HJ128" s="86">
        <f t="shared" si="138"/>
        <v>1.2698873128167803E-37</v>
      </c>
      <c r="HK128" s="86">
        <f t="shared" si="138"/>
        <v>1.0883874183752158E-21</v>
      </c>
      <c r="HL128" s="86">
        <f t="shared" ref="HL128:HQ170" si="161" xml:space="preserve"> _xlfn.NORM.DIST($B128, L$8, ABS(L$12), TRUE) * _xlfn.NORM.DIST(($B128 - L$8)*L$16, 0, ABS(L$12), TRUE) * 2</f>
        <v>7.3436251294805809E-31</v>
      </c>
      <c r="HM128" s="86">
        <f t="shared" si="161"/>
        <v>1.2314752800792153E-46</v>
      </c>
      <c r="HN128" s="86">
        <f t="shared" si="161"/>
        <v>2.7824716209382858E-31</v>
      </c>
      <c r="HO128" s="86">
        <f t="shared" si="161"/>
        <v>2.8840001467863678E-22</v>
      </c>
      <c r="HP128" s="86">
        <f t="shared" si="161"/>
        <v>1.5282452350062956E-28</v>
      </c>
      <c r="HQ128" s="86">
        <f t="shared" si="161"/>
        <v>7.5934238910625756E-33</v>
      </c>
      <c r="HS128" s="86">
        <f t="shared" si="158"/>
        <v>1.3095820133340362E-3</v>
      </c>
      <c r="HT128" s="86">
        <f t="shared" si="158"/>
        <v>7.465593460661165E-3</v>
      </c>
      <c r="HU128" s="86">
        <f t="shared" si="158"/>
        <v>1.2447730859562982E-2</v>
      </c>
      <c r="HV128" s="86">
        <f t="shared" si="158"/>
        <v>1.6162868910196331E-3</v>
      </c>
      <c r="HW128" s="86">
        <f t="shared" si="158"/>
        <v>2.5334511837629878E-3</v>
      </c>
      <c r="HX128" s="86">
        <f t="shared" si="158"/>
        <v>1.1351019262925671E-3</v>
      </c>
      <c r="HY128" s="86">
        <f t="shared" si="158"/>
        <v>1.7907135325292757E-3</v>
      </c>
      <c r="HZ128" s="86">
        <f t="shared" si="158"/>
        <v>2.830769188479511E-3</v>
      </c>
      <c r="IA128" s="86">
        <f t="shared" si="158"/>
        <v>1.9875939798353927E-3</v>
      </c>
      <c r="IB128" s="86">
        <f t="shared" si="158"/>
        <v>2.9493645867826285E-3</v>
      </c>
      <c r="IC128" s="86">
        <f t="shared" si="158"/>
        <v>9.2094617732833787E-3</v>
      </c>
      <c r="ID128" s="86">
        <f t="shared" si="158"/>
        <v>2.9673397269111101E-3</v>
      </c>
      <c r="IE128" s="86">
        <f t="shared" si="158"/>
        <v>5.3928228190221932E-4</v>
      </c>
      <c r="IF128" s="86">
        <f t="shared" si="158"/>
        <v>5.5457287038326569E-3</v>
      </c>
      <c r="IG128" s="86">
        <f t="shared" si="158"/>
        <v>2.1373324817515416E-2</v>
      </c>
      <c r="II128" s="86">
        <f t="shared" si="159"/>
        <v>1.196105703789327E-45</v>
      </c>
      <c r="IJ128" s="86">
        <f t="shared" si="159"/>
        <v>3.4099934698136942E-38</v>
      </c>
      <c r="IK128" s="86">
        <f t="shared" si="159"/>
        <v>3.4514409451921509E-42</v>
      </c>
      <c r="IL128" s="86">
        <f t="shared" si="159"/>
        <v>2.1243793242979692E-56</v>
      </c>
      <c r="IM128" s="86">
        <f t="shared" si="159"/>
        <v>6.4399990565922683E-45</v>
      </c>
      <c r="IN128" s="86">
        <f t="shared" si="159"/>
        <v>9.250374522231727E-52</v>
      </c>
      <c r="IO128" s="86">
        <f t="shared" si="159"/>
        <v>1.1384086261568414E-53</v>
      </c>
      <c r="IP128" s="86">
        <f t="shared" si="159"/>
        <v>3.3291132741278006E-51</v>
      </c>
      <c r="IQ128" s="86">
        <f t="shared" si="159"/>
        <v>2.2519360726379727E-49</v>
      </c>
      <c r="IR128" s="86">
        <f t="shared" si="159"/>
        <v>1.9346799561561273E-52</v>
      </c>
      <c r="IS128" s="86">
        <f t="shared" si="159"/>
        <v>1.7313513473319329E-41</v>
      </c>
      <c r="IT128" s="86">
        <f t="shared" si="159"/>
        <v>2.8926023363286831E-47</v>
      </c>
      <c r="IU128" s="86">
        <f t="shared" si="159"/>
        <v>1.7295919216681257E-55</v>
      </c>
      <c r="IV128" s="86">
        <f t="shared" si="159"/>
        <v>3.0567291280778728E-34</v>
      </c>
      <c r="IW128" s="86">
        <f t="shared" si="159"/>
        <v>7.3041490062822152E-23</v>
      </c>
      <c r="IY128" s="86">
        <f t="shared" si="160"/>
        <v>1.309582013334038E-3</v>
      </c>
      <c r="IZ128" s="86">
        <f t="shared" si="160"/>
        <v>7.465593460661165E-3</v>
      </c>
      <c r="JA128" s="86">
        <f t="shared" si="160"/>
        <v>1.2447730859562984E-2</v>
      </c>
      <c r="JB128" s="86">
        <f t="shared" si="160"/>
        <v>1.6162868910196331E-3</v>
      </c>
      <c r="JC128" s="86">
        <f t="shared" si="160"/>
        <v>2.5334511837629878E-3</v>
      </c>
      <c r="JD128" s="86">
        <f t="shared" si="160"/>
        <v>1.1351019262925671E-3</v>
      </c>
      <c r="JE128" s="86">
        <f t="shared" si="160"/>
        <v>1.7907135325292757E-3</v>
      </c>
      <c r="JF128" s="86">
        <f t="shared" si="160"/>
        <v>2.830769188479511E-3</v>
      </c>
      <c r="JG128" s="86">
        <f t="shared" si="160"/>
        <v>1.9875939798353927E-3</v>
      </c>
      <c r="JH128" s="86">
        <f t="shared" si="160"/>
        <v>2.9493645867826285E-3</v>
      </c>
      <c r="JI128" s="86">
        <f t="shared" si="160"/>
        <v>9.2094617732833787E-3</v>
      </c>
      <c r="JJ128" s="86">
        <f t="shared" si="160"/>
        <v>2.9673397269111101E-3</v>
      </c>
      <c r="JK128" s="86">
        <f t="shared" si="160"/>
        <v>5.3928228190221932E-4</v>
      </c>
      <c r="JL128" s="86">
        <f t="shared" si="160"/>
        <v>5.5457287038326569E-3</v>
      </c>
      <c r="JM128" s="86">
        <f t="shared" si="160"/>
        <v>2.1373324817515416E-2</v>
      </c>
    </row>
    <row r="129" spans="2:273" x14ac:dyDescent="0.25">
      <c r="B129" s="2">
        <v>102</v>
      </c>
      <c r="C129" s="37">
        <v>119.883</v>
      </c>
      <c r="D129" s="37">
        <v>119.233</v>
      </c>
      <c r="E129" s="37">
        <v>121.75</v>
      </c>
      <c r="F129" s="37">
        <v>119.627</v>
      </c>
      <c r="G129" s="37">
        <v>120.373</v>
      </c>
      <c r="H129" s="37">
        <v>116.559</v>
      </c>
      <c r="I129" s="37">
        <v>120.169</v>
      </c>
      <c r="J129" s="37">
        <v>116.61</v>
      </c>
      <c r="K129" s="37">
        <v>119.43899999999999</v>
      </c>
      <c r="L129" s="37">
        <v>118.491</v>
      </c>
      <c r="M129" s="37">
        <v>121.211</v>
      </c>
      <c r="N129" s="37">
        <v>119.36799999999999</v>
      </c>
      <c r="O129" s="37">
        <v>121.596</v>
      </c>
      <c r="P129" s="37">
        <v>124.193</v>
      </c>
      <c r="Q129" s="37">
        <v>140.44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119.00537896003286</v>
      </c>
      <c r="T129" s="4">
        <f t="shared" si="162"/>
        <v>119.48772563809129</v>
      </c>
      <c r="U129" s="4">
        <f t="shared" si="162"/>
        <v>119.52183420329868</v>
      </c>
      <c r="V129" s="4">
        <f t="shared" si="162"/>
        <v>118.90759951520423</v>
      </c>
      <c r="W129" s="4">
        <f t="shared" si="162"/>
        <v>118.51712510001246</v>
      </c>
      <c r="X129" s="4">
        <f t="shared" si="162"/>
        <v>117.63928459360071</v>
      </c>
      <c r="Y129" s="4">
        <f t="shared" si="162"/>
        <v>118.58205123962773</v>
      </c>
      <c r="Z129" s="4">
        <f t="shared" si="162"/>
        <v>116.86518309042823</v>
      </c>
      <c r="AA129" s="4">
        <f t="shared" si="162"/>
        <v>118.50469938477158</v>
      </c>
      <c r="AB129" s="4">
        <f t="shared" si="162"/>
        <v>119.86326970572864</v>
      </c>
      <c r="AC129" s="4">
        <f t="shared" si="162"/>
        <v>122.31680376056195</v>
      </c>
      <c r="AD129" s="4">
        <f t="shared" si="162"/>
        <v>120.32069406219269</v>
      </c>
      <c r="AE129" s="4">
        <f t="shared" si="162"/>
        <v>120.89652707898364</v>
      </c>
      <c r="AF129" s="4">
        <f t="shared" si="162"/>
        <v>123.61547175405984</v>
      </c>
      <c r="AG129" s="4">
        <f t="shared" si="162"/>
        <v>142.5854651227545</v>
      </c>
      <c r="AI129" s="4">
        <f t="shared" ref="AI129:AW145" si="163">IF(OR($B129 &lt; C$230, $B129 &gt; C$233), 0, C129-S129)</f>
        <v>0.87762103996713847</v>
      </c>
      <c r="AJ129" s="4">
        <f t="shared" si="163"/>
        <v>-0.25472563809128701</v>
      </c>
      <c r="AK129" s="4">
        <f t="shared" si="163"/>
        <v>2.2281657967013189</v>
      </c>
      <c r="AL129" s="4">
        <f t="shared" si="163"/>
        <v>0.71940048479577001</v>
      </c>
      <c r="AM129" s="4">
        <f t="shared" si="163"/>
        <v>1.8558748999875405</v>
      </c>
      <c r="AN129" s="4">
        <f t="shared" si="163"/>
        <v>-1.0802845936007088</v>
      </c>
      <c r="AO129" s="4">
        <f t="shared" si="163"/>
        <v>1.5869487603722661</v>
      </c>
      <c r="AP129" s="4">
        <f t="shared" si="163"/>
        <v>-0.25518309042823262</v>
      </c>
      <c r="AQ129" s="4">
        <f t="shared" si="163"/>
        <v>0.93430061522840901</v>
      </c>
      <c r="AR129" s="4">
        <f t="shared" si="163"/>
        <v>-1.372269705728641</v>
      </c>
      <c r="AS129" s="4">
        <f t="shared" si="163"/>
        <v>-1.1058037605619546</v>
      </c>
      <c r="AT129" s="4">
        <f t="shared" si="163"/>
        <v>-0.95269406219269115</v>
      </c>
      <c r="AU129" s="4">
        <f t="shared" si="163"/>
        <v>0.69947292101636549</v>
      </c>
      <c r="AV129" s="4">
        <f t="shared" si="163"/>
        <v>0.57752824594015806</v>
      </c>
      <c r="AW129" s="4">
        <f t="shared" si="163"/>
        <v>-2.1454651227545014</v>
      </c>
      <c r="AY129" s="2">
        <f t="shared" si="154"/>
        <v>119.00053319795303</v>
      </c>
      <c r="AZ129" s="2">
        <f t="shared" si="154"/>
        <v>119.21048173791378</v>
      </c>
      <c r="BA129" s="2">
        <f t="shared" si="154"/>
        <v>118.89334104338327</v>
      </c>
      <c r="BB129" s="2">
        <f t="shared" si="154"/>
        <v>118.7381881679358</v>
      </c>
      <c r="BC129" s="2">
        <f t="shared" si="154"/>
        <v>118.15796252289874</v>
      </c>
      <c r="BD129" s="2">
        <f t="shared" si="154"/>
        <v>117.43568932342521</v>
      </c>
      <c r="BE129" s="2">
        <f t="shared" si="154"/>
        <v>118.18369740497062</v>
      </c>
      <c r="BF129" s="2">
        <f t="shared" si="154"/>
        <v>116.24191368228705</v>
      </c>
      <c r="BG129" s="2">
        <f t="shared" si="154"/>
        <v>118.04158235589564</v>
      </c>
      <c r="BH129" s="2">
        <f t="shared" si="154"/>
        <v>119.15161786416087</v>
      </c>
      <c r="BI129" s="2">
        <f t="shared" si="154"/>
        <v>120.5206435173528</v>
      </c>
      <c r="BJ129" s="2">
        <f t="shared" si="154"/>
        <v>119.4395916496741</v>
      </c>
      <c r="BK129" s="2">
        <f t="shared" si="154"/>
        <v>120.68713741080032</v>
      </c>
      <c r="BL129" s="2">
        <f t="shared" si="154"/>
        <v>121.40066190385154</v>
      </c>
      <c r="BM129" s="2">
        <f t="shared" si="154"/>
        <v>131.47469321387618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119.883</v>
      </c>
      <c r="CF129" s="2" t="str">
        <f t="shared" si="155"/>
        <v/>
      </c>
      <c r="CG129" s="2" t="str">
        <f t="shared" si="155"/>
        <v/>
      </c>
      <c r="CH129" s="2">
        <f t="shared" si="155"/>
        <v>119.627</v>
      </c>
      <c r="CI129" s="2">
        <f t="shared" si="155"/>
        <v>120.373</v>
      </c>
      <c r="CJ129" s="2">
        <f t="shared" si="155"/>
        <v>116.559</v>
      </c>
      <c r="CK129" s="2">
        <f t="shared" si="155"/>
        <v>120.169</v>
      </c>
      <c r="CL129" s="2">
        <f t="shared" si="155"/>
        <v>116.61</v>
      </c>
      <c r="CM129" s="2">
        <f t="shared" si="155"/>
        <v>119.43899999999999</v>
      </c>
      <c r="CN129" s="2">
        <f t="shared" si="155"/>
        <v>118.491</v>
      </c>
      <c r="CO129" s="2" t="str">
        <f t="shared" si="155"/>
        <v/>
      </c>
      <c r="CP129" s="2">
        <f t="shared" si="155"/>
        <v>119.36799999999999</v>
      </c>
      <c r="CQ129" s="2">
        <f t="shared" si="155"/>
        <v>121.596</v>
      </c>
      <c r="CR129" s="2" t="str">
        <f t="shared" si="155"/>
        <v/>
      </c>
      <c r="CS129" s="2" t="str">
        <f t="shared" si="155"/>
        <v/>
      </c>
      <c r="CU129" s="2">
        <f t="shared" si="110"/>
        <v>119.883</v>
      </c>
      <c r="CV129" s="2" t="str">
        <f t="shared" si="111"/>
        <v/>
      </c>
      <c r="CW129" s="2" t="str">
        <f t="shared" si="112"/>
        <v/>
      </c>
      <c r="CX129" s="2">
        <f t="shared" si="113"/>
        <v>119.627</v>
      </c>
      <c r="CY129" s="2">
        <f t="shared" si="114"/>
        <v>120.373</v>
      </c>
      <c r="CZ129" s="2">
        <f t="shared" si="115"/>
        <v>116.559</v>
      </c>
      <c r="DA129" s="2">
        <f t="shared" si="116"/>
        <v>120.169</v>
      </c>
      <c r="DB129" s="2">
        <f t="shared" si="117"/>
        <v>116.61</v>
      </c>
      <c r="DC129" s="2">
        <f t="shared" si="118"/>
        <v>119.43899999999999</v>
      </c>
      <c r="DD129" s="2">
        <f t="shared" si="119"/>
        <v>118.491</v>
      </c>
      <c r="DE129" s="2" t="str">
        <f t="shared" si="120"/>
        <v/>
      </c>
      <c r="DF129" s="2">
        <f t="shared" si="121"/>
        <v>119.36799999999999</v>
      </c>
      <c r="DG129" s="2">
        <f t="shared" si="122"/>
        <v>121.596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144.09129071294564</v>
      </c>
      <c r="DL129" s="2">
        <f t="shared" si="164"/>
        <v>143.00667401500939</v>
      </c>
      <c r="DM129" s="2">
        <f t="shared" si="164"/>
        <v>143.5096379924953</v>
      </c>
      <c r="DN129" s="2">
        <f t="shared" si="164"/>
        <v>140.05932776735457</v>
      </c>
      <c r="DO129" s="2">
        <f t="shared" si="164"/>
        <v>143.57182495309573</v>
      </c>
      <c r="DP129" s="2">
        <f t="shared" si="164"/>
        <v>144.02462256993834</v>
      </c>
      <c r="DQ129" s="2">
        <f t="shared" si="164"/>
        <v>140.28458738738735</v>
      </c>
      <c r="DR129" s="2">
        <f t="shared" si="164"/>
        <v>135.98420973830974</v>
      </c>
      <c r="DS129" s="2">
        <f t="shared" si="164"/>
        <v>143.78137927927929</v>
      </c>
      <c r="DT129" s="2">
        <f t="shared" si="164"/>
        <v>142.69812399241343</v>
      </c>
      <c r="DU129" s="2">
        <f t="shared" si="164"/>
        <v>147.06798968105065</v>
      </c>
      <c r="DV129" s="2">
        <f t="shared" si="164"/>
        <v>151.24320791844474</v>
      </c>
      <c r="DW129" s="2">
        <f t="shared" si="164"/>
        <v>142.80057282913162</v>
      </c>
      <c r="DX129" s="2">
        <f t="shared" si="164"/>
        <v>138.80839174942702</v>
      </c>
      <c r="DY129" s="2">
        <f t="shared" si="164"/>
        <v>149.28019873933999</v>
      </c>
      <c r="EA129" s="2">
        <f t="shared" si="152"/>
        <v>118.90978769361945</v>
      </c>
      <c r="EB129" s="2">
        <f t="shared" si="152"/>
        <v>119.127832807571</v>
      </c>
      <c r="EC129" s="2">
        <f t="shared" si="152"/>
        <v>118.81208117836509</v>
      </c>
      <c r="ED129" s="2">
        <f t="shared" si="152"/>
        <v>118.66955815250623</v>
      </c>
      <c r="EE129" s="2">
        <f t="shared" si="151"/>
        <v>118.07534602773481</v>
      </c>
      <c r="EF129" s="2">
        <f t="shared" si="151"/>
        <v>117.33235570194121</v>
      </c>
      <c r="EG129" s="2">
        <f t="shared" si="151"/>
        <v>118.10154790187237</v>
      </c>
      <c r="EH129" s="2">
        <f t="shared" si="151"/>
        <v>116.16790857681431</v>
      </c>
      <c r="EI129" s="2">
        <f t="shared" si="151"/>
        <v>117.93847257447142</v>
      </c>
      <c r="EJ129" s="2">
        <f t="shared" si="151"/>
        <v>119.06088478915666</v>
      </c>
      <c r="EK129" s="2">
        <f t="shared" si="151"/>
        <v>120.44018123336294</v>
      </c>
      <c r="EL129" s="2">
        <f t="shared" si="151"/>
        <v>119.31613656970728</v>
      </c>
      <c r="EM129" s="2">
        <f t="shared" si="135"/>
        <v>120.59252021719037</v>
      </c>
      <c r="EN129" s="2">
        <f t="shared" si="135"/>
        <v>121.32551268787537</v>
      </c>
      <c r="EO129" s="2">
        <f t="shared" si="135"/>
        <v>131.4811980766429</v>
      </c>
      <c r="EQ129" s="2">
        <f t="shared" ref="EQ129:FE145" si="165">CU$228*$B129+CU$229</f>
        <v>118.9128850501902</v>
      </c>
      <c r="ER129" s="2">
        <f t="shared" si="165"/>
        <v>119.13792203238791</v>
      </c>
      <c r="ES129" s="2">
        <f t="shared" si="165"/>
        <v>118.80551948045077</v>
      </c>
      <c r="ET129" s="2">
        <f t="shared" si="165"/>
        <v>118.68233696477297</v>
      </c>
      <c r="EU129" s="2">
        <f t="shared" si="165"/>
        <v>118.06789116820033</v>
      </c>
      <c r="EV129" s="2">
        <f t="shared" si="165"/>
        <v>117.33928408437987</v>
      </c>
      <c r="EW129" s="2">
        <f t="shared" si="165"/>
        <v>118.09625624971119</v>
      </c>
      <c r="EX129" s="2">
        <f t="shared" si="165"/>
        <v>116.14014967265325</v>
      </c>
      <c r="EY129" s="2">
        <f t="shared" si="165"/>
        <v>117.91983986900725</v>
      </c>
      <c r="EZ129" s="2">
        <f t="shared" si="165"/>
        <v>119.05305535613898</v>
      </c>
      <c r="FA129" s="2">
        <f t="shared" si="165"/>
        <v>120.34219207903482</v>
      </c>
      <c r="FB129" s="2">
        <f t="shared" si="165"/>
        <v>119.33745587395822</v>
      </c>
      <c r="FC129" s="2">
        <f t="shared" si="165"/>
        <v>120.59040615275183</v>
      </c>
      <c r="FD129" s="2">
        <f t="shared" si="165"/>
        <v>121.36554282281952</v>
      </c>
      <c r="FE129" s="2">
        <f t="shared" si="165"/>
        <v>128.9422401652302</v>
      </c>
      <c r="FG129" s="2">
        <f t="shared" ref="FG129:FU145" si="166">POWER(10,($B129-C$231)/C$229)/(1+POWER(10,($B129-C$231)/C$229))</f>
        <v>0.99639975213286747</v>
      </c>
      <c r="FH129" s="2">
        <f t="shared" si="166"/>
        <v>0.99655491278408415</v>
      </c>
      <c r="FI129" s="2">
        <f t="shared" si="166"/>
        <v>0.99670039874142757</v>
      </c>
      <c r="FJ129" s="2">
        <f t="shared" si="166"/>
        <v>0.99680932906552944</v>
      </c>
      <c r="FK129" s="2">
        <f t="shared" si="166"/>
        <v>0.99675034625532455</v>
      </c>
      <c r="FL129" s="2">
        <f t="shared" si="166"/>
        <v>0.99613695809201219</v>
      </c>
      <c r="FM129" s="2">
        <f t="shared" si="166"/>
        <v>0.99628847002616183</v>
      </c>
      <c r="FN129" s="2">
        <f t="shared" si="166"/>
        <v>0.99621225142967829</v>
      </c>
      <c r="FO129" s="2">
        <f t="shared" si="166"/>
        <v>0.99598220736163245</v>
      </c>
      <c r="FP129" s="2">
        <f t="shared" si="166"/>
        <v>0.99614875712302919</v>
      </c>
      <c r="FQ129" s="2">
        <f t="shared" si="166"/>
        <v>0.99682452065813909</v>
      </c>
      <c r="FR129" s="2">
        <f t="shared" si="166"/>
        <v>0.99615752637829591</v>
      </c>
      <c r="FS129" s="2">
        <f t="shared" si="166"/>
        <v>0.99573673832950493</v>
      </c>
      <c r="FT129" s="2">
        <f t="shared" si="166"/>
        <v>0.99576028997687094</v>
      </c>
      <c r="FU129" s="2">
        <f t="shared" si="166"/>
        <v>0.99626195813008267</v>
      </c>
      <c r="FW129" s="2">
        <f t="shared" si="156"/>
        <v>2.7717763549978409E-2</v>
      </c>
      <c r="FX129" s="2">
        <f t="shared" si="156"/>
        <v>3.8084171491390539E-2</v>
      </c>
      <c r="FY129" s="2">
        <f t="shared" si="156"/>
        <v>3.5390920523738129E-2</v>
      </c>
      <c r="FZ129" s="2">
        <f t="shared" si="156"/>
        <v>2.9916647688255773E-2</v>
      </c>
      <c r="GA129" s="2">
        <f t="shared" si="156"/>
        <v>3.1956745904836728E-2</v>
      </c>
      <c r="GB129" s="2">
        <f t="shared" si="156"/>
        <v>3.1793272916558944E-2</v>
      </c>
      <c r="GC129" s="2">
        <f t="shared" si="156"/>
        <v>3.4679691235107238E-2</v>
      </c>
      <c r="GD129" s="2">
        <f t="shared" si="156"/>
        <v>3.7971993226941718E-2</v>
      </c>
      <c r="GE129" s="2">
        <f t="shared" si="156"/>
        <v>3.8730762409842238E-2</v>
      </c>
      <c r="GF129" s="2">
        <f t="shared" si="156"/>
        <v>3.8275326949094156E-2</v>
      </c>
      <c r="GG129" s="2">
        <f t="shared" si="156"/>
        <v>4.1777803705537221E-2</v>
      </c>
      <c r="GH129" s="2">
        <f t="shared" si="156"/>
        <v>3.6405995331329787E-2</v>
      </c>
      <c r="GI129" s="2">
        <f t="shared" si="156"/>
        <v>2.9112578478621292E-2</v>
      </c>
      <c r="GJ129" s="2">
        <f t="shared" si="156"/>
        <v>2.5652633626934627E-2</v>
      </c>
      <c r="GK129" s="2">
        <f t="shared" si="156"/>
        <v>2.876702766841991E-2</v>
      </c>
      <c r="GM129" s="86">
        <f t="shared" si="157"/>
        <v>2.6224420478182077E-55</v>
      </c>
      <c r="GN129" s="86">
        <f t="shared" si="157"/>
        <v>4.6479182147306063E-66</v>
      </c>
      <c r="GO129" s="86">
        <f t="shared" si="157"/>
        <v>1.3022869473990989E-65</v>
      </c>
      <c r="GP129" s="86">
        <f t="shared" si="157"/>
        <v>2.8414452238716489E-111</v>
      </c>
      <c r="GQ129" s="86">
        <f t="shared" si="157"/>
        <v>9.3364955011050028E-101</v>
      </c>
      <c r="GR129" s="86">
        <f t="shared" si="157"/>
        <v>1.7550622685405154E-100</v>
      </c>
      <c r="GS129" s="86">
        <f t="shared" si="157"/>
        <v>4.0155727723344459E-86</v>
      </c>
      <c r="GT129" s="86">
        <f t="shared" si="157"/>
        <v>1.0329273969196412E-110</v>
      </c>
      <c r="GU129" s="86">
        <f t="shared" si="157"/>
        <v>9.3251840077906857E-61</v>
      </c>
      <c r="GV129" s="86">
        <f t="shared" si="157"/>
        <v>1.4828724968939573E-109</v>
      </c>
      <c r="GW129" s="86">
        <f t="shared" si="157"/>
        <v>2.44021600989456E-151</v>
      </c>
      <c r="GX129" s="86">
        <f t="shared" si="157"/>
        <v>3.2936395239831134E-79</v>
      </c>
      <c r="GY129" s="86">
        <f t="shared" si="157"/>
        <v>3.3615395139058358E-62</v>
      </c>
      <c r="GZ129" s="86">
        <f t="shared" si="157"/>
        <v>1.1222184971506829E-75</v>
      </c>
      <c r="HA129" s="86">
        <f t="shared" si="157"/>
        <v>1.0034344797816698E-142</v>
      </c>
      <c r="HC129" s="86">
        <f t="shared" si="153"/>
        <v>3.4724369640052845E-20</v>
      </c>
      <c r="HD129" s="86">
        <f t="shared" si="153"/>
        <v>1.9046949319821076E-21</v>
      </c>
      <c r="HE129" s="86">
        <f t="shared" si="153"/>
        <v>3.3457219782318708E-20</v>
      </c>
      <c r="HF129" s="86">
        <f t="shared" si="153"/>
        <v>5.5049620911688597E-47</v>
      </c>
      <c r="HG129" s="86">
        <f t="shared" si="153"/>
        <v>1.1949790792287097E-27</v>
      </c>
      <c r="HH129" s="86">
        <f t="shared" si="153"/>
        <v>9.1985536827316983E-33</v>
      </c>
      <c r="HI129" s="86">
        <f t="shared" si="153"/>
        <v>1.3620058737414927E-28</v>
      </c>
      <c r="HJ129" s="86">
        <f t="shared" si="153"/>
        <v>7.7162379630678537E-41</v>
      </c>
      <c r="HK129" s="86">
        <f t="shared" si="153"/>
        <v>1.511239600543951E-23</v>
      </c>
      <c r="HL129" s="86">
        <f t="shared" si="161"/>
        <v>1.6802315651380512E-33</v>
      </c>
      <c r="HM129" s="86">
        <f t="shared" si="161"/>
        <v>1.1569791011431674E-50</v>
      </c>
      <c r="HN129" s="86">
        <f t="shared" si="161"/>
        <v>5.0669987004160616E-34</v>
      </c>
      <c r="HO129" s="86">
        <f t="shared" si="161"/>
        <v>2.7562925353299602E-24</v>
      </c>
      <c r="HP129" s="86">
        <f t="shared" si="161"/>
        <v>4.6202366856658338E-31</v>
      </c>
      <c r="HQ129" s="86">
        <f t="shared" si="161"/>
        <v>2.0847831103860051E-35</v>
      </c>
      <c r="HS129" s="86">
        <f t="shared" si="158"/>
        <v>2.9074880391215916E-3</v>
      </c>
      <c r="HT129" s="86">
        <f t="shared" si="158"/>
        <v>1.4744251689792468E-2</v>
      </c>
      <c r="HU129" s="86">
        <f t="shared" si="158"/>
        <v>2.4098039665272981E-2</v>
      </c>
      <c r="HV129" s="86">
        <f t="shared" si="158"/>
        <v>3.936210806397538E-3</v>
      </c>
      <c r="HW129" s="86">
        <f t="shared" si="158"/>
        <v>5.5207385593519934E-3</v>
      </c>
      <c r="HX129" s="86">
        <f t="shared" si="158"/>
        <v>2.7708828061722085E-3</v>
      </c>
      <c r="HY129" s="86">
        <f t="shared" si="158"/>
        <v>4.3956419922313349E-3</v>
      </c>
      <c r="HZ129" s="86">
        <f t="shared" si="158"/>
        <v>6.729544768875266E-3</v>
      </c>
      <c r="IA129" s="86">
        <f t="shared" si="158"/>
        <v>4.8033360356594295E-3</v>
      </c>
      <c r="IB129" s="86">
        <f t="shared" si="158"/>
        <v>7.0759991587906841E-3</v>
      </c>
      <c r="IC129" s="86">
        <f t="shared" si="158"/>
        <v>1.8791093874295541E-2</v>
      </c>
      <c r="ID129" s="86">
        <f t="shared" si="158"/>
        <v>6.7253949741740305E-3</v>
      </c>
      <c r="IE129" s="86">
        <f t="shared" si="158"/>
        <v>1.3980081977603683E-3</v>
      </c>
      <c r="IF129" s="86">
        <f t="shared" si="158"/>
        <v>1.0000000932555715E-2</v>
      </c>
      <c r="IG129" s="86">
        <f t="shared" si="158"/>
        <v>3.3452515856945912E-2</v>
      </c>
      <c r="II129" s="86">
        <f t="shared" si="159"/>
        <v>1.8411134910667501E-43</v>
      </c>
      <c r="IJ129" s="86">
        <f t="shared" si="159"/>
        <v>3.3711838184843081E-36</v>
      </c>
      <c r="IK129" s="86">
        <f t="shared" si="159"/>
        <v>5.0281247609375671E-40</v>
      </c>
      <c r="IL129" s="86">
        <f t="shared" si="159"/>
        <v>1.2796199288246125E-53</v>
      </c>
      <c r="IM129" s="86">
        <f t="shared" si="159"/>
        <v>1.1189806013947076E-42</v>
      </c>
      <c r="IN129" s="86">
        <f t="shared" si="159"/>
        <v>3.595020742490415E-49</v>
      </c>
      <c r="IO129" s="86">
        <f t="shared" si="159"/>
        <v>6.5179881959194264E-51</v>
      </c>
      <c r="IP129" s="86">
        <f t="shared" si="159"/>
        <v>1.6708734154514723E-48</v>
      </c>
      <c r="IQ129" s="86">
        <f t="shared" si="159"/>
        <v>9.3233117414689277E-47</v>
      </c>
      <c r="IR129" s="86">
        <f t="shared" si="159"/>
        <v>1.1515151436149846E-49</v>
      </c>
      <c r="IS129" s="86">
        <f t="shared" si="159"/>
        <v>2.9968540668551573E-39</v>
      </c>
      <c r="IT129" s="86">
        <f t="shared" si="159"/>
        <v>8.2372200752505453E-45</v>
      </c>
      <c r="IU129" s="86">
        <f t="shared" si="159"/>
        <v>8.9239204413422107E-53</v>
      </c>
      <c r="IV129" s="86">
        <f t="shared" si="159"/>
        <v>1.1832628590722553E-32</v>
      </c>
      <c r="IW129" s="86">
        <f t="shared" si="159"/>
        <v>8.5920577073621163E-22</v>
      </c>
      <c r="IY129" s="86">
        <f t="shared" si="160"/>
        <v>2.9074880391215916E-3</v>
      </c>
      <c r="IZ129" s="86">
        <f t="shared" si="160"/>
        <v>1.4744251689792468E-2</v>
      </c>
      <c r="JA129" s="86">
        <f t="shared" si="160"/>
        <v>2.4098039665272981E-2</v>
      </c>
      <c r="JB129" s="86">
        <f t="shared" si="160"/>
        <v>3.936210806397538E-3</v>
      </c>
      <c r="JC129" s="86">
        <f t="shared" si="160"/>
        <v>5.5207385593519934E-3</v>
      </c>
      <c r="JD129" s="86">
        <f t="shared" si="160"/>
        <v>2.7708828061722085E-3</v>
      </c>
      <c r="JE129" s="86">
        <f t="shared" si="160"/>
        <v>4.3956419922313349E-3</v>
      </c>
      <c r="JF129" s="86">
        <f t="shared" si="160"/>
        <v>6.729544768875266E-3</v>
      </c>
      <c r="JG129" s="86">
        <f t="shared" si="160"/>
        <v>4.8033360356594295E-3</v>
      </c>
      <c r="JH129" s="86">
        <f t="shared" si="160"/>
        <v>7.0759991587906841E-3</v>
      </c>
      <c r="JI129" s="86">
        <f t="shared" si="160"/>
        <v>1.8791093874295541E-2</v>
      </c>
      <c r="JJ129" s="86">
        <f t="shared" si="160"/>
        <v>6.7253949741740305E-3</v>
      </c>
      <c r="JK129" s="86">
        <f t="shared" si="160"/>
        <v>1.3980081977603683E-3</v>
      </c>
      <c r="JL129" s="86">
        <f t="shared" si="160"/>
        <v>1.0000000932555715E-2</v>
      </c>
      <c r="JM129" s="86">
        <f t="shared" si="160"/>
        <v>3.3452515856945912E-2</v>
      </c>
    </row>
    <row r="130" spans="2:273" x14ac:dyDescent="0.25">
      <c r="B130" s="2">
        <v>103</v>
      </c>
      <c r="C130" s="37">
        <v>121.35</v>
      </c>
      <c r="D130" s="37">
        <v>121.267</v>
      </c>
      <c r="E130" s="37">
        <v>117.883</v>
      </c>
      <c r="F130" s="37">
        <v>118.61</v>
      </c>
      <c r="G130" s="37">
        <v>119.373</v>
      </c>
      <c r="H130" s="37">
        <v>118.15300000000001</v>
      </c>
      <c r="I130" s="37">
        <v>119.983</v>
      </c>
      <c r="J130" s="37">
        <v>117.39</v>
      </c>
      <c r="K130" s="37">
        <v>117.193</v>
      </c>
      <c r="L130" s="37">
        <v>120.36799999999999</v>
      </c>
      <c r="M130" s="37">
        <v>121.596</v>
      </c>
      <c r="N130" s="37">
        <v>120.754</v>
      </c>
      <c r="O130" s="37">
        <v>121.544</v>
      </c>
      <c r="P130" s="37">
        <v>124.456</v>
      </c>
      <c r="Q130" s="37">
        <v>146</v>
      </c>
      <c r="S130" s="4">
        <f t="shared" si="162"/>
        <v>118.93985309656739</v>
      </c>
      <c r="T130" s="4">
        <f t="shared" si="162"/>
        <v>119.63852270634729</v>
      </c>
      <c r="U130" s="4">
        <f t="shared" si="162"/>
        <v>119.89743094509427</v>
      </c>
      <c r="V130" s="4">
        <f t="shared" si="162"/>
        <v>119.03115738884969</v>
      </c>
      <c r="W130" s="4">
        <f t="shared" si="162"/>
        <v>118.78235046571237</v>
      </c>
      <c r="X130" s="4">
        <f t="shared" si="162"/>
        <v>117.81586992480457</v>
      </c>
      <c r="Y130" s="4">
        <f t="shared" si="162"/>
        <v>118.96708331895036</v>
      </c>
      <c r="Z130" s="4">
        <f t="shared" si="162"/>
        <v>117.47304419683923</v>
      </c>
      <c r="AA130" s="4">
        <f t="shared" si="162"/>
        <v>118.96725634512241</v>
      </c>
      <c r="AB130" s="4">
        <f t="shared" si="162"/>
        <v>120.5397959838791</v>
      </c>
      <c r="AC130" s="4">
        <f t="shared" si="162"/>
        <v>123.65284315906536</v>
      </c>
      <c r="AD130" s="4">
        <f t="shared" si="162"/>
        <v>121.10403521345221</v>
      </c>
      <c r="AE130" s="4">
        <f t="shared" si="162"/>
        <v>121.09369223089254</v>
      </c>
      <c r="AF130" s="4">
        <f t="shared" si="162"/>
        <v>124.94722883624421</v>
      </c>
      <c r="AG130" s="4">
        <f t="shared" si="162"/>
        <v>147.43325452997166</v>
      </c>
      <c r="AI130" s="4">
        <f t="shared" si="163"/>
        <v>2.4101469034326044</v>
      </c>
      <c r="AJ130" s="4">
        <f t="shared" si="163"/>
        <v>1.6284772936527077</v>
      </c>
      <c r="AK130" s="4">
        <f t="shared" si="163"/>
        <v>-2.0144309450942757</v>
      </c>
      <c r="AL130" s="4">
        <f t="shared" si="163"/>
        <v>-0.42115738884969289</v>
      </c>
      <c r="AM130" s="4">
        <f t="shared" si="163"/>
        <v>0.59064953428763545</v>
      </c>
      <c r="AN130" s="4">
        <f t="shared" si="163"/>
        <v>0.33713007519543225</v>
      </c>
      <c r="AO130" s="4">
        <f t="shared" si="163"/>
        <v>1.0159166810496458</v>
      </c>
      <c r="AP130" s="4">
        <f t="shared" si="163"/>
        <v>-8.3044196839225037E-2</v>
      </c>
      <c r="AQ130" s="4">
        <f t="shared" si="163"/>
        <v>-1.77425634512241</v>
      </c>
      <c r="AR130" s="4">
        <f t="shared" si="163"/>
        <v>-0.17179598387910744</v>
      </c>
      <c r="AS130" s="4">
        <f t="shared" si="163"/>
        <v>-2.0568431590653518</v>
      </c>
      <c r="AT130" s="4">
        <f t="shared" si="163"/>
        <v>-0.35003521345220179</v>
      </c>
      <c r="AU130" s="4">
        <f t="shared" si="163"/>
        <v>0.45030776910745374</v>
      </c>
      <c r="AV130" s="4">
        <f t="shared" si="163"/>
        <v>-0.4912288362442041</v>
      </c>
      <c r="AW130" s="4">
        <f t="shared" si="163"/>
        <v>-1.4332545299716628</v>
      </c>
      <c r="AY130" s="2">
        <f t="shared" si="154"/>
        <v>118.93032455913469</v>
      </c>
      <c r="AZ130" s="2">
        <f t="shared" si="154"/>
        <v>119.15861995087482</v>
      </c>
      <c r="BA130" s="2">
        <f t="shared" si="154"/>
        <v>118.84185829483967</v>
      </c>
      <c r="BB130" s="2">
        <f t="shared" si="154"/>
        <v>118.67565393886049</v>
      </c>
      <c r="BC130" s="2">
        <f t="shared" si="154"/>
        <v>118.09567719139977</v>
      </c>
      <c r="BD130" s="2">
        <f t="shared" si="154"/>
        <v>117.38430951646792</v>
      </c>
      <c r="BE130" s="2">
        <f t="shared" si="154"/>
        <v>118.1284718972895</v>
      </c>
      <c r="BF130" s="2">
        <f t="shared" si="154"/>
        <v>116.20701972931066</v>
      </c>
      <c r="BG130" s="2">
        <f t="shared" si="154"/>
        <v>118.00599112980922</v>
      </c>
      <c r="BH130" s="2">
        <f t="shared" si="154"/>
        <v>119.08653036254313</v>
      </c>
      <c r="BI130" s="2">
        <f t="shared" si="154"/>
        <v>120.49360426303654</v>
      </c>
      <c r="BJ130" s="2">
        <f t="shared" si="154"/>
        <v>119.37701412516265</v>
      </c>
      <c r="BK130" s="2">
        <f t="shared" si="154"/>
        <v>120.6217371427696</v>
      </c>
      <c r="BL130" s="2">
        <f t="shared" si="154"/>
        <v>121.33334452335659</v>
      </c>
      <c r="BM130" s="2">
        <f t="shared" si="154"/>
        <v>131.56820106881597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121.35</v>
      </c>
      <c r="CF130" s="2" t="str">
        <f t="shared" si="155"/>
        <v/>
      </c>
      <c r="CG130" s="2" t="str">
        <f t="shared" si="155"/>
        <v/>
      </c>
      <c r="CH130" s="2">
        <f t="shared" si="155"/>
        <v>118.61</v>
      </c>
      <c r="CI130" s="2" t="str">
        <f t="shared" si="155"/>
        <v/>
      </c>
      <c r="CJ130" s="2">
        <f t="shared" si="155"/>
        <v>118.15300000000001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121.544</v>
      </c>
      <c r="CR130" s="2" t="str">
        <f t="shared" si="155"/>
        <v/>
      </c>
      <c r="CS130" s="2" t="str">
        <f t="shared" si="155"/>
        <v/>
      </c>
      <c r="CU130" s="2">
        <f t="shared" si="110"/>
        <v>121.35</v>
      </c>
      <c r="CV130" s="2" t="str">
        <f t="shared" si="111"/>
        <v/>
      </c>
      <c r="CW130" s="2" t="str">
        <f t="shared" si="112"/>
        <v/>
      </c>
      <c r="CX130" s="2">
        <f t="shared" si="113"/>
        <v>118.61</v>
      </c>
      <c r="CY130" s="2" t="str">
        <f t="shared" si="114"/>
        <v/>
      </c>
      <c r="CZ130" s="2">
        <f t="shared" si="115"/>
        <v>118.15300000000001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121.544</v>
      </c>
      <c r="DH130" s="2" t="str">
        <f t="shared" si="123"/>
        <v/>
      </c>
      <c r="DI130" s="2" t="str">
        <f t="shared" si="124"/>
        <v/>
      </c>
      <c r="DK130" s="2">
        <f t="shared" si="164"/>
        <v>144.31226697936214</v>
      </c>
      <c r="DL130" s="2">
        <f t="shared" si="164"/>
        <v>143.20984127579737</v>
      </c>
      <c r="DM130" s="2">
        <f t="shared" si="164"/>
        <v>143.72677936210133</v>
      </c>
      <c r="DN130" s="2">
        <f t="shared" si="164"/>
        <v>140.23266022514071</v>
      </c>
      <c r="DO130" s="2">
        <f t="shared" si="164"/>
        <v>143.78687101313324</v>
      </c>
      <c r="DP130" s="2">
        <f t="shared" si="164"/>
        <v>144.26782408724515</v>
      </c>
      <c r="DQ130" s="2">
        <f t="shared" si="164"/>
        <v>140.47943963963959</v>
      </c>
      <c r="DR130" s="2">
        <f t="shared" si="164"/>
        <v>136.12405246675246</v>
      </c>
      <c r="DS130" s="2">
        <f t="shared" si="164"/>
        <v>144.01107837837839</v>
      </c>
      <c r="DT130" s="2">
        <f t="shared" si="164"/>
        <v>142.90035751541009</v>
      </c>
      <c r="DU130" s="2">
        <f t="shared" si="164"/>
        <v>147.29702288930582</v>
      </c>
      <c r="DV130" s="2">
        <f t="shared" si="164"/>
        <v>151.52974869606447</v>
      </c>
      <c r="DW130" s="2">
        <f t="shared" si="164"/>
        <v>142.99996134453781</v>
      </c>
      <c r="DX130" s="2">
        <f t="shared" si="164"/>
        <v>138.96257295645529</v>
      </c>
      <c r="DY130" s="2">
        <f t="shared" si="164"/>
        <v>149.58685057471263</v>
      </c>
      <c r="EA130" s="2">
        <f t="shared" si="152"/>
        <v>118.84706281085691</v>
      </c>
      <c r="EB130" s="2">
        <f t="shared" si="152"/>
        <v>119.08205134341348</v>
      </c>
      <c r="EC130" s="2">
        <f t="shared" si="152"/>
        <v>118.76707975750689</v>
      </c>
      <c r="ED130" s="2">
        <f t="shared" si="152"/>
        <v>118.61202649247609</v>
      </c>
      <c r="EE130" s="2">
        <f t="shared" si="151"/>
        <v>118.01964119913875</v>
      </c>
      <c r="EF130" s="2">
        <f t="shared" si="151"/>
        <v>117.28879213320756</v>
      </c>
      <c r="EG130" s="2">
        <f t="shared" si="151"/>
        <v>118.05277816527722</v>
      </c>
      <c r="EH130" s="2">
        <f t="shared" si="151"/>
        <v>116.13952014608857</v>
      </c>
      <c r="EI130" s="2">
        <f t="shared" si="151"/>
        <v>117.9116155278747</v>
      </c>
      <c r="EJ130" s="2">
        <f t="shared" si="151"/>
        <v>119.00301177437025</v>
      </c>
      <c r="EK130" s="2">
        <f t="shared" si="151"/>
        <v>120.42138436796125</v>
      </c>
      <c r="EL130" s="2">
        <f t="shared" si="151"/>
        <v>119.26260293312237</v>
      </c>
      <c r="EM130" s="2">
        <f t="shared" si="135"/>
        <v>120.53377726432531</v>
      </c>
      <c r="EN130" s="2">
        <f t="shared" si="135"/>
        <v>121.26316415208207</v>
      </c>
      <c r="EO130" s="2">
        <f t="shared" si="135"/>
        <v>131.59304957015883</v>
      </c>
      <c r="EQ130" s="2">
        <f t="shared" si="165"/>
        <v>118.83456378717429</v>
      </c>
      <c r="ER130" s="2">
        <f t="shared" si="165"/>
        <v>119.09976879290421</v>
      </c>
      <c r="ES130" s="2">
        <f t="shared" si="165"/>
        <v>118.75793123566254</v>
      </c>
      <c r="ET130" s="2">
        <f t="shared" si="165"/>
        <v>118.63328466793868</v>
      </c>
      <c r="EU130" s="2">
        <f t="shared" si="165"/>
        <v>118.00954478277293</v>
      </c>
      <c r="EV130" s="2">
        <f t="shared" si="165"/>
        <v>117.30128745404511</v>
      </c>
      <c r="EW130" s="2">
        <f t="shared" si="165"/>
        <v>118.04633150963448</v>
      </c>
      <c r="EX130" s="2">
        <f t="shared" si="165"/>
        <v>116.10193036548283</v>
      </c>
      <c r="EY130" s="2">
        <f t="shared" si="165"/>
        <v>117.88103813259202</v>
      </c>
      <c r="EZ130" s="2">
        <f t="shared" si="165"/>
        <v>118.99233797633212</v>
      </c>
      <c r="FA130" s="2">
        <f t="shared" si="165"/>
        <v>120.29786247595736</v>
      </c>
      <c r="FB130" s="2">
        <f t="shared" si="165"/>
        <v>119.29520045667314</v>
      </c>
      <c r="FC130" s="2">
        <f t="shared" si="165"/>
        <v>120.55185380194951</v>
      </c>
      <c r="FD130" s="2">
        <f t="shared" si="165"/>
        <v>121.32436601271763</v>
      </c>
      <c r="FE130" s="2">
        <f t="shared" si="165"/>
        <v>128.85225633252051</v>
      </c>
      <c r="FG130" s="2">
        <f t="shared" si="166"/>
        <v>0.99671549444598073</v>
      </c>
      <c r="FH130" s="2">
        <f t="shared" si="166"/>
        <v>0.99685709040532788</v>
      </c>
      <c r="FI130" s="2">
        <f t="shared" si="166"/>
        <v>0.99698985395350093</v>
      </c>
      <c r="FJ130" s="2">
        <f t="shared" si="166"/>
        <v>0.99708925634779766</v>
      </c>
      <c r="FK130" s="2">
        <f t="shared" si="166"/>
        <v>0.99703543288926499</v>
      </c>
      <c r="FL130" s="2">
        <f t="shared" si="166"/>
        <v>0.9964756659653965</v>
      </c>
      <c r="FM130" s="2">
        <f t="shared" si="166"/>
        <v>0.99661393863228165</v>
      </c>
      <c r="FN130" s="2">
        <f t="shared" si="166"/>
        <v>0.99654438055543859</v>
      </c>
      <c r="FO130" s="2">
        <f t="shared" si="166"/>
        <v>0.9963344337044564</v>
      </c>
      <c r="FP130" s="2">
        <f t="shared" si="166"/>
        <v>0.9964864341174734</v>
      </c>
      <c r="FQ130" s="2">
        <f t="shared" si="166"/>
        <v>0.99710311900903781</v>
      </c>
      <c r="FR130" s="2">
        <f t="shared" si="166"/>
        <v>0.99649443719020214</v>
      </c>
      <c r="FS130" s="2">
        <f t="shared" si="166"/>
        <v>0.99611040007560037</v>
      </c>
      <c r="FT130" s="2">
        <f t="shared" si="166"/>
        <v>0.99613189551250181</v>
      </c>
      <c r="FU130" s="2">
        <f t="shared" si="166"/>
        <v>0.99658974363891206</v>
      </c>
      <c r="FW130" s="2">
        <f t="shared" si="156"/>
        <v>3.0310867274772745E-2</v>
      </c>
      <c r="FX130" s="2">
        <f t="shared" si="156"/>
        <v>4.1605592555652951E-2</v>
      </c>
      <c r="FY130" s="2">
        <f t="shared" si="156"/>
        <v>3.8673324478950478E-2</v>
      </c>
      <c r="FZ130" s="2">
        <f t="shared" si="156"/>
        <v>3.2708545080709292E-2</v>
      </c>
      <c r="GA130" s="2">
        <f t="shared" si="156"/>
        <v>3.4932174696532391E-2</v>
      </c>
      <c r="GB130" s="2">
        <f t="shared" si="156"/>
        <v>3.4754027505923948E-2</v>
      </c>
      <c r="GC130" s="2">
        <f t="shared" si="156"/>
        <v>3.7898722452121204E-2</v>
      </c>
      <c r="GD130" s="2">
        <f t="shared" si="156"/>
        <v>4.1483489143918903E-2</v>
      </c>
      <c r="GE130" s="2">
        <f t="shared" si="156"/>
        <v>4.2309340286671937E-2</v>
      </c>
      <c r="GF130" s="2">
        <f t="shared" si="156"/>
        <v>4.1813654724525987E-2</v>
      </c>
      <c r="GG130" s="2">
        <f t="shared" si="156"/>
        <v>4.562455436628602E-2</v>
      </c>
      <c r="GH130" s="2">
        <f t="shared" si="156"/>
        <v>3.9778662123144265E-2</v>
      </c>
      <c r="GI130" s="2">
        <f t="shared" si="156"/>
        <v>3.1831900351867504E-2</v>
      </c>
      <c r="GJ130" s="2">
        <f t="shared" si="156"/>
        <v>2.8058111868446218E-2</v>
      </c>
      <c r="GK130" s="2">
        <f t="shared" si="156"/>
        <v>3.1455118355836358E-2</v>
      </c>
      <c r="GM130" s="86">
        <f t="shared" si="157"/>
        <v>7.4604827950938328E-58</v>
      </c>
      <c r="GN130" s="86">
        <f t="shared" si="157"/>
        <v>3.695302328470055E-69</v>
      </c>
      <c r="GO130" s="86">
        <f t="shared" si="157"/>
        <v>1.2166660882022678E-68</v>
      </c>
      <c r="GP130" s="86">
        <f t="shared" si="157"/>
        <v>1.8917031770887315E-116</v>
      </c>
      <c r="GQ130" s="86">
        <f t="shared" si="157"/>
        <v>2.1515926532240061E-105</v>
      </c>
      <c r="GR130" s="86">
        <f t="shared" si="157"/>
        <v>4.3064837553892155E-105</v>
      </c>
      <c r="GS130" s="86">
        <f t="shared" si="157"/>
        <v>5.3600220327952947E-90</v>
      </c>
      <c r="GT130" s="86">
        <f t="shared" si="157"/>
        <v>1.0320381923414094E-115</v>
      </c>
      <c r="GU130" s="86">
        <f t="shared" si="157"/>
        <v>1.5679307861795885E-63</v>
      </c>
      <c r="GV130" s="86">
        <f t="shared" si="157"/>
        <v>1.3868858796149799E-114</v>
      </c>
      <c r="GW130" s="86">
        <f t="shared" si="157"/>
        <v>2.5845435476157342E-158</v>
      </c>
      <c r="GX130" s="86">
        <f t="shared" si="157"/>
        <v>8.1255285606229669E-83</v>
      </c>
      <c r="GY130" s="86">
        <f t="shared" si="157"/>
        <v>4.8157973659084567E-65</v>
      </c>
      <c r="GZ130" s="86">
        <f t="shared" si="157"/>
        <v>4.4956440732303392E-79</v>
      </c>
      <c r="HA130" s="86">
        <f t="shared" si="157"/>
        <v>7.7212160033271364E-149</v>
      </c>
      <c r="HC130" s="86">
        <f t="shared" si="153"/>
        <v>5.7753954558287923E-22</v>
      </c>
      <c r="HD130" s="86">
        <f t="shared" si="153"/>
        <v>2.4377450048078129E-23</v>
      </c>
      <c r="HE130" s="86">
        <f t="shared" si="153"/>
        <v>6.4787794880928605E-22</v>
      </c>
      <c r="HF130" s="86">
        <f t="shared" si="153"/>
        <v>4.7257378642866386E-51</v>
      </c>
      <c r="HG130" s="86">
        <f t="shared" si="153"/>
        <v>4.9972562371692899E-30</v>
      </c>
      <c r="HH130" s="86">
        <f t="shared" si="153"/>
        <v>1.4011710598747159E-35</v>
      </c>
      <c r="HI130" s="86">
        <f t="shared" si="153"/>
        <v>6.1596532792374394E-31</v>
      </c>
      <c r="HJ130" s="86">
        <f t="shared" si="153"/>
        <v>3.4243916214845415E-44</v>
      </c>
      <c r="HK130" s="86">
        <f t="shared" si="153"/>
        <v>1.7431584221760189E-25</v>
      </c>
      <c r="HL130" s="86">
        <f t="shared" si="161"/>
        <v>2.9648654400854845E-36</v>
      </c>
      <c r="HM130" s="86">
        <f t="shared" si="161"/>
        <v>7.3228646187456044E-55</v>
      </c>
      <c r="HN130" s="86">
        <f t="shared" si="161"/>
        <v>7.0051107539980466E-37</v>
      </c>
      <c r="HO130" s="86">
        <f t="shared" si="161"/>
        <v>2.1291963007228651E-26</v>
      </c>
      <c r="HP130" s="86">
        <f t="shared" si="161"/>
        <v>1.0812154858965061E-33</v>
      </c>
      <c r="HQ130" s="86">
        <f t="shared" si="161"/>
        <v>4.5476351023927714E-38</v>
      </c>
      <c r="HS130" s="86">
        <f t="shared" si="158"/>
        <v>6.1280835242258072E-3</v>
      </c>
      <c r="HT130" s="86">
        <f t="shared" si="158"/>
        <v>2.765926792604045E-2</v>
      </c>
      <c r="HU130" s="86">
        <f t="shared" si="158"/>
        <v>4.4172479930588641E-2</v>
      </c>
      <c r="HV130" s="86">
        <f t="shared" si="158"/>
        <v>8.9610400796303058E-3</v>
      </c>
      <c r="HW130" s="86">
        <f t="shared" si="158"/>
        <v>1.1384847953040012E-2</v>
      </c>
      <c r="HX130" s="86">
        <f t="shared" si="158"/>
        <v>6.3438097328349756E-3</v>
      </c>
      <c r="HY130" s="86">
        <f t="shared" si="158"/>
        <v>1.0062227320384202E-2</v>
      </c>
      <c r="HZ130" s="86">
        <f t="shared" si="158"/>
        <v>1.4915778497917229E-2</v>
      </c>
      <c r="IA130" s="86">
        <f t="shared" si="158"/>
        <v>1.0839408729415844E-2</v>
      </c>
      <c r="IB130" s="86">
        <f t="shared" si="158"/>
        <v>1.5795128572679236E-2</v>
      </c>
      <c r="IC130" s="86">
        <f t="shared" si="158"/>
        <v>3.6126997535201273E-2</v>
      </c>
      <c r="ID130" s="86">
        <f t="shared" si="158"/>
        <v>1.4315111343621035E-2</v>
      </c>
      <c r="IE130" s="86">
        <f t="shared" si="158"/>
        <v>3.3930771197789177E-3</v>
      </c>
      <c r="IF130" s="86">
        <f t="shared" si="158"/>
        <v>1.7399112467169277E-2</v>
      </c>
      <c r="IG130" s="86">
        <f t="shared" si="158"/>
        <v>5.0946627578500818E-2</v>
      </c>
      <c r="II130" s="86">
        <f t="shared" si="159"/>
        <v>2.4948840955121795E-41</v>
      </c>
      <c r="IJ130" s="86">
        <f t="shared" si="159"/>
        <v>2.9335121936143569E-34</v>
      </c>
      <c r="IK130" s="86">
        <f t="shared" si="159"/>
        <v>6.3974393129681271E-38</v>
      </c>
      <c r="IL130" s="86">
        <f t="shared" si="159"/>
        <v>6.5296193984564076E-51</v>
      </c>
      <c r="IM130" s="86">
        <f t="shared" si="159"/>
        <v>1.6970432469130824E-40</v>
      </c>
      <c r="IN130" s="86">
        <f t="shared" si="159"/>
        <v>1.1938999136807752E-46</v>
      </c>
      <c r="IO130" s="86">
        <f t="shared" si="159"/>
        <v>3.1423549958162702E-48</v>
      </c>
      <c r="IP130" s="86">
        <f t="shared" si="159"/>
        <v>7.0528869024193371E-46</v>
      </c>
      <c r="IQ130" s="86">
        <f t="shared" si="159"/>
        <v>3.2605091186251409E-44</v>
      </c>
      <c r="IR130" s="86">
        <f t="shared" si="159"/>
        <v>5.7340941168107255E-47</v>
      </c>
      <c r="IS130" s="86">
        <f t="shared" si="159"/>
        <v>4.4752407628759296E-37</v>
      </c>
      <c r="IT130" s="86">
        <f t="shared" si="159"/>
        <v>2.0085604828293257E-42</v>
      </c>
      <c r="IU130" s="86">
        <f t="shared" si="159"/>
        <v>3.9213260132414384E-50</v>
      </c>
      <c r="IV130" s="86">
        <f t="shared" si="159"/>
        <v>4.1853802492488954E-31</v>
      </c>
      <c r="IW130" s="86">
        <f t="shared" si="159"/>
        <v>9.4958512546257662E-21</v>
      </c>
      <c r="IY130" s="86">
        <f t="shared" si="160"/>
        <v>6.1280835242258072E-3</v>
      </c>
      <c r="IZ130" s="86">
        <f t="shared" si="160"/>
        <v>2.765926792604045E-2</v>
      </c>
      <c r="JA130" s="86">
        <f t="shared" si="160"/>
        <v>4.4172479930588641E-2</v>
      </c>
      <c r="JB130" s="86">
        <f t="shared" si="160"/>
        <v>8.9610400796303058E-3</v>
      </c>
      <c r="JC130" s="86">
        <f t="shared" si="160"/>
        <v>1.1384847953040012E-2</v>
      </c>
      <c r="JD130" s="86">
        <f t="shared" si="160"/>
        <v>6.3438097328349756E-3</v>
      </c>
      <c r="JE130" s="86">
        <f t="shared" si="160"/>
        <v>1.0062227320384202E-2</v>
      </c>
      <c r="JF130" s="86">
        <f t="shared" si="160"/>
        <v>1.4915778497917229E-2</v>
      </c>
      <c r="JG130" s="86">
        <f t="shared" si="160"/>
        <v>1.0839408729415844E-2</v>
      </c>
      <c r="JH130" s="86">
        <f t="shared" si="160"/>
        <v>1.5795128572679236E-2</v>
      </c>
      <c r="JI130" s="86">
        <f t="shared" si="160"/>
        <v>3.6126997535201273E-2</v>
      </c>
      <c r="JJ130" s="86">
        <f t="shared" si="160"/>
        <v>1.4315111343621035E-2</v>
      </c>
      <c r="JK130" s="86">
        <f t="shared" si="160"/>
        <v>3.3930771197789177E-3</v>
      </c>
      <c r="JL130" s="86">
        <f t="shared" si="160"/>
        <v>1.7399112467169277E-2</v>
      </c>
      <c r="JM130" s="86">
        <f t="shared" si="160"/>
        <v>5.0946627578500818E-2</v>
      </c>
    </row>
    <row r="131" spans="2:273" x14ac:dyDescent="0.25">
      <c r="B131" s="2">
        <v>104</v>
      </c>
      <c r="C131" s="37">
        <v>118.55</v>
      </c>
      <c r="D131" s="37">
        <v>118.93300000000001</v>
      </c>
      <c r="E131" s="37">
        <v>121.233</v>
      </c>
      <c r="F131" s="37">
        <v>119.746</v>
      </c>
      <c r="G131" s="37">
        <v>119.102</v>
      </c>
      <c r="H131" s="37">
        <v>117.627</v>
      </c>
      <c r="I131" s="37">
        <v>120.339</v>
      </c>
      <c r="J131" s="37">
        <v>118.932</v>
      </c>
      <c r="K131" s="37">
        <v>120.73699999999999</v>
      </c>
      <c r="L131" s="37">
        <v>121.93</v>
      </c>
      <c r="M131" s="37">
        <v>123.63200000000001</v>
      </c>
      <c r="N131" s="37">
        <v>121.877</v>
      </c>
      <c r="O131" s="37">
        <v>118.982</v>
      </c>
      <c r="P131" s="37">
        <v>126.895</v>
      </c>
      <c r="Q131" s="37">
        <v>153.91999999999999</v>
      </c>
      <c r="S131" s="4">
        <f t="shared" si="162"/>
        <v>118.87827507669755</v>
      </c>
      <c r="T131" s="4">
        <f t="shared" si="162"/>
        <v>119.8916893609445</v>
      </c>
      <c r="U131" s="4">
        <f t="shared" si="162"/>
        <v>120.45683132107696</v>
      </c>
      <c r="V131" s="4">
        <f t="shared" si="162"/>
        <v>119.30702742929307</v>
      </c>
      <c r="W131" s="4">
        <f t="shared" si="162"/>
        <v>119.27015094424351</v>
      </c>
      <c r="X131" s="4">
        <f t="shared" si="162"/>
        <v>118.18724109443411</v>
      </c>
      <c r="Y131" s="4">
        <f t="shared" si="162"/>
        <v>119.71026049040938</v>
      </c>
      <c r="Z131" s="4">
        <f t="shared" si="162"/>
        <v>118.55431631286879</v>
      </c>
      <c r="AA131" s="4">
        <f t="shared" si="162"/>
        <v>119.82293936885397</v>
      </c>
      <c r="AB131" s="4">
        <f t="shared" si="162"/>
        <v>121.76407400423098</v>
      </c>
      <c r="AC131" s="4">
        <f t="shared" si="162"/>
        <v>125.6630055846547</v>
      </c>
      <c r="AD131" s="4">
        <f t="shared" si="162"/>
        <v>122.47557289162621</v>
      </c>
      <c r="AE131" s="4">
        <f t="shared" si="162"/>
        <v>121.54836457426421</v>
      </c>
      <c r="AF131" s="4">
        <f t="shared" si="162"/>
        <v>126.93720060833402</v>
      </c>
      <c r="AG131" s="4">
        <f t="shared" si="162"/>
        <v>153.62781055180656</v>
      </c>
      <c r="AI131" s="4">
        <f t="shared" si="163"/>
        <v>-0.32827507669755107</v>
      </c>
      <c r="AJ131" s="4">
        <f t="shared" si="163"/>
        <v>-0.95868936094448998</v>
      </c>
      <c r="AK131" s="4">
        <f t="shared" si="163"/>
        <v>0.77616867892304242</v>
      </c>
      <c r="AL131" s="4">
        <f t="shared" si="163"/>
        <v>0.43897257070692319</v>
      </c>
      <c r="AM131" s="4">
        <f t="shared" si="163"/>
        <v>-0.16815094424350718</v>
      </c>
      <c r="AN131" s="4">
        <f t="shared" si="163"/>
        <v>-0.56024109443411874</v>
      </c>
      <c r="AO131" s="4">
        <f t="shared" si="163"/>
        <v>0.62873950959061631</v>
      </c>
      <c r="AP131" s="4">
        <f t="shared" si="163"/>
        <v>0.37768368713120992</v>
      </c>
      <c r="AQ131" s="4">
        <f t="shared" si="163"/>
        <v>0.91406063114602887</v>
      </c>
      <c r="AR131" s="4">
        <f t="shared" si="163"/>
        <v>0.16592599576902956</v>
      </c>
      <c r="AS131" s="4">
        <f t="shared" si="163"/>
        <v>-2.0310055846546931</v>
      </c>
      <c r="AT131" s="4">
        <f t="shared" si="163"/>
        <v>-0.59857289162621896</v>
      </c>
      <c r="AU131" s="4">
        <f t="shared" si="163"/>
        <v>-2.5663645742642132</v>
      </c>
      <c r="AV131" s="4">
        <f t="shared" si="163"/>
        <v>-4.2200608334027834E-2</v>
      </c>
      <c r="AW131" s="4">
        <f t="shared" si="163"/>
        <v>0.29218944819342596</v>
      </c>
      <c r="AY131" s="2">
        <f t="shared" si="154"/>
        <v>118.86056015765614</v>
      </c>
      <c r="AZ131" s="2">
        <f t="shared" si="154"/>
        <v>119.10731353908312</v>
      </c>
      <c r="BA131" s="2">
        <f t="shared" si="154"/>
        <v>118.79084206594055</v>
      </c>
      <c r="BB131" s="2">
        <f t="shared" si="154"/>
        <v>118.61358048759833</v>
      </c>
      <c r="BC131" s="2">
        <f t="shared" si="154"/>
        <v>118.03386782312394</v>
      </c>
      <c r="BD131" s="2">
        <f t="shared" si="154"/>
        <v>117.33358031461313</v>
      </c>
      <c r="BE131" s="2">
        <f t="shared" si="154"/>
        <v>118.07372321761441</v>
      </c>
      <c r="BF131" s="2">
        <f t="shared" si="154"/>
        <v>116.17251535871777</v>
      </c>
      <c r="BG131" s="2">
        <f t="shared" si="154"/>
        <v>117.97093139972625</v>
      </c>
      <c r="BH131" s="2">
        <f t="shared" si="154"/>
        <v>119.02195579730031</v>
      </c>
      <c r="BI131" s="2">
        <f t="shared" si="154"/>
        <v>120.46684164334864</v>
      </c>
      <c r="BJ131" s="2">
        <f t="shared" si="154"/>
        <v>119.31525676088567</v>
      </c>
      <c r="BK131" s="2">
        <f t="shared" si="154"/>
        <v>120.55700472407351</v>
      </c>
      <c r="BL131" s="2">
        <f t="shared" si="154"/>
        <v>121.26656753537691</v>
      </c>
      <c r="BM131" s="2">
        <f t="shared" si="154"/>
        <v>131.66030430714426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118.982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118.982</v>
      </c>
      <c r="DH131" s="2" t="str">
        <f t="shared" si="123"/>
        <v/>
      </c>
      <c r="DI131" s="2" t="str">
        <f t="shared" si="124"/>
        <v/>
      </c>
      <c r="DK131" s="2">
        <f t="shared" si="164"/>
        <v>144.53324324577866</v>
      </c>
      <c r="DL131" s="2">
        <f t="shared" si="164"/>
        <v>143.41300853658538</v>
      </c>
      <c r="DM131" s="2">
        <f t="shared" si="164"/>
        <v>143.94392073170732</v>
      </c>
      <c r="DN131" s="2">
        <f t="shared" si="164"/>
        <v>140.40599268292681</v>
      </c>
      <c r="DO131" s="2">
        <f t="shared" si="164"/>
        <v>144.00191707317077</v>
      </c>
      <c r="DP131" s="2">
        <f t="shared" si="164"/>
        <v>144.51102560455192</v>
      </c>
      <c r="DQ131" s="2">
        <f t="shared" si="164"/>
        <v>140.67429189189187</v>
      </c>
      <c r="DR131" s="2">
        <f t="shared" si="164"/>
        <v>136.2638951951952</v>
      </c>
      <c r="DS131" s="2">
        <f t="shared" si="164"/>
        <v>144.24077747747748</v>
      </c>
      <c r="DT131" s="2">
        <f t="shared" si="164"/>
        <v>143.10259103840679</v>
      </c>
      <c r="DU131" s="2">
        <f t="shared" si="164"/>
        <v>147.52605609756097</v>
      </c>
      <c r="DV131" s="2">
        <f t="shared" si="164"/>
        <v>151.81628947368421</v>
      </c>
      <c r="DW131" s="2">
        <f t="shared" si="164"/>
        <v>143.19934985994396</v>
      </c>
      <c r="DX131" s="2">
        <f t="shared" si="164"/>
        <v>139.11675416348356</v>
      </c>
      <c r="DY131" s="2">
        <f t="shared" si="164"/>
        <v>149.89350241008526</v>
      </c>
      <c r="EA131" s="2">
        <f t="shared" si="152"/>
        <v>118.78433792809437</v>
      </c>
      <c r="EB131" s="2">
        <f t="shared" si="152"/>
        <v>119.03626987925597</v>
      </c>
      <c r="EC131" s="2">
        <f t="shared" si="152"/>
        <v>118.72207833664869</v>
      </c>
      <c r="ED131" s="2">
        <f t="shared" si="152"/>
        <v>118.55449483244597</v>
      </c>
      <c r="EE131" s="2">
        <f t="shared" si="151"/>
        <v>117.96393637054268</v>
      </c>
      <c r="EF131" s="2">
        <f t="shared" si="151"/>
        <v>117.24522856447392</v>
      </c>
      <c r="EG131" s="2">
        <f t="shared" si="151"/>
        <v>118.00400842868206</v>
      </c>
      <c r="EH131" s="2">
        <f t="shared" si="151"/>
        <v>116.11113171536284</v>
      </c>
      <c r="EI131" s="2">
        <f t="shared" si="151"/>
        <v>117.88475848127797</v>
      </c>
      <c r="EJ131" s="2">
        <f t="shared" si="151"/>
        <v>118.94513875958383</v>
      </c>
      <c r="EK131" s="2">
        <f t="shared" si="151"/>
        <v>120.40258750255957</v>
      </c>
      <c r="EL131" s="2">
        <f t="shared" si="151"/>
        <v>119.20906929653745</v>
      </c>
      <c r="EM131" s="2">
        <f t="shared" si="135"/>
        <v>120.47503431146023</v>
      </c>
      <c r="EN131" s="2">
        <f t="shared" si="135"/>
        <v>121.20081561628875</v>
      </c>
      <c r="EO131" s="2">
        <f t="shared" si="135"/>
        <v>131.70490106367478</v>
      </c>
      <c r="EQ131" s="2">
        <f t="shared" si="165"/>
        <v>118.75624252415838</v>
      </c>
      <c r="ER131" s="2">
        <f t="shared" si="165"/>
        <v>119.06161555342052</v>
      </c>
      <c r="ES131" s="2">
        <f t="shared" si="165"/>
        <v>118.7103429908743</v>
      </c>
      <c r="ET131" s="2">
        <f t="shared" si="165"/>
        <v>118.58423237110439</v>
      </c>
      <c r="EU131" s="2">
        <f t="shared" si="165"/>
        <v>117.95119839734552</v>
      </c>
      <c r="EV131" s="2">
        <f t="shared" si="165"/>
        <v>117.26329082371034</v>
      </c>
      <c r="EW131" s="2">
        <f t="shared" si="165"/>
        <v>117.99640676955778</v>
      </c>
      <c r="EX131" s="2">
        <f t="shared" si="165"/>
        <v>116.06371105831239</v>
      </c>
      <c r="EY131" s="2">
        <f t="shared" si="165"/>
        <v>117.84223639617682</v>
      </c>
      <c r="EZ131" s="2">
        <f t="shared" si="165"/>
        <v>118.93162059652525</v>
      </c>
      <c r="FA131" s="2">
        <f t="shared" si="165"/>
        <v>120.25353287287989</v>
      </c>
      <c r="FB131" s="2">
        <f t="shared" si="165"/>
        <v>119.25294503938807</v>
      </c>
      <c r="FC131" s="2">
        <f t="shared" si="165"/>
        <v>120.51330145114719</v>
      </c>
      <c r="FD131" s="2">
        <f t="shared" si="165"/>
        <v>121.28318920261574</v>
      </c>
      <c r="FE131" s="2">
        <f t="shared" si="165"/>
        <v>128.76227249981082</v>
      </c>
      <c r="FG131" s="2">
        <f t="shared" si="166"/>
        <v>0.99700362937904308</v>
      </c>
      <c r="FH131" s="2">
        <f t="shared" si="166"/>
        <v>0.99713283949230758</v>
      </c>
      <c r="FI131" s="2">
        <f t="shared" si="166"/>
        <v>0.99725398686789513</v>
      </c>
      <c r="FJ131" s="2">
        <f t="shared" si="166"/>
        <v>0.99734469017687499</v>
      </c>
      <c r="FK131" s="2">
        <f t="shared" si="166"/>
        <v>0.99729557721294493</v>
      </c>
      <c r="FL131" s="2">
        <f t="shared" si="166"/>
        <v>0.99678477210649297</v>
      </c>
      <c r="FM131" s="2">
        <f t="shared" si="166"/>
        <v>0.99691095499004745</v>
      </c>
      <c r="FN131" s="2">
        <f t="shared" si="166"/>
        <v>0.99684747906364102</v>
      </c>
      <c r="FO131" s="2">
        <f t="shared" si="166"/>
        <v>0.99665588522840942</v>
      </c>
      <c r="FP131" s="2">
        <f t="shared" si="166"/>
        <v>0.99679459886227084</v>
      </c>
      <c r="FQ131" s="2">
        <f t="shared" si="166"/>
        <v>0.99735733953728711</v>
      </c>
      <c r="FR131" s="2">
        <f t="shared" si="166"/>
        <v>0.99680190226128329</v>
      </c>
      <c r="FS131" s="2">
        <f t="shared" si="166"/>
        <v>0.99645142823564703</v>
      </c>
      <c r="FT131" s="2">
        <f t="shared" si="166"/>
        <v>0.99647104569557121</v>
      </c>
      <c r="FU131" s="2">
        <f t="shared" si="166"/>
        <v>0.99688887569233953</v>
      </c>
      <c r="FW131" s="2">
        <f t="shared" si="156"/>
        <v>3.3138297497039539E-2</v>
      </c>
      <c r="FX131" s="2">
        <f t="shared" si="156"/>
        <v>4.5437238521879503E-2</v>
      </c>
      <c r="FY131" s="2">
        <f t="shared" si="156"/>
        <v>4.2246828544960049E-2</v>
      </c>
      <c r="FZ131" s="2">
        <f t="shared" si="156"/>
        <v>3.5751387234874803E-2</v>
      </c>
      <c r="GA131" s="2">
        <f t="shared" si="156"/>
        <v>3.8173715103472582E-2</v>
      </c>
      <c r="GB131" s="2">
        <f t="shared" si="156"/>
        <v>3.7979687273563045E-2</v>
      </c>
      <c r="GC131" s="2">
        <f t="shared" si="156"/>
        <v>4.1403734201036893E-2</v>
      </c>
      <c r="GD131" s="2">
        <f t="shared" si="156"/>
        <v>4.5304421625025487E-2</v>
      </c>
      <c r="GE131" s="2">
        <f t="shared" si="156"/>
        <v>4.6202673094172024E-2</v>
      </c>
      <c r="GF131" s="2">
        <f t="shared" si="156"/>
        <v>4.566354910987979E-2</v>
      </c>
      <c r="GG131" s="2">
        <f t="shared" si="156"/>
        <v>4.9807089484753549E-2</v>
      </c>
      <c r="GH131" s="2">
        <f t="shared" si="156"/>
        <v>4.3449685634766963E-2</v>
      </c>
      <c r="GI131" s="2">
        <f t="shared" si="156"/>
        <v>3.4796122850143059E-2</v>
      </c>
      <c r="GJ131" s="2">
        <f t="shared" si="156"/>
        <v>3.0682051696861036E-2</v>
      </c>
      <c r="GK131" s="2">
        <f t="shared" si="156"/>
        <v>3.4385500618133231E-2</v>
      </c>
      <c r="GM131" s="86">
        <f t="shared" si="157"/>
        <v>1.8539757255219769E-60</v>
      </c>
      <c r="GN131" s="86">
        <f t="shared" si="157"/>
        <v>2.485712944651996E-72</v>
      </c>
      <c r="GO131" s="86">
        <f t="shared" si="157"/>
        <v>9.6779514855158703E-72</v>
      </c>
      <c r="GP131" s="86">
        <f t="shared" si="157"/>
        <v>9.5689030366445456E-122</v>
      </c>
      <c r="GQ131" s="86">
        <f t="shared" si="157"/>
        <v>3.8854872452902811E-110</v>
      </c>
      <c r="GR131" s="86">
        <f t="shared" si="157"/>
        <v>8.2986366652025648E-110</v>
      </c>
      <c r="GS131" s="86">
        <f t="shared" si="157"/>
        <v>5.8597286183149605E-94</v>
      </c>
      <c r="GT131" s="86">
        <f t="shared" si="157"/>
        <v>7.9682175913559316E-121</v>
      </c>
      <c r="GU131" s="86">
        <f t="shared" si="157"/>
        <v>2.2783875172179165E-66</v>
      </c>
      <c r="GV131" s="86">
        <f t="shared" si="157"/>
        <v>9.966890173232195E-120</v>
      </c>
      <c r="GW131" s="86">
        <f t="shared" si="157"/>
        <v>1.8991497027813309E-165</v>
      </c>
      <c r="GX131" s="86">
        <f t="shared" si="157"/>
        <v>1.6603668147738599E-86</v>
      </c>
      <c r="GY131" s="86">
        <f t="shared" si="157"/>
        <v>5.9400374016320879E-68</v>
      </c>
      <c r="GZ131" s="86">
        <f t="shared" si="157"/>
        <v>1.5117782981021377E-82</v>
      </c>
      <c r="HA131" s="86">
        <f t="shared" si="157"/>
        <v>4.4081215418493481E-155</v>
      </c>
      <c r="HC131" s="86">
        <f t="shared" si="153"/>
        <v>7.9967738967643532E-24</v>
      </c>
      <c r="HD131" s="86">
        <f t="shared" si="153"/>
        <v>2.567896311356862E-25</v>
      </c>
      <c r="HE131" s="86">
        <f t="shared" si="153"/>
        <v>1.0584023403167365E-23</v>
      </c>
      <c r="HF131" s="86">
        <f t="shared" si="153"/>
        <v>2.7204532273841125E-55</v>
      </c>
      <c r="HG131" s="86">
        <f t="shared" si="153"/>
        <v>1.6501347178209799E-32</v>
      </c>
      <c r="HH131" s="86">
        <f t="shared" si="153"/>
        <v>1.6164084498631642E-38</v>
      </c>
      <c r="HI131" s="86">
        <f t="shared" si="153"/>
        <v>2.2310119530729052E-33</v>
      </c>
      <c r="HJ131" s="86">
        <f t="shared" si="153"/>
        <v>1.1097969647129193E-47</v>
      </c>
      <c r="HK131" s="86">
        <f t="shared" si="153"/>
        <v>1.6700834585055616E-27</v>
      </c>
      <c r="HL131" s="86">
        <f t="shared" si="161"/>
        <v>4.0342432939360702E-39</v>
      </c>
      <c r="HM131" s="86">
        <f t="shared" si="161"/>
        <v>3.1220436690685078E-59</v>
      </c>
      <c r="HN131" s="86">
        <f t="shared" si="161"/>
        <v>7.3513522554343541E-40</v>
      </c>
      <c r="HO131" s="86">
        <f t="shared" si="161"/>
        <v>1.329247073259872E-28</v>
      </c>
      <c r="HP131" s="86">
        <f t="shared" si="161"/>
        <v>1.9582884713593473E-36</v>
      </c>
      <c r="HQ131" s="86">
        <f t="shared" si="161"/>
        <v>7.880746844678498E-41</v>
      </c>
      <c r="HS131" s="86">
        <f t="shared" si="158"/>
        <v>1.2266246291522879E-2</v>
      </c>
      <c r="HT131" s="86">
        <f t="shared" si="158"/>
        <v>4.9277964821907064E-2</v>
      </c>
      <c r="HU131" s="86">
        <f t="shared" si="158"/>
        <v>7.6605085094653982E-2</v>
      </c>
      <c r="HV131" s="86">
        <f t="shared" si="158"/>
        <v>1.9079821903226199E-2</v>
      </c>
      <c r="HW131" s="86">
        <f t="shared" si="158"/>
        <v>2.222507271339506E-2</v>
      </c>
      <c r="HX131" s="86">
        <f t="shared" si="158"/>
        <v>1.3628462493116961E-2</v>
      </c>
      <c r="HY131" s="86">
        <f t="shared" si="158"/>
        <v>2.1491078324602626E-2</v>
      </c>
      <c r="HZ131" s="86">
        <f t="shared" si="158"/>
        <v>3.0834693968529749E-2</v>
      </c>
      <c r="IA131" s="86">
        <f t="shared" si="158"/>
        <v>2.2851661789537112E-2</v>
      </c>
      <c r="IB131" s="86">
        <f t="shared" si="158"/>
        <v>3.2815749011619447E-2</v>
      </c>
      <c r="IC131" s="86">
        <f t="shared" si="158"/>
        <v>6.541026152891026E-2</v>
      </c>
      <c r="ID131" s="86">
        <f t="shared" si="158"/>
        <v>2.8624337526860024E-2</v>
      </c>
      <c r="IE131" s="86">
        <f t="shared" si="158"/>
        <v>7.7142532293513338E-3</v>
      </c>
      <c r="IF131" s="86">
        <f t="shared" si="158"/>
        <v>2.9219803853685868E-2</v>
      </c>
      <c r="IG131" s="86">
        <f t="shared" si="158"/>
        <v>7.5509059967044864E-2</v>
      </c>
      <c r="II131" s="86">
        <f t="shared" si="159"/>
        <v>2.9764167752443135E-39</v>
      </c>
      <c r="IJ131" s="86">
        <f t="shared" si="159"/>
        <v>2.2469296793558052E-32</v>
      </c>
      <c r="IK131" s="86">
        <f t="shared" si="159"/>
        <v>7.1091744573060266E-36</v>
      </c>
      <c r="IL131" s="86">
        <f t="shared" si="159"/>
        <v>2.8227255119005328E-48</v>
      </c>
      <c r="IM131" s="86">
        <f t="shared" si="159"/>
        <v>2.246537094676313E-38</v>
      </c>
      <c r="IN131" s="86">
        <f t="shared" si="159"/>
        <v>3.3882517699538806E-44</v>
      </c>
      <c r="IO131" s="86">
        <f t="shared" si="159"/>
        <v>1.2756791528716057E-45</v>
      </c>
      <c r="IP131" s="86">
        <f t="shared" si="159"/>
        <v>2.5039090348466551E-43</v>
      </c>
      <c r="IQ131" s="86">
        <f t="shared" si="159"/>
        <v>9.632120521143832E-42</v>
      </c>
      <c r="IR131" s="86">
        <f t="shared" si="159"/>
        <v>2.3889918449177795E-44</v>
      </c>
      <c r="IS131" s="86">
        <f t="shared" si="159"/>
        <v>5.7657949730293736E-35</v>
      </c>
      <c r="IT131" s="86">
        <f t="shared" si="159"/>
        <v>4.1939229285064225E-40</v>
      </c>
      <c r="IU131" s="86">
        <f t="shared" si="159"/>
        <v>1.4675435463772741E-47</v>
      </c>
      <c r="IV131" s="86">
        <f t="shared" si="159"/>
        <v>1.3527935249454058E-29</v>
      </c>
      <c r="IW131" s="86">
        <f t="shared" si="159"/>
        <v>9.8603897351675128E-20</v>
      </c>
      <c r="IY131" s="86">
        <f t="shared" si="160"/>
        <v>1.2266246291522879E-2</v>
      </c>
      <c r="IZ131" s="86">
        <f t="shared" si="160"/>
        <v>4.9277964821907064E-2</v>
      </c>
      <c r="JA131" s="86">
        <f t="shared" si="160"/>
        <v>7.6605085094653982E-2</v>
      </c>
      <c r="JB131" s="86">
        <f t="shared" si="160"/>
        <v>1.9079821903226199E-2</v>
      </c>
      <c r="JC131" s="86">
        <f t="shared" si="160"/>
        <v>2.222507271339506E-2</v>
      </c>
      <c r="JD131" s="86">
        <f t="shared" si="160"/>
        <v>1.3628462493116961E-2</v>
      </c>
      <c r="JE131" s="86">
        <f t="shared" si="160"/>
        <v>2.1491078324602626E-2</v>
      </c>
      <c r="JF131" s="86">
        <f t="shared" si="160"/>
        <v>3.0834693968529749E-2</v>
      </c>
      <c r="JG131" s="86">
        <f t="shared" si="160"/>
        <v>2.2851661789537112E-2</v>
      </c>
      <c r="JH131" s="86">
        <f t="shared" si="160"/>
        <v>3.2815749011619447E-2</v>
      </c>
      <c r="JI131" s="86">
        <f t="shared" si="160"/>
        <v>6.541026152891026E-2</v>
      </c>
      <c r="JJ131" s="86">
        <f t="shared" si="160"/>
        <v>2.8624337526860024E-2</v>
      </c>
      <c r="JK131" s="86">
        <f t="shared" si="160"/>
        <v>7.7142532293513338E-3</v>
      </c>
      <c r="JL131" s="86">
        <f t="shared" si="160"/>
        <v>2.9219803853685868E-2</v>
      </c>
      <c r="JM131" s="86">
        <f t="shared" si="160"/>
        <v>7.5509059967044864E-2</v>
      </c>
    </row>
    <row r="132" spans="2:273" x14ac:dyDescent="0.25">
      <c r="B132" s="2">
        <v>105</v>
      </c>
      <c r="C132" s="37">
        <v>120.833</v>
      </c>
      <c r="D132" s="37">
        <v>120.56699999999999</v>
      </c>
      <c r="E132" s="37">
        <v>119.217</v>
      </c>
      <c r="F132" s="37">
        <v>119.76300000000001</v>
      </c>
      <c r="G132" s="37">
        <v>118.492</v>
      </c>
      <c r="H132" s="37">
        <v>118.30500000000001</v>
      </c>
      <c r="I132" s="37">
        <v>122.017</v>
      </c>
      <c r="J132" s="37">
        <v>120.39</v>
      </c>
      <c r="K132" s="37">
        <v>120.474</v>
      </c>
      <c r="L132" s="37">
        <v>123.509</v>
      </c>
      <c r="M132" s="37">
        <v>126.895</v>
      </c>
      <c r="N132" s="37">
        <v>125.404</v>
      </c>
      <c r="O132" s="37">
        <v>122.526</v>
      </c>
      <c r="P132" s="37">
        <v>126.842</v>
      </c>
      <c r="Q132" s="37">
        <v>159.12</v>
      </c>
      <c r="S132" s="4">
        <f t="shared" si="162"/>
        <v>118.82232008457407</v>
      </c>
      <c r="T132" s="4">
        <f t="shared" si="162"/>
        <v>120.26503937475138</v>
      </c>
      <c r="U132" s="4">
        <f t="shared" si="162"/>
        <v>121.20359936049556</v>
      </c>
      <c r="V132" s="4">
        <f t="shared" si="162"/>
        <v>119.80842874140856</v>
      </c>
      <c r="W132" s="4">
        <f t="shared" si="162"/>
        <v>120.06716947852161</v>
      </c>
      <c r="X132" s="4">
        <f t="shared" si="162"/>
        <v>118.85863917666076</v>
      </c>
      <c r="Y132" s="4">
        <f t="shared" si="162"/>
        <v>120.97742769142653</v>
      </c>
      <c r="Z132" s="4">
        <f t="shared" si="162"/>
        <v>120.28278674141387</v>
      </c>
      <c r="AA132" s="4">
        <f t="shared" si="162"/>
        <v>121.24538885139947</v>
      </c>
      <c r="AB132" s="4">
        <f t="shared" si="162"/>
        <v>123.73107652495403</v>
      </c>
      <c r="AC132" s="4">
        <f t="shared" si="162"/>
        <v>128.4092030812364</v>
      </c>
      <c r="AD132" s="4">
        <f t="shared" si="162"/>
        <v>124.64759424283596</v>
      </c>
      <c r="AE132" s="4">
        <f t="shared" si="162"/>
        <v>122.43323025558394</v>
      </c>
      <c r="AF132" s="4">
        <f t="shared" si="162"/>
        <v>129.75642053747208</v>
      </c>
      <c r="AG132" s="4">
        <f t="shared" si="162"/>
        <v>161.23479327772742</v>
      </c>
      <c r="AI132" s="4">
        <f t="shared" si="163"/>
        <v>2.0106799154259249</v>
      </c>
      <c r="AJ132" s="4">
        <f t="shared" si="163"/>
        <v>0.30196062524861134</v>
      </c>
      <c r="AK132" s="4">
        <f t="shared" si="163"/>
        <v>-1.9865993604955605</v>
      </c>
      <c r="AL132" s="4">
        <f t="shared" si="163"/>
        <v>-4.5428741408557016E-2</v>
      </c>
      <c r="AM132" s="4">
        <f t="shared" si="163"/>
        <v>-1.5751694785216017</v>
      </c>
      <c r="AN132" s="4">
        <f t="shared" si="163"/>
        <v>-0.55363917666075224</v>
      </c>
      <c r="AO132" s="4">
        <f t="shared" si="163"/>
        <v>1.0395723085734687</v>
      </c>
      <c r="AP132" s="4">
        <f t="shared" si="163"/>
        <v>0.10721325858612829</v>
      </c>
      <c r="AQ132" s="4">
        <f t="shared" si="163"/>
        <v>-0.77138885139946467</v>
      </c>
      <c r="AR132" s="4">
        <f t="shared" si="163"/>
        <v>-0.22207652495403352</v>
      </c>
      <c r="AS132" s="4">
        <f t="shared" si="163"/>
        <v>-1.5142030812364027</v>
      </c>
      <c r="AT132" s="4">
        <f t="shared" si="163"/>
        <v>0.75640575716403191</v>
      </c>
      <c r="AU132" s="4">
        <f t="shared" si="163"/>
        <v>9.2769744416060007E-2</v>
      </c>
      <c r="AV132" s="4">
        <f t="shared" si="163"/>
        <v>-2.9144205374720826</v>
      </c>
      <c r="AW132" s="4">
        <f t="shared" si="163"/>
        <v>-2.114793277727415</v>
      </c>
      <c r="AY132" s="2">
        <f t="shared" si="154"/>
        <v>118.79118919530254</v>
      </c>
      <c r="AZ132" s="2">
        <f t="shared" si="154"/>
        <v>119.05653353827618</v>
      </c>
      <c r="BA132" s="2">
        <f t="shared" si="154"/>
        <v>118.74025352433736</v>
      </c>
      <c r="BB132" s="2">
        <f t="shared" si="154"/>
        <v>118.55194486904755</v>
      </c>
      <c r="BC132" s="2">
        <f t="shared" si="154"/>
        <v>117.97249512361905</v>
      </c>
      <c r="BD132" s="2">
        <f t="shared" si="154"/>
        <v>117.28346128151119</v>
      </c>
      <c r="BE132" s="2">
        <f t="shared" si="154"/>
        <v>118.01941431596806</v>
      </c>
      <c r="BF132" s="2">
        <f t="shared" si="154"/>
        <v>116.13835345228989</v>
      </c>
      <c r="BG132" s="2">
        <f t="shared" si="154"/>
        <v>117.93634313606772</v>
      </c>
      <c r="BH132" s="2">
        <f t="shared" si="154"/>
        <v>118.9578515484725</v>
      </c>
      <c r="BI132" s="2">
        <f t="shared" si="154"/>
        <v>120.44028546930373</v>
      </c>
      <c r="BJ132" s="2">
        <f t="shared" si="154"/>
        <v>119.25427673274547</v>
      </c>
      <c r="BK132" s="2">
        <f t="shared" si="154"/>
        <v>120.4929163952181</v>
      </c>
      <c r="BL132" s="2">
        <f t="shared" si="154"/>
        <v>121.20031676214364</v>
      </c>
      <c r="BM132" s="2">
        <f t="shared" si="154"/>
        <v>131.75076395112544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144.75421951219516</v>
      </c>
      <c r="DL132" s="2">
        <f t="shared" si="164"/>
        <v>143.61617579737339</v>
      </c>
      <c r="DM132" s="2">
        <f t="shared" si="164"/>
        <v>144.16106210131332</v>
      </c>
      <c r="DN132" s="2">
        <f t="shared" si="164"/>
        <v>140.57932514071294</v>
      </c>
      <c r="DO132" s="2">
        <f t="shared" si="164"/>
        <v>144.21696313320828</v>
      </c>
      <c r="DP132" s="2">
        <f t="shared" si="164"/>
        <v>144.75422712185869</v>
      </c>
      <c r="DQ132" s="2">
        <f t="shared" si="164"/>
        <v>140.86914414414412</v>
      </c>
      <c r="DR132" s="2">
        <f t="shared" si="164"/>
        <v>136.40373792363792</v>
      </c>
      <c r="DS132" s="2">
        <f t="shared" si="164"/>
        <v>144.4704765765766</v>
      </c>
      <c r="DT132" s="2">
        <f t="shared" si="164"/>
        <v>143.30482456140345</v>
      </c>
      <c r="DU132" s="2">
        <f t="shared" si="164"/>
        <v>147.75508930581614</v>
      </c>
      <c r="DV132" s="2">
        <f t="shared" si="164"/>
        <v>152.10283025130391</v>
      </c>
      <c r="DW132" s="2">
        <f t="shared" si="164"/>
        <v>143.39873837535012</v>
      </c>
      <c r="DX132" s="2">
        <f t="shared" si="164"/>
        <v>139.27093537051184</v>
      </c>
      <c r="DY132" s="2">
        <f t="shared" si="164"/>
        <v>150.2001542454579</v>
      </c>
      <c r="EA132" s="2">
        <f t="shared" si="152"/>
        <v>118.72161304533184</v>
      </c>
      <c r="EB132" s="2">
        <f t="shared" si="152"/>
        <v>118.99048841509847</v>
      </c>
      <c r="EC132" s="2">
        <f t="shared" si="152"/>
        <v>118.67707691579049</v>
      </c>
      <c r="ED132" s="2">
        <f t="shared" si="152"/>
        <v>118.49696317241585</v>
      </c>
      <c r="EE132" s="2">
        <f t="shared" si="151"/>
        <v>117.90823154194663</v>
      </c>
      <c r="EF132" s="2">
        <f t="shared" si="151"/>
        <v>117.20166499574027</v>
      </c>
      <c r="EG132" s="2">
        <f t="shared" si="151"/>
        <v>117.95523869208691</v>
      </c>
      <c r="EH132" s="2">
        <f t="shared" si="151"/>
        <v>116.08274328463712</v>
      </c>
      <c r="EI132" s="2">
        <f t="shared" si="151"/>
        <v>117.85790143468124</v>
      </c>
      <c r="EJ132" s="2">
        <f t="shared" si="151"/>
        <v>118.8872657447974</v>
      </c>
      <c r="EK132" s="2">
        <f t="shared" si="151"/>
        <v>120.38379063715789</v>
      </c>
      <c r="EL132" s="2">
        <f t="shared" si="151"/>
        <v>119.15553565995253</v>
      </c>
      <c r="EM132" s="2">
        <f t="shared" si="135"/>
        <v>120.41629135859517</v>
      </c>
      <c r="EN132" s="2">
        <f t="shared" si="135"/>
        <v>121.13846708049543</v>
      </c>
      <c r="EO132" s="2">
        <f t="shared" si="135"/>
        <v>131.81675255719074</v>
      </c>
      <c r="EQ132" s="2">
        <f t="shared" si="165"/>
        <v>118.67792126114247</v>
      </c>
      <c r="ER132" s="2">
        <f t="shared" si="165"/>
        <v>119.02346231393683</v>
      </c>
      <c r="ES132" s="2">
        <f t="shared" si="165"/>
        <v>118.66275474608607</v>
      </c>
      <c r="ET132" s="2">
        <f t="shared" si="165"/>
        <v>118.5351800742701</v>
      </c>
      <c r="EU132" s="2">
        <f t="shared" si="165"/>
        <v>117.89285201191812</v>
      </c>
      <c r="EV132" s="2">
        <f t="shared" si="165"/>
        <v>117.22529419337557</v>
      </c>
      <c r="EW132" s="2">
        <f t="shared" si="165"/>
        <v>117.94648202948106</v>
      </c>
      <c r="EX132" s="2">
        <f t="shared" si="165"/>
        <v>116.02549175114197</v>
      </c>
      <c r="EY132" s="2">
        <f t="shared" si="165"/>
        <v>117.80343465976159</v>
      </c>
      <c r="EZ132" s="2">
        <f t="shared" si="165"/>
        <v>118.87090321671839</v>
      </c>
      <c r="FA132" s="2">
        <f t="shared" si="165"/>
        <v>120.20920326980243</v>
      </c>
      <c r="FB132" s="2">
        <f t="shared" si="165"/>
        <v>119.21068962210299</v>
      </c>
      <c r="FC132" s="2">
        <f t="shared" si="165"/>
        <v>120.47474910034487</v>
      </c>
      <c r="FD132" s="2">
        <f t="shared" si="165"/>
        <v>121.24201239251386</v>
      </c>
      <c r="FE132" s="2">
        <f t="shared" si="165"/>
        <v>128.67228866710113</v>
      </c>
      <c r="FG132" s="2">
        <f t="shared" si="166"/>
        <v>0.99726655684776799</v>
      </c>
      <c r="FH132" s="2">
        <f t="shared" si="166"/>
        <v>0.99738445869254411</v>
      </c>
      <c r="FI132" s="2">
        <f t="shared" si="166"/>
        <v>0.99749500100217536</v>
      </c>
      <c r="FJ132" s="2">
        <f t="shared" si="166"/>
        <v>0.99757776273162191</v>
      </c>
      <c r="FK132" s="2">
        <f t="shared" si="166"/>
        <v>0.99753295004506615</v>
      </c>
      <c r="FL132" s="2">
        <f t="shared" si="166"/>
        <v>0.99706684750601859</v>
      </c>
      <c r="FM132" s="2">
        <f t="shared" si="166"/>
        <v>0.99718199152597986</v>
      </c>
      <c r="FN132" s="2">
        <f t="shared" si="166"/>
        <v>0.99712406898693817</v>
      </c>
      <c r="FO132" s="2">
        <f t="shared" si="166"/>
        <v>0.99694923340484365</v>
      </c>
      <c r="FP132" s="2">
        <f t="shared" si="166"/>
        <v>0.99707581467905448</v>
      </c>
      <c r="FQ132" s="2">
        <f t="shared" si="166"/>
        <v>0.99758930446514182</v>
      </c>
      <c r="FR132" s="2">
        <f t="shared" si="166"/>
        <v>0.99708247921264381</v>
      </c>
      <c r="FS132" s="2">
        <f t="shared" si="166"/>
        <v>0.99676265327096669</v>
      </c>
      <c r="FT132" s="2">
        <f t="shared" si="166"/>
        <v>0.9967805557540147</v>
      </c>
      <c r="FU132" s="2">
        <f t="shared" si="166"/>
        <v>0.99716184397719509</v>
      </c>
      <c r="FW132" s="2">
        <f t="shared" si="156"/>
        <v>3.6219622070034575E-2</v>
      </c>
      <c r="FX132" s="2">
        <f t="shared" si="156"/>
        <v>4.960349435459422E-2</v>
      </c>
      <c r="FY132" s="2">
        <f t="shared" si="156"/>
        <v>4.6134686089713751E-2</v>
      </c>
      <c r="FZ132" s="2">
        <f t="shared" si="156"/>
        <v>3.9065869441449838E-2</v>
      </c>
      <c r="GA132" s="2">
        <f t="shared" si="156"/>
        <v>4.1703056788871234E-2</v>
      </c>
      <c r="GB132" s="2">
        <f t="shared" si="156"/>
        <v>4.1491864017454486E-2</v>
      </c>
      <c r="GC132" s="2">
        <f t="shared" si="156"/>
        <v>4.5217667214601936E-2</v>
      </c>
      <c r="GD132" s="2">
        <f t="shared" si="156"/>
        <v>4.9459130138992301E-2</v>
      </c>
      <c r="GE132" s="2">
        <f t="shared" si="156"/>
        <v>5.0435405282376035E-2</v>
      </c>
      <c r="GF132" s="2">
        <f t="shared" si="156"/>
        <v>4.9849472270574464E-2</v>
      </c>
      <c r="GG132" s="2">
        <f t="shared" si="156"/>
        <v>5.4351213846114174E-2</v>
      </c>
      <c r="GH132" s="2">
        <f t="shared" si="156"/>
        <v>4.7442755397734293E-2</v>
      </c>
      <c r="GI132" s="2">
        <f t="shared" si="156"/>
        <v>3.8025535738030219E-2</v>
      </c>
      <c r="GJ132" s="2">
        <f t="shared" si="156"/>
        <v>3.3542908690871245E-2</v>
      </c>
      <c r="GK132" s="2">
        <f t="shared" si="156"/>
        <v>3.7578287560856384E-2</v>
      </c>
      <c r="GM132" s="86">
        <f t="shared" si="157"/>
        <v>4.024458790628874E-63</v>
      </c>
      <c r="GN132" s="86">
        <f t="shared" si="157"/>
        <v>1.4146573071894221E-75</v>
      </c>
      <c r="GO132" s="86">
        <f t="shared" si="157"/>
        <v>6.5544013592485732E-75</v>
      </c>
      <c r="GP132" s="86">
        <f t="shared" si="157"/>
        <v>3.6775360734154368E-127</v>
      </c>
      <c r="GQ132" s="86">
        <f t="shared" si="157"/>
        <v>5.4983279779636241E-115</v>
      </c>
      <c r="GR132" s="86">
        <f t="shared" si="157"/>
        <v>1.2558416184710135E-114</v>
      </c>
      <c r="GS132" s="86">
        <f t="shared" si="157"/>
        <v>5.2465195628322601E-98</v>
      </c>
      <c r="GT132" s="86">
        <f t="shared" si="157"/>
        <v>4.7539763069277415E-126</v>
      </c>
      <c r="GU132" s="86">
        <f t="shared" si="157"/>
        <v>2.8612119898869438E-69</v>
      </c>
      <c r="GV132" s="86">
        <f t="shared" si="157"/>
        <v>5.5036547904134678E-125</v>
      </c>
      <c r="GW132" s="86">
        <f t="shared" si="157"/>
        <v>9.6815479761155101E-173</v>
      </c>
      <c r="GX132" s="86">
        <f t="shared" si="157"/>
        <v>2.8101143964423788E-90</v>
      </c>
      <c r="GY132" s="86">
        <f t="shared" si="157"/>
        <v>6.3079991918327399E-71</v>
      </c>
      <c r="GZ132" s="86">
        <f t="shared" si="157"/>
        <v>4.2673377145707193E-86</v>
      </c>
      <c r="HA132" s="86">
        <f t="shared" si="157"/>
        <v>1.8671743897542566E-161</v>
      </c>
      <c r="HC132" s="86">
        <f t="shared" si="153"/>
        <v>9.2169273153525697E-26</v>
      </c>
      <c r="HD132" s="86">
        <f t="shared" si="153"/>
        <v>2.2261020127924485E-27</v>
      </c>
      <c r="HE132" s="86">
        <f t="shared" si="153"/>
        <v>1.4585253140503424E-25</v>
      </c>
      <c r="HF132" s="86">
        <f t="shared" si="153"/>
        <v>1.0500585916951747E-59</v>
      </c>
      <c r="HG132" s="86">
        <f t="shared" si="153"/>
        <v>4.3020290182602935E-35</v>
      </c>
      <c r="HH132" s="86">
        <f t="shared" si="153"/>
        <v>1.4120334269045698E-41</v>
      </c>
      <c r="HI132" s="86">
        <f t="shared" si="153"/>
        <v>6.470913161550442E-36</v>
      </c>
      <c r="HJ132" s="86">
        <f t="shared" si="153"/>
        <v>2.6262507316003369E-51</v>
      </c>
      <c r="HK132" s="86">
        <f t="shared" si="153"/>
        <v>1.3288815328299288E-29</v>
      </c>
      <c r="HL132" s="86">
        <f t="shared" si="161"/>
        <v>4.232431462004826E-42</v>
      </c>
      <c r="HM132" s="86">
        <f t="shared" si="161"/>
        <v>8.9650063770594402E-64</v>
      </c>
      <c r="HN132" s="86">
        <f t="shared" si="161"/>
        <v>5.8553906778851097E-43</v>
      </c>
      <c r="HO132" s="86">
        <f t="shared" si="161"/>
        <v>6.705619438926202E-31</v>
      </c>
      <c r="HP132" s="86">
        <f t="shared" si="161"/>
        <v>2.7447497832391494E-39</v>
      </c>
      <c r="HQ132" s="86">
        <f t="shared" si="161"/>
        <v>1.0848413595109279E-43</v>
      </c>
      <c r="HS132" s="86">
        <f t="shared" si="158"/>
        <v>2.3323751024237213E-2</v>
      </c>
      <c r="HT132" s="86">
        <f t="shared" si="158"/>
        <v>8.3302493600266564E-2</v>
      </c>
      <c r="HU132" s="86">
        <f t="shared" si="158"/>
        <v>0.12542258145998283</v>
      </c>
      <c r="HV132" s="86">
        <f t="shared" si="158"/>
        <v>3.8001805774923327E-2</v>
      </c>
      <c r="HW132" s="86">
        <f t="shared" si="158"/>
        <v>4.1072979760757272E-2</v>
      </c>
      <c r="HX132" s="86">
        <f t="shared" si="158"/>
        <v>2.7482570422016246E-2</v>
      </c>
      <c r="HY132" s="86">
        <f t="shared" si="158"/>
        <v>4.2830570089160913E-2</v>
      </c>
      <c r="HZ132" s="86">
        <f t="shared" si="158"/>
        <v>5.9430916471704835E-2</v>
      </c>
      <c r="IA132" s="86">
        <f t="shared" si="158"/>
        <v>4.5008194655453894E-2</v>
      </c>
      <c r="IB132" s="86">
        <f t="shared" si="158"/>
        <v>6.342489601791107E-2</v>
      </c>
      <c r="IC132" s="86">
        <f t="shared" si="158"/>
        <v>0.11132280252187743</v>
      </c>
      <c r="ID132" s="86">
        <f t="shared" si="158"/>
        <v>5.3758136310250601E-2</v>
      </c>
      <c r="IE132" s="86">
        <f t="shared" si="158"/>
        <v>1.6437098848626156E-2</v>
      </c>
      <c r="IF132" s="86">
        <f t="shared" si="158"/>
        <v>4.7378843107619403E-2</v>
      </c>
      <c r="IG132" s="86">
        <f t="shared" si="158"/>
        <v>0.10890690113343458</v>
      </c>
      <c r="II132" s="86">
        <f t="shared" si="159"/>
        <v>3.1262706935401238E-37</v>
      </c>
      <c r="IJ132" s="86">
        <f t="shared" si="159"/>
        <v>1.5149853448892331E-30</v>
      </c>
      <c r="IK132" s="86">
        <f t="shared" si="159"/>
        <v>6.9002518630910488E-34</v>
      </c>
      <c r="IL132" s="86">
        <f t="shared" si="159"/>
        <v>1.0338097249472325E-45</v>
      </c>
      <c r="IM132" s="86">
        <f t="shared" si="159"/>
        <v>2.595988319948309E-36</v>
      </c>
      <c r="IN132" s="86">
        <f t="shared" si="159"/>
        <v>8.2175595070765435E-42</v>
      </c>
      <c r="IO132" s="86">
        <f t="shared" si="159"/>
        <v>4.3610596333652623E-43</v>
      </c>
      <c r="IP132" s="86">
        <f t="shared" si="159"/>
        <v>7.4768738400434567E-41</v>
      </c>
      <c r="IQ132" s="86">
        <f t="shared" si="159"/>
        <v>2.4038185434780135E-39</v>
      </c>
      <c r="IR132" s="86">
        <f t="shared" si="159"/>
        <v>8.3280060140908951E-42</v>
      </c>
      <c r="IS132" s="86">
        <f t="shared" si="159"/>
        <v>6.4094015043708421E-33</v>
      </c>
      <c r="IT132" s="86">
        <f t="shared" si="159"/>
        <v>7.499078353356143E-38</v>
      </c>
      <c r="IU132" s="86">
        <f t="shared" si="159"/>
        <v>4.6778539960085184E-45</v>
      </c>
      <c r="IV132" s="86">
        <f t="shared" si="159"/>
        <v>3.9956326128582219E-28</v>
      </c>
      <c r="IW132" s="86">
        <f t="shared" si="159"/>
        <v>9.6203998616812183E-19</v>
      </c>
      <c r="IY132" s="86">
        <f t="shared" si="160"/>
        <v>2.3323751024237213E-2</v>
      </c>
      <c r="IZ132" s="86">
        <f t="shared" si="160"/>
        <v>8.3302493600266564E-2</v>
      </c>
      <c r="JA132" s="86">
        <f t="shared" si="160"/>
        <v>0.12542258145998283</v>
      </c>
      <c r="JB132" s="86">
        <f t="shared" si="160"/>
        <v>3.8001805774923327E-2</v>
      </c>
      <c r="JC132" s="86">
        <f t="shared" si="160"/>
        <v>4.1072979760757272E-2</v>
      </c>
      <c r="JD132" s="86">
        <f t="shared" si="160"/>
        <v>2.7482570422016246E-2</v>
      </c>
      <c r="JE132" s="86">
        <f t="shared" si="160"/>
        <v>4.2830570089160913E-2</v>
      </c>
      <c r="JF132" s="86">
        <f t="shared" si="160"/>
        <v>5.9430916471704835E-2</v>
      </c>
      <c r="JG132" s="86">
        <f t="shared" si="160"/>
        <v>4.5008194655453894E-2</v>
      </c>
      <c r="JH132" s="86">
        <f t="shared" si="160"/>
        <v>6.342489601791107E-2</v>
      </c>
      <c r="JI132" s="86">
        <f t="shared" si="160"/>
        <v>0.11132280252187743</v>
      </c>
      <c r="JJ132" s="86">
        <f t="shared" si="160"/>
        <v>5.3758136310250601E-2</v>
      </c>
      <c r="JK132" s="86">
        <f t="shared" si="160"/>
        <v>1.6437098848626156E-2</v>
      </c>
      <c r="JL132" s="86">
        <f t="shared" si="160"/>
        <v>4.7378843107619403E-2</v>
      </c>
      <c r="JM132" s="86">
        <f t="shared" si="160"/>
        <v>0.10890690113343458</v>
      </c>
    </row>
    <row r="133" spans="2:273" x14ac:dyDescent="0.25">
      <c r="B133" s="2">
        <v>106</v>
      </c>
      <c r="C133" s="37">
        <v>119.75</v>
      </c>
      <c r="D133" s="37">
        <v>120.217</v>
      </c>
      <c r="E133" s="37">
        <v>122.917</v>
      </c>
      <c r="F133" s="37">
        <v>118.898</v>
      </c>
      <c r="G133" s="37">
        <v>119.39</v>
      </c>
      <c r="H133" s="37">
        <v>120.35599999999999</v>
      </c>
      <c r="I133" s="37">
        <v>122.068</v>
      </c>
      <c r="J133" s="37">
        <v>122.746</v>
      </c>
      <c r="K133" s="37">
        <v>123.526</v>
      </c>
      <c r="L133" s="37">
        <v>127.456</v>
      </c>
      <c r="M133" s="37">
        <v>133.12299999999999</v>
      </c>
      <c r="N133" s="37">
        <v>128.47399999999999</v>
      </c>
      <c r="O133" s="37">
        <v>123.947</v>
      </c>
      <c r="P133" s="37">
        <v>133.56100000000001</v>
      </c>
      <c r="Q133" s="37">
        <v>173.24</v>
      </c>
      <c r="S133" s="4">
        <f t="shared" si="162"/>
        <v>118.7738409700021</v>
      </c>
      <c r="T133" s="4">
        <f t="shared" si="162"/>
        <v>120.75603168695535</v>
      </c>
      <c r="U133" s="4">
        <f t="shared" si="162"/>
        <v>122.08486866829294</v>
      </c>
      <c r="V133" s="4">
        <f t="shared" si="162"/>
        <v>120.60192788111682</v>
      </c>
      <c r="W133" s="4">
        <f t="shared" si="162"/>
        <v>121.24668079839324</v>
      </c>
      <c r="X133" s="4">
        <f t="shared" si="162"/>
        <v>119.94237732251628</v>
      </c>
      <c r="Y133" s="4">
        <f t="shared" si="162"/>
        <v>122.90714983604757</v>
      </c>
      <c r="Z133" s="4">
        <f t="shared" si="162"/>
        <v>122.75324085323356</v>
      </c>
      <c r="AA133" s="4">
        <f t="shared" si="162"/>
        <v>123.37327495906717</v>
      </c>
      <c r="AB133" s="4">
        <f t="shared" si="162"/>
        <v>126.53197838412764</v>
      </c>
      <c r="AC133" s="4">
        <f t="shared" si="162"/>
        <v>131.75079434867331</v>
      </c>
      <c r="AD133" s="4">
        <f t="shared" si="162"/>
        <v>127.75691925436462</v>
      </c>
      <c r="AE133" s="4">
        <f t="shared" si="162"/>
        <v>123.96612553098974</v>
      </c>
      <c r="AF133" s="4">
        <f t="shared" si="162"/>
        <v>133.54551365182215</v>
      </c>
      <c r="AG133" s="4">
        <f t="shared" si="162"/>
        <v>170.16209021715429</v>
      </c>
      <c r="AI133" s="4">
        <f t="shared" si="163"/>
        <v>0.97615902999790194</v>
      </c>
      <c r="AJ133" s="4">
        <f t="shared" si="163"/>
        <v>-0.53903168695535442</v>
      </c>
      <c r="AK133" s="4">
        <f t="shared" si="163"/>
        <v>0.83213133170706044</v>
      </c>
      <c r="AL133" s="4">
        <f t="shared" si="163"/>
        <v>-1.7039278811168259</v>
      </c>
      <c r="AM133" s="4">
        <f t="shared" si="163"/>
        <v>-1.8566807983932421</v>
      </c>
      <c r="AN133" s="4">
        <f t="shared" si="163"/>
        <v>0.41362267748371551</v>
      </c>
      <c r="AO133" s="4">
        <f t="shared" si="163"/>
        <v>-0.83914983604756799</v>
      </c>
      <c r="AP133" s="4">
        <f t="shared" si="163"/>
        <v>-7.2408532335686004E-3</v>
      </c>
      <c r="AQ133" s="4">
        <f t="shared" si="163"/>
        <v>0.1527250409328218</v>
      </c>
      <c r="AR133" s="4">
        <f t="shared" si="163"/>
        <v>0.92402161587236264</v>
      </c>
      <c r="AS133" s="4">
        <f t="shared" si="163"/>
        <v>1.3722056513266807</v>
      </c>
      <c r="AT133" s="4">
        <f t="shared" si="163"/>
        <v>0.71708074563537139</v>
      </c>
      <c r="AU133" s="4">
        <f t="shared" si="163"/>
        <v>-1.9125530989740014E-2</v>
      </c>
      <c r="AV133" s="4">
        <f t="shared" si="163"/>
        <v>1.5486348177859099E-2</v>
      </c>
      <c r="AW133" s="4">
        <f t="shared" si="163"/>
        <v>3.0779097828457225</v>
      </c>
      <c r="AY133" s="2">
        <f t="shared" si="154"/>
        <v>118.72216227970117</v>
      </c>
      <c r="AZ133" s="2">
        <f t="shared" si="154"/>
        <v>119.00625441401318</v>
      </c>
      <c r="BA133" s="2">
        <f t="shared" si="154"/>
        <v>118.69005614937539</v>
      </c>
      <c r="BB133" s="2">
        <f t="shared" si="154"/>
        <v>118.49072703439336</v>
      </c>
      <c r="BC133" s="2">
        <f t="shared" si="154"/>
        <v>117.91152216461651</v>
      </c>
      <c r="BD133" s="2">
        <f t="shared" si="154"/>
        <v>117.23391569401706</v>
      </c>
      <c r="BE133" s="2">
        <f t="shared" si="154"/>
        <v>117.96551053106424</v>
      </c>
      <c r="BF133" s="2">
        <f t="shared" si="154"/>
        <v>116.10448858249886</v>
      </c>
      <c r="BG133" s="2">
        <f t="shared" si="154"/>
        <v>117.90216845299433</v>
      </c>
      <c r="BH133" s="2">
        <f t="shared" si="154"/>
        <v>118.8941774528098</v>
      </c>
      <c r="BI133" s="2">
        <f t="shared" si="154"/>
        <v>120.41386560059631</v>
      </c>
      <c r="BJ133" s="2">
        <f t="shared" si="154"/>
        <v>119.19403620285338</v>
      </c>
      <c r="BK133" s="2">
        <f t="shared" si="154"/>
        <v>120.42945284742196</v>
      </c>
      <c r="BL133" s="2">
        <f t="shared" si="154"/>
        <v>121.134581732607</v>
      </c>
      <c r="BM133" s="2">
        <f t="shared" si="154"/>
        <v>131.83932234417057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144.97519577861169</v>
      </c>
      <c r="DL133" s="2">
        <f t="shared" si="164"/>
        <v>143.81934305816137</v>
      </c>
      <c r="DM133" s="2">
        <f t="shared" si="164"/>
        <v>144.37820347091935</v>
      </c>
      <c r="DN133" s="2">
        <f t="shared" si="164"/>
        <v>140.75265759849904</v>
      </c>
      <c r="DO133" s="2">
        <f t="shared" si="164"/>
        <v>144.43200919324582</v>
      </c>
      <c r="DP133" s="2">
        <f t="shared" si="164"/>
        <v>144.99742863916549</v>
      </c>
      <c r="DQ133" s="2">
        <f t="shared" si="164"/>
        <v>141.06399639639636</v>
      </c>
      <c r="DR133" s="2">
        <f t="shared" si="164"/>
        <v>136.54358065208066</v>
      </c>
      <c r="DS133" s="2">
        <f t="shared" si="164"/>
        <v>144.70017567567569</v>
      </c>
      <c r="DT133" s="2">
        <f t="shared" si="164"/>
        <v>143.50705808440014</v>
      </c>
      <c r="DU133" s="2">
        <f t="shared" si="164"/>
        <v>147.98412251407129</v>
      </c>
      <c r="DV133" s="2">
        <f t="shared" si="164"/>
        <v>152.38937102892365</v>
      </c>
      <c r="DW133" s="2">
        <f t="shared" si="164"/>
        <v>143.59812689075628</v>
      </c>
      <c r="DX133" s="2">
        <f t="shared" si="164"/>
        <v>139.42511657754008</v>
      </c>
      <c r="DY133" s="2">
        <f t="shared" si="164"/>
        <v>150.50680608083053</v>
      </c>
      <c r="EA133" s="2">
        <f t="shared" si="152"/>
        <v>118.6588881625693</v>
      </c>
      <c r="EB133" s="2">
        <f t="shared" si="152"/>
        <v>118.94470695094095</v>
      </c>
      <c r="EC133" s="2">
        <f t="shared" si="152"/>
        <v>118.63207549493229</v>
      </c>
      <c r="ED133" s="2">
        <f t="shared" si="152"/>
        <v>118.43943151238572</v>
      </c>
      <c r="EE133" s="2">
        <f t="shared" si="151"/>
        <v>117.85252671335057</v>
      </c>
      <c r="EF133" s="2">
        <f t="shared" si="151"/>
        <v>117.15810142700663</v>
      </c>
      <c r="EG133" s="2">
        <f t="shared" si="151"/>
        <v>117.90646895549175</v>
      </c>
      <c r="EH133" s="2">
        <f t="shared" si="151"/>
        <v>116.05435485391139</v>
      </c>
      <c r="EI133" s="2">
        <f t="shared" si="151"/>
        <v>117.83104438808452</v>
      </c>
      <c r="EJ133" s="2">
        <f t="shared" si="151"/>
        <v>118.82939273001099</v>
      </c>
      <c r="EK133" s="2">
        <f t="shared" si="151"/>
        <v>120.36499377175622</v>
      </c>
      <c r="EL133" s="2">
        <f t="shared" si="151"/>
        <v>119.1020020233676</v>
      </c>
      <c r="EM133" s="2">
        <f t="shared" si="135"/>
        <v>120.35754840573011</v>
      </c>
      <c r="EN133" s="2">
        <f t="shared" si="135"/>
        <v>121.07611854470211</v>
      </c>
      <c r="EO133" s="2">
        <f t="shared" si="135"/>
        <v>131.9286040507067</v>
      </c>
      <c r="EQ133" s="2">
        <f t="shared" si="165"/>
        <v>118.59959999812656</v>
      </c>
      <c r="ER133" s="2">
        <f t="shared" si="165"/>
        <v>118.98530907445314</v>
      </c>
      <c r="ES133" s="2">
        <f t="shared" si="165"/>
        <v>118.61516650129784</v>
      </c>
      <c r="ET133" s="2">
        <f t="shared" si="165"/>
        <v>118.48612777743583</v>
      </c>
      <c r="EU133" s="2">
        <f t="shared" si="165"/>
        <v>117.83450562649071</v>
      </c>
      <c r="EV133" s="2">
        <f t="shared" si="165"/>
        <v>117.18729756304081</v>
      </c>
      <c r="EW133" s="2">
        <f t="shared" si="165"/>
        <v>117.89655728940436</v>
      </c>
      <c r="EX133" s="2">
        <f t="shared" si="165"/>
        <v>115.98727244397153</v>
      </c>
      <c r="EY133" s="2">
        <f t="shared" si="165"/>
        <v>117.76463292334638</v>
      </c>
      <c r="EZ133" s="2">
        <f t="shared" si="165"/>
        <v>118.81018583691153</v>
      </c>
      <c r="FA133" s="2">
        <f t="shared" si="165"/>
        <v>120.16487366672497</v>
      </c>
      <c r="FB133" s="2">
        <f t="shared" si="165"/>
        <v>119.1684342048179</v>
      </c>
      <c r="FC133" s="2">
        <f t="shared" si="165"/>
        <v>120.43619674954255</v>
      </c>
      <c r="FD133" s="2">
        <f t="shared" si="165"/>
        <v>121.20083558241197</v>
      </c>
      <c r="FE133" s="2">
        <f t="shared" si="165"/>
        <v>128.58230483439144</v>
      </c>
      <c r="FG133" s="2">
        <f t="shared" si="166"/>
        <v>0.9975064704892187</v>
      </c>
      <c r="FH133" s="2">
        <f t="shared" si="166"/>
        <v>0.99761404887573302</v>
      </c>
      <c r="FI133" s="2">
        <f t="shared" si="166"/>
        <v>0.99771491009843793</v>
      </c>
      <c r="FJ133" s="2">
        <f t="shared" si="166"/>
        <v>0.99779042242710014</v>
      </c>
      <c r="FK133" s="2">
        <f t="shared" si="166"/>
        <v>0.99774953518324505</v>
      </c>
      <c r="FL133" s="2">
        <f t="shared" si="166"/>
        <v>0.99732424255747054</v>
      </c>
      <c r="FM133" s="2">
        <f t="shared" si="166"/>
        <v>0.9974293083124951</v>
      </c>
      <c r="FN133" s="2">
        <f t="shared" si="166"/>
        <v>0.99737645585301826</v>
      </c>
      <c r="FO133" s="2">
        <f t="shared" si="166"/>
        <v>0.99721692072267865</v>
      </c>
      <c r="FP133" s="2">
        <f t="shared" si="166"/>
        <v>0.99733242493298535</v>
      </c>
      <c r="FQ133" s="2">
        <f t="shared" si="166"/>
        <v>0.99780095309081873</v>
      </c>
      <c r="FR133" s="2">
        <f t="shared" si="166"/>
        <v>0.99733850618526154</v>
      </c>
      <c r="FS133" s="2">
        <f t="shared" si="166"/>
        <v>0.9970466634302485</v>
      </c>
      <c r="FT133" s="2">
        <f t="shared" si="166"/>
        <v>0.99706299996876013</v>
      </c>
      <c r="FU133" s="2">
        <f t="shared" si="166"/>
        <v>0.9974109243814191</v>
      </c>
      <c r="FW133" s="2">
        <f t="shared" si="156"/>
        <v>3.9575732282970802E-2</v>
      </c>
      <c r="FX133" s="2">
        <f t="shared" si="156"/>
        <v>5.413010198351325E-2</v>
      </c>
      <c r="FY133" s="2">
        <f t="shared" si="156"/>
        <v>5.0361518702007925E-2</v>
      </c>
      <c r="FZ133" s="2">
        <f t="shared" si="156"/>
        <v>4.2674035419511633E-2</v>
      </c>
      <c r="GA133" s="2">
        <f t="shared" si="156"/>
        <v>4.5543252135317874E-2</v>
      </c>
      <c r="GB133" s="2">
        <f t="shared" si="156"/>
        <v>4.5313531418559302E-2</v>
      </c>
      <c r="GC133" s="2">
        <f t="shared" si="156"/>
        <v>4.9364831169008437E-2</v>
      </c>
      <c r="GD133" s="2">
        <f t="shared" si="156"/>
        <v>5.3973311852618805E-2</v>
      </c>
      <c r="GE133" s="2">
        <f t="shared" si="156"/>
        <v>5.5033533603255878E-2</v>
      </c>
      <c r="GF133" s="2">
        <f t="shared" si="156"/>
        <v>5.4397242036357631E-2</v>
      </c>
      <c r="GG133" s="2">
        <f t="shared" si="156"/>
        <v>5.9284052709843035E-2</v>
      </c>
      <c r="GH133" s="2">
        <f t="shared" si="156"/>
        <v>5.1782926489624653E-2</v>
      </c>
      <c r="GI133" s="2">
        <f t="shared" si="156"/>
        <v>4.1541769240852289E-2</v>
      </c>
      <c r="GJ133" s="2">
        <f t="shared" si="156"/>
        <v>3.6660429025553193E-2</v>
      </c>
      <c r="GK133" s="2">
        <f t="shared" si="156"/>
        <v>4.1054928913584691E-2</v>
      </c>
      <c r="GM133" s="86">
        <f t="shared" si="157"/>
        <v>7.6307658651655499E-66</v>
      </c>
      <c r="GN133" s="86">
        <f t="shared" si="157"/>
        <v>6.8114759719427935E-79</v>
      </c>
      <c r="GO133" s="86">
        <f t="shared" si="157"/>
        <v>3.7792970571966514E-78</v>
      </c>
      <c r="GP133" s="86">
        <f t="shared" si="157"/>
        <v>1.0738117605427901E-132</v>
      </c>
      <c r="GQ133" s="86">
        <f t="shared" si="157"/>
        <v>6.0968648300057417E-120</v>
      </c>
      <c r="GR133" s="86">
        <f t="shared" si="157"/>
        <v>1.4924448957184026E-119</v>
      </c>
      <c r="GS133" s="86">
        <f t="shared" si="157"/>
        <v>3.8471535911435256E-102</v>
      </c>
      <c r="GT133" s="86">
        <f t="shared" si="157"/>
        <v>2.1916680935219917E-131</v>
      </c>
      <c r="GU133" s="86">
        <f t="shared" si="157"/>
        <v>3.1051696087695935E-72</v>
      </c>
      <c r="GV133" s="86">
        <f t="shared" si="157"/>
        <v>2.3351049247142331E-130</v>
      </c>
      <c r="GW133" s="86">
        <f t="shared" si="157"/>
        <v>3.4239842296815855E-180</v>
      </c>
      <c r="GX133" s="86">
        <f t="shared" si="157"/>
        <v>3.9391519772761436E-94</v>
      </c>
      <c r="GY133" s="86">
        <f t="shared" si="157"/>
        <v>5.7672215755122765E-74</v>
      </c>
      <c r="GZ133" s="86">
        <f t="shared" si="157"/>
        <v>1.011090965651779E-89</v>
      </c>
      <c r="HA133" s="86">
        <f t="shared" si="157"/>
        <v>5.867760928222425E-168</v>
      </c>
      <c r="HC133" s="86">
        <f t="shared" si="153"/>
        <v>8.8419794560188455E-28</v>
      </c>
      <c r="HD133" s="86">
        <f t="shared" si="153"/>
        <v>1.5879777571339519E-29</v>
      </c>
      <c r="HE133" s="86">
        <f t="shared" si="153"/>
        <v>1.6952616723837606E-27</v>
      </c>
      <c r="HF133" s="86">
        <f t="shared" si="153"/>
        <v>2.7172899668253816E-64</v>
      </c>
      <c r="HG133" s="86">
        <f t="shared" si="153"/>
        <v>8.8541362385136336E-38</v>
      </c>
      <c r="HH133" s="86">
        <f t="shared" si="153"/>
        <v>9.3394868675973694E-45</v>
      </c>
      <c r="HI133" s="86">
        <f t="shared" si="153"/>
        <v>1.5028021993047363E-38</v>
      </c>
      <c r="HJ133" s="86">
        <f t="shared" si="153"/>
        <v>4.5374989728400687E-55</v>
      </c>
      <c r="HK133" s="86">
        <f t="shared" si="153"/>
        <v>8.780815675466899E-32</v>
      </c>
      <c r="HL133" s="86">
        <f t="shared" si="161"/>
        <v>3.4232848011892639E-45</v>
      </c>
      <c r="HM133" s="86">
        <f t="shared" si="161"/>
        <v>1.7336897553247096E-68</v>
      </c>
      <c r="HN133" s="86">
        <f t="shared" si="161"/>
        <v>3.5394344869074497E-46</v>
      </c>
      <c r="HO133" s="86">
        <f t="shared" si="161"/>
        <v>2.7331500012232311E-33</v>
      </c>
      <c r="HP133" s="86">
        <f t="shared" si="161"/>
        <v>2.9767422950754751E-42</v>
      </c>
      <c r="HQ133" s="86">
        <f t="shared" si="161"/>
        <v>1.1861678920039115E-46</v>
      </c>
      <c r="HS133" s="86">
        <f t="shared" si="158"/>
        <v>4.2128782314230957E-2</v>
      </c>
      <c r="HT133" s="86">
        <f t="shared" si="158"/>
        <v>0.13331927055616671</v>
      </c>
      <c r="HU133" s="86">
        <f t="shared" si="158"/>
        <v>0.19308581923200202</v>
      </c>
      <c r="HV133" s="86">
        <f t="shared" si="158"/>
        <v>7.0753126459389679E-2</v>
      </c>
      <c r="HW133" s="86">
        <f t="shared" si="158"/>
        <v>7.1808475207809586E-2</v>
      </c>
      <c r="HX133" s="86">
        <f t="shared" si="158"/>
        <v>5.2012321811410238E-2</v>
      </c>
      <c r="HY133" s="86">
        <f t="shared" si="158"/>
        <v>7.9570266585540436E-2</v>
      </c>
      <c r="HZ133" s="86">
        <f t="shared" si="158"/>
        <v>0.10659039845595236</v>
      </c>
      <c r="IA133" s="86">
        <f t="shared" si="158"/>
        <v>8.2728514158367378E-2</v>
      </c>
      <c r="IB133" s="86">
        <f t="shared" si="158"/>
        <v>0.1137813272181027</v>
      </c>
      <c r="IC133" s="86">
        <f t="shared" si="158"/>
        <v>0.17738971123045133</v>
      </c>
      <c r="ID133" s="86">
        <f t="shared" si="158"/>
        <v>9.4691253236043577E-2</v>
      </c>
      <c r="IE133" s="86">
        <f t="shared" si="158"/>
        <v>3.2832377184510902E-2</v>
      </c>
      <c r="IF133" s="86">
        <f t="shared" si="158"/>
        <v>7.418810636461616E-2</v>
      </c>
      <c r="IG133" s="86">
        <f t="shared" si="158"/>
        <v>0.15277461387839572</v>
      </c>
      <c r="II133" s="86">
        <f t="shared" si="159"/>
        <v>2.8911198247132124E-35</v>
      </c>
      <c r="IJ133" s="86">
        <f t="shared" si="159"/>
        <v>8.9922404043279141E-29</v>
      </c>
      <c r="IK133" s="86">
        <f t="shared" si="159"/>
        <v>5.8501250347383463E-32</v>
      </c>
      <c r="IL133" s="86">
        <f t="shared" si="159"/>
        <v>3.2079123562891409E-43</v>
      </c>
      <c r="IM133" s="86">
        <f t="shared" si="159"/>
        <v>2.6186653456846409E-34</v>
      </c>
      <c r="IN133" s="86">
        <f t="shared" si="159"/>
        <v>1.7032924854157161E-39</v>
      </c>
      <c r="IO133" s="86">
        <f t="shared" si="159"/>
        <v>1.2555341177311282E-40</v>
      </c>
      <c r="IP133" s="86">
        <f t="shared" si="159"/>
        <v>1.8779975705695882E-38</v>
      </c>
      <c r="IQ133" s="86">
        <f t="shared" si="159"/>
        <v>5.0681418563412008E-37</v>
      </c>
      <c r="IR133" s="86">
        <f t="shared" si="159"/>
        <v>2.4292249136104404E-39</v>
      </c>
      <c r="IS133" s="86">
        <f t="shared" si="159"/>
        <v>6.147760773083924E-31</v>
      </c>
      <c r="IT133" s="86">
        <f t="shared" si="159"/>
        <v>1.1483379705433663E-35</v>
      </c>
      <c r="IU133" s="86">
        <f t="shared" si="159"/>
        <v>1.2700423029052195E-42</v>
      </c>
      <c r="IV133" s="86">
        <f t="shared" si="159"/>
        <v>1.078481477582707E-26</v>
      </c>
      <c r="IW133" s="86">
        <f t="shared" si="159"/>
        <v>8.8195748530421008E-18</v>
      </c>
      <c r="IY133" s="86">
        <f t="shared" si="160"/>
        <v>4.2128782314230957E-2</v>
      </c>
      <c r="IZ133" s="86">
        <f t="shared" si="160"/>
        <v>0.13331927055616671</v>
      </c>
      <c r="JA133" s="86">
        <f t="shared" si="160"/>
        <v>0.19308581923200202</v>
      </c>
      <c r="JB133" s="86">
        <f t="shared" si="160"/>
        <v>7.0753126459389679E-2</v>
      </c>
      <c r="JC133" s="86">
        <f t="shared" si="160"/>
        <v>7.1808475207809586E-2</v>
      </c>
      <c r="JD133" s="86">
        <f t="shared" si="160"/>
        <v>5.2012321811410238E-2</v>
      </c>
      <c r="JE133" s="86">
        <f t="shared" si="160"/>
        <v>7.9570266585540436E-2</v>
      </c>
      <c r="JF133" s="86">
        <f t="shared" si="160"/>
        <v>0.10659039845595236</v>
      </c>
      <c r="JG133" s="86">
        <f t="shared" si="160"/>
        <v>8.2728514158367378E-2</v>
      </c>
      <c r="JH133" s="86">
        <f t="shared" si="160"/>
        <v>0.1137813272181027</v>
      </c>
      <c r="JI133" s="86">
        <f t="shared" si="160"/>
        <v>0.17738971123045133</v>
      </c>
      <c r="JJ133" s="86">
        <f t="shared" si="160"/>
        <v>9.4691253236043577E-2</v>
      </c>
      <c r="JK133" s="86">
        <f t="shared" si="160"/>
        <v>3.2832377184510902E-2</v>
      </c>
      <c r="JL133" s="86">
        <f t="shared" si="160"/>
        <v>7.418810636461616E-2</v>
      </c>
      <c r="JM133" s="86">
        <f t="shared" si="160"/>
        <v>0.15277461387839572</v>
      </c>
    </row>
    <row r="134" spans="2:273" x14ac:dyDescent="0.25">
      <c r="B134" s="2">
        <v>107</v>
      </c>
      <c r="C134" s="37">
        <v>119.95</v>
      </c>
      <c r="D134" s="37">
        <v>120</v>
      </c>
      <c r="E134" s="37">
        <v>122.267</v>
      </c>
      <c r="F134" s="37">
        <v>122.322</v>
      </c>
      <c r="G134" s="37">
        <v>122.407</v>
      </c>
      <c r="H134" s="37">
        <v>119.712</v>
      </c>
      <c r="I134" s="37">
        <v>125.271</v>
      </c>
      <c r="J134" s="37">
        <v>124.949</v>
      </c>
      <c r="K134" s="37">
        <v>125.474</v>
      </c>
      <c r="L134" s="37">
        <v>130.12299999999999</v>
      </c>
      <c r="M134" s="37">
        <v>135.26300000000001</v>
      </c>
      <c r="N134" s="37">
        <v>131.08799999999999</v>
      </c>
      <c r="O134" s="37">
        <v>125.333</v>
      </c>
      <c r="P134" s="37">
        <v>136.93</v>
      </c>
      <c r="Q134" s="37">
        <v>181.68</v>
      </c>
      <c r="S134" s="4">
        <f t="shared" si="162"/>
        <v>118.73436021591672</v>
      </c>
      <c r="T134" s="4">
        <f t="shared" si="162"/>
        <v>121.32535004726815</v>
      </c>
      <c r="U134" s="4">
        <f t="shared" si="162"/>
        <v>122.96807552528493</v>
      </c>
      <c r="V134" s="4">
        <f t="shared" si="162"/>
        <v>121.70733220246876</v>
      </c>
      <c r="W134" s="4">
        <f t="shared" si="162"/>
        <v>122.82688360972398</v>
      </c>
      <c r="X134" s="4">
        <f t="shared" si="162"/>
        <v>121.51437999375067</v>
      </c>
      <c r="Y134" s="4">
        <f t="shared" si="162"/>
        <v>125.50856379605699</v>
      </c>
      <c r="Z134" s="4">
        <f t="shared" si="162"/>
        <v>125.8448156238393</v>
      </c>
      <c r="AA134" s="4">
        <f t="shared" si="162"/>
        <v>126.20139472546967</v>
      </c>
      <c r="AB134" s="4">
        <f t="shared" si="162"/>
        <v>129.98902330771972</v>
      </c>
      <c r="AC134" s="4">
        <f t="shared" si="162"/>
        <v>135.23047144788049</v>
      </c>
      <c r="AD134" s="4">
        <f t="shared" si="162"/>
        <v>131.72381342368246</v>
      </c>
      <c r="AE134" s="4">
        <f t="shared" si="162"/>
        <v>126.36189753797095</v>
      </c>
      <c r="AF134" s="4">
        <f t="shared" si="162"/>
        <v>138.36475171188516</v>
      </c>
      <c r="AG134" s="4">
        <f t="shared" si="162"/>
        <v>180.07320806735291</v>
      </c>
      <c r="AI134" s="4">
        <f t="shared" si="163"/>
        <v>1.2156397840832796</v>
      </c>
      <c r="AJ134" s="4">
        <f t="shared" si="163"/>
        <v>-1.3253500472681452</v>
      </c>
      <c r="AK134" s="4">
        <f t="shared" si="163"/>
        <v>-0.701075525284935</v>
      </c>
      <c r="AL134" s="4">
        <f t="shared" si="163"/>
        <v>0.61466779753124001</v>
      </c>
      <c r="AM134" s="4">
        <f t="shared" si="163"/>
        <v>-0.41988360972398198</v>
      </c>
      <c r="AN134" s="4">
        <f t="shared" si="163"/>
        <v>-1.8023799937506624</v>
      </c>
      <c r="AO134" s="4">
        <f t="shared" si="163"/>
        <v>-0.23756379605698896</v>
      </c>
      <c r="AP134" s="4">
        <f t="shared" si="163"/>
        <v>-0.89581562383929736</v>
      </c>
      <c r="AQ134" s="4">
        <f t="shared" si="163"/>
        <v>-0.7273947254696651</v>
      </c>
      <c r="AR134" s="4">
        <f t="shared" si="163"/>
        <v>0.13397669228027098</v>
      </c>
      <c r="AS134" s="4">
        <f t="shared" si="163"/>
        <v>3.2528552119515552E-2</v>
      </c>
      <c r="AT134" s="4">
        <f t="shared" si="163"/>
        <v>-0.63581342368246396</v>
      </c>
      <c r="AU134" s="4">
        <f t="shared" si="163"/>
        <v>-1.0288975379709484</v>
      </c>
      <c r="AV134" s="4">
        <f t="shared" si="163"/>
        <v>-1.4347517118851556</v>
      </c>
      <c r="AW134" s="4">
        <f t="shared" si="163"/>
        <v>1.6067919326470985</v>
      </c>
      <c r="AY134" s="2">
        <f t="shared" si="154"/>
        <v>118.65343115047924</v>
      </c>
      <c r="AZ134" s="2">
        <f t="shared" si="154"/>
        <v>118.95645393952003</v>
      </c>
      <c r="BA134" s="2">
        <f t="shared" si="154"/>
        <v>118.64021554698711</v>
      </c>
      <c r="BB134" s="2">
        <f t="shared" si="154"/>
        <v>118.42990975130961</v>
      </c>
      <c r="BC134" s="2">
        <f t="shared" si="154"/>
        <v>117.85091419511285</v>
      </c>
      <c r="BD134" s="2">
        <f t="shared" si="154"/>
        <v>117.18491037705732</v>
      </c>
      <c r="BE134" s="2">
        <f t="shared" si="154"/>
        <v>117.91197942420071</v>
      </c>
      <c r="BF134" s="2">
        <f t="shared" si="154"/>
        <v>116.07087675554509</v>
      </c>
      <c r="BG134" s="2">
        <f t="shared" si="154"/>
        <v>117.86835130536797</v>
      </c>
      <c r="BH134" s="2">
        <f t="shared" si="154"/>
        <v>118.83089561192034</v>
      </c>
      <c r="BI134" s="2">
        <f t="shared" si="154"/>
        <v>120.38751158696131</v>
      </c>
      <c r="BJ134" s="2">
        <f t="shared" si="154"/>
        <v>119.13450214975734</v>
      </c>
      <c r="BK134" s="2">
        <f t="shared" si="154"/>
        <v>120.36659919862952</v>
      </c>
      <c r="BL134" s="2">
        <f t="shared" si="154"/>
        <v>121.06935571266858</v>
      </c>
      <c r="BM134" s="2">
        <f t="shared" si="154"/>
        <v>131.92570159062814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145.19617204502819</v>
      </c>
      <c r="DL134" s="2">
        <f t="shared" si="164"/>
        <v>144.02251031894934</v>
      </c>
      <c r="DM134" s="2">
        <f t="shared" si="164"/>
        <v>144.59534484052534</v>
      </c>
      <c r="DN134" s="2">
        <f t="shared" si="164"/>
        <v>140.92599005628517</v>
      </c>
      <c r="DO134" s="2">
        <f t="shared" si="164"/>
        <v>144.64705525328333</v>
      </c>
      <c r="DP134" s="2">
        <f t="shared" si="164"/>
        <v>145.24063015647226</v>
      </c>
      <c r="DQ134" s="2">
        <f t="shared" si="164"/>
        <v>141.25884864864861</v>
      </c>
      <c r="DR134" s="2">
        <f t="shared" si="164"/>
        <v>136.68342338052338</v>
      </c>
      <c r="DS134" s="2">
        <f t="shared" si="164"/>
        <v>144.92987477477479</v>
      </c>
      <c r="DT134" s="2">
        <f t="shared" si="164"/>
        <v>143.70929160739684</v>
      </c>
      <c r="DU134" s="2">
        <f t="shared" si="164"/>
        <v>148.21315572232646</v>
      </c>
      <c r="DV134" s="2">
        <f t="shared" si="164"/>
        <v>152.67591180654338</v>
      </c>
      <c r="DW134" s="2">
        <f t="shared" si="164"/>
        <v>143.79751540616246</v>
      </c>
      <c r="DX134" s="2">
        <f t="shared" si="164"/>
        <v>139.57929778456835</v>
      </c>
      <c r="DY134" s="2">
        <f t="shared" si="164"/>
        <v>150.81345791620316</v>
      </c>
      <c r="EA134" s="2">
        <f t="shared" si="152"/>
        <v>118.59616327980675</v>
      </c>
      <c r="EB134" s="2">
        <f t="shared" si="152"/>
        <v>118.89892548678344</v>
      </c>
      <c r="EC134" s="2">
        <f t="shared" si="152"/>
        <v>118.5870740740741</v>
      </c>
      <c r="ED134" s="2">
        <f t="shared" si="152"/>
        <v>118.38189985235559</v>
      </c>
      <c r="EE134" s="2">
        <f t="shared" si="151"/>
        <v>117.79682188475451</v>
      </c>
      <c r="EF134" s="2">
        <f t="shared" si="151"/>
        <v>117.11453785827298</v>
      </c>
      <c r="EG134" s="2">
        <f t="shared" si="151"/>
        <v>117.8576992188966</v>
      </c>
      <c r="EH134" s="2">
        <f t="shared" si="151"/>
        <v>116.02596642318565</v>
      </c>
      <c r="EI134" s="2">
        <f t="shared" si="151"/>
        <v>117.80418734148779</v>
      </c>
      <c r="EJ134" s="2">
        <f t="shared" si="151"/>
        <v>118.77151971522457</v>
      </c>
      <c r="EK134" s="2">
        <f t="shared" si="151"/>
        <v>120.34619690635454</v>
      </c>
      <c r="EL134" s="2">
        <f t="shared" si="151"/>
        <v>119.04846838678269</v>
      </c>
      <c r="EM134" s="2">
        <f t="shared" si="135"/>
        <v>120.29880545286504</v>
      </c>
      <c r="EN134" s="2">
        <f t="shared" si="135"/>
        <v>121.01377000890881</v>
      </c>
      <c r="EO134" s="2">
        <f t="shared" si="135"/>
        <v>132.04045554422265</v>
      </c>
      <c r="EQ134" s="2">
        <f t="shared" si="165"/>
        <v>118.52127873511066</v>
      </c>
      <c r="ER134" s="2">
        <f t="shared" si="165"/>
        <v>118.94715583496946</v>
      </c>
      <c r="ES134" s="2">
        <f t="shared" si="165"/>
        <v>118.56757825650959</v>
      </c>
      <c r="ET134" s="2">
        <f t="shared" si="165"/>
        <v>118.43707548060154</v>
      </c>
      <c r="EU134" s="2">
        <f t="shared" si="165"/>
        <v>117.77615924106331</v>
      </c>
      <c r="EV134" s="2">
        <f t="shared" si="165"/>
        <v>117.14930093270605</v>
      </c>
      <c r="EW134" s="2">
        <f t="shared" si="165"/>
        <v>117.84663254932765</v>
      </c>
      <c r="EX134" s="2">
        <f t="shared" si="165"/>
        <v>115.94905313680111</v>
      </c>
      <c r="EY134" s="2">
        <f t="shared" si="165"/>
        <v>117.72583118693116</v>
      </c>
      <c r="EZ134" s="2">
        <f t="shared" si="165"/>
        <v>118.74946845710467</v>
      </c>
      <c r="FA134" s="2">
        <f t="shared" si="165"/>
        <v>120.12054406364751</v>
      </c>
      <c r="FB134" s="2">
        <f t="shared" si="165"/>
        <v>119.12617878753282</v>
      </c>
      <c r="FC134" s="2">
        <f t="shared" si="165"/>
        <v>120.39764439874023</v>
      </c>
      <c r="FD134" s="2">
        <f t="shared" si="165"/>
        <v>121.1596587723101</v>
      </c>
      <c r="FE134" s="2">
        <f t="shared" si="165"/>
        <v>128.49232100168174</v>
      </c>
      <c r="FG134" s="2">
        <f t="shared" si="166"/>
        <v>0.99772537499707059</v>
      </c>
      <c r="FH134" s="2">
        <f t="shared" si="166"/>
        <v>0.99782352978904731</v>
      </c>
      <c r="FI134" s="2">
        <f t="shared" si="166"/>
        <v>0.99791555413563693</v>
      </c>
      <c r="FJ134" s="2">
        <f t="shared" si="166"/>
        <v>0.99798444944204356</v>
      </c>
      <c r="FK134" s="2">
        <f t="shared" si="166"/>
        <v>0.99794714519438565</v>
      </c>
      <c r="FL134" s="2">
        <f t="shared" si="166"/>
        <v>0.99755910553046456</v>
      </c>
      <c r="FM134" s="2">
        <f t="shared" si="166"/>
        <v>0.99765497088717425</v>
      </c>
      <c r="FN134" s="2">
        <f t="shared" si="166"/>
        <v>0.99760674683361239</v>
      </c>
      <c r="FO134" s="2">
        <f t="shared" si="166"/>
        <v>0.99746117982395599</v>
      </c>
      <c r="FP134" s="2">
        <f t="shared" si="166"/>
        <v>0.99756657145535765</v>
      </c>
      <c r="FQ134" s="2">
        <f t="shared" si="166"/>
        <v>0.99799405724811441</v>
      </c>
      <c r="FR134" s="2">
        <f t="shared" si="166"/>
        <v>0.99757212022486508</v>
      </c>
      <c r="FS134" s="2">
        <f t="shared" si="166"/>
        <v>0.99730582492345854</v>
      </c>
      <c r="FT134" s="2">
        <f t="shared" si="166"/>
        <v>0.9973207317486531</v>
      </c>
      <c r="FU134" s="2">
        <f t="shared" si="166"/>
        <v>0.99763819692818967</v>
      </c>
      <c r="FW134" s="2">
        <f t="shared" si="156"/>
        <v>4.3228871273213121E-2</v>
      </c>
      <c r="FX134" s="2">
        <f t="shared" si="156"/>
        <v>5.9044126036050991E-2</v>
      </c>
      <c r="FY134" s="2">
        <f t="shared" si="156"/>
        <v>5.4953300716980201E-2</v>
      </c>
      <c r="FZ134" s="2">
        <f t="shared" si="156"/>
        <v>4.6599294771931636E-2</v>
      </c>
      <c r="GA134" s="2">
        <f t="shared" si="156"/>
        <v>4.9718722321858963E-2</v>
      </c>
      <c r="GB134" s="2">
        <f t="shared" si="156"/>
        <v>4.946903207057432E-2</v>
      </c>
      <c r="GC134" s="2">
        <f t="shared" si="156"/>
        <v>5.3870893904989649E-2</v>
      </c>
      <c r="GD134" s="2">
        <f t="shared" si="156"/>
        <v>5.8873988176541985E-2</v>
      </c>
      <c r="GE134" s="2">
        <f t="shared" si="156"/>
        <v>6.0024368106378449E-2</v>
      </c>
      <c r="GF134" s="2">
        <f t="shared" si="156"/>
        <v>5.933399624212763E-2</v>
      </c>
      <c r="GG134" s="2">
        <f t="shared" si="156"/>
        <v>6.4633989415983389E-2</v>
      </c>
      <c r="GH134" s="2">
        <f t="shared" si="156"/>
        <v>5.6496597160047859E-2</v>
      </c>
      <c r="GI134" s="2">
        <f t="shared" si="156"/>
        <v>4.5367815669351795E-2</v>
      </c>
      <c r="GJ134" s="2">
        <f t="shared" si="156"/>
        <v>4.005568684469854E-2</v>
      </c>
      <c r="GK134" s="2">
        <f t="shared" si="156"/>
        <v>4.483823438945142E-2</v>
      </c>
      <c r="GM134" s="86">
        <f t="shared" si="157"/>
        <v>1.2637972706243708E-68</v>
      </c>
      <c r="GN134" s="86">
        <f t="shared" si="157"/>
        <v>2.7746739505245943E-82</v>
      </c>
      <c r="GO134" s="86">
        <f t="shared" si="157"/>
        <v>1.8552774030275466E-81</v>
      </c>
      <c r="GP134" s="86">
        <f t="shared" si="157"/>
        <v>2.3821394102196711E-138</v>
      </c>
      <c r="GQ134" s="86">
        <f t="shared" si="157"/>
        <v>5.2974256158435447E-125</v>
      </c>
      <c r="GR134" s="86">
        <f t="shared" si="157"/>
        <v>1.3927999082398084E-124</v>
      </c>
      <c r="GS134" s="86">
        <f t="shared" si="157"/>
        <v>2.3103313495939465E-106</v>
      </c>
      <c r="GT134" s="86">
        <f t="shared" si="157"/>
        <v>7.8074021657417172E-137</v>
      </c>
      <c r="GU134" s="86">
        <f t="shared" si="157"/>
        <v>2.9122263107627545E-75</v>
      </c>
      <c r="GV134" s="86">
        <f t="shared" si="157"/>
        <v>7.612319352195348E-136</v>
      </c>
      <c r="GW134" s="86">
        <f t="shared" si="157"/>
        <v>8.400627160976466E-188</v>
      </c>
      <c r="GX134" s="86">
        <f t="shared" si="157"/>
        <v>4.5733247726053451E-98</v>
      </c>
      <c r="GY134" s="86">
        <f t="shared" si="157"/>
        <v>4.5394771958796536E-77</v>
      </c>
      <c r="GZ134" s="86">
        <f t="shared" si="157"/>
        <v>2.010850820923679E-93</v>
      </c>
      <c r="HA134" s="86">
        <f t="shared" si="157"/>
        <v>1.3680731334109769E-174</v>
      </c>
      <c r="HC134" s="86">
        <f t="shared" si="153"/>
        <v>7.0592847589517476E-30</v>
      </c>
      <c r="HD134" s="86">
        <f t="shared" si="153"/>
        <v>9.3203282095465724E-32</v>
      </c>
      <c r="HE134" s="86">
        <f t="shared" si="153"/>
        <v>1.6617903456985463E-29</v>
      </c>
      <c r="HF134" s="86">
        <f t="shared" si="153"/>
        <v>4.7137121827882969E-69</v>
      </c>
      <c r="HG134" s="86">
        <f t="shared" si="153"/>
        <v>1.4384481471941923E-40</v>
      </c>
      <c r="HH134" s="86">
        <f t="shared" si="153"/>
        <v>4.6767054584946634E-48</v>
      </c>
      <c r="HI134" s="86">
        <f t="shared" si="153"/>
        <v>2.7942777847756776E-41</v>
      </c>
      <c r="HJ134" s="86">
        <f t="shared" si="153"/>
        <v>5.7232689138965073E-59</v>
      </c>
      <c r="HK134" s="86">
        <f t="shared" si="153"/>
        <v>4.8177257244522098E-34</v>
      </c>
      <c r="HL134" s="86">
        <f t="shared" si="161"/>
        <v>2.1344223857478938E-48</v>
      </c>
      <c r="HM134" s="86">
        <f t="shared" si="161"/>
        <v>2.2576721169395587E-73</v>
      </c>
      <c r="HN134" s="86">
        <f t="shared" si="161"/>
        <v>1.6235231951555835E-49</v>
      </c>
      <c r="HO134" s="86">
        <f t="shared" si="161"/>
        <v>8.9997864202487974E-36</v>
      </c>
      <c r="HP134" s="86">
        <f t="shared" si="161"/>
        <v>2.4977427536921927E-45</v>
      </c>
      <c r="HQ134" s="86">
        <f t="shared" si="161"/>
        <v>1.0300886000502511E-49</v>
      </c>
      <c r="HS134" s="86">
        <f t="shared" si="158"/>
        <v>7.2238499797763686E-2</v>
      </c>
      <c r="HT134" s="86">
        <f t="shared" si="158"/>
        <v>0.20119815428411358</v>
      </c>
      <c r="HU134" s="86">
        <f t="shared" si="158"/>
        <v>0.27776234557754598</v>
      </c>
      <c r="HV134" s="86">
        <f t="shared" si="158"/>
        <v>0.1228369257517947</v>
      </c>
      <c r="HW134" s="86">
        <f t="shared" si="158"/>
        <v>0.11853859649195428</v>
      </c>
      <c r="HX134" s="86">
        <f t="shared" si="158"/>
        <v>9.2259379895244159E-2</v>
      </c>
      <c r="HY134" s="86">
        <f t="shared" si="158"/>
        <v>0.13737487017045447</v>
      </c>
      <c r="HZ134" s="86">
        <f t="shared" si="158"/>
        <v>0.17706754682763071</v>
      </c>
      <c r="IA134" s="86">
        <f t="shared" si="158"/>
        <v>0.14145639357659842</v>
      </c>
      <c r="IB134" s="86">
        <f t="shared" si="158"/>
        <v>0.18846848528822963</v>
      </c>
      <c r="IC134" s="86">
        <f t="shared" si="158"/>
        <v>0.26293260804641899</v>
      </c>
      <c r="ID134" s="86">
        <f t="shared" si="158"/>
        <v>0.15589742646595015</v>
      </c>
      <c r="IE134" s="86">
        <f t="shared" si="158"/>
        <v>6.1452902375150102E-2</v>
      </c>
      <c r="IF134" s="86">
        <f t="shared" si="158"/>
        <v>0.11216473641279615</v>
      </c>
      <c r="IG134" s="86">
        <f t="shared" si="158"/>
        <v>0.20814232561585513</v>
      </c>
      <c r="II134" s="86">
        <f t="shared" si="159"/>
        <v>2.3541326529749967E-33</v>
      </c>
      <c r="IJ134" s="86">
        <f t="shared" si="159"/>
        <v>4.6988676504420564E-27</v>
      </c>
      <c r="IK134" s="86">
        <f t="shared" si="159"/>
        <v>4.3325482719614633E-30</v>
      </c>
      <c r="IL134" s="86">
        <f t="shared" si="159"/>
        <v>8.4340204132404048E-41</v>
      </c>
      <c r="IM134" s="86">
        <f t="shared" si="159"/>
        <v>2.30603976059443E-32</v>
      </c>
      <c r="IN134" s="86">
        <f t="shared" si="159"/>
        <v>3.0174236635490387E-37</v>
      </c>
      <c r="IO134" s="86">
        <f t="shared" si="159"/>
        <v>3.0442090512178825E-38</v>
      </c>
      <c r="IP134" s="86">
        <f t="shared" si="159"/>
        <v>3.96797813438198E-36</v>
      </c>
      <c r="IQ134" s="86">
        <f t="shared" si="159"/>
        <v>9.0279561616288202E-35</v>
      </c>
      <c r="IR134" s="86">
        <f t="shared" si="159"/>
        <v>5.9295375078907299E-37</v>
      </c>
      <c r="IS134" s="86">
        <f t="shared" si="159"/>
        <v>5.0884535987126567E-29</v>
      </c>
      <c r="IT134" s="86">
        <f t="shared" si="159"/>
        <v>1.5060191308876462E-33</v>
      </c>
      <c r="IU134" s="86">
        <f t="shared" si="159"/>
        <v>2.937144913984999E-40</v>
      </c>
      <c r="IV134" s="86">
        <f t="shared" si="159"/>
        <v>2.6602954420830429E-25</v>
      </c>
      <c r="IW134" s="86">
        <f t="shared" si="159"/>
        <v>7.5975860128733407E-17</v>
      </c>
      <c r="IY134" s="86">
        <f t="shared" si="160"/>
        <v>7.2238499797763686E-2</v>
      </c>
      <c r="IZ134" s="86">
        <f t="shared" si="160"/>
        <v>0.20119815428411358</v>
      </c>
      <c r="JA134" s="86">
        <f t="shared" si="160"/>
        <v>0.27776234557754598</v>
      </c>
      <c r="JB134" s="86">
        <f t="shared" si="160"/>
        <v>0.1228369257517947</v>
      </c>
      <c r="JC134" s="86">
        <f t="shared" si="160"/>
        <v>0.11853859649195428</v>
      </c>
      <c r="JD134" s="86">
        <f t="shared" si="160"/>
        <v>9.2259379895244159E-2</v>
      </c>
      <c r="JE134" s="86">
        <f t="shared" si="160"/>
        <v>0.13737487017045447</v>
      </c>
      <c r="JF134" s="86">
        <f t="shared" si="160"/>
        <v>0.17706754682763071</v>
      </c>
      <c r="JG134" s="86">
        <f t="shared" si="160"/>
        <v>0.14145639357659842</v>
      </c>
      <c r="JH134" s="86">
        <f t="shared" si="160"/>
        <v>0.18846848528822963</v>
      </c>
      <c r="JI134" s="86">
        <f t="shared" si="160"/>
        <v>0.26293260804641899</v>
      </c>
      <c r="JJ134" s="86">
        <f t="shared" si="160"/>
        <v>0.15589742646595015</v>
      </c>
      <c r="JK134" s="86">
        <f t="shared" si="160"/>
        <v>6.1452902375150102E-2</v>
      </c>
      <c r="JL134" s="86">
        <f t="shared" si="160"/>
        <v>0.11216473641279615</v>
      </c>
      <c r="JM134" s="86">
        <f t="shared" si="160"/>
        <v>0.20814232561585522</v>
      </c>
    </row>
    <row r="135" spans="2:273" x14ac:dyDescent="0.25">
      <c r="B135" s="2">
        <v>108</v>
      </c>
      <c r="C135" s="37">
        <v>118.31699999999999</v>
      </c>
      <c r="D135" s="37">
        <v>122.15</v>
      </c>
      <c r="E135" s="37">
        <v>123.733</v>
      </c>
      <c r="F135" s="37">
        <v>123</v>
      </c>
      <c r="G135" s="37">
        <v>124.441</v>
      </c>
      <c r="H135" s="37">
        <v>123.949</v>
      </c>
      <c r="I135" s="37">
        <v>128.339</v>
      </c>
      <c r="J135" s="37">
        <v>129.678</v>
      </c>
      <c r="K135" s="37">
        <v>131.54400000000001</v>
      </c>
      <c r="L135" s="37">
        <v>134.17500000000001</v>
      </c>
      <c r="M135" s="37">
        <v>138.333</v>
      </c>
      <c r="N135" s="37">
        <v>137.07</v>
      </c>
      <c r="O135" s="37">
        <v>129.45599999999999</v>
      </c>
      <c r="P135" s="37">
        <v>144.56100000000001</v>
      </c>
      <c r="Q135" s="37">
        <v>192.44</v>
      </c>
      <c r="S135" s="4">
        <f t="shared" si="162"/>
        <v>118.70419042987992</v>
      </c>
      <c r="T135" s="4">
        <f t="shared" si="162"/>
        <v>121.88447473780245</v>
      </c>
      <c r="U135" s="4">
        <f t="shared" si="162"/>
        <v>123.64537783090975</v>
      </c>
      <c r="V135" s="4">
        <f t="shared" si="162"/>
        <v>123.03898980080348</v>
      </c>
      <c r="W135" s="4">
        <f t="shared" si="162"/>
        <v>124.71335531558799</v>
      </c>
      <c r="X135" s="4">
        <f t="shared" si="162"/>
        <v>123.54063523259418</v>
      </c>
      <c r="Y135" s="4">
        <f t="shared" si="162"/>
        <v>128.5211043634342</v>
      </c>
      <c r="Z135" s="4">
        <f t="shared" si="162"/>
        <v>129.07371311251822</v>
      </c>
      <c r="AA135" s="4">
        <f t="shared" si="162"/>
        <v>129.43568181013211</v>
      </c>
      <c r="AB135" s="4">
        <f t="shared" si="162"/>
        <v>133.48967760217914</v>
      </c>
      <c r="AC135" s="4">
        <f t="shared" si="162"/>
        <v>138.05678984242343</v>
      </c>
      <c r="AD135" s="4">
        <f t="shared" si="162"/>
        <v>136.08535888257907</v>
      </c>
      <c r="AE135" s="4">
        <f t="shared" si="162"/>
        <v>129.72808798425285</v>
      </c>
      <c r="AF135" s="4">
        <f t="shared" si="162"/>
        <v>144.12377828689978</v>
      </c>
      <c r="AG135" s="4">
        <f t="shared" si="162"/>
        <v>190.28438665874526</v>
      </c>
      <c r="AI135" s="4">
        <f t="shared" si="163"/>
        <v>-0.38719042987992225</v>
      </c>
      <c r="AJ135" s="4">
        <f t="shared" si="163"/>
        <v>0.26552526219755634</v>
      </c>
      <c r="AK135" s="4">
        <f t="shared" si="163"/>
        <v>8.7622169090252555E-2</v>
      </c>
      <c r="AL135" s="4">
        <f t="shared" si="163"/>
        <v>-3.8989800803477692E-2</v>
      </c>
      <c r="AM135" s="4">
        <f t="shared" si="163"/>
        <v>-0.27235531558798698</v>
      </c>
      <c r="AN135" s="4">
        <f t="shared" si="163"/>
        <v>0.40836476740581418</v>
      </c>
      <c r="AO135" s="4">
        <f t="shared" si="163"/>
        <v>-0.18210436343420611</v>
      </c>
      <c r="AP135" s="4">
        <f t="shared" si="163"/>
        <v>0.60428688748177706</v>
      </c>
      <c r="AQ135" s="4">
        <f t="shared" si="163"/>
        <v>2.1083181898679015</v>
      </c>
      <c r="AR135" s="4">
        <f t="shared" si="163"/>
        <v>0.6853223978208689</v>
      </c>
      <c r="AS135" s="4">
        <f t="shared" si="163"/>
        <v>0.27621015757657119</v>
      </c>
      <c r="AT135" s="4">
        <f t="shared" si="163"/>
        <v>0.98464111742092086</v>
      </c>
      <c r="AU135" s="4">
        <f t="shared" si="163"/>
        <v>-0.27208798425286318</v>
      </c>
      <c r="AV135" s="4">
        <f t="shared" si="163"/>
        <v>0.43722171310022873</v>
      </c>
      <c r="AW135" s="4">
        <f t="shared" si="163"/>
        <v>2.1556133412547354</v>
      </c>
      <c r="AY135" s="2">
        <f t="shared" si="154"/>
        <v>118.58494841180394</v>
      </c>
      <c r="AZ135" s="2">
        <f t="shared" si="154"/>
        <v>118.90711307962717</v>
      </c>
      <c r="BA135" s="2">
        <f t="shared" si="154"/>
        <v>118.59069927416786</v>
      </c>
      <c r="BB135" s="2">
        <f t="shared" si="154"/>
        <v>118.36947853121683</v>
      </c>
      <c r="BC135" s="2">
        <f t="shared" si="154"/>
        <v>117.79063846181454</v>
      </c>
      <c r="BD135" s="2">
        <f t="shared" si="154"/>
        <v>117.13641554797636</v>
      </c>
      <c r="BE135" s="2">
        <f t="shared" si="154"/>
        <v>117.85879062112544</v>
      </c>
      <c r="BF135" s="2">
        <f t="shared" si="154"/>
        <v>116.03747517050029</v>
      </c>
      <c r="BG135" s="2">
        <f t="shared" si="154"/>
        <v>117.83483720305485</v>
      </c>
      <c r="BH135" s="2">
        <f t="shared" si="154"/>
        <v>118.76797020990082</v>
      </c>
      <c r="BI135" s="2">
        <f t="shared" si="154"/>
        <v>120.36115233935362</v>
      </c>
      <c r="BJ135" s="2">
        <f t="shared" si="154"/>
        <v>119.07564620718635</v>
      </c>
      <c r="BK135" s="2">
        <f t="shared" si="154"/>
        <v>120.30434497682583</v>
      </c>
      <c r="BL135" s="2">
        <f t="shared" si="154"/>
        <v>121.00463574198787</v>
      </c>
      <c r="BM135" s="2">
        <f t="shared" si="154"/>
        <v>132.00960202742121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145.41714831144469</v>
      </c>
      <c r="DL135" s="2">
        <f t="shared" si="164"/>
        <v>144.22567757973735</v>
      </c>
      <c r="DM135" s="2">
        <f t="shared" si="164"/>
        <v>144.81248621013134</v>
      </c>
      <c r="DN135" s="2">
        <f t="shared" si="164"/>
        <v>141.09932251407128</v>
      </c>
      <c r="DO135" s="2">
        <f t="shared" si="164"/>
        <v>144.86210131332086</v>
      </c>
      <c r="DP135" s="2">
        <f t="shared" si="164"/>
        <v>145.48383167377904</v>
      </c>
      <c r="DQ135" s="2">
        <f t="shared" si="164"/>
        <v>141.45370090090086</v>
      </c>
      <c r="DR135" s="2">
        <f t="shared" si="164"/>
        <v>136.8232661089661</v>
      </c>
      <c r="DS135" s="2">
        <f t="shared" si="164"/>
        <v>145.15957387387388</v>
      </c>
      <c r="DT135" s="2">
        <f t="shared" si="164"/>
        <v>143.9115251303935</v>
      </c>
      <c r="DU135" s="2">
        <f t="shared" si="164"/>
        <v>148.44218893058161</v>
      </c>
      <c r="DV135" s="2">
        <f t="shared" si="164"/>
        <v>152.96245258416309</v>
      </c>
      <c r="DW135" s="2">
        <f t="shared" si="164"/>
        <v>143.99690392156862</v>
      </c>
      <c r="DX135" s="2">
        <f t="shared" si="164"/>
        <v>139.73347899159663</v>
      </c>
      <c r="DY135" s="2">
        <f t="shared" si="164"/>
        <v>151.1201097515758</v>
      </c>
      <c r="EA135" s="2">
        <f t="shared" si="152"/>
        <v>118.53343839704421</v>
      </c>
      <c r="EB135" s="2">
        <f t="shared" si="152"/>
        <v>118.85314402262593</v>
      </c>
      <c r="EC135" s="2">
        <f t="shared" si="152"/>
        <v>118.5420726532159</v>
      </c>
      <c r="ED135" s="2">
        <f t="shared" si="152"/>
        <v>118.32436819232547</v>
      </c>
      <c r="EE135" s="2">
        <f t="shared" si="151"/>
        <v>117.74111705615846</v>
      </c>
      <c r="EF135" s="2">
        <f t="shared" si="151"/>
        <v>117.07097428953934</v>
      </c>
      <c r="EG135" s="2">
        <f t="shared" si="151"/>
        <v>117.80892948230145</v>
      </c>
      <c r="EH135" s="2">
        <f t="shared" si="151"/>
        <v>115.99757799245992</v>
      </c>
      <c r="EI135" s="2">
        <f t="shared" si="151"/>
        <v>117.77733029489106</v>
      </c>
      <c r="EJ135" s="2">
        <f t="shared" si="151"/>
        <v>118.71364670043815</v>
      </c>
      <c r="EK135" s="2">
        <f t="shared" si="151"/>
        <v>120.32740004095285</v>
      </c>
      <c r="EL135" s="2">
        <f t="shared" si="151"/>
        <v>118.99493475019777</v>
      </c>
      <c r="EM135" s="2">
        <f t="shared" si="135"/>
        <v>120.24006249999998</v>
      </c>
      <c r="EN135" s="2">
        <f t="shared" si="135"/>
        <v>120.95142147311549</v>
      </c>
      <c r="EO135" s="2">
        <f t="shared" si="135"/>
        <v>132.15230703773861</v>
      </c>
      <c r="EQ135" s="2">
        <f t="shared" si="165"/>
        <v>118.44295747209475</v>
      </c>
      <c r="ER135" s="2">
        <f t="shared" si="165"/>
        <v>118.90900259548577</v>
      </c>
      <c r="ES135" s="2">
        <f t="shared" si="165"/>
        <v>118.51999001172136</v>
      </c>
      <c r="ET135" s="2">
        <f t="shared" si="165"/>
        <v>118.38802318376725</v>
      </c>
      <c r="EU135" s="2">
        <f t="shared" si="165"/>
        <v>117.7178128556359</v>
      </c>
      <c r="EV135" s="2">
        <f t="shared" si="165"/>
        <v>117.11130430237128</v>
      </c>
      <c r="EW135" s="2">
        <f t="shared" si="165"/>
        <v>117.79670780925095</v>
      </c>
      <c r="EX135" s="2">
        <f t="shared" si="165"/>
        <v>115.91083382963068</v>
      </c>
      <c r="EY135" s="2">
        <f t="shared" si="165"/>
        <v>117.68702945051595</v>
      </c>
      <c r="EZ135" s="2">
        <f t="shared" si="165"/>
        <v>118.68875107729781</v>
      </c>
      <c r="FA135" s="2">
        <f t="shared" si="165"/>
        <v>120.07621446057004</v>
      </c>
      <c r="FB135" s="2">
        <f t="shared" si="165"/>
        <v>119.08392337024775</v>
      </c>
      <c r="FC135" s="2">
        <f t="shared" si="165"/>
        <v>120.35909204793791</v>
      </c>
      <c r="FD135" s="2">
        <f t="shared" si="165"/>
        <v>121.11848196220821</v>
      </c>
      <c r="FE135" s="2">
        <f t="shared" si="165"/>
        <v>128.40233716897205</v>
      </c>
      <c r="FG135" s="2">
        <f t="shared" si="166"/>
        <v>0.99792510206692087</v>
      </c>
      <c r="FH135" s="2">
        <f t="shared" si="166"/>
        <v>0.99801465537109024</v>
      </c>
      <c r="FI135" s="2">
        <f t="shared" si="166"/>
        <v>0.9980986140470347</v>
      </c>
      <c r="FJ135" s="2">
        <f t="shared" si="166"/>
        <v>0.99816146998682376</v>
      </c>
      <c r="FK135" s="2">
        <f t="shared" si="166"/>
        <v>0.99812743592633357</v>
      </c>
      <c r="FL135" s="2">
        <f t="shared" si="166"/>
        <v>0.99777339957406397</v>
      </c>
      <c r="FM135" s="2">
        <f t="shared" si="166"/>
        <v>0.99786086664783269</v>
      </c>
      <c r="FN135" s="2">
        <f t="shared" si="166"/>
        <v>0.99781686744614206</v>
      </c>
      <c r="FO135" s="2">
        <f t="shared" si="166"/>
        <v>0.99768405112356473</v>
      </c>
      <c r="FP135" s="2">
        <f t="shared" si="166"/>
        <v>0.9977802114997294</v>
      </c>
      <c r="FQ135" s="2">
        <f t="shared" si="166"/>
        <v>0.99817023551149009</v>
      </c>
      <c r="FR135" s="2">
        <f t="shared" si="166"/>
        <v>0.99778527420296681</v>
      </c>
      <c r="FS135" s="2">
        <f t="shared" si="166"/>
        <v>0.99754230050924531</v>
      </c>
      <c r="FT135" s="2">
        <f t="shared" si="166"/>
        <v>0.99755590212555201</v>
      </c>
      <c r="FU135" s="2">
        <f t="shared" si="166"/>
        <v>0.99784556227776788</v>
      </c>
      <c r="FW135" s="2">
        <f t="shared" si="156"/>
        <v>4.7202649371149659E-2</v>
      </c>
      <c r="FX135" s="2">
        <f t="shared" si="156"/>
        <v>6.4373892809936287E-2</v>
      </c>
      <c r="FY135" s="2">
        <f t="shared" si="156"/>
        <v>5.9937320635910681E-2</v>
      </c>
      <c r="FZ135" s="2">
        <f t="shared" si="156"/>
        <v>5.0866424592554783E-2</v>
      </c>
      <c r="GA135" s="2">
        <f t="shared" si="156"/>
        <v>5.4255244891518159E-2</v>
      </c>
      <c r="GB135" s="2">
        <f t="shared" si="156"/>
        <v>5.398406621572132E-2</v>
      </c>
      <c r="GC135" s="2">
        <f t="shared" si="156"/>
        <v>5.8762848503401889E-2</v>
      </c>
      <c r="GD135" s="2">
        <f t="shared" si="156"/>
        <v>6.4189444703553172E-2</v>
      </c>
      <c r="GE135" s="2">
        <f t="shared" si="156"/>
        <v>6.5436465496194876E-2</v>
      </c>
      <c r="GF135" s="2">
        <f t="shared" si="156"/>
        <v>6.4688130049116555E-2</v>
      </c>
      <c r="GG135" s="2">
        <f t="shared" si="156"/>
        <v>7.0430571231315617E-2</v>
      </c>
      <c r="GH135" s="2">
        <f t="shared" si="156"/>
        <v>6.1611461976016545E-2</v>
      </c>
      <c r="GI135" s="2">
        <f t="shared" si="156"/>
        <v>4.9528036224962629E-2</v>
      </c>
      <c r="GJ135" s="2">
        <f t="shared" si="156"/>
        <v>4.3751111069993603E-2</v>
      </c>
      <c r="GK135" s="2">
        <f t="shared" si="156"/>
        <v>4.8952382663362812E-2</v>
      </c>
      <c r="GM135" s="86">
        <f t="shared" si="157"/>
        <v>1.8282151317778228E-71</v>
      </c>
      <c r="GN135" s="86">
        <f t="shared" si="157"/>
        <v>9.5621383598455122E-86</v>
      </c>
      <c r="GO135" s="86">
        <f t="shared" si="157"/>
        <v>7.7538689136402307E-85</v>
      </c>
      <c r="GP135" s="86">
        <f t="shared" si="157"/>
        <v>4.0148183606076953E-144</v>
      </c>
      <c r="GQ135" s="86">
        <f t="shared" si="157"/>
        <v>3.6065973640135384E-130</v>
      </c>
      <c r="GR135" s="86">
        <f t="shared" si="157"/>
        <v>1.0207005016818012E-129</v>
      </c>
      <c r="GS135" s="86">
        <f t="shared" si="157"/>
        <v>1.1362348085679447E-110</v>
      </c>
      <c r="GT135" s="86">
        <f t="shared" si="157"/>
        <v>2.149041660994048E-142</v>
      </c>
      <c r="GU135" s="86">
        <f t="shared" si="157"/>
        <v>2.3602694237206674E-78</v>
      </c>
      <c r="GV135" s="86">
        <f t="shared" si="157"/>
        <v>1.9066684215672889E-141</v>
      </c>
      <c r="GW135" s="86">
        <f t="shared" si="157"/>
        <v>1.4298050367793294E-195</v>
      </c>
      <c r="GX135" s="86">
        <f t="shared" si="157"/>
        <v>4.3974833575600063E-102</v>
      </c>
      <c r="GY135" s="86">
        <f t="shared" si="157"/>
        <v>3.0761065504342764E-80</v>
      </c>
      <c r="GZ135" s="86">
        <f t="shared" si="157"/>
        <v>3.3567457818023304E-97</v>
      </c>
      <c r="HA135" s="86">
        <f t="shared" si="157"/>
        <v>2.3664054041727341E-181</v>
      </c>
      <c r="HC135" s="86">
        <f t="shared" si="153"/>
        <v>4.6900589870893651E-32</v>
      </c>
      <c r="HD135" s="86">
        <f t="shared" si="153"/>
        <v>4.5005321647386612E-34</v>
      </c>
      <c r="HE135" s="86">
        <f t="shared" si="153"/>
        <v>1.3737029764306926E-31</v>
      </c>
      <c r="HF135" s="86">
        <f t="shared" si="153"/>
        <v>5.4809222727395643E-74</v>
      </c>
      <c r="HG135" s="86">
        <f t="shared" si="153"/>
        <v>1.8444933527035343E-43</v>
      </c>
      <c r="HH135" s="86">
        <f t="shared" si="153"/>
        <v>1.7727806674052669E-51</v>
      </c>
      <c r="HI135" s="86">
        <f t="shared" si="153"/>
        <v>4.1594098360684007E-44</v>
      </c>
      <c r="HJ135" s="86">
        <f t="shared" si="153"/>
        <v>5.2696588863732185E-63</v>
      </c>
      <c r="HK135" s="86">
        <f t="shared" si="153"/>
        <v>2.1946738609033211E-36</v>
      </c>
      <c r="HL135" s="86">
        <f t="shared" si="161"/>
        <v>1.0258052468996265E-51</v>
      </c>
      <c r="HM135" s="86">
        <f t="shared" si="161"/>
        <v>1.9796224113500384E-78</v>
      </c>
      <c r="HN135" s="86">
        <f t="shared" si="161"/>
        <v>5.6505534408184843E-53</v>
      </c>
      <c r="HO135" s="86">
        <f t="shared" si="161"/>
        <v>2.3938793897536919E-38</v>
      </c>
      <c r="HP135" s="86">
        <f t="shared" si="161"/>
        <v>1.6213700655837519E-48</v>
      </c>
      <c r="HQ135" s="86">
        <f t="shared" si="161"/>
        <v>7.1043101546446109E-53</v>
      </c>
      <c r="HS135" s="86">
        <f t="shared" si="158"/>
        <v>0.11737868238573426</v>
      </c>
      <c r="HT135" s="86">
        <f t="shared" si="158"/>
        <v>0.28462247251937167</v>
      </c>
      <c r="HU135" s="86">
        <f t="shared" si="158"/>
        <v>0.37034323244633988</v>
      </c>
      <c r="HV135" s="86">
        <f t="shared" si="158"/>
        <v>0.19783103306348532</v>
      </c>
      <c r="HW135" s="86">
        <f t="shared" si="158"/>
        <v>0.18405784931707284</v>
      </c>
      <c r="HX135" s="86">
        <f t="shared" si="158"/>
        <v>0.15286329352000541</v>
      </c>
      <c r="HY135" s="86">
        <f t="shared" si="158"/>
        <v>0.21904274375125193</v>
      </c>
      <c r="HZ135" s="86">
        <f t="shared" si="158"/>
        <v>0.27023979866124159</v>
      </c>
      <c r="IA135" s="86">
        <f t="shared" si="158"/>
        <v>0.22360444706572055</v>
      </c>
      <c r="IB135" s="86">
        <f t="shared" si="158"/>
        <v>0.28567414563281907</v>
      </c>
      <c r="IC135" s="86">
        <f t="shared" si="158"/>
        <v>0.35929978825622266</v>
      </c>
      <c r="ID135" s="86">
        <f t="shared" si="158"/>
        <v>0.23842710062559588</v>
      </c>
      <c r="IE135" s="86">
        <f t="shared" si="158"/>
        <v>0.10758027689627862</v>
      </c>
      <c r="IF135" s="86">
        <f t="shared" si="158"/>
        <v>0.16357399971501513</v>
      </c>
      <c r="IG135" s="86">
        <f t="shared" si="158"/>
        <v>0.27462576144474965</v>
      </c>
      <c r="II135" s="86">
        <f t="shared" si="159"/>
        <v>1.6878791695121548E-31</v>
      </c>
      <c r="IJ135" s="86">
        <f t="shared" si="159"/>
        <v>2.1617827674016972E-25</v>
      </c>
      <c r="IK135" s="86">
        <f t="shared" si="159"/>
        <v>2.8030158518729458E-28</v>
      </c>
      <c r="IL135" s="86">
        <f t="shared" si="159"/>
        <v>1.8788808680693194E-38</v>
      </c>
      <c r="IM135" s="86">
        <f t="shared" si="159"/>
        <v>1.7729089472837728E-30</v>
      </c>
      <c r="IN135" s="86">
        <f t="shared" si="159"/>
        <v>4.5688562306936523E-35</v>
      </c>
      <c r="IO135" s="86">
        <f t="shared" si="159"/>
        <v>6.2166387018912967E-36</v>
      </c>
      <c r="IP135" s="86">
        <f t="shared" si="159"/>
        <v>7.0529545174621856E-34</v>
      </c>
      <c r="IQ135" s="86">
        <f t="shared" si="159"/>
        <v>1.3587907009553935E-32</v>
      </c>
      <c r="IR135" s="86">
        <f t="shared" si="159"/>
        <v>1.2112363821308693E-34</v>
      </c>
      <c r="IS135" s="86">
        <f t="shared" si="159"/>
        <v>3.6345866600667146E-27</v>
      </c>
      <c r="IT135" s="86">
        <f t="shared" si="159"/>
        <v>1.691675463377171E-31</v>
      </c>
      <c r="IU135" s="86">
        <f t="shared" si="159"/>
        <v>5.7861512045194944E-38</v>
      </c>
      <c r="IV135" s="86">
        <f t="shared" si="159"/>
        <v>5.9972950428903031E-24</v>
      </c>
      <c r="IW135" s="86">
        <f t="shared" si="159"/>
        <v>6.1503028227409637E-16</v>
      </c>
      <c r="IY135" s="86">
        <f t="shared" si="160"/>
        <v>0.11737868238573426</v>
      </c>
      <c r="IZ135" s="86">
        <f t="shared" si="160"/>
        <v>0.28462247251937167</v>
      </c>
      <c r="JA135" s="86">
        <f t="shared" si="160"/>
        <v>0.37034323244633988</v>
      </c>
      <c r="JB135" s="86">
        <f t="shared" si="160"/>
        <v>0.19783103306348532</v>
      </c>
      <c r="JC135" s="86">
        <f t="shared" si="160"/>
        <v>0.18405784931707284</v>
      </c>
      <c r="JD135" s="86">
        <f t="shared" si="160"/>
        <v>0.15286329352000541</v>
      </c>
      <c r="JE135" s="86">
        <f t="shared" si="160"/>
        <v>0.21904274375125193</v>
      </c>
      <c r="JF135" s="86">
        <f t="shared" si="160"/>
        <v>0.27023979866124159</v>
      </c>
      <c r="JG135" s="86">
        <f t="shared" si="160"/>
        <v>0.22360444706572055</v>
      </c>
      <c r="JH135" s="86">
        <f t="shared" si="160"/>
        <v>0.28567414563281907</v>
      </c>
      <c r="JI135" s="86">
        <f t="shared" si="160"/>
        <v>0.35929978825622266</v>
      </c>
      <c r="JJ135" s="86">
        <f t="shared" si="160"/>
        <v>0.23842710062559588</v>
      </c>
      <c r="JK135" s="86">
        <f t="shared" si="160"/>
        <v>0.10758027689627862</v>
      </c>
      <c r="JL135" s="86">
        <f t="shared" si="160"/>
        <v>0.16357399971501513</v>
      </c>
      <c r="JM135" s="86">
        <f t="shared" si="160"/>
        <v>0.27462576144475026</v>
      </c>
    </row>
    <row r="136" spans="2:273" x14ac:dyDescent="0.25">
      <c r="B136" s="2">
        <v>109</v>
      </c>
      <c r="C136" s="37">
        <v>120.4</v>
      </c>
      <c r="D136" s="37">
        <v>121.55</v>
      </c>
      <c r="E136" s="37">
        <v>124.883</v>
      </c>
      <c r="F136" s="37">
        <v>123.91500000000001</v>
      </c>
      <c r="G136" s="37">
        <v>128.08500000000001</v>
      </c>
      <c r="H136" s="37">
        <v>126.458</v>
      </c>
      <c r="I136" s="37">
        <v>132.61000000000001</v>
      </c>
      <c r="J136" s="37">
        <v>132.25399999999999</v>
      </c>
      <c r="K136" s="37">
        <v>130.77199999999999</v>
      </c>
      <c r="L136" s="37">
        <v>134.351</v>
      </c>
      <c r="M136" s="37">
        <v>140.43899999999999</v>
      </c>
      <c r="N136" s="37">
        <v>139.965</v>
      </c>
      <c r="O136" s="37">
        <v>135.982</v>
      </c>
      <c r="P136" s="37">
        <v>152.86000000000001</v>
      </c>
      <c r="Q136" s="37">
        <v>199.8</v>
      </c>
      <c r="S136" s="4">
        <f t="shared" si="162"/>
        <v>118.6812430157545</v>
      </c>
      <c r="T136" s="4">
        <f t="shared" si="162"/>
        <v>122.3011041478879</v>
      </c>
      <c r="U136" s="4">
        <f t="shared" si="162"/>
        <v>123.89054198269079</v>
      </c>
      <c r="V136" s="4">
        <f t="shared" si="162"/>
        <v>124.35328013050803</v>
      </c>
      <c r="W136" s="4">
        <f t="shared" si="162"/>
        <v>126.6462074116717</v>
      </c>
      <c r="X136" s="4">
        <f t="shared" si="162"/>
        <v>125.78826495750634</v>
      </c>
      <c r="Y136" s="4">
        <f t="shared" si="162"/>
        <v>131.31195260776101</v>
      </c>
      <c r="Z136" s="4">
        <f t="shared" si="162"/>
        <v>131.56785306092962</v>
      </c>
      <c r="AA136" s="4">
        <f t="shared" si="162"/>
        <v>132.39454658107786</v>
      </c>
      <c r="AB136" s="4">
        <f t="shared" si="162"/>
        <v>135.99270895467936</v>
      </c>
      <c r="AC136" s="4">
        <f t="shared" si="162"/>
        <v>139.30782402784041</v>
      </c>
      <c r="AD136" s="4">
        <f t="shared" si="162"/>
        <v>139.91378471227773</v>
      </c>
      <c r="AE136" s="4">
        <f t="shared" si="162"/>
        <v>133.90148792778305</v>
      </c>
      <c r="AF136" s="4">
        <f t="shared" si="162"/>
        <v>150.48846843665444</v>
      </c>
      <c r="AG136" s="4">
        <f t="shared" si="162"/>
        <v>199.68236150064212</v>
      </c>
      <c r="AI136" s="4">
        <f t="shared" si="163"/>
        <v>1.7187569842455019</v>
      </c>
      <c r="AJ136" s="4">
        <f t="shared" si="163"/>
        <v>-0.75110414788790081</v>
      </c>
      <c r="AK136" s="4">
        <f t="shared" si="163"/>
        <v>0.99245801730920391</v>
      </c>
      <c r="AL136" s="4">
        <f t="shared" si="163"/>
        <v>-0.43828013050801928</v>
      </c>
      <c r="AM136" s="4">
        <f t="shared" si="163"/>
        <v>1.4387925883283117</v>
      </c>
      <c r="AN136" s="4">
        <f t="shared" si="163"/>
        <v>0.6697350424936559</v>
      </c>
      <c r="AO136" s="4">
        <f t="shared" si="163"/>
        <v>1.298047392238999</v>
      </c>
      <c r="AP136" s="4">
        <f t="shared" si="163"/>
        <v>0.68614693907036894</v>
      </c>
      <c r="AQ136" s="4">
        <f t="shared" si="163"/>
        <v>-1.6225465810778701</v>
      </c>
      <c r="AR136" s="4">
        <f t="shared" si="163"/>
        <v>-1.6417089546793591</v>
      </c>
      <c r="AS136" s="4">
        <f t="shared" si="163"/>
        <v>1.131175972159582</v>
      </c>
      <c r="AT136" s="4">
        <f t="shared" si="163"/>
        <v>5.1215287722271796E-2</v>
      </c>
      <c r="AU136" s="4">
        <f t="shared" si="163"/>
        <v>2.0805120722169477</v>
      </c>
      <c r="AV136" s="4">
        <f t="shared" si="163"/>
        <v>2.3715315633455702</v>
      </c>
      <c r="AW136" s="4">
        <f t="shared" si="163"/>
        <v>0.11763849935789494</v>
      </c>
      <c r="AY136" s="2">
        <f t="shared" si="154"/>
        <v>118.51666727312538</v>
      </c>
      <c r="AZ136" s="2">
        <f t="shared" si="154"/>
        <v>118.85821587890676</v>
      </c>
      <c r="BA136" s="2">
        <f t="shared" si="154"/>
        <v>118.5414766734155</v>
      </c>
      <c r="BB136" s="2">
        <f t="shared" si="154"/>
        <v>118.30942156228369</v>
      </c>
      <c r="BC136" s="2">
        <f t="shared" si="154"/>
        <v>117.73066403923515</v>
      </c>
      <c r="BD136" s="2">
        <f t="shared" si="154"/>
        <v>117.08840466944177</v>
      </c>
      <c r="BE136" s="2">
        <f t="shared" si="154"/>
        <v>117.80591566211478</v>
      </c>
      <c r="BF136" s="2">
        <f t="shared" si="154"/>
        <v>116.0042419963933</v>
      </c>
      <c r="BG136" s="2">
        <f t="shared" si="154"/>
        <v>117.80157294517616</v>
      </c>
      <c r="BH136" s="2">
        <f t="shared" si="154"/>
        <v>118.70536734115373</v>
      </c>
      <c r="BI136" s="2">
        <f t="shared" si="154"/>
        <v>120.33471583757584</v>
      </c>
      <c r="BJ136" s="2">
        <f t="shared" si="154"/>
        <v>119.01744450885681</v>
      </c>
      <c r="BK136" s="2">
        <f t="shared" si="154"/>
        <v>120.2426841083261</v>
      </c>
      <c r="BL136" s="2">
        <f t="shared" si="154"/>
        <v>120.94042267558362</v>
      </c>
      <c r="BM136" s="2">
        <f t="shared" si="154"/>
        <v>132.09070076155297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145.63812457786122</v>
      </c>
      <c r="DL136" s="2">
        <f t="shared" si="164"/>
        <v>144.42884484052536</v>
      </c>
      <c r="DM136" s="2">
        <f t="shared" si="164"/>
        <v>145.02962757973734</v>
      </c>
      <c r="DN136" s="2">
        <f t="shared" si="164"/>
        <v>141.27265497185741</v>
      </c>
      <c r="DO136" s="2">
        <f t="shared" si="164"/>
        <v>145.07714737335837</v>
      </c>
      <c r="DP136" s="2">
        <f t="shared" si="164"/>
        <v>145.72703319108581</v>
      </c>
      <c r="DQ136" s="2">
        <f t="shared" si="164"/>
        <v>141.6485531531531</v>
      </c>
      <c r="DR136" s="2">
        <f t="shared" si="164"/>
        <v>136.96310883740884</v>
      </c>
      <c r="DS136" s="2">
        <f t="shared" si="164"/>
        <v>145.38927297297298</v>
      </c>
      <c r="DT136" s="2">
        <f t="shared" si="164"/>
        <v>144.11375865339019</v>
      </c>
      <c r="DU136" s="2">
        <f t="shared" si="164"/>
        <v>148.67122213883678</v>
      </c>
      <c r="DV136" s="2">
        <f t="shared" si="164"/>
        <v>153.24899336178282</v>
      </c>
      <c r="DW136" s="2">
        <f t="shared" si="164"/>
        <v>144.19629243697477</v>
      </c>
      <c r="DX136" s="2">
        <f t="shared" si="164"/>
        <v>139.88766019862487</v>
      </c>
      <c r="DY136" s="2">
        <f t="shared" si="164"/>
        <v>151.42676158694843</v>
      </c>
      <c r="EA136" s="2">
        <f t="shared" si="152"/>
        <v>118.47071351428167</v>
      </c>
      <c r="EB136" s="2">
        <f t="shared" si="152"/>
        <v>118.80736255846841</v>
      </c>
      <c r="EC136" s="2">
        <f t="shared" si="152"/>
        <v>118.4970712323577</v>
      </c>
      <c r="ED136" s="2">
        <f t="shared" si="152"/>
        <v>118.26683653229534</v>
      </c>
      <c r="EE136" s="2">
        <f t="shared" si="151"/>
        <v>117.6854122275624</v>
      </c>
      <c r="EF136" s="2">
        <f t="shared" si="151"/>
        <v>117.02741072080569</v>
      </c>
      <c r="EG136" s="2">
        <f t="shared" si="151"/>
        <v>117.76015974570629</v>
      </c>
      <c r="EH136" s="2">
        <f t="shared" si="151"/>
        <v>115.9691895617342</v>
      </c>
      <c r="EI136" s="2">
        <f t="shared" si="151"/>
        <v>117.75047324829434</v>
      </c>
      <c r="EJ136" s="2">
        <f t="shared" si="151"/>
        <v>118.65577368565174</v>
      </c>
      <c r="EK136" s="2">
        <f t="shared" si="151"/>
        <v>120.30860317555117</v>
      </c>
      <c r="EL136" s="2">
        <f t="shared" si="151"/>
        <v>118.94140111361284</v>
      </c>
      <c r="EM136" s="2">
        <f t="shared" si="135"/>
        <v>120.18131954713492</v>
      </c>
      <c r="EN136" s="2">
        <f t="shared" si="135"/>
        <v>120.88907293732217</v>
      </c>
      <c r="EO136" s="2">
        <f t="shared" si="135"/>
        <v>132.26415853125457</v>
      </c>
      <c r="EQ136" s="2">
        <f t="shared" si="165"/>
        <v>118.36463620907884</v>
      </c>
      <c r="ER136" s="2">
        <f t="shared" si="165"/>
        <v>118.87084935600208</v>
      </c>
      <c r="ES136" s="2">
        <f t="shared" si="165"/>
        <v>118.47240176693313</v>
      </c>
      <c r="ET136" s="2">
        <f t="shared" si="165"/>
        <v>118.33897088693296</v>
      </c>
      <c r="EU136" s="2">
        <f t="shared" si="165"/>
        <v>117.6594664702085</v>
      </c>
      <c r="EV136" s="2">
        <f t="shared" si="165"/>
        <v>117.07330767203652</v>
      </c>
      <c r="EW136" s="2">
        <f t="shared" si="165"/>
        <v>117.74678306917424</v>
      </c>
      <c r="EX136" s="2">
        <f t="shared" si="165"/>
        <v>115.87261452246025</v>
      </c>
      <c r="EY136" s="2">
        <f t="shared" si="165"/>
        <v>117.64822771410073</v>
      </c>
      <c r="EZ136" s="2">
        <f t="shared" si="165"/>
        <v>118.62803369749095</v>
      </c>
      <c r="FA136" s="2">
        <f t="shared" si="165"/>
        <v>120.03188485749259</v>
      </c>
      <c r="FB136" s="2">
        <f t="shared" si="165"/>
        <v>119.04166795296267</v>
      </c>
      <c r="FC136" s="2">
        <f t="shared" si="165"/>
        <v>120.32053969713559</v>
      </c>
      <c r="FD136" s="2">
        <f t="shared" si="165"/>
        <v>121.07730515210632</v>
      </c>
      <c r="FE136" s="2">
        <f t="shared" si="165"/>
        <v>128.31235333626236</v>
      </c>
      <c r="FG136" s="2">
        <f t="shared" si="166"/>
        <v>0.99810732505159616</v>
      </c>
      <c r="FH136" s="2">
        <f t="shared" si="166"/>
        <v>0.99818902782200702</v>
      </c>
      <c r="FI136" s="2">
        <f t="shared" si="166"/>
        <v>0.99826562523785045</v>
      </c>
      <c r="FJ136" s="2">
        <f t="shared" si="166"/>
        <v>0.9983229694050676</v>
      </c>
      <c r="FK136" s="2">
        <f t="shared" si="166"/>
        <v>0.99829191983501675</v>
      </c>
      <c r="FL136" s="2">
        <f t="shared" si="166"/>
        <v>0.99796891835381307</v>
      </c>
      <c r="FM136" s="2">
        <f t="shared" si="166"/>
        <v>0.99804871992499022</v>
      </c>
      <c r="FN136" s="2">
        <f t="shared" si="166"/>
        <v>0.99800857691068479</v>
      </c>
      <c r="FO136" s="2">
        <f t="shared" si="166"/>
        <v>0.99788739901885393</v>
      </c>
      <c r="FP136" s="2">
        <f t="shared" si="166"/>
        <v>0.99797513333513121</v>
      </c>
      <c r="FQ136" s="2">
        <f t="shared" si="166"/>
        <v>0.99833096623950712</v>
      </c>
      <c r="FR136" s="2">
        <f t="shared" si="166"/>
        <v>0.99797975237748471</v>
      </c>
      <c r="FS136" s="2">
        <f t="shared" si="166"/>
        <v>0.99775806660440336</v>
      </c>
      <c r="FT136" s="2">
        <f t="shared" si="166"/>
        <v>0.99777047677790109</v>
      </c>
      <c r="FU136" s="2">
        <f t="shared" si="166"/>
        <v>0.99803475689904031</v>
      </c>
      <c r="FW136" s="2">
        <f t="shared" si="156"/>
        <v>5.152204308792948E-2</v>
      </c>
      <c r="FX136" s="2">
        <f t="shared" si="156"/>
        <v>7.0148897717325631E-2</v>
      </c>
      <c r="FY136" s="2">
        <f t="shared" si="156"/>
        <v>6.5342114985673022E-2</v>
      </c>
      <c r="FZ136" s="2">
        <f t="shared" si="156"/>
        <v>5.5501551567840909E-2</v>
      </c>
      <c r="GA136" s="2">
        <f t="shared" si="156"/>
        <v>5.9179918832807536E-2</v>
      </c>
      <c r="GB136" s="2">
        <f t="shared" si="156"/>
        <v>5.8885658234817409E-2</v>
      </c>
      <c r="GC136" s="2">
        <f t="shared" si="156"/>
        <v>6.4068953852922494E-2</v>
      </c>
      <c r="GD136" s="2">
        <f t="shared" si="156"/>
        <v>6.9949139782750108E-2</v>
      </c>
      <c r="GE136" s="2">
        <f t="shared" si="156"/>
        <v>7.1299530015840745E-2</v>
      </c>
      <c r="GF136" s="2">
        <f t="shared" si="156"/>
        <v>7.0489201457788767E-2</v>
      </c>
      <c r="GG136" s="2">
        <f t="shared" si="156"/>
        <v>7.6704378336664492E-2</v>
      </c>
      <c r="GH136" s="2">
        <f t="shared" si="156"/>
        <v>6.7156435906938275E-2</v>
      </c>
      <c r="GI136" s="2">
        <f t="shared" si="156"/>
        <v>5.4048149460206932E-2</v>
      </c>
      <c r="GJ136" s="2">
        <f t="shared" si="156"/>
        <v>4.7770498719466994E-2</v>
      </c>
      <c r="GK136" s="2">
        <f t="shared" si="156"/>
        <v>5.3422912501041177E-2</v>
      </c>
      <c r="GM136" s="86">
        <f t="shared" si="157"/>
        <v>2.3099906753539832E-74</v>
      </c>
      <c r="GN136" s="86">
        <f t="shared" si="157"/>
        <v>2.7878058894340877E-89</v>
      </c>
      <c r="GO136" s="86">
        <f t="shared" si="157"/>
        <v>2.7588764749731853E-88</v>
      </c>
      <c r="GP136" s="86">
        <f t="shared" si="157"/>
        <v>5.1406345611225024E-150</v>
      </c>
      <c r="GQ136" s="86">
        <f t="shared" si="157"/>
        <v>1.9239666290473057E-135</v>
      </c>
      <c r="GR136" s="86">
        <f t="shared" si="157"/>
        <v>5.8738080438474756E-135</v>
      </c>
      <c r="GS136" s="86">
        <f t="shared" si="157"/>
        <v>4.5762945665793668E-115</v>
      </c>
      <c r="GT136" s="86">
        <f t="shared" si="157"/>
        <v>4.5706987743417046E-148</v>
      </c>
      <c r="GU136" s="86">
        <f t="shared" si="157"/>
        <v>1.6530551017847584E-81</v>
      </c>
      <c r="GV136" s="86">
        <f t="shared" si="157"/>
        <v>3.6692185165846637E-147</v>
      </c>
      <c r="GW136" s="86">
        <f t="shared" si="157"/>
        <v>1.6881837623410598E-203</v>
      </c>
      <c r="GX136" s="86">
        <f t="shared" si="157"/>
        <v>3.5019662753109288E-106</v>
      </c>
      <c r="GY136" s="86">
        <f t="shared" si="157"/>
        <v>1.7945098728297165E-83</v>
      </c>
      <c r="GZ136" s="86">
        <f t="shared" si="157"/>
        <v>4.7032604632620325E-101</v>
      </c>
      <c r="HA136" s="86">
        <f t="shared" si="157"/>
        <v>3.0367275648767403E-188</v>
      </c>
      <c r="HC136" s="86">
        <f t="shared" si="153"/>
        <v>2.59276879802762E-34</v>
      </c>
      <c r="HD136" s="86">
        <f t="shared" si="153"/>
        <v>1.7877378635047097E-36</v>
      </c>
      <c r="HE136" s="86">
        <f t="shared" si="153"/>
        <v>9.5752520364620629E-34</v>
      </c>
      <c r="HF136" s="86">
        <f t="shared" si="153"/>
        <v>4.2714034296413055E-79</v>
      </c>
      <c r="HG136" s="86">
        <f t="shared" si="153"/>
        <v>1.8666289059582526E-46</v>
      </c>
      <c r="HH136" s="86">
        <f t="shared" si="153"/>
        <v>5.0866382899005324E-55</v>
      </c>
      <c r="HI136" s="86">
        <f t="shared" si="153"/>
        <v>4.956266082512373E-47</v>
      </c>
      <c r="HJ136" s="86">
        <f t="shared" si="153"/>
        <v>3.5415921183425099E-67</v>
      </c>
      <c r="HK136" s="86">
        <f t="shared" si="153"/>
        <v>8.3001181200851379E-39</v>
      </c>
      <c r="HL136" s="86">
        <f t="shared" si="161"/>
        <v>3.7998213716161822E-55</v>
      </c>
      <c r="HM136" s="86">
        <f t="shared" si="161"/>
        <v>1.1686986740905841E-83</v>
      </c>
      <c r="HN136" s="86">
        <f t="shared" si="161"/>
        <v>1.4920941049147935E-56</v>
      </c>
      <c r="HO136" s="86">
        <f t="shared" si="161"/>
        <v>5.1432167442736595E-41</v>
      </c>
      <c r="HP136" s="86">
        <f t="shared" si="161"/>
        <v>8.141575013508326E-52</v>
      </c>
      <c r="HQ136" s="86">
        <f t="shared" si="161"/>
        <v>3.891000136217158E-56</v>
      </c>
      <c r="HS136" s="86">
        <f t="shared" si="158"/>
        <v>0.18011324898598516</v>
      </c>
      <c r="HT136" s="86">
        <f t="shared" si="158"/>
        <v>0.37456639914591366</v>
      </c>
      <c r="HU136" s="86">
        <f t="shared" si="158"/>
        <v>0.45344794392280702</v>
      </c>
      <c r="HV136" s="86">
        <f t="shared" si="158"/>
        <v>0.29307039782262434</v>
      </c>
      <c r="HW136" s="86">
        <f t="shared" si="158"/>
        <v>0.26720738486644385</v>
      </c>
      <c r="HX136" s="86">
        <f t="shared" si="158"/>
        <v>0.23513391831714267</v>
      </c>
      <c r="HY136" s="86">
        <f t="shared" si="158"/>
        <v>0.31945713326472647</v>
      </c>
      <c r="HZ136" s="86">
        <f t="shared" si="158"/>
        <v>0.37463401143622715</v>
      </c>
      <c r="IA136" s="86">
        <f t="shared" si="158"/>
        <v>0.32364172952586062</v>
      </c>
      <c r="IB136" s="86">
        <f t="shared" si="158"/>
        <v>0.39141014418149805</v>
      </c>
      <c r="IC136" s="86">
        <f t="shared" si="158"/>
        <v>0.44796416584416876</v>
      </c>
      <c r="ID136" s="86">
        <f t="shared" si="158"/>
        <v>0.33571957504313038</v>
      </c>
      <c r="IE136" s="86">
        <f t="shared" si="158"/>
        <v>0.17540046907786658</v>
      </c>
      <c r="IF136" s="86">
        <f t="shared" si="158"/>
        <v>0.22950415788996711</v>
      </c>
      <c r="IG136" s="86">
        <f t="shared" si="158"/>
        <v>0.34926243848418276</v>
      </c>
      <c r="II136" s="86">
        <f t="shared" si="159"/>
        <v>1.0656618172730449E-29</v>
      </c>
      <c r="IJ136" s="86">
        <f t="shared" si="159"/>
        <v>8.7569898237400634E-24</v>
      </c>
      <c r="IK136" s="86">
        <f t="shared" si="159"/>
        <v>1.5843089846156991E-26</v>
      </c>
      <c r="IL136" s="86">
        <f t="shared" si="159"/>
        <v>3.5468309422573287E-36</v>
      </c>
      <c r="IM136" s="86">
        <f t="shared" si="159"/>
        <v>1.1900478302867775E-28</v>
      </c>
      <c r="IN136" s="86">
        <f t="shared" si="159"/>
        <v>5.9132803826107608E-33</v>
      </c>
      <c r="IO136" s="86">
        <f t="shared" si="159"/>
        <v>1.0693015832306247E-33</v>
      </c>
      <c r="IP136" s="86">
        <f t="shared" si="159"/>
        <v>1.0547064113697737E-31</v>
      </c>
      <c r="IQ136" s="86">
        <f t="shared" si="159"/>
        <v>1.7281040083383417E-30</v>
      </c>
      <c r="IR136" s="86">
        <f t="shared" si="159"/>
        <v>2.0707298635714575E-32</v>
      </c>
      <c r="IS136" s="86">
        <f t="shared" si="159"/>
        <v>2.2405711027888932E-25</v>
      </c>
      <c r="IT136" s="86">
        <f t="shared" si="159"/>
        <v>1.6276420633349761E-29</v>
      </c>
      <c r="IU136" s="86">
        <f t="shared" si="159"/>
        <v>9.7103505728177341E-36</v>
      </c>
      <c r="IV136" s="86">
        <f t="shared" si="159"/>
        <v>1.2356890626562565E-22</v>
      </c>
      <c r="IW136" s="86">
        <f t="shared" si="159"/>
        <v>4.6787665545202108E-15</v>
      </c>
      <c r="IY136" s="86">
        <f t="shared" si="160"/>
        <v>0.18011324898598516</v>
      </c>
      <c r="IZ136" s="86">
        <f t="shared" si="160"/>
        <v>0.37456639914591366</v>
      </c>
      <c r="JA136" s="86">
        <f t="shared" si="160"/>
        <v>0.45344794392280702</v>
      </c>
      <c r="JB136" s="86">
        <f t="shared" si="160"/>
        <v>0.29307039782262434</v>
      </c>
      <c r="JC136" s="86">
        <f t="shared" si="160"/>
        <v>0.26720738486644385</v>
      </c>
      <c r="JD136" s="86">
        <f t="shared" si="160"/>
        <v>0.23513391831714267</v>
      </c>
      <c r="JE136" s="86">
        <f t="shared" si="160"/>
        <v>0.31945713326472647</v>
      </c>
      <c r="JF136" s="86">
        <f t="shared" si="160"/>
        <v>0.37463401143622715</v>
      </c>
      <c r="JG136" s="86">
        <f t="shared" si="160"/>
        <v>0.32364172952586062</v>
      </c>
      <c r="JH136" s="86">
        <f t="shared" si="160"/>
        <v>0.39141014418149805</v>
      </c>
      <c r="JI136" s="86">
        <f t="shared" si="160"/>
        <v>0.44796416584416876</v>
      </c>
      <c r="JJ136" s="86">
        <f t="shared" si="160"/>
        <v>0.33571957504313038</v>
      </c>
      <c r="JK136" s="86">
        <f t="shared" si="160"/>
        <v>0.17540046907786658</v>
      </c>
      <c r="JL136" s="86">
        <f t="shared" si="160"/>
        <v>0.22950415788996711</v>
      </c>
      <c r="JM136" s="86">
        <f t="shared" si="160"/>
        <v>0.34926243848418742</v>
      </c>
    </row>
    <row r="137" spans="2:273" x14ac:dyDescent="0.25">
      <c r="B137" s="2">
        <v>110</v>
      </c>
      <c r="C137" s="37">
        <v>119.45</v>
      </c>
      <c r="D137" s="37">
        <v>123.3</v>
      </c>
      <c r="E137" s="37">
        <v>122.35</v>
      </c>
      <c r="F137" s="37">
        <v>125.898</v>
      </c>
      <c r="G137" s="37">
        <v>127.441</v>
      </c>
      <c r="H137" s="37">
        <v>127.52500000000001</v>
      </c>
      <c r="I137" s="37">
        <v>132.16900000000001</v>
      </c>
      <c r="J137" s="37">
        <v>131.542</v>
      </c>
      <c r="K137" s="37">
        <v>134.649</v>
      </c>
      <c r="L137" s="37">
        <v>136.63200000000001</v>
      </c>
      <c r="M137" s="37">
        <v>138.63200000000001</v>
      </c>
      <c r="N137" s="37">
        <v>140.52600000000001</v>
      </c>
      <c r="O137" s="37">
        <v>137.91200000000001</v>
      </c>
      <c r="P137" s="37">
        <v>157.667</v>
      </c>
      <c r="Q137" s="37">
        <v>205.36</v>
      </c>
      <c r="S137" s="4">
        <f t="shared" si="162"/>
        <v>118.65992842211105</v>
      </c>
      <c r="T137" s="4">
        <f t="shared" si="162"/>
        <v>122.43553441556435</v>
      </c>
      <c r="U137" s="4">
        <f t="shared" si="162"/>
        <v>123.56338831455355</v>
      </c>
      <c r="V137" s="4">
        <f t="shared" si="162"/>
        <v>125.26212997309119</v>
      </c>
      <c r="W137" s="4">
        <f t="shared" si="162"/>
        <v>128.19926920372725</v>
      </c>
      <c r="X137" s="4">
        <f t="shared" si="162"/>
        <v>127.77825099885794</v>
      </c>
      <c r="Y137" s="4">
        <f t="shared" si="162"/>
        <v>132.96795031171121</v>
      </c>
      <c r="Z137" s="4">
        <f t="shared" si="162"/>
        <v>132.34113188205885</v>
      </c>
      <c r="AA137" s="4">
        <f t="shared" si="162"/>
        <v>134.11806278160009</v>
      </c>
      <c r="AB137" s="4">
        <f t="shared" si="162"/>
        <v>136.40963091409182</v>
      </c>
      <c r="AC137" s="4">
        <f t="shared" si="162"/>
        <v>138.36761771588576</v>
      </c>
      <c r="AD137" s="4">
        <f t="shared" si="162"/>
        <v>141.99999819599813</v>
      </c>
      <c r="AE137" s="4">
        <f t="shared" si="162"/>
        <v>138.2758850303513</v>
      </c>
      <c r="AF137" s="4">
        <f t="shared" si="162"/>
        <v>156.78067094909434</v>
      </c>
      <c r="AG137" s="4">
        <f t="shared" si="162"/>
        <v>206.75360339669388</v>
      </c>
      <c r="AI137" s="4">
        <f t="shared" si="163"/>
        <v>0.79007157788895199</v>
      </c>
      <c r="AJ137" s="4">
        <f t="shared" si="163"/>
        <v>0.86446558443564925</v>
      </c>
      <c r="AK137" s="4">
        <f t="shared" si="163"/>
        <v>-1.2133883145535549</v>
      </c>
      <c r="AL137" s="4">
        <f t="shared" si="163"/>
        <v>0.63587002690880468</v>
      </c>
      <c r="AM137" s="4">
        <f t="shared" si="163"/>
        <v>-0.75826920372725226</v>
      </c>
      <c r="AN137" s="4">
        <f t="shared" si="163"/>
        <v>-0.25325099885793634</v>
      </c>
      <c r="AO137" s="4">
        <f t="shared" si="163"/>
        <v>-0.79895031171119513</v>
      </c>
      <c r="AP137" s="4">
        <f t="shared" si="163"/>
        <v>-0.79913188205884467</v>
      </c>
      <c r="AQ137" s="4">
        <f t="shared" si="163"/>
        <v>0.53093721839991304</v>
      </c>
      <c r="AR137" s="4">
        <f t="shared" si="163"/>
        <v>0.22236908590818416</v>
      </c>
      <c r="AS137" s="4">
        <f t="shared" si="163"/>
        <v>0.26438228411424802</v>
      </c>
      <c r="AT137" s="4">
        <f t="shared" si="163"/>
        <v>-1.4739981959981208</v>
      </c>
      <c r="AU137" s="4">
        <f t="shared" si="163"/>
        <v>-0.36388503035129816</v>
      </c>
      <c r="AV137" s="4">
        <f t="shared" si="163"/>
        <v>0.88632905090565828</v>
      </c>
      <c r="AW137" s="4">
        <f t="shared" si="163"/>
        <v>-1.3936033966938624</v>
      </c>
      <c r="AY137" s="2">
        <f t="shared" si="154"/>
        <v>118.44854130032051</v>
      </c>
      <c r="AZ137" s="2">
        <f t="shared" si="154"/>
        <v>118.80974935174501</v>
      </c>
      <c r="BA137" s="2">
        <f t="shared" si="154"/>
        <v>118.49251871756026</v>
      </c>
      <c r="BB137" s="2">
        <f t="shared" si="154"/>
        <v>118.24972964652827</v>
      </c>
      <c r="BC137" s="2">
        <f t="shared" si="154"/>
        <v>117.67096166977095</v>
      </c>
      <c r="BD137" s="2">
        <f t="shared" si="154"/>
        <v>117.04085430969648</v>
      </c>
      <c r="BE137" s="2">
        <f t="shared" si="154"/>
        <v>117.75332786047387</v>
      </c>
      <c r="BF137" s="2">
        <f t="shared" si="154"/>
        <v>115.97113616945477</v>
      </c>
      <c r="BG137" s="2">
        <f t="shared" si="154"/>
        <v>117.76850637732522</v>
      </c>
      <c r="BH137" s="2">
        <f t="shared" si="154"/>
        <v>118.64305484912653</v>
      </c>
      <c r="BI137" s="2">
        <f t="shared" si="154"/>
        <v>120.30812888205536</v>
      </c>
      <c r="BJ137" s="2">
        <f t="shared" si="154"/>
        <v>118.95987753632207</v>
      </c>
      <c r="BK137" s="2">
        <f t="shared" si="154"/>
        <v>120.18161490796162</v>
      </c>
      <c r="BL137" s="2">
        <f t="shared" si="154"/>
        <v>120.87672122776554</v>
      </c>
      <c r="BM137" s="2">
        <f t="shared" si="154"/>
        <v>132.16865031483636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145.85910084427772</v>
      </c>
      <c r="DL137" s="2">
        <f t="shared" si="164"/>
        <v>144.63201210131334</v>
      </c>
      <c r="DM137" s="2">
        <f t="shared" si="164"/>
        <v>145.24676894934333</v>
      </c>
      <c r="DN137" s="2">
        <f t="shared" si="164"/>
        <v>141.44598742964351</v>
      </c>
      <c r="DO137" s="2">
        <f t="shared" si="164"/>
        <v>145.29219343339591</v>
      </c>
      <c r="DP137" s="2">
        <f t="shared" si="164"/>
        <v>145.97023470839261</v>
      </c>
      <c r="DQ137" s="2">
        <f t="shared" si="164"/>
        <v>141.84340540540538</v>
      </c>
      <c r="DR137" s="2">
        <f t="shared" si="164"/>
        <v>137.10295156585155</v>
      </c>
      <c r="DS137" s="2">
        <f t="shared" si="164"/>
        <v>145.6189720720721</v>
      </c>
      <c r="DT137" s="2">
        <f t="shared" si="164"/>
        <v>144.31599217638686</v>
      </c>
      <c r="DU137" s="2">
        <f t="shared" si="164"/>
        <v>148.90025534709193</v>
      </c>
      <c r="DV137" s="2">
        <f t="shared" si="164"/>
        <v>153.53553413940256</v>
      </c>
      <c r="DW137" s="2">
        <f t="shared" si="164"/>
        <v>144.39568095238093</v>
      </c>
      <c r="DX137" s="2">
        <f t="shared" si="164"/>
        <v>140.04184140565314</v>
      </c>
      <c r="DY137" s="2">
        <f t="shared" si="164"/>
        <v>151.73341342232106</v>
      </c>
      <c r="EA137" s="2">
        <f t="shared" si="152"/>
        <v>118.40798863151913</v>
      </c>
      <c r="EB137" s="2">
        <f t="shared" si="152"/>
        <v>118.76158109431091</v>
      </c>
      <c r="EC137" s="2">
        <f t="shared" si="152"/>
        <v>118.4520698114995</v>
      </c>
      <c r="ED137" s="2">
        <f t="shared" si="152"/>
        <v>118.20930487226522</v>
      </c>
      <c r="EE137" s="2">
        <f t="shared" si="151"/>
        <v>117.62970739896633</v>
      </c>
      <c r="EF137" s="2">
        <f t="shared" si="151"/>
        <v>116.98384715207204</v>
      </c>
      <c r="EG137" s="2">
        <f t="shared" si="151"/>
        <v>117.71139000911114</v>
      </c>
      <c r="EH137" s="2">
        <f t="shared" si="151"/>
        <v>115.94080113100847</v>
      </c>
      <c r="EI137" s="2">
        <f t="shared" si="151"/>
        <v>117.72361620169761</v>
      </c>
      <c r="EJ137" s="2">
        <f t="shared" si="151"/>
        <v>118.59790067086531</v>
      </c>
      <c r="EK137" s="2">
        <f t="shared" si="151"/>
        <v>120.2898063101495</v>
      </c>
      <c r="EL137" s="2">
        <f t="shared" si="151"/>
        <v>118.88786747702792</v>
      </c>
      <c r="EM137" s="2">
        <f t="shared" si="135"/>
        <v>120.12257659426984</v>
      </c>
      <c r="EN137" s="2">
        <f t="shared" si="135"/>
        <v>120.82672440152885</v>
      </c>
      <c r="EO137" s="2">
        <f t="shared" si="135"/>
        <v>132.37601002477052</v>
      </c>
      <c r="EQ137" s="2">
        <f t="shared" si="165"/>
        <v>118.28631494606293</v>
      </c>
      <c r="ER137" s="2">
        <f t="shared" si="165"/>
        <v>118.83269611651839</v>
      </c>
      <c r="ES137" s="2">
        <f t="shared" si="165"/>
        <v>118.42481352214489</v>
      </c>
      <c r="ET137" s="2">
        <f t="shared" si="165"/>
        <v>118.28991859009867</v>
      </c>
      <c r="EU137" s="2">
        <f t="shared" si="165"/>
        <v>117.60112008478109</v>
      </c>
      <c r="EV137" s="2">
        <f t="shared" si="165"/>
        <v>117.03531104170176</v>
      </c>
      <c r="EW137" s="2">
        <f t="shared" si="165"/>
        <v>117.69685832909754</v>
      </c>
      <c r="EX137" s="2">
        <f t="shared" si="165"/>
        <v>115.83439521528982</v>
      </c>
      <c r="EY137" s="2">
        <f t="shared" si="165"/>
        <v>117.60942597768552</v>
      </c>
      <c r="EZ137" s="2">
        <f t="shared" si="165"/>
        <v>118.56731631768409</v>
      </c>
      <c r="FA137" s="2">
        <f t="shared" si="165"/>
        <v>119.98755525441513</v>
      </c>
      <c r="FB137" s="2">
        <f t="shared" si="165"/>
        <v>118.99941253567759</v>
      </c>
      <c r="FC137" s="2">
        <f t="shared" si="165"/>
        <v>120.28198734633327</v>
      </c>
      <c r="FD137" s="2">
        <f t="shared" si="165"/>
        <v>121.03612834200443</v>
      </c>
      <c r="FE137" s="2">
        <f t="shared" si="165"/>
        <v>128.22236950355267</v>
      </c>
      <c r="FG137" s="2">
        <f t="shared" si="166"/>
        <v>0.99827357242126857</v>
      </c>
      <c r="FH137" s="2">
        <f t="shared" si="166"/>
        <v>0.99834811052204675</v>
      </c>
      <c r="FI137" s="2">
        <f t="shared" si="166"/>
        <v>0.99841798999291109</v>
      </c>
      <c r="FJ137" s="2">
        <f t="shared" si="166"/>
        <v>0.9984703041967905</v>
      </c>
      <c r="FK137" s="2">
        <f t="shared" si="166"/>
        <v>0.99844197821599512</v>
      </c>
      <c r="FL137" s="2">
        <f t="shared" si="166"/>
        <v>0.99814730042124733</v>
      </c>
      <c r="FM137" s="2">
        <f t="shared" si="166"/>
        <v>0.99822010582827891</v>
      </c>
      <c r="FN137" s="2">
        <f t="shared" si="166"/>
        <v>0.99818348225993925</v>
      </c>
      <c r="FO137" s="2">
        <f t="shared" si="166"/>
        <v>0.99807292679005499</v>
      </c>
      <c r="FP137" s="2">
        <f t="shared" si="166"/>
        <v>0.99815297057495689</v>
      </c>
      <c r="FQ137" s="2">
        <f t="shared" si="166"/>
        <v>0.99847759954419901</v>
      </c>
      <c r="FR137" s="2">
        <f t="shared" si="166"/>
        <v>0.99815718469143178</v>
      </c>
      <c r="FS137" s="2">
        <f t="shared" si="166"/>
        <v>0.99795492901946181</v>
      </c>
      <c r="FT137" s="2">
        <f t="shared" si="166"/>
        <v>0.99796625168655861</v>
      </c>
      <c r="FU137" s="2">
        <f t="shared" si="166"/>
        <v>0.9982073670076953</v>
      </c>
      <c r="FW137" s="2">
        <f t="shared" si="156"/>
        <v>5.6213374025312603E-2</v>
      </c>
      <c r="FX137" s="2">
        <f t="shared" si="156"/>
        <v>7.6399676114283915E-2</v>
      </c>
      <c r="FY137" s="2">
        <f t="shared" si="156"/>
        <v>7.1197369788476808E-2</v>
      </c>
      <c r="FZ137" s="2">
        <f t="shared" si="156"/>
        <v>6.053211048508033E-2</v>
      </c>
      <c r="GA137" s="2">
        <f t="shared" si="156"/>
        <v>6.4521102779671463E-2</v>
      </c>
      <c r="GB137" s="2">
        <f t="shared" si="156"/>
        <v>6.4202096519438215E-2</v>
      </c>
      <c r="GC137" s="2">
        <f t="shared" si="156"/>
        <v>6.9818643960980836E-2</v>
      </c>
      <c r="GD137" s="2">
        <f t="shared" si="156"/>
        <v>7.6183576652521151E-2</v>
      </c>
      <c r="GE137" s="2">
        <f t="shared" si="156"/>
        <v>7.7644276721456143E-2</v>
      </c>
      <c r="GF137" s="2">
        <f t="shared" si="156"/>
        <v>7.6767799911096585E-2</v>
      </c>
      <c r="GG137" s="2">
        <f t="shared" si="156"/>
        <v>8.3486850649151956E-2</v>
      </c>
      <c r="GH137" s="2">
        <f t="shared" si="156"/>
        <v>7.3161544414009266E-2</v>
      </c>
      <c r="GI137" s="2">
        <f t="shared" si="156"/>
        <v>5.8955197436613364E-2</v>
      </c>
      <c r="GJ137" s="2">
        <f t="shared" si="156"/>
        <v>5.2139011387139167E-2</v>
      </c>
      <c r="GK137" s="2">
        <f t="shared" si="156"/>
        <v>5.8276692138725619E-2</v>
      </c>
      <c r="GM137" s="86">
        <f t="shared" si="157"/>
        <v>2.5492890409049649E-77</v>
      </c>
      <c r="GN137" s="86">
        <f t="shared" si="157"/>
        <v>6.8758604348177975E-93</v>
      </c>
      <c r="GO137" s="86">
        <f t="shared" si="157"/>
        <v>8.3568600942526042E-92</v>
      </c>
      <c r="GP137" s="86">
        <f t="shared" si="157"/>
        <v>5.0004893521491492E-156</v>
      </c>
      <c r="GQ137" s="86">
        <f t="shared" si="157"/>
        <v>8.0418785582828282E-141</v>
      </c>
      <c r="GR137" s="86">
        <f t="shared" si="157"/>
        <v>2.6542759458439024E-140</v>
      </c>
      <c r="GS137" s="86">
        <f t="shared" si="157"/>
        <v>1.509403347862211E-119</v>
      </c>
      <c r="GT137" s="86">
        <f t="shared" si="157"/>
        <v>7.511267301383287E-154</v>
      </c>
      <c r="GU137" s="86">
        <f t="shared" si="157"/>
        <v>1.0004500865284413E-84</v>
      </c>
      <c r="GV137" s="86">
        <f t="shared" si="157"/>
        <v>5.4250693018896346E-153</v>
      </c>
      <c r="GW137" s="86">
        <f t="shared" si="157"/>
        <v>1.3827174885320086E-211</v>
      </c>
      <c r="GX137" s="86">
        <f t="shared" si="157"/>
        <v>2.3096622165577799E-110</v>
      </c>
      <c r="GY137" s="86">
        <f t="shared" si="157"/>
        <v>9.012230882670434E-87</v>
      </c>
      <c r="GZ137" s="86">
        <f t="shared" si="157"/>
        <v>5.5311443484019543E-105</v>
      </c>
      <c r="HA137" s="86">
        <f t="shared" si="157"/>
        <v>2.8910367761828962E-195</v>
      </c>
      <c r="HC137" s="86">
        <f t="shared" si="153"/>
        <v>1.1925638053869249E-36</v>
      </c>
      <c r="HD137" s="86">
        <f t="shared" si="153"/>
        <v>5.8413814782563673E-39</v>
      </c>
      <c r="HE137" s="86">
        <f t="shared" si="153"/>
        <v>5.6274946664123944E-36</v>
      </c>
      <c r="HF137" s="86">
        <f t="shared" si="153"/>
        <v>2.2309010210697797E-84</v>
      </c>
      <c r="HG137" s="86">
        <f t="shared" si="153"/>
        <v>1.4907445616839456E-49</v>
      </c>
      <c r="HH137" s="86">
        <f t="shared" si="153"/>
        <v>1.1046734302506715E-58</v>
      </c>
      <c r="HI137" s="86">
        <f t="shared" si="153"/>
        <v>4.7272412507851718E-50</v>
      </c>
      <c r="HJ137" s="86">
        <f t="shared" si="153"/>
        <v>1.7372498449923209E-71</v>
      </c>
      <c r="HK137" s="86">
        <f t="shared" si="153"/>
        <v>2.6058759718780932E-41</v>
      </c>
      <c r="HL137" s="86">
        <f t="shared" si="161"/>
        <v>1.0847877601329503E-58</v>
      </c>
      <c r="HM137" s="86">
        <f t="shared" si="161"/>
        <v>4.6450583176106121E-89</v>
      </c>
      <c r="HN137" s="86">
        <f t="shared" si="161"/>
        <v>2.9891127445514338E-60</v>
      </c>
      <c r="HO137" s="86">
        <f t="shared" si="161"/>
        <v>8.9247218421513952E-44</v>
      </c>
      <c r="HP137" s="86">
        <f t="shared" si="161"/>
        <v>3.1622327179976238E-55</v>
      </c>
      <c r="HQ137" s="86">
        <f t="shared" si="161"/>
        <v>1.6922636008784294E-59</v>
      </c>
      <c r="HS137" s="86">
        <f t="shared" si="158"/>
        <v>0.25959837215584008</v>
      </c>
      <c r="HT137" s="86">
        <f t="shared" si="158"/>
        <v>0.45468317796319807</v>
      </c>
      <c r="HU137" s="86">
        <f t="shared" si="158"/>
        <v>0.50514804743995378</v>
      </c>
      <c r="HV137" s="86">
        <f t="shared" si="158"/>
        <v>0.39489643535069019</v>
      </c>
      <c r="HW137" s="86">
        <f t="shared" si="158"/>
        <v>0.3598024704724434</v>
      </c>
      <c r="HX137" s="86">
        <f t="shared" si="158"/>
        <v>0.33276187739976965</v>
      </c>
      <c r="HY137" s="86">
        <f t="shared" si="158"/>
        <v>0.42090477229976975</v>
      </c>
      <c r="HZ137" s="86">
        <f t="shared" si="158"/>
        <v>0.46552729259471443</v>
      </c>
      <c r="IA137" s="86">
        <f t="shared" si="158"/>
        <v>0.42374777735697289</v>
      </c>
      <c r="IB137" s="86">
        <f t="shared" si="158"/>
        <v>0.47801179666109189</v>
      </c>
      <c r="IC137" s="86">
        <f t="shared" si="158"/>
        <v>0.50420075788064933</v>
      </c>
      <c r="ID137" s="86">
        <f t="shared" si="158"/>
        <v>0.43048952831323173</v>
      </c>
      <c r="IE137" s="86">
        <f t="shared" si="158"/>
        <v>0.26441802002930459</v>
      </c>
      <c r="IF137" s="86">
        <f t="shared" si="158"/>
        <v>0.30828203757603051</v>
      </c>
      <c r="IG137" s="86">
        <f t="shared" si="158"/>
        <v>0.42530973344529571</v>
      </c>
      <c r="II137" s="86">
        <f t="shared" si="159"/>
        <v>5.9250106987600573E-28</v>
      </c>
      <c r="IJ137" s="86">
        <f t="shared" si="159"/>
        <v>3.123597632547607E-22</v>
      </c>
      <c r="IK137" s="86">
        <f t="shared" si="159"/>
        <v>7.8237958743136267E-25</v>
      </c>
      <c r="IL137" s="86">
        <f t="shared" si="159"/>
        <v>5.6739417668971647E-34</v>
      </c>
      <c r="IM137" s="86">
        <f t="shared" si="159"/>
        <v>6.9747505368576555E-27</v>
      </c>
      <c r="IN137" s="86">
        <f t="shared" si="159"/>
        <v>6.5422530682535389E-31</v>
      </c>
      <c r="IO137" s="86">
        <f t="shared" si="159"/>
        <v>1.5493133340110844E-31</v>
      </c>
      <c r="IP137" s="86">
        <f t="shared" si="159"/>
        <v>1.3270433380069227E-29</v>
      </c>
      <c r="IQ137" s="86">
        <f t="shared" si="159"/>
        <v>1.8572758311720748E-28</v>
      </c>
      <c r="IR137" s="86">
        <f t="shared" si="159"/>
        <v>2.9630511922635785E-30</v>
      </c>
      <c r="IS137" s="86">
        <f t="shared" si="159"/>
        <v>1.192160342173287E-23</v>
      </c>
      <c r="IT137" s="86">
        <f t="shared" si="159"/>
        <v>1.3414933446077434E-27</v>
      </c>
      <c r="IU137" s="86">
        <f t="shared" si="159"/>
        <v>1.3883100805768426E-33</v>
      </c>
      <c r="IV137" s="86">
        <f t="shared" si="159"/>
        <v>2.3270881811699648E-21</v>
      </c>
      <c r="IW137" s="86">
        <f t="shared" si="159"/>
        <v>3.3450545025251799E-14</v>
      </c>
      <c r="IY137" s="86">
        <f t="shared" si="160"/>
        <v>0.25959837215584008</v>
      </c>
      <c r="IZ137" s="86">
        <f t="shared" si="160"/>
        <v>0.45468317796319807</v>
      </c>
      <c r="JA137" s="86">
        <f t="shared" si="160"/>
        <v>0.50514804743995378</v>
      </c>
      <c r="JB137" s="86">
        <f t="shared" si="160"/>
        <v>0.39489643535069019</v>
      </c>
      <c r="JC137" s="86">
        <f t="shared" si="160"/>
        <v>0.3598024704724434</v>
      </c>
      <c r="JD137" s="86">
        <f t="shared" si="160"/>
        <v>0.33276187739976965</v>
      </c>
      <c r="JE137" s="86">
        <f t="shared" si="160"/>
        <v>0.42090477229976975</v>
      </c>
      <c r="JF137" s="86">
        <f t="shared" si="160"/>
        <v>0.46552729259471443</v>
      </c>
      <c r="JG137" s="86">
        <f t="shared" si="160"/>
        <v>0.42374777735697289</v>
      </c>
      <c r="JH137" s="86">
        <f t="shared" si="160"/>
        <v>0.47801179666109189</v>
      </c>
      <c r="JI137" s="86">
        <f t="shared" si="160"/>
        <v>0.50420075788064933</v>
      </c>
      <c r="JJ137" s="86">
        <f t="shared" si="160"/>
        <v>0.43048952831323173</v>
      </c>
      <c r="JK137" s="86">
        <f t="shared" si="160"/>
        <v>0.26441802002930459</v>
      </c>
      <c r="JL137" s="86">
        <f t="shared" si="160"/>
        <v>0.30828203757603051</v>
      </c>
      <c r="JM137" s="86">
        <f t="shared" si="160"/>
        <v>0.42530973344532919</v>
      </c>
    </row>
    <row r="138" spans="2:273" x14ac:dyDescent="0.25">
      <c r="B138" s="2">
        <v>111</v>
      </c>
      <c r="C138" s="37">
        <v>118.733</v>
      </c>
      <c r="D138" s="37">
        <v>123.033</v>
      </c>
      <c r="E138" s="37">
        <v>123.983</v>
      </c>
      <c r="F138" s="37">
        <v>125.797</v>
      </c>
      <c r="G138" s="37">
        <v>130.119</v>
      </c>
      <c r="H138" s="37">
        <v>129.27099999999999</v>
      </c>
      <c r="I138" s="37">
        <v>132.62700000000001</v>
      </c>
      <c r="J138" s="37">
        <v>130.559</v>
      </c>
      <c r="K138" s="37">
        <v>133.316</v>
      </c>
      <c r="L138" s="37">
        <v>134.15799999999999</v>
      </c>
      <c r="M138" s="37">
        <v>135.78899999999999</v>
      </c>
      <c r="N138" s="37">
        <v>141.86000000000001</v>
      </c>
      <c r="O138" s="37">
        <v>141.89500000000001</v>
      </c>
      <c r="P138" s="37">
        <v>162.52600000000001</v>
      </c>
      <c r="Q138" s="37">
        <v>208.04</v>
      </c>
      <c r="S138" s="4">
        <f t="shared" si="162"/>
        <v>118.63106065335435</v>
      </c>
      <c r="T138" s="4">
        <f t="shared" si="162"/>
        <v>122.20315081949434</v>
      </c>
      <c r="U138" s="4">
        <f t="shared" si="162"/>
        <v>122.70393251824359</v>
      </c>
      <c r="V138" s="4">
        <f t="shared" si="162"/>
        <v>125.37423400259978</v>
      </c>
      <c r="W138" s="4">
        <f t="shared" si="162"/>
        <v>128.88678655467848</v>
      </c>
      <c r="X138" s="4">
        <f t="shared" si="162"/>
        <v>128.87622841103317</v>
      </c>
      <c r="Y138" s="4">
        <f t="shared" si="162"/>
        <v>132.6989189639722</v>
      </c>
      <c r="Z138" s="4">
        <f t="shared" si="162"/>
        <v>130.86143146613767</v>
      </c>
      <c r="AA138" s="4">
        <f t="shared" si="162"/>
        <v>133.7952309283682</v>
      </c>
      <c r="AB138" s="4">
        <f t="shared" si="162"/>
        <v>134.29216193941426</v>
      </c>
      <c r="AC138" s="4">
        <f t="shared" si="162"/>
        <v>135.35468959470296</v>
      </c>
      <c r="AD138" s="4">
        <f t="shared" si="162"/>
        <v>141.38776017470943</v>
      </c>
      <c r="AE138" s="4">
        <f t="shared" si="162"/>
        <v>141.76850476994113</v>
      </c>
      <c r="AF138" s="4">
        <f t="shared" si="162"/>
        <v>161.93777157419973</v>
      </c>
      <c r="AG138" s="4">
        <f t="shared" si="162"/>
        <v>209.84447200643405</v>
      </c>
      <c r="AI138" s="4">
        <f t="shared" si="163"/>
        <v>0.10193934664565063</v>
      </c>
      <c r="AJ138" s="4">
        <f t="shared" si="163"/>
        <v>0.82984918050566137</v>
      </c>
      <c r="AK138" s="4">
        <f t="shared" si="163"/>
        <v>1.2790674817564138</v>
      </c>
      <c r="AL138" s="4">
        <f t="shared" si="163"/>
        <v>0.42276599740021936</v>
      </c>
      <c r="AM138" s="4">
        <f t="shared" si="163"/>
        <v>1.2322134453215199</v>
      </c>
      <c r="AN138" s="4">
        <f t="shared" si="163"/>
        <v>0.39477158896681885</v>
      </c>
      <c r="AO138" s="4">
        <f t="shared" si="163"/>
        <v>-7.1918963972194661E-2</v>
      </c>
      <c r="AP138" s="4">
        <f t="shared" si="163"/>
        <v>-0.30243146613767635</v>
      </c>
      <c r="AQ138" s="4">
        <f t="shared" si="163"/>
        <v>-0.47923092836819592</v>
      </c>
      <c r="AR138" s="4">
        <f t="shared" si="163"/>
        <v>-0.13416193941426968</v>
      </c>
      <c r="AS138" s="4">
        <f t="shared" si="163"/>
        <v>0.43431040529702614</v>
      </c>
      <c r="AT138" s="4">
        <f t="shared" si="163"/>
        <v>0.47223982529058617</v>
      </c>
      <c r="AU138" s="4">
        <f t="shared" si="163"/>
        <v>0.12649523005887886</v>
      </c>
      <c r="AV138" s="4">
        <f t="shared" si="163"/>
        <v>0.58822842580028123</v>
      </c>
      <c r="AW138" s="4">
        <f t="shared" si="163"/>
        <v>-1.8044720064340538</v>
      </c>
      <c r="AY138" s="2">
        <f t="shared" si="154"/>
        <v>118.38052417988911</v>
      </c>
      <c r="AZ138" s="2">
        <f t="shared" si="154"/>
        <v>118.76170337171098</v>
      </c>
      <c r="BA138" s="2">
        <f t="shared" si="154"/>
        <v>118.44379786547501</v>
      </c>
      <c r="BB138" s="2">
        <f t="shared" si="154"/>
        <v>118.19039613902312</v>
      </c>
      <c r="BC138" s="2">
        <f t="shared" si="154"/>
        <v>117.61150361414246</v>
      </c>
      <c r="BD138" s="2">
        <f t="shared" si="154"/>
        <v>116.99374400865355</v>
      </c>
      <c r="BE138" s="2">
        <f t="shared" si="154"/>
        <v>117.70100216965535</v>
      </c>
      <c r="BF138" s="2">
        <f t="shared" si="154"/>
        <v>115.93811721313918</v>
      </c>
      <c r="BG138" s="2">
        <f t="shared" si="154"/>
        <v>117.73558617522029</v>
      </c>
      <c r="BH138" s="2">
        <f t="shared" si="154"/>
        <v>118.58100217676008</v>
      </c>
      <c r="BI138" s="2">
        <f t="shared" si="154"/>
        <v>120.28131689855266</v>
      </c>
      <c r="BJ138" s="2">
        <f t="shared" si="154"/>
        <v>118.90292996628165</v>
      </c>
      <c r="BK138" s="2">
        <f t="shared" si="154"/>
        <v>120.12114006727326</v>
      </c>
      <c r="BL138" s="2">
        <f t="shared" si="154"/>
        <v>120.81354001518159</v>
      </c>
      <c r="BM138" s="2">
        <f t="shared" si="154"/>
        <v>132.24307742529425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146.08007711069422</v>
      </c>
      <c r="DL138" s="2">
        <f t="shared" si="164"/>
        <v>144.83517936210131</v>
      </c>
      <c r="DM138" s="2">
        <f t="shared" si="164"/>
        <v>145.46391031894936</v>
      </c>
      <c r="DN138" s="2">
        <f t="shared" si="164"/>
        <v>141.61931988742964</v>
      </c>
      <c r="DO138" s="2">
        <f t="shared" si="164"/>
        <v>145.50723949343342</v>
      </c>
      <c r="DP138" s="2">
        <f t="shared" si="164"/>
        <v>146.21343622569938</v>
      </c>
      <c r="DQ138" s="2">
        <f t="shared" si="164"/>
        <v>142.03825765765762</v>
      </c>
      <c r="DR138" s="2">
        <f t="shared" si="164"/>
        <v>137.2427942942943</v>
      </c>
      <c r="DS138" s="2">
        <f t="shared" si="164"/>
        <v>145.84867117117119</v>
      </c>
      <c r="DT138" s="2">
        <f t="shared" si="164"/>
        <v>144.51822569938355</v>
      </c>
      <c r="DU138" s="2">
        <f t="shared" si="164"/>
        <v>149.1292885553471</v>
      </c>
      <c r="DV138" s="2">
        <f t="shared" si="164"/>
        <v>153.82207491702226</v>
      </c>
      <c r="DW138" s="2">
        <f t="shared" si="164"/>
        <v>144.59506946778708</v>
      </c>
      <c r="DX138" s="2">
        <f t="shared" si="164"/>
        <v>140.19602261268142</v>
      </c>
      <c r="DY138" s="2">
        <f t="shared" si="164"/>
        <v>152.0400652576937</v>
      </c>
      <c r="EA138" s="2">
        <f t="shared" si="152"/>
        <v>118.34526374875659</v>
      </c>
      <c r="EB138" s="2">
        <f t="shared" si="152"/>
        <v>118.7157996301534</v>
      </c>
      <c r="EC138" s="2">
        <f t="shared" si="152"/>
        <v>118.4070683906413</v>
      </c>
      <c r="ED138" s="2">
        <f t="shared" si="152"/>
        <v>118.15177321223508</v>
      </c>
      <c r="EE138" s="2">
        <f t="shared" si="151"/>
        <v>117.57400257037028</v>
      </c>
      <c r="EF138" s="2">
        <f t="shared" si="151"/>
        <v>116.9402835833384</v>
      </c>
      <c r="EG138" s="2">
        <f t="shared" si="151"/>
        <v>117.66262027251598</v>
      </c>
      <c r="EH138" s="2">
        <f t="shared" si="151"/>
        <v>115.91241270028273</v>
      </c>
      <c r="EI138" s="2">
        <f t="shared" si="151"/>
        <v>117.69675915510089</v>
      </c>
      <c r="EJ138" s="2">
        <f t="shared" si="151"/>
        <v>118.54002765607889</v>
      </c>
      <c r="EK138" s="2">
        <f t="shared" si="151"/>
        <v>120.27100944474782</v>
      </c>
      <c r="EL138" s="2">
        <f t="shared" si="151"/>
        <v>118.83433384044301</v>
      </c>
      <c r="EM138" s="2">
        <f t="shared" si="135"/>
        <v>120.06383364140478</v>
      </c>
      <c r="EN138" s="2">
        <f t="shared" si="135"/>
        <v>120.76437586573554</v>
      </c>
      <c r="EO138" s="2">
        <f t="shared" si="135"/>
        <v>132.48786151828648</v>
      </c>
      <c r="EQ138" s="2">
        <f t="shared" si="165"/>
        <v>118.20799368304702</v>
      </c>
      <c r="ER138" s="2">
        <f t="shared" si="165"/>
        <v>118.79454287703471</v>
      </c>
      <c r="ES138" s="2">
        <f t="shared" si="165"/>
        <v>118.37722527735666</v>
      </c>
      <c r="ET138" s="2">
        <f t="shared" si="165"/>
        <v>118.24086629326439</v>
      </c>
      <c r="EU138" s="2">
        <f t="shared" si="165"/>
        <v>117.54277369935369</v>
      </c>
      <c r="EV138" s="2">
        <f t="shared" si="165"/>
        <v>116.997314411367</v>
      </c>
      <c r="EW138" s="2">
        <f t="shared" si="165"/>
        <v>117.64693358902083</v>
      </c>
      <c r="EX138" s="2">
        <f t="shared" si="165"/>
        <v>115.79617590811939</v>
      </c>
      <c r="EY138" s="2">
        <f t="shared" si="165"/>
        <v>117.57062424127029</v>
      </c>
      <c r="EZ138" s="2">
        <f t="shared" si="165"/>
        <v>118.50659893787723</v>
      </c>
      <c r="FA138" s="2">
        <f t="shared" si="165"/>
        <v>119.94322565133767</v>
      </c>
      <c r="FB138" s="2">
        <f t="shared" si="165"/>
        <v>118.95715711839252</v>
      </c>
      <c r="FC138" s="2">
        <f t="shared" si="165"/>
        <v>120.24343499553095</v>
      </c>
      <c r="FD138" s="2">
        <f t="shared" si="165"/>
        <v>120.99495153190254</v>
      </c>
      <c r="FE138" s="2">
        <f t="shared" si="165"/>
        <v>128.13238567084298</v>
      </c>
      <c r="FG138" s="2">
        <f t="shared" si="166"/>
        <v>0.99842524011792066</v>
      </c>
      <c r="FH138" s="2">
        <f t="shared" si="166"/>
        <v>0.99849323988556404</v>
      </c>
      <c r="FI138" s="2">
        <f t="shared" si="166"/>
        <v>0.99855698885880029</v>
      </c>
      <c r="FJ138" s="2">
        <f t="shared" si="166"/>
        <v>0.99860471304560616</v>
      </c>
      <c r="FK138" s="2">
        <f t="shared" si="166"/>
        <v>0.99857887242403531</v>
      </c>
      <c r="FL138" s="2">
        <f t="shared" si="166"/>
        <v>0.99831004240947829</v>
      </c>
      <c r="FM138" s="2">
        <f t="shared" si="166"/>
        <v>0.99837646295808435</v>
      </c>
      <c r="FN138" s="2">
        <f t="shared" si="166"/>
        <v>0.99834305129465628</v>
      </c>
      <c r="FO138" s="2">
        <f t="shared" si="166"/>
        <v>0.99824219028735084</v>
      </c>
      <c r="FP138" s="2">
        <f t="shared" si="166"/>
        <v>0.99831521533495882</v>
      </c>
      <c r="FQ138" s="2">
        <f t="shared" si="166"/>
        <v>0.99861136826866903</v>
      </c>
      <c r="FR138" s="2">
        <f t="shared" si="166"/>
        <v>0.99831905990296277</v>
      </c>
      <c r="FS138" s="2">
        <f t="shared" si="166"/>
        <v>0.99813453741955094</v>
      </c>
      <c r="FT138" s="2">
        <f t="shared" si="166"/>
        <v>0.99814486752173093</v>
      </c>
      <c r="FU138" s="2">
        <f t="shared" si="166"/>
        <v>0.99836484136274362</v>
      </c>
      <c r="FW138" s="2">
        <f t="shared" si="156"/>
        <v>6.1304263557660207E-2</v>
      </c>
      <c r="FX138" s="2">
        <f t="shared" si="156"/>
        <v>8.3157632216141947E-2</v>
      </c>
      <c r="FY138" s="2">
        <f t="shared" si="156"/>
        <v>7.7533784510149154E-2</v>
      </c>
      <c r="FZ138" s="2">
        <f t="shared" si="156"/>
        <v>6.5986774647192048E-2</v>
      </c>
      <c r="GA138" s="2">
        <f t="shared" si="156"/>
        <v>7.0308321551827507E-2</v>
      </c>
      <c r="GB138" s="2">
        <f t="shared" si="156"/>
        <v>6.9962841968641318E-2</v>
      </c>
      <c r="GC138" s="2">
        <f t="shared" si="156"/>
        <v>7.6042400936955371E-2</v>
      </c>
      <c r="GD138" s="2">
        <f t="shared" si="156"/>
        <v>8.2924133837837796E-2</v>
      </c>
      <c r="GE138" s="2">
        <f t="shared" si="156"/>
        <v>8.4502251822399066E-2</v>
      </c>
      <c r="GF138" s="2">
        <f t="shared" si="156"/>
        <v>8.3555372680549897E-2</v>
      </c>
      <c r="GG138" s="2">
        <f t="shared" si="156"/>
        <v>9.0810067117928647E-2</v>
      </c>
      <c r="GH138" s="2">
        <f t="shared" si="156"/>
        <v>7.9657774337282827E-2</v>
      </c>
      <c r="GI138" s="2">
        <f t="shared" si="156"/>
        <v>6.4277485202424572E-2</v>
      </c>
      <c r="GJ138" s="2">
        <f t="shared" si="156"/>
        <v>5.6883151104125132E-2</v>
      </c>
      <c r="GK138" s="2">
        <f t="shared" si="156"/>
        <v>6.3541862590415971E-2</v>
      </c>
      <c r="GM138" s="86">
        <f t="shared" si="157"/>
        <v>2.457237576443704E-80</v>
      </c>
      <c r="GN138" s="86">
        <f t="shared" si="157"/>
        <v>1.4346355704946499E-96</v>
      </c>
      <c r="GO138" s="86">
        <f t="shared" si="157"/>
        <v>2.1549855595803665E-95</v>
      </c>
      <c r="GP138" s="86">
        <f t="shared" si="157"/>
        <v>3.6952726175777112E-162</v>
      </c>
      <c r="GQ138" s="86">
        <f t="shared" si="157"/>
        <v>2.6337285350590308E-146</v>
      </c>
      <c r="GR138" s="86">
        <f t="shared" si="157"/>
        <v>9.418261989707316E-146</v>
      </c>
      <c r="GS138" s="86">
        <f t="shared" si="157"/>
        <v>4.0769545309851694E-124</v>
      </c>
      <c r="GT138" s="86">
        <f t="shared" si="157"/>
        <v>9.5374094669796687E-160</v>
      </c>
      <c r="GU138" s="86">
        <f t="shared" si="157"/>
        <v>5.2321395563877435E-88</v>
      </c>
      <c r="GV138" s="86">
        <f t="shared" si="157"/>
        <v>6.1625973735357769E-159</v>
      </c>
      <c r="GW138" s="86">
        <f t="shared" si="157"/>
        <v>7.8561811680036429E-220</v>
      </c>
      <c r="GX138" s="86">
        <f t="shared" si="157"/>
        <v>1.2615581880593535E-114</v>
      </c>
      <c r="GY138" s="86">
        <f t="shared" si="157"/>
        <v>3.8963160929034345E-90</v>
      </c>
      <c r="GZ138" s="86">
        <f t="shared" si="157"/>
        <v>5.4595910602319089E-109</v>
      </c>
      <c r="HA138" s="86">
        <f t="shared" si="157"/>
        <v>2.0418651907715281E-202</v>
      </c>
      <c r="HC138" s="86">
        <f t="shared" si="153"/>
        <v>4.5635116613912652E-39</v>
      </c>
      <c r="HD138" s="86">
        <f t="shared" si="153"/>
        <v>1.5698799549642627E-41</v>
      </c>
      <c r="HE138" s="86">
        <f t="shared" si="153"/>
        <v>2.7884128517914191E-38</v>
      </c>
      <c r="HF138" s="86">
        <f t="shared" si="153"/>
        <v>7.8082245906349288E-90</v>
      </c>
      <c r="HG138" s="86">
        <f t="shared" si="153"/>
        <v>9.3946830864667169E-53</v>
      </c>
      <c r="HH138" s="86">
        <f t="shared" si="153"/>
        <v>1.8156561315396307E-62</v>
      </c>
      <c r="HI138" s="86">
        <f t="shared" si="153"/>
        <v>3.6088049942720027E-53</v>
      </c>
      <c r="HJ138" s="86">
        <f t="shared" si="153"/>
        <v>6.2193706683328844E-76</v>
      </c>
      <c r="HK138" s="86">
        <f t="shared" si="153"/>
        <v>6.7912549446378938E-44</v>
      </c>
      <c r="HL138" s="86">
        <f t="shared" si="161"/>
        <v>2.386613348031071E-62</v>
      </c>
      <c r="HM138" s="86">
        <f t="shared" si="161"/>
        <v>1.2428555837801521E-94</v>
      </c>
      <c r="HN138" s="86">
        <f t="shared" si="161"/>
        <v>4.5425554807379341E-64</v>
      </c>
      <c r="HO138" s="86">
        <f t="shared" si="161"/>
        <v>1.2506906655981E-46</v>
      </c>
      <c r="HP138" s="86">
        <f t="shared" si="161"/>
        <v>9.4996729779647773E-59</v>
      </c>
      <c r="HQ138" s="86">
        <f t="shared" si="161"/>
        <v>5.8441282072930322E-63</v>
      </c>
      <c r="HS138" s="86">
        <f t="shared" si="158"/>
        <v>0.34893828841769342</v>
      </c>
      <c r="HT138" s="86">
        <f t="shared" si="158"/>
        <v>0.50481044532258867</v>
      </c>
      <c r="HU138" s="86">
        <f t="shared" si="158"/>
        <v>0.50777209423811842</v>
      </c>
      <c r="HV138" s="86">
        <f t="shared" si="158"/>
        <v>0.47791957478743358</v>
      </c>
      <c r="HW138" s="86">
        <f t="shared" si="158"/>
        <v>0.44523868916000126</v>
      </c>
      <c r="HX138" s="86">
        <f t="shared" si="158"/>
        <v>0.42849758103811231</v>
      </c>
      <c r="HY138" s="86">
        <f t="shared" si="158"/>
        <v>0.49435522374391988</v>
      </c>
      <c r="HZ138" s="86">
        <f t="shared" si="158"/>
        <v>0.5116990380769777</v>
      </c>
      <c r="IA138" s="86">
        <f t="shared" si="158"/>
        <v>0.4954051539708223</v>
      </c>
      <c r="IB138" s="86">
        <f t="shared" si="158"/>
        <v>0.51330195252144839</v>
      </c>
      <c r="IC138" s="86">
        <f t="shared" si="158"/>
        <v>0.5074521942371879</v>
      </c>
      <c r="ID138" s="86">
        <f t="shared" si="158"/>
        <v>0.49697098048515626</v>
      </c>
      <c r="IE138" s="86">
        <f t="shared" si="158"/>
        <v>0.36487072374811064</v>
      </c>
      <c r="IF138" s="86">
        <f t="shared" si="158"/>
        <v>0.39340680477645795</v>
      </c>
      <c r="IG138" s="86">
        <f t="shared" si="158"/>
        <v>0.49183915286041746</v>
      </c>
      <c r="II138" s="86">
        <f t="shared" si="159"/>
        <v>2.9011945858879395E-26</v>
      </c>
      <c r="IJ138" s="86">
        <f t="shared" si="159"/>
        <v>9.8118234540499051E-21</v>
      </c>
      <c r="IK138" s="86">
        <f t="shared" si="159"/>
        <v>3.3759243806382796E-23</v>
      </c>
      <c r="IL138" s="86">
        <f t="shared" si="159"/>
        <v>7.6923932223873459E-32</v>
      </c>
      <c r="IM138" s="86">
        <f t="shared" si="159"/>
        <v>3.5695206905837775E-25</v>
      </c>
      <c r="IN138" s="86">
        <f t="shared" si="159"/>
        <v>6.1877818537178495E-29</v>
      </c>
      <c r="IO138" s="86">
        <f t="shared" si="159"/>
        <v>1.8910674003419372E-29</v>
      </c>
      <c r="IP138" s="86">
        <f t="shared" si="159"/>
        <v>1.4049783298032584E-27</v>
      </c>
      <c r="IQ138" s="86">
        <f t="shared" si="159"/>
        <v>1.6869839024698579E-26</v>
      </c>
      <c r="IR138" s="86">
        <f t="shared" si="159"/>
        <v>3.5490691458666076E-28</v>
      </c>
      <c r="IS138" s="86">
        <f t="shared" si="159"/>
        <v>5.4755115876282235E-22</v>
      </c>
      <c r="IT138" s="86">
        <f t="shared" si="159"/>
        <v>9.4720013892097659E-26</v>
      </c>
      <c r="IU138" s="86">
        <f t="shared" si="159"/>
        <v>1.6911131603666394E-31</v>
      </c>
      <c r="IV138" s="86">
        <f t="shared" si="159"/>
        <v>4.0058055684781599E-20</v>
      </c>
      <c r="IW138" s="86">
        <f t="shared" si="159"/>
        <v>2.2476927984505102E-13</v>
      </c>
      <c r="IY138" s="86">
        <f t="shared" si="160"/>
        <v>0.34893828841769342</v>
      </c>
      <c r="IZ138" s="86">
        <f t="shared" si="160"/>
        <v>0.50481044532258867</v>
      </c>
      <c r="JA138" s="86">
        <f t="shared" si="160"/>
        <v>0.50777209423811842</v>
      </c>
      <c r="JB138" s="86">
        <f t="shared" si="160"/>
        <v>0.47791957478743358</v>
      </c>
      <c r="JC138" s="86">
        <f t="shared" si="160"/>
        <v>0.44523868916000126</v>
      </c>
      <c r="JD138" s="86">
        <f t="shared" si="160"/>
        <v>0.42849758103811231</v>
      </c>
      <c r="JE138" s="86">
        <f t="shared" si="160"/>
        <v>0.49435522374391988</v>
      </c>
      <c r="JF138" s="86">
        <f t="shared" si="160"/>
        <v>0.5116990380769777</v>
      </c>
      <c r="JG138" s="86">
        <f t="shared" si="160"/>
        <v>0.4954051539708223</v>
      </c>
      <c r="JH138" s="86">
        <f t="shared" si="160"/>
        <v>0.51330195252144839</v>
      </c>
      <c r="JI138" s="86">
        <f t="shared" si="160"/>
        <v>0.5074521942371879</v>
      </c>
      <c r="JJ138" s="86">
        <f t="shared" si="160"/>
        <v>0.49697098048515626</v>
      </c>
      <c r="JK138" s="86">
        <f t="shared" si="160"/>
        <v>0.36487072374811064</v>
      </c>
      <c r="JL138" s="86">
        <f t="shared" si="160"/>
        <v>0.39340680477645795</v>
      </c>
      <c r="JM138" s="86">
        <f t="shared" si="160"/>
        <v>0.49183915286064223</v>
      </c>
    </row>
    <row r="139" spans="2:273" x14ac:dyDescent="0.25">
      <c r="B139" s="2">
        <v>112</v>
      </c>
      <c r="C139" s="37">
        <v>117.483</v>
      </c>
      <c r="D139" s="37">
        <v>122.383</v>
      </c>
      <c r="E139" s="37">
        <v>121.333</v>
      </c>
      <c r="F139" s="37">
        <v>123.746</v>
      </c>
      <c r="G139" s="37">
        <v>127.22</v>
      </c>
      <c r="H139" s="37">
        <v>128.458</v>
      </c>
      <c r="I139" s="37">
        <v>128.49199999999999</v>
      </c>
      <c r="J139" s="37">
        <v>127.15300000000001</v>
      </c>
      <c r="K139" s="37">
        <v>131.24600000000001</v>
      </c>
      <c r="L139" s="37">
        <v>130.71899999999999</v>
      </c>
      <c r="M139" s="37">
        <v>129.22800000000001</v>
      </c>
      <c r="N139" s="37">
        <v>138.035</v>
      </c>
      <c r="O139" s="37">
        <v>142.614</v>
      </c>
      <c r="P139" s="37">
        <v>163.71899999999999</v>
      </c>
      <c r="Q139" s="37">
        <v>204.96</v>
      </c>
      <c r="S139" s="4">
        <f t="shared" si="162"/>
        <v>118.58386706102006</v>
      </c>
      <c r="T139" s="4">
        <f t="shared" si="162"/>
        <v>121.62914842924175</v>
      </c>
      <c r="U139" s="4">
        <f t="shared" si="162"/>
        <v>121.53681260400492</v>
      </c>
      <c r="V139" s="4">
        <f t="shared" si="162"/>
        <v>124.53127961637759</v>
      </c>
      <c r="W139" s="4">
        <f t="shared" si="162"/>
        <v>128.37842599882038</v>
      </c>
      <c r="X139" s="4">
        <f t="shared" si="162"/>
        <v>128.57154881753013</v>
      </c>
      <c r="Y139" s="4">
        <f t="shared" si="162"/>
        <v>130.38317346502294</v>
      </c>
      <c r="Z139" s="4">
        <f t="shared" si="162"/>
        <v>127.51874174383231</v>
      </c>
      <c r="AA139" s="4">
        <f t="shared" si="162"/>
        <v>131.32242794255916</v>
      </c>
      <c r="AB139" s="4">
        <f t="shared" si="162"/>
        <v>130.2900234970574</v>
      </c>
      <c r="AC139" s="4">
        <f t="shared" si="162"/>
        <v>131.16634435163726</v>
      </c>
      <c r="AD139" s="4">
        <f t="shared" si="162"/>
        <v>138.00791050305199</v>
      </c>
      <c r="AE139" s="4">
        <f t="shared" si="162"/>
        <v>143.12273941699908</v>
      </c>
      <c r="AF139" s="4">
        <f t="shared" si="162"/>
        <v>164.65846336232804</v>
      </c>
      <c r="AG139" s="4">
        <f t="shared" si="162"/>
        <v>207.69260740246685</v>
      </c>
      <c r="AI139" s="4">
        <f t="shared" si="163"/>
        <v>-1.1008670610200539</v>
      </c>
      <c r="AJ139" s="4">
        <f t="shared" si="163"/>
        <v>0.75385157075824338</v>
      </c>
      <c r="AK139" s="4">
        <f t="shared" si="163"/>
        <v>-0.20381260400492351</v>
      </c>
      <c r="AL139" s="4">
        <f t="shared" si="163"/>
        <v>-0.78527961637759347</v>
      </c>
      <c r="AM139" s="4">
        <f t="shared" si="163"/>
        <v>-1.1584259988203769</v>
      </c>
      <c r="AN139" s="4">
        <f t="shared" si="163"/>
        <v>-0.11354881753013046</v>
      </c>
      <c r="AO139" s="4">
        <f t="shared" si="163"/>
        <v>-1.8911734650229448</v>
      </c>
      <c r="AP139" s="4">
        <f t="shared" si="163"/>
        <v>-0.36574174383230229</v>
      </c>
      <c r="AQ139" s="4">
        <f t="shared" si="163"/>
        <v>-7.6427942559149642E-2</v>
      </c>
      <c r="AR139" s="4">
        <f t="shared" si="163"/>
        <v>0.42897650294258938</v>
      </c>
      <c r="AS139" s="4">
        <f t="shared" si="163"/>
        <v>-1.9383443516372552</v>
      </c>
      <c r="AT139" s="4">
        <f t="shared" si="163"/>
        <v>2.7089496948008218E-2</v>
      </c>
      <c r="AU139" s="4">
        <f t="shared" si="163"/>
        <v>-0.50873941699907732</v>
      </c>
      <c r="AV139" s="4">
        <f t="shared" si="163"/>
        <v>-0.93946336232804128</v>
      </c>
      <c r="AW139" s="4">
        <f t="shared" si="163"/>
        <v>-2.7326074024668401</v>
      </c>
      <c r="AY139" s="2">
        <f t="shared" si="154"/>
        <v>118.31256949937992</v>
      </c>
      <c r="AZ139" s="2">
        <f t="shared" si="154"/>
        <v>118.71407055722177</v>
      </c>
      <c r="BA139" s="2">
        <f t="shared" si="154"/>
        <v>118.39528792923514</v>
      </c>
      <c r="BB139" s="2">
        <f t="shared" si="154"/>
        <v>118.13141688683839</v>
      </c>
      <c r="BC139" s="2">
        <f t="shared" si="154"/>
        <v>117.55226351266697</v>
      </c>
      <c r="BD139" s="2">
        <f t="shared" si="154"/>
        <v>116.94705614803959</v>
      </c>
      <c r="BE139" s="2">
        <f t="shared" si="154"/>
        <v>117.6489150591992</v>
      </c>
      <c r="BF139" s="2">
        <f t="shared" si="154"/>
        <v>115.90514508395886</v>
      </c>
      <c r="BG139" s="2">
        <f t="shared" si="154"/>
        <v>117.70276165872836</v>
      </c>
      <c r="BH139" s="2">
        <f t="shared" si="154"/>
        <v>118.5191802295008</v>
      </c>
      <c r="BI139" s="2">
        <f t="shared" si="154"/>
        <v>120.254203805614</v>
      </c>
      <c r="BJ139" s="2">
        <f t="shared" si="154"/>
        <v>118.84659051321105</v>
      </c>
      <c r="BK139" s="2">
        <f t="shared" si="154"/>
        <v>120.0612666359641</v>
      </c>
      <c r="BL139" s="2">
        <f t="shared" si="154"/>
        <v>120.75089159494892</v>
      </c>
      <c r="BM139" s="2">
        <f t="shared" si="154"/>
        <v>132.31358206340039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146.30105337711075</v>
      </c>
      <c r="DL139" s="2">
        <f t="shared" si="164"/>
        <v>145.03834662288932</v>
      </c>
      <c r="DM139" s="2">
        <f t="shared" si="164"/>
        <v>145.68105168855536</v>
      </c>
      <c r="DN139" s="2">
        <f t="shared" si="164"/>
        <v>141.79265234521574</v>
      </c>
      <c r="DO139" s="2">
        <f t="shared" si="164"/>
        <v>145.72228555347095</v>
      </c>
      <c r="DP139" s="2">
        <f t="shared" si="164"/>
        <v>146.45663774300616</v>
      </c>
      <c r="DQ139" s="2">
        <f t="shared" si="164"/>
        <v>142.23310990990987</v>
      </c>
      <c r="DR139" s="2">
        <f t="shared" si="164"/>
        <v>137.38263702273701</v>
      </c>
      <c r="DS139" s="2">
        <f t="shared" si="164"/>
        <v>146.07837027027028</v>
      </c>
      <c r="DT139" s="2">
        <f t="shared" si="164"/>
        <v>144.72045922238021</v>
      </c>
      <c r="DU139" s="2">
        <f t="shared" si="164"/>
        <v>149.35832176360225</v>
      </c>
      <c r="DV139" s="2">
        <f t="shared" si="164"/>
        <v>154.108615694642</v>
      </c>
      <c r="DW139" s="2">
        <f t="shared" si="164"/>
        <v>144.79445798319327</v>
      </c>
      <c r="DX139" s="2">
        <f t="shared" si="164"/>
        <v>140.35020381970969</v>
      </c>
      <c r="DY139" s="2">
        <f t="shared" si="164"/>
        <v>152.34671709306633</v>
      </c>
      <c r="EA139" s="2">
        <f t="shared" si="152"/>
        <v>118.28253886599404</v>
      </c>
      <c r="EB139" s="2">
        <f t="shared" si="152"/>
        <v>118.67001816599588</v>
      </c>
      <c r="EC139" s="2">
        <f t="shared" si="152"/>
        <v>118.3620669697831</v>
      </c>
      <c r="ED139" s="2">
        <f t="shared" si="152"/>
        <v>118.09424155220496</v>
      </c>
      <c r="EE139" s="2">
        <f t="shared" si="151"/>
        <v>117.51829774177422</v>
      </c>
      <c r="EF139" s="2">
        <f t="shared" si="151"/>
        <v>116.89672001460475</v>
      </c>
      <c r="EG139" s="2">
        <f t="shared" si="151"/>
        <v>117.61385053592083</v>
      </c>
      <c r="EH139" s="2">
        <f t="shared" si="151"/>
        <v>115.884024269557</v>
      </c>
      <c r="EI139" s="2">
        <f t="shared" si="151"/>
        <v>117.66990210850416</v>
      </c>
      <c r="EJ139" s="2">
        <f t="shared" si="151"/>
        <v>118.48215464129248</v>
      </c>
      <c r="EK139" s="2">
        <f t="shared" si="151"/>
        <v>120.25221257934614</v>
      </c>
      <c r="EL139" s="2">
        <f t="shared" si="151"/>
        <v>118.78080020385808</v>
      </c>
      <c r="EM139" s="2">
        <f t="shared" si="135"/>
        <v>120.00509068853972</v>
      </c>
      <c r="EN139" s="2">
        <f t="shared" si="135"/>
        <v>120.70202732994223</v>
      </c>
      <c r="EO139" s="2">
        <f t="shared" si="135"/>
        <v>132.59971301180244</v>
      </c>
      <c r="EQ139" s="2">
        <f t="shared" si="165"/>
        <v>118.12967242003111</v>
      </c>
      <c r="ER139" s="2">
        <f t="shared" si="165"/>
        <v>118.75638963755102</v>
      </c>
      <c r="ES139" s="2">
        <f t="shared" si="165"/>
        <v>118.32963703256841</v>
      </c>
      <c r="ET139" s="2">
        <f t="shared" si="165"/>
        <v>118.1918139964301</v>
      </c>
      <c r="EU139" s="2">
        <f t="shared" si="165"/>
        <v>117.48442731392628</v>
      </c>
      <c r="EV139" s="2">
        <f t="shared" si="165"/>
        <v>116.95931778103223</v>
      </c>
      <c r="EW139" s="2">
        <f t="shared" si="165"/>
        <v>117.59700884894413</v>
      </c>
      <c r="EX139" s="2">
        <f t="shared" si="165"/>
        <v>115.75795660094896</v>
      </c>
      <c r="EY139" s="2">
        <f t="shared" si="165"/>
        <v>117.53182250485509</v>
      </c>
      <c r="EZ139" s="2">
        <f t="shared" si="165"/>
        <v>118.44588155807037</v>
      </c>
      <c r="FA139" s="2">
        <f t="shared" si="165"/>
        <v>119.8988960482602</v>
      </c>
      <c r="FB139" s="2">
        <f t="shared" si="165"/>
        <v>118.91490170110744</v>
      </c>
      <c r="FC139" s="2">
        <f t="shared" si="165"/>
        <v>120.20488264472863</v>
      </c>
      <c r="FD139" s="2">
        <f t="shared" si="165"/>
        <v>120.95377472180066</v>
      </c>
      <c r="FE139" s="2">
        <f t="shared" si="165"/>
        <v>128.04240183813329</v>
      </c>
      <c r="FG139" s="2">
        <f t="shared" si="166"/>
        <v>0.99856360288839119</v>
      </c>
      <c r="FH139" s="2">
        <f t="shared" si="166"/>
        <v>0.99862563623215905</v>
      </c>
      <c r="FI139" s="2">
        <f t="shared" si="166"/>
        <v>0.99868379107973781</v>
      </c>
      <c r="FJ139" s="2">
        <f t="shared" si="166"/>
        <v>0.99872732692734489</v>
      </c>
      <c r="FK139" s="2">
        <f t="shared" si="166"/>
        <v>0.99870375415907775</v>
      </c>
      <c r="FL139" s="2">
        <f t="shared" si="166"/>
        <v>0.99845851114315953</v>
      </c>
      <c r="FM139" s="2">
        <f t="shared" si="166"/>
        <v>0.99851910506841368</v>
      </c>
      <c r="FN139" s="2">
        <f t="shared" si="166"/>
        <v>0.99848862447170261</v>
      </c>
      <c r="FO139" s="2">
        <f t="shared" si="166"/>
        <v>0.99839661049516837</v>
      </c>
      <c r="FP139" s="2">
        <f t="shared" si="166"/>
        <v>0.9984632303084775</v>
      </c>
      <c r="FQ139" s="2">
        <f t="shared" si="166"/>
        <v>0.9987333980499753</v>
      </c>
      <c r="FR139" s="2">
        <f t="shared" si="166"/>
        <v>0.99846673763477789</v>
      </c>
      <c r="FS139" s="2">
        <f t="shared" si="166"/>
        <v>0.9982983986045364</v>
      </c>
      <c r="FT139" s="2">
        <f t="shared" si="166"/>
        <v>0.99830782285467967</v>
      </c>
      <c r="FU139" s="2">
        <f t="shared" si="166"/>
        <v>0.99850850300778249</v>
      </c>
      <c r="FW139" s="2">
        <f t="shared" si="156"/>
        <v>6.6823558728675014E-2</v>
      </c>
      <c r="FX139" s="2">
        <f t="shared" si="156"/>
        <v>9.0454820735705252E-2</v>
      </c>
      <c r="FY139" s="2">
        <f t="shared" si="156"/>
        <v>8.4382893164320016E-2</v>
      </c>
      <c r="FZ139" s="2">
        <f t="shared" si="156"/>
        <v>7.1895353325926822E-2</v>
      </c>
      <c r="GA139" s="2">
        <f t="shared" si="156"/>
        <v>7.6572135942190464E-2</v>
      </c>
      <c r="GB139" s="2">
        <f t="shared" si="156"/>
        <v>7.6198400032616367E-2</v>
      </c>
      <c r="GC139" s="2">
        <f t="shared" si="156"/>
        <v>8.2771586356453569E-2</v>
      </c>
      <c r="GD139" s="2">
        <f t="shared" si="156"/>
        <v>9.0202848447991313E-2</v>
      </c>
      <c r="GE139" s="2">
        <f t="shared" si="156"/>
        <v>9.1905604733475282E-2</v>
      </c>
      <c r="GF139" s="2">
        <f t="shared" si="156"/>
        <v>9.0884003674012781E-2</v>
      </c>
      <c r="GG139" s="2">
        <f t="shared" si="156"/>
        <v>9.8706472282392044E-2</v>
      </c>
      <c r="GH139" s="2">
        <f t="shared" si="156"/>
        <v>8.6676880227813044E-2</v>
      </c>
      <c r="GI139" s="2">
        <f t="shared" si="156"/>
        <v>7.0044488827687754E-2</v>
      </c>
      <c r="GJ139" s="2">
        <f t="shared" si="156"/>
        <v>6.2030711373881803E-2</v>
      </c>
      <c r="GK139" s="2">
        <f t="shared" si="156"/>
        <v>6.9247750168544439E-2</v>
      </c>
      <c r="GM139" s="86">
        <f t="shared" si="157"/>
        <v>2.0686551775266678E-83</v>
      </c>
      <c r="GN139" s="86">
        <f t="shared" si="157"/>
        <v>2.532209088924047E-100</v>
      </c>
      <c r="GO139" s="86">
        <f t="shared" si="157"/>
        <v>4.7307458522249829E-99</v>
      </c>
      <c r="GP139" s="86">
        <f t="shared" si="157"/>
        <v>2.0744945719907311E-168</v>
      </c>
      <c r="GQ139" s="86">
        <f t="shared" si="157"/>
        <v>6.7582121904292494E-152</v>
      </c>
      <c r="GR139" s="86">
        <f t="shared" si="157"/>
        <v>2.6241440877045219E-151</v>
      </c>
      <c r="GS139" s="86">
        <f t="shared" si="157"/>
        <v>9.0177825476564276E-129</v>
      </c>
      <c r="GT139" s="86">
        <f t="shared" si="157"/>
        <v>9.3568210713541204E-166</v>
      </c>
      <c r="GU139" s="86">
        <f t="shared" si="157"/>
        <v>2.364464666974469E-91</v>
      </c>
      <c r="GV139" s="86">
        <f t="shared" si="157"/>
        <v>5.3782741303384044E-165</v>
      </c>
      <c r="GW139" s="86">
        <f t="shared" si="157"/>
        <v>3.096332891305602E-228</v>
      </c>
      <c r="GX139" s="86">
        <f t="shared" si="157"/>
        <v>5.7066642456725808E-119</v>
      </c>
      <c r="GY139" s="86">
        <f t="shared" si="157"/>
        <v>1.4501244498554832E-93</v>
      </c>
      <c r="GZ139" s="86">
        <f t="shared" si="157"/>
        <v>4.5230200594756848E-113</v>
      </c>
      <c r="HA139" s="86">
        <f t="shared" si="157"/>
        <v>1.0698454179569099E-209</v>
      </c>
      <c r="HC139" s="86">
        <f t="shared" si="153"/>
        <v>1.4527353571165027E-41</v>
      </c>
      <c r="HD139" s="86">
        <f t="shared" si="153"/>
        <v>3.4699769593086515E-44</v>
      </c>
      <c r="HE139" s="86">
        <f t="shared" si="153"/>
        <v>1.1647920231357808E-40</v>
      </c>
      <c r="HF139" s="86">
        <f t="shared" si="153"/>
        <v>1.8312973395960035E-95</v>
      </c>
      <c r="HG139" s="86">
        <f t="shared" si="153"/>
        <v>4.6716110108249034E-56</v>
      </c>
      <c r="HH139" s="86">
        <f t="shared" si="153"/>
        <v>2.2584065310679241E-66</v>
      </c>
      <c r="HI139" s="86">
        <f t="shared" si="153"/>
        <v>2.2049372780882541E-56</v>
      </c>
      <c r="HJ139" s="86">
        <f t="shared" si="153"/>
        <v>1.6248981272708171E-80</v>
      </c>
      <c r="HK139" s="86">
        <f t="shared" si="153"/>
        <v>1.4690862235592251E-46</v>
      </c>
      <c r="HL139" s="86">
        <f t="shared" si="161"/>
        <v>4.0462232759418819E-66</v>
      </c>
      <c r="HM139" s="86">
        <f t="shared" si="161"/>
        <v>2.238545400026417E-100</v>
      </c>
      <c r="HN139" s="86">
        <f t="shared" si="161"/>
        <v>5.2365303948925331E-68</v>
      </c>
      <c r="HO139" s="86">
        <f t="shared" si="161"/>
        <v>1.4153747229106948E-49</v>
      </c>
      <c r="HP139" s="86">
        <f t="shared" si="161"/>
        <v>2.2071196986551249E-62</v>
      </c>
      <c r="HQ139" s="86">
        <f t="shared" si="161"/>
        <v>1.602491697422315E-66</v>
      </c>
      <c r="HS139" s="86">
        <f t="shared" si="158"/>
        <v>0.43378799186836103</v>
      </c>
      <c r="HT139" s="86">
        <f t="shared" si="158"/>
        <v>0.5087231934367854</v>
      </c>
      <c r="HU139" s="86">
        <f t="shared" si="158"/>
        <v>0.45746772685539616</v>
      </c>
      <c r="HV139" s="86">
        <f t="shared" si="158"/>
        <v>0.51319809100213687</v>
      </c>
      <c r="HW139" s="86">
        <f t="shared" si="158"/>
        <v>0.50160734456064371</v>
      </c>
      <c r="HX139" s="86">
        <f t="shared" si="158"/>
        <v>0.49622745043464178</v>
      </c>
      <c r="HY139" s="86">
        <f t="shared" si="158"/>
        <v>0.51117383937587346</v>
      </c>
      <c r="HZ139" s="86">
        <f t="shared" si="158"/>
        <v>0.49184820501075827</v>
      </c>
      <c r="IA139" s="86">
        <f t="shared" si="158"/>
        <v>0.51094901691304739</v>
      </c>
      <c r="IB139" s="86">
        <f t="shared" si="158"/>
        <v>0.47911172005587321</v>
      </c>
      <c r="IC139" s="86">
        <f t="shared" si="158"/>
        <v>0.45319839072886603</v>
      </c>
      <c r="ID139" s="86">
        <f t="shared" si="158"/>
        <v>0.51107787847027353</v>
      </c>
      <c r="IE139" s="86">
        <f t="shared" si="158"/>
        <v>0.45545927304976247</v>
      </c>
      <c r="IF139" s="86">
        <f t="shared" si="158"/>
        <v>0.47210335021392108</v>
      </c>
      <c r="IG139" s="86">
        <f t="shared" si="158"/>
        <v>0.53524432593770843</v>
      </c>
      <c r="II139" s="86">
        <f t="shared" si="159"/>
        <v>1.2511558252007323E-24</v>
      </c>
      <c r="IJ139" s="86">
        <f t="shared" si="159"/>
        <v>2.7144361609090773E-19</v>
      </c>
      <c r="IK139" s="86">
        <f t="shared" si="159"/>
        <v>1.2729265863798608E-21</v>
      </c>
      <c r="IL139" s="86">
        <f t="shared" si="159"/>
        <v>8.8389829275268211E-30</v>
      </c>
      <c r="IM139" s="86">
        <f t="shared" si="159"/>
        <v>1.5952982639769502E-23</v>
      </c>
      <c r="IN139" s="86">
        <f t="shared" si="159"/>
        <v>5.003633624672797E-27</v>
      </c>
      <c r="IO139" s="86">
        <f t="shared" si="159"/>
        <v>1.9446494842946116E-27</v>
      </c>
      <c r="IP139" s="86">
        <f t="shared" si="159"/>
        <v>1.2517779866939977E-25</v>
      </c>
      <c r="IQ139" s="86">
        <f t="shared" si="159"/>
        <v>1.295139501688008E-24</v>
      </c>
      <c r="IR139" s="86">
        <f t="shared" si="159"/>
        <v>3.5587054808003785E-26</v>
      </c>
      <c r="IS139" s="86">
        <f t="shared" si="159"/>
        <v>2.1710776910684502E-20</v>
      </c>
      <c r="IT139" s="86">
        <f t="shared" si="159"/>
        <v>5.7300485432694458E-24</v>
      </c>
      <c r="IU139" s="86">
        <f t="shared" si="159"/>
        <v>1.7551913782501918E-29</v>
      </c>
      <c r="IV139" s="86">
        <f t="shared" si="159"/>
        <v>6.3032709973686324E-19</v>
      </c>
      <c r="IW139" s="86">
        <f t="shared" si="159"/>
        <v>1.4195801500451809E-12</v>
      </c>
      <c r="IY139" s="86">
        <f t="shared" si="160"/>
        <v>0.43378799186836103</v>
      </c>
      <c r="IZ139" s="86">
        <f t="shared" si="160"/>
        <v>0.5087231934367854</v>
      </c>
      <c r="JA139" s="86">
        <f t="shared" si="160"/>
        <v>0.45746772685539616</v>
      </c>
      <c r="JB139" s="86">
        <f t="shared" si="160"/>
        <v>0.51319809100213687</v>
      </c>
      <c r="JC139" s="86">
        <f t="shared" si="160"/>
        <v>0.50160734456064371</v>
      </c>
      <c r="JD139" s="86">
        <f t="shared" si="160"/>
        <v>0.49622745043464178</v>
      </c>
      <c r="JE139" s="86">
        <f t="shared" si="160"/>
        <v>0.51117383937587346</v>
      </c>
      <c r="JF139" s="86">
        <f t="shared" si="160"/>
        <v>0.49184820501075827</v>
      </c>
      <c r="JG139" s="86">
        <f t="shared" si="160"/>
        <v>0.51094901691304739</v>
      </c>
      <c r="JH139" s="86">
        <f t="shared" si="160"/>
        <v>0.47911172005587321</v>
      </c>
      <c r="JI139" s="86">
        <f t="shared" si="160"/>
        <v>0.45319839072886603</v>
      </c>
      <c r="JJ139" s="86">
        <f t="shared" si="160"/>
        <v>0.51107787847027353</v>
      </c>
      <c r="JK139" s="86">
        <f t="shared" si="160"/>
        <v>0.45545927304976247</v>
      </c>
      <c r="JL139" s="86">
        <f t="shared" si="160"/>
        <v>0.47210335021392108</v>
      </c>
      <c r="JM139" s="86">
        <f t="shared" si="160"/>
        <v>0.53524432593912796</v>
      </c>
    </row>
    <row r="140" spans="2:273" x14ac:dyDescent="0.25">
      <c r="B140" s="2">
        <v>113</v>
      </c>
      <c r="C140" s="37">
        <v>118.417</v>
      </c>
      <c r="D140" s="37">
        <v>119.6</v>
      </c>
      <c r="E140" s="37">
        <v>120.367</v>
      </c>
      <c r="F140" s="37">
        <v>124.102</v>
      </c>
      <c r="G140" s="37">
        <v>127.797</v>
      </c>
      <c r="H140" s="37">
        <v>126.068</v>
      </c>
      <c r="I140" s="37">
        <v>129.322</v>
      </c>
      <c r="J140" s="37">
        <v>125.22</v>
      </c>
      <c r="K140" s="37">
        <v>128.08799999999999</v>
      </c>
      <c r="L140" s="37">
        <v>126.544</v>
      </c>
      <c r="M140" s="37">
        <v>126.36799999999999</v>
      </c>
      <c r="N140" s="37">
        <v>132.93</v>
      </c>
      <c r="O140" s="37">
        <v>141.21100000000001</v>
      </c>
      <c r="P140" s="37">
        <v>161.10499999999999</v>
      </c>
      <c r="Q140" s="37">
        <v>199.8</v>
      </c>
      <c r="S140" s="4">
        <f t="shared" si="162"/>
        <v>118.51026505870591</v>
      </c>
      <c r="T140" s="4">
        <f t="shared" si="162"/>
        <v>120.85110627218546</v>
      </c>
      <c r="U140" s="4">
        <f t="shared" si="162"/>
        <v>120.36397367719383</v>
      </c>
      <c r="V140" s="4">
        <f t="shared" si="162"/>
        <v>122.96217490727462</v>
      </c>
      <c r="W140" s="4">
        <f t="shared" si="162"/>
        <v>126.71132867850221</v>
      </c>
      <c r="X140" s="4">
        <f t="shared" si="162"/>
        <v>126.81638374319036</v>
      </c>
      <c r="Y140" s="4">
        <f t="shared" si="162"/>
        <v>126.77948449981174</v>
      </c>
      <c r="Z140" s="4">
        <f t="shared" si="162"/>
        <v>123.48740448150338</v>
      </c>
      <c r="AA140" s="4">
        <f t="shared" si="162"/>
        <v>127.50660877257684</v>
      </c>
      <c r="AB140" s="4">
        <f t="shared" si="162"/>
        <v>125.83138562534405</v>
      </c>
      <c r="AC140" s="4">
        <f t="shared" si="162"/>
        <v>127.01583240447253</v>
      </c>
      <c r="AD140" s="4">
        <f t="shared" si="162"/>
        <v>132.87896004866562</v>
      </c>
      <c r="AE140" s="4">
        <f t="shared" si="162"/>
        <v>141.56090714841483</v>
      </c>
      <c r="AF140" s="4">
        <f t="shared" si="162"/>
        <v>163.83040203921558</v>
      </c>
      <c r="AG140" s="4">
        <f t="shared" si="162"/>
        <v>200.05861195829544</v>
      </c>
      <c r="AI140" s="4">
        <f t="shared" si="163"/>
        <v>-9.3265058705910064E-2</v>
      </c>
      <c r="AJ140" s="4">
        <f t="shared" si="163"/>
        <v>-1.2511062721854671</v>
      </c>
      <c r="AK140" s="4">
        <f t="shared" si="163"/>
        <v>3.0263228061784275E-3</v>
      </c>
      <c r="AL140" s="4">
        <f t="shared" si="163"/>
        <v>1.1398250927253883</v>
      </c>
      <c r="AM140" s="4">
        <f t="shared" si="163"/>
        <v>1.0856713214977844</v>
      </c>
      <c r="AN140" s="4">
        <f t="shared" si="163"/>
        <v>-0.7483837431903595</v>
      </c>
      <c r="AO140" s="4">
        <f t="shared" si="163"/>
        <v>2.5425155001882587</v>
      </c>
      <c r="AP140" s="4">
        <f t="shared" si="163"/>
        <v>1.7325955184966233</v>
      </c>
      <c r="AQ140" s="4">
        <f t="shared" si="163"/>
        <v>0.58139122742315408</v>
      </c>
      <c r="AR140" s="4">
        <f t="shared" si="163"/>
        <v>0.71261437465594213</v>
      </c>
      <c r="AS140" s="4">
        <f t="shared" si="163"/>
        <v>-0.64783240447253831</v>
      </c>
      <c r="AT140" s="4">
        <f t="shared" si="163"/>
        <v>5.1039951334388434E-2</v>
      </c>
      <c r="AU140" s="4">
        <f t="shared" si="163"/>
        <v>-0.34990714841481463</v>
      </c>
      <c r="AV140" s="4">
        <f t="shared" si="163"/>
        <v>-2.7254020392155951</v>
      </c>
      <c r="AW140" s="4">
        <f t="shared" si="163"/>
        <v>-0.25861195829543249</v>
      </c>
      <c r="AY140" s="2">
        <f t="shared" si="154"/>
        <v>118.24463054781104</v>
      </c>
      <c r="AZ140" s="2">
        <f t="shared" si="154"/>
        <v>118.66684615016582</v>
      </c>
      <c r="BA140" s="2">
        <f t="shared" si="154"/>
        <v>118.34696395338499</v>
      </c>
      <c r="BB140" s="2">
        <f t="shared" si="154"/>
        <v>118.07279016497529</v>
      </c>
      <c r="BC140" s="2">
        <f t="shared" si="154"/>
        <v>117.49321625792005</v>
      </c>
      <c r="BD140" s="2">
        <f t="shared" si="154"/>
        <v>116.90077582350662</v>
      </c>
      <c r="BE140" s="2">
        <f t="shared" si="154"/>
        <v>117.59704439970704</v>
      </c>
      <c r="BF140" s="2">
        <f t="shared" si="154"/>
        <v>115.87218004656462</v>
      </c>
      <c r="BG140" s="2">
        <f t="shared" si="154"/>
        <v>117.66998264064483</v>
      </c>
      <c r="BH140" s="2">
        <f t="shared" si="154"/>
        <v>118.45756125180446</v>
      </c>
      <c r="BI140" s="2">
        <f t="shared" si="154"/>
        <v>120.22671195548509</v>
      </c>
      <c r="BJ140" s="2">
        <f t="shared" si="154"/>
        <v>118.79085176264351</v>
      </c>
      <c r="BK140" s="2">
        <f t="shared" si="154"/>
        <v>120.00200599096088</v>
      </c>
      <c r="BL140" s="2">
        <f t="shared" si="154"/>
        <v>120.68879249295696</v>
      </c>
      <c r="BM140" s="2">
        <f t="shared" si="154"/>
        <v>132.37973673048464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146.52202964352725</v>
      </c>
      <c r="DL140" s="2">
        <f t="shared" si="164"/>
        <v>145.24151388367733</v>
      </c>
      <c r="DM140" s="2">
        <f t="shared" si="164"/>
        <v>145.89819305816135</v>
      </c>
      <c r="DN140" s="2">
        <f t="shared" si="164"/>
        <v>141.96598480300187</v>
      </c>
      <c r="DO140" s="2">
        <f t="shared" si="164"/>
        <v>145.93733161350849</v>
      </c>
      <c r="DP140" s="2">
        <f t="shared" si="164"/>
        <v>146.69983926031296</v>
      </c>
      <c r="DQ140" s="2">
        <f t="shared" si="164"/>
        <v>142.42796216216212</v>
      </c>
      <c r="DR140" s="2">
        <f t="shared" si="164"/>
        <v>137.52247975117976</v>
      </c>
      <c r="DS140" s="2">
        <f t="shared" si="164"/>
        <v>146.30806936936938</v>
      </c>
      <c r="DT140" s="2">
        <f t="shared" si="164"/>
        <v>144.92269274537691</v>
      </c>
      <c r="DU140" s="2">
        <f t="shared" si="164"/>
        <v>149.58735497185742</v>
      </c>
      <c r="DV140" s="2">
        <f t="shared" si="164"/>
        <v>154.39515647226173</v>
      </c>
      <c r="DW140" s="2">
        <f t="shared" si="164"/>
        <v>144.99384649859942</v>
      </c>
      <c r="DX140" s="2">
        <f t="shared" si="164"/>
        <v>140.50438502673796</v>
      </c>
      <c r="DY140" s="2">
        <f t="shared" si="164"/>
        <v>152.65336892843899</v>
      </c>
      <c r="EA140" s="2">
        <f t="shared" si="152"/>
        <v>118.2198139832315</v>
      </c>
      <c r="EB140" s="2">
        <f t="shared" si="152"/>
        <v>118.62423670183837</v>
      </c>
      <c r="EC140" s="2">
        <f t="shared" si="152"/>
        <v>118.3170655489249</v>
      </c>
      <c r="ED140" s="2">
        <f t="shared" si="152"/>
        <v>118.03670989217484</v>
      </c>
      <c r="EE140" s="2">
        <f t="shared" si="151"/>
        <v>117.46259291317816</v>
      </c>
      <c r="EF140" s="2">
        <f t="shared" si="151"/>
        <v>116.85315644587111</v>
      </c>
      <c r="EG140" s="2">
        <f t="shared" si="151"/>
        <v>117.56508079932567</v>
      </c>
      <c r="EH140" s="2">
        <f t="shared" si="151"/>
        <v>115.85563583883128</v>
      </c>
      <c r="EI140" s="2">
        <f t="shared" si="151"/>
        <v>117.64304506190743</v>
      </c>
      <c r="EJ140" s="2">
        <f t="shared" si="151"/>
        <v>118.42428162650606</v>
      </c>
      <c r="EK140" s="2">
        <f t="shared" si="151"/>
        <v>120.23341571394445</v>
      </c>
      <c r="EL140" s="2">
        <f t="shared" si="151"/>
        <v>118.72726656727316</v>
      </c>
      <c r="EM140" s="2">
        <f t="shared" si="135"/>
        <v>119.94634773567466</v>
      </c>
      <c r="EN140" s="2">
        <f t="shared" si="135"/>
        <v>120.63967879414891</v>
      </c>
      <c r="EO140" s="2">
        <f t="shared" si="135"/>
        <v>132.71156450531839</v>
      </c>
      <c r="EQ140" s="2">
        <f t="shared" si="165"/>
        <v>118.0513511570152</v>
      </c>
      <c r="ER140" s="2">
        <f t="shared" si="165"/>
        <v>118.71823639806733</v>
      </c>
      <c r="ES140" s="2">
        <f t="shared" si="165"/>
        <v>118.28204878778018</v>
      </c>
      <c r="ET140" s="2">
        <f t="shared" si="165"/>
        <v>118.14276169959581</v>
      </c>
      <c r="EU140" s="2">
        <f t="shared" si="165"/>
        <v>117.42608092849888</v>
      </c>
      <c r="EV140" s="2">
        <f t="shared" si="165"/>
        <v>116.92132115069747</v>
      </c>
      <c r="EW140" s="2">
        <f t="shared" si="165"/>
        <v>117.54708410886741</v>
      </c>
      <c r="EX140" s="2">
        <f t="shared" si="165"/>
        <v>115.71973729377854</v>
      </c>
      <c r="EY140" s="2">
        <f t="shared" si="165"/>
        <v>117.49302076843986</v>
      </c>
      <c r="EZ140" s="2">
        <f t="shared" si="165"/>
        <v>118.38516417826351</v>
      </c>
      <c r="FA140" s="2">
        <f t="shared" si="165"/>
        <v>119.85456644518274</v>
      </c>
      <c r="FB140" s="2">
        <f t="shared" si="165"/>
        <v>118.87264628382236</v>
      </c>
      <c r="FC140" s="2">
        <f t="shared" si="165"/>
        <v>120.16633029392631</v>
      </c>
      <c r="FD140" s="2">
        <f t="shared" si="165"/>
        <v>120.91259791169877</v>
      </c>
      <c r="FE140" s="2">
        <f t="shared" si="165"/>
        <v>127.95241800542358</v>
      </c>
      <c r="FG140" s="2">
        <f t="shared" si="166"/>
        <v>0.99868982467497147</v>
      </c>
      <c r="FH140" s="2">
        <f t="shared" si="166"/>
        <v>0.99874641375143625</v>
      </c>
      <c r="FI140" s="2">
        <f t="shared" si="166"/>
        <v>0.99879946416126553</v>
      </c>
      <c r="FJ140" s="2">
        <f t="shared" si="166"/>
        <v>0.99883917837231007</v>
      </c>
      <c r="FK140" s="2">
        <f t="shared" si="166"/>
        <v>0.99881767489182871</v>
      </c>
      <c r="FL140" s="2">
        <f t="shared" si="166"/>
        <v>0.99859395474583634</v>
      </c>
      <c r="FM140" s="2">
        <f t="shared" si="166"/>
        <v>0.99864923176169473</v>
      </c>
      <c r="FN140" s="2">
        <f t="shared" si="166"/>
        <v>0.99862142580662949</v>
      </c>
      <c r="FO140" s="2">
        <f t="shared" si="166"/>
        <v>0.99853748505896467</v>
      </c>
      <c r="FP140" s="2">
        <f t="shared" si="166"/>
        <v>0.99859825984172979</v>
      </c>
      <c r="FQ140" s="2">
        <f t="shared" si="166"/>
        <v>0.9988447165392722</v>
      </c>
      <c r="FR140" s="2">
        <f t="shared" si="166"/>
        <v>0.99860145942557677</v>
      </c>
      <c r="FS140" s="2">
        <f t="shared" si="166"/>
        <v>0.99844788869712287</v>
      </c>
      <c r="FT140" s="2">
        <f t="shared" si="166"/>
        <v>0.99845648628258887</v>
      </c>
      <c r="FU140" s="2">
        <f t="shared" si="166"/>
        <v>0.99863956003811916</v>
      </c>
      <c r="FW140" s="2">
        <f t="shared" si="156"/>
        <v>7.2801224446302784E-2</v>
      </c>
      <c r="FX140" s="2">
        <f t="shared" si="156"/>
        <v>9.832367602083962E-2</v>
      </c>
      <c r="FY140" s="2">
        <f t="shared" si="156"/>
        <v>9.1776837217523582E-2</v>
      </c>
      <c r="FZ140" s="2">
        <f t="shared" si="156"/>
        <v>7.8288651093498168E-2</v>
      </c>
      <c r="GA140" s="2">
        <f t="shared" si="156"/>
        <v>8.334397044805239E-2</v>
      </c>
      <c r="GB140" s="2">
        <f t="shared" si="156"/>
        <v>8.2940151008391277E-2</v>
      </c>
      <c r="GC140" s="2">
        <f t="shared" si="156"/>
        <v>9.0038225642382938E-2</v>
      </c>
      <c r="GD140" s="2">
        <f t="shared" si="156"/>
        <v>9.8052147142769844E-2</v>
      </c>
      <c r="GE140" s="2">
        <f t="shared" si="156"/>
        <v>9.9886806670057365E-2</v>
      </c>
      <c r="GF140" s="2">
        <f t="shared" si="156"/>
        <v>9.8786139456900332E-2</v>
      </c>
      <c r="GG140" s="2">
        <f t="shared" si="156"/>
        <v>0.10720854529820914</v>
      </c>
      <c r="GH140" s="2">
        <f t="shared" si="156"/>
        <v>9.4251140801517044E-2</v>
      </c>
      <c r="GI140" s="2">
        <f t="shared" si="156"/>
        <v>7.6286726915352349E-2</v>
      </c>
      <c r="GJ140" s="2">
        <f t="shared" si="156"/>
        <v>6.7610698771739003E-2</v>
      </c>
      <c r="GK140" s="2">
        <f t="shared" si="156"/>
        <v>7.5424743174204001E-2</v>
      </c>
      <c r="GM140" s="86">
        <f t="shared" si="157"/>
        <v>1.5210236608156307E-86</v>
      </c>
      <c r="GN140" s="86">
        <f t="shared" si="157"/>
        <v>3.7808960447819377E-104</v>
      </c>
      <c r="GO140" s="86">
        <f t="shared" si="157"/>
        <v>8.8408272608264871E-103</v>
      </c>
      <c r="GP140" s="86">
        <f t="shared" si="157"/>
        <v>8.8471615702427501E-175</v>
      </c>
      <c r="GQ140" s="86">
        <f t="shared" si="157"/>
        <v>1.3587328926635355E-157</v>
      </c>
      <c r="GR140" s="86">
        <f t="shared" si="157"/>
        <v>5.7410454351159341E-157</v>
      </c>
      <c r="GS140" s="86">
        <f t="shared" si="157"/>
        <v>1.6333957130377967E-133</v>
      </c>
      <c r="GT140" s="86">
        <f t="shared" si="157"/>
        <v>7.0925322368145237E-172</v>
      </c>
      <c r="GU140" s="86">
        <f t="shared" si="157"/>
        <v>9.2331547084537477E-95</v>
      </c>
      <c r="GV140" s="86">
        <f t="shared" si="157"/>
        <v>3.6060927721215814E-171</v>
      </c>
      <c r="GW140" s="86">
        <f t="shared" si="157"/>
        <v>8.4651779303303392E-237</v>
      </c>
      <c r="GX140" s="86">
        <f t="shared" si="157"/>
        <v>2.1378036759538649E-123</v>
      </c>
      <c r="GY140" s="86">
        <f t="shared" si="157"/>
        <v>4.6460056455169153E-97</v>
      </c>
      <c r="GZ140" s="86">
        <f t="shared" si="157"/>
        <v>3.144956411682705E-117</v>
      </c>
      <c r="HA140" s="86">
        <f t="shared" si="157"/>
        <v>4.1584418535040271E-217</v>
      </c>
      <c r="HC140" s="86">
        <f t="shared" si="153"/>
        <v>3.8469475792361844E-44</v>
      </c>
      <c r="HD140" s="86">
        <f t="shared" si="153"/>
        <v>6.3076657174959087E-47</v>
      </c>
      <c r="HE140" s="86">
        <f t="shared" si="153"/>
        <v>4.1016974437435715E-43</v>
      </c>
      <c r="HF140" s="86">
        <f t="shared" si="153"/>
        <v>2.8778936773400958E-101</v>
      </c>
      <c r="HG140" s="86">
        <f t="shared" si="153"/>
        <v>1.8328682744463797E-59</v>
      </c>
      <c r="HH140" s="86">
        <f t="shared" si="153"/>
        <v>2.1257593746749278E-70</v>
      </c>
      <c r="HI140" s="86">
        <f t="shared" si="153"/>
        <v>1.0781596841459065E-59</v>
      </c>
      <c r="HJ140" s="86">
        <f t="shared" si="153"/>
        <v>3.0979800540818759E-85</v>
      </c>
      <c r="HK140" s="86">
        <f t="shared" si="153"/>
        <v>2.637678446155171E-49</v>
      </c>
      <c r="HL140" s="86">
        <f t="shared" si="161"/>
        <v>5.2859745484592689E-70</v>
      </c>
      <c r="HM140" s="86">
        <f t="shared" si="161"/>
        <v>2.7139628846488853E-106</v>
      </c>
      <c r="HN140" s="86">
        <f t="shared" si="161"/>
        <v>4.5787647632640281E-72</v>
      </c>
      <c r="HO140" s="86">
        <f t="shared" si="161"/>
        <v>1.293399815394692E-52</v>
      </c>
      <c r="HP140" s="86">
        <f t="shared" si="161"/>
        <v>3.9657091763585497E-66</v>
      </c>
      <c r="HQ140" s="86">
        <f t="shared" si="161"/>
        <v>3.4888091283842539E-70</v>
      </c>
      <c r="HS140" s="86">
        <f t="shared" si="158"/>
        <v>0.49451180002541184</v>
      </c>
      <c r="HT140" s="86">
        <f t="shared" si="158"/>
        <v>0.46246367546892886</v>
      </c>
      <c r="HU140" s="86">
        <f t="shared" si="158"/>
        <v>0.36760763436826477</v>
      </c>
      <c r="HV140" s="86">
        <f t="shared" si="158"/>
        <v>0.4839158845429235</v>
      </c>
      <c r="HW140" s="86">
        <f t="shared" si="158"/>
        <v>0.51013164751937368</v>
      </c>
      <c r="HX140" s="86">
        <f t="shared" si="158"/>
        <v>0.51125242878629051</v>
      </c>
      <c r="HY140" s="86">
        <f t="shared" si="158"/>
        <v>0.46063749153304356</v>
      </c>
      <c r="HZ140" s="86">
        <f t="shared" si="158"/>
        <v>0.4098378645447513</v>
      </c>
      <c r="IA140" s="86">
        <f t="shared" si="158"/>
        <v>0.46034525520631153</v>
      </c>
      <c r="IB140" s="86">
        <f t="shared" si="158"/>
        <v>0.38543856612253041</v>
      </c>
      <c r="IC140" s="86">
        <f t="shared" si="158"/>
        <v>0.35720154410208993</v>
      </c>
      <c r="ID140" s="86">
        <f t="shared" si="158"/>
        <v>0.46416515430347854</v>
      </c>
      <c r="IE140" s="86">
        <f t="shared" si="158"/>
        <v>0.50821266846986102</v>
      </c>
      <c r="IF140" s="86">
        <f t="shared" si="158"/>
        <v>0.52655511763153451</v>
      </c>
      <c r="IG140" s="86">
        <f t="shared" si="158"/>
        <v>0.54317057307860828</v>
      </c>
      <c r="II140" s="86">
        <f t="shared" si="159"/>
        <v>4.752525649715772E-23</v>
      </c>
      <c r="IJ140" s="86">
        <f t="shared" si="159"/>
        <v>6.6143940263306007E-18</v>
      </c>
      <c r="IK140" s="86">
        <f t="shared" si="159"/>
        <v>4.194608253338483E-20</v>
      </c>
      <c r="IL140" s="86">
        <f t="shared" si="159"/>
        <v>8.6088006775789668E-28</v>
      </c>
      <c r="IM140" s="86">
        <f t="shared" si="159"/>
        <v>6.2267579141587445E-22</v>
      </c>
      <c r="IN140" s="86">
        <f t="shared" si="159"/>
        <v>3.4595254769178805E-25</v>
      </c>
      <c r="IO140" s="86">
        <f t="shared" si="159"/>
        <v>1.6849393513124661E-25</v>
      </c>
      <c r="IP140" s="86">
        <f t="shared" si="159"/>
        <v>9.3865311741188343E-24</v>
      </c>
      <c r="IQ140" s="86">
        <f t="shared" si="159"/>
        <v>8.4050683880862708E-23</v>
      </c>
      <c r="IR140" s="86">
        <f t="shared" si="159"/>
        <v>2.9875796068864685E-24</v>
      </c>
      <c r="IS140" s="86">
        <f t="shared" si="159"/>
        <v>7.4325618288837908E-19</v>
      </c>
      <c r="IT140" s="86">
        <f t="shared" si="159"/>
        <v>2.9701766302580083E-22</v>
      </c>
      <c r="IU140" s="86">
        <f t="shared" si="159"/>
        <v>1.552301481402422E-27</v>
      </c>
      <c r="IV140" s="86">
        <f t="shared" si="159"/>
        <v>9.0671188737147814E-18</v>
      </c>
      <c r="IW140" s="86">
        <f t="shared" si="159"/>
        <v>8.4275610931468259E-12</v>
      </c>
      <c r="IY140" s="86">
        <f t="shared" si="160"/>
        <v>0.49451180002541184</v>
      </c>
      <c r="IZ140" s="86">
        <f t="shared" si="160"/>
        <v>0.46246367546892886</v>
      </c>
      <c r="JA140" s="86">
        <f t="shared" si="160"/>
        <v>0.36760763436826477</v>
      </c>
      <c r="JB140" s="86">
        <f t="shared" si="160"/>
        <v>0.4839158845429235</v>
      </c>
      <c r="JC140" s="86">
        <f t="shared" si="160"/>
        <v>0.51013164751937368</v>
      </c>
      <c r="JD140" s="86">
        <f t="shared" si="160"/>
        <v>0.51125242878629051</v>
      </c>
      <c r="JE140" s="86">
        <f t="shared" si="160"/>
        <v>0.46063749153304356</v>
      </c>
      <c r="JF140" s="86">
        <f t="shared" si="160"/>
        <v>0.4098378645447513</v>
      </c>
      <c r="JG140" s="86">
        <f t="shared" si="160"/>
        <v>0.46034525520631153</v>
      </c>
      <c r="JH140" s="86">
        <f t="shared" si="160"/>
        <v>0.38543856612253041</v>
      </c>
      <c r="JI140" s="86">
        <f t="shared" si="160"/>
        <v>0.35720154410208993</v>
      </c>
      <c r="JJ140" s="86">
        <f t="shared" si="160"/>
        <v>0.46416515430347854</v>
      </c>
      <c r="JK140" s="86">
        <f t="shared" si="160"/>
        <v>0.50821266846986102</v>
      </c>
      <c r="JL140" s="86">
        <f t="shared" si="160"/>
        <v>0.52655511763153451</v>
      </c>
      <c r="JM140" s="86">
        <f t="shared" si="160"/>
        <v>0.54317057308703587</v>
      </c>
    </row>
    <row r="141" spans="2:273" x14ac:dyDescent="0.25">
      <c r="B141" s="2">
        <v>114</v>
      </c>
      <c r="C141" s="37">
        <v>119.267</v>
      </c>
      <c r="D141" s="37">
        <v>120.75</v>
      </c>
      <c r="E141" s="37">
        <v>119.583</v>
      </c>
      <c r="F141" s="37">
        <v>119.61</v>
      </c>
      <c r="G141" s="37">
        <v>125.254</v>
      </c>
      <c r="H141" s="37">
        <v>125.69499999999999</v>
      </c>
      <c r="I141" s="37">
        <v>122.373</v>
      </c>
      <c r="J141" s="37">
        <v>119.831</v>
      </c>
      <c r="K141" s="37">
        <v>124.22799999999999</v>
      </c>
      <c r="L141" s="37">
        <v>122.22799999999999</v>
      </c>
      <c r="M141" s="37">
        <v>125.316</v>
      </c>
      <c r="N141" s="37">
        <v>128.21100000000001</v>
      </c>
      <c r="O141" s="37">
        <v>136.78899999999999</v>
      </c>
      <c r="P141" s="37">
        <v>159.36799999999999</v>
      </c>
      <c r="Q141" s="37">
        <v>190.76</v>
      </c>
      <c r="S141" s="4">
        <f t="shared" si="162"/>
        <v>118.40947743558151</v>
      </c>
      <c r="T141" s="4">
        <f t="shared" si="162"/>
        <v>120.05697991998355</v>
      </c>
      <c r="U141" s="4">
        <f t="shared" si="162"/>
        <v>119.41883473089116</v>
      </c>
      <c r="V141" s="4">
        <f t="shared" si="162"/>
        <v>121.17996018633222</v>
      </c>
      <c r="W141" s="4">
        <f t="shared" si="162"/>
        <v>124.32686509939171</v>
      </c>
      <c r="X141" s="4">
        <f t="shared" si="162"/>
        <v>124.13928036591413</v>
      </c>
      <c r="Y141" s="4">
        <f t="shared" si="162"/>
        <v>123.10248402505978</v>
      </c>
      <c r="Z141" s="4">
        <f t="shared" si="162"/>
        <v>120.00198956109645</v>
      </c>
      <c r="AA141" s="4">
        <f t="shared" si="162"/>
        <v>123.61837468395754</v>
      </c>
      <c r="AB141" s="4">
        <f t="shared" si="162"/>
        <v>122.21783018626073</v>
      </c>
      <c r="AC141" s="4">
        <f t="shared" si="162"/>
        <v>123.80186595223606</v>
      </c>
      <c r="AD141" s="4">
        <f t="shared" si="162"/>
        <v>127.58173335633131</v>
      </c>
      <c r="AE141" s="4">
        <f t="shared" si="162"/>
        <v>137.38693185485806</v>
      </c>
      <c r="AF141" s="4">
        <f t="shared" si="162"/>
        <v>159.12676806527543</v>
      </c>
      <c r="AG141" s="4">
        <f t="shared" si="162"/>
        <v>188.08327069750365</v>
      </c>
      <c r="AI141" s="4">
        <f t="shared" si="163"/>
        <v>0.85752256441848829</v>
      </c>
      <c r="AJ141" s="4">
        <f t="shared" si="163"/>
        <v>0.69302008001645277</v>
      </c>
      <c r="AK141" s="4">
        <f t="shared" si="163"/>
        <v>0.16416526910883533</v>
      </c>
      <c r="AL141" s="4">
        <f t="shared" si="163"/>
        <v>-1.5699601863322243</v>
      </c>
      <c r="AM141" s="4">
        <f t="shared" si="163"/>
        <v>0.92713490060829429</v>
      </c>
      <c r="AN141" s="4">
        <f t="shared" si="163"/>
        <v>1.555719634085861</v>
      </c>
      <c r="AO141" s="4">
        <f t="shared" si="163"/>
        <v>-0.72948402505977583</v>
      </c>
      <c r="AP141" s="4">
        <f t="shared" si="163"/>
        <v>-0.17098956109644803</v>
      </c>
      <c r="AQ141" s="4">
        <f t="shared" si="163"/>
        <v>0.60962531604245385</v>
      </c>
      <c r="AR141" s="4">
        <f t="shared" si="163"/>
        <v>1.0169813739267397E-2</v>
      </c>
      <c r="AS141" s="4">
        <f t="shared" si="163"/>
        <v>1.514134047763946</v>
      </c>
      <c r="AT141" s="4">
        <f t="shared" si="163"/>
        <v>0.6292666436687</v>
      </c>
      <c r="AU141" s="4">
        <f t="shared" si="163"/>
        <v>-0.59793185485807498</v>
      </c>
      <c r="AV141" s="4">
        <f t="shared" si="163"/>
        <v>0.24123193472456705</v>
      </c>
      <c r="AW141" s="4">
        <f t="shared" si="163"/>
        <v>2.6767293024963408</v>
      </c>
      <c r="AY141" s="2">
        <f t="shared" si="154"/>
        <v>118.17666014048061</v>
      </c>
      <c r="AZ141" s="2">
        <f t="shared" si="154"/>
        <v>118.62002788385155</v>
      </c>
      <c r="BA141" s="2">
        <f t="shared" si="154"/>
        <v>118.29880210705475</v>
      </c>
      <c r="BB141" s="2">
        <f t="shared" si="154"/>
        <v>118.01451660615827</v>
      </c>
      <c r="BC141" s="2">
        <f t="shared" si="154"/>
        <v>117.43433787944157</v>
      </c>
      <c r="BD141" s="2">
        <f t="shared" si="154"/>
        <v>116.85489071635999</v>
      </c>
      <c r="BE141" s="2">
        <f t="shared" si="154"/>
        <v>117.54536935708721</v>
      </c>
      <c r="BF141" s="2">
        <f t="shared" si="154"/>
        <v>115.83918258186692</v>
      </c>
      <c r="BG141" s="2">
        <f t="shared" si="154"/>
        <v>117.63719931501117</v>
      </c>
      <c r="BH141" s="2">
        <f t="shared" si="154"/>
        <v>118.39611871812768</v>
      </c>
      <c r="BI141" s="2">
        <f t="shared" si="154"/>
        <v>120.19876215988255</v>
      </c>
      <c r="BJ141" s="2">
        <f t="shared" si="154"/>
        <v>118.73570998995896</v>
      </c>
      <c r="BK141" s="2">
        <f t="shared" si="154"/>
        <v>119.94337378651281</v>
      </c>
      <c r="BL141" s="2">
        <f t="shared" si="154"/>
        <v>120.6272632164997</v>
      </c>
      <c r="BM141" s="2">
        <f t="shared" si="154"/>
        <v>132.4410861158967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146.74300590994375</v>
      </c>
      <c r="DL141" s="2">
        <f t="shared" si="164"/>
        <v>145.44468114446531</v>
      </c>
      <c r="DM141" s="2">
        <f t="shared" si="164"/>
        <v>146.11533442776735</v>
      </c>
      <c r="DN141" s="2">
        <f t="shared" si="164"/>
        <v>142.13931726078798</v>
      </c>
      <c r="DO141" s="2">
        <f t="shared" si="164"/>
        <v>146.152377673546</v>
      </c>
      <c r="DP141" s="2">
        <f t="shared" si="164"/>
        <v>146.94304077761973</v>
      </c>
      <c r="DQ141" s="2">
        <f t="shared" si="164"/>
        <v>142.62281441441439</v>
      </c>
      <c r="DR141" s="2">
        <f t="shared" si="164"/>
        <v>137.66232247962247</v>
      </c>
      <c r="DS141" s="2">
        <f t="shared" si="164"/>
        <v>146.53776846846847</v>
      </c>
      <c r="DT141" s="2">
        <f t="shared" si="164"/>
        <v>145.1249262683736</v>
      </c>
      <c r="DU141" s="2">
        <f t="shared" si="164"/>
        <v>149.81638818011257</v>
      </c>
      <c r="DV141" s="2">
        <f t="shared" si="164"/>
        <v>154.68169724988144</v>
      </c>
      <c r="DW141" s="2">
        <f t="shared" si="164"/>
        <v>145.19323501400558</v>
      </c>
      <c r="DX141" s="2">
        <f t="shared" si="164"/>
        <v>140.65856623376621</v>
      </c>
      <c r="DY141" s="2">
        <f t="shared" si="164"/>
        <v>152.96002076381163</v>
      </c>
      <c r="EA141" s="2">
        <f t="shared" si="152"/>
        <v>118.15708910046897</v>
      </c>
      <c r="EB141" s="2">
        <f t="shared" si="152"/>
        <v>118.57845523768086</v>
      </c>
      <c r="EC141" s="2">
        <f t="shared" si="152"/>
        <v>118.2720641280667</v>
      </c>
      <c r="ED141" s="2">
        <f t="shared" si="152"/>
        <v>117.97917823214472</v>
      </c>
      <c r="EE141" s="2">
        <f t="shared" si="151"/>
        <v>117.40688808458211</v>
      </c>
      <c r="EF141" s="2">
        <f t="shared" si="151"/>
        <v>116.80959287713746</v>
      </c>
      <c r="EG141" s="2">
        <f t="shared" si="151"/>
        <v>117.51631106273052</v>
      </c>
      <c r="EH141" s="2">
        <f t="shared" si="151"/>
        <v>115.82724740810555</v>
      </c>
      <c r="EI141" s="2">
        <f t="shared" si="151"/>
        <v>117.61618801531071</v>
      </c>
      <c r="EJ141" s="2">
        <f t="shared" si="151"/>
        <v>118.36640861171963</v>
      </c>
      <c r="EK141" s="2">
        <f t="shared" si="151"/>
        <v>120.21461884854278</v>
      </c>
      <c r="EL141" s="2">
        <f t="shared" si="151"/>
        <v>118.67373293068825</v>
      </c>
      <c r="EM141" s="2">
        <f t="shared" si="135"/>
        <v>119.88760478280959</v>
      </c>
      <c r="EN141" s="2">
        <f t="shared" si="135"/>
        <v>120.57733025835559</v>
      </c>
      <c r="EO141" s="2">
        <f t="shared" si="135"/>
        <v>132.82341599883435</v>
      </c>
      <c r="EQ141" s="2">
        <f t="shared" si="165"/>
        <v>117.9730298939993</v>
      </c>
      <c r="ER141" s="2">
        <f t="shared" si="165"/>
        <v>118.68008315858364</v>
      </c>
      <c r="ES141" s="2">
        <f t="shared" si="165"/>
        <v>118.23446054299195</v>
      </c>
      <c r="ET141" s="2">
        <f t="shared" si="165"/>
        <v>118.09370940276152</v>
      </c>
      <c r="EU141" s="2">
        <f t="shared" si="165"/>
        <v>117.36773454307146</v>
      </c>
      <c r="EV141" s="2">
        <f t="shared" si="165"/>
        <v>116.88332452036271</v>
      </c>
      <c r="EW141" s="2">
        <f t="shared" si="165"/>
        <v>117.4971593687907</v>
      </c>
      <c r="EX141" s="2">
        <f t="shared" si="165"/>
        <v>115.6815179866081</v>
      </c>
      <c r="EY141" s="2">
        <f t="shared" si="165"/>
        <v>117.45421903202464</v>
      </c>
      <c r="EZ141" s="2">
        <f t="shared" si="165"/>
        <v>118.32444679845665</v>
      </c>
      <c r="FA141" s="2">
        <f t="shared" si="165"/>
        <v>119.81023684210528</v>
      </c>
      <c r="FB141" s="2">
        <f t="shared" si="165"/>
        <v>118.83039086653729</v>
      </c>
      <c r="FC141" s="2">
        <f t="shared" si="165"/>
        <v>120.12777794312399</v>
      </c>
      <c r="FD141" s="2">
        <f t="shared" si="165"/>
        <v>120.87142110159689</v>
      </c>
      <c r="FE141" s="2">
        <f t="shared" si="165"/>
        <v>127.86243417271389</v>
      </c>
      <c r="FG141" s="2">
        <f t="shared" si="166"/>
        <v>0.99880496813737774</v>
      </c>
      <c r="FH141" s="2">
        <f t="shared" si="166"/>
        <v>0.99885658963279</v>
      </c>
      <c r="FI141" s="2">
        <f t="shared" si="166"/>
        <v>0.99890498263082006</v>
      </c>
      <c r="FJ141" s="2">
        <f t="shared" si="166"/>
        <v>0.9989412099484678</v>
      </c>
      <c r="FK141" s="2">
        <f t="shared" si="166"/>
        <v>0.99892159449724616</v>
      </c>
      <c r="FL141" s="2">
        <f t="shared" si="166"/>
        <v>0.99871751282244292</v>
      </c>
      <c r="FM141" s="2">
        <f t="shared" si="166"/>
        <v>0.99876793829102262</v>
      </c>
      <c r="FN141" s="2">
        <f t="shared" si="166"/>
        <v>0.99874257286739887</v>
      </c>
      <c r="FO141" s="2">
        <f t="shared" si="166"/>
        <v>0.99866599885450202</v>
      </c>
      <c r="FP141" s="2">
        <f t="shared" si="166"/>
        <v>0.99872144008675134</v>
      </c>
      <c r="FQ141" s="2">
        <f t="shared" si="166"/>
        <v>0.99894626184625213</v>
      </c>
      <c r="FR141" s="2">
        <f t="shared" si="166"/>
        <v>0.9987243588610264</v>
      </c>
      <c r="FS141" s="2">
        <f t="shared" si="166"/>
        <v>0.99858426432232483</v>
      </c>
      <c r="FT141" s="2">
        <f t="shared" si="166"/>
        <v>0.99859210754966621</v>
      </c>
      <c r="FU141" s="2">
        <f t="shared" si="166"/>
        <v>0.99875911546966667</v>
      </c>
      <c r="FW141" s="2">
        <f t="shared" si="156"/>
        <v>7.9268196781781486E-2</v>
      </c>
      <c r="FX141" s="2">
        <f t="shared" si="156"/>
        <v>0.10679668387041365</v>
      </c>
      <c r="FY141" s="2">
        <f t="shared" si="156"/>
        <v>9.9748085120902705E-2</v>
      </c>
      <c r="FZ141" s="2">
        <f t="shared" si="156"/>
        <v>8.5198283697343918E-2</v>
      </c>
      <c r="GA141" s="2">
        <f t="shared" si="156"/>
        <v>9.0655893583820257E-2</v>
      </c>
      <c r="GB141" s="2">
        <f t="shared" si="156"/>
        <v>9.0220133223782181E-2</v>
      </c>
      <c r="GC141" s="2">
        <f t="shared" si="156"/>
        <v>9.7874740225379994E-2</v>
      </c>
      <c r="GD141" s="2">
        <f t="shared" si="156"/>
        <v>0.10650451992775369</v>
      </c>
      <c r="GE141" s="2">
        <f t="shared" si="156"/>
        <v>0.10847831107657616</v>
      </c>
      <c r="GF141" s="2">
        <f t="shared" si="156"/>
        <v>0.10729425769765324</v>
      </c>
      <c r="GG141" s="2">
        <f t="shared" si="156"/>
        <v>0.11634840738300385</v>
      </c>
      <c r="GH141" s="2">
        <f t="shared" si="156"/>
        <v>0.10241306045242506</v>
      </c>
      <c r="GI141" s="2">
        <f t="shared" si="156"/>
        <v>8.303559029145742E-2</v>
      </c>
      <c r="GJ141" s="2">
        <f t="shared" si="156"/>
        <v>7.3653220148658133E-2</v>
      </c>
      <c r="GK141" s="2">
        <f t="shared" si="156"/>
        <v>8.2104127481251052E-2</v>
      </c>
      <c r="GM141" s="86">
        <f t="shared" si="157"/>
        <v>9.7675375855488551E-90</v>
      </c>
      <c r="GN141" s="86">
        <f t="shared" si="157"/>
        <v>4.7755262429686862E-108</v>
      </c>
      <c r="GO141" s="86">
        <f t="shared" si="157"/>
        <v>1.4064638329506898E-106</v>
      </c>
      <c r="GP141" s="86">
        <f t="shared" si="157"/>
        <v>2.8662612675751548E-181</v>
      </c>
      <c r="GQ141" s="86">
        <f t="shared" si="157"/>
        <v>2.1402882175275833E-163</v>
      </c>
      <c r="GR141" s="86">
        <f t="shared" si="157"/>
        <v>9.8622312462489017E-163</v>
      </c>
      <c r="GS141" s="86">
        <f t="shared" si="157"/>
        <v>2.4227329950059331E-138</v>
      </c>
      <c r="GT141" s="86">
        <f t="shared" si="157"/>
        <v>4.1537860309695104E-178</v>
      </c>
      <c r="GU141" s="86">
        <f t="shared" si="157"/>
        <v>3.1154848655152709E-98</v>
      </c>
      <c r="GV141" s="86">
        <f t="shared" si="157"/>
        <v>1.8575485687913249E-177</v>
      </c>
      <c r="GW141" s="86">
        <f t="shared" si="157"/>
        <v>1.6053558248283201E-245</v>
      </c>
      <c r="GX141" s="86">
        <f t="shared" si="157"/>
        <v>6.6322110365400106E-128</v>
      </c>
      <c r="GY141" s="86">
        <f t="shared" si="157"/>
        <v>1.2813625270121299E-100</v>
      </c>
      <c r="GZ141" s="86">
        <f t="shared" si="157"/>
        <v>1.8353259246470209E-121</v>
      </c>
      <c r="HA141" s="86">
        <f t="shared" si="157"/>
        <v>1.1990885138678417E-224</v>
      </c>
      <c r="HC141" s="86">
        <f t="shared" si="153"/>
        <v>8.4735104828576591E-47</v>
      </c>
      <c r="HD141" s="86">
        <f t="shared" si="153"/>
        <v>9.4290436039903997E-50</v>
      </c>
      <c r="HE141" s="86">
        <f t="shared" si="153"/>
        <v>1.2175295397984135E-45</v>
      </c>
      <c r="HF141" s="86">
        <f t="shared" si="153"/>
        <v>3.0302387730798395E-107</v>
      </c>
      <c r="HG141" s="86">
        <f t="shared" si="153"/>
        <v>5.673518188298939E-63</v>
      </c>
      <c r="HH141" s="86">
        <f t="shared" si="153"/>
        <v>1.5140713917902668E-74</v>
      </c>
      <c r="HI141" s="86">
        <f t="shared" si="153"/>
        <v>4.218934033424676E-63</v>
      </c>
      <c r="HJ141" s="86">
        <f t="shared" si="153"/>
        <v>4.3100570293602681E-90</v>
      </c>
      <c r="HK141" s="86">
        <f t="shared" si="153"/>
        <v>3.9305385209653725E-52</v>
      </c>
      <c r="HL141" s="86">
        <f t="shared" si="161"/>
        <v>5.3209185679296439E-74</v>
      </c>
      <c r="HM141" s="86">
        <f t="shared" si="161"/>
        <v>2.2146933140579485E-112</v>
      </c>
      <c r="HN141" s="86">
        <f t="shared" si="161"/>
        <v>3.0366326559341151E-76</v>
      </c>
      <c r="HO141" s="86">
        <f t="shared" si="161"/>
        <v>9.5435466392013656E-56</v>
      </c>
      <c r="HP141" s="86">
        <f t="shared" si="161"/>
        <v>5.5102463904115748E-70</v>
      </c>
      <c r="HQ141" s="86">
        <f t="shared" si="161"/>
        <v>6.030405616974166E-74</v>
      </c>
      <c r="HS141" s="86">
        <f t="shared" si="158"/>
        <v>0.5128781463780907</v>
      </c>
      <c r="HT141" s="86">
        <f t="shared" si="158"/>
        <v>0.37752351480073854</v>
      </c>
      <c r="HU141" s="86">
        <f t="shared" si="158"/>
        <v>0.26268198474245441</v>
      </c>
      <c r="HV141" s="86">
        <f t="shared" si="158"/>
        <v>0.39759873740086132</v>
      </c>
      <c r="HW141" s="86">
        <f t="shared" si="158"/>
        <v>0.46508030112938553</v>
      </c>
      <c r="HX141" s="86">
        <f t="shared" si="158"/>
        <v>0.46448168811783702</v>
      </c>
      <c r="HY141" s="86">
        <f t="shared" si="158"/>
        <v>0.35914787260457864</v>
      </c>
      <c r="HZ141" s="86">
        <f t="shared" si="158"/>
        <v>0.29437425710820198</v>
      </c>
      <c r="IA141" s="86">
        <f t="shared" si="158"/>
        <v>0.35977907982183366</v>
      </c>
      <c r="IB141" s="86">
        <f t="shared" si="158"/>
        <v>0.26585899673424757</v>
      </c>
      <c r="IC141" s="86">
        <f t="shared" si="158"/>
        <v>0.24765344153851199</v>
      </c>
      <c r="ID141" s="86">
        <f t="shared" si="158"/>
        <v>0.36997562242730908</v>
      </c>
      <c r="IE141" s="86">
        <f t="shared" si="158"/>
        <v>0.50157808446149754</v>
      </c>
      <c r="IF141" s="86">
        <f t="shared" si="158"/>
        <v>0.53937983804081402</v>
      </c>
      <c r="IG141" s="86">
        <f t="shared" si="158"/>
        <v>0.50971911131689573</v>
      </c>
      <c r="II141" s="86">
        <f t="shared" si="159"/>
        <v>1.5901972220583804E-21</v>
      </c>
      <c r="IJ141" s="86">
        <f t="shared" si="159"/>
        <v>1.4198129856264524E-16</v>
      </c>
      <c r="IK141" s="86">
        <f t="shared" si="159"/>
        <v>1.2081015074476194E-18</v>
      </c>
      <c r="IL141" s="86">
        <f t="shared" si="159"/>
        <v>7.1075784657376148E-26</v>
      </c>
      <c r="IM141" s="86">
        <f t="shared" si="159"/>
        <v>2.1228119105177637E-20</v>
      </c>
      <c r="IN141" s="86">
        <f t="shared" si="159"/>
        <v>2.0453605452714779E-23</v>
      </c>
      <c r="IO141" s="86">
        <f t="shared" si="159"/>
        <v>1.2302196296474419E-23</v>
      </c>
      <c r="IP141" s="86">
        <f t="shared" si="159"/>
        <v>5.9245528409811324E-22</v>
      </c>
      <c r="IQ141" s="86">
        <f t="shared" si="159"/>
        <v>4.6114630335023146E-21</v>
      </c>
      <c r="IR141" s="86">
        <f t="shared" si="159"/>
        <v>2.1001484271557406E-22</v>
      </c>
      <c r="IS141" s="86">
        <f t="shared" si="159"/>
        <v>2.197212689554336E-17</v>
      </c>
      <c r="IT141" s="86">
        <f t="shared" si="159"/>
        <v>1.3193585365474333E-20</v>
      </c>
      <c r="IU141" s="86">
        <f t="shared" si="159"/>
        <v>1.1699444703749869E-25</v>
      </c>
      <c r="IV141" s="86">
        <f t="shared" si="159"/>
        <v>1.192424036792699E-16</v>
      </c>
      <c r="IW141" s="86">
        <f t="shared" si="159"/>
        <v>4.7032230550818005E-11</v>
      </c>
      <c r="IY141" s="86">
        <f t="shared" si="160"/>
        <v>0.5128781463780907</v>
      </c>
      <c r="IZ141" s="86">
        <f t="shared" si="160"/>
        <v>0.3775235148007387</v>
      </c>
      <c r="JA141" s="86">
        <f t="shared" si="160"/>
        <v>0.26268198474245441</v>
      </c>
      <c r="JB141" s="86">
        <f t="shared" si="160"/>
        <v>0.39759873740086132</v>
      </c>
      <c r="JC141" s="86">
        <f t="shared" si="160"/>
        <v>0.46508030112938553</v>
      </c>
      <c r="JD141" s="86">
        <f t="shared" si="160"/>
        <v>0.46448168811783702</v>
      </c>
      <c r="JE141" s="86">
        <f t="shared" si="160"/>
        <v>0.35914787260457864</v>
      </c>
      <c r="JF141" s="86">
        <f t="shared" si="160"/>
        <v>0.29437425710820198</v>
      </c>
      <c r="JG141" s="86">
        <f t="shared" si="160"/>
        <v>0.35977907982183366</v>
      </c>
      <c r="JH141" s="86">
        <f t="shared" si="160"/>
        <v>0.26585899673424757</v>
      </c>
      <c r="JI141" s="86">
        <f t="shared" si="160"/>
        <v>0.24765344153851201</v>
      </c>
      <c r="JJ141" s="86">
        <f t="shared" si="160"/>
        <v>0.36997562242730908</v>
      </c>
      <c r="JK141" s="86">
        <f t="shared" si="160"/>
        <v>0.50157808446149754</v>
      </c>
      <c r="JL141" s="86">
        <f t="shared" si="160"/>
        <v>0.53937983804081413</v>
      </c>
      <c r="JM141" s="86">
        <f t="shared" si="160"/>
        <v>0.509719111363928</v>
      </c>
    </row>
    <row r="142" spans="2:273" x14ac:dyDescent="0.25">
      <c r="B142" s="2">
        <v>115</v>
      </c>
      <c r="C142" s="37">
        <v>117.5</v>
      </c>
      <c r="D142" s="37">
        <v>117.85</v>
      </c>
      <c r="E142" s="37">
        <v>118.083</v>
      </c>
      <c r="F142" s="37">
        <v>120.881</v>
      </c>
      <c r="G142" s="37">
        <v>120.508</v>
      </c>
      <c r="H142" s="37">
        <v>121.30500000000001</v>
      </c>
      <c r="I142" s="37">
        <v>121.169</v>
      </c>
      <c r="J142" s="37">
        <v>117.102</v>
      </c>
      <c r="K142" s="37">
        <v>119.77200000000001</v>
      </c>
      <c r="L142" s="37">
        <v>120.63200000000001</v>
      </c>
      <c r="M142" s="37">
        <v>120.175</v>
      </c>
      <c r="N142" s="37">
        <v>123.22799999999999</v>
      </c>
      <c r="O142" s="37">
        <v>132.982</v>
      </c>
      <c r="P142" s="37">
        <v>152.75399999999999</v>
      </c>
      <c r="Q142" s="37">
        <v>178.76</v>
      </c>
      <c r="S142" s="4">
        <f t="shared" si="162"/>
        <v>118.28961023424421</v>
      </c>
      <c r="T142" s="4">
        <f t="shared" si="162"/>
        <v>119.39844956353338</v>
      </c>
      <c r="U142" s="4">
        <f t="shared" si="162"/>
        <v>118.78580856581266</v>
      </c>
      <c r="V142" s="4">
        <f t="shared" si="162"/>
        <v>119.67647113068583</v>
      </c>
      <c r="W142" s="4">
        <f t="shared" si="162"/>
        <v>121.86374505097345</v>
      </c>
      <c r="X142" s="4">
        <f t="shared" si="162"/>
        <v>121.37061149523444</v>
      </c>
      <c r="Y142" s="4">
        <f t="shared" si="162"/>
        <v>120.28979430843383</v>
      </c>
      <c r="Z142" s="4">
        <f t="shared" si="162"/>
        <v>117.68726113426388</v>
      </c>
      <c r="AA142" s="4">
        <f t="shared" si="162"/>
        <v>120.6380849976122</v>
      </c>
      <c r="AB142" s="4">
        <f t="shared" si="162"/>
        <v>119.95998685229962</v>
      </c>
      <c r="AC142" s="4">
        <f t="shared" si="162"/>
        <v>121.79176904707887</v>
      </c>
      <c r="AD142" s="4">
        <f t="shared" si="162"/>
        <v>123.38571772322406</v>
      </c>
      <c r="AE142" s="4">
        <f t="shared" si="162"/>
        <v>131.95463496715377</v>
      </c>
      <c r="AF142" s="4">
        <f t="shared" si="162"/>
        <v>151.38842519565074</v>
      </c>
      <c r="AG142" s="4">
        <f t="shared" si="162"/>
        <v>174.03968422008123</v>
      </c>
      <c r="AI142" s="4">
        <f t="shared" si="163"/>
        <v>-0.78961023424420773</v>
      </c>
      <c r="AJ142" s="4">
        <f t="shared" si="163"/>
        <v>-1.5484495635333815</v>
      </c>
      <c r="AK142" s="4">
        <f t="shared" si="163"/>
        <v>-0.70280856581265994</v>
      </c>
      <c r="AL142" s="4">
        <f t="shared" si="163"/>
        <v>1.2045288693141742</v>
      </c>
      <c r="AM142" s="4">
        <f t="shared" si="163"/>
        <v>-1.3557450509734537</v>
      </c>
      <c r="AN142" s="4">
        <f t="shared" si="163"/>
        <v>-6.5611495234435324E-2</v>
      </c>
      <c r="AO142" s="4">
        <f t="shared" si="163"/>
        <v>0.87920569156617034</v>
      </c>
      <c r="AP142" s="4">
        <f t="shared" si="163"/>
        <v>-0.58526113426387383</v>
      </c>
      <c r="AQ142" s="4">
        <f t="shared" si="163"/>
        <v>-0.86608499761219093</v>
      </c>
      <c r="AR142" s="4">
        <f t="shared" si="163"/>
        <v>0.67201314770038323</v>
      </c>
      <c r="AS142" s="4">
        <f t="shared" si="163"/>
        <v>-1.6167690470788756</v>
      </c>
      <c r="AT142" s="4">
        <f t="shared" si="163"/>
        <v>-0.15771772322406719</v>
      </c>
      <c r="AU142" s="4">
        <f t="shared" si="163"/>
        <v>1.0273650328462338</v>
      </c>
      <c r="AV142" s="4">
        <f t="shared" si="163"/>
        <v>1.3655748043492508</v>
      </c>
      <c r="AW142" s="4">
        <f t="shared" si="163"/>
        <v>4.7203157799187636</v>
      </c>
      <c r="AY142" s="2">
        <f t="shared" si="154"/>
        <v>118.10861047322128</v>
      </c>
      <c r="AZ142" s="2">
        <f t="shared" si="154"/>
        <v>118.57361583642586</v>
      </c>
      <c r="BA142" s="2">
        <f t="shared" si="154"/>
        <v>118.25077958975209</v>
      </c>
      <c r="BB142" s="2">
        <f t="shared" si="154"/>
        <v>117.95659912098174</v>
      </c>
      <c r="BC142" s="2">
        <f t="shared" si="154"/>
        <v>117.37560544123978</v>
      </c>
      <c r="BD142" s="2">
        <f t="shared" si="154"/>
        <v>116.80939096229774</v>
      </c>
      <c r="BE142" s="2">
        <f t="shared" si="154"/>
        <v>117.49387029632624</v>
      </c>
      <c r="BF142" s="2">
        <f t="shared" si="154"/>
        <v>115.80611333226784</v>
      </c>
      <c r="BG142" s="2">
        <f t="shared" si="154"/>
        <v>117.60436219005075</v>
      </c>
      <c r="BH142" s="2">
        <f t="shared" si="154"/>
        <v>118.33482723945608</v>
      </c>
      <c r="BI142" s="2">
        <f t="shared" si="154"/>
        <v>120.17027381236424</v>
      </c>
      <c r="BJ142" s="2">
        <f t="shared" si="154"/>
        <v>118.68116495914758</v>
      </c>
      <c r="BK142" s="2">
        <f t="shared" si="154"/>
        <v>119.88538987784543</v>
      </c>
      <c r="BL142" s="2">
        <f t="shared" si="154"/>
        <v>120.56632824443538</v>
      </c>
      <c r="BM142" s="2">
        <f t="shared" si="154"/>
        <v>132.49714719848873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146.96398217636028</v>
      </c>
      <c r="DL142" s="2">
        <f t="shared" si="164"/>
        <v>145.64784840525328</v>
      </c>
      <c r="DM142" s="2">
        <f t="shared" si="164"/>
        <v>146.33247579737338</v>
      </c>
      <c r="DN142" s="2">
        <f t="shared" si="164"/>
        <v>142.31264971857411</v>
      </c>
      <c r="DO142" s="2">
        <f t="shared" si="164"/>
        <v>146.36742373358351</v>
      </c>
      <c r="DP142" s="2">
        <f t="shared" si="164"/>
        <v>147.1862422949265</v>
      </c>
      <c r="DQ142" s="2">
        <f t="shared" si="164"/>
        <v>142.81766666666664</v>
      </c>
      <c r="DR142" s="2">
        <f t="shared" si="164"/>
        <v>137.80216520806522</v>
      </c>
      <c r="DS142" s="2">
        <f t="shared" si="164"/>
        <v>146.76746756756759</v>
      </c>
      <c r="DT142" s="2">
        <f t="shared" si="164"/>
        <v>145.32715979137026</v>
      </c>
      <c r="DU142" s="2">
        <f t="shared" si="164"/>
        <v>150.04542138836774</v>
      </c>
      <c r="DV142" s="2">
        <f t="shared" si="164"/>
        <v>154.96823802750117</v>
      </c>
      <c r="DW142" s="2">
        <f t="shared" si="164"/>
        <v>145.39262352941174</v>
      </c>
      <c r="DX142" s="2">
        <f t="shared" si="164"/>
        <v>140.81274744079448</v>
      </c>
      <c r="DY142" s="2">
        <f t="shared" si="164"/>
        <v>153.26667259918426</v>
      </c>
      <c r="EA142" s="2">
        <f t="shared" si="152"/>
        <v>118.09436421770643</v>
      </c>
      <c r="EB142" s="2">
        <f t="shared" si="152"/>
        <v>118.53267377352336</v>
      </c>
      <c r="EC142" s="2">
        <f t="shared" si="152"/>
        <v>118.2270627072085</v>
      </c>
      <c r="ED142" s="2">
        <f t="shared" si="152"/>
        <v>117.92164657211458</v>
      </c>
      <c r="EE142" s="2">
        <f t="shared" si="151"/>
        <v>117.35118325598604</v>
      </c>
      <c r="EF142" s="2">
        <f t="shared" si="151"/>
        <v>116.76602930840382</v>
      </c>
      <c r="EG142" s="2">
        <f t="shared" si="151"/>
        <v>117.46754132613538</v>
      </c>
      <c r="EH142" s="2">
        <f t="shared" si="151"/>
        <v>115.79885897737981</v>
      </c>
      <c r="EI142" s="2">
        <f t="shared" si="151"/>
        <v>117.58933096871398</v>
      </c>
      <c r="EJ142" s="2">
        <f t="shared" si="151"/>
        <v>118.30853559693323</v>
      </c>
      <c r="EK142" s="2">
        <f t="shared" si="151"/>
        <v>120.1958219831411</v>
      </c>
      <c r="EL142" s="2">
        <f t="shared" si="151"/>
        <v>118.62019929410332</v>
      </c>
      <c r="EM142" s="2">
        <f t="shared" si="135"/>
        <v>119.82886182994453</v>
      </c>
      <c r="EN142" s="2">
        <f t="shared" si="135"/>
        <v>120.51498172256228</v>
      </c>
      <c r="EO142" s="2">
        <f t="shared" si="135"/>
        <v>132.93526749235031</v>
      </c>
      <c r="EQ142" s="2">
        <f t="shared" si="165"/>
        <v>117.89470863098339</v>
      </c>
      <c r="ER142" s="2">
        <f t="shared" si="165"/>
        <v>118.64192991909997</v>
      </c>
      <c r="ES142" s="2">
        <f t="shared" si="165"/>
        <v>118.18687229820371</v>
      </c>
      <c r="ET142" s="2">
        <f t="shared" si="165"/>
        <v>118.04465710592723</v>
      </c>
      <c r="EU142" s="2">
        <f t="shared" si="165"/>
        <v>117.30938815764407</v>
      </c>
      <c r="EV142" s="2">
        <f t="shared" si="165"/>
        <v>116.84532789002795</v>
      </c>
      <c r="EW142" s="2">
        <f t="shared" si="165"/>
        <v>117.447234628714</v>
      </c>
      <c r="EX142" s="2">
        <f t="shared" si="165"/>
        <v>115.64329867943766</v>
      </c>
      <c r="EY142" s="2">
        <f t="shared" si="165"/>
        <v>117.41541729560943</v>
      </c>
      <c r="EZ142" s="2">
        <f t="shared" si="165"/>
        <v>118.26372941864979</v>
      </c>
      <c r="FA142" s="2">
        <f t="shared" si="165"/>
        <v>119.76590723902783</v>
      </c>
      <c r="FB142" s="2">
        <f t="shared" si="165"/>
        <v>118.7881354492522</v>
      </c>
      <c r="FC142" s="2">
        <f t="shared" si="165"/>
        <v>120.08922559232167</v>
      </c>
      <c r="FD142" s="2">
        <f t="shared" si="165"/>
        <v>120.83024429149501</v>
      </c>
      <c r="FE142" s="2">
        <f t="shared" si="165"/>
        <v>127.7724503400042</v>
      </c>
      <c r="FG142" s="2">
        <f t="shared" si="166"/>
        <v>0.99891000337493063</v>
      </c>
      <c r="FH142" s="2">
        <f t="shared" si="166"/>
        <v>0.99895709242672104</v>
      </c>
      <c r="FI142" s="2">
        <f t="shared" si="166"/>
        <v>0.99900123605945956</v>
      </c>
      <c r="FJ142" s="2">
        <f t="shared" si="166"/>
        <v>0.99903428202813649</v>
      </c>
      <c r="FK142" s="2">
        <f t="shared" si="166"/>
        <v>0.99901638915940694</v>
      </c>
      <c r="FL142" s="2">
        <f t="shared" si="166"/>
        <v>0.9988302257895969</v>
      </c>
      <c r="FM142" s="2">
        <f t="shared" si="166"/>
        <v>0.99887622454032221</v>
      </c>
      <c r="FN142" s="2">
        <f t="shared" si="166"/>
        <v>0.99885308593084321</v>
      </c>
      <c r="FO142" s="2">
        <f t="shared" si="166"/>
        <v>0.99878323367443156</v>
      </c>
      <c r="FP142" s="2">
        <f t="shared" si="166"/>
        <v>0.99883380830446933</v>
      </c>
      <c r="FQ142" s="2">
        <f t="shared" si="166"/>
        <v>0.99903889027021342</v>
      </c>
      <c r="FR142" s="2">
        <f t="shared" si="166"/>
        <v>0.99883647085659955</v>
      </c>
      <c r="FS142" s="2">
        <f t="shared" si="166"/>
        <v>0.9987086728564577</v>
      </c>
      <c r="FT142" s="2">
        <f t="shared" si="166"/>
        <v>0.99871582774232004</v>
      </c>
      <c r="FU142" s="2">
        <f t="shared" si="166"/>
        <v>0.99886817628046654</v>
      </c>
      <c r="FW142" s="2">
        <f t="shared" si="156"/>
        <v>8.6256192024415146E-2</v>
      </c>
      <c r="FX142" s="2">
        <f t="shared" si="156"/>
        <v>0.11590599193720209</v>
      </c>
      <c r="FY142" s="2">
        <f t="shared" si="156"/>
        <v>0.10832909374868196</v>
      </c>
      <c r="FZ142" s="2">
        <f t="shared" si="156"/>
        <v>9.2656445131786475E-2</v>
      </c>
      <c r="GA142" s="2">
        <f t="shared" si="156"/>
        <v>9.8540345558837783E-2</v>
      </c>
      <c r="GB142" s="2">
        <f t="shared" si="156"/>
        <v>9.8070773878157658E-2</v>
      </c>
      <c r="GC142" s="2">
        <f t="shared" si="156"/>
        <v>0.10631362263249008</v>
      </c>
      <c r="GD142" s="2">
        <f t="shared" si="156"/>
        <v>0.11559213265708444</v>
      </c>
      <c r="GE142" s="2">
        <f t="shared" si="156"/>
        <v>0.11771215197811034</v>
      </c>
      <c r="GF142" s="2">
        <f t="shared" si="156"/>
        <v>0.11644047399844375</v>
      </c>
      <c r="GG142" s="2">
        <f t="shared" si="156"/>
        <v>0.1261573647755268</v>
      </c>
      <c r="GH142" s="2">
        <f t="shared" si="156"/>
        <v>0.11119501131814868</v>
      </c>
      <c r="GI142" s="2">
        <f t="shared" si="156"/>
        <v>9.0323124510917674E-2</v>
      </c>
      <c r="GJ142" s="2">
        <f t="shared" si="156"/>
        <v>8.0189330215904187E-2</v>
      </c>
      <c r="GK142" s="2">
        <f t="shared" si="156"/>
        <v>8.9317875649224374E-2</v>
      </c>
      <c r="GM142" s="86">
        <f t="shared" si="157"/>
        <v>5.4781020334033435E-93</v>
      </c>
      <c r="GN142" s="86">
        <f t="shared" si="157"/>
        <v>5.1023882453339243E-112</v>
      </c>
      <c r="GO142" s="86">
        <f t="shared" si="157"/>
        <v>1.9047204858850255E-110</v>
      </c>
      <c r="GP142" s="86">
        <f t="shared" si="157"/>
        <v>7.0541124944569245E-188</v>
      </c>
      <c r="GQ142" s="86">
        <f t="shared" si="157"/>
        <v>2.6414420582025112E-169</v>
      </c>
      <c r="GR142" s="86">
        <f t="shared" si="157"/>
        <v>1.3302554889350004E-168</v>
      </c>
      <c r="GS142" s="86">
        <f t="shared" si="157"/>
        <v>2.9426403826480772E-143</v>
      </c>
      <c r="GT142" s="86">
        <f t="shared" si="157"/>
        <v>1.8795406528506048E-184</v>
      </c>
      <c r="GU142" s="86">
        <f t="shared" si="157"/>
        <v>9.083520416801512E-102</v>
      </c>
      <c r="GV142" s="86">
        <f t="shared" si="157"/>
        <v>7.3510195106960154E-184</v>
      </c>
      <c r="GW142" s="86">
        <f t="shared" si="157"/>
        <v>2.1117770980013458E-254</v>
      </c>
      <c r="GX142" s="86">
        <f t="shared" si="157"/>
        <v>1.7039181074309375E-132</v>
      </c>
      <c r="GY142" s="86">
        <f t="shared" si="157"/>
        <v>3.0421238395997556E-104</v>
      </c>
      <c r="GZ142" s="86">
        <f t="shared" si="157"/>
        <v>8.9891624811597481E-126</v>
      </c>
      <c r="HA142" s="86">
        <f t="shared" si="157"/>
        <v>2.5649474041767542E-232</v>
      </c>
      <c r="HC142" s="86">
        <f t="shared" si="153"/>
        <v>1.5524042429537149E-49</v>
      </c>
      <c r="HD142" s="86">
        <f t="shared" si="153"/>
        <v>1.1590457161348324E-52</v>
      </c>
      <c r="HE142" s="86">
        <f t="shared" si="153"/>
        <v>3.046314148615613E-48</v>
      </c>
      <c r="HF142" s="86">
        <f t="shared" si="153"/>
        <v>2.1376865652529398E-113</v>
      </c>
      <c r="HG142" s="86">
        <f t="shared" si="153"/>
        <v>1.3855071991614239E-66</v>
      </c>
      <c r="HH142" s="86">
        <f t="shared" si="153"/>
        <v>8.1597643469956342E-79</v>
      </c>
      <c r="HI142" s="86">
        <f t="shared" si="153"/>
        <v>1.3210999543274452E-66</v>
      </c>
      <c r="HJ142" s="86">
        <f t="shared" si="153"/>
        <v>4.3754242024638391E-95</v>
      </c>
      <c r="HK142" s="86">
        <f t="shared" si="153"/>
        <v>4.8609146907122087E-55</v>
      </c>
      <c r="HL142" s="86">
        <f t="shared" si="161"/>
        <v>4.1268156554201194E-78</v>
      </c>
      <c r="HM142" s="86">
        <f t="shared" si="161"/>
        <v>1.2163978011696631E-118</v>
      </c>
      <c r="HN142" s="86">
        <f t="shared" si="161"/>
        <v>1.5274082529230164E-80</v>
      </c>
      <c r="HO142" s="86">
        <f t="shared" si="161"/>
        <v>5.6856523821418579E-59</v>
      </c>
      <c r="HP142" s="86">
        <f t="shared" si="161"/>
        <v>5.920462880971288E-74</v>
      </c>
      <c r="HQ142" s="86">
        <f t="shared" si="161"/>
        <v>8.2753732775953125E-78</v>
      </c>
      <c r="HS142" s="86">
        <f t="shared" si="158"/>
        <v>0.48074582461904208</v>
      </c>
      <c r="HT142" s="86">
        <f t="shared" si="158"/>
        <v>0.27594476411233138</v>
      </c>
      <c r="HU142" s="86">
        <f t="shared" si="158"/>
        <v>0.16668404887584232</v>
      </c>
      <c r="HV142" s="86">
        <f t="shared" si="158"/>
        <v>0.2832434232242908</v>
      </c>
      <c r="HW142" s="86">
        <f t="shared" si="158"/>
        <v>0.37817253261501765</v>
      </c>
      <c r="HX142" s="86">
        <f t="shared" si="158"/>
        <v>0.36974817764836765</v>
      </c>
      <c r="HY142" s="86">
        <f t="shared" si="158"/>
        <v>0.24124320533458377</v>
      </c>
      <c r="HZ142" s="86">
        <f t="shared" si="158"/>
        <v>0.18174491603403195</v>
      </c>
      <c r="IA142" s="86">
        <f t="shared" si="158"/>
        <v>0.24290023455029242</v>
      </c>
      <c r="IB142" s="86">
        <f t="shared" si="158"/>
        <v>0.15685692381418737</v>
      </c>
      <c r="IC142" s="86">
        <f t="shared" si="158"/>
        <v>0.1508278107676729</v>
      </c>
      <c r="ID142" s="86">
        <f t="shared" si="158"/>
        <v>0.25782532263452224</v>
      </c>
      <c r="IE142" s="86">
        <f t="shared" si="158"/>
        <v>0.43424414599507016</v>
      </c>
      <c r="IF142" s="86">
        <f t="shared" si="158"/>
        <v>0.5019410292849541</v>
      </c>
      <c r="IG142" s="86">
        <f t="shared" si="158"/>
        <v>0.43913646565785086</v>
      </c>
      <c r="II142" s="86">
        <f t="shared" si="159"/>
        <v>4.6873733536333639E-20</v>
      </c>
      <c r="IJ142" s="86">
        <f t="shared" si="159"/>
        <v>2.6850865433469189E-15</v>
      </c>
      <c r="IK142" s="86">
        <f t="shared" si="159"/>
        <v>3.0415233506905824E-17</v>
      </c>
      <c r="IL142" s="86">
        <f t="shared" si="159"/>
        <v>4.9748819458506546E-24</v>
      </c>
      <c r="IM142" s="86">
        <f t="shared" si="159"/>
        <v>6.3217363637045424E-19</v>
      </c>
      <c r="IN142" s="86">
        <f t="shared" si="159"/>
        <v>1.0341702135219732E-21</v>
      </c>
      <c r="IO142" s="86">
        <f t="shared" si="159"/>
        <v>7.5698766037783128E-22</v>
      </c>
      <c r="IP142" s="86">
        <f t="shared" si="159"/>
        <v>3.1480204235600747E-20</v>
      </c>
      <c r="IQ142" s="86">
        <f t="shared" si="159"/>
        <v>2.1392877607964959E-19</v>
      </c>
      <c r="IR142" s="86">
        <f t="shared" si="159"/>
        <v>1.2363552682475768E-20</v>
      </c>
      <c r="IS142" s="86">
        <f t="shared" si="159"/>
        <v>5.6097132980726755E-16</v>
      </c>
      <c r="IT142" s="86">
        <f t="shared" si="159"/>
        <v>5.0229040032908818E-19</v>
      </c>
      <c r="IU142" s="86">
        <f t="shared" si="159"/>
        <v>7.5150857976845998E-24</v>
      </c>
      <c r="IV142" s="86">
        <f t="shared" si="159"/>
        <v>1.4337854520858104E-15</v>
      </c>
      <c r="IW142" s="86">
        <f t="shared" si="159"/>
        <v>2.4676109135860702E-10</v>
      </c>
      <c r="IY142" s="86">
        <f t="shared" si="160"/>
        <v>0.48074582461904208</v>
      </c>
      <c r="IZ142" s="86">
        <f t="shared" si="160"/>
        <v>0.27594476411233404</v>
      </c>
      <c r="JA142" s="86">
        <f t="shared" si="160"/>
        <v>0.16668404887584234</v>
      </c>
      <c r="JB142" s="86">
        <f t="shared" si="160"/>
        <v>0.2832434232242908</v>
      </c>
      <c r="JC142" s="86">
        <f t="shared" si="160"/>
        <v>0.37817253261501765</v>
      </c>
      <c r="JD142" s="86">
        <f t="shared" si="160"/>
        <v>0.36974817764836765</v>
      </c>
      <c r="JE142" s="86">
        <f t="shared" si="160"/>
        <v>0.24124320533458377</v>
      </c>
      <c r="JF142" s="86">
        <f t="shared" si="160"/>
        <v>0.18174491603403195</v>
      </c>
      <c r="JG142" s="86">
        <f t="shared" si="160"/>
        <v>0.24290023455029242</v>
      </c>
      <c r="JH142" s="86">
        <f t="shared" si="160"/>
        <v>0.15685692381418737</v>
      </c>
      <c r="JI142" s="86">
        <f t="shared" si="160"/>
        <v>0.15082781076767346</v>
      </c>
      <c r="JJ142" s="86">
        <f t="shared" si="160"/>
        <v>0.25782532263452224</v>
      </c>
      <c r="JK142" s="86">
        <f t="shared" si="160"/>
        <v>0.43424414599507016</v>
      </c>
      <c r="JL142" s="86">
        <f t="shared" si="160"/>
        <v>0.50194102928495554</v>
      </c>
      <c r="JM142" s="86">
        <f t="shared" si="160"/>
        <v>0.43913646590461197</v>
      </c>
    </row>
    <row r="143" spans="2:273" x14ac:dyDescent="0.25">
      <c r="B143" s="2">
        <v>116</v>
      </c>
      <c r="C143" s="37">
        <v>117.217</v>
      </c>
      <c r="D143" s="37">
        <v>118.85</v>
      </c>
      <c r="E143" s="37">
        <v>115.583</v>
      </c>
      <c r="F143" s="37">
        <v>117.61</v>
      </c>
      <c r="G143" s="37">
        <v>119.593</v>
      </c>
      <c r="H143" s="37">
        <v>117.542</v>
      </c>
      <c r="I143" s="37">
        <v>119.017</v>
      </c>
      <c r="J143" s="37">
        <v>115.78</v>
      </c>
      <c r="K143" s="37">
        <v>118.333</v>
      </c>
      <c r="L143" s="37">
        <v>116.22799999999999</v>
      </c>
      <c r="M143" s="37">
        <v>119.825</v>
      </c>
      <c r="N143" s="37">
        <v>121.105</v>
      </c>
      <c r="O143" s="37">
        <v>128.07</v>
      </c>
      <c r="P143" s="37">
        <v>143.404</v>
      </c>
      <c r="Q143" s="37">
        <v>161.76</v>
      </c>
      <c r="S143" s="4">
        <f t="shared" si="162"/>
        <v>118.16427178873973</v>
      </c>
      <c r="T143" s="4">
        <f t="shared" si="162"/>
        <v>118.93865623082324</v>
      </c>
      <c r="U143" s="4">
        <f t="shared" si="162"/>
        <v>118.42179697262966</v>
      </c>
      <c r="V143" s="4">
        <f t="shared" si="162"/>
        <v>118.67726151068796</v>
      </c>
      <c r="W143" s="4">
        <f t="shared" si="162"/>
        <v>119.84471147081865</v>
      </c>
      <c r="X143" s="4">
        <f t="shared" si="162"/>
        <v>119.1781726353564</v>
      </c>
      <c r="Y143" s="4">
        <f t="shared" si="162"/>
        <v>118.60333202952026</v>
      </c>
      <c r="Z143" s="4">
        <f t="shared" si="162"/>
        <v>116.4710953554678</v>
      </c>
      <c r="AA143" s="4">
        <f t="shared" si="162"/>
        <v>118.84570570260635</v>
      </c>
      <c r="AB143" s="4">
        <f t="shared" si="162"/>
        <v>118.83707341142349</v>
      </c>
      <c r="AC143" s="4">
        <f t="shared" si="162"/>
        <v>120.75704130755086</v>
      </c>
      <c r="AD143" s="4">
        <f t="shared" si="162"/>
        <v>120.73250879319816</v>
      </c>
      <c r="AE143" s="4">
        <f t="shared" si="162"/>
        <v>126.89815275540067</v>
      </c>
      <c r="AF143" s="4">
        <f t="shared" si="162"/>
        <v>142.40542244179758</v>
      </c>
      <c r="AG143" s="4">
        <f t="shared" si="162"/>
        <v>160.51460333884143</v>
      </c>
      <c r="AI143" s="4">
        <f t="shared" si="163"/>
        <v>-0.94727178873972662</v>
      </c>
      <c r="AJ143" s="4">
        <f t="shared" si="163"/>
        <v>-8.8656230823247029E-2</v>
      </c>
      <c r="AK143" s="4">
        <f t="shared" si="163"/>
        <v>-2.838796972629666</v>
      </c>
      <c r="AL143" s="4">
        <f t="shared" si="163"/>
        <v>-1.0672615106879562</v>
      </c>
      <c r="AM143" s="4">
        <f t="shared" si="163"/>
        <v>-0.25171147081864831</v>
      </c>
      <c r="AN143" s="4">
        <f t="shared" si="163"/>
        <v>-1.6361726353564023</v>
      </c>
      <c r="AO143" s="4">
        <f t="shared" si="163"/>
        <v>0.41366797047973591</v>
      </c>
      <c r="AP143" s="4">
        <f t="shared" si="163"/>
        <v>-0.69109535546779455</v>
      </c>
      <c r="AQ143" s="4">
        <f t="shared" si="163"/>
        <v>-0.51270570260635395</v>
      </c>
      <c r="AR143" s="4">
        <f t="shared" si="163"/>
        <v>-2.6090734114234948</v>
      </c>
      <c r="AS143" s="4">
        <f t="shared" si="163"/>
        <v>-0.93204130755086112</v>
      </c>
      <c r="AT143" s="4">
        <f t="shared" si="163"/>
        <v>0.37249120680183978</v>
      </c>
      <c r="AU143" s="4">
        <f t="shared" si="163"/>
        <v>1.17184724459932</v>
      </c>
      <c r="AV143" s="4">
        <f t="shared" si="163"/>
        <v>0.99857755820241323</v>
      </c>
      <c r="AW143" s="4">
        <f t="shared" si="163"/>
        <v>1.2453966611585656</v>
      </c>
      <c r="AY143" s="2">
        <f t="shared" si="154"/>
        <v>118.04043301179611</v>
      </c>
      <c r="AZ143" s="2">
        <f t="shared" si="154"/>
        <v>118.52761226578345</v>
      </c>
      <c r="BA143" s="2">
        <f t="shared" si="154"/>
        <v>118.20287455171045</v>
      </c>
      <c r="BB143" s="2">
        <f t="shared" si="154"/>
        <v>117.89904280456743</v>
      </c>
      <c r="BC143" s="2">
        <f t="shared" si="154"/>
        <v>117.31699695293588</v>
      </c>
      <c r="BD143" s="2">
        <f t="shared" si="154"/>
        <v>116.76426901434277</v>
      </c>
      <c r="BE143" s="2">
        <f t="shared" si="154"/>
        <v>117.44252869506056</v>
      </c>
      <c r="BF143" s="2">
        <f t="shared" si="154"/>
        <v>115.77293308822873</v>
      </c>
      <c r="BG143" s="2">
        <f t="shared" si="154"/>
        <v>117.57142207094694</v>
      </c>
      <c r="BH143" s="2">
        <f t="shared" si="154"/>
        <v>118.27366248643762</v>
      </c>
      <c r="BI143" s="2">
        <f t="shared" si="154"/>
        <v>120.141165118917</v>
      </c>
      <c r="BJ143" s="2">
        <f t="shared" si="154"/>
        <v>118.62721969575597</v>
      </c>
      <c r="BK143" s="2">
        <f t="shared" si="154"/>
        <v>119.82807821002919</v>
      </c>
      <c r="BL143" s="2">
        <f t="shared" si="154"/>
        <v>120.5060159871106</v>
      </c>
      <c r="BM143" s="2">
        <f t="shared" si="154"/>
        <v>132.5474098860648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147.18495844277678</v>
      </c>
      <c r="DL143" s="2">
        <f t="shared" si="164"/>
        <v>145.85101566604129</v>
      </c>
      <c r="DM143" s="2">
        <f t="shared" si="164"/>
        <v>146.54961716697937</v>
      </c>
      <c r="DN143" s="2">
        <f t="shared" si="164"/>
        <v>142.48598217636021</v>
      </c>
      <c r="DO143" s="2">
        <f t="shared" si="164"/>
        <v>146.58246979362104</v>
      </c>
      <c r="DP143" s="2">
        <f t="shared" si="164"/>
        <v>147.42944381223327</v>
      </c>
      <c r="DQ143" s="2">
        <f t="shared" si="164"/>
        <v>143.01251891891889</v>
      </c>
      <c r="DR143" s="2">
        <f t="shared" si="164"/>
        <v>137.94200793650793</v>
      </c>
      <c r="DS143" s="2">
        <f t="shared" si="164"/>
        <v>146.99716666666669</v>
      </c>
      <c r="DT143" s="2">
        <f t="shared" si="164"/>
        <v>145.52939331436696</v>
      </c>
      <c r="DU143" s="2">
        <f t="shared" si="164"/>
        <v>150.27445459662289</v>
      </c>
      <c r="DV143" s="2">
        <f t="shared" si="164"/>
        <v>155.25477880512091</v>
      </c>
      <c r="DW143" s="2">
        <f t="shared" si="164"/>
        <v>145.59201204481792</v>
      </c>
      <c r="DX143" s="2">
        <f t="shared" si="164"/>
        <v>140.96692864782275</v>
      </c>
      <c r="DY143" s="2">
        <f t="shared" si="164"/>
        <v>153.57332443455689</v>
      </c>
      <c r="EA143" s="2">
        <f t="shared" si="152"/>
        <v>118.03163933494389</v>
      </c>
      <c r="EB143" s="2">
        <f t="shared" si="152"/>
        <v>118.48689230936584</v>
      </c>
      <c r="EC143" s="2">
        <f t="shared" si="152"/>
        <v>118.1820612863503</v>
      </c>
      <c r="ED143" s="2">
        <f t="shared" si="152"/>
        <v>117.86411491208446</v>
      </c>
      <c r="EE143" s="2">
        <f t="shared" si="151"/>
        <v>117.29547842738999</v>
      </c>
      <c r="EF143" s="2">
        <f t="shared" si="151"/>
        <v>116.72246573967017</v>
      </c>
      <c r="EG143" s="2">
        <f t="shared" si="151"/>
        <v>117.41877158954021</v>
      </c>
      <c r="EH143" s="2">
        <f t="shared" si="151"/>
        <v>115.77047054665408</v>
      </c>
      <c r="EI143" s="2">
        <f t="shared" si="151"/>
        <v>117.56247392211725</v>
      </c>
      <c r="EJ143" s="2">
        <f t="shared" si="151"/>
        <v>118.2506625821468</v>
      </c>
      <c r="EK143" s="2">
        <f t="shared" si="151"/>
        <v>120.17702511773942</v>
      </c>
      <c r="EL143" s="2">
        <f t="shared" si="151"/>
        <v>118.5666656575184</v>
      </c>
      <c r="EM143" s="2">
        <f t="shared" si="135"/>
        <v>119.77011887707947</v>
      </c>
      <c r="EN143" s="2">
        <f t="shared" si="135"/>
        <v>120.45263318676896</v>
      </c>
      <c r="EO143" s="2">
        <f t="shared" si="135"/>
        <v>133.04711898586626</v>
      </c>
      <c r="EQ143" s="2">
        <f t="shared" si="165"/>
        <v>117.81638736796748</v>
      </c>
      <c r="ER143" s="2">
        <f t="shared" si="165"/>
        <v>118.60377667961627</v>
      </c>
      <c r="ES143" s="2">
        <f t="shared" si="165"/>
        <v>118.13928405341548</v>
      </c>
      <c r="ET143" s="2">
        <f t="shared" si="165"/>
        <v>117.99560480909295</v>
      </c>
      <c r="EU143" s="2">
        <f t="shared" si="165"/>
        <v>117.25104177221667</v>
      </c>
      <c r="EV143" s="2">
        <f t="shared" si="165"/>
        <v>116.80733125969319</v>
      </c>
      <c r="EW143" s="2">
        <f t="shared" si="165"/>
        <v>117.3973098886373</v>
      </c>
      <c r="EX143" s="2">
        <f t="shared" si="165"/>
        <v>115.60507937226724</v>
      </c>
      <c r="EY143" s="2">
        <f t="shared" si="165"/>
        <v>117.37661555919422</v>
      </c>
      <c r="EZ143" s="2">
        <f t="shared" si="165"/>
        <v>118.20301203884293</v>
      </c>
      <c r="FA143" s="2">
        <f t="shared" si="165"/>
        <v>119.72157763595035</v>
      </c>
      <c r="FB143" s="2">
        <f t="shared" si="165"/>
        <v>118.74588003196712</v>
      </c>
      <c r="FC143" s="2">
        <f t="shared" si="165"/>
        <v>120.05067324151935</v>
      </c>
      <c r="FD143" s="2">
        <f t="shared" si="165"/>
        <v>120.78906748139312</v>
      </c>
      <c r="FE143" s="2">
        <f t="shared" si="165"/>
        <v>127.68246650729451</v>
      </c>
      <c r="FG143" s="2">
        <f t="shared" si="166"/>
        <v>0.99900581591297921</v>
      </c>
      <c r="FH143" s="2">
        <f t="shared" si="166"/>
        <v>0.9990487696994913</v>
      </c>
      <c r="FI143" s="2">
        <f t="shared" si="166"/>
        <v>0.99908903640442337</v>
      </c>
      <c r="FJ143" s="2">
        <f t="shared" si="166"/>
        <v>0.99911917989622512</v>
      </c>
      <c r="FK143" s="2">
        <f t="shared" si="166"/>
        <v>0.99910285860669212</v>
      </c>
      <c r="FL143" s="2">
        <f t="shared" si="166"/>
        <v>0.99893304342139255</v>
      </c>
      <c r="FM143" s="2">
        <f t="shared" si="166"/>
        <v>0.9989750032480319</v>
      </c>
      <c r="FN143" s="2">
        <f t="shared" si="166"/>
        <v>0.9989538963685185</v>
      </c>
      <c r="FO143" s="2">
        <f t="shared" si="166"/>
        <v>0.99889017710198436</v>
      </c>
      <c r="FP143" s="2">
        <f t="shared" si="166"/>
        <v>0.99893631138545014</v>
      </c>
      <c r="FQ143" s="2">
        <f t="shared" si="166"/>
        <v>0.99912338337557716</v>
      </c>
      <c r="FR143" s="2">
        <f t="shared" si="166"/>
        <v>0.99893874015970252</v>
      </c>
      <c r="FS143" s="2">
        <f t="shared" si="166"/>
        <v>0.99882216181867278</v>
      </c>
      <c r="FT143" s="2">
        <f t="shared" si="166"/>
        <v>0.99882868863113017</v>
      </c>
      <c r="FU143" s="2">
        <f t="shared" si="166"/>
        <v>0.99896766169081164</v>
      </c>
      <c r="FW143" s="2">
        <f t="shared" si="156"/>
        <v>9.3797466161285009E-2</v>
      </c>
      <c r="FX143" s="2">
        <f t="shared" si="156"/>
        <v>0.12568295574839355</v>
      </c>
      <c r="FY143" s="2">
        <f t="shared" si="156"/>
        <v>0.1175519078165802</v>
      </c>
      <c r="FZ143" s="2">
        <f t="shared" si="156"/>
        <v>0.1006956207691003</v>
      </c>
      <c r="GA143" s="2">
        <f t="shared" si="156"/>
        <v>0.10702980851410024</v>
      </c>
      <c r="GB143" s="2">
        <f t="shared" si="156"/>
        <v>0.10652456270194287</v>
      </c>
      <c r="GC143" s="2">
        <f t="shared" si="156"/>
        <v>0.11538705036288235</v>
      </c>
      <c r="GD143" s="2">
        <f t="shared" si="156"/>
        <v>0.12534637523001135</v>
      </c>
      <c r="GE143" s="2">
        <f t="shared" si="156"/>
        <v>0.12761947754857164</v>
      </c>
      <c r="GF143" s="2">
        <f t="shared" si="156"/>
        <v>0.12625608421817533</v>
      </c>
      <c r="GG143" s="2">
        <f t="shared" si="156"/>
        <v>0.13666538590023758</v>
      </c>
      <c r="GH143" s="2">
        <f t="shared" si="156"/>
        <v>0.12062881230496909</v>
      </c>
      <c r="GI143" s="2">
        <f t="shared" si="156"/>
        <v>9.8181759950942013E-2</v>
      </c>
      <c r="GJ143" s="2">
        <f t="shared" si="156"/>
        <v>8.7250834153300261E-2</v>
      </c>
      <c r="GK143" s="2">
        <f t="shared" si="156"/>
        <v>9.7098384305239704E-2</v>
      </c>
      <c r="GM143" s="86">
        <f t="shared" si="157"/>
        <v>2.6832799041921238E-96</v>
      </c>
      <c r="GN143" s="86">
        <f t="shared" si="157"/>
        <v>4.6115430716109262E-116</v>
      </c>
      <c r="GO143" s="86">
        <f t="shared" si="157"/>
        <v>2.1958156863254721E-114</v>
      </c>
      <c r="GP143" s="86">
        <f t="shared" si="157"/>
        <v>1.3187992468481456E-194</v>
      </c>
      <c r="GQ143" s="86">
        <f t="shared" si="157"/>
        <v>2.5540864829026473E-175</v>
      </c>
      <c r="GR143" s="86">
        <f t="shared" si="157"/>
        <v>1.4088529962267758E-174</v>
      </c>
      <c r="GS143" s="86">
        <f t="shared" si="157"/>
        <v>2.926722749274464E-148</v>
      </c>
      <c r="GT143" s="86">
        <f t="shared" si="157"/>
        <v>6.5708170203824585E-191</v>
      </c>
      <c r="GU143" s="86">
        <f t="shared" si="157"/>
        <v>2.2883940312192258E-105</v>
      </c>
      <c r="GV143" s="86">
        <f t="shared" si="157"/>
        <v>2.2348797153110306E-190</v>
      </c>
      <c r="GW143" s="86">
        <f t="shared" si="157"/>
        <v>1.9269100666244546E-263</v>
      </c>
      <c r="GX143" s="86">
        <f t="shared" si="157"/>
        <v>3.6252175673304231E-137</v>
      </c>
      <c r="GY143" s="86">
        <f t="shared" si="157"/>
        <v>6.2171217929001092E-108</v>
      </c>
      <c r="GZ143" s="86">
        <f t="shared" si="157"/>
        <v>3.69511528109115E-130</v>
      </c>
      <c r="HA143" s="86">
        <f t="shared" si="157"/>
        <v>4.0701284838057054E-240</v>
      </c>
      <c r="HC143" s="86">
        <f t="shared" si="153"/>
        <v>2.3654812217453484E-52</v>
      </c>
      <c r="HD143" s="86">
        <f t="shared" si="153"/>
        <v>1.1715109836895288E-55</v>
      </c>
      <c r="HE143" s="86">
        <f t="shared" si="153"/>
        <v>6.4243549775728415E-51</v>
      </c>
      <c r="HF143" s="86">
        <f t="shared" si="153"/>
        <v>1.0103151063145843E-119</v>
      </c>
      <c r="HG143" s="86">
        <f t="shared" si="153"/>
        <v>2.6691963605101814E-70</v>
      </c>
      <c r="HH143" s="86">
        <f t="shared" si="153"/>
        <v>3.3272724566998118E-83</v>
      </c>
      <c r="HI143" s="86">
        <f t="shared" si="153"/>
        <v>3.3102740950154599E-70</v>
      </c>
      <c r="HJ143" s="86">
        <f t="shared" si="153"/>
        <v>3.2409505419545093E-100</v>
      </c>
      <c r="HK143" s="86">
        <f t="shared" si="153"/>
        <v>4.9888603953790836E-58</v>
      </c>
      <c r="HL143" s="86">
        <f t="shared" si="161"/>
        <v>2.4659971183576307E-82</v>
      </c>
      <c r="HM143" s="86">
        <f t="shared" si="161"/>
        <v>4.4964749886278774E-125</v>
      </c>
      <c r="HN143" s="86">
        <f t="shared" si="161"/>
        <v>5.8266416304091723E-85</v>
      </c>
      <c r="HO143" s="86">
        <f t="shared" si="161"/>
        <v>2.7347899459335409E-62</v>
      </c>
      <c r="HP143" s="86">
        <f t="shared" si="161"/>
        <v>4.9187615459134343E-78</v>
      </c>
      <c r="HQ143" s="86">
        <f t="shared" si="161"/>
        <v>9.0154099314388023E-82</v>
      </c>
      <c r="HS143" s="86">
        <f t="shared" si="158"/>
        <v>0.40523178660385972</v>
      </c>
      <c r="HT143" s="86">
        <f t="shared" si="158"/>
        <v>0.18034034945651864</v>
      </c>
      <c r="HU143" s="86">
        <f t="shared" si="158"/>
        <v>9.3916495437515249E-2</v>
      </c>
      <c r="HV143" s="86">
        <f t="shared" si="158"/>
        <v>0.17452977783039214</v>
      </c>
      <c r="HW143" s="86">
        <f t="shared" si="158"/>
        <v>0.27338078527427379</v>
      </c>
      <c r="HX143" s="86">
        <f t="shared" si="158"/>
        <v>0.25689243597671152</v>
      </c>
      <c r="HY143" s="86">
        <f t="shared" si="158"/>
        <v>0.13936935403321696</v>
      </c>
      <c r="HZ143" s="86">
        <f t="shared" si="158"/>
        <v>9.6397975644325881E-2</v>
      </c>
      <c r="IA143" s="86">
        <f t="shared" si="158"/>
        <v>0.14142724239476534</v>
      </c>
      <c r="IB143" s="86">
        <f t="shared" si="158"/>
        <v>7.9155861154931853E-2</v>
      </c>
      <c r="IC143" s="86">
        <f t="shared" si="158"/>
        <v>8.0700338671569102E-2</v>
      </c>
      <c r="ID143" s="86">
        <f t="shared" si="158"/>
        <v>0.15681809364966906</v>
      </c>
      <c r="IE143" s="86">
        <f t="shared" si="158"/>
        <v>0.32792540803250958</v>
      </c>
      <c r="IF143" s="86">
        <f t="shared" si="158"/>
        <v>0.42045906824673152</v>
      </c>
      <c r="IG143" s="86">
        <f t="shared" si="158"/>
        <v>0.34529587596408462</v>
      </c>
      <c r="II143" s="86">
        <f t="shared" si="159"/>
        <v>1.2173146039783801E-18</v>
      </c>
      <c r="IJ143" s="86">
        <f t="shared" si="159"/>
        <v>4.4743754711247689E-14</v>
      </c>
      <c r="IK143" s="86">
        <f t="shared" si="159"/>
        <v>6.694405878785411E-16</v>
      </c>
      <c r="IL143" s="86">
        <f t="shared" si="159"/>
        <v>2.9523948374816958E-22</v>
      </c>
      <c r="IM143" s="86">
        <f t="shared" si="159"/>
        <v>1.6447033021542158E-17</v>
      </c>
      <c r="IN143" s="86">
        <f t="shared" si="159"/>
        <v>4.4723407184633255E-20</v>
      </c>
      <c r="IO143" s="86">
        <f t="shared" si="159"/>
        <v>3.9261003178390626E-20</v>
      </c>
      <c r="IP143" s="86">
        <f t="shared" si="159"/>
        <v>1.4083715271282469E-18</v>
      </c>
      <c r="IQ143" s="86">
        <f t="shared" si="159"/>
        <v>8.3926741793265284E-18</v>
      </c>
      <c r="IR143" s="86">
        <f t="shared" si="159"/>
        <v>6.0963039968933491E-19</v>
      </c>
      <c r="IS143" s="86">
        <f t="shared" si="159"/>
        <v>1.2371320308298221E-14</v>
      </c>
      <c r="IT143" s="86">
        <f t="shared" si="159"/>
        <v>1.6391544143788911E-17</v>
      </c>
      <c r="IU143" s="86">
        <f t="shared" si="159"/>
        <v>4.1146114691585509E-22</v>
      </c>
      <c r="IV143" s="86">
        <f t="shared" si="159"/>
        <v>1.5764024328573872E-14</v>
      </c>
      <c r="IW143" s="86">
        <f t="shared" si="159"/>
        <v>1.2172628763431092E-9</v>
      </c>
      <c r="IY143" s="86">
        <f t="shared" si="160"/>
        <v>0.40523178660385972</v>
      </c>
      <c r="IZ143" s="86">
        <f t="shared" si="160"/>
        <v>0.18034034945656338</v>
      </c>
      <c r="JA143" s="86">
        <f t="shared" si="160"/>
        <v>9.3916495437515915E-2</v>
      </c>
      <c r="JB143" s="86">
        <f t="shared" si="160"/>
        <v>0.17452977783039214</v>
      </c>
      <c r="JC143" s="86">
        <f t="shared" si="160"/>
        <v>0.27338078527427379</v>
      </c>
      <c r="JD143" s="86">
        <f t="shared" si="160"/>
        <v>0.25689243597671152</v>
      </c>
      <c r="JE143" s="86">
        <f t="shared" si="160"/>
        <v>0.13936935403321696</v>
      </c>
      <c r="JF143" s="86">
        <f t="shared" si="160"/>
        <v>9.6397975644325881E-2</v>
      </c>
      <c r="JG143" s="86">
        <f t="shared" si="160"/>
        <v>0.14142724239476534</v>
      </c>
      <c r="JH143" s="86">
        <f t="shared" si="160"/>
        <v>7.9155861154931853E-2</v>
      </c>
      <c r="JI143" s="86">
        <f t="shared" si="160"/>
        <v>8.0700338671581467E-2</v>
      </c>
      <c r="JJ143" s="86">
        <f t="shared" si="160"/>
        <v>0.15681809364966909</v>
      </c>
      <c r="JK143" s="86">
        <f t="shared" si="160"/>
        <v>0.32792540803250958</v>
      </c>
      <c r="JL143" s="86">
        <f t="shared" si="160"/>
        <v>0.42045906824674728</v>
      </c>
      <c r="JM143" s="86">
        <f t="shared" si="160"/>
        <v>0.34529587718134752</v>
      </c>
    </row>
    <row r="144" spans="2:273" x14ac:dyDescent="0.25">
      <c r="B144" s="2">
        <v>117</v>
      </c>
      <c r="C144" s="37">
        <v>115.767</v>
      </c>
      <c r="D144" s="37">
        <v>117.68300000000001</v>
      </c>
      <c r="E144" s="37">
        <v>115.95</v>
      </c>
      <c r="F144" s="37">
        <v>118.23699999999999</v>
      </c>
      <c r="G144" s="37">
        <v>115.712</v>
      </c>
      <c r="H144" s="37">
        <v>117.22</v>
      </c>
      <c r="I144" s="37">
        <v>116.627</v>
      </c>
      <c r="J144" s="37">
        <v>114.881</v>
      </c>
      <c r="K144" s="37">
        <v>117.965</v>
      </c>
      <c r="L144" s="37">
        <v>116.386</v>
      </c>
      <c r="M144" s="37">
        <v>120.105</v>
      </c>
      <c r="N144" s="37">
        <v>118.877</v>
      </c>
      <c r="O144" s="37">
        <v>121.947</v>
      </c>
      <c r="P144" s="37">
        <v>134.73699999999999</v>
      </c>
      <c r="Q144" s="37">
        <v>146.76</v>
      </c>
      <c r="S144" s="4">
        <f t="shared" si="162"/>
        <v>118.04615885811994</v>
      </c>
      <c r="T144" s="4">
        <f t="shared" si="162"/>
        <v>118.65913468320892</v>
      </c>
      <c r="U144" s="4">
        <f t="shared" si="162"/>
        <v>118.23153667888553</v>
      </c>
      <c r="V144" s="4">
        <f t="shared" si="162"/>
        <v>118.13336249901391</v>
      </c>
      <c r="W144" s="4">
        <f t="shared" si="162"/>
        <v>118.48300373023358</v>
      </c>
      <c r="X144" s="4">
        <f t="shared" si="162"/>
        <v>117.79204305312304</v>
      </c>
      <c r="Y144" s="4">
        <f t="shared" si="162"/>
        <v>117.78674155341092</v>
      </c>
      <c r="Z144" s="4">
        <f t="shared" si="162"/>
        <v>115.95134160090181</v>
      </c>
      <c r="AA144" s="4">
        <f t="shared" si="162"/>
        <v>117.97910419249511</v>
      </c>
      <c r="AB144" s="4">
        <f t="shared" si="162"/>
        <v>118.37105781879231</v>
      </c>
      <c r="AC144" s="4">
        <f t="shared" si="162"/>
        <v>120.30805583054573</v>
      </c>
      <c r="AD144" s="4">
        <f t="shared" si="162"/>
        <v>119.36254423050619</v>
      </c>
      <c r="AE144" s="4">
        <f t="shared" si="162"/>
        <v>123.24995289796733</v>
      </c>
      <c r="AF144" s="4">
        <f t="shared" si="162"/>
        <v>134.13180388968425</v>
      </c>
      <c r="AG144" s="4">
        <f t="shared" si="162"/>
        <v>149.46980363269319</v>
      </c>
      <c r="AI144" s="4">
        <f t="shared" si="163"/>
        <v>-2.279158858119942</v>
      </c>
      <c r="AJ144" s="4">
        <f t="shared" si="163"/>
        <v>-0.97613468320891172</v>
      </c>
      <c r="AK144" s="4">
        <f t="shared" si="163"/>
        <v>-2.28153667888553</v>
      </c>
      <c r="AL144" s="4">
        <f t="shared" si="163"/>
        <v>0.10363750098608193</v>
      </c>
      <c r="AM144" s="4">
        <f t="shared" si="163"/>
        <v>-2.7710037302335735</v>
      </c>
      <c r="AN144" s="4">
        <f t="shared" si="163"/>
        <v>-0.57204305312303916</v>
      </c>
      <c r="AO144" s="4">
        <f t="shared" si="163"/>
        <v>-1.1597415534109246</v>
      </c>
      <c r="AP144" s="4">
        <f t="shared" si="163"/>
        <v>-1.0703416009018127</v>
      </c>
      <c r="AQ144" s="4">
        <f t="shared" si="163"/>
        <v>-1.4104192495111079E-2</v>
      </c>
      <c r="AR144" s="4">
        <f t="shared" si="163"/>
        <v>-1.9850578187923134</v>
      </c>
      <c r="AS144" s="4">
        <f t="shared" si="163"/>
        <v>-0.20305583054572196</v>
      </c>
      <c r="AT144" s="4">
        <f t="shared" si="163"/>
        <v>-0.48554423050619278</v>
      </c>
      <c r="AU144" s="4">
        <f t="shared" si="163"/>
        <v>-1.3029528979673302</v>
      </c>
      <c r="AV144" s="4">
        <f t="shared" si="163"/>
        <v>0.60519611031574527</v>
      </c>
      <c r="AW144" s="4">
        <f t="shared" si="163"/>
        <v>-2.7098036326931947</v>
      </c>
      <c r="AY144" s="2">
        <f t="shared" ref="AY144:BM160" si="167">IF(OR($B144 &lt; C$230, $B144 &gt; C$233), #N/A, ((1-FG144)*DK144) + (FG144 - FW144)*EA144 + (FW144*EQ144))</f>
        <v>117.97207842273458</v>
      </c>
      <c r="AZ144" s="2">
        <f t="shared" si="167"/>
        <v>118.48202142200412</v>
      </c>
      <c r="BA144" s="2">
        <f t="shared" si="167"/>
        <v>118.15506602970467</v>
      </c>
      <c r="BB144" s="2">
        <f t="shared" si="167"/>
        <v>117.84185482560822</v>
      </c>
      <c r="BC144" s="2">
        <f t="shared" si="167"/>
        <v>117.25849129545718</v>
      </c>
      <c r="BD144" s="2">
        <f t="shared" si="167"/>
        <v>116.71951949699121</v>
      </c>
      <c r="BE144" s="2">
        <f t="shared" si="167"/>
        <v>117.39132706722697</v>
      </c>
      <c r="BF144" s="2">
        <f t="shared" si="167"/>
        <v>115.73960282037623</v>
      </c>
      <c r="BG144" s="2">
        <f t="shared" si="167"/>
        <v>117.53833009761685</v>
      </c>
      <c r="BH144" s="2">
        <f t="shared" si="167"/>
        <v>118.21260113016734</v>
      </c>
      <c r="BI144" s="2">
        <f t="shared" si="167"/>
        <v>120.11135344765088</v>
      </c>
      <c r="BJ144" s="2">
        <f t="shared" si="167"/>
        <v>118.57388022814715</v>
      </c>
      <c r="BK144" s="2">
        <f t="shared" si="167"/>
        <v>119.77146666297736</v>
      </c>
      <c r="BL144" s="2">
        <f t="shared" si="167"/>
        <v>120.44635870737193</v>
      </c>
      <c r="BM144" s="2">
        <f t="shared" si="167"/>
        <v>132.59133829293452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147.4059347091933</v>
      </c>
      <c r="DL144" s="2">
        <f t="shared" si="164"/>
        <v>146.05418292682927</v>
      </c>
      <c r="DM144" s="2">
        <f t="shared" si="164"/>
        <v>146.76675853658537</v>
      </c>
      <c r="DN144" s="2">
        <f t="shared" si="164"/>
        <v>142.65931463414631</v>
      </c>
      <c r="DO144" s="2">
        <f t="shared" si="164"/>
        <v>146.79751585365858</v>
      </c>
      <c r="DP144" s="2">
        <f t="shared" si="164"/>
        <v>147.67264532954007</v>
      </c>
      <c r="DQ144" s="2">
        <f t="shared" si="164"/>
        <v>143.20737117117113</v>
      </c>
      <c r="DR144" s="2">
        <f t="shared" si="164"/>
        <v>138.08185066495065</v>
      </c>
      <c r="DS144" s="2">
        <f t="shared" si="164"/>
        <v>147.22686576576578</v>
      </c>
      <c r="DT144" s="2">
        <f t="shared" si="164"/>
        <v>145.73162683736365</v>
      </c>
      <c r="DU144" s="2">
        <f t="shared" si="164"/>
        <v>150.50348780487803</v>
      </c>
      <c r="DV144" s="2">
        <f t="shared" si="164"/>
        <v>155.54131958274064</v>
      </c>
      <c r="DW144" s="2">
        <f t="shared" si="164"/>
        <v>145.79140056022408</v>
      </c>
      <c r="DX144" s="2">
        <f t="shared" si="164"/>
        <v>141.121109854851</v>
      </c>
      <c r="DY144" s="2">
        <f t="shared" si="164"/>
        <v>153.87997626992953</v>
      </c>
      <c r="EA144" s="2">
        <f t="shared" si="152"/>
        <v>117.96891445218134</v>
      </c>
      <c r="EB144" s="2">
        <f t="shared" si="152"/>
        <v>118.44111084520833</v>
      </c>
      <c r="EC144" s="2">
        <f t="shared" si="152"/>
        <v>118.13705986549211</v>
      </c>
      <c r="ED144" s="2">
        <f t="shared" si="152"/>
        <v>117.80658325205434</v>
      </c>
      <c r="EE144" s="2">
        <f t="shared" si="151"/>
        <v>117.23977359879393</v>
      </c>
      <c r="EF144" s="2">
        <f t="shared" si="151"/>
        <v>116.67890217093652</v>
      </c>
      <c r="EG144" s="2">
        <f t="shared" si="151"/>
        <v>117.37000185294507</v>
      </c>
      <c r="EH144" s="2">
        <f t="shared" si="151"/>
        <v>115.74208211592835</v>
      </c>
      <c r="EI144" s="2">
        <f t="shared" si="151"/>
        <v>117.53561687552053</v>
      </c>
      <c r="EJ144" s="2">
        <f t="shared" si="151"/>
        <v>118.19278956736039</v>
      </c>
      <c r="EK144" s="2">
        <f t="shared" si="151"/>
        <v>120.15822825233774</v>
      </c>
      <c r="EL144" s="2">
        <f t="shared" si="151"/>
        <v>118.51313202093348</v>
      </c>
      <c r="EM144" s="2">
        <f t="shared" si="135"/>
        <v>119.71137592421439</v>
      </c>
      <c r="EN144" s="2">
        <f t="shared" si="135"/>
        <v>120.39028465097564</v>
      </c>
      <c r="EO144" s="2">
        <f t="shared" si="135"/>
        <v>133.15897047938222</v>
      </c>
      <c r="EQ144" s="2">
        <f t="shared" si="165"/>
        <v>117.73806610495157</v>
      </c>
      <c r="ER144" s="2">
        <f t="shared" si="165"/>
        <v>118.56562344013258</v>
      </c>
      <c r="ES144" s="2">
        <f t="shared" si="165"/>
        <v>118.09169580862724</v>
      </c>
      <c r="ET144" s="2">
        <f t="shared" si="165"/>
        <v>117.94655251225866</v>
      </c>
      <c r="EU144" s="2">
        <f t="shared" si="165"/>
        <v>117.19269538678925</v>
      </c>
      <c r="EV144" s="2">
        <f t="shared" si="165"/>
        <v>116.76933462935841</v>
      </c>
      <c r="EW144" s="2">
        <f t="shared" si="165"/>
        <v>117.34738514856059</v>
      </c>
      <c r="EX144" s="2">
        <f t="shared" si="165"/>
        <v>115.5668600650968</v>
      </c>
      <c r="EY144" s="2">
        <f t="shared" si="165"/>
        <v>117.337813822779</v>
      </c>
      <c r="EZ144" s="2">
        <f t="shared" si="165"/>
        <v>118.14229465903605</v>
      </c>
      <c r="FA144" s="2">
        <f t="shared" si="165"/>
        <v>119.6772480328729</v>
      </c>
      <c r="FB144" s="2">
        <f t="shared" si="165"/>
        <v>118.70362461468204</v>
      </c>
      <c r="FC144" s="2">
        <f t="shared" si="165"/>
        <v>120.01212089071703</v>
      </c>
      <c r="FD144" s="2">
        <f t="shared" si="165"/>
        <v>120.74789067129123</v>
      </c>
      <c r="FE144" s="2">
        <f t="shared" si="165"/>
        <v>127.59248267458482</v>
      </c>
      <c r="FG144" s="2">
        <f t="shared" si="166"/>
        <v>0.9990932140130202</v>
      </c>
      <c r="FH144" s="2">
        <f t="shared" si="166"/>
        <v>0.99913239503845064</v>
      </c>
      <c r="FI144" s="2">
        <f t="shared" si="166"/>
        <v>0.9991691247278327</v>
      </c>
      <c r="FJ144" s="2">
        <f t="shared" si="166"/>
        <v>0.99919662025379818</v>
      </c>
      <c r="FK144" s="2">
        <f t="shared" si="166"/>
        <v>0.99918173273189914</v>
      </c>
      <c r="FL144" s="2">
        <f t="shared" si="166"/>
        <v>0.99902683267364201</v>
      </c>
      <c r="FM144" s="2">
        <f t="shared" si="166"/>
        <v>0.99906510753525435</v>
      </c>
      <c r="FN144" s="2">
        <f t="shared" si="166"/>
        <v>0.99904585432391591</v>
      </c>
      <c r="FO144" s="2">
        <f t="shared" si="166"/>
        <v>0.99898773063672641</v>
      </c>
      <c r="FP144" s="2">
        <f t="shared" si="166"/>
        <v>0.99902981365111376</v>
      </c>
      <c r="FQ144" s="2">
        <f t="shared" si="166"/>
        <v>0.99920045446541217</v>
      </c>
      <c r="FR144" s="2">
        <f t="shared" si="166"/>
        <v>0.99903202913377309</v>
      </c>
      <c r="FS144" s="2">
        <f t="shared" si="166"/>
        <v>0.99892568747310262</v>
      </c>
      <c r="FT144" s="2">
        <f t="shared" si="166"/>
        <v>0.99893164122738576</v>
      </c>
      <c r="FU144" s="2">
        <f t="shared" si="166"/>
        <v>0.99905841074327195</v>
      </c>
      <c r="FW144" s="2">
        <f t="shared" ref="FW144:GK160" si="169">POWER(10,($B144-C$232)/C$229)/(1+POWER(10,($B144-C$232)/C$229))</f>
        <v>0.10192451969708048</v>
      </c>
      <c r="FX144" s="2">
        <f t="shared" si="169"/>
        <v>0.13615761894989029</v>
      </c>
      <c r="FY144" s="2">
        <f t="shared" si="169"/>
        <v>0.12744769454981225</v>
      </c>
      <c r="FZ144" s="2">
        <f t="shared" si="169"/>
        <v>0.10934824190227888</v>
      </c>
      <c r="GA144" s="2">
        <f t="shared" si="169"/>
        <v>0.116156415250864</v>
      </c>
      <c r="GB144" s="2">
        <f t="shared" si="169"/>
        <v>0.11561366431528101</v>
      </c>
      <c r="GC144" s="2">
        <f t="shared" si="169"/>
        <v>0.12512643550814787</v>
      </c>
      <c r="GD144" s="2">
        <f t="shared" si="169"/>
        <v>0.13579734402707783</v>
      </c>
      <c r="GE144" s="2">
        <f t="shared" si="169"/>
        <v>0.13823001785687011</v>
      </c>
      <c r="GF144" s="2">
        <f t="shared" si="169"/>
        <v>0.13677104099765253</v>
      </c>
      <c r="GG144" s="2">
        <f t="shared" si="169"/>
        <v>0.14790051353283071</v>
      </c>
      <c r="GH144" s="2">
        <f t="shared" si="169"/>
        <v>0.13074524281788097</v>
      </c>
      <c r="GI144" s="2">
        <f t="shared" si="169"/>
        <v>0.10664398466145984</v>
      </c>
      <c r="GJ144" s="2">
        <f t="shared" si="169"/>
        <v>9.4870039929031605E-2</v>
      </c>
      <c r="GK144" s="2">
        <f t="shared" si="169"/>
        <v>0.10547815489376179</v>
      </c>
      <c r="GM144" s="86">
        <f t="shared" ref="GM144:HA160" si="170" xml:space="preserve"> _xlfn.NORM.DIST($B144, C$7, ABS(C$11), TRUE) * _xlfn.NORM.DIST(($B144 - C$7)*C$15, 0, ABS(C$11), TRUE) * 2</f>
        <v>1.1478572102797915E-99</v>
      </c>
      <c r="GN144" s="86">
        <f t="shared" si="170"/>
        <v>3.5256122927822971E-120</v>
      </c>
      <c r="GO144" s="86">
        <f t="shared" si="170"/>
        <v>2.1548530010483209E-118</v>
      </c>
      <c r="GP144" s="86">
        <f t="shared" si="170"/>
        <v>1.872922815215409E-201</v>
      </c>
      <c r="GQ144" s="86">
        <f t="shared" si="170"/>
        <v>1.9348668018358977E-181</v>
      </c>
      <c r="GR144" s="86">
        <f t="shared" si="170"/>
        <v>1.1715541270880234E-180</v>
      </c>
      <c r="GS144" s="86">
        <f t="shared" si="170"/>
        <v>2.3836047069235481E-153</v>
      </c>
      <c r="GT144" s="86">
        <f t="shared" si="170"/>
        <v>1.7747719709830699E-197</v>
      </c>
      <c r="GU144" s="86">
        <f t="shared" si="170"/>
        <v>4.9813925940985731E-109</v>
      </c>
      <c r="GV144" s="86">
        <f t="shared" si="170"/>
        <v>5.2198164588042481E-197</v>
      </c>
      <c r="GW144" s="86">
        <f t="shared" si="170"/>
        <v>1.2195699783530908E-272</v>
      </c>
      <c r="GX144" s="86">
        <f t="shared" si="170"/>
        <v>6.3871890851131446E-142</v>
      </c>
      <c r="GY144" s="86">
        <f t="shared" si="170"/>
        <v>1.0937164965155325E-111</v>
      </c>
      <c r="GZ144" s="86">
        <f t="shared" si="170"/>
        <v>1.2747792678980884E-134</v>
      </c>
      <c r="HA144" s="86">
        <f t="shared" si="170"/>
        <v>4.7911110138029552E-248</v>
      </c>
      <c r="HC144" s="86">
        <f t="shared" si="153"/>
        <v>2.9976988456425461E-55</v>
      </c>
      <c r="HD144" s="86">
        <f t="shared" si="153"/>
        <v>9.7361141999128087E-59</v>
      </c>
      <c r="HE144" s="86">
        <f t="shared" si="153"/>
        <v>1.1418944053409875E-53</v>
      </c>
      <c r="HF144" s="86">
        <f t="shared" si="153"/>
        <v>3.198876113963038E-126</v>
      </c>
      <c r="HG144" s="86">
        <f t="shared" si="153"/>
        <v>4.0564814226540903E-74</v>
      </c>
      <c r="HH144" s="86">
        <f t="shared" si="153"/>
        <v>1.0265039378300734E-87</v>
      </c>
      <c r="HI144" s="86">
        <f t="shared" si="153"/>
        <v>6.6369873874785634E-74</v>
      </c>
      <c r="HJ144" s="86">
        <f t="shared" si="153"/>
        <v>1.7515536090575003E-105</v>
      </c>
      <c r="HK144" s="86">
        <f t="shared" si="153"/>
        <v>4.2489850618115384E-61</v>
      </c>
      <c r="HL144" s="86">
        <f t="shared" si="161"/>
        <v>1.1352789963157369E-86</v>
      </c>
      <c r="HM144" s="86">
        <f t="shared" si="161"/>
        <v>1.1186309236136487E-131</v>
      </c>
      <c r="HN144" s="86">
        <f t="shared" si="161"/>
        <v>1.6856390776428865E-89</v>
      </c>
      <c r="HO144" s="86">
        <f t="shared" si="161"/>
        <v>1.0619941138167821E-65</v>
      </c>
      <c r="HP144" s="86">
        <f t="shared" si="161"/>
        <v>3.1597579049061302E-82</v>
      </c>
      <c r="HQ144" s="86">
        <f t="shared" si="161"/>
        <v>7.7969784949945602E-86</v>
      </c>
      <c r="HS144" s="86">
        <f t="shared" ref="HS144:IG160" si="171" xml:space="preserve"> _xlfn.NORM.DIST($B144, C$9, ABS(C$13), TRUE) * _xlfn.NORM.DIST(($B144 - C$9)*C$17, 0, ABS(C$13), TRUE) * 2</f>
        <v>0.30614105545666964</v>
      </c>
      <c r="HT144" s="86">
        <f t="shared" si="171"/>
        <v>0.10535642248478018</v>
      </c>
      <c r="HU144" s="86">
        <f t="shared" si="171"/>
        <v>4.7027277988348083E-2</v>
      </c>
      <c r="HV144" s="86">
        <f t="shared" si="171"/>
        <v>9.2987482299341992E-2</v>
      </c>
      <c r="HW144" s="86">
        <f t="shared" si="171"/>
        <v>0.1754230371872626</v>
      </c>
      <c r="HX144" s="86">
        <f t="shared" si="171"/>
        <v>0.15551089458434453</v>
      </c>
      <c r="HY144" s="86">
        <f t="shared" si="171"/>
        <v>6.9268560834827506E-2</v>
      </c>
      <c r="HZ144" s="86">
        <f t="shared" si="171"/>
        <v>4.3974377163489654E-2</v>
      </c>
      <c r="IA144" s="86">
        <f t="shared" si="171"/>
        <v>7.1033214729392211E-2</v>
      </c>
      <c r="IB144" s="86">
        <f t="shared" si="171"/>
        <v>3.4216566705943613E-2</v>
      </c>
      <c r="IC144" s="86">
        <f t="shared" si="171"/>
        <v>3.7977560297023656E-2</v>
      </c>
      <c r="ID144" s="86">
        <f t="shared" si="171"/>
        <v>8.325081987502346E-2</v>
      </c>
      <c r="IE144" s="86">
        <f t="shared" si="171"/>
        <v>0.21532453009750951</v>
      </c>
      <c r="IF144" s="86">
        <f t="shared" si="171"/>
        <v>0.31475133622938128</v>
      </c>
      <c r="IG144" s="86">
        <f t="shared" si="171"/>
        <v>0.24667945354990525</v>
      </c>
      <c r="II144" s="86">
        <f t="shared" ref="II144:IW160" si="172" xml:space="preserve"> _xlfn.NORM.DIST($B144, C$10, ABS(C$14), TRUE) * _xlfn.NORM.DIST(($B144 - C$10)*C$18, 0, ABS(C$14), TRUE) * 2</f>
        <v>2.7855960246558634E-17</v>
      </c>
      <c r="IJ144" s="86">
        <f t="shared" si="172"/>
        <v>6.5708245161762375E-13</v>
      </c>
      <c r="IK144" s="86">
        <f t="shared" si="172"/>
        <v>1.2883374543891064E-14</v>
      </c>
      <c r="IL144" s="86">
        <f t="shared" si="172"/>
        <v>1.4857673099683628E-20</v>
      </c>
      <c r="IM144" s="86">
        <f t="shared" si="172"/>
        <v>3.7387094030692717E-16</v>
      </c>
      <c r="IN144" s="86">
        <f t="shared" si="172"/>
        <v>1.6544608911455181E-18</v>
      </c>
      <c r="IO144" s="86">
        <f t="shared" si="172"/>
        <v>1.7165892892854605E-18</v>
      </c>
      <c r="IP144" s="86">
        <f t="shared" si="172"/>
        <v>5.3060244140174189E-17</v>
      </c>
      <c r="IQ144" s="86">
        <f t="shared" si="172"/>
        <v>2.7848917542974669E-16</v>
      </c>
      <c r="IR144" s="86">
        <f t="shared" si="172"/>
        <v>2.5182326080039733E-17</v>
      </c>
      <c r="IS144" s="86">
        <f t="shared" si="172"/>
        <v>2.3570968905773299E-13</v>
      </c>
      <c r="IT144" s="86">
        <f t="shared" si="172"/>
        <v>4.5859208729864359E-16</v>
      </c>
      <c r="IU144" s="86">
        <f t="shared" si="172"/>
        <v>1.9204457153288961E-20</v>
      </c>
      <c r="IV144" s="86">
        <f t="shared" si="172"/>
        <v>1.5849694349151715E-13</v>
      </c>
      <c r="IW144" s="86">
        <f t="shared" si="172"/>
        <v>5.6462666669619807E-9</v>
      </c>
      <c r="IY144" s="86">
        <f t="shared" ref="IY144:JM160" si="173">GM144+HC144+HS144+II144</f>
        <v>0.3061410554566697</v>
      </c>
      <c r="IZ144" s="86">
        <f t="shared" si="173"/>
        <v>0.10535642248543726</v>
      </c>
      <c r="JA144" s="86">
        <f t="shared" si="173"/>
        <v>4.7027277988360969E-2</v>
      </c>
      <c r="JB144" s="86">
        <f t="shared" si="173"/>
        <v>9.2987482299341992E-2</v>
      </c>
      <c r="JC144" s="86">
        <f t="shared" si="173"/>
        <v>0.17542303718726296</v>
      </c>
      <c r="JD144" s="86">
        <f t="shared" si="173"/>
        <v>0.15551089458434453</v>
      </c>
      <c r="JE144" s="86">
        <f t="shared" si="173"/>
        <v>6.9268560834827506E-2</v>
      </c>
      <c r="JF144" s="86">
        <f t="shared" si="173"/>
        <v>4.397437716348971E-2</v>
      </c>
      <c r="JG144" s="86">
        <f t="shared" si="173"/>
        <v>7.1033214729392488E-2</v>
      </c>
      <c r="JH144" s="86">
        <f t="shared" si="173"/>
        <v>3.4216566705943641E-2</v>
      </c>
      <c r="JI144" s="86">
        <f t="shared" si="173"/>
        <v>3.7977560297259363E-2</v>
      </c>
      <c r="JJ144" s="86">
        <f t="shared" si="173"/>
        <v>8.3250819875023918E-2</v>
      </c>
      <c r="JK144" s="86">
        <f t="shared" si="173"/>
        <v>0.21532453009750951</v>
      </c>
      <c r="JL144" s="86">
        <f t="shared" si="173"/>
        <v>0.31475133622953977</v>
      </c>
      <c r="JM144" s="86">
        <f t="shared" si="173"/>
        <v>0.24667945919617193</v>
      </c>
    </row>
    <row r="145" spans="2:273" x14ac:dyDescent="0.25">
      <c r="B145" s="2">
        <v>118</v>
      </c>
      <c r="C145" s="37">
        <v>115.783</v>
      </c>
      <c r="D145" s="37">
        <v>118.117</v>
      </c>
      <c r="E145" s="37">
        <v>117.883</v>
      </c>
      <c r="F145" s="37">
        <v>116.542</v>
      </c>
      <c r="G145" s="37">
        <v>117.76300000000001</v>
      </c>
      <c r="H145" s="37">
        <v>116.949</v>
      </c>
      <c r="I145" s="37">
        <v>116.949</v>
      </c>
      <c r="J145" s="37">
        <v>115.322</v>
      </c>
      <c r="K145" s="37">
        <v>119.63200000000001</v>
      </c>
      <c r="L145" s="37">
        <v>117.91200000000001</v>
      </c>
      <c r="M145" s="37">
        <v>118.649</v>
      </c>
      <c r="N145" s="37">
        <v>117.702</v>
      </c>
      <c r="O145" s="37">
        <v>121.158</v>
      </c>
      <c r="P145" s="37">
        <v>127.123</v>
      </c>
      <c r="Q145" s="37">
        <v>136.36000000000001</v>
      </c>
      <c r="S145" s="4">
        <f t="shared" si="162"/>
        <v>117.94203524347627</v>
      </c>
      <c r="T145" s="4">
        <f t="shared" si="162"/>
        <v>118.50262277837493</v>
      </c>
      <c r="U145" s="4">
        <f t="shared" si="162"/>
        <v>118.13007540202126</v>
      </c>
      <c r="V145" s="4">
        <f t="shared" si="162"/>
        <v>117.87502001509571</v>
      </c>
      <c r="W145" s="4">
        <f t="shared" si="162"/>
        <v>117.70806229488383</v>
      </c>
      <c r="X145" s="4">
        <f t="shared" si="162"/>
        <v>117.07312617657222</v>
      </c>
      <c r="Y145" s="4">
        <f t="shared" si="162"/>
        <v>117.45027151899201</v>
      </c>
      <c r="Z145" s="4">
        <f t="shared" si="162"/>
        <v>115.75835576929552</v>
      </c>
      <c r="AA145" s="4">
        <f t="shared" si="162"/>
        <v>117.63004619573687</v>
      </c>
      <c r="AB145" s="4">
        <f t="shared" si="162"/>
        <v>118.18763803092037</v>
      </c>
      <c r="AC145" s="4">
        <f t="shared" si="162"/>
        <v>120.13343082184039</v>
      </c>
      <c r="AD145" s="4">
        <f t="shared" si="162"/>
        <v>118.76748250950786</v>
      </c>
      <c r="AE145" s="4">
        <f t="shared" si="162"/>
        <v>121.14397525643572</v>
      </c>
      <c r="AF145" s="4">
        <f t="shared" si="162"/>
        <v>127.85506916860763</v>
      </c>
      <c r="AG145" s="4">
        <f t="shared" si="162"/>
        <v>141.71668975633497</v>
      </c>
      <c r="AI145" s="4">
        <f t="shared" si="163"/>
        <v>-2.1590352434762679</v>
      </c>
      <c r="AJ145" s="4">
        <f t="shared" si="163"/>
        <v>-0.38562277837492331</v>
      </c>
      <c r="AK145" s="4">
        <f t="shared" si="163"/>
        <v>-0.24707540202126665</v>
      </c>
      <c r="AL145" s="4">
        <f t="shared" si="163"/>
        <v>-1.3330200150957126</v>
      </c>
      <c r="AM145" s="4">
        <f t="shared" si="163"/>
        <v>5.4937705116174129E-2</v>
      </c>
      <c r="AN145" s="4">
        <f t="shared" si="163"/>
        <v>-0.12412617657221858</v>
      </c>
      <c r="AO145" s="4">
        <f t="shared" si="163"/>
        <v>-0.50127151899201294</v>
      </c>
      <c r="AP145" s="4">
        <f t="shared" si="163"/>
        <v>-0.43635576929551689</v>
      </c>
      <c r="AQ145" s="4">
        <f t="shared" si="163"/>
        <v>2.0019538042631382</v>
      </c>
      <c r="AR145" s="4">
        <f t="shared" si="163"/>
        <v>-0.2756380309203621</v>
      </c>
      <c r="AS145" s="4">
        <f t="shared" si="163"/>
        <v>-1.484430821840391</v>
      </c>
      <c r="AT145" s="4">
        <f t="shared" si="163"/>
        <v>-1.0654825095078593</v>
      </c>
      <c r="AU145" s="4">
        <f t="shared" si="163"/>
        <v>1.4024743564277742E-2</v>
      </c>
      <c r="AV145" s="4">
        <f t="shared" si="163"/>
        <v>-0.73206916860762306</v>
      </c>
      <c r="AW145" s="4">
        <f t="shared" si="163"/>
        <v>-5.3566897563349585</v>
      </c>
      <c r="AY145" s="2">
        <f t="shared" si="167"/>
        <v>117.90349655240151</v>
      </c>
      <c r="AZ145" s="2">
        <f t="shared" si="167"/>
        <v>118.43684933354871</v>
      </c>
      <c r="BA145" s="2">
        <f t="shared" si="167"/>
        <v>118.10733389922285</v>
      </c>
      <c r="BB145" s="2">
        <f t="shared" si="167"/>
        <v>117.78504429348416</v>
      </c>
      <c r="BC145" s="2">
        <f t="shared" si="167"/>
        <v>117.20006816222106</v>
      </c>
      <c r="BD145" s="2">
        <f t="shared" si="167"/>
        <v>116.67513904851947</v>
      </c>
      <c r="BE145" s="2">
        <f t="shared" si="167"/>
        <v>117.34024889705927</v>
      </c>
      <c r="BF145" s="2">
        <f t="shared" si="167"/>
        <v>115.7060837611013</v>
      </c>
      <c r="BG145" s="2">
        <f t="shared" si="167"/>
        <v>117.50503784228138</v>
      </c>
      <c r="BH145" s="2">
        <f t="shared" si="167"/>
        <v>118.15162080157836</v>
      </c>
      <c r="BI145" s="2">
        <f t="shared" si="167"/>
        <v>120.0807558070062</v>
      </c>
      <c r="BJ145" s="2">
        <f t="shared" si="167"/>
        <v>118.52115529136745</v>
      </c>
      <c r="BK145" s="2">
        <f t="shared" si="167"/>
        <v>119.71558684292289</v>
      </c>
      <c r="BL145" s="2">
        <f t="shared" si="167"/>
        <v>120.38739239317771</v>
      </c>
      <c r="BM145" s="2">
        <f t="shared" si="167"/>
        <v>132.62837275972123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147.6269109756098</v>
      </c>
      <c r="DL145" s="2">
        <f t="shared" si="164"/>
        <v>146.25735018761728</v>
      </c>
      <c r="DM145" s="2">
        <f t="shared" si="164"/>
        <v>146.98389990619137</v>
      </c>
      <c r="DN145" s="2">
        <f t="shared" si="164"/>
        <v>142.83264709193244</v>
      </c>
      <c r="DO145" s="2">
        <f t="shared" si="164"/>
        <v>147.01256191369609</v>
      </c>
      <c r="DP145" s="2">
        <f t="shared" si="164"/>
        <v>147.91584684684685</v>
      </c>
      <c r="DQ145" s="2">
        <f t="shared" si="164"/>
        <v>143.40222342342338</v>
      </c>
      <c r="DR145" s="2">
        <f t="shared" si="164"/>
        <v>138.22169339339339</v>
      </c>
      <c r="DS145" s="2">
        <f t="shared" si="164"/>
        <v>147.45656486486487</v>
      </c>
      <c r="DT145" s="2">
        <f t="shared" si="164"/>
        <v>145.93386036036031</v>
      </c>
      <c r="DU145" s="2">
        <f t="shared" si="164"/>
        <v>150.73252101313321</v>
      </c>
      <c r="DV145" s="2">
        <f t="shared" si="164"/>
        <v>155.82786036036035</v>
      </c>
      <c r="DW145" s="2">
        <f t="shared" si="164"/>
        <v>145.99078907563023</v>
      </c>
      <c r="DX145" s="2">
        <f t="shared" si="164"/>
        <v>141.27529106187927</v>
      </c>
      <c r="DY145" s="2">
        <f t="shared" si="164"/>
        <v>154.18662810530216</v>
      </c>
      <c r="EA145" s="2">
        <f t="shared" si="152"/>
        <v>117.9061895694188</v>
      </c>
      <c r="EB145" s="2">
        <f t="shared" si="152"/>
        <v>118.39532938105081</v>
      </c>
      <c r="EC145" s="2">
        <f t="shared" si="152"/>
        <v>118.09205844463391</v>
      </c>
      <c r="ED145" s="2">
        <f t="shared" si="152"/>
        <v>117.74905159202422</v>
      </c>
      <c r="EE145" s="2">
        <f t="shared" si="151"/>
        <v>117.18406877019787</v>
      </c>
      <c r="EF145" s="2">
        <f t="shared" si="151"/>
        <v>116.63533860220288</v>
      </c>
      <c r="EG145" s="2">
        <f t="shared" si="151"/>
        <v>117.3212321163499</v>
      </c>
      <c r="EH145" s="2">
        <f t="shared" si="151"/>
        <v>115.71369368520263</v>
      </c>
      <c r="EI145" s="2">
        <f t="shared" si="151"/>
        <v>117.5087598289238</v>
      </c>
      <c r="EJ145" s="2">
        <f t="shared" si="151"/>
        <v>118.13491655257397</v>
      </c>
      <c r="EK145" s="2">
        <f t="shared" si="151"/>
        <v>120.13943138693607</v>
      </c>
      <c r="EL145" s="2">
        <f t="shared" si="151"/>
        <v>118.45959838434857</v>
      </c>
      <c r="EM145" s="2">
        <f t="shared" si="135"/>
        <v>119.65263297134933</v>
      </c>
      <c r="EN145" s="2">
        <f t="shared" si="135"/>
        <v>120.32793611518233</v>
      </c>
      <c r="EO145" s="2">
        <f t="shared" si="135"/>
        <v>133.27082197289815</v>
      </c>
      <c r="EQ145" s="2">
        <f t="shared" si="165"/>
        <v>117.65974484193565</v>
      </c>
      <c r="ER145" s="2">
        <f t="shared" si="165"/>
        <v>118.52747020064889</v>
      </c>
      <c r="ES145" s="2">
        <f t="shared" si="165"/>
        <v>118.04410756383901</v>
      </c>
      <c r="ET145" s="2">
        <f t="shared" si="165"/>
        <v>117.89750021542437</v>
      </c>
      <c r="EU145" s="2">
        <f t="shared" si="165"/>
        <v>117.13434900136185</v>
      </c>
      <c r="EV145" s="2">
        <f t="shared" si="165"/>
        <v>116.73133799902365</v>
      </c>
      <c r="EW145" s="2">
        <f t="shared" si="165"/>
        <v>117.29746040848389</v>
      </c>
      <c r="EX145" s="2">
        <f t="shared" si="165"/>
        <v>115.52864075792638</v>
      </c>
      <c r="EY145" s="2">
        <f t="shared" si="165"/>
        <v>117.29901208636377</v>
      </c>
      <c r="EZ145" s="2">
        <f t="shared" si="165"/>
        <v>118.08157727922919</v>
      </c>
      <c r="FA145" s="2">
        <f t="shared" si="165"/>
        <v>119.63291842979544</v>
      </c>
      <c r="FB145" s="2">
        <f t="shared" si="165"/>
        <v>118.66136919739697</v>
      </c>
      <c r="FC145" s="2">
        <f t="shared" si="165"/>
        <v>119.97356853991471</v>
      </c>
      <c r="FD145" s="2">
        <f t="shared" si="165"/>
        <v>120.70671386118934</v>
      </c>
      <c r="FE145" s="2">
        <f t="shared" si="165"/>
        <v>127.50249884187512</v>
      </c>
      <c r="FG145" s="2">
        <f t="shared" si="166"/>
        <v>0.99917293536161256</v>
      </c>
      <c r="FH145" s="2">
        <f t="shared" si="166"/>
        <v>0.99920867446112904</v>
      </c>
      <c r="FI145" s="2">
        <f t="shared" si="166"/>
        <v>0.99924217734271836</v>
      </c>
      <c r="FJ145" s="2">
        <f t="shared" si="166"/>
        <v>0.99926725716669962</v>
      </c>
      <c r="FK145" s="2">
        <f t="shared" si="166"/>
        <v>0.99925367764779993</v>
      </c>
      <c r="FL145" s="2">
        <f t="shared" si="166"/>
        <v>0.99911238484498754</v>
      </c>
      <c r="FM145" s="2">
        <f t="shared" si="166"/>
        <v>0.99914729779489253</v>
      </c>
      <c r="FN145" s="2">
        <f t="shared" si="166"/>
        <v>0.99912973573850561</v>
      </c>
      <c r="FO145" s="2">
        <f t="shared" si="166"/>
        <v>0.99907671713271273</v>
      </c>
      <c r="FP145" s="2">
        <f t="shared" si="166"/>
        <v>0.99911510399369208</v>
      </c>
      <c r="FQ145" s="2">
        <f t="shared" si="166"/>
        <v>0.99927075450249891</v>
      </c>
      <c r="FR145" s="2">
        <f t="shared" si="166"/>
        <v>0.99911712488251314</v>
      </c>
      <c r="FS145" s="2">
        <f t="shared" si="166"/>
        <v>0.99902012270491236</v>
      </c>
      <c r="FT145" s="2">
        <f t="shared" si="166"/>
        <v>0.99902555361720524</v>
      </c>
      <c r="FU145" s="2">
        <f t="shared" si="166"/>
        <v>0.99914118923947337</v>
      </c>
      <c r="FW145" s="2">
        <f t="shared" si="169"/>
        <v>0.11066974326561836</v>
      </c>
      <c r="FX145" s="2">
        <f t="shared" si="169"/>
        <v>0.14735812845969082</v>
      </c>
      <c r="FY145" s="2">
        <f t="shared" si="169"/>
        <v>0.13804621253000141</v>
      </c>
      <c r="FZ145" s="2">
        <f t="shared" si="169"/>
        <v>0.11864627788759377</v>
      </c>
      <c r="GA145" s="2">
        <f t="shared" si="169"/>
        <v>0.12595149351745505</v>
      </c>
      <c r="GB145" s="2">
        <f t="shared" si="169"/>
        <v>0.12536946627518536</v>
      </c>
      <c r="GC145" s="2">
        <f t="shared" si="169"/>
        <v>0.13556190862385115</v>
      </c>
      <c r="GD145" s="2">
        <f t="shared" si="169"/>
        <v>0.1469732591935248</v>
      </c>
      <c r="GE145" s="2">
        <f t="shared" si="169"/>
        <v>0.14957148793145819</v>
      </c>
      <c r="GF145" s="2">
        <f t="shared" si="169"/>
        <v>0.14801336530549614</v>
      </c>
      <c r="GG145" s="2">
        <f t="shared" si="169"/>
        <v>0.15988821540042739</v>
      </c>
      <c r="GH145" s="2">
        <f t="shared" si="169"/>
        <v>0.14157349075886619</v>
      </c>
      <c r="GI145" s="2">
        <f t="shared" si="169"/>
        <v>0.11574195586530399</v>
      </c>
      <c r="GJ145" s="2">
        <f t="shared" si="169"/>
        <v>0.10307945530076358</v>
      </c>
      <c r="GK145" s="2">
        <f t="shared" si="169"/>
        <v>0.11448941356920718</v>
      </c>
      <c r="GM145" s="86">
        <f t="shared" si="170"/>
        <v>4.2883598276622875E-103</v>
      </c>
      <c r="GN145" s="86">
        <f t="shared" si="170"/>
        <v>2.2799935465486383E-124</v>
      </c>
      <c r="GO145" s="86">
        <f t="shared" si="170"/>
        <v>1.8000807336040584E-122</v>
      </c>
      <c r="GP145" s="86">
        <f t="shared" si="170"/>
        <v>2.0205117201406089E-208</v>
      </c>
      <c r="GQ145" s="86">
        <f t="shared" si="170"/>
        <v>1.1483731597813996E-187</v>
      </c>
      <c r="GR145" s="86">
        <f t="shared" si="170"/>
        <v>7.6492815649129725E-187</v>
      </c>
      <c r="GS145" s="86">
        <f t="shared" si="170"/>
        <v>1.5896110399387423E-158</v>
      </c>
      <c r="GT145" s="86">
        <f t="shared" si="170"/>
        <v>3.7035396860058892E-204</v>
      </c>
      <c r="GU145" s="86">
        <f t="shared" si="170"/>
        <v>9.3693534663695959E-113</v>
      </c>
      <c r="GV145" s="86">
        <f t="shared" si="170"/>
        <v>9.3658321033465734E-204</v>
      </c>
      <c r="GW145" s="86">
        <f t="shared" si="170"/>
        <v>5.3540134621194577E-282</v>
      </c>
      <c r="GX145" s="86">
        <f t="shared" si="170"/>
        <v>9.3190449479747196E-147</v>
      </c>
      <c r="GY145" s="86">
        <f t="shared" si="170"/>
        <v>1.6562221022430115E-115</v>
      </c>
      <c r="GZ145" s="86">
        <f t="shared" si="170"/>
        <v>3.6909312918746801E-139</v>
      </c>
      <c r="HA145" s="86">
        <f t="shared" si="170"/>
        <v>4.1836854598641638E-256</v>
      </c>
      <c r="HC145" s="86">
        <f t="shared" si="153"/>
        <v>3.1593112205883417E-58</v>
      </c>
      <c r="HD145" s="86">
        <f t="shared" si="153"/>
        <v>6.6527405925696764E-62</v>
      </c>
      <c r="HE145" s="86">
        <f t="shared" si="153"/>
        <v>1.7105951457355415E-56</v>
      </c>
      <c r="HF145" s="86">
        <f t="shared" si="153"/>
        <v>6.7849905849916249E-133</v>
      </c>
      <c r="HG145" s="86">
        <f t="shared" si="153"/>
        <v>4.8629401247205099E-78</v>
      </c>
      <c r="HH145" s="86">
        <f t="shared" si="153"/>
        <v>2.3959502263588357E-92</v>
      </c>
      <c r="HI145" s="86">
        <f t="shared" si="153"/>
        <v>1.0647348243853577E-77</v>
      </c>
      <c r="HJ145" s="86">
        <f t="shared" si="153"/>
        <v>6.9065026189168771E-111</v>
      </c>
      <c r="HK145" s="86">
        <f t="shared" si="153"/>
        <v>3.002990282075625E-64</v>
      </c>
      <c r="HL145" s="86">
        <f t="shared" si="161"/>
        <v>4.0265206406974314E-91</v>
      </c>
      <c r="HM145" s="86">
        <f t="shared" si="161"/>
        <v>1.8728558067830937E-138</v>
      </c>
      <c r="HN145" s="86">
        <f t="shared" si="161"/>
        <v>3.6980953290828914E-94</v>
      </c>
      <c r="HO145" s="86">
        <f t="shared" si="161"/>
        <v>3.3293347531586373E-69</v>
      </c>
      <c r="HP145" s="86">
        <f t="shared" si="161"/>
        <v>1.5693998123191564E-86</v>
      </c>
      <c r="HQ145" s="86">
        <f t="shared" si="161"/>
        <v>5.3530007380479148E-90</v>
      </c>
      <c r="HS145" s="86">
        <f t="shared" si="171"/>
        <v>0.20690758723965019</v>
      </c>
      <c r="HT145" s="86">
        <f t="shared" si="171"/>
        <v>5.5057788042023506E-2</v>
      </c>
      <c r="HU145" s="86">
        <f t="shared" si="171"/>
        <v>2.0957433398672645E-2</v>
      </c>
      <c r="HV145" s="86">
        <f t="shared" si="171"/>
        <v>4.2885505095818205E-2</v>
      </c>
      <c r="HW145" s="86">
        <f t="shared" si="171"/>
        <v>9.98988741944387E-2</v>
      </c>
      <c r="HX145" s="86">
        <f t="shared" si="171"/>
        <v>8.2024817302969372E-2</v>
      </c>
      <c r="HY145" s="86">
        <f t="shared" si="171"/>
        <v>2.9665922440074773E-2</v>
      </c>
      <c r="HZ145" s="86">
        <f t="shared" si="171"/>
        <v>1.7288235059453906E-2</v>
      </c>
      <c r="IA145" s="86">
        <f t="shared" si="171"/>
        <v>3.0823333035858203E-2</v>
      </c>
      <c r="IB145" s="86">
        <f t="shared" si="171"/>
        <v>1.2698742211196516E-2</v>
      </c>
      <c r="IC145" s="86">
        <f t="shared" si="171"/>
        <v>1.5746456366512306E-2</v>
      </c>
      <c r="ID145" s="86">
        <f t="shared" si="171"/>
        <v>3.8620539363864718E-2</v>
      </c>
      <c r="IE145" s="86">
        <f t="shared" si="171"/>
        <v>0.12281265718498105</v>
      </c>
      <c r="IF145" s="86">
        <f t="shared" si="171"/>
        <v>0.20944352630394805</v>
      </c>
      <c r="IG145" s="86">
        <f t="shared" si="171"/>
        <v>0.15957650087696926</v>
      </c>
      <c r="II145" s="86">
        <f t="shared" si="172"/>
        <v>5.617302229664021E-16</v>
      </c>
      <c r="IJ145" s="86">
        <f t="shared" si="172"/>
        <v>8.5053372457211173E-12</v>
      </c>
      <c r="IK145" s="86">
        <f t="shared" si="172"/>
        <v>2.1682715603555165E-13</v>
      </c>
      <c r="IL145" s="86">
        <f t="shared" si="172"/>
        <v>6.3412167599916091E-19</v>
      </c>
      <c r="IM145" s="86">
        <f t="shared" si="172"/>
        <v>7.4267970458300912E-15</v>
      </c>
      <c r="IN145" s="86">
        <f t="shared" si="172"/>
        <v>5.2362687316456662E-17</v>
      </c>
      <c r="IO145" s="86">
        <f t="shared" si="172"/>
        <v>6.3281693216497615E-17</v>
      </c>
      <c r="IP145" s="86">
        <f t="shared" si="172"/>
        <v>1.6837495134453406E-15</v>
      </c>
      <c r="IQ145" s="86">
        <f t="shared" si="172"/>
        <v>7.8176898764858119E-15</v>
      </c>
      <c r="IR145" s="86">
        <f t="shared" si="172"/>
        <v>8.7159858924524812E-16</v>
      </c>
      <c r="IS145" s="86">
        <f t="shared" si="172"/>
        <v>3.8807060144183002E-12</v>
      </c>
      <c r="IT145" s="86">
        <f t="shared" si="172"/>
        <v>1.1001492930476238E-14</v>
      </c>
      <c r="IU145" s="86">
        <f t="shared" si="172"/>
        <v>7.6420856467515655E-19</v>
      </c>
      <c r="IV145" s="86">
        <f t="shared" si="172"/>
        <v>1.457442346275049E-12</v>
      </c>
      <c r="IW145" s="86">
        <f t="shared" si="172"/>
        <v>2.4629411309391827E-8</v>
      </c>
      <c r="IY145" s="86">
        <f t="shared" si="173"/>
        <v>0.20690758723965075</v>
      </c>
      <c r="IZ145" s="86">
        <f t="shared" si="173"/>
        <v>5.5057788050528841E-2</v>
      </c>
      <c r="JA145" s="86">
        <f t="shared" si="173"/>
        <v>2.0957433398889471E-2</v>
      </c>
      <c r="JB145" s="86">
        <f t="shared" si="173"/>
        <v>4.2885505095818205E-2</v>
      </c>
      <c r="JC145" s="86">
        <f t="shared" si="173"/>
        <v>9.9898874194446124E-2</v>
      </c>
      <c r="JD145" s="86">
        <f t="shared" si="173"/>
        <v>8.2024817302969427E-2</v>
      </c>
      <c r="JE145" s="86">
        <f t="shared" si="173"/>
        <v>2.9665922440074835E-2</v>
      </c>
      <c r="JF145" s="86">
        <f t="shared" si="173"/>
        <v>1.7288235059455589E-2</v>
      </c>
      <c r="JG145" s="86">
        <f t="shared" si="173"/>
        <v>3.082333303586602E-2</v>
      </c>
      <c r="JH145" s="86">
        <f t="shared" si="173"/>
        <v>1.2698742211197387E-2</v>
      </c>
      <c r="JI145" s="86">
        <f t="shared" si="173"/>
        <v>1.574645637039301E-2</v>
      </c>
      <c r="JJ145" s="86">
        <f t="shared" si="173"/>
        <v>3.8620539363875717E-2</v>
      </c>
      <c r="JK145" s="86">
        <f t="shared" si="173"/>
        <v>0.12281265718498105</v>
      </c>
      <c r="JL145" s="86">
        <f t="shared" si="173"/>
        <v>0.2094435263054055</v>
      </c>
      <c r="JM145" s="86">
        <f t="shared" si="173"/>
        <v>0.15957652550638057</v>
      </c>
    </row>
    <row r="146" spans="2:273" x14ac:dyDescent="0.25">
      <c r="B146" s="2">
        <v>119</v>
      </c>
      <c r="C146" s="37">
        <v>116.65</v>
      </c>
      <c r="D146" s="37">
        <v>118</v>
      </c>
      <c r="E146" s="37">
        <v>118.65</v>
      </c>
      <c r="F146" s="37">
        <v>115.78</v>
      </c>
      <c r="G146" s="37">
        <v>117.61</v>
      </c>
      <c r="H146" s="37">
        <v>115.746</v>
      </c>
      <c r="I146" s="37">
        <v>117.593</v>
      </c>
      <c r="J146" s="37">
        <v>114.898</v>
      </c>
      <c r="K146" s="37">
        <v>117.947</v>
      </c>
      <c r="L146" s="37">
        <v>117.07</v>
      </c>
      <c r="M146" s="37">
        <v>120.667</v>
      </c>
      <c r="N146" s="37">
        <v>115.42100000000001</v>
      </c>
      <c r="O146" s="37">
        <v>119.333</v>
      </c>
      <c r="P146" s="37">
        <v>122.333</v>
      </c>
      <c r="Q146" s="37">
        <v>133.6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117.85199720593036</v>
      </c>
      <c r="T146" s="4">
        <f t="shared" si="174"/>
        <v>118.41310089743885</v>
      </c>
      <c r="U146" s="4">
        <f t="shared" si="174"/>
        <v>118.06540435475597</v>
      </c>
      <c r="V146" s="4">
        <f t="shared" si="174"/>
        <v>117.75142365273358</v>
      </c>
      <c r="W146" s="4">
        <f t="shared" si="174"/>
        <v>117.32155211818979</v>
      </c>
      <c r="X146" s="4">
        <f t="shared" si="174"/>
        <v>116.75396449431986</v>
      </c>
      <c r="Y146" s="4">
        <f t="shared" si="174"/>
        <v>117.31419917492597</v>
      </c>
      <c r="Z146" s="4">
        <f t="shared" si="174"/>
        <v>115.68281017888735</v>
      </c>
      <c r="AA146" s="4">
        <f t="shared" si="174"/>
        <v>117.5004691068886</v>
      </c>
      <c r="AB146" s="4">
        <f t="shared" si="174"/>
        <v>118.0972971904016</v>
      </c>
      <c r="AC146" s="4">
        <f t="shared" si="174"/>
        <v>120.06108947334727</v>
      </c>
      <c r="AD146" s="4">
        <f t="shared" si="174"/>
        <v>118.53300094983844</v>
      </c>
      <c r="AE146" s="4">
        <f t="shared" si="174"/>
        <v>120.1476240795545</v>
      </c>
      <c r="AF146" s="4">
        <f t="shared" si="174"/>
        <v>123.86675492250853</v>
      </c>
      <c r="AG146" s="4">
        <f t="shared" si="174"/>
        <v>137.00749720023327</v>
      </c>
      <c r="AI146" s="4">
        <f t="shared" ref="AI146:AW162" si="175">IF(OR($B146 &lt; C$230, $B146 &gt; C$233), 0, C146-S146)</f>
        <v>-1.2019972059303541</v>
      </c>
      <c r="AJ146" s="4">
        <f t="shared" si="175"/>
        <v>-0.41310089743885214</v>
      </c>
      <c r="AK146" s="4">
        <f t="shared" si="175"/>
        <v>0.58459564524403618</v>
      </c>
      <c r="AL146" s="4">
        <f t="shared" si="175"/>
        <v>-1.9714236527335771</v>
      </c>
      <c r="AM146" s="4">
        <f t="shared" si="175"/>
        <v>0.28844788181021386</v>
      </c>
      <c r="AN146" s="4">
        <f t="shared" si="175"/>
        <v>-1.0079644943198645</v>
      </c>
      <c r="AO146" s="4">
        <f t="shared" si="175"/>
        <v>0.27880082507402904</v>
      </c>
      <c r="AP146" s="4">
        <f t="shared" si="175"/>
        <v>-0.78481017888735494</v>
      </c>
      <c r="AQ146" s="4">
        <f t="shared" si="175"/>
        <v>0.44653089311140093</v>
      </c>
      <c r="AR146" s="4">
        <f t="shared" si="175"/>
        <v>-1.0272971904016117</v>
      </c>
      <c r="AS146" s="4">
        <f t="shared" si="175"/>
        <v>0.60591052665273537</v>
      </c>
      <c r="AT146" s="4">
        <f t="shared" si="175"/>
        <v>-3.112000949838432</v>
      </c>
      <c r="AU146" s="4">
        <f t="shared" si="175"/>
        <v>-0.81462407955450544</v>
      </c>
      <c r="AV146" s="4">
        <f t="shared" si="175"/>
        <v>-1.5337549225085354</v>
      </c>
      <c r="AW146" s="4">
        <f t="shared" si="175"/>
        <v>-3.40749720023328</v>
      </c>
      <c r="AY146" s="2">
        <f t="shared" si="167"/>
        <v>117.83463646142559</v>
      </c>
      <c r="AZ146" s="2">
        <f t="shared" si="167"/>
        <v>118.39210356385733</v>
      </c>
      <c r="BA146" s="2">
        <f t="shared" si="167"/>
        <v>118.05965884380325</v>
      </c>
      <c r="BB146" s="2">
        <f t="shared" si="167"/>
        <v>117.7286220990789</v>
      </c>
      <c r="BC146" s="2">
        <f t="shared" si="167"/>
        <v>117.14170801673698</v>
      </c>
      <c r="BD146" s="2">
        <f t="shared" si="167"/>
        <v>116.63112614841982</v>
      </c>
      <c r="BE146" s="2">
        <f t="shared" si="167"/>
        <v>117.28927858366129</v>
      </c>
      <c r="BF146" s="2">
        <f t="shared" si="167"/>
        <v>115.67233753906947</v>
      </c>
      <c r="BG146" s="2">
        <f t="shared" si="167"/>
        <v>117.47149747093052</v>
      </c>
      <c r="BH146" s="2">
        <f t="shared" si="167"/>
        <v>118.09070007022883</v>
      </c>
      <c r="BI146" s="2">
        <f t="shared" si="167"/>
        <v>120.04928945951102</v>
      </c>
      <c r="BJ146" s="2">
        <f t="shared" si="167"/>
        <v>118.46905598837485</v>
      </c>
      <c r="BK146" s="2">
        <f t="shared" si="167"/>
        <v>119.66047381043273</v>
      </c>
      <c r="BL146" s="2">
        <f t="shared" si="167"/>
        <v>120.32915657168866</v>
      </c>
      <c r="BM146" s="2">
        <f t="shared" si="167"/>
        <v>132.65793272007505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118.65</v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114.898</v>
      </c>
      <c r="CM146" s="2" t="str">
        <f t="shared" si="168"/>
        <v/>
      </c>
      <c r="CN146" s="2">
        <f t="shared" si="168"/>
        <v>117.07</v>
      </c>
      <c r="CO146" s="2">
        <f t="shared" si="168"/>
        <v>120.667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118.65</v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114.898</v>
      </c>
      <c r="DC146" s="2" t="str">
        <f t="shared" si="118"/>
        <v/>
      </c>
      <c r="DD146" s="2">
        <f t="shared" si="119"/>
        <v>117.07</v>
      </c>
      <c r="DE146" s="2">
        <f t="shared" si="120"/>
        <v>120.667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147.8478872420263</v>
      </c>
      <c r="DL146" s="2">
        <f t="shared" si="176"/>
        <v>146.46051744840526</v>
      </c>
      <c r="DM146" s="2">
        <f t="shared" si="176"/>
        <v>147.20104127579737</v>
      </c>
      <c r="DN146" s="2">
        <f t="shared" si="176"/>
        <v>143.00597954971857</v>
      </c>
      <c r="DO146" s="2">
        <f t="shared" si="176"/>
        <v>147.22760797373363</v>
      </c>
      <c r="DP146" s="2">
        <f t="shared" si="176"/>
        <v>148.15904836415362</v>
      </c>
      <c r="DQ146" s="2">
        <f t="shared" si="176"/>
        <v>143.59707567567563</v>
      </c>
      <c r="DR146" s="2">
        <f t="shared" si="176"/>
        <v>138.36153612183614</v>
      </c>
      <c r="DS146" s="2">
        <f t="shared" si="176"/>
        <v>147.686263963964</v>
      </c>
      <c r="DT146" s="2">
        <f t="shared" si="176"/>
        <v>146.13609388335701</v>
      </c>
      <c r="DU146" s="2">
        <f t="shared" si="176"/>
        <v>150.96155422138838</v>
      </c>
      <c r="DV146" s="2">
        <f t="shared" si="176"/>
        <v>156.11440113798008</v>
      </c>
      <c r="DW146" s="2">
        <f t="shared" si="176"/>
        <v>146.19017759103639</v>
      </c>
      <c r="DX146" s="2">
        <f t="shared" si="176"/>
        <v>141.42947226890755</v>
      </c>
      <c r="DY146" s="2">
        <f t="shared" si="176"/>
        <v>154.4932799406748</v>
      </c>
      <c r="EA146" s="2">
        <f t="shared" si="152"/>
        <v>117.84346468665626</v>
      </c>
      <c r="EB146" s="2">
        <f t="shared" si="152"/>
        <v>118.3495479168933</v>
      </c>
      <c r="EC146" s="2">
        <f t="shared" si="152"/>
        <v>118.04705702377571</v>
      </c>
      <c r="ED146" s="2">
        <f t="shared" si="152"/>
        <v>117.69151993199409</v>
      </c>
      <c r="EE146" s="2">
        <f t="shared" si="151"/>
        <v>117.12836394160182</v>
      </c>
      <c r="EF146" s="2">
        <f t="shared" si="151"/>
        <v>116.59177503346923</v>
      </c>
      <c r="EG146" s="2">
        <f t="shared" si="151"/>
        <v>117.27246237975476</v>
      </c>
      <c r="EH146" s="2">
        <f t="shared" si="151"/>
        <v>115.68530525447689</v>
      </c>
      <c r="EI146" s="2">
        <f t="shared" si="151"/>
        <v>117.48190278232707</v>
      </c>
      <c r="EJ146" s="2">
        <f t="shared" si="151"/>
        <v>118.07704353778755</v>
      </c>
      <c r="EK146" s="2">
        <f t="shared" si="151"/>
        <v>120.12063452153438</v>
      </c>
      <c r="EL146" s="2">
        <f t="shared" si="151"/>
        <v>118.40606474776364</v>
      </c>
      <c r="EM146" s="2">
        <f t="shared" si="135"/>
        <v>119.59389001848427</v>
      </c>
      <c r="EN146" s="2">
        <f t="shared" si="135"/>
        <v>120.26558757938902</v>
      </c>
      <c r="EO146" s="2">
        <f t="shared" si="135"/>
        <v>133.38267346641413</v>
      </c>
      <c r="EQ146" s="2">
        <f t="shared" ref="EQ146:FE162" si="177">CU$228*$B146+CU$229</f>
        <v>117.58142357891974</v>
      </c>
      <c r="ER146" s="2">
        <f t="shared" si="177"/>
        <v>118.4893169611652</v>
      </c>
      <c r="ES146" s="2">
        <f t="shared" si="177"/>
        <v>117.99651931905078</v>
      </c>
      <c r="ET146" s="2">
        <f t="shared" si="177"/>
        <v>117.84844791859008</v>
      </c>
      <c r="EU146" s="2">
        <f t="shared" si="177"/>
        <v>117.07600261593444</v>
      </c>
      <c r="EV146" s="2">
        <f t="shared" si="177"/>
        <v>116.69334136868889</v>
      </c>
      <c r="EW146" s="2">
        <f t="shared" si="177"/>
        <v>117.24753566840718</v>
      </c>
      <c r="EX146" s="2">
        <f t="shared" si="177"/>
        <v>115.49042145075595</v>
      </c>
      <c r="EY146" s="2">
        <f t="shared" si="177"/>
        <v>117.26021034994857</v>
      </c>
      <c r="EZ146" s="2">
        <f t="shared" si="177"/>
        <v>118.02085989942233</v>
      </c>
      <c r="FA146" s="2">
        <f t="shared" si="177"/>
        <v>119.58858882671798</v>
      </c>
      <c r="FB146" s="2">
        <f t="shared" si="177"/>
        <v>118.61911378011189</v>
      </c>
      <c r="FC146" s="2">
        <f t="shared" si="177"/>
        <v>119.93501618911239</v>
      </c>
      <c r="FD146" s="2">
        <f t="shared" si="177"/>
        <v>120.66553705108745</v>
      </c>
      <c r="FE146" s="2">
        <f t="shared" si="177"/>
        <v>127.41251500916542</v>
      </c>
      <c r="FG146" s="2">
        <f t="shared" ref="FG146:FU162" si="178">POWER(10,($B146-C$231)/C$229)/(1+POWER(10,($B146-C$231)/C$229))</f>
        <v>0.99924565318907099</v>
      </c>
      <c r="FH146" s="2">
        <f t="shared" si="178"/>
        <v>0.99927825227718958</v>
      </c>
      <c r="FI146" s="2">
        <f t="shared" si="178"/>
        <v>0.99930881143367201</v>
      </c>
      <c r="FJ146" s="2">
        <f t="shared" si="178"/>
        <v>0.99933168750517298</v>
      </c>
      <c r="FK146" s="2">
        <f t="shared" si="178"/>
        <v>0.99931930122482404</v>
      </c>
      <c r="FL146" s="2">
        <f t="shared" si="178"/>
        <v>0.99919042212900544</v>
      </c>
      <c r="FM146" s="2">
        <f t="shared" si="178"/>
        <v>0.99922226799409364</v>
      </c>
      <c r="FN146" s="2">
        <f t="shared" si="178"/>
        <v>0.99920624877984854</v>
      </c>
      <c r="FO146" s="2">
        <f t="shared" si="178"/>
        <v>0.99915788760497082</v>
      </c>
      <c r="FP146" s="2">
        <f t="shared" si="178"/>
        <v>0.99919290240891157</v>
      </c>
      <c r="FQ146" s="2">
        <f t="shared" si="178"/>
        <v>0.99933487752367878</v>
      </c>
      <c r="FR146" s="2">
        <f t="shared" si="178"/>
        <v>0.99919474576813505</v>
      </c>
      <c r="FS146" s="2">
        <f t="shared" si="178"/>
        <v>0.99910626422901161</v>
      </c>
      <c r="FT146" s="2">
        <f t="shared" si="178"/>
        <v>0.99911121813172332</v>
      </c>
      <c r="FU146" s="2">
        <f t="shared" si="178"/>
        <v>0.99921669608627095</v>
      </c>
      <c r="FW146" s="2">
        <f t="shared" si="169"/>
        <v>0.12006500037662785</v>
      </c>
      <c r="FX146" s="2">
        <f t="shared" si="169"/>
        <v>0.15931008782857028</v>
      </c>
      <c r="FY146" s="2">
        <f t="shared" si="169"/>
        <v>0.14937521582048727</v>
      </c>
      <c r="FZ146" s="2">
        <f t="shared" si="169"/>
        <v>0.12862076332149891</v>
      </c>
      <c r="GA146" s="2">
        <f t="shared" si="169"/>
        <v>0.13644504450889716</v>
      </c>
      <c r="GB146" s="2">
        <f t="shared" si="169"/>
        <v>0.13582206136117014</v>
      </c>
      <c r="GC146" s="2">
        <f t="shared" si="169"/>
        <v>0.14672173740935354</v>
      </c>
      <c r="GD146" s="2">
        <f t="shared" si="169"/>
        <v>0.1588998199724373</v>
      </c>
      <c r="GE146" s="2">
        <f t="shared" si="169"/>
        <v>0.16166892999917648</v>
      </c>
      <c r="GF146" s="2">
        <f t="shared" si="169"/>
        <v>0.16000849646681459</v>
      </c>
      <c r="GG146" s="2">
        <f t="shared" si="169"/>
        <v>0.17265067982148072</v>
      </c>
      <c r="GH146" s="2">
        <f t="shared" si="169"/>
        <v>0.1531405366961264</v>
      </c>
      <c r="GI146" s="2">
        <f t="shared" si="169"/>
        <v>0.12550704711557117</v>
      </c>
      <c r="GJ146" s="2">
        <f t="shared" si="169"/>
        <v>0.11191142504883238</v>
      </c>
      <c r="GK146" s="2">
        <f t="shared" si="169"/>
        <v>0.12416366706506884</v>
      </c>
      <c r="GM146" s="86">
        <f t="shared" si="170"/>
        <v>1.3991739149074494E-106</v>
      </c>
      <c r="GN146" s="86">
        <f t="shared" si="170"/>
        <v>1.2472082521511437E-128</v>
      </c>
      <c r="GO146" s="86">
        <f t="shared" si="170"/>
        <v>1.2800134982609369E-126</v>
      </c>
      <c r="GP146" s="86">
        <f t="shared" si="170"/>
        <v>1.6557654863768491E-215</v>
      </c>
      <c r="GQ146" s="86">
        <f t="shared" si="170"/>
        <v>5.3398274602823777E-194</v>
      </c>
      <c r="GR146" s="86">
        <f t="shared" si="170"/>
        <v>3.9213564466999322E-193</v>
      </c>
      <c r="GS146" s="86">
        <f t="shared" si="170"/>
        <v>8.6805536885203145E-164</v>
      </c>
      <c r="GT146" s="86">
        <f t="shared" si="170"/>
        <v>5.9708838668166016E-211</v>
      </c>
      <c r="GU146" s="86">
        <f t="shared" si="170"/>
        <v>1.5226606325436317E-116</v>
      </c>
      <c r="GV146" s="86">
        <f t="shared" si="170"/>
        <v>1.2909913676576802E-210</v>
      </c>
      <c r="GW146" s="86">
        <f t="shared" si="170"/>
        <v>1.6303296025861069E-291</v>
      </c>
      <c r="GX146" s="86">
        <f t="shared" si="170"/>
        <v>1.1259388135067301E-151</v>
      </c>
      <c r="GY146" s="86">
        <f t="shared" si="170"/>
        <v>2.1588703523967213E-119</v>
      </c>
      <c r="GZ146" s="86">
        <f t="shared" si="170"/>
        <v>8.9686451135241606E-144</v>
      </c>
      <c r="HA146" s="86">
        <f t="shared" si="170"/>
        <v>2.7100224605728365E-264</v>
      </c>
      <c r="HC146" s="86">
        <f t="shared" si="153"/>
        <v>2.7689569595893035E-61</v>
      </c>
      <c r="HD146" s="86">
        <f t="shared" si="153"/>
        <v>3.7374437413928864E-65</v>
      </c>
      <c r="HE146" s="86">
        <f t="shared" si="153"/>
        <v>2.1596230565313079E-59</v>
      </c>
      <c r="HF146" s="86">
        <f t="shared" si="153"/>
        <v>9.640444872689E-140</v>
      </c>
      <c r="HG146" s="86">
        <f t="shared" si="153"/>
        <v>4.5984695581334383E-82</v>
      </c>
      <c r="HH146" s="86">
        <f t="shared" si="153"/>
        <v>4.2308199396127917E-97</v>
      </c>
      <c r="HI146" s="86">
        <f t="shared" si="153"/>
        <v>1.3666620995956287E-81</v>
      </c>
      <c r="HJ146" s="86">
        <f t="shared" si="153"/>
        <v>1.9868389839150759E-116</v>
      </c>
      <c r="HK146" s="86">
        <f t="shared" si="153"/>
        <v>1.7611365849216863E-67</v>
      </c>
      <c r="HL146" s="86">
        <f t="shared" si="161"/>
        <v>1.1001715495681892E-95</v>
      </c>
      <c r="HM146" s="86">
        <f t="shared" si="161"/>
        <v>2.1101370464806403E-145</v>
      </c>
      <c r="HN146" s="86">
        <f t="shared" si="161"/>
        <v>6.1523940275251164E-99</v>
      </c>
      <c r="HO146" s="86">
        <f t="shared" si="161"/>
        <v>8.4258574180419677E-73</v>
      </c>
      <c r="HP146" s="86">
        <f t="shared" si="161"/>
        <v>6.026708075437288E-91</v>
      </c>
      <c r="HQ146" s="86">
        <f t="shared" si="161"/>
        <v>2.9173357375472535E-94</v>
      </c>
      <c r="HS146" s="86">
        <f t="shared" si="171"/>
        <v>0.12503532002951065</v>
      </c>
      <c r="HT146" s="86">
        <f t="shared" si="171"/>
        <v>2.5769291567102556E-2</v>
      </c>
      <c r="HU146" s="86">
        <f t="shared" si="171"/>
        <v>8.3255933892671611E-3</v>
      </c>
      <c r="HV146" s="86">
        <f t="shared" si="171"/>
        <v>1.7154401717241499E-2</v>
      </c>
      <c r="HW146" s="86">
        <f t="shared" si="171"/>
        <v>5.0528291565231878E-2</v>
      </c>
      <c r="HX146" s="86">
        <f t="shared" si="171"/>
        <v>3.7743057792942895E-2</v>
      </c>
      <c r="HY146" s="86">
        <f t="shared" si="171"/>
        <v>1.0972442251720463E-2</v>
      </c>
      <c r="HZ146" s="86">
        <f t="shared" si="171"/>
        <v>5.871368914441474E-3</v>
      </c>
      <c r="IA146" s="86">
        <f t="shared" si="171"/>
        <v>1.1580511608130463E-2</v>
      </c>
      <c r="IB146" s="86">
        <f t="shared" si="171"/>
        <v>4.0561131594875916E-3</v>
      </c>
      <c r="IC146" s="86">
        <f t="shared" si="171"/>
        <v>5.7629902528802662E-3</v>
      </c>
      <c r="ID146" s="86">
        <f t="shared" si="171"/>
        <v>1.5684910296792455E-2</v>
      </c>
      <c r="IE146" s="86">
        <f t="shared" si="171"/>
        <v>6.0879828931170582E-2</v>
      </c>
      <c r="IF146" s="86">
        <f t="shared" si="171"/>
        <v>0.12343032159371872</v>
      </c>
      <c r="IG146" s="86">
        <f t="shared" si="171"/>
        <v>9.3257243805674961E-2</v>
      </c>
      <c r="II146" s="86">
        <f t="shared" si="172"/>
        <v>9.9836544320991593E-15</v>
      </c>
      <c r="IJ146" s="86">
        <f t="shared" si="172"/>
        <v>9.7055734841354267E-11</v>
      </c>
      <c r="IK146" s="86">
        <f t="shared" si="172"/>
        <v>3.1918287073923469E-12</v>
      </c>
      <c r="IL146" s="86">
        <f t="shared" si="172"/>
        <v>2.2956626134979561E-17</v>
      </c>
      <c r="IM146" s="86">
        <f t="shared" si="172"/>
        <v>1.2894250358385553E-13</v>
      </c>
      <c r="IN146" s="86">
        <f t="shared" si="172"/>
        <v>1.418090382367373E-15</v>
      </c>
      <c r="IO146" s="86">
        <f t="shared" si="172"/>
        <v>1.9673425933896644E-15</v>
      </c>
      <c r="IP146" s="86">
        <f t="shared" si="172"/>
        <v>4.5012784781285467E-14</v>
      </c>
      <c r="IQ146" s="86">
        <f t="shared" si="172"/>
        <v>1.8569734163987234E-13</v>
      </c>
      <c r="IR146" s="86">
        <f t="shared" si="172"/>
        <v>2.5282773141541235E-14</v>
      </c>
      <c r="IS146" s="86">
        <f t="shared" si="172"/>
        <v>5.5221318445536741E-11</v>
      </c>
      <c r="IT146" s="86">
        <f t="shared" si="172"/>
        <v>2.2634967014585883E-13</v>
      </c>
      <c r="IU146" s="86">
        <f t="shared" si="172"/>
        <v>2.5931273826249208E-17</v>
      </c>
      <c r="IV146" s="86">
        <f t="shared" si="172"/>
        <v>1.2258274765505577E-11</v>
      </c>
      <c r="IW146" s="86">
        <f t="shared" si="172"/>
        <v>1.010443308769867E-7</v>
      </c>
      <c r="IY146" s="86">
        <f t="shared" si="173"/>
        <v>0.12503532002952064</v>
      </c>
      <c r="IZ146" s="86">
        <f t="shared" si="173"/>
        <v>2.5769291664158291E-2</v>
      </c>
      <c r="JA146" s="86">
        <f t="shared" si="173"/>
        <v>8.3255933924589898E-3</v>
      </c>
      <c r="JB146" s="86">
        <f t="shared" si="173"/>
        <v>1.7154401717241523E-2</v>
      </c>
      <c r="JC146" s="86">
        <f t="shared" si="173"/>
        <v>5.0528291565360824E-2</v>
      </c>
      <c r="JD146" s="86">
        <f t="shared" si="173"/>
        <v>3.7743057792944311E-2</v>
      </c>
      <c r="JE146" s="86">
        <f t="shared" si="173"/>
        <v>1.097244225172243E-2</v>
      </c>
      <c r="JF146" s="86">
        <f t="shared" si="173"/>
        <v>5.8713689144864866E-3</v>
      </c>
      <c r="JG146" s="86">
        <f t="shared" si="173"/>
        <v>1.158051160831616E-2</v>
      </c>
      <c r="JH146" s="86">
        <f t="shared" si="173"/>
        <v>4.0561131595128743E-3</v>
      </c>
      <c r="JI146" s="86">
        <f t="shared" si="173"/>
        <v>5.762990308101585E-3</v>
      </c>
      <c r="JJ146" s="86">
        <f t="shared" si="173"/>
        <v>1.5684910297018805E-2</v>
      </c>
      <c r="JK146" s="86">
        <f t="shared" si="173"/>
        <v>6.087982893117061E-2</v>
      </c>
      <c r="JL146" s="86">
        <f t="shared" si="173"/>
        <v>0.123430321605977</v>
      </c>
      <c r="JM146" s="86">
        <f t="shared" si="173"/>
        <v>9.3257344850005836E-2</v>
      </c>
    </row>
    <row r="147" spans="2:273" x14ac:dyDescent="0.25">
      <c r="B147" s="2">
        <v>120</v>
      </c>
      <c r="C147" s="37">
        <v>116.43300000000001</v>
      </c>
      <c r="D147" s="37">
        <v>118.367</v>
      </c>
      <c r="E147" s="37">
        <v>117.417</v>
      </c>
      <c r="F147" s="37">
        <v>115.627</v>
      </c>
      <c r="G147" s="37">
        <v>115.18600000000001</v>
      </c>
      <c r="H147" s="37">
        <v>115.15300000000001</v>
      </c>
      <c r="I147" s="37">
        <v>115.949</v>
      </c>
      <c r="J147" s="37">
        <v>115.593</v>
      </c>
      <c r="K147" s="37">
        <v>116.71899999999999</v>
      </c>
      <c r="L147" s="37">
        <v>115.43899999999999</v>
      </c>
      <c r="M147" s="37">
        <v>120.404</v>
      </c>
      <c r="N147" s="37">
        <v>116.91200000000001</v>
      </c>
      <c r="O147" s="37">
        <v>120.158</v>
      </c>
      <c r="P147" s="37">
        <v>121.57899999999999</v>
      </c>
      <c r="Q147" s="37">
        <v>128.63999999999999</v>
      </c>
      <c r="S147" s="4">
        <f t="shared" si="174"/>
        <v>117.77219525982467</v>
      </c>
      <c r="T147" s="4">
        <f t="shared" si="174"/>
        <v>118.35354325960392</v>
      </c>
      <c r="U147" s="4">
        <f t="shared" si="174"/>
        <v>118.01325338609922</v>
      </c>
      <c r="V147" s="4">
        <f t="shared" si="174"/>
        <v>117.67733168089315</v>
      </c>
      <c r="W147" s="4">
        <f t="shared" si="174"/>
        <v>117.13757595696603</v>
      </c>
      <c r="X147" s="4">
        <f t="shared" si="174"/>
        <v>116.61891618106209</v>
      </c>
      <c r="Y147" s="4">
        <f t="shared" si="174"/>
        <v>117.24298411566559</v>
      </c>
      <c r="Z147" s="4">
        <f t="shared" si="174"/>
        <v>115.64002516370086</v>
      </c>
      <c r="AA147" s="4">
        <f t="shared" si="174"/>
        <v>117.44313437517671</v>
      </c>
      <c r="AB147" s="4">
        <f t="shared" si="174"/>
        <v>118.03078996320632</v>
      </c>
      <c r="AC147" s="4">
        <f t="shared" si="174"/>
        <v>120.01908002933317</v>
      </c>
      <c r="AD147" s="4">
        <f t="shared" si="174"/>
        <v>118.4313579647382</v>
      </c>
      <c r="AE147" s="4">
        <f t="shared" si="174"/>
        <v>119.74362809084789</v>
      </c>
      <c r="AF147" s="4">
        <f t="shared" si="174"/>
        <v>121.71999770833816</v>
      </c>
      <c r="AG147" s="4">
        <f t="shared" si="174"/>
        <v>134.52413645524575</v>
      </c>
      <c r="AI147" s="4">
        <f t="shared" si="175"/>
        <v>-1.3391952598246633</v>
      </c>
      <c r="AJ147" s="4">
        <f t="shared" si="175"/>
        <v>1.3456740396080136E-2</v>
      </c>
      <c r="AK147" s="4">
        <f t="shared" si="175"/>
        <v>-0.59625338609922096</v>
      </c>
      <c r="AL147" s="4">
        <f t="shared" si="175"/>
        <v>-2.0503316808931515</v>
      </c>
      <c r="AM147" s="4">
        <f t="shared" si="175"/>
        <v>-1.9515759569660247</v>
      </c>
      <c r="AN147" s="4">
        <f t="shared" si="175"/>
        <v>-1.4659161810620844</v>
      </c>
      <c r="AO147" s="4">
        <f t="shared" si="175"/>
        <v>-1.2939841156655945</v>
      </c>
      <c r="AP147" s="4">
        <f t="shared" si="175"/>
        <v>-4.7025163700851635E-2</v>
      </c>
      <c r="AQ147" s="4">
        <f t="shared" si="175"/>
        <v>-0.72413437517671753</v>
      </c>
      <c r="AR147" s="4">
        <f t="shared" si="175"/>
        <v>-2.5917899632063239</v>
      </c>
      <c r="AS147" s="4">
        <f t="shared" si="175"/>
        <v>0.3849199706668287</v>
      </c>
      <c r="AT147" s="4">
        <f t="shared" si="175"/>
        <v>-1.519357964738191</v>
      </c>
      <c r="AU147" s="4">
        <f t="shared" si="175"/>
        <v>0.4143719091521092</v>
      </c>
      <c r="AV147" s="4">
        <f t="shared" si="175"/>
        <v>-0.14099770833816194</v>
      </c>
      <c r="AW147" s="4">
        <f t="shared" si="175"/>
        <v>-5.8841364552457662</v>
      </c>
      <c r="AY147" s="2">
        <f t="shared" si="167"/>
        <v>117.76544652170719</v>
      </c>
      <c r="AZ147" s="2">
        <f t="shared" si="167"/>
        <v>118.34779293566879</v>
      </c>
      <c r="BA147" s="2">
        <f t="shared" si="167"/>
        <v>118.01202234218579</v>
      </c>
      <c r="BB147" s="2">
        <f t="shared" si="167"/>
        <v>117.67260072503939</v>
      </c>
      <c r="BC147" s="2">
        <f t="shared" si="167"/>
        <v>117.08339206747488</v>
      </c>
      <c r="BD147" s="2">
        <f t="shared" si="167"/>
        <v>116.58748092709483</v>
      </c>
      <c r="BE147" s="2">
        <f t="shared" si="167"/>
        <v>117.23840139631631</v>
      </c>
      <c r="BF147" s="2">
        <f t="shared" si="167"/>
        <v>115.63832636918971</v>
      </c>
      <c r="BG147" s="2">
        <f t="shared" si="167"/>
        <v>117.43766197166789</v>
      </c>
      <c r="BH147" s="2">
        <f t="shared" si="167"/>
        <v>118.02981844300925</v>
      </c>
      <c r="BI147" s="2">
        <f t="shared" si="167"/>
        <v>120.01687267475481</v>
      </c>
      <c r="BJ147" s="2">
        <f t="shared" si="167"/>
        <v>118.41759540420938</v>
      </c>
      <c r="BK147" s="2">
        <f t="shared" si="167"/>
        <v>119.60616573509446</v>
      </c>
      <c r="BL147" s="2">
        <f t="shared" si="167"/>
        <v>120.27169405435288</v>
      </c>
      <c r="BM147" s="2">
        <f t="shared" si="167"/>
        <v>132.67942051477797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117.417</v>
      </c>
      <c r="CH147" s="2">
        <f t="shared" si="168"/>
        <v>115.627</v>
      </c>
      <c r="CI147" s="2" t="str">
        <f t="shared" si="168"/>
        <v/>
      </c>
      <c r="CJ147" s="2" t="str">
        <f t="shared" si="168"/>
        <v/>
      </c>
      <c r="CK147" s="2">
        <f t="shared" si="168"/>
        <v>115.949</v>
      </c>
      <c r="CL147" s="2">
        <f t="shared" si="168"/>
        <v>115.593</v>
      </c>
      <c r="CM147" s="2">
        <f t="shared" si="168"/>
        <v>116.71899999999999</v>
      </c>
      <c r="CN147" s="2">
        <f t="shared" si="168"/>
        <v>115.43899999999999</v>
      </c>
      <c r="CO147" s="2">
        <f t="shared" si="168"/>
        <v>120.404</v>
      </c>
      <c r="CP147" s="2">
        <f t="shared" si="168"/>
        <v>116.91200000000001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117.417</v>
      </c>
      <c r="CX147" s="2">
        <f t="shared" si="113"/>
        <v>115.627</v>
      </c>
      <c r="CY147" s="2" t="str">
        <f t="shared" si="114"/>
        <v/>
      </c>
      <c r="CZ147" s="2" t="str">
        <f t="shared" si="115"/>
        <v/>
      </c>
      <c r="DA147" s="2">
        <f t="shared" si="116"/>
        <v>115.949</v>
      </c>
      <c r="DB147" s="2">
        <f t="shared" si="117"/>
        <v>115.593</v>
      </c>
      <c r="DC147" s="2">
        <f t="shared" si="118"/>
        <v>116.71899999999999</v>
      </c>
      <c r="DD147" s="2">
        <f t="shared" si="119"/>
        <v>115.43899999999999</v>
      </c>
      <c r="DE147" s="2">
        <f t="shared" si="120"/>
        <v>120.404</v>
      </c>
      <c r="DF147" s="2">
        <f t="shared" si="121"/>
        <v>116.91200000000001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148.06886350844283</v>
      </c>
      <c r="DL147" s="2">
        <f t="shared" si="176"/>
        <v>146.66368470919326</v>
      </c>
      <c r="DM147" s="2">
        <f t="shared" si="176"/>
        <v>147.41818264540339</v>
      </c>
      <c r="DN147" s="2">
        <f t="shared" si="176"/>
        <v>143.17931200750468</v>
      </c>
      <c r="DO147" s="2">
        <f t="shared" si="176"/>
        <v>147.44265403377113</v>
      </c>
      <c r="DP147" s="2">
        <f t="shared" si="176"/>
        <v>148.40224988146039</v>
      </c>
      <c r="DQ147" s="2">
        <f t="shared" si="176"/>
        <v>143.7919279279279</v>
      </c>
      <c r="DR147" s="2">
        <f t="shared" si="176"/>
        <v>138.50137885027885</v>
      </c>
      <c r="DS147" s="2">
        <f t="shared" si="176"/>
        <v>147.91596306306309</v>
      </c>
      <c r="DT147" s="2">
        <f t="shared" si="176"/>
        <v>146.33832740635367</v>
      </c>
      <c r="DU147" s="2">
        <f t="shared" si="176"/>
        <v>151.19058742964353</v>
      </c>
      <c r="DV147" s="2">
        <f t="shared" si="176"/>
        <v>156.40094191559979</v>
      </c>
      <c r="DW147" s="2">
        <f t="shared" si="176"/>
        <v>146.38956610644254</v>
      </c>
      <c r="DX147" s="2">
        <f t="shared" si="176"/>
        <v>141.58365347593582</v>
      </c>
      <c r="DY147" s="2">
        <f t="shared" si="176"/>
        <v>154.79993177604743</v>
      </c>
      <c r="EA147" s="2">
        <f t="shared" si="152"/>
        <v>117.78073980389372</v>
      </c>
      <c r="EB147" s="2">
        <f t="shared" si="152"/>
        <v>118.3037664527358</v>
      </c>
      <c r="EC147" s="2">
        <f t="shared" si="152"/>
        <v>118.00205560291751</v>
      </c>
      <c r="ED147" s="2">
        <f t="shared" si="152"/>
        <v>117.63398827196396</v>
      </c>
      <c r="EE147" s="2">
        <f t="shared" si="151"/>
        <v>117.07265911300576</v>
      </c>
      <c r="EF147" s="2">
        <f t="shared" si="151"/>
        <v>116.54821146473559</v>
      </c>
      <c r="EG147" s="2">
        <f t="shared" si="151"/>
        <v>117.22369264315959</v>
      </c>
      <c r="EH147" s="2">
        <f t="shared" si="151"/>
        <v>115.65691682375116</v>
      </c>
      <c r="EI147" s="2">
        <f t="shared" si="151"/>
        <v>117.45504573573035</v>
      </c>
      <c r="EJ147" s="2">
        <f t="shared" si="151"/>
        <v>118.01917052300114</v>
      </c>
      <c r="EK147" s="2">
        <f t="shared" si="151"/>
        <v>120.1018376561327</v>
      </c>
      <c r="EL147" s="2">
        <f t="shared" ref="EL147:EO210" si="179">CP$228*$B147+CP$229</f>
        <v>118.35253111117872</v>
      </c>
      <c r="EM147" s="2">
        <f t="shared" si="135"/>
        <v>119.5351470656192</v>
      </c>
      <c r="EN147" s="2">
        <f t="shared" si="135"/>
        <v>120.2032390435957</v>
      </c>
      <c r="EO147" s="2">
        <f t="shared" si="135"/>
        <v>133.49452495993006</v>
      </c>
      <c r="EQ147" s="2">
        <f t="shared" si="177"/>
        <v>117.50310231590383</v>
      </c>
      <c r="ER147" s="2">
        <f t="shared" si="177"/>
        <v>118.45116372168152</v>
      </c>
      <c r="ES147" s="2">
        <f t="shared" si="177"/>
        <v>117.94893107426253</v>
      </c>
      <c r="ET147" s="2">
        <f t="shared" si="177"/>
        <v>117.79939562175579</v>
      </c>
      <c r="EU147" s="2">
        <f t="shared" si="177"/>
        <v>117.01765623050704</v>
      </c>
      <c r="EV147" s="2">
        <f t="shared" si="177"/>
        <v>116.65534473835413</v>
      </c>
      <c r="EW147" s="2">
        <f t="shared" si="177"/>
        <v>117.19761092833048</v>
      </c>
      <c r="EX147" s="2">
        <f t="shared" si="177"/>
        <v>115.45220214358552</v>
      </c>
      <c r="EY147" s="2">
        <f t="shared" si="177"/>
        <v>117.22140861353334</v>
      </c>
      <c r="EZ147" s="2">
        <f t="shared" si="177"/>
        <v>117.96014251961547</v>
      </c>
      <c r="FA147" s="2">
        <f t="shared" si="177"/>
        <v>119.54425922364051</v>
      </c>
      <c r="FB147" s="2">
        <f t="shared" si="177"/>
        <v>118.57685836282681</v>
      </c>
      <c r="FC147" s="2">
        <f t="shared" si="177"/>
        <v>119.89646383831007</v>
      </c>
      <c r="FD147" s="2">
        <f t="shared" si="177"/>
        <v>120.62436024098557</v>
      </c>
      <c r="FE147" s="2">
        <f t="shared" si="177"/>
        <v>127.32253117645573</v>
      </c>
      <c r="FG147" s="2">
        <f t="shared" si="178"/>
        <v>0.99931198186504766</v>
      </c>
      <c r="FH147" s="2">
        <f t="shared" si="178"/>
        <v>0.99934171644857683</v>
      </c>
      <c r="FI147" s="2">
        <f t="shared" si="178"/>
        <v>0.99936959019577276</v>
      </c>
      <c r="FJ147" s="2">
        <f t="shared" si="178"/>
        <v>0.99939045591685483</v>
      </c>
      <c r="FK147" s="2">
        <f t="shared" si="178"/>
        <v>0.99937915815393097</v>
      </c>
      <c r="FL147" s="2">
        <f t="shared" si="178"/>
        <v>0.9992616036073646</v>
      </c>
      <c r="FM147" s="2">
        <f t="shared" si="178"/>
        <v>0.99929065143836826</v>
      </c>
      <c r="FN147" s="2">
        <f t="shared" si="178"/>
        <v>0.99927603972099543</v>
      </c>
      <c r="FO147" s="2">
        <f t="shared" si="178"/>
        <v>0.99923192745608824</v>
      </c>
      <c r="FP147" s="2">
        <f t="shared" si="178"/>
        <v>0.99926386597133321</v>
      </c>
      <c r="FQ147" s="2">
        <f t="shared" si="178"/>
        <v>0.99939336558968539</v>
      </c>
      <c r="FR147" s="2">
        <f t="shared" si="178"/>
        <v>0.99926554737345707</v>
      </c>
      <c r="FS147" s="2">
        <f t="shared" si="178"/>
        <v>0.9991848391858581</v>
      </c>
      <c r="FT147" s="2">
        <f t="shared" si="178"/>
        <v>0.99918935790752683</v>
      </c>
      <c r="FU147" s="2">
        <f t="shared" si="178"/>
        <v>0.99928556909998134</v>
      </c>
      <c r="FW147" s="2">
        <f t="shared" si="169"/>
        <v>0.13014114495318671</v>
      </c>
      <c r="FX147" s="2">
        <f t="shared" si="169"/>
        <v>0.17203585525324569</v>
      </c>
      <c r="FY147" s="2">
        <f t="shared" si="169"/>
        <v>0.16145979717599607</v>
      </c>
      <c r="FZ147" s="2">
        <f t="shared" si="169"/>
        <v>0.13930125940227661</v>
      </c>
      <c r="GA147" s="2">
        <f t="shared" si="169"/>
        <v>0.14766515632695001</v>
      </c>
      <c r="GB147" s="2">
        <f t="shared" si="169"/>
        <v>0.14699966471225459</v>
      </c>
      <c r="GC147" s="2">
        <f t="shared" si="169"/>
        <v>0.15863168333611208</v>
      </c>
      <c r="GD147" s="2">
        <f t="shared" si="169"/>
        <v>0.171599504419754</v>
      </c>
      <c r="GE147" s="2">
        <f t="shared" si="169"/>
        <v>0.17454400199962367</v>
      </c>
      <c r="GF147" s="2">
        <f t="shared" si="169"/>
        <v>0.17277858731301687</v>
      </c>
      <c r="GG147" s="2">
        <f t="shared" si="169"/>
        <v>0.18620606665166076</v>
      </c>
      <c r="GH147" s="2">
        <f t="shared" si="169"/>
        <v>0.16547047898483461</v>
      </c>
      <c r="GI147" s="2">
        <f t="shared" si="169"/>
        <v>0.13596932968476655</v>
      </c>
      <c r="GJ147" s="2">
        <f t="shared" si="169"/>
        <v>0.12139770493780594</v>
      </c>
      <c r="GK147" s="2">
        <f t="shared" si="169"/>
        <v>0.13453119287679924</v>
      </c>
      <c r="GM147" s="86">
        <f t="shared" si="170"/>
        <v>3.9868067703476316E-110</v>
      </c>
      <c r="GN147" s="86">
        <f t="shared" si="170"/>
        <v>5.7709373261962034E-133</v>
      </c>
      <c r="GO147" s="86">
        <f t="shared" si="170"/>
        <v>7.7478503250189612E-131</v>
      </c>
      <c r="GP147" s="86">
        <f t="shared" si="170"/>
        <v>1.0306900981066713E-222</v>
      </c>
      <c r="GQ147" s="86">
        <f t="shared" si="170"/>
        <v>1.9452687025338726E-200</v>
      </c>
      <c r="GR147" s="86">
        <f t="shared" si="170"/>
        <v>1.578357433630894E-199</v>
      </c>
      <c r="GS147" s="86">
        <f t="shared" si="170"/>
        <v>3.881504003946348E-169</v>
      </c>
      <c r="GT147" s="86">
        <f t="shared" si="170"/>
        <v>7.4370987689301792E-218</v>
      </c>
      <c r="GU147" s="86">
        <f t="shared" si="170"/>
        <v>2.1380961020979085E-120</v>
      </c>
      <c r="GV147" s="86">
        <f t="shared" si="170"/>
        <v>1.3670428484215533E-217</v>
      </c>
      <c r="GW147" s="86">
        <f t="shared" si="170"/>
        <v>3.4434245069896306E-301</v>
      </c>
      <c r="GX147" s="86">
        <f t="shared" si="170"/>
        <v>1.126512314787838E-156</v>
      </c>
      <c r="GY147" s="86">
        <f t="shared" si="170"/>
        <v>2.4222818567510241E-123</v>
      </c>
      <c r="GZ147" s="86">
        <f t="shared" si="170"/>
        <v>1.8289581345658693E-148</v>
      </c>
      <c r="HA147" s="86">
        <f t="shared" si="170"/>
        <v>1.3021901061650641E-272</v>
      </c>
      <c r="HC147" s="86">
        <f t="shared" si="153"/>
        <v>2.0181065700353583E-64</v>
      </c>
      <c r="HD147" s="86">
        <f t="shared" si="153"/>
        <v>1.7262060187644756E-68</v>
      </c>
      <c r="HE147" s="86">
        <f t="shared" si="153"/>
        <v>2.2977553878860553E-62</v>
      </c>
      <c r="HF147" s="86">
        <f t="shared" si="153"/>
        <v>9.1754372048943022E-147</v>
      </c>
      <c r="HG147" s="86">
        <f t="shared" si="153"/>
        <v>3.4298751614632551E-86</v>
      </c>
      <c r="HH147" s="86">
        <f t="shared" si="153"/>
        <v>5.6517984005157083E-102</v>
      </c>
      <c r="HI147" s="86">
        <f t="shared" si="153"/>
        <v>1.4035144302761176E-85</v>
      </c>
      <c r="HJ147" s="86">
        <f t="shared" si="153"/>
        <v>4.1698836610810185E-122</v>
      </c>
      <c r="HK147" s="86">
        <f t="shared" si="153"/>
        <v>8.570163417215078E-71</v>
      </c>
      <c r="HL147" s="86">
        <f t="shared" si="161"/>
        <v>2.3156926775278879E-100</v>
      </c>
      <c r="HM147" s="86">
        <f t="shared" si="161"/>
        <v>1.5998995297963067E-152</v>
      </c>
      <c r="HN147" s="86">
        <f t="shared" si="161"/>
        <v>7.7615610493072175E-104</v>
      </c>
      <c r="HO147" s="86">
        <f t="shared" si="161"/>
        <v>1.7213821095375351E-76</v>
      </c>
      <c r="HP147" s="86">
        <f t="shared" si="161"/>
        <v>1.7892853396558078E-95</v>
      </c>
      <c r="HQ147" s="86">
        <f t="shared" si="161"/>
        <v>1.2620672858251868E-98</v>
      </c>
      <c r="HS147" s="86">
        <f t="shared" si="171"/>
        <v>6.7589951044307012E-2</v>
      </c>
      <c r="HT147" s="86">
        <f t="shared" si="171"/>
        <v>1.0818200442718987E-2</v>
      </c>
      <c r="HU147" s="86">
        <f t="shared" si="171"/>
        <v>2.9529027810494212E-3</v>
      </c>
      <c r="HV147" s="86">
        <f t="shared" si="171"/>
        <v>5.9645177440260256E-3</v>
      </c>
      <c r="HW147" s="86">
        <f t="shared" si="171"/>
        <v>2.2730857503769856E-2</v>
      </c>
      <c r="HX147" s="86">
        <f t="shared" si="171"/>
        <v>1.5179298771544692E-2</v>
      </c>
      <c r="HY147" s="86">
        <f t="shared" si="171"/>
        <v>3.5128494360178414E-3</v>
      </c>
      <c r="HZ147" s="86">
        <f t="shared" si="171"/>
        <v>1.7261704363021194E-3</v>
      </c>
      <c r="IA147" s="86">
        <f t="shared" si="171"/>
        <v>3.775467404996991E-3</v>
      </c>
      <c r="IB147" s="86">
        <f t="shared" si="171"/>
        <v>1.117320008673306E-3</v>
      </c>
      <c r="IC147" s="86">
        <f t="shared" si="171"/>
        <v>1.864833931021182E-3</v>
      </c>
      <c r="ID147" s="86">
        <f t="shared" si="171"/>
        <v>5.5878566096774131E-3</v>
      </c>
      <c r="IE147" s="86">
        <f t="shared" si="171"/>
        <v>2.6271133806617431E-2</v>
      </c>
      <c r="IF147" s="86">
        <f t="shared" si="171"/>
        <v>6.4271416209453952E-2</v>
      </c>
      <c r="IG147" s="86">
        <f t="shared" si="171"/>
        <v>4.9160073693430999E-2</v>
      </c>
      <c r="II147" s="86">
        <f t="shared" si="172"/>
        <v>1.5641075286708039E-13</v>
      </c>
      <c r="IJ147" s="86">
        <f t="shared" si="172"/>
        <v>9.7652270548436823E-10</v>
      </c>
      <c r="IK147" s="86">
        <f t="shared" si="172"/>
        <v>4.1104269490373904E-11</v>
      </c>
      <c r="IL147" s="86">
        <f t="shared" si="172"/>
        <v>7.0507253701620963E-16</v>
      </c>
      <c r="IM147" s="86">
        <f t="shared" si="172"/>
        <v>1.9569521889017392E-12</v>
      </c>
      <c r="IN147" s="86">
        <f t="shared" si="172"/>
        <v>3.2868772357309684E-14</v>
      </c>
      <c r="IO147" s="86">
        <f t="shared" si="172"/>
        <v>5.1589998997619216E-14</v>
      </c>
      <c r="IP147" s="86">
        <f t="shared" si="172"/>
        <v>1.0140241188537152E-12</v>
      </c>
      <c r="IQ147" s="86">
        <f t="shared" si="172"/>
        <v>3.7333095629512595E-12</v>
      </c>
      <c r="IR147" s="86">
        <f t="shared" si="172"/>
        <v>6.147904428308319E-13</v>
      </c>
      <c r="IS147" s="86">
        <f t="shared" si="172"/>
        <v>6.7929342243911344E-10</v>
      </c>
      <c r="IT147" s="86">
        <f t="shared" si="172"/>
        <v>3.9948783325689351E-12</v>
      </c>
      <c r="IU147" s="86">
        <f t="shared" si="172"/>
        <v>7.5043177118694489E-16</v>
      </c>
      <c r="IV147" s="86">
        <f t="shared" si="172"/>
        <v>9.4317217608439259E-11</v>
      </c>
      <c r="IW147" s="86">
        <f t="shared" si="172"/>
        <v>3.8993058026138382E-7</v>
      </c>
      <c r="IY147" s="86">
        <f t="shared" si="173"/>
        <v>6.7589951044463428E-2</v>
      </c>
      <c r="IZ147" s="86">
        <f t="shared" si="173"/>
        <v>1.0818201419241691E-2</v>
      </c>
      <c r="JA147" s="86">
        <f t="shared" si="173"/>
        <v>2.9529028221536905E-3</v>
      </c>
      <c r="JB147" s="86">
        <f t="shared" si="173"/>
        <v>5.9645177440267308E-3</v>
      </c>
      <c r="JC147" s="86">
        <f t="shared" si="173"/>
        <v>2.2730857505726808E-2</v>
      </c>
      <c r="JD147" s="86">
        <f t="shared" si="173"/>
        <v>1.5179298771577561E-2</v>
      </c>
      <c r="JE147" s="86">
        <f t="shared" si="173"/>
        <v>3.5128494360694312E-3</v>
      </c>
      <c r="JF147" s="86">
        <f t="shared" si="173"/>
        <v>1.7261704373161435E-3</v>
      </c>
      <c r="JG147" s="86">
        <f t="shared" si="173"/>
        <v>3.7754674087303007E-3</v>
      </c>
      <c r="JH147" s="86">
        <f t="shared" si="173"/>
        <v>1.1173200092880963E-3</v>
      </c>
      <c r="JI147" s="86">
        <f t="shared" si="173"/>
        <v>1.8648346103146045E-3</v>
      </c>
      <c r="JJ147" s="86">
        <f t="shared" si="173"/>
        <v>5.5878566136722914E-3</v>
      </c>
      <c r="JK147" s="86">
        <f t="shared" si="173"/>
        <v>2.6271133806618181E-2</v>
      </c>
      <c r="JL147" s="86">
        <f t="shared" si="173"/>
        <v>6.4271416303771173E-2</v>
      </c>
      <c r="JM147" s="86">
        <f t="shared" si="173"/>
        <v>4.9160463624011261E-2</v>
      </c>
    </row>
    <row r="148" spans="2:273" x14ac:dyDescent="0.25">
      <c r="B148" s="2">
        <v>121</v>
      </c>
      <c r="C148" s="37">
        <v>118.5</v>
      </c>
      <c r="D148" s="37">
        <v>118.333</v>
      </c>
      <c r="E148" s="37">
        <v>120.267</v>
      </c>
      <c r="F148" s="37">
        <v>115.18600000000001</v>
      </c>
      <c r="G148" s="37">
        <v>116.746</v>
      </c>
      <c r="H148" s="37">
        <v>116.254</v>
      </c>
      <c r="I148" s="37">
        <v>115.458</v>
      </c>
      <c r="J148" s="37">
        <v>115.61</v>
      </c>
      <c r="K148" s="37">
        <v>114.63200000000001</v>
      </c>
      <c r="L148" s="37">
        <v>118</v>
      </c>
      <c r="M148" s="37">
        <v>119.895</v>
      </c>
      <c r="N148" s="37">
        <v>117.509</v>
      </c>
      <c r="O148" s="37">
        <v>119.982</v>
      </c>
      <c r="P148" s="37">
        <v>119.789</v>
      </c>
      <c r="Q148" s="37">
        <v>131.04</v>
      </c>
      <c r="S148" s="4">
        <f t="shared" si="174"/>
        <v>117.69813227402628</v>
      </c>
      <c r="T148" s="4">
        <f t="shared" si="174"/>
        <v>118.30527602330196</v>
      </c>
      <c r="U148" s="4">
        <f t="shared" si="174"/>
        <v>117.96463006794691</v>
      </c>
      <c r="V148" s="4">
        <f t="shared" si="174"/>
        <v>117.61779592465948</v>
      </c>
      <c r="W148" s="4">
        <f t="shared" si="174"/>
        <v>117.03896407005655</v>
      </c>
      <c r="X148" s="4">
        <f t="shared" si="174"/>
        <v>116.55085815733506</v>
      </c>
      <c r="Y148" s="4">
        <f t="shared" si="174"/>
        <v>117.18828619993552</v>
      </c>
      <c r="Z148" s="4">
        <f t="shared" si="174"/>
        <v>115.60423600124416</v>
      </c>
      <c r="AA148" s="4">
        <f t="shared" si="174"/>
        <v>117.40432619202335</v>
      </c>
      <c r="AB148" s="4">
        <f t="shared" si="174"/>
        <v>117.96907120615458</v>
      </c>
      <c r="AC148" s="4">
        <f t="shared" si="174"/>
        <v>119.98377107094994</v>
      </c>
      <c r="AD148" s="4">
        <f t="shared" si="174"/>
        <v>118.36923916413981</v>
      </c>
      <c r="AE148" s="4">
        <f t="shared" si="174"/>
        <v>119.58470095628033</v>
      </c>
      <c r="AF148" s="4">
        <f t="shared" si="174"/>
        <v>120.72566675739158</v>
      </c>
      <c r="AG148" s="4">
        <f t="shared" si="174"/>
        <v>133.38443954521779</v>
      </c>
      <c r="AI148" s="4">
        <f t="shared" si="175"/>
        <v>0.80186772597372169</v>
      </c>
      <c r="AJ148" s="4">
        <f t="shared" si="175"/>
        <v>2.7723976698041497E-2</v>
      </c>
      <c r="AK148" s="4">
        <f t="shared" si="175"/>
        <v>2.3023699320530824</v>
      </c>
      <c r="AL148" s="4">
        <f t="shared" si="175"/>
        <v>-2.4317959246594683</v>
      </c>
      <c r="AM148" s="4">
        <f t="shared" si="175"/>
        <v>-0.29296407005655567</v>
      </c>
      <c r="AN148" s="4">
        <f t="shared" si="175"/>
        <v>-0.29685815733505194</v>
      </c>
      <c r="AO148" s="4">
        <f t="shared" si="175"/>
        <v>-1.7302861999355201</v>
      </c>
      <c r="AP148" s="4">
        <f t="shared" si="175"/>
        <v>5.7639987558388839E-3</v>
      </c>
      <c r="AQ148" s="4">
        <f t="shared" si="175"/>
        <v>-2.7723261920233426</v>
      </c>
      <c r="AR148" s="4">
        <f t="shared" si="175"/>
        <v>3.0928793845419023E-2</v>
      </c>
      <c r="AS148" s="4">
        <f t="shared" si="175"/>
        <v>-8.8771070949945852E-2</v>
      </c>
      <c r="AT148" s="4">
        <f t="shared" si="175"/>
        <v>-0.86023916413981283</v>
      </c>
      <c r="AU148" s="4">
        <f t="shared" si="175"/>
        <v>0.39729904371966995</v>
      </c>
      <c r="AV148" s="4">
        <f t="shared" si="175"/>
        <v>-0.93666675739157768</v>
      </c>
      <c r="AW148" s="4">
        <f t="shared" si="175"/>
        <v>-2.3444395452177957</v>
      </c>
      <c r="AY148" s="2">
        <f t="shared" si="167"/>
        <v>117.69587458299704</v>
      </c>
      <c r="AZ148" s="2">
        <f t="shared" si="167"/>
        <v>118.30392722134687</v>
      </c>
      <c r="BA148" s="2">
        <f t="shared" si="167"/>
        <v>117.9644066736786</v>
      </c>
      <c r="BB148" s="2">
        <f t="shared" si="167"/>
        <v>117.61699402156025</v>
      </c>
      <c r="BC148" s="2">
        <f t="shared" si="167"/>
        <v>117.02510226069235</v>
      </c>
      <c r="BD148" s="2">
        <f t="shared" si="167"/>
        <v>116.54420495526955</v>
      </c>
      <c r="BE148" s="2">
        <f t="shared" si="167"/>
        <v>117.18760344058569</v>
      </c>
      <c r="BF148" s="2">
        <f t="shared" si="167"/>
        <v>115.60401329933249</v>
      </c>
      <c r="BG148" s="2">
        <f t="shared" si="167"/>
        <v>117.40348545133956</v>
      </c>
      <c r="BH148" s="2">
        <f t="shared" si="167"/>
        <v>117.96895638292141</v>
      </c>
      <c r="BI148" s="2">
        <f t="shared" si="167"/>
        <v>119.98342562080254</v>
      </c>
      <c r="BJ148" s="2">
        <f t="shared" si="167"/>
        <v>118.36678816992647</v>
      </c>
      <c r="BK148" s="2">
        <f t="shared" si="167"/>
        <v>119.55270346756798</v>
      </c>
      <c r="BL148" s="2">
        <f t="shared" si="167"/>
        <v>120.21505060250723</v>
      </c>
      <c r="BM148" s="2">
        <f t="shared" si="167"/>
        <v>132.69222624366472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118.333</v>
      </c>
      <c r="CG148" s="2">
        <f t="shared" si="168"/>
        <v>120.267</v>
      </c>
      <c r="CH148" s="2">
        <f t="shared" si="168"/>
        <v>115.18600000000001</v>
      </c>
      <c r="CI148" s="2">
        <f t="shared" si="168"/>
        <v>116.746</v>
      </c>
      <c r="CJ148" s="2">
        <f t="shared" si="168"/>
        <v>116.254</v>
      </c>
      <c r="CK148" s="2">
        <f t="shared" si="168"/>
        <v>115.458</v>
      </c>
      <c r="CL148" s="2">
        <f t="shared" si="168"/>
        <v>115.61</v>
      </c>
      <c r="CM148" s="2">
        <f t="shared" si="168"/>
        <v>114.63200000000001</v>
      </c>
      <c r="CN148" s="2">
        <f t="shared" si="168"/>
        <v>118</v>
      </c>
      <c r="CO148" s="2">
        <f t="shared" si="168"/>
        <v>119.895</v>
      </c>
      <c r="CP148" s="2">
        <f t="shared" si="168"/>
        <v>117.509</v>
      </c>
      <c r="CQ148" s="2">
        <f t="shared" si="168"/>
        <v>119.982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118.333</v>
      </c>
      <c r="CW148" s="2">
        <f t="shared" si="112"/>
        <v>120.267</v>
      </c>
      <c r="CX148" s="2">
        <f t="shared" si="113"/>
        <v>115.18600000000001</v>
      </c>
      <c r="CY148" s="2">
        <f t="shared" si="114"/>
        <v>116.746</v>
      </c>
      <c r="CZ148" s="2">
        <f t="shared" si="115"/>
        <v>116.254</v>
      </c>
      <c r="DA148" s="2">
        <f t="shared" si="116"/>
        <v>115.458</v>
      </c>
      <c r="DB148" s="2">
        <f t="shared" si="117"/>
        <v>115.61</v>
      </c>
      <c r="DC148" s="2">
        <f t="shared" si="118"/>
        <v>114.63200000000001</v>
      </c>
      <c r="DD148" s="2">
        <f t="shared" si="119"/>
        <v>118</v>
      </c>
      <c r="DE148" s="2">
        <f t="shared" si="120"/>
        <v>119.895</v>
      </c>
      <c r="DF148" s="2">
        <f t="shared" si="121"/>
        <v>117.509</v>
      </c>
      <c r="DG148" s="2">
        <f t="shared" si="122"/>
        <v>119.982</v>
      </c>
      <c r="DH148" s="2" t="str">
        <f t="shared" si="123"/>
        <v/>
      </c>
      <c r="DI148" s="2" t="str">
        <f t="shared" si="124"/>
        <v/>
      </c>
      <c r="DK148" s="2">
        <f t="shared" si="176"/>
        <v>148.28983977485933</v>
      </c>
      <c r="DL148" s="2">
        <f t="shared" si="176"/>
        <v>146.86685196998124</v>
      </c>
      <c r="DM148" s="2">
        <f t="shared" si="176"/>
        <v>147.63532401500939</v>
      </c>
      <c r="DN148" s="2">
        <f t="shared" si="176"/>
        <v>143.35264446529078</v>
      </c>
      <c r="DO148" s="2">
        <f t="shared" si="176"/>
        <v>147.65770009380867</v>
      </c>
      <c r="DP148" s="2">
        <f t="shared" si="176"/>
        <v>148.64545139876719</v>
      </c>
      <c r="DQ148" s="2">
        <f t="shared" si="176"/>
        <v>143.98678018018015</v>
      </c>
      <c r="DR148" s="2">
        <f t="shared" si="176"/>
        <v>138.64122157872157</v>
      </c>
      <c r="DS148" s="2">
        <f t="shared" si="176"/>
        <v>148.14566216216218</v>
      </c>
      <c r="DT148" s="2">
        <f t="shared" si="176"/>
        <v>146.54056092935036</v>
      </c>
      <c r="DU148" s="2">
        <f t="shared" si="176"/>
        <v>151.41962063789867</v>
      </c>
      <c r="DV148" s="2">
        <f t="shared" si="176"/>
        <v>156.68748269321952</v>
      </c>
      <c r="DW148" s="2">
        <f t="shared" si="176"/>
        <v>146.58895462184873</v>
      </c>
      <c r="DX148" s="2">
        <f t="shared" si="176"/>
        <v>141.73783468296409</v>
      </c>
      <c r="DY148" s="2">
        <f t="shared" si="176"/>
        <v>155.10658361142009</v>
      </c>
      <c r="EA148" s="2">
        <f t="shared" si="152"/>
        <v>117.71801492113119</v>
      </c>
      <c r="EB148" s="2">
        <f t="shared" si="152"/>
        <v>118.25798498857829</v>
      </c>
      <c r="EC148" s="2">
        <f t="shared" si="152"/>
        <v>117.95705418205931</v>
      </c>
      <c r="ED148" s="2">
        <f t="shared" si="152"/>
        <v>117.57645661193384</v>
      </c>
      <c r="EE148" s="2">
        <f t="shared" si="152"/>
        <v>117.01695428440969</v>
      </c>
      <c r="EF148" s="2">
        <f t="shared" si="152"/>
        <v>116.50464789600194</v>
      </c>
      <c r="EG148" s="2">
        <f t="shared" si="152"/>
        <v>117.17492290656445</v>
      </c>
      <c r="EH148" s="2">
        <f t="shared" si="152"/>
        <v>115.62852839302543</v>
      </c>
      <c r="EI148" s="2">
        <f t="shared" si="152"/>
        <v>117.42818868913362</v>
      </c>
      <c r="EJ148" s="2">
        <f t="shared" si="152"/>
        <v>117.96129750821471</v>
      </c>
      <c r="EK148" s="2">
        <f t="shared" si="152"/>
        <v>120.08304079073102</v>
      </c>
      <c r="EL148" s="2">
        <f t="shared" si="179"/>
        <v>118.2989974745938</v>
      </c>
      <c r="EM148" s="2">
        <f t="shared" si="135"/>
        <v>119.47640411275414</v>
      </c>
      <c r="EN148" s="2">
        <f t="shared" si="135"/>
        <v>120.14089050780238</v>
      </c>
      <c r="EO148" s="2">
        <f t="shared" si="135"/>
        <v>133.60637645344602</v>
      </c>
      <c r="EQ148" s="2">
        <f t="shared" si="177"/>
        <v>117.42478105288792</v>
      </c>
      <c r="ER148" s="2">
        <f t="shared" si="177"/>
        <v>118.41301048219783</v>
      </c>
      <c r="ES148" s="2">
        <f t="shared" si="177"/>
        <v>117.9013428294743</v>
      </c>
      <c r="ET148" s="2">
        <f t="shared" si="177"/>
        <v>117.75034332492152</v>
      </c>
      <c r="EU148" s="2">
        <f t="shared" si="177"/>
        <v>116.95930984507963</v>
      </c>
      <c r="EV148" s="2">
        <f t="shared" si="177"/>
        <v>116.61734810801936</v>
      </c>
      <c r="EW148" s="2">
        <f t="shared" si="177"/>
        <v>117.14768618825377</v>
      </c>
      <c r="EX148" s="2">
        <f t="shared" si="177"/>
        <v>115.41398283641509</v>
      </c>
      <c r="EY148" s="2">
        <f t="shared" si="177"/>
        <v>117.18260687711813</v>
      </c>
      <c r="EZ148" s="2">
        <f t="shared" si="177"/>
        <v>117.89942513980861</v>
      </c>
      <c r="FA148" s="2">
        <f t="shared" si="177"/>
        <v>119.49992962056305</v>
      </c>
      <c r="FB148" s="2">
        <f t="shared" si="177"/>
        <v>118.53460294554174</v>
      </c>
      <c r="FC148" s="2">
        <f t="shared" si="177"/>
        <v>119.85791148750776</v>
      </c>
      <c r="FD148" s="2">
        <f t="shared" si="177"/>
        <v>120.58318343088368</v>
      </c>
      <c r="FE148" s="2">
        <f t="shared" si="177"/>
        <v>127.23254734374603</v>
      </c>
      <c r="FG148" s="2">
        <f t="shared" si="178"/>
        <v>0.99937248201447948</v>
      </c>
      <c r="FH148" s="2">
        <f t="shared" si="178"/>
        <v>0.99939960348967549</v>
      </c>
      <c r="FI148" s="2">
        <f t="shared" si="178"/>
        <v>0.99942502753202866</v>
      </c>
      <c r="FJ148" s="2">
        <f t="shared" si="178"/>
        <v>0.99944405937219127</v>
      </c>
      <c r="FK148" s="2">
        <f t="shared" si="178"/>
        <v>0.99943375457437056</v>
      </c>
      <c r="FL148" s="2">
        <f t="shared" si="178"/>
        <v>0.99932653073028488</v>
      </c>
      <c r="FM148" s="2">
        <f t="shared" si="178"/>
        <v>0.99935302604204068</v>
      </c>
      <c r="FN148" s="2">
        <f t="shared" si="178"/>
        <v>0.9993396983166335</v>
      </c>
      <c r="FO148" s="2">
        <f t="shared" si="178"/>
        <v>0.99929946217075227</v>
      </c>
      <c r="FP148" s="2">
        <f t="shared" si="178"/>
        <v>0.9993285942984711</v>
      </c>
      <c r="FQ148" s="2">
        <f t="shared" si="178"/>
        <v>0.99944671330934332</v>
      </c>
      <c r="FR148" s="2">
        <f t="shared" si="178"/>
        <v>0.99933012795387532</v>
      </c>
      <c r="FS148" s="2">
        <f t="shared" si="178"/>
        <v>0.99925651117471359</v>
      </c>
      <c r="FT148" s="2">
        <f t="shared" si="178"/>
        <v>0.99926063288745792</v>
      </c>
      <c r="FU148" s="2">
        <f t="shared" si="178"/>
        <v>0.99934839031360989</v>
      </c>
      <c r="FW148" s="2">
        <f t="shared" si="169"/>
        <v>0.14092747310405748</v>
      </c>
      <c r="FX148" s="2">
        <f t="shared" si="169"/>
        <v>0.18555379632719718</v>
      </c>
      <c r="FY148" s="2">
        <f t="shared" si="169"/>
        <v>0.1743216773793356</v>
      </c>
      <c r="FZ148" s="2">
        <f t="shared" si="169"/>
        <v>0.15071525085736245</v>
      </c>
      <c r="GA148" s="2">
        <f t="shared" si="169"/>
        <v>0.15963735577538629</v>
      </c>
      <c r="GB148" s="2">
        <f t="shared" si="169"/>
        <v>0.15892796902441914</v>
      </c>
      <c r="GC148" s="2">
        <f t="shared" si="169"/>
        <v>0.17131430248284804</v>
      </c>
      <c r="GD148" s="2">
        <f t="shared" si="169"/>
        <v>0.18509082345801375</v>
      </c>
      <c r="GE148" s="2">
        <f t="shared" si="169"/>
        <v>0.18821422320118164</v>
      </c>
      <c r="GF148" s="2">
        <f t="shared" si="169"/>
        <v>0.18634175475675319</v>
      </c>
      <c r="GG148" s="2">
        <f t="shared" si="169"/>
        <v>0.20056772785699883</v>
      </c>
      <c r="GH148" s="2">
        <f t="shared" si="169"/>
        <v>0.17858380801752344</v>
      </c>
      <c r="GI148" s="2">
        <f t="shared" si="169"/>
        <v>0.14715698883035538</v>
      </c>
      <c r="GJ148" s="2">
        <f t="shared" si="169"/>
        <v>0.13156897027641365</v>
      </c>
      <c r="GK148" s="2">
        <f t="shared" si="169"/>
        <v>0.14562046409626908</v>
      </c>
      <c r="GM148" s="86">
        <f t="shared" si="170"/>
        <v>9.920824290769529E-114</v>
      </c>
      <c r="GN148" s="86">
        <f t="shared" si="170"/>
        <v>2.2586643924144399E-137</v>
      </c>
      <c r="GO148" s="86">
        <f t="shared" si="170"/>
        <v>3.9919774357426058E-135</v>
      </c>
      <c r="GP148" s="86">
        <f t="shared" si="170"/>
        <v>4.8735483330416382E-230</v>
      </c>
      <c r="GQ148" s="86">
        <f t="shared" si="170"/>
        <v>5.5518318945977672E-207</v>
      </c>
      <c r="GR148" s="86">
        <f t="shared" si="170"/>
        <v>4.9879712185144645E-206</v>
      </c>
      <c r="GS148" s="86">
        <f t="shared" si="170"/>
        <v>1.4211666898478932E-174</v>
      </c>
      <c r="GT148" s="86">
        <f t="shared" si="170"/>
        <v>7.1566221069683575E-225</v>
      </c>
      <c r="GU148" s="86">
        <f t="shared" si="170"/>
        <v>2.5940484732340867E-124</v>
      </c>
      <c r="GV148" s="86">
        <f t="shared" si="170"/>
        <v>1.1120361682258196E-224</v>
      </c>
      <c r="GW148" s="86">
        <f t="shared" si="170"/>
        <v>0</v>
      </c>
      <c r="GX148" s="86">
        <f t="shared" si="170"/>
        <v>9.3332108177032043E-162</v>
      </c>
      <c r="GY148" s="86">
        <f t="shared" si="170"/>
        <v>2.3394246824669369E-127</v>
      </c>
      <c r="GZ148" s="86">
        <f t="shared" si="170"/>
        <v>3.1301349053303205E-153</v>
      </c>
      <c r="HA148" s="86">
        <f t="shared" si="170"/>
        <v>4.6415202544696837E-281</v>
      </c>
      <c r="HC148" s="86">
        <f t="shared" si="153"/>
        <v>1.2230998456385561E-67</v>
      </c>
      <c r="HD148" s="86">
        <f t="shared" si="153"/>
        <v>6.554511599278188E-72</v>
      </c>
      <c r="HE148" s="86">
        <f t="shared" si="153"/>
        <v>2.0602098583744837E-65</v>
      </c>
      <c r="HF148" s="86">
        <f t="shared" si="153"/>
        <v>5.8495870579824061E-154</v>
      </c>
      <c r="HG148" s="86">
        <f t="shared" si="153"/>
        <v>2.0178114824926953E-90</v>
      </c>
      <c r="HH148" s="86">
        <f t="shared" si="153"/>
        <v>5.711510270550964E-107</v>
      </c>
      <c r="HI148" s="86">
        <f t="shared" si="153"/>
        <v>1.1531781139281961E-89</v>
      </c>
      <c r="HJ148" s="86">
        <f t="shared" si="153"/>
        <v>6.3845444249869821E-128</v>
      </c>
      <c r="HK148" s="86">
        <f t="shared" si="153"/>
        <v>3.4604264821103897E-74</v>
      </c>
      <c r="HL148" s="86">
        <f t="shared" si="161"/>
        <v>3.7547347750076553E-105</v>
      </c>
      <c r="HM148" s="86">
        <f t="shared" si="161"/>
        <v>8.1627845454871882E-160</v>
      </c>
      <c r="HN148" s="86">
        <f t="shared" si="161"/>
        <v>7.4247228102003102E-109</v>
      </c>
      <c r="HO148" s="86">
        <f t="shared" si="161"/>
        <v>2.8387903612917604E-80</v>
      </c>
      <c r="HP148" s="86">
        <f t="shared" si="161"/>
        <v>4.1069465228474905E-100</v>
      </c>
      <c r="HQ148" s="86">
        <f t="shared" si="161"/>
        <v>4.3338630494958632E-103</v>
      </c>
      <c r="HS148" s="86">
        <f t="shared" si="171"/>
        <v>3.2719114894294618E-2</v>
      </c>
      <c r="HT148" s="86">
        <f t="shared" si="171"/>
        <v>4.0795074444677625E-3</v>
      </c>
      <c r="HU148" s="86">
        <f t="shared" si="171"/>
        <v>9.3622258049367462E-4</v>
      </c>
      <c r="HV148" s="86">
        <f t="shared" si="171"/>
        <v>1.806222441030212E-3</v>
      </c>
      <c r="HW148" s="86">
        <f t="shared" si="171"/>
        <v>9.1099230418412013E-3</v>
      </c>
      <c r="HX148" s="86">
        <f t="shared" si="171"/>
        <v>5.3465087038439075E-3</v>
      </c>
      <c r="HY148" s="86">
        <f t="shared" si="171"/>
        <v>9.7531030251260574E-4</v>
      </c>
      <c r="HZ148" s="86">
        <f t="shared" si="171"/>
        <v>4.4000983378439666E-4</v>
      </c>
      <c r="IA148" s="86">
        <f t="shared" si="171"/>
        <v>1.0700780892030854E-3</v>
      </c>
      <c r="IB148" s="86">
        <f t="shared" si="171"/>
        <v>2.6581425011459918E-4</v>
      </c>
      <c r="IC148" s="86">
        <f t="shared" si="171"/>
        <v>5.3419592588065991E-4</v>
      </c>
      <c r="ID148" s="86">
        <f t="shared" si="171"/>
        <v>1.7493526267305115E-3</v>
      </c>
      <c r="IE148" s="86">
        <f t="shared" si="171"/>
        <v>9.8890094851167565E-3</v>
      </c>
      <c r="IF148" s="86">
        <f t="shared" si="171"/>
        <v>2.9532055779577002E-2</v>
      </c>
      <c r="IG148" s="86">
        <f t="shared" si="171"/>
        <v>2.335470038068499E-2</v>
      </c>
      <c r="II148" s="86">
        <f t="shared" si="172"/>
        <v>2.1603658973825502E-12</v>
      </c>
      <c r="IJ148" s="86">
        <f t="shared" si="172"/>
        <v>8.664497007920339E-9</v>
      </c>
      <c r="IK148" s="86">
        <f t="shared" si="172"/>
        <v>4.631659039827041E-10</v>
      </c>
      <c r="IL148" s="86">
        <f t="shared" si="172"/>
        <v>1.8375345172679265E-14</v>
      </c>
      <c r="IM148" s="86">
        <f t="shared" si="172"/>
        <v>2.5967693486495454E-11</v>
      </c>
      <c r="IN148" s="86">
        <f t="shared" si="172"/>
        <v>6.5215358741960389E-13</v>
      </c>
      <c r="IO148" s="86">
        <f t="shared" si="172"/>
        <v>1.1413998755436373E-12</v>
      </c>
      <c r="IP148" s="86">
        <f t="shared" si="172"/>
        <v>1.925426209841591E-11</v>
      </c>
      <c r="IQ148" s="86">
        <f t="shared" si="172"/>
        <v>6.3540978624890056E-11</v>
      </c>
      <c r="IR148" s="86">
        <f t="shared" si="172"/>
        <v>1.2535443815578177E-11</v>
      </c>
      <c r="IS148" s="86">
        <f t="shared" si="172"/>
        <v>7.2251922089898694E-9</v>
      </c>
      <c r="IT148" s="86">
        <f t="shared" si="172"/>
        <v>6.0495122736694588E-11</v>
      </c>
      <c r="IU148" s="86">
        <f t="shared" si="172"/>
        <v>1.8524898598223064E-14</v>
      </c>
      <c r="IV148" s="86">
        <f t="shared" si="172"/>
        <v>6.6395423427125121E-10</v>
      </c>
      <c r="IW148" s="86">
        <f t="shared" si="172"/>
        <v>1.415575819415035E-6</v>
      </c>
      <c r="IY148" s="86">
        <f t="shared" si="173"/>
        <v>3.2719114896454987E-2</v>
      </c>
      <c r="IZ148" s="86">
        <f t="shared" si="173"/>
        <v>4.0795161089647704E-3</v>
      </c>
      <c r="JA148" s="86">
        <f t="shared" si="173"/>
        <v>9.3622304365957858E-4</v>
      </c>
      <c r="JB148" s="86">
        <f t="shared" si="173"/>
        <v>1.8062224410485873E-3</v>
      </c>
      <c r="JC148" s="86">
        <f t="shared" si="173"/>
        <v>9.1099230678088946E-3</v>
      </c>
      <c r="JD148" s="86">
        <f t="shared" si="173"/>
        <v>5.3465087044960611E-3</v>
      </c>
      <c r="JE148" s="86">
        <f t="shared" si="173"/>
        <v>9.7531030365400565E-4</v>
      </c>
      <c r="JF148" s="86">
        <f t="shared" si="173"/>
        <v>4.4000985303865875E-4</v>
      </c>
      <c r="JG148" s="86">
        <f t="shared" si="173"/>
        <v>1.0700781527440641E-3</v>
      </c>
      <c r="JH148" s="86">
        <f t="shared" si="173"/>
        <v>2.65814262650043E-4</v>
      </c>
      <c r="JI148" s="86">
        <f t="shared" si="173"/>
        <v>5.3420315107286886E-4</v>
      </c>
      <c r="JJ148" s="86">
        <f t="shared" si="173"/>
        <v>1.7493526872256343E-3</v>
      </c>
      <c r="JK148" s="86">
        <f t="shared" si="173"/>
        <v>9.8890094851352816E-3</v>
      </c>
      <c r="JL148" s="86">
        <f t="shared" si="173"/>
        <v>2.9532056443531237E-2</v>
      </c>
      <c r="JM148" s="86">
        <f t="shared" si="173"/>
        <v>2.3356115956504404E-2</v>
      </c>
    </row>
    <row r="149" spans="2:273" x14ac:dyDescent="0.25">
      <c r="B149" s="2">
        <v>122</v>
      </c>
      <c r="C149" s="37">
        <v>117.517</v>
      </c>
      <c r="D149" s="37">
        <v>118.017</v>
      </c>
      <c r="E149" s="37">
        <v>117.717</v>
      </c>
      <c r="F149" s="37">
        <v>116.542</v>
      </c>
      <c r="G149" s="37">
        <v>117.797</v>
      </c>
      <c r="H149" s="37">
        <v>114.69499999999999</v>
      </c>
      <c r="I149" s="37">
        <v>116.373</v>
      </c>
      <c r="J149" s="37">
        <v>114.15300000000001</v>
      </c>
      <c r="K149" s="37">
        <v>117.28100000000001</v>
      </c>
      <c r="L149" s="37">
        <v>119.105</v>
      </c>
      <c r="M149" s="37">
        <v>119.491</v>
      </c>
      <c r="N149" s="37">
        <v>118.193</v>
      </c>
      <c r="O149" s="37">
        <v>122.22799999999999</v>
      </c>
      <c r="P149" s="37">
        <v>120.035</v>
      </c>
      <c r="Q149" s="37">
        <v>132.12</v>
      </c>
      <c r="S149" s="4">
        <f t="shared" si="174"/>
        <v>117.62651675483238</v>
      </c>
      <c r="T149" s="4">
        <f t="shared" si="174"/>
        <v>118.2607883088899</v>
      </c>
      <c r="U149" s="4">
        <f t="shared" si="174"/>
        <v>117.91682935424267</v>
      </c>
      <c r="V149" s="4">
        <f t="shared" si="174"/>
        <v>117.56192779175228</v>
      </c>
      <c r="W149" s="4">
        <f t="shared" si="174"/>
        <v>116.96982722129984</v>
      </c>
      <c r="X149" s="4">
        <f t="shared" si="174"/>
        <v>116.5024633033162</v>
      </c>
      <c r="Y149" s="4">
        <f t="shared" si="174"/>
        <v>117.13695391354662</v>
      </c>
      <c r="Z149" s="4">
        <f t="shared" si="174"/>
        <v>115.56938611435758</v>
      </c>
      <c r="AA149" s="4">
        <f t="shared" si="174"/>
        <v>117.36902849066401</v>
      </c>
      <c r="AB149" s="4">
        <f t="shared" si="174"/>
        <v>117.90810625869048</v>
      </c>
      <c r="AC149" s="4">
        <f t="shared" si="174"/>
        <v>119.9489264966617</v>
      </c>
      <c r="AD149" s="4">
        <f t="shared" si="174"/>
        <v>118.31701075969211</v>
      </c>
      <c r="AE149" s="4">
        <f t="shared" si="174"/>
        <v>119.50625978251692</v>
      </c>
      <c r="AF149" s="4">
        <f t="shared" si="174"/>
        <v>120.31387196137518</v>
      </c>
      <c r="AG149" s="4">
        <f t="shared" si="174"/>
        <v>132.92706045710327</v>
      </c>
      <c r="AI149" s="4">
        <f t="shared" si="175"/>
        <v>-0.10951675483238432</v>
      </c>
      <c r="AJ149" s="4">
        <f t="shared" si="175"/>
        <v>-0.24378830888990421</v>
      </c>
      <c r="AK149" s="4">
        <f t="shared" si="175"/>
        <v>-0.19982935424266657</v>
      </c>
      <c r="AL149" s="4">
        <f t="shared" si="175"/>
        <v>-1.0199277917522807</v>
      </c>
      <c r="AM149" s="4">
        <f t="shared" si="175"/>
        <v>0.82717277870015948</v>
      </c>
      <c r="AN149" s="4">
        <f t="shared" si="175"/>
        <v>-1.8074633033162115</v>
      </c>
      <c r="AO149" s="4">
        <f t="shared" si="175"/>
        <v>-0.76395391354661513</v>
      </c>
      <c r="AP149" s="4">
        <f t="shared" si="175"/>
        <v>-1.4163861143575787</v>
      </c>
      <c r="AQ149" s="4">
        <f t="shared" si="175"/>
        <v>-8.8028490664001424E-2</v>
      </c>
      <c r="AR149" s="4">
        <f t="shared" si="175"/>
        <v>1.1968937413095233</v>
      </c>
      <c r="AS149" s="4">
        <f t="shared" si="175"/>
        <v>-0.45792649666169893</v>
      </c>
      <c r="AT149" s="4">
        <f t="shared" si="175"/>
        <v>-0.12401075969211206</v>
      </c>
      <c r="AU149" s="4">
        <f t="shared" si="175"/>
        <v>2.7217402174830738</v>
      </c>
      <c r="AV149" s="4">
        <f t="shared" si="175"/>
        <v>-0.27887196137518799</v>
      </c>
      <c r="AW149" s="4">
        <f t="shared" si="175"/>
        <v>-0.8070604571032618</v>
      </c>
      <c r="AY149" s="2">
        <f t="shared" si="167"/>
        <v>117.62586821540054</v>
      </c>
      <c r="AZ149" s="2">
        <f t="shared" si="167"/>
        <v>118.26051679878412</v>
      </c>
      <c r="BA149" s="2">
        <f t="shared" si="167"/>
        <v>117.9167949417885</v>
      </c>
      <c r="BB149" s="2">
        <f t="shared" si="167"/>
        <v>117.56181694438098</v>
      </c>
      <c r="BC149" s="2">
        <f t="shared" si="167"/>
        <v>116.9668212916612</v>
      </c>
      <c r="BD149" s="2">
        <f t="shared" si="167"/>
        <v>116.50130101110327</v>
      </c>
      <c r="BE149" s="2">
        <f t="shared" si="167"/>
        <v>117.13687163509458</v>
      </c>
      <c r="BF149" s="2">
        <f t="shared" si="167"/>
        <v>115.5693625134226</v>
      </c>
      <c r="BG149" s="2">
        <f t="shared" si="167"/>
        <v>117.36892349977742</v>
      </c>
      <c r="BH149" s="2">
        <f t="shared" si="167"/>
        <v>117.90809534759158</v>
      </c>
      <c r="BI149" s="2">
        <f t="shared" si="167"/>
        <v>119.9488713877581</v>
      </c>
      <c r="BJ149" s="2">
        <f t="shared" si="167"/>
        <v>118.31664997481798</v>
      </c>
      <c r="BK149" s="2">
        <f t="shared" si="167"/>
        <v>119.50013002084596</v>
      </c>
      <c r="BL149" s="2">
        <f t="shared" si="167"/>
        <v>120.15927450351522</v>
      </c>
      <c r="BM149" s="2">
        <f t="shared" si="167"/>
        <v>132.69573372859827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118.017</v>
      </c>
      <c r="CG149" s="2">
        <f t="shared" si="168"/>
        <v>117.717</v>
      </c>
      <c r="CH149" s="2">
        <f t="shared" si="168"/>
        <v>116.542</v>
      </c>
      <c r="CI149" s="2">
        <f t="shared" si="168"/>
        <v>117.797</v>
      </c>
      <c r="CJ149" s="2">
        <f t="shared" si="168"/>
        <v>114.69499999999999</v>
      </c>
      <c r="CK149" s="2">
        <f t="shared" si="168"/>
        <v>116.373</v>
      </c>
      <c r="CL149" s="2">
        <f t="shared" si="168"/>
        <v>114.15300000000001</v>
      </c>
      <c r="CM149" s="2">
        <f t="shared" si="168"/>
        <v>117.28100000000001</v>
      </c>
      <c r="CN149" s="2">
        <f t="shared" si="168"/>
        <v>119.105</v>
      </c>
      <c r="CO149" s="2">
        <f t="shared" si="168"/>
        <v>119.491</v>
      </c>
      <c r="CP149" s="2">
        <f t="shared" si="168"/>
        <v>118.193</v>
      </c>
      <c r="CQ149" s="2">
        <f t="shared" si="168"/>
        <v>122.22799999999999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118.017</v>
      </c>
      <c r="CW149" s="2">
        <f t="shared" si="112"/>
        <v>117.717</v>
      </c>
      <c r="CX149" s="2">
        <f t="shared" si="113"/>
        <v>116.542</v>
      </c>
      <c r="CY149" s="2">
        <f t="shared" si="114"/>
        <v>117.797</v>
      </c>
      <c r="CZ149" s="2">
        <f t="shared" si="115"/>
        <v>114.69499999999999</v>
      </c>
      <c r="DA149" s="2">
        <f t="shared" si="116"/>
        <v>116.373</v>
      </c>
      <c r="DB149" s="2">
        <f t="shared" si="117"/>
        <v>114.15300000000001</v>
      </c>
      <c r="DC149" s="2">
        <f t="shared" si="118"/>
        <v>117.28100000000001</v>
      </c>
      <c r="DD149" s="2">
        <f t="shared" si="119"/>
        <v>119.105</v>
      </c>
      <c r="DE149" s="2">
        <f t="shared" si="120"/>
        <v>119.491</v>
      </c>
      <c r="DF149" s="2">
        <f t="shared" si="121"/>
        <v>118.193</v>
      </c>
      <c r="DG149" s="2">
        <f t="shared" si="122"/>
        <v>122.22799999999999</v>
      </c>
      <c r="DH149" s="2" t="str">
        <f t="shared" si="123"/>
        <v/>
      </c>
      <c r="DI149" s="2" t="str">
        <f t="shared" si="124"/>
        <v/>
      </c>
      <c r="DK149" s="2">
        <f t="shared" si="176"/>
        <v>148.51081604127583</v>
      </c>
      <c r="DL149" s="2">
        <f t="shared" si="176"/>
        <v>147.07001923076925</v>
      </c>
      <c r="DM149" s="2">
        <f t="shared" si="176"/>
        <v>147.85246538461539</v>
      </c>
      <c r="DN149" s="2">
        <f t="shared" si="176"/>
        <v>143.52597692307691</v>
      </c>
      <c r="DO149" s="2">
        <f t="shared" si="176"/>
        <v>147.87274615384618</v>
      </c>
      <c r="DP149" s="2">
        <f t="shared" si="176"/>
        <v>148.88865291607397</v>
      </c>
      <c r="DQ149" s="2">
        <f t="shared" si="176"/>
        <v>144.18163243243239</v>
      </c>
      <c r="DR149" s="2">
        <f t="shared" si="176"/>
        <v>138.78106430716431</v>
      </c>
      <c r="DS149" s="2">
        <f t="shared" si="176"/>
        <v>148.37536126126128</v>
      </c>
      <c r="DT149" s="2">
        <f t="shared" si="176"/>
        <v>146.74279445234703</v>
      </c>
      <c r="DU149" s="2">
        <f t="shared" si="176"/>
        <v>151.64865384615385</v>
      </c>
      <c r="DV149" s="2">
        <f t="shared" si="176"/>
        <v>156.97402347083926</v>
      </c>
      <c r="DW149" s="2">
        <f t="shared" si="176"/>
        <v>146.78834313725488</v>
      </c>
      <c r="DX149" s="2">
        <f t="shared" si="176"/>
        <v>141.89201588999234</v>
      </c>
      <c r="DY149" s="2">
        <f t="shared" si="176"/>
        <v>155.41323544679273</v>
      </c>
      <c r="EA149" s="2">
        <f t="shared" si="152"/>
        <v>117.65529003836863</v>
      </c>
      <c r="EB149" s="2">
        <f t="shared" si="152"/>
        <v>118.21220352442077</v>
      </c>
      <c r="EC149" s="2">
        <f t="shared" si="152"/>
        <v>117.91205276120111</v>
      </c>
      <c r="ED149" s="2">
        <f t="shared" si="152"/>
        <v>117.51892495190371</v>
      </c>
      <c r="EE149" s="2">
        <f t="shared" si="152"/>
        <v>116.96124945581364</v>
      </c>
      <c r="EF149" s="2">
        <f t="shared" si="152"/>
        <v>116.4610843272683</v>
      </c>
      <c r="EG149" s="2">
        <f t="shared" si="152"/>
        <v>117.12615316996929</v>
      </c>
      <c r="EH149" s="2">
        <f t="shared" si="152"/>
        <v>115.60013996229969</v>
      </c>
      <c r="EI149" s="2">
        <f t="shared" si="152"/>
        <v>117.4013316425369</v>
      </c>
      <c r="EJ149" s="2">
        <f t="shared" si="152"/>
        <v>117.90342449342829</v>
      </c>
      <c r="EK149" s="2">
        <f t="shared" si="152"/>
        <v>120.06424392532935</v>
      </c>
      <c r="EL149" s="2">
        <f t="shared" si="179"/>
        <v>118.24546383800887</v>
      </c>
      <c r="EM149" s="2">
        <f t="shared" si="135"/>
        <v>119.41766115988908</v>
      </c>
      <c r="EN149" s="2">
        <f t="shared" si="135"/>
        <v>120.07854197200908</v>
      </c>
      <c r="EO149" s="2">
        <f t="shared" si="135"/>
        <v>133.71822794696197</v>
      </c>
      <c r="EQ149" s="2">
        <f t="shared" si="177"/>
        <v>117.34645978987201</v>
      </c>
      <c r="ER149" s="2">
        <f t="shared" si="177"/>
        <v>118.37485724271414</v>
      </c>
      <c r="ES149" s="2">
        <f t="shared" si="177"/>
        <v>117.85375458468607</v>
      </c>
      <c r="ET149" s="2">
        <f t="shared" si="177"/>
        <v>117.70129102808723</v>
      </c>
      <c r="EU149" s="2">
        <f t="shared" si="177"/>
        <v>116.90096345965223</v>
      </c>
      <c r="EV149" s="2">
        <f t="shared" si="177"/>
        <v>116.5793514776846</v>
      </c>
      <c r="EW149" s="2">
        <f t="shared" si="177"/>
        <v>117.09776144817707</v>
      </c>
      <c r="EX149" s="2">
        <f t="shared" si="177"/>
        <v>115.37576352924467</v>
      </c>
      <c r="EY149" s="2">
        <f t="shared" si="177"/>
        <v>117.14380514070291</v>
      </c>
      <c r="EZ149" s="2">
        <f t="shared" si="177"/>
        <v>117.83870776000175</v>
      </c>
      <c r="FA149" s="2">
        <f t="shared" si="177"/>
        <v>119.45560001748559</v>
      </c>
      <c r="FB149" s="2">
        <f t="shared" si="177"/>
        <v>118.49234752825666</v>
      </c>
      <c r="FC149" s="2">
        <f t="shared" si="177"/>
        <v>119.81935913670544</v>
      </c>
      <c r="FD149" s="2">
        <f t="shared" si="177"/>
        <v>120.54200662078181</v>
      </c>
      <c r="FE149" s="2">
        <f t="shared" si="177"/>
        <v>127.14256351103634</v>
      </c>
      <c r="FG149" s="2">
        <f t="shared" si="178"/>
        <v>0.99942766519397364</v>
      </c>
      <c r="FH149" s="2">
        <f t="shared" si="178"/>
        <v>0.99945240294600457</v>
      </c>
      <c r="FI149" s="2">
        <f t="shared" si="178"/>
        <v>0.9994755923463905</v>
      </c>
      <c r="FJ149" s="2">
        <f t="shared" si="178"/>
        <v>0.99949295131822691</v>
      </c>
      <c r="FK149" s="2">
        <f t="shared" si="178"/>
        <v>0.99948355230287922</v>
      </c>
      <c r="FL149" s="2">
        <f t="shared" si="178"/>
        <v>0.9993857523269607</v>
      </c>
      <c r="FM149" s="2">
        <f t="shared" si="178"/>
        <v>0.99940991914620703</v>
      </c>
      <c r="FN149" s="2">
        <f t="shared" si="178"/>
        <v>0.99939776271790548</v>
      </c>
      <c r="FO149" s="2">
        <f t="shared" si="178"/>
        <v>0.99936106252241008</v>
      </c>
      <c r="FP149" s="2">
        <f t="shared" si="178"/>
        <v>0.99938763454623902</v>
      </c>
      <c r="FQ149" s="2">
        <f t="shared" si="178"/>
        <v>0.99949537197392679</v>
      </c>
      <c r="FR149" s="2">
        <f t="shared" si="178"/>
        <v>0.99938903342167895</v>
      </c>
      <c r="FS149" s="2">
        <f t="shared" si="178"/>
        <v>0.99932188577087266</v>
      </c>
      <c r="FT149" s="2">
        <f t="shared" si="178"/>
        <v>0.99932564530808277</v>
      </c>
      <c r="FU149" s="2">
        <f t="shared" si="178"/>
        <v>0.99940569082851061</v>
      </c>
      <c r="FW149" s="2">
        <f t="shared" si="169"/>
        <v>0.15245111088372795</v>
      </c>
      <c r="FX149" s="2">
        <f t="shared" si="169"/>
        <v>0.19987750565392137</v>
      </c>
      <c r="FY149" s="2">
        <f t="shared" si="169"/>
        <v>0.18797845146534098</v>
      </c>
      <c r="FZ149" s="2">
        <f t="shared" si="169"/>
        <v>0.16288748258527916</v>
      </c>
      <c r="GA149" s="2">
        <f t="shared" si="169"/>
        <v>0.17238390502611142</v>
      </c>
      <c r="GB149" s="2">
        <f t="shared" si="169"/>
        <v>0.17162944414838247</v>
      </c>
      <c r="GC149" s="2">
        <f t="shared" si="169"/>
        <v>0.18478820045070826</v>
      </c>
      <c r="GD149" s="2">
        <f t="shared" si="169"/>
        <v>0.19938754325414487</v>
      </c>
      <c r="GE149" s="2">
        <f t="shared" si="169"/>
        <v>0.20269219184485043</v>
      </c>
      <c r="GF149" s="2">
        <f t="shared" si="169"/>
        <v>0.20071130015414146</v>
      </c>
      <c r="GG149" s="2">
        <f t="shared" si="169"/>
        <v>0.21574341632608593</v>
      </c>
      <c r="GH149" s="2">
        <f t="shared" si="169"/>
        <v>0.19249664163406366</v>
      </c>
      <c r="GI149" s="2">
        <f t="shared" si="169"/>
        <v>0.15909567818487982</v>
      </c>
      <c r="GJ149" s="2">
        <f t="shared" si="169"/>
        <v>0.14245425880346776</v>
      </c>
      <c r="GK149" s="2">
        <f t="shared" si="169"/>
        <v>0.15745751176711634</v>
      </c>
      <c r="GM149" s="86">
        <f t="shared" si="170"/>
        <v>2.1559350656295069E-117</v>
      </c>
      <c r="GN149" s="86">
        <f t="shared" si="170"/>
        <v>7.4774093256712897E-142</v>
      </c>
      <c r="GO149" s="86">
        <f t="shared" si="170"/>
        <v>1.7507792019318459E-139</v>
      </c>
      <c r="GP149" s="86">
        <f t="shared" si="170"/>
        <v>1.7504374820104444E-237</v>
      </c>
      <c r="GQ149" s="86">
        <f t="shared" si="170"/>
        <v>1.2413483759382344E-213</v>
      </c>
      <c r="GR149" s="86">
        <f t="shared" si="170"/>
        <v>1.2376231184108226E-212</v>
      </c>
      <c r="GS149" s="86">
        <f t="shared" si="170"/>
        <v>4.2606794339192719E-180</v>
      </c>
      <c r="GT149" s="86">
        <f t="shared" si="170"/>
        <v>5.3204542708299608E-232</v>
      </c>
      <c r="GU149" s="86">
        <f t="shared" si="170"/>
        <v>2.7192682669368597E-128</v>
      </c>
      <c r="GV149" s="86">
        <f t="shared" si="170"/>
        <v>6.9491238724510454E-232</v>
      </c>
      <c r="GW149" s="86">
        <f t="shared" si="170"/>
        <v>0</v>
      </c>
      <c r="GX149" s="86">
        <f t="shared" si="170"/>
        <v>6.4031927479902007E-167</v>
      </c>
      <c r="GY149" s="86">
        <f t="shared" si="170"/>
        <v>1.9448050278766005E-131</v>
      </c>
      <c r="GZ149" s="86">
        <f t="shared" si="170"/>
        <v>4.4957401840006694E-158</v>
      </c>
      <c r="HA149" s="86">
        <f t="shared" si="170"/>
        <v>1.2272338777051979E-289</v>
      </c>
      <c r="HC149" s="86">
        <f t="shared" si="153"/>
        <v>6.1639128732766221E-71</v>
      </c>
      <c r="HD149" s="86">
        <f t="shared" si="153"/>
        <v>2.045995450399725E-75</v>
      </c>
      <c r="HE149" s="86">
        <f t="shared" si="153"/>
        <v>1.5566414903879157E-68</v>
      </c>
      <c r="HF149" s="86">
        <f t="shared" si="153"/>
        <v>2.4979296651260863E-161</v>
      </c>
      <c r="HG149" s="86">
        <f t="shared" si="153"/>
        <v>9.3628433121298397E-95</v>
      </c>
      <c r="HH149" s="86">
        <f t="shared" si="153"/>
        <v>4.3662156239940202E-112</v>
      </c>
      <c r="HI149" s="86">
        <f t="shared" si="153"/>
        <v>7.5803325042648202E-94</v>
      </c>
      <c r="HJ149" s="86">
        <f t="shared" si="153"/>
        <v>7.1313106763215704E-134</v>
      </c>
      <c r="HK149" s="86">
        <f t="shared" si="153"/>
        <v>1.1593190618170144E-77</v>
      </c>
      <c r="HL149" s="86">
        <f t="shared" si="161"/>
        <v>4.6896893027677984E-110</v>
      </c>
      <c r="HM149" s="86">
        <f t="shared" si="161"/>
        <v>2.8024392716120804E-167</v>
      </c>
      <c r="HN149" s="86">
        <f t="shared" si="161"/>
        <v>5.385497825816577E-114</v>
      </c>
      <c r="HO149" s="86">
        <f t="shared" si="161"/>
        <v>3.7789357298061072E-84</v>
      </c>
      <c r="HP149" s="86">
        <f t="shared" si="161"/>
        <v>7.2876329941998255E-105</v>
      </c>
      <c r="HQ149" s="86">
        <f t="shared" si="161"/>
        <v>1.1812850293196508E-107</v>
      </c>
      <c r="HS149" s="86">
        <f t="shared" si="171"/>
        <v>1.4204082167598372E-2</v>
      </c>
      <c r="HT149" s="86">
        <f t="shared" si="171"/>
        <v>1.3835479684859726E-3</v>
      </c>
      <c r="HU149" s="86">
        <f t="shared" si="171"/>
        <v>2.6556679551535141E-4</v>
      </c>
      <c r="HV149" s="86">
        <f t="shared" si="171"/>
        <v>4.7709620417365399E-4</v>
      </c>
      <c r="HW149" s="86">
        <f t="shared" si="171"/>
        <v>3.2577039169140016E-3</v>
      </c>
      <c r="HX149" s="86">
        <f t="shared" si="171"/>
        <v>1.652230822782295E-3</v>
      </c>
      <c r="HY149" s="86">
        <f t="shared" si="171"/>
        <v>2.3512788109532524E-4</v>
      </c>
      <c r="HZ149" s="86">
        <f t="shared" si="171"/>
        <v>9.7335601460506646E-5</v>
      </c>
      <c r="IA149" s="86">
        <f t="shared" si="171"/>
        <v>2.6400720683937313E-4</v>
      </c>
      <c r="IB149" s="86">
        <f t="shared" si="171"/>
        <v>5.4655196792420173E-5</v>
      </c>
      <c r="IC149" s="86">
        <f t="shared" si="171"/>
        <v>1.355697378525005E-4</v>
      </c>
      <c r="ID149" s="86">
        <f t="shared" si="171"/>
        <v>4.8189369013701969E-4</v>
      </c>
      <c r="IE149" s="86">
        <f t="shared" si="171"/>
        <v>3.2536942525079292E-3</v>
      </c>
      <c r="IF149" s="86">
        <f t="shared" si="171"/>
        <v>1.1967950383344391E-2</v>
      </c>
      <c r="IG149" s="86">
        <f t="shared" si="171"/>
        <v>9.9951650639217553E-3</v>
      </c>
      <c r="II149" s="86">
        <f t="shared" si="172"/>
        <v>2.6311397000250545E-11</v>
      </c>
      <c r="IJ149" s="86">
        <f t="shared" si="172"/>
        <v>6.7804874475799712E-8</v>
      </c>
      <c r="IK149" s="86">
        <f t="shared" si="172"/>
        <v>4.567365578803359E-9</v>
      </c>
      <c r="IL149" s="86">
        <f t="shared" si="172"/>
        <v>4.0645091025779818E-13</v>
      </c>
      <c r="IM149" s="86">
        <f t="shared" si="172"/>
        <v>3.0132626052631514E-10</v>
      </c>
      <c r="IN149" s="86">
        <f t="shared" si="172"/>
        <v>1.1078972347222996E-11</v>
      </c>
      <c r="IO149" s="86">
        <f t="shared" si="172"/>
        <v>2.1311212975972731E-11</v>
      </c>
      <c r="IP149" s="86">
        <f t="shared" si="172"/>
        <v>3.0823940687012405E-10</v>
      </c>
      <c r="IQ149" s="86">
        <f t="shared" si="172"/>
        <v>9.1579302979040593E-10</v>
      </c>
      <c r="IR149" s="86">
        <f t="shared" si="172"/>
        <v>2.1437987400564417E-10</v>
      </c>
      <c r="IS149" s="86">
        <f t="shared" si="172"/>
        <v>6.6459239706459776E-8</v>
      </c>
      <c r="IT149" s="86">
        <f t="shared" si="172"/>
        <v>7.8619282357680859E-10</v>
      </c>
      <c r="IU149" s="86">
        <f t="shared" si="172"/>
        <v>3.9016492986244415E-13</v>
      </c>
      <c r="IV149" s="86">
        <f t="shared" si="172"/>
        <v>4.2769906520669932E-9</v>
      </c>
      <c r="IW149" s="86">
        <f t="shared" si="172"/>
        <v>4.8350479840204625E-6</v>
      </c>
      <c r="IY149" s="86">
        <f t="shared" si="173"/>
        <v>1.420408219390977E-2</v>
      </c>
      <c r="IZ149" s="86">
        <f t="shared" si="173"/>
        <v>1.3836157733604483E-3</v>
      </c>
      <c r="JA149" s="86">
        <f t="shared" si="173"/>
        <v>2.655713628809302E-4</v>
      </c>
      <c r="JB149" s="86">
        <f t="shared" si="173"/>
        <v>4.7709620458010491E-4</v>
      </c>
      <c r="JC149" s="86">
        <f t="shared" si="173"/>
        <v>3.257704218240262E-3</v>
      </c>
      <c r="JD149" s="86">
        <f t="shared" si="173"/>
        <v>1.6522308338612673E-3</v>
      </c>
      <c r="JE149" s="86">
        <f t="shared" si="173"/>
        <v>2.3512790240653821E-4</v>
      </c>
      <c r="JF149" s="86">
        <f t="shared" si="173"/>
        <v>9.7335909699913518E-5</v>
      </c>
      <c r="JG149" s="86">
        <f t="shared" si="173"/>
        <v>2.6400812263240291E-4</v>
      </c>
      <c r="JH149" s="86">
        <f t="shared" si="173"/>
        <v>5.4655411172294181E-5</v>
      </c>
      <c r="JI149" s="86">
        <f t="shared" si="173"/>
        <v>1.3563619709220696E-4</v>
      </c>
      <c r="JJ149" s="86">
        <f t="shared" si="173"/>
        <v>4.8189447632984326E-4</v>
      </c>
      <c r="JK149" s="86">
        <f t="shared" si="173"/>
        <v>3.2536942528980941E-3</v>
      </c>
      <c r="JL149" s="86">
        <f t="shared" si="173"/>
        <v>1.1967954660335043E-2</v>
      </c>
      <c r="JM149" s="86">
        <f t="shared" si="173"/>
        <v>1.0000000111905777E-2</v>
      </c>
    </row>
    <row r="150" spans="2:273" x14ac:dyDescent="0.25">
      <c r="B150" s="2">
        <v>123</v>
      </c>
      <c r="C150" s="37">
        <v>116.983</v>
      </c>
      <c r="D150" s="37">
        <v>118.417</v>
      </c>
      <c r="E150" s="37">
        <v>118.55</v>
      </c>
      <c r="F150" s="37">
        <v>116.864</v>
      </c>
      <c r="G150" s="37">
        <v>114.339</v>
      </c>
      <c r="H150" s="37">
        <v>115.746</v>
      </c>
      <c r="I150" s="37">
        <v>115.81399999999999</v>
      </c>
      <c r="J150" s="37">
        <v>116.441</v>
      </c>
      <c r="K150" s="37">
        <v>117.018</v>
      </c>
      <c r="L150" s="37">
        <v>116.947</v>
      </c>
      <c r="M150" s="37">
        <v>120.71899999999999</v>
      </c>
      <c r="N150" s="37">
        <v>117.14</v>
      </c>
      <c r="O150" s="37">
        <v>117.053</v>
      </c>
      <c r="P150" s="37">
        <v>118.667</v>
      </c>
      <c r="Q150" s="37">
        <v>133.16</v>
      </c>
      <c r="S150" s="4">
        <f t="shared" si="174"/>
        <v>117.55553471909468</v>
      </c>
      <c r="T150" s="4">
        <f t="shared" si="174"/>
        <v>118.21762496921771</v>
      </c>
      <c r="U150" s="4">
        <f t="shared" si="174"/>
        <v>117.86917656645221</v>
      </c>
      <c r="V150" s="4">
        <f t="shared" si="174"/>
        <v>117.50709773145525</v>
      </c>
      <c r="W150" s="4">
        <f t="shared" si="174"/>
        <v>116.90908460036498</v>
      </c>
      <c r="X150" s="4">
        <f t="shared" si="174"/>
        <v>116.45894017206767</v>
      </c>
      <c r="Y150" s="4">
        <f t="shared" si="174"/>
        <v>117.08620175073978</v>
      </c>
      <c r="Z150" s="4">
        <f t="shared" si="174"/>
        <v>115.53434223344664</v>
      </c>
      <c r="AA150" s="4">
        <f t="shared" si="174"/>
        <v>117.333945472745</v>
      </c>
      <c r="AB150" s="4">
        <f t="shared" si="174"/>
        <v>117.84721915217686</v>
      </c>
      <c r="AC150" s="4">
        <f t="shared" si="174"/>
        <v>119.91321913541726</v>
      </c>
      <c r="AD150" s="4">
        <f t="shared" si="174"/>
        <v>118.26724254681842</v>
      </c>
      <c r="AE150" s="4">
        <f t="shared" si="174"/>
        <v>119.44945458971206</v>
      </c>
      <c r="AF150" s="4">
        <f t="shared" si="174"/>
        <v>120.14453145743542</v>
      </c>
      <c r="AG150" s="4">
        <f t="shared" si="174"/>
        <v>132.76417116394035</v>
      </c>
      <c r="AI150" s="4">
        <f t="shared" si="175"/>
        <v>-0.57253471909467635</v>
      </c>
      <c r="AJ150" s="4">
        <f t="shared" si="175"/>
        <v>0.19937503078229213</v>
      </c>
      <c r="AK150" s="4">
        <f t="shared" si="175"/>
        <v>0.68082343354778629</v>
      </c>
      <c r="AL150" s="4">
        <f t="shared" si="175"/>
        <v>-0.64309773145524218</v>
      </c>
      <c r="AM150" s="4">
        <f t="shared" si="175"/>
        <v>-2.5700846003649787</v>
      </c>
      <c r="AN150" s="4">
        <f t="shared" si="175"/>
        <v>-0.71294017206767535</v>
      </c>
      <c r="AO150" s="4">
        <f t="shared" si="175"/>
        <v>-1.2722017507397823</v>
      </c>
      <c r="AP150" s="4">
        <f t="shared" si="175"/>
        <v>0.90665776655336572</v>
      </c>
      <c r="AQ150" s="4">
        <f t="shared" si="175"/>
        <v>-0.31594547274499973</v>
      </c>
      <c r="AR150" s="4">
        <f t="shared" si="175"/>
        <v>-0.90021915217685944</v>
      </c>
      <c r="AS150" s="4">
        <f t="shared" si="175"/>
        <v>0.80578086458272935</v>
      </c>
      <c r="AT150" s="4">
        <f t="shared" si="175"/>
        <v>-1.1272425468184224</v>
      </c>
      <c r="AU150" s="4">
        <f t="shared" si="175"/>
        <v>-2.3964545897120644</v>
      </c>
      <c r="AV150" s="4">
        <f t="shared" si="175"/>
        <v>-1.4775314574354184</v>
      </c>
      <c r="AW150" s="4">
        <f t="shared" si="175"/>
        <v>0.3958288360596498</v>
      </c>
      <c r="AY150" s="2">
        <f t="shared" si="167"/>
        <v>117.555375033028</v>
      </c>
      <c r="AZ150" s="2">
        <f t="shared" si="167"/>
        <v>118.21757227405759</v>
      </c>
      <c r="BA150" s="2">
        <f t="shared" si="167"/>
        <v>117.86917111570398</v>
      </c>
      <c r="BB150" s="2">
        <f t="shared" si="167"/>
        <v>117.50708525260369</v>
      </c>
      <c r="BC150" s="2">
        <f t="shared" si="167"/>
        <v>116.9085326343787</v>
      </c>
      <c r="BD150" s="2">
        <f t="shared" si="167"/>
        <v>116.45877282372494</v>
      </c>
      <c r="BE150" s="2">
        <f t="shared" si="167"/>
        <v>117.08619369870213</v>
      </c>
      <c r="BF150" s="2">
        <f t="shared" si="167"/>
        <v>115.53433968845009</v>
      </c>
      <c r="BG150" s="2">
        <f t="shared" si="167"/>
        <v>117.33393361841763</v>
      </c>
      <c r="BH150" s="2">
        <f t="shared" si="167"/>
        <v>117.84721784657076</v>
      </c>
      <c r="BI150" s="2">
        <f t="shared" si="167"/>
        <v>119.91313713067703</v>
      </c>
      <c r="BJ150" s="2">
        <f t="shared" si="167"/>
        <v>118.26719702762388</v>
      </c>
      <c r="BK150" s="2">
        <f t="shared" si="167"/>
        <v>119.44848995441875</v>
      </c>
      <c r="BL150" s="2">
        <f t="shared" si="167"/>
        <v>120.10441604856646</v>
      </c>
      <c r="BM150" s="2">
        <f t="shared" si="167"/>
        <v>132.68932763531944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116.983</v>
      </c>
      <c r="CF150" s="2">
        <f t="shared" si="168"/>
        <v>118.417</v>
      </c>
      <c r="CG150" s="2">
        <f t="shared" si="168"/>
        <v>118.55</v>
      </c>
      <c r="CH150" s="2">
        <f t="shared" si="168"/>
        <v>116.864</v>
      </c>
      <c r="CI150" s="2">
        <f t="shared" si="168"/>
        <v>114.339</v>
      </c>
      <c r="CJ150" s="2">
        <f t="shared" si="168"/>
        <v>115.746</v>
      </c>
      <c r="CK150" s="2">
        <f t="shared" si="168"/>
        <v>115.81399999999999</v>
      </c>
      <c r="CL150" s="2">
        <f t="shared" si="168"/>
        <v>116.441</v>
      </c>
      <c r="CM150" s="2">
        <f t="shared" si="168"/>
        <v>117.018</v>
      </c>
      <c r="CN150" s="2">
        <f t="shared" si="168"/>
        <v>116.947</v>
      </c>
      <c r="CO150" s="2">
        <f t="shared" si="168"/>
        <v>120.71899999999999</v>
      </c>
      <c r="CP150" s="2">
        <f t="shared" si="168"/>
        <v>117.14</v>
      </c>
      <c r="CQ150" s="2">
        <f t="shared" si="168"/>
        <v>117.053</v>
      </c>
      <c r="CR150" s="2">
        <f t="shared" si="168"/>
        <v>118.667</v>
      </c>
      <c r="CS150" s="2">
        <f t="shared" si="168"/>
        <v>133.16</v>
      </c>
      <c r="CU150" s="2">
        <f t="shared" si="110"/>
        <v>116.983</v>
      </c>
      <c r="CV150" s="2">
        <f t="shared" si="111"/>
        <v>118.417</v>
      </c>
      <c r="CW150" s="2">
        <f t="shared" si="112"/>
        <v>118.55</v>
      </c>
      <c r="CX150" s="2">
        <f t="shared" si="113"/>
        <v>116.864</v>
      </c>
      <c r="CY150" s="2">
        <f t="shared" si="114"/>
        <v>114.339</v>
      </c>
      <c r="CZ150" s="2">
        <f t="shared" si="115"/>
        <v>115.746</v>
      </c>
      <c r="DA150" s="2">
        <f t="shared" si="116"/>
        <v>115.81399999999999</v>
      </c>
      <c r="DB150" s="2">
        <f t="shared" si="117"/>
        <v>116.441</v>
      </c>
      <c r="DC150" s="2">
        <f t="shared" si="118"/>
        <v>117.018</v>
      </c>
      <c r="DD150" s="2">
        <f t="shared" si="119"/>
        <v>116.947</v>
      </c>
      <c r="DE150" s="2">
        <f t="shared" si="120"/>
        <v>120.71899999999999</v>
      </c>
      <c r="DF150" s="2">
        <f t="shared" si="121"/>
        <v>117.14</v>
      </c>
      <c r="DG150" s="2">
        <f t="shared" si="122"/>
        <v>117.053</v>
      </c>
      <c r="DH150" s="2">
        <f t="shared" si="123"/>
        <v>118.667</v>
      </c>
      <c r="DI150" s="2">
        <f t="shared" si="124"/>
        <v>133.16</v>
      </c>
      <c r="DK150" s="2">
        <f t="shared" si="176"/>
        <v>148.73179230769236</v>
      </c>
      <c r="DL150" s="2">
        <f t="shared" si="176"/>
        <v>147.27318649155723</v>
      </c>
      <c r="DM150" s="2">
        <f t="shared" si="176"/>
        <v>148.06960675422141</v>
      </c>
      <c r="DN150" s="2">
        <f t="shared" si="176"/>
        <v>143.69930938086301</v>
      </c>
      <c r="DO150" s="2">
        <f t="shared" si="176"/>
        <v>148.08779221388372</v>
      </c>
      <c r="DP150" s="2">
        <f t="shared" si="176"/>
        <v>149.13185443338074</v>
      </c>
      <c r="DQ150" s="2">
        <f t="shared" si="176"/>
        <v>144.37648468468464</v>
      </c>
      <c r="DR150" s="2">
        <f t="shared" si="176"/>
        <v>138.92090703560703</v>
      </c>
      <c r="DS150" s="2">
        <f t="shared" si="176"/>
        <v>148.60506036036037</v>
      </c>
      <c r="DT150" s="2">
        <f t="shared" si="176"/>
        <v>146.94502797534372</v>
      </c>
      <c r="DU150" s="2">
        <f t="shared" si="176"/>
        <v>151.87768705440899</v>
      </c>
      <c r="DV150" s="2">
        <f t="shared" si="176"/>
        <v>157.26056424845899</v>
      </c>
      <c r="DW150" s="2">
        <f t="shared" si="176"/>
        <v>146.98773165266104</v>
      </c>
      <c r="DX150" s="2">
        <f t="shared" si="176"/>
        <v>142.04619709702061</v>
      </c>
      <c r="DY150" s="2">
        <f t="shared" si="176"/>
        <v>155.71988728216536</v>
      </c>
      <c r="EA150" s="2">
        <f t="shared" si="152"/>
        <v>117.5925651556061</v>
      </c>
      <c r="EB150" s="2">
        <f t="shared" si="152"/>
        <v>118.16642206026326</v>
      </c>
      <c r="EC150" s="2">
        <f t="shared" si="152"/>
        <v>117.86705134034291</v>
      </c>
      <c r="ED150" s="2">
        <f t="shared" si="152"/>
        <v>117.46139329187359</v>
      </c>
      <c r="EE150" s="2">
        <f t="shared" si="152"/>
        <v>116.90554462721758</v>
      </c>
      <c r="EF150" s="2">
        <f t="shared" si="152"/>
        <v>116.41752075853465</v>
      </c>
      <c r="EG150" s="2">
        <f t="shared" si="152"/>
        <v>117.07738343337414</v>
      </c>
      <c r="EH150" s="2">
        <f t="shared" si="152"/>
        <v>115.57175153157397</v>
      </c>
      <c r="EI150" s="2">
        <f t="shared" si="152"/>
        <v>117.37447459594017</v>
      </c>
      <c r="EJ150" s="2">
        <f t="shared" si="152"/>
        <v>117.84555147864188</v>
      </c>
      <c r="EK150" s="2">
        <f t="shared" si="152"/>
        <v>120.04544705992767</v>
      </c>
      <c r="EL150" s="2">
        <f t="shared" si="179"/>
        <v>118.19193020142396</v>
      </c>
      <c r="EM150" s="2">
        <f t="shared" si="135"/>
        <v>119.358918207024</v>
      </c>
      <c r="EN150" s="2">
        <f t="shared" si="135"/>
        <v>120.01619343621576</v>
      </c>
      <c r="EO150" s="2">
        <f t="shared" si="135"/>
        <v>133.83007944047793</v>
      </c>
      <c r="EQ150" s="2">
        <f t="shared" si="177"/>
        <v>117.26813852685611</v>
      </c>
      <c r="ER150" s="2">
        <f t="shared" si="177"/>
        <v>118.33670400323045</v>
      </c>
      <c r="ES150" s="2">
        <f t="shared" si="177"/>
        <v>117.80616633989783</v>
      </c>
      <c r="ET150" s="2">
        <f t="shared" si="177"/>
        <v>117.65223873125294</v>
      </c>
      <c r="EU150" s="2">
        <f t="shared" si="177"/>
        <v>116.84261707422482</v>
      </c>
      <c r="EV150" s="2">
        <f t="shared" si="177"/>
        <v>116.54135484734984</v>
      </c>
      <c r="EW150" s="2">
        <f t="shared" si="177"/>
        <v>117.04783670810035</v>
      </c>
      <c r="EX150" s="2">
        <f t="shared" si="177"/>
        <v>115.33754422207423</v>
      </c>
      <c r="EY150" s="2">
        <f t="shared" si="177"/>
        <v>117.1050034042877</v>
      </c>
      <c r="EZ150" s="2">
        <f t="shared" si="177"/>
        <v>117.77799038019489</v>
      </c>
      <c r="FA150" s="2">
        <f t="shared" si="177"/>
        <v>119.41127041440814</v>
      </c>
      <c r="FB150" s="2">
        <f t="shared" si="177"/>
        <v>118.45009211097158</v>
      </c>
      <c r="FC150" s="2">
        <f t="shared" si="177"/>
        <v>119.78080678590312</v>
      </c>
      <c r="FD150" s="2">
        <f t="shared" si="177"/>
        <v>120.50082981067992</v>
      </c>
      <c r="FE150" s="2">
        <f t="shared" si="177"/>
        <v>127.05257967832665</v>
      </c>
      <c r="FG150" s="2">
        <f t="shared" si="178"/>
        <v>0.99947799816553762</v>
      </c>
      <c r="FH150" s="2">
        <f t="shared" si="178"/>
        <v>0.99950056148690813</v>
      </c>
      <c r="FI150" s="2">
        <f t="shared" si="178"/>
        <v>0.99952171246643307</v>
      </c>
      <c r="FJ150" s="2">
        <f t="shared" si="178"/>
        <v>0.99953754547383122</v>
      </c>
      <c r="FK150" s="2">
        <f t="shared" si="178"/>
        <v>0.99952897269793728</v>
      </c>
      <c r="FL150" s="2">
        <f t="shared" si="178"/>
        <v>0.99943976918526733</v>
      </c>
      <c r="FM150" s="2">
        <f t="shared" si="178"/>
        <v>0.99946181192213246</v>
      </c>
      <c r="FN150" s="2">
        <f t="shared" si="178"/>
        <v>0.9994507239645346</v>
      </c>
      <c r="FO150" s="2">
        <f t="shared" si="178"/>
        <v>0.99941724933277398</v>
      </c>
      <c r="FP150" s="2">
        <f t="shared" si="178"/>
        <v>0.99944148597493698</v>
      </c>
      <c r="FQ150" s="2">
        <f t="shared" si="178"/>
        <v>0.99953975333459966</v>
      </c>
      <c r="FR150" s="2">
        <f t="shared" si="178"/>
        <v>0.99944276190183812</v>
      </c>
      <c r="FS150" s="2">
        <f t="shared" si="178"/>
        <v>0.99938151556978838</v>
      </c>
      <c r="FT150" s="2">
        <f t="shared" si="178"/>
        <v>0.99938494471654016</v>
      </c>
      <c r="FU150" s="2">
        <f t="shared" si="178"/>
        <v>0.99945795524865411</v>
      </c>
      <c r="FW150" s="2">
        <f t="shared" si="169"/>
        <v>0.1647363426397723</v>
      </c>
      <c r="FX150" s="2">
        <f t="shared" si="169"/>
        <v>0.21501501573138759</v>
      </c>
      <c r="FY150" s="2">
        <f t="shared" si="169"/>
        <v>0.20244280668723019</v>
      </c>
      <c r="FZ150" s="2">
        <f t="shared" si="169"/>
        <v>0.17583924345607935</v>
      </c>
      <c r="GA150" s="2">
        <f t="shared" si="169"/>
        <v>0.18592305334377163</v>
      </c>
      <c r="GB150" s="2">
        <f t="shared" si="169"/>
        <v>0.18512259105336837</v>
      </c>
      <c r="GC150" s="2">
        <f t="shared" si="169"/>
        <v>0.19906725525256833</v>
      </c>
      <c r="GD150" s="2">
        <f t="shared" si="169"/>
        <v>0.21449789418566817</v>
      </c>
      <c r="GE150" s="2">
        <f t="shared" si="169"/>
        <v>0.21798479404940033</v>
      </c>
      <c r="GF150" s="2">
        <f t="shared" si="169"/>
        <v>0.21589491810824357</v>
      </c>
      <c r="GG150" s="2">
        <f t="shared" si="169"/>
        <v>0.23173450583303173</v>
      </c>
      <c r="GH150" s="2">
        <f t="shared" si="169"/>
        <v>0.20721993790450088</v>
      </c>
      <c r="GI150" s="2">
        <f t="shared" si="169"/>
        <v>0.17180781865669861</v>
      </c>
      <c r="GJ150" s="2">
        <f t="shared" si="169"/>
        <v>0.15408035000888934</v>
      </c>
      <c r="GK150" s="2">
        <f t="shared" si="169"/>
        <v>0.17006523069816784</v>
      </c>
      <c r="GM150" s="86">
        <f t="shared" si="170"/>
        <v>4.0915266250289164E-121</v>
      </c>
      <c r="GN150" s="86">
        <f t="shared" si="170"/>
        <v>2.0938281203435991E-146</v>
      </c>
      <c r="GO150" s="86">
        <f t="shared" si="170"/>
        <v>6.5359325814858656E-144</v>
      </c>
      <c r="GP150" s="86">
        <f t="shared" si="170"/>
        <v>4.7756063145572262E-245</v>
      </c>
      <c r="GQ150" s="86">
        <f t="shared" si="170"/>
        <v>2.1744439700676476E-220</v>
      </c>
      <c r="GR150" s="86">
        <f t="shared" si="170"/>
        <v>2.4109894448616854E-219</v>
      </c>
      <c r="GS150" s="86">
        <f t="shared" si="170"/>
        <v>1.0459193788058435E-185</v>
      </c>
      <c r="GT150" s="86">
        <f t="shared" si="170"/>
        <v>3.0557799729694194E-239</v>
      </c>
      <c r="GU150" s="86">
        <f t="shared" si="170"/>
        <v>2.4628935062773634E-132</v>
      </c>
      <c r="GV150" s="86">
        <f t="shared" si="170"/>
        <v>3.3358927407013398E-239</v>
      </c>
      <c r="GW150" s="86">
        <f t="shared" si="170"/>
        <v>0</v>
      </c>
      <c r="GX150" s="86">
        <f t="shared" si="170"/>
        <v>3.6377177414439088E-172</v>
      </c>
      <c r="GY150" s="86">
        <f t="shared" si="170"/>
        <v>1.3916248724458333E-135</v>
      </c>
      <c r="GZ150" s="86">
        <f t="shared" si="170"/>
        <v>5.418946525461545E-163</v>
      </c>
      <c r="HA150" s="86">
        <f t="shared" si="170"/>
        <v>2.4069809681042038E-298</v>
      </c>
      <c r="HC150" s="86">
        <f t="shared" si="153"/>
        <v>2.5829476036610507E-74</v>
      </c>
      <c r="HD150" s="86">
        <f t="shared" si="153"/>
        <v>5.250170359171098E-79</v>
      </c>
      <c r="HE150" s="86">
        <f t="shared" si="153"/>
        <v>9.911142137049871E-72</v>
      </c>
      <c r="HF150" s="86">
        <f t="shared" si="153"/>
        <v>7.1446408211509326E-169</v>
      </c>
      <c r="HG150" s="86">
        <f t="shared" si="153"/>
        <v>3.4264805889379253E-99</v>
      </c>
      <c r="HH150" s="86">
        <f t="shared" si="153"/>
        <v>2.5248634339131063E-117</v>
      </c>
      <c r="HI150" s="86">
        <f t="shared" si="153"/>
        <v>3.986408673473554E-98</v>
      </c>
      <c r="HJ150" s="86">
        <f t="shared" si="153"/>
        <v>5.8107445102640086E-140</v>
      </c>
      <c r="HK150" s="86">
        <f t="shared" si="153"/>
        <v>3.2225398856189455E-81</v>
      </c>
      <c r="HL150" s="86">
        <f t="shared" si="161"/>
        <v>4.5119547529954622E-115</v>
      </c>
      <c r="HM150" s="86">
        <f t="shared" si="161"/>
        <v>6.4740459847983625E-175</v>
      </c>
      <c r="HN150" s="86">
        <f t="shared" si="161"/>
        <v>2.961930883980476E-119</v>
      </c>
      <c r="HO150" s="86">
        <f t="shared" si="161"/>
        <v>4.0604484884149446E-88</v>
      </c>
      <c r="HP150" s="86">
        <f t="shared" si="161"/>
        <v>9.9970246341837028E-110</v>
      </c>
      <c r="HQ150" s="86">
        <f t="shared" si="161"/>
        <v>2.555712198453142E-112</v>
      </c>
      <c r="HS150" s="86">
        <f t="shared" si="171"/>
        <v>5.5380911668705315E-3</v>
      </c>
      <c r="HT150" s="86">
        <f t="shared" si="171"/>
        <v>4.2237962232427167E-4</v>
      </c>
      <c r="HU150" s="86">
        <f t="shared" si="171"/>
        <v>6.7426662185114442E-5</v>
      </c>
      <c r="HV150" s="86">
        <f t="shared" si="171"/>
        <v>1.1001770879445076E-4</v>
      </c>
      <c r="HW150" s="86">
        <f t="shared" si="171"/>
        <v>1.0407903461987008E-3</v>
      </c>
      <c r="HX150" s="86">
        <f t="shared" si="171"/>
        <v>4.4856662319373323E-4</v>
      </c>
      <c r="HY150" s="86">
        <f t="shared" si="171"/>
        <v>4.9251783132303418E-5</v>
      </c>
      <c r="HZ150" s="86">
        <f t="shared" si="171"/>
        <v>1.8692035490798841E-5</v>
      </c>
      <c r="IA150" s="86">
        <f t="shared" si="171"/>
        <v>5.6736265186595394E-5</v>
      </c>
      <c r="IB150" s="86">
        <f t="shared" si="171"/>
        <v>9.7143353900957437E-6</v>
      </c>
      <c r="IC150" s="86">
        <f t="shared" si="171"/>
        <v>3.0490952204284515E-5</v>
      </c>
      <c r="ID150" s="86">
        <f t="shared" si="171"/>
        <v>1.1689920628533508E-4</v>
      </c>
      <c r="IE150" s="86">
        <f t="shared" si="171"/>
        <v>9.3728275783861641E-4</v>
      </c>
      <c r="IF150" s="86">
        <f t="shared" si="171"/>
        <v>4.277517497686162E-3</v>
      </c>
      <c r="IG150" s="86">
        <f t="shared" si="171"/>
        <v>3.8532467729105986E-3</v>
      </c>
      <c r="II150" s="86">
        <f t="shared" si="172"/>
        <v>2.8261176281934508E-10</v>
      </c>
      <c r="IJ150" s="86">
        <f t="shared" si="172"/>
        <v>4.6802811863696882E-7</v>
      </c>
      <c r="IK150" s="86">
        <f t="shared" si="172"/>
        <v>3.9422235482883239E-8</v>
      </c>
      <c r="IL150" s="86">
        <f t="shared" si="172"/>
        <v>7.6322880503230331E-12</v>
      </c>
      <c r="IM150" s="86">
        <f t="shared" si="172"/>
        <v>3.0582281089167149E-9</v>
      </c>
      <c r="IN150" s="86">
        <f t="shared" si="172"/>
        <v>1.6118805246009148E-10</v>
      </c>
      <c r="IO150" s="86">
        <f t="shared" si="172"/>
        <v>3.3588597192403793E-10</v>
      </c>
      <c r="IP150" s="86">
        <f t="shared" si="172"/>
        <v>4.1614565157670517E-9</v>
      </c>
      <c r="IQ150" s="86">
        <f t="shared" si="172"/>
        <v>1.1179668443944822E-8</v>
      </c>
      <c r="IR150" s="86">
        <f t="shared" si="172"/>
        <v>3.0759514324144429E-9</v>
      </c>
      <c r="IS150" s="86">
        <f t="shared" si="172"/>
        <v>5.2871596510475279E-7</v>
      </c>
      <c r="IT150" s="86">
        <f t="shared" si="172"/>
        <v>8.7704624623570124E-9</v>
      </c>
      <c r="IU150" s="86">
        <f t="shared" si="172"/>
        <v>7.0127219617426838E-12</v>
      </c>
      <c r="IV150" s="86">
        <f t="shared" si="172"/>
        <v>2.5215271732292354E-8</v>
      </c>
      <c r="IW150" s="86">
        <f t="shared" si="172"/>
        <v>1.5539453573603025E-5</v>
      </c>
      <c r="IY150" s="86">
        <f t="shared" si="173"/>
        <v>5.5380914494822945E-3</v>
      </c>
      <c r="IZ150" s="86">
        <f t="shared" si="173"/>
        <v>4.2284765044290864E-4</v>
      </c>
      <c r="JA150" s="86">
        <f t="shared" si="173"/>
        <v>6.7466084420597324E-5</v>
      </c>
      <c r="JB150" s="86">
        <f t="shared" si="173"/>
        <v>1.100177164267388E-4</v>
      </c>
      <c r="JC150" s="86">
        <f t="shared" si="173"/>
        <v>1.0407934044268097E-3</v>
      </c>
      <c r="JD150" s="86">
        <f t="shared" si="173"/>
        <v>4.4856678438178567E-4</v>
      </c>
      <c r="JE150" s="86">
        <f t="shared" si="173"/>
        <v>4.925211901827534E-5</v>
      </c>
      <c r="JF150" s="86">
        <f t="shared" si="173"/>
        <v>1.8696196947314609E-5</v>
      </c>
      <c r="JG150" s="86">
        <f t="shared" si="173"/>
        <v>5.6747444855039338E-5</v>
      </c>
      <c r="JH150" s="86">
        <f t="shared" si="173"/>
        <v>9.7174113415281579E-6</v>
      </c>
      <c r="JI150" s="86">
        <f t="shared" si="173"/>
        <v>3.1019668169389266E-5</v>
      </c>
      <c r="JJ150" s="86">
        <f t="shared" si="173"/>
        <v>1.1690797674779744E-4</v>
      </c>
      <c r="JK150" s="86">
        <f t="shared" si="173"/>
        <v>9.3728276485133841E-4</v>
      </c>
      <c r="JL150" s="86">
        <f t="shared" si="173"/>
        <v>4.2775427129578946E-3</v>
      </c>
      <c r="JM150" s="86">
        <f t="shared" si="173"/>
        <v>3.8687862264842015E-3</v>
      </c>
    </row>
    <row r="151" spans="2:273" x14ac:dyDescent="0.25">
      <c r="B151" s="2">
        <v>124</v>
      </c>
      <c r="C151" s="37">
        <v>117.233</v>
      </c>
      <c r="D151" s="37">
        <v>115.617</v>
      </c>
      <c r="E151" s="37">
        <v>118.31699999999999</v>
      </c>
      <c r="F151" s="37">
        <v>116.61</v>
      </c>
      <c r="G151" s="37">
        <v>117.373</v>
      </c>
      <c r="H151" s="37">
        <v>115.96599999999999</v>
      </c>
      <c r="I151" s="37">
        <v>116.39</v>
      </c>
      <c r="J151" s="37">
        <v>116.271</v>
      </c>
      <c r="K151" s="37">
        <v>117.42100000000001</v>
      </c>
      <c r="L151" s="37">
        <v>119.351</v>
      </c>
      <c r="M151" s="37">
        <v>120.158</v>
      </c>
      <c r="N151" s="37">
        <v>116.57899999999999</v>
      </c>
      <c r="O151" s="37">
        <v>119.42100000000001</v>
      </c>
      <c r="P151" s="37">
        <v>119.035</v>
      </c>
      <c r="Q151" s="37">
        <v>133.47999999999999</v>
      </c>
      <c r="S151" s="4">
        <f t="shared" si="174"/>
        <v>117.48437675590411</v>
      </c>
      <c r="T151" s="4">
        <f t="shared" si="174"/>
        <v>118.17514687010646</v>
      </c>
      <c r="U151" s="4">
        <f t="shared" si="174"/>
        <v>117.82152767151696</v>
      </c>
      <c r="V151" s="4">
        <f t="shared" si="174"/>
        <v>117.45281631744862</v>
      </c>
      <c r="W151" s="4">
        <f t="shared" si="174"/>
        <v>116.85030830727064</v>
      </c>
      <c r="X151" s="4">
        <f t="shared" si="174"/>
        <v>116.41664479382439</v>
      </c>
      <c r="Y151" s="4">
        <f t="shared" si="174"/>
        <v>117.03555931833421</v>
      </c>
      <c r="Z151" s="4">
        <f t="shared" si="174"/>
        <v>115.49891823521077</v>
      </c>
      <c r="AA151" s="4">
        <f t="shared" si="174"/>
        <v>117.29848856367923</v>
      </c>
      <c r="AB151" s="4">
        <f t="shared" si="174"/>
        <v>117.78631296592994</v>
      </c>
      <c r="AC151" s="4">
        <f t="shared" si="174"/>
        <v>119.87664877784692</v>
      </c>
      <c r="AD151" s="4">
        <f t="shared" si="174"/>
        <v>118.21846542643625</v>
      </c>
      <c r="AE151" s="4">
        <f t="shared" si="174"/>
        <v>119.39795319980921</v>
      </c>
      <c r="AF151" s="4">
        <f t="shared" si="174"/>
        <v>120.05947502824513</v>
      </c>
      <c r="AG151" s="4">
        <f t="shared" si="174"/>
        <v>132.71311546589089</v>
      </c>
      <c r="AI151" s="4">
        <f t="shared" si="175"/>
        <v>-0.25137675590410424</v>
      </c>
      <c r="AJ151" s="4">
        <f t="shared" si="175"/>
        <v>-2.5581468701064551</v>
      </c>
      <c r="AK151" s="4">
        <f t="shared" si="175"/>
        <v>0.49547232848303224</v>
      </c>
      <c r="AL151" s="4">
        <f t="shared" si="175"/>
        <v>-0.84281631744862295</v>
      </c>
      <c r="AM151" s="4">
        <f t="shared" si="175"/>
        <v>0.52269169272936722</v>
      </c>
      <c r="AN151" s="4">
        <f t="shared" si="175"/>
        <v>-0.45064479382439515</v>
      </c>
      <c r="AO151" s="4">
        <f t="shared" si="175"/>
        <v>-0.64555931833420743</v>
      </c>
      <c r="AP151" s="4">
        <f t="shared" si="175"/>
        <v>0.77208176478923463</v>
      </c>
      <c r="AQ151" s="4">
        <f t="shared" si="175"/>
        <v>0.12251143632077799</v>
      </c>
      <c r="AR151" s="4">
        <f t="shared" si="175"/>
        <v>1.5646870340700616</v>
      </c>
      <c r="AS151" s="4">
        <f t="shared" si="175"/>
        <v>0.28135122215307717</v>
      </c>
      <c r="AT151" s="4">
        <f t="shared" si="175"/>
        <v>-1.63946542643626</v>
      </c>
      <c r="AU151" s="4">
        <f t="shared" si="175"/>
        <v>2.3046800190797967E-2</v>
      </c>
      <c r="AV151" s="4">
        <f t="shared" si="175"/>
        <v>-1.0244750282451349</v>
      </c>
      <c r="AW151" s="4">
        <f t="shared" si="175"/>
        <v>0.76688453410909574</v>
      </c>
      <c r="AY151" s="2">
        <f t="shared" si="167"/>
        <v>117.48434310229973</v>
      </c>
      <c r="AZ151" s="2">
        <f t="shared" si="167"/>
        <v>118.17510407391285</v>
      </c>
      <c r="BA151" s="2">
        <f t="shared" si="167"/>
        <v>117.82152008865066</v>
      </c>
      <c r="BB151" s="2">
        <f t="shared" si="167"/>
        <v>117.4528151652044</v>
      </c>
      <c r="BC151" s="2">
        <f t="shared" si="167"/>
        <v>116.85022058938065</v>
      </c>
      <c r="BD151" s="2">
        <f t="shared" si="167"/>
        <v>116.41662479289587</v>
      </c>
      <c r="BE151" s="2">
        <f t="shared" si="167"/>
        <v>117.0355581475024</v>
      </c>
      <c r="BF151" s="2">
        <f t="shared" si="167"/>
        <v>115.49891240047435</v>
      </c>
      <c r="BG151" s="2">
        <f t="shared" si="167"/>
        <v>117.29847570702995</v>
      </c>
      <c r="BH151" s="2">
        <f t="shared" si="167"/>
        <v>117.78630751575847</v>
      </c>
      <c r="BI151" s="2">
        <f t="shared" si="167"/>
        <v>119.87615531171983</v>
      </c>
      <c r="BJ151" s="2">
        <f t="shared" si="167"/>
        <v>118.21844547008349</v>
      </c>
      <c r="BK151" s="2">
        <f t="shared" si="167"/>
        <v>119.39782865768179</v>
      </c>
      <c r="BL151" s="2">
        <f t="shared" si="167"/>
        <v>120.05052690510017</v>
      </c>
      <c r="BM151" s="2">
        <f t="shared" si="167"/>
        <v>132.67240176749397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117.233</v>
      </c>
      <c r="CF151" s="2">
        <f t="shared" si="168"/>
        <v>115.617</v>
      </c>
      <c r="CG151" s="2">
        <f t="shared" si="168"/>
        <v>118.31699999999999</v>
      </c>
      <c r="CH151" s="2">
        <f t="shared" si="168"/>
        <v>116.61</v>
      </c>
      <c r="CI151" s="2">
        <f t="shared" si="168"/>
        <v>117.373</v>
      </c>
      <c r="CJ151" s="2">
        <f t="shared" si="168"/>
        <v>115.96599999999999</v>
      </c>
      <c r="CK151" s="2">
        <f t="shared" si="168"/>
        <v>116.39</v>
      </c>
      <c r="CL151" s="2">
        <f t="shared" si="168"/>
        <v>116.271</v>
      </c>
      <c r="CM151" s="2">
        <f t="shared" si="168"/>
        <v>117.42100000000001</v>
      </c>
      <c r="CN151" s="2">
        <f t="shared" si="168"/>
        <v>119.351</v>
      </c>
      <c r="CO151" s="2">
        <f t="shared" si="168"/>
        <v>120.158</v>
      </c>
      <c r="CP151" s="2">
        <f t="shared" si="168"/>
        <v>116.57899999999999</v>
      </c>
      <c r="CQ151" s="2">
        <f t="shared" si="168"/>
        <v>119.42100000000001</v>
      </c>
      <c r="CR151" s="2">
        <f t="shared" si="168"/>
        <v>119.035</v>
      </c>
      <c r="CS151" s="2">
        <f t="shared" si="168"/>
        <v>133.47999999999999</v>
      </c>
      <c r="CU151" s="2">
        <f t="shared" si="110"/>
        <v>117.233</v>
      </c>
      <c r="CV151" s="2">
        <f t="shared" si="111"/>
        <v>115.617</v>
      </c>
      <c r="CW151" s="2">
        <f t="shared" si="112"/>
        <v>118.31699999999999</v>
      </c>
      <c r="CX151" s="2">
        <f t="shared" si="113"/>
        <v>116.61</v>
      </c>
      <c r="CY151" s="2">
        <f t="shared" si="114"/>
        <v>117.373</v>
      </c>
      <c r="CZ151" s="2">
        <f t="shared" si="115"/>
        <v>115.96599999999999</v>
      </c>
      <c r="DA151" s="2">
        <f t="shared" si="116"/>
        <v>116.39</v>
      </c>
      <c r="DB151" s="2">
        <f t="shared" si="117"/>
        <v>116.271</v>
      </c>
      <c r="DC151" s="2">
        <f t="shared" si="118"/>
        <v>117.42100000000001</v>
      </c>
      <c r="DD151" s="2">
        <f t="shared" si="119"/>
        <v>119.351</v>
      </c>
      <c r="DE151" s="2">
        <f t="shared" si="120"/>
        <v>120.158</v>
      </c>
      <c r="DF151" s="2">
        <f t="shared" si="121"/>
        <v>116.57899999999999</v>
      </c>
      <c r="DG151" s="2">
        <f t="shared" si="122"/>
        <v>119.42100000000001</v>
      </c>
      <c r="DH151" s="2">
        <f t="shared" si="123"/>
        <v>119.035</v>
      </c>
      <c r="DI151" s="2">
        <f t="shared" si="124"/>
        <v>133.47999999999999</v>
      </c>
      <c r="DK151" s="2">
        <f t="shared" si="176"/>
        <v>148.95276857410886</v>
      </c>
      <c r="DL151" s="2">
        <f t="shared" si="176"/>
        <v>147.47635375234523</v>
      </c>
      <c r="DM151" s="2">
        <f t="shared" si="176"/>
        <v>148.28674812382741</v>
      </c>
      <c r="DN151" s="2">
        <f t="shared" si="176"/>
        <v>143.87264183864914</v>
      </c>
      <c r="DO151" s="2">
        <f t="shared" si="176"/>
        <v>148.30283827392122</v>
      </c>
      <c r="DP151" s="2">
        <f t="shared" si="176"/>
        <v>149.37505595068751</v>
      </c>
      <c r="DQ151" s="2">
        <f t="shared" si="176"/>
        <v>144.57133693693692</v>
      </c>
      <c r="DR151" s="2">
        <f t="shared" si="176"/>
        <v>139.06074976404977</v>
      </c>
      <c r="DS151" s="2">
        <f t="shared" si="176"/>
        <v>148.83475945945946</v>
      </c>
      <c r="DT151" s="2">
        <f t="shared" si="176"/>
        <v>147.14726149834041</v>
      </c>
      <c r="DU151" s="2">
        <f t="shared" si="176"/>
        <v>152.10672026266417</v>
      </c>
      <c r="DV151" s="2">
        <f t="shared" si="176"/>
        <v>157.5471050260787</v>
      </c>
      <c r="DW151" s="2">
        <f t="shared" si="176"/>
        <v>147.18712016806722</v>
      </c>
      <c r="DX151" s="2">
        <f t="shared" si="176"/>
        <v>142.20037830404888</v>
      </c>
      <c r="DY151" s="2">
        <f t="shared" si="176"/>
        <v>156.02653911753799</v>
      </c>
      <c r="EA151" s="2">
        <f t="shared" si="152"/>
        <v>117.52984027284356</v>
      </c>
      <c r="EB151" s="2">
        <f t="shared" si="152"/>
        <v>118.12064059610574</v>
      </c>
      <c r="EC151" s="2">
        <f t="shared" si="152"/>
        <v>117.82204991948473</v>
      </c>
      <c r="ED151" s="2">
        <f t="shared" si="152"/>
        <v>117.40386163184345</v>
      </c>
      <c r="EE151" s="2">
        <f t="shared" si="152"/>
        <v>116.84983979862152</v>
      </c>
      <c r="EF151" s="2">
        <f t="shared" si="152"/>
        <v>116.373957189801</v>
      </c>
      <c r="EG151" s="2">
        <f t="shared" si="152"/>
        <v>117.02861369677899</v>
      </c>
      <c r="EH151" s="2">
        <f t="shared" si="152"/>
        <v>115.54336310084824</v>
      </c>
      <c r="EI151" s="2">
        <f t="shared" si="152"/>
        <v>117.34761754934344</v>
      </c>
      <c r="EJ151" s="2">
        <f t="shared" si="152"/>
        <v>117.78767846385546</v>
      </c>
      <c r="EK151" s="2">
        <f t="shared" si="152"/>
        <v>120.02665019452598</v>
      </c>
      <c r="EL151" s="2">
        <f t="shared" si="179"/>
        <v>118.13839656483904</v>
      </c>
      <c r="EM151" s="2">
        <f t="shared" si="135"/>
        <v>119.30017525415894</v>
      </c>
      <c r="EN151" s="2">
        <f t="shared" si="135"/>
        <v>119.95384490042244</v>
      </c>
      <c r="EO151" s="2">
        <f t="shared" si="135"/>
        <v>133.94193093399389</v>
      </c>
      <c r="EQ151" s="2">
        <f t="shared" si="177"/>
        <v>117.1898172638402</v>
      </c>
      <c r="ER151" s="2">
        <f t="shared" si="177"/>
        <v>118.29855076374677</v>
      </c>
      <c r="ES151" s="2">
        <f t="shared" si="177"/>
        <v>117.7585780951096</v>
      </c>
      <c r="ET151" s="2">
        <f t="shared" si="177"/>
        <v>117.60318643441865</v>
      </c>
      <c r="EU151" s="2">
        <f t="shared" si="177"/>
        <v>116.78427068879742</v>
      </c>
      <c r="EV151" s="2">
        <f t="shared" si="177"/>
        <v>116.50335821701508</v>
      </c>
      <c r="EW151" s="2">
        <f t="shared" si="177"/>
        <v>116.99791196802364</v>
      </c>
      <c r="EX151" s="2">
        <f t="shared" si="177"/>
        <v>115.29932491490381</v>
      </c>
      <c r="EY151" s="2">
        <f t="shared" si="177"/>
        <v>117.06620166787248</v>
      </c>
      <c r="EZ151" s="2">
        <f t="shared" si="177"/>
        <v>117.71727300038803</v>
      </c>
      <c r="FA151" s="2">
        <f t="shared" si="177"/>
        <v>119.36694081133066</v>
      </c>
      <c r="FB151" s="2">
        <f t="shared" si="177"/>
        <v>118.40783669368651</v>
      </c>
      <c r="FC151" s="2">
        <f t="shared" si="177"/>
        <v>119.7422544351008</v>
      </c>
      <c r="FD151" s="2">
        <f t="shared" si="177"/>
        <v>120.45965300057803</v>
      </c>
      <c r="FE151" s="2">
        <f t="shared" si="177"/>
        <v>126.96259584561696</v>
      </c>
      <c r="FG151" s="2">
        <f t="shared" si="178"/>
        <v>0.99952390680160641</v>
      </c>
      <c r="FH151" s="2">
        <f t="shared" si="178"/>
        <v>0.99954448664485407</v>
      </c>
      <c r="FI151" s="2">
        <f t="shared" si="178"/>
        <v>0.99956377822704923</v>
      </c>
      <c r="FJ151" s="2">
        <f t="shared" si="178"/>
        <v>0.99957821929675228</v>
      </c>
      <c r="FK151" s="2">
        <f t="shared" si="178"/>
        <v>0.99957040018999455</v>
      </c>
      <c r="FL151" s="2">
        <f t="shared" si="178"/>
        <v>0.99948903823695123</v>
      </c>
      <c r="FM151" s="2">
        <f t="shared" si="178"/>
        <v>0.99950914339499697</v>
      </c>
      <c r="FN151" s="2">
        <f t="shared" si="178"/>
        <v>0.99949903008981233</v>
      </c>
      <c r="FO151" s="2">
        <f t="shared" si="178"/>
        <v>0.99946849782167935</v>
      </c>
      <c r="FP151" s="2">
        <f t="shared" si="178"/>
        <v>0.99949060412187674</v>
      </c>
      <c r="FQ151" s="2">
        <f t="shared" si="178"/>
        <v>0.99958023305319388</v>
      </c>
      <c r="FR151" s="2">
        <f t="shared" si="178"/>
        <v>0.99949176789529048</v>
      </c>
      <c r="FS151" s="2">
        <f t="shared" si="178"/>
        <v>0.99943590479765498</v>
      </c>
      <c r="FT151" s="2">
        <f t="shared" si="178"/>
        <v>0.9994390325561342</v>
      </c>
      <c r="FU151" s="2">
        <f t="shared" si="178"/>
        <v>0.99950562573263935</v>
      </c>
      <c r="FW151" s="2">
        <f t="shared" si="169"/>
        <v>0.17780388791593638</v>
      </c>
      <c r="FX151" s="2">
        <f t="shared" si="169"/>
        <v>0.23096801582198467</v>
      </c>
      <c r="FY151" s="2">
        <f t="shared" si="169"/>
        <v>0.21772173138615952</v>
      </c>
      <c r="FZ151" s="2">
        <f t="shared" si="169"/>
        <v>0.18958760848116288</v>
      </c>
      <c r="GA151" s="2">
        <f t="shared" si="169"/>
        <v>0.20026825810486587</v>
      </c>
      <c r="GB151" s="2">
        <f t="shared" si="169"/>
        <v>0.19942116415173874</v>
      </c>
      <c r="GC151" s="2">
        <f t="shared" si="169"/>
        <v>0.21415982634633124</v>
      </c>
      <c r="GD151" s="2">
        <f t="shared" si="169"/>
        <v>0.23042378896879487</v>
      </c>
      <c r="GE151" s="2">
        <f t="shared" si="169"/>
        <v>0.23409242749007855</v>
      </c>
      <c r="GF151" s="2">
        <f t="shared" si="169"/>
        <v>0.23189391666642351</v>
      </c>
      <c r="GG151" s="2">
        <f t="shared" si="169"/>
        <v>0.24853524907868715</v>
      </c>
      <c r="GH151" s="2">
        <f t="shared" si="169"/>
        <v>0.22275870582473736</v>
      </c>
      <c r="GI151" s="2">
        <f t="shared" si="169"/>
        <v>0.18531185185944823</v>
      </c>
      <c r="GJ151" s="2">
        <f t="shared" si="169"/>
        <v>0.1664710859187839</v>
      </c>
      <c r="GK151" s="2">
        <f t="shared" si="169"/>
        <v>0.18346263824228645</v>
      </c>
      <c r="GM151" s="86">
        <f t="shared" si="170"/>
        <v>6.7809958378297857E-125</v>
      </c>
      <c r="GN151" s="86">
        <f t="shared" si="170"/>
        <v>4.9592707168467559E-151</v>
      </c>
      <c r="GO151" s="86">
        <f t="shared" si="170"/>
        <v>2.0768887586243478E-148</v>
      </c>
      <c r="GP151" s="86">
        <f t="shared" si="170"/>
        <v>9.8966364550049486E-253</v>
      </c>
      <c r="GQ151" s="86">
        <f t="shared" si="170"/>
        <v>2.983984722611616E-227</v>
      </c>
      <c r="GR151" s="86">
        <f t="shared" si="170"/>
        <v>3.6875788200851727E-226</v>
      </c>
      <c r="GS151" s="86">
        <f t="shared" si="170"/>
        <v>2.1023250823874755E-191</v>
      </c>
      <c r="GT151" s="86">
        <f t="shared" si="170"/>
        <v>1.3558916255857943E-246</v>
      </c>
      <c r="GU151" s="86">
        <f t="shared" si="170"/>
        <v>1.9273273936078464E-136</v>
      </c>
      <c r="GV151" s="86">
        <f t="shared" si="170"/>
        <v>1.230160211333134E-246</v>
      </c>
      <c r="GW151" s="86">
        <f t="shared" si="170"/>
        <v>0</v>
      </c>
      <c r="GX151" s="86">
        <f t="shared" si="170"/>
        <v>1.7112956999309159E-177</v>
      </c>
      <c r="GY151" s="86">
        <f t="shared" si="170"/>
        <v>8.5712482261699594E-140</v>
      </c>
      <c r="GZ151" s="86">
        <f t="shared" si="170"/>
        <v>5.4815179780081924E-168</v>
      </c>
      <c r="HA151" s="86">
        <f t="shared" si="170"/>
        <v>3.5018162391801631E-307</v>
      </c>
      <c r="HC151" s="86">
        <f t="shared" si="153"/>
        <v>8.9996956489120908E-78</v>
      </c>
      <c r="HD151" s="86">
        <f t="shared" si="153"/>
        <v>1.1074781185929569E-82</v>
      </c>
      <c r="HE151" s="86">
        <f t="shared" si="153"/>
        <v>5.3174819993286237E-75</v>
      </c>
      <c r="HF151" s="86">
        <f t="shared" si="153"/>
        <v>1.3687218462920204E-176</v>
      </c>
      <c r="HG151" s="86">
        <f t="shared" si="153"/>
        <v>9.8898883652377046E-104</v>
      </c>
      <c r="HH151" s="86">
        <f t="shared" si="153"/>
        <v>1.1044306418630574E-122</v>
      </c>
      <c r="HI151" s="86">
        <f t="shared" si="153"/>
        <v>1.677131524540468E-102</v>
      </c>
      <c r="HJ151" s="86">
        <f t="shared" si="153"/>
        <v>3.4538810855184424E-146</v>
      </c>
      <c r="HK151" s="86">
        <f t="shared" si="153"/>
        <v>7.4319959432827835E-85</v>
      </c>
      <c r="HL151" s="86">
        <f t="shared" si="161"/>
        <v>3.3437311312792775E-120</v>
      </c>
      <c r="HM151" s="86">
        <f t="shared" si="161"/>
        <v>1.0063456512519485E-182</v>
      </c>
      <c r="HN151" s="86">
        <f t="shared" si="161"/>
        <v>1.2351428263969204E-124</v>
      </c>
      <c r="HO151" s="86">
        <f t="shared" si="161"/>
        <v>3.5215656647614713E-92</v>
      </c>
      <c r="HP151" s="86">
        <f t="shared" si="161"/>
        <v>1.0601356063912333E-114</v>
      </c>
      <c r="HQ151" s="86">
        <f t="shared" si="161"/>
        <v>4.3887250773401286E-117</v>
      </c>
      <c r="HS151" s="86">
        <f t="shared" si="171"/>
        <v>1.9418249075121565E-3</v>
      </c>
      <c r="HT151" s="86">
        <f t="shared" si="171"/>
        <v>1.1613608718712709E-4</v>
      </c>
      <c r="HU151" s="86">
        <f t="shared" si="171"/>
        <v>1.5325339267341424E-5</v>
      </c>
      <c r="HV151" s="86">
        <f t="shared" si="171"/>
        <v>2.2155959375663121E-5</v>
      </c>
      <c r="HW151" s="86">
        <f t="shared" si="171"/>
        <v>2.9734212679880694E-4</v>
      </c>
      <c r="HX151" s="86">
        <f t="shared" si="171"/>
        <v>1.0707276025197988E-4</v>
      </c>
      <c r="HY151" s="86">
        <f t="shared" si="171"/>
        <v>8.9650779230895318E-6</v>
      </c>
      <c r="HZ151" s="86">
        <f t="shared" si="171"/>
        <v>3.1158822169059322E-6</v>
      </c>
      <c r="IA151" s="86">
        <f t="shared" si="171"/>
        <v>1.0622370309837296E-5</v>
      </c>
      <c r="IB151" s="86">
        <f t="shared" si="171"/>
        <v>1.4922333181020307E-6</v>
      </c>
      <c r="IC151" s="86">
        <f t="shared" si="171"/>
        <v>6.0775085519575166E-6</v>
      </c>
      <c r="ID151" s="86">
        <f t="shared" si="171"/>
        <v>2.4980295931404715E-5</v>
      </c>
      <c r="IE151" s="86">
        <f t="shared" si="171"/>
        <v>2.3665726611113674E-4</v>
      </c>
      <c r="IF151" s="86">
        <f t="shared" si="171"/>
        <v>1.3487764584690055E-3</v>
      </c>
      <c r="IG151" s="86">
        <f t="shared" si="171"/>
        <v>1.3382742005465548E-3</v>
      </c>
      <c r="II151" s="86">
        <f t="shared" si="172"/>
        <v>2.6775518316654659E-9</v>
      </c>
      <c r="IJ151" s="86">
        <f t="shared" si="172"/>
        <v>2.849607578256642E-6</v>
      </c>
      <c r="IK151" s="86">
        <f t="shared" si="172"/>
        <v>2.9785873221984804E-7</v>
      </c>
      <c r="IL151" s="86">
        <f t="shared" si="172"/>
        <v>1.216981588805635E-10</v>
      </c>
      <c r="IM151" s="86">
        <f t="shared" si="172"/>
        <v>2.7151993396898905E-8</v>
      </c>
      <c r="IN151" s="86">
        <f t="shared" si="172"/>
        <v>2.0088588214940889E-9</v>
      </c>
      <c r="IO151" s="86">
        <f t="shared" si="172"/>
        <v>4.469929377927967E-9</v>
      </c>
      <c r="IP151" s="86">
        <f t="shared" si="172"/>
        <v>4.7391077476527473E-8</v>
      </c>
      <c r="IQ151" s="86">
        <f t="shared" si="172"/>
        <v>1.1562003626229158E-7</v>
      </c>
      <c r="IR151" s="86">
        <f t="shared" si="172"/>
        <v>3.7036630268185359E-8</v>
      </c>
      <c r="IS151" s="86">
        <f t="shared" si="172"/>
        <v>3.6379773146500451E-6</v>
      </c>
      <c r="IT151" s="86">
        <f t="shared" si="172"/>
        <v>8.3999580725183032E-8</v>
      </c>
      <c r="IU151" s="86">
        <f t="shared" si="172"/>
        <v>1.0759060520852482E-10</v>
      </c>
      <c r="IV151" s="86">
        <f t="shared" si="172"/>
        <v>1.3607837880115992E-7</v>
      </c>
      <c r="IW151" s="86">
        <f t="shared" si="172"/>
        <v>4.6997201089750019E-5</v>
      </c>
      <c r="IY151" s="86">
        <f t="shared" si="173"/>
        <v>1.9418275850639883E-3</v>
      </c>
      <c r="IZ151" s="86">
        <f t="shared" si="173"/>
        <v>1.1898569476538373E-4</v>
      </c>
      <c r="JA151" s="86">
        <f t="shared" si="173"/>
        <v>1.5623197999561272E-5</v>
      </c>
      <c r="JB151" s="86">
        <f t="shared" si="173"/>
        <v>2.2156081073822002E-5</v>
      </c>
      <c r="JC151" s="86">
        <f t="shared" si="173"/>
        <v>2.9736927879220386E-4</v>
      </c>
      <c r="JD151" s="86">
        <f t="shared" si="173"/>
        <v>1.0707476911080137E-4</v>
      </c>
      <c r="JE151" s="86">
        <f t="shared" si="173"/>
        <v>8.9695478524674595E-6</v>
      </c>
      <c r="JF151" s="86">
        <f t="shared" si="173"/>
        <v>3.1632732943824597E-6</v>
      </c>
      <c r="JG151" s="86">
        <f t="shared" si="173"/>
        <v>1.0737990346099587E-5</v>
      </c>
      <c r="JH151" s="86">
        <f t="shared" si="173"/>
        <v>1.529269948370216E-6</v>
      </c>
      <c r="JI151" s="86">
        <f t="shared" si="173"/>
        <v>9.7154858666075612E-6</v>
      </c>
      <c r="JJ151" s="86">
        <f t="shared" si="173"/>
        <v>2.5064295512129899E-5</v>
      </c>
      <c r="JK151" s="86">
        <f t="shared" si="173"/>
        <v>2.3665737370174195E-4</v>
      </c>
      <c r="JL151" s="86">
        <f t="shared" si="173"/>
        <v>1.3489125368478067E-3</v>
      </c>
      <c r="JM151" s="86">
        <f t="shared" si="173"/>
        <v>1.3852714016363049E-3</v>
      </c>
    </row>
    <row r="152" spans="2:273" x14ac:dyDescent="0.25">
      <c r="B152" s="2">
        <v>125</v>
      </c>
      <c r="C152" s="37">
        <v>117.017</v>
      </c>
      <c r="D152" s="37">
        <v>118.43300000000001</v>
      </c>
      <c r="E152" s="37">
        <v>119.583</v>
      </c>
      <c r="F152" s="37">
        <v>117.712</v>
      </c>
      <c r="G152" s="37">
        <v>116.864</v>
      </c>
      <c r="H152" s="37">
        <v>117.051</v>
      </c>
      <c r="I152" s="37">
        <v>116.458</v>
      </c>
      <c r="J152" s="37">
        <v>115.254</v>
      </c>
      <c r="K152" s="37">
        <v>116.43899999999999</v>
      </c>
      <c r="L152" s="37">
        <v>118.158</v>
      </c>
      <c r="M152" s="37">
        <v>119.947</v>
      </c>
      <c r="N152" s="37">
        <v>118.649</v>
      </c>
      <c r="O152" s="37">
        <v>118.14</v>
      </c>
      <c r="P152" s="37">
        <v>119.965</v>
      </c>
      <c r="Q152" s="37">
        <v>133.32</v>
      </c>
      <c r="S152" s="4">
        <f t="shared" si="174"/>
        <v>117.41272749952677</v>
      </c>
      <c r="T152" s="4">
        <f t="shared" si="174"/>
        <v>118.13330260951184</v>
      </c>
      <c r="U152" s="4">
        <f t="shared" si="174"/>
        <v>117.77387157376084</v>
      </c>
      <c r="V152" s="4">
        <f t="shared" si="174"/>
        <v>117.39902318384146</v>
      </c>
      <c r="W152" s="4">
        <f t="shared" si="174"/>
        <v>116.79189690760602</v>
      </c>
      <c r="X152" s="4">
        <f t="shared" si="174"/>
        <v>116.3748653461903</v>
      </c>
      <c r="Y152" s="4">
        <f t="shared" si="174"/>
        <v>116.98496002153971</v>
      </c>
      <c r="Z152" s="4">
        <f t="shared" si="174"/>
        <v>115.46310138199388</v>
      </c>
      <c r="AA152" s="4">
        <f t="shared" si="174"/>
        <v>117.26261004577607</v>
      </c>
      <c r="AB152" s="4">
        <f t="shared" si="174"/>
        <v>117.72539983442836</v>
      </c>
      <c r="AC152" s="4">
        <f t="shared" si="174"/>
        <v>119.84057410776876</v>
      </c>
      <c r="AD152" s="4">
        <f t="shared" si="174"/>
        <v>118.17053033861663</v>
      </c>
      <c r="AE152" s="4">
        <f t="shared" si="174"/>
        <v>119.34820500801523</v>
      </c>
      <c r="AF152" s="4">
        <f t="shared" si="174"/>
        <v>119.99957397612124</v>
      </c>
      <c r="AG152" s="4">
        <f t="shared" si="174"/>
        <v>132.71178577713115</v>
      </c>
      <c r="AI152" s="4">
        <f t="shared" si="175"/>
        <v>-0.395727499526771</v>
      </c>
      <c r="AJ152" s="4">
        <f t="shared" si="175"/>
        <v>0.2996973904881628</v>
      </c>
      <c r="AK152" s="4">
        <f t="shared" si="175"/>
        <v>1.8091284262391554</v>
      </c>
      <c r="AL152" s="4">
        <f t="shared" si="175"/>
        <v>0.3129768161585389</v>
      </c>
      <c r="AM152" s="4">
        <f t="shared" si="175"/>
        <v>7.2103092393987822E-2</v>
      </c>
      <c r="AN152" s="4">
        <f t="shared" si="175"/>
        <v>0.67613465380969728</v>
      </c>
      <c r="AO152" s="4">
        <f t="shared" si="175"/>
        <v>-0.52696002153970767</v>
      </c>
      <c r="AP152" s="4">
        <f t="shared" si="175"/>
        <v>-0.20910138199387518</v>
      </c>
      <c r="AQ152" s="4">
        <f t="shared" si="175"/>
        <v>-0.82361004577607844</v>
      </c>
      <c r="AR152" s="4">
        <f t="shared" si="175"/>
        <v>0.43260016557164249</v>
      </c>
      <c r="AS152" s="4">
        <f t="shared" si="175"/>
        <v>0.10642589223124332</v>
      </c>
      <c r="AT152" s="4">
        <f t="shared" si="175"/>
        <v>0.47846966138337166</v>
      </c>
      <c r="AU152" s="4">
        <f t="shared" si="175"/>
        <v>-1.2082050080152271</v>
      </c>
      <c r="AV152" s="4">
        <f t="shared" si="175"/>
        <v>-3.4573976121237138E-2</v>
      </c>
      <c r="AW152" s="4">
        <f t="shared" si="175"/>
        <v>0.60821422286883831</v>
      </c>
      <c r="AY152" s="2">
        <f t="shared" si="167"/>
        <v>117.41272143607054</v>
      </c>
      <c r="AZ152" s="2">
        <f t="shared" si="167"/>
        <v>118.13312201330177</v>
      </c>
      <c r="BA152" s="2">
        <f t="shared" si="167"/>
        <v>117.77382775147288</v>
      </c>
      <c r="BB152" s="2">
        <f t="shared" si="167"/>
        <v>117.39902297674013</v>
      </c>
      <c r="BC152" s="2">
        <f t="shared" si="167"/>
        <v>116.79187034869291</v>
      </c>
      <c r="BD152" s="2">
        <f t="shared" si="167"/>
        <v>116.37486168571564</v>
      </c>
      <c r="BE152" s="2">
        <f t="shared" si="167"/>
        <v>116.98495430080759</v>
      </c>
      <c r="BF152" s="2">
        <f t="shared" si="167"/>
        <v>115.46305057191395</v>
      </c>
      <c r="BG152" s="2">
        <f t="shared" si="167"/>
        <v>117.26251259890719</v>
      </c>
      <c r="BH152" s="2">
        <f t="shared" si="167"/>
        <v>117.72534920648104</v>
      </c>
      <c r="BI152" s="2">
        <f t="shared" si="167"/>
        <v>119.83786501364122</v>
      </c>
      <c r="BJ152" s="2">
        <f t="shared" si="167"/>
        <v>118.17041074922716</v>
      </c>
      <c r="BK152" s="2">
        <f t="shared" si="167"/>
        <v>119.34819153241212</v>
      </c>
      <c r="BL152" s="2">
        <f t="shared" si="167"/>
        <v>119.99765937947649</v>
      </c>
      <c r="BM152" s="2">
        <f t="shared" si="167"/>
        <v>132.64436850230152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117.017</v>
      </c>
      <c r="CF152" s="2">
        <f t="shared" si="168"/>
        <v>118.43300000000001</v>
      </c>
      <c r="CG152" s="2">
        <f t="shared" si="168"/>
        <v>119.583</v>
      </c>
      <c r="CH152" s="2">
        <f t="shared" si="168"/>
        <v>117.712</v>
      </c>
      <c r="CI152" s="2">
        <f t="shared" si="168"/>
        <v>116.864</v>
      </c>
      <c r="CJ152" s="2">
        <f t="shared" si="168"/>
        <v>117.051</v>
      </c>
      <c r="CK152" s="2">
        <f t="shared" si="168"/>
        <v>116.458</v>
      </c>
      <c r="CL152" s="2">
        <f t="shared" si="168"/>
        <v>115.254</v>
      </c>
      <c r="CM152" s="2">
        <f t="shared" si="168"/>
        <v>116.43899999999999</v>
      </c>
      <c r="CN152" s="2">
        <f t="shared" si="168"/>
        <v>118.158</v>
      </c>
      <c r="CO152" s="2">
        <f t="shared" si="168"/>
        <v>119.947</v>
      </c>
      <c r="CP152" s="2">
        <f t="shared" si="168"/>
        <v>118.649</v>
      </c>
      <c r="CQ152" s="2">
        <f t="shared" si="168"/>
        <v>118.14</v>
      </c>
      <c r="CR152" s="2">
        <f t="shared" si="168"/>
        <v>119.965</v>
      </c>
      <c r="CS152" s="2">
        <f t="shared" si="168"/>
        <v>133.32</v>
      </c>
      <c r="CU152" s="2">
        <f t="shared" si="110"/>
        <v>117.017</v>
      </c>
      <c r="CV152" s="2">
        <f t="shared" si="111"/>
        <v>118.43300000000001</v>
      </c>
      <c r="CW152" s="2">
        <f t="shared" si="112"/>
        <v>119.583</v>
      </c>
      <c r="CX152" s="2">
        <f t="shared" si="113"/>
        <v>117.712</v>
      </c>
      <c r="CY152" s="2">
        <f t="shared" si="114"/>
        <v>116.864</v>
      </c>
      <c r="CZ152" s="2">
        <f t="shared" si="115"/>
        <v>117.051</v>
      </c>
      <c r="DA152" s="2">
        <f t="shared" si="116"/>
        <v>116.458</v>
      </c>
      <c r="DB152" s="2">
        <f t="shared" si="117"/>
        <v>115.254</v>
      </c>
      <c r="DC152" s="2">
        <f t="shared" si="118"/>
        <v>116.43899999999999</v>
      </c>
      <c r="DD152" s="2">
        <f t="shared" si="119"/>
        <v>118.158</v>
      </c>
      <c r="DE152" s="2">
        <f t="shared" si="120"/>
        <v>119.947</v>
      </c>
      <c r="DF152" s="2">
        <f t="shared" si="121"/>
        <v>118.649</v>
      </c>
      <c r="DG152" s="2">
        <f t="shared" si="122"/>
        <v>118.14</v>
      </c>
      <c r="DH152" s="2">
        <f t="shared" si="123"/>
        <v>119.965</v>
      </c>
      <c r="DI152" s="2">
        <f t="shared" si="124"/>
        <v>133.32</v>
      </c>
      <c r="DK152" s="2">
        <f t="shared" si="176"/>
        <v>149.17374484052539</v>
      </c>
      <c r="DL152" s="2">
        <f t="shared" si="176"/>
        <v>147.67952101313321</v>
      </c>
      <c r="DM152" s="2">
        <f t="shared" si="176"/>
        <v>148.50388949343341</v>
      </c>
      <c r="DN152" s="2">
        <f t="shared" si="176"/>
        <v>144.04597429643525</v>
      </c>
      <c r="DO152" s="2">
        <f t="shared" si="176"/>
        <v>148.51788433395876</v>
      </c>
      <c r="DP152" s="2">
        <f t="shared" si="176"/>
        <v>149.61825746799431</v>
      </c>
      <c r="DQ152" s="2">
        <f t="shared" si="176"/>
        <v>144.76618918918916</v>
      </c>
      <c r="DR152" s="2">
        <f t="shared" si="176"/>
        <v>139.20059249249249</v>
      </c>
      <c r="DS152" s="2">
        <f t="shared" si="176"/>
        <v>149.06445855855858</v>
      </c>
      <c r="DT152" s="2">
        <f t="shared" si="176"/>
        <v>147.34949502133708</v>
      </c>
      <c r="DU152" s="2">
        <f t="shared" si="176"/>
        <v>152.33575347091931</v>
      </c>
      <c r="DV152" s="2">
        <f t="shared" si="176"/>
        <v>157.83364580369843</v>
      </c>
      <c r="DW152" s="2">
        <f t="shared" si="176"/>
        <v>147.38650868347338</v>
      </c>
      <c r="DX152" s="2">
        <f t="shared" si="176"/>
        <v>142.35455951107713</v>
      </c>
      <c r="DY152" s="2">
        <f t="shared" si="176"/>
        <v>156.33319095291063</v>
      </c>
      <c r="EA152" s="2">
        <f t="shared" si="152"/>
        <v>117.46711539008102</v>
      </c>
      <c r="EB152" s="2">
        <f t="shared" si="152"/>
        <v>118.07485913194824</v>
      </c>
      <c r="EC152" s="2">
        <f t="shared" si="152"/>
        <v>117.77704849862653</v>
      </c>
      <c r="ED152" s="2">
        <f t="shared" si="152"/>
        <v>117.34632997181333</v>
      </c>
      <c r="EE152" s="2">
        <f t="shared" si="152"/>
        <v>116.79413497002547</v>
      </c>
      <c r="EF152" s="2">
        <f t="shared" si="152"/>
        <v>116.33039362106736</v>
      </c>
      <c r="EG152" s="2">
        <f t="shared" si="152"/>
        <v>116.97984396018383</v>
      </c>
      <c r="EH152" s="2">
        <f t="shared" si="152"/>
        <v>115.51497467012251</v>
      </c>
      <c r="EI152" s="2">
        <f t="shared" si="152"/>
        <v>117.32076050274672</v>
      </c>
      <c r="EJ152" s="2">
        <f t="shared" si="152"/>
        <v>117.72980544906903</v>
      </c>
      <c r="EK152" s="2">
        <f t="shared" si="152"/>
        <v>120.00785332912432</v>
      </c>
      <c r="EL152" s="2">
        <f t="shared" si="179"/>
        <v>118.08486292825411</v>
      </c>
      <c r="EM152" s="2">
        <f t="shared" si="135"/>
        <v>119.24143230129388</v>
      </c>
      <c r="EN152" s="2">
        <f t="shared" si="135"/>
        <v>119.89149636462912</v>
      </c>
      <c r="EO152" s="2">
        <f t="shared" si="135"/>
        <v>134.05378242750984</v>
      </c>
      <c r="EQ152" s="2">
        <f t="shared" si="177"/>
        <v>117.11149600082429</v>
      </c>
      <c r="ER152" s="2">
        <f t="shared" si="177"/>
        <v>118.26039752426308</v>
      </c>
      <c r="ES152" s="2">
        <f t="shared" si="177"/>
        <v>117.71098985032135</v>
      </c>
      <c r="ET152" s="2">
        <f t="shared" si="177"/>
        <v>117.55413413758436</v>
      </c>
      <c r="EU152" s="2">
        <f t="shared" si="177"/>
        <v>116.72592430337001</v>
      </c>
      <c r="EV152" s="2">
        <f t="shared" si="177"/>
        <v>116.4653615866803</v>
      </c>
      <c r="EW152" s="2">
        <f t="shared" si="177"/>
        <v>116.94798722794694</v>
      </c>
      <c r="EX152" s="2">
        <f t="shared" si="177"/>
        <v>115.26110560773337</v>
      </c>
      <c r="EY152" s="2">
        <f t="shared" si="177"/>
        <v>117.02739993145727</v>
      </c>
      <c r="EZ152" s="2">
        <f t="shared" si="177"/>
        <v>117.65655562058117</v>
      </c>
      <c r="FA152" s="2">
        <f t="shared" si="177"/>
        <v>119.32261120825321</v>
      </c>
      <c r="FB152" s="2">
        <f t="shared" si="177"/>
        <v>118.36558127640141</v>
      </c>
      <c r="FC152" s="2">
        <f t="shared" si="177"/>
        <v>119.70370208429848</v>
      </c>
      <c r="FD152" s="2">
        <f t="shared" si="177"/>
        <v>120.41847619047614</v>
      </c>
      <c r="FE152" s="2">
        <f t="shared" si="177"/>
        <v>126.87261201290727</v>
      </c>
      <c r="FG152" s="2">
        <f t="shared" si="178"/>
        <v>0.99956577965257909</v>
      </c>
      <c r="FH152" s="2">
        <f t="shared" si="178"/>
        <v>0.99958455023130999</v>
      </c>
      <c r="FI152" s="2">
        <f t="shared" si="178"/>
        <v>0.99960214574395045</v>
      </c>
      <c r="FJ152" s="2">
        <f t="shared" si="178"/>
        <v>0.99961531715040697</v>
      </c>
      <c r="FK152" s="2">
        <f t="shared" si="178"/>
        <v>0.99960818550605235</v>
      </c>
      <c r="FL152" s="2">
        <f t="shared" si="178"/>
        <v>0.99953397638160224</v>
      </c>
      <c r="FM152" s="2">
        <f t="shared" si="178"/>
        <v>0.99955231412008749</v>
      </c>
      <c r="FN152" s="2">
        <f t="shared" si="178"/>
        <v>0.99954308987115492</v>
      </c>
      <c r="FO152" s="2">
        <f t="shared" si="178"/>
        <v>0.99951524158180938</v>
      </c>
      <c r="FP152" s="2">
        <f t="shared" si="178"/>
        <v>0.99953540461385182</v>
      </c>
      <c r="FQ152" s="2">
        <f t="shared" si="178"/>
        <v>0.99961715385410954</v>
      </c>
      <c r="FR152" s="2">
        <f t="shared" si="178"/>
        <v>0.99953646608286184</v>
      </c>
      <c r="FS152" s="2">
        <f t="shared" si="178"/>
        <v>0.99948551352487547</v>
      </c>
      <c r="FT152" s="2">
        <f t="shared" si="178"/>
        <v>0.99948836635691574</v>
      </c>
      <c r="FU152" s="2">
        <f t="shared" si="178"/>
        <v>0.99954910569575695</v>
      </c>
      <c r="FW152" s="2">
        <f t="shared" si="169"/>
        <v>0.19167013870766741</v>
      </c>
      <c r="FX152" s="2">
        <f t="shared" si="169"/>
        <v>0.2477311075587913</v>
      </c>
      <c r="FY152" s="2">
        <f t="shared" si="169"/>
        <v>0.2338157382062894</v>
      </c>
      <c r="FZ152" s="2">
        <f t="shared" si="169"/>
        <v>0.20414465469197798</v>
      </c>
      <c r="GA152" s="2">
        <f t="shared" si="169"/>
        <v>0.21542739363513008</v>
      </c>
      <c r="GB152" s="2">
        <f t="shared" si="169"/>
        <v>0.21453338025877985</v>
      </c>
      <c r="GC152" s="2">
        <f t="shared" si="169"/>
        <v>0.23006797229336362</v>
      </c>
      <c r="GD152" s="2">
        <f t="shared" si="169"/>
        <v>0.24716007657273978</v>
      </c>
      <c r="GE152" s="2">
        <f t="shared" si="169"/>
        <v>0.25100826731053016</v>
      </c>
      <c r="GF152" s="2">
        <f t="shared" si="169"/>
        <v>0.24870247587560998</v>
      </c>
      <c r="GG152" s="2">
        <f t="shared" si="169"/>
        <v>0.266132104117137</v>
      </c>
      <c r="GH152" s="2">
        <f t="shared" si="169"/>
        <v>0.23911123867857556</v>
      </c>
      <c r="GI152" s="2">
        <f t="shared" si="169"/>
        <v>0.1996214621221151</v>
      </c>
      <c r="GJ152" s="2">
        <f t="shared" si="169"/>
        <v>0.17964664180977621</v>
      </c>
      <c r="GK152" s="2">
        <f t="shared" si="169"/>
        <v>0.19766409953563183</v>
      </c>
      <c r="GM152" s="86">
        <f t="shared" si="170"/>
        <v>9.8142411067316258E-129</v>
      </c>
      <c r="GN152" s="86">
        <f t="shared" si="170"/>
        <v>9.9352356724674147E-156</v>
      </c>
      <c r="GO152" s="86">
        <f t="shared" si="170"/>
        <v>5.6175267914397808E-153</v>
      </c>
      <c r="GP152" s="86">
        <f t="shared" si="170"/>
        <v>1.5578321295046283E-260</v>
      </c>
      <c r="GQ152" s="86">
        <f t="shared" si="170"/>
        <v>3.208009293499855E-234</v>
      </c>
      <c r="GR152" s="86">
        <f t="shared" si="170"/>
        <v>4.4281595191190618E-233</v>
      </c>
      <c r="GS152" s="86">
        <f t="shared" si="170"/>
        <v>3.4600373903068599E-197</v>
      </c>
      <c r="GT152" s="86">
        <f t="shared" si="170"/>
        <v>4.6478740299386931E-254</v>
      </c>
      <c r="GU152" s="86">
        <f t="shared" si="170"/>
        <v>1.3031021361493258E-140</v>
      </c>
      <c r="GV152" s="86">
        <f t="shared" si="170"/>
        <v>3.4847825617996854E-254</v>
      </c>
      <c r="GW152" s="86">
        <f t="shared" si="170"/>
        <v>0</v>
      </c>
      <c r="GX152" s="86">
        <f t="shared" si="170"/>
        <v>6.6662503600577856E-183</v>
      </c>
      <c r="GY152" s="86">
        <f t="shared" si="170"/>
        <v>4.5440024258226782E-144</v>
      </c>
      <c r="GZ152" s="86">
        <f t="shared" si="170"/>
        <v>4.6532467753156193E-173</v>
      </c>
      <c r="HA152" s="86">
        <f t="shared" si="170"/>
        <v>0</v>
      </c>
      <c r="HC152" s="86">
        <f t="shared" si="153"/>
        <v>2.6072491153740336E-81</v>
      </c>
      <c r="HD152" s="86">
        <f t="shared" si="153"/>
        <v>1.9203452744709917E-86</v>
      </c>
      <c r="HE152" s="86">
        <f t="shared" si="153"/>
        <v>2.4039505909425761E-78</v>
      </c>
      <c r="HF152" s="86">
        <f t="shared" si="153"/>
        <v>1.7562029509491386E-184</v>
      </c>
      <c r="HG152" s="86">
        <f t="shared" si="153"/>
        <v>2.2512671963925145E-108</v>
      </c>
      <c r="HH152" s="86">
        <f t="shared" si="153"/>
        <v>3.6542384943915418E-128</v>
      </c>
      <c r="HI152" s="86">
        <f t="shared" si="153"/>
        <v>5.6446217702346437E-107</v>
      </c>
      <c r="HJ152" s="86">
        <f t="shared" si="153"/>
        <v>1.4975694875666351E-152</v>
      </c>
      <c r="HK152" s="86">
        <f t="shared" si="153"/>
        <v>1.4220503729379493E-88</v>
      </c>
      <c r="HL152" s="86">
        <f t="shared" si="161"/>
        <v>1.9086866476858134E-125</v>
      </c>
      <c r="HM152" s="86">
        <f t="shared" si="161"/>
        <v>1.0525461792870936E-190</v>
      </c>
      <c r="HN152" s="86">
        <f t="shared" si="161"/>
        <v>3.9051978486598409E-130</v>
      </c>
      <c r="HO152" s="86">
        <f t="shared" si="161"/>
        <v>2.4651568828596322E-96</v>
      </c>
      <c r="HP152" s="86">
        <f t="shared" si="161"/>
        <v>8.6905791099548226E-120</v>
      </c>
      <c r="HQ152" s="86">
        <f t="shared" si="161"/>
        <v>5.9817184735557203E-122</v>
      </c>
      <c r="HS152" s="86">
        <f t="shared" si="171"/>
        <v>6.1290967032242942E-4</v>
      </c>
      <c r="HT152" s="86">
        <f t="shared" si="171"/>
        <v>2.8766246776018462E-5</v>
      </c>
      <c r="HU152" s="86">
        <f t="shared" si="171"/>
        <v>3.1179315824381903E-6</v>
      </c>
      <c r="HV152" s="86">
        <f t="shared" si="171"/>
        <v>3.8964380819827709E-6</v>
      </c>
      <c r="HW152" s="86">
        <f t="shared" si="171"/>
        <v>7.5998499092898764E-5</v>
      </c>
      <c r="HX152" s="86">
        <f t="shared" si="171"/>
        <v>2.2478046295002276E-5</v>
      </c>
      <c r="HY152" s="86">
        <f t="shared" si="171"/>
        <v>1.4177912879780192E-6</v>
      </c>
      <c r="HZ152" s="86">
        <f t="shared" si="171"/>
        <v>4.5071658381988204E-7</v>
      </c>
      <c r="IA152" s="86">
        <f t="shared" si="171"/>
        <v>1.7322951443300812E-6</v>
      </c>
      <c r="IB152" s="86">
        <f t="shared" si="171"/>
        <v>1.9802965512803117E-7</v>
      </c>
      <c r="IC152" s="86">
        <f t="shared" si="171"/>
        <v>1.0733344820119467E-6</v>
      </c>
      <c r="ID152" s="86">
        <f t="shared" si="171"/>
        <v>4.7021423617773121E-6</v>
      </c>
      <c r="IE152" s="86">
        <f t="shared" si="171"/>
        <v>5.2404954998206968E-5</v>
      </c>
      <c r="IF152" s="86">
        <f t="shared" si="171"/>
        <v>3.75366777396008E-4</v>
      </c>
      <c r="IG152" s="86">
        <f t="shared" si="171"/>
        <v>4.1884653042328625E-4</v>
      </c>
      <c r="II152" s="86">
        <f t="shared" si="172"/>
        <v>2.2379511464852858E-8</v>
      </c>
      <c r="IJ152" s="86">
        <f t="shared" si="172"/>
        <v>1.5302883122380763E-5</v>
      </c>
      <c r="IK152" s="86">
        <f t="shared" si="172"/>
        <v>1.9701128488937693E-6</v>
      </c>
      <c r="IL152" s="86">
        <f t="shared" si="172"/>
        <v>1.6481778782930301E-9</v>
      </c>
      <c r="IM152" s="86">
        <f t="shared" si="172"/>
        <v>2.1090376698433616E-7</v>
      </c>
      <c r="IN152" s="86">
        <f t="shared" si="172"/>
        <v>2.1450571170513106E-8</v>
      </c>
      <c r="IO152" s="86">
        <f t="shared" si="172"/>
        <v>5.0237838742670717E-8</v>
      </c>
      <c r="IP152" s="86">
        <f t="shared" si="172"/>
        <v>4.5531173518169424E-7</v>
      </c>
      <c r="IQ152" s="86">
        <f t="shared" si="172"/>
        <v>1.0131132403739179E-6</v>
      </c>
      <c r="IR152" s="86">
        <f t="shared" si="172"/>
        <v>3.7429545691833421E-7</v>
      </c>
      <c r="IS152" s="86">
        <f t="shared" si="172"/>
        <v>2.1648583152740137E-5</v>
      </c>
      <c r="IT152" s="86">
        <f t="shared" si="172"/>
        <v>6.9078070630205366E-7</v>
      </c>
      <c r="IU152" s="86">
        <f t="shared" si="172"/>
        <v>1.4093364125217074E-9</v>
      </c>
      <c r="IV152" s="86">
        <f t="shared" si="172"/>
        <v>6.723394389826367E-7</v>
      </c>
      <c r="IW152" s="86">
        <f t="shared" si="172"/>
        <v>1.3375955776524559E-4</v>
      </c>
      <c r="IY152" s="86">
        <f t="shared" si="173"/>
        <v>6.1293204983389423E-4</v>
      </c>
      <c r="IZ152" s="86">
        <f t="shared" si="173"/>
        <v>4.4069129898399221E-5</v>
      </c>
      <c r="JA152" s="86">
        <f t="shared" si="173"/>
        <v>5.08804443133196E-6</v>
      </c>
      <c r="JB152" s="86">
        <f t="shared" si="173"/>
        <v>3.8980862598610643E-6</v>
      </c>
      <c r="JC152" s="86">
        <f t="shared" si="173"/>
        <v>7.6209402859883096E-5</v>
      </c>
      <c r="JD152" s="86">
        <f t="shared" si="173"/>
        <v>2.2499496866172791E-5</v>
      </c>
      <c r="JE152" s="86">
        <f t="shared" si="173"/>
        <v>1.4680291267206899E-6</v>
      </c>
      <c r="JF152" s="86">
        <f t="shared" si="173"/>
        <v>9.0602831900157634E-7</v>
      </c>
      <c r="JG152" s="86">
        <f t="shared" si="173"/>
        <v>2.7454083847039991E-6</v>
      </c>
      <c r="JH152" s="86">
        <f t="shared" si="173"/>
        <v>5.7232511204636536E-7</v>
      </c>
      <c r="JI152" s="86">
        <f t="shared" si="173"/>
        <v>2.2721917634752084E-5</v>
      </c>
      <c r="JJ152" s="86">
        <f t="shared" si="173"/>
        <v>5.392923068079366E-6</v>
      </c>
      <c r="JK152" s="86">
        <f t="shared" si="173"/>
        <v>5.2406364334619487E-5</v>
      </c>
      <c r="JL152" s="86">
        <f t="shared" si="173"/>
        <v>3.7603911683499063E-4</v>
      </c>
      <c r="JM152" s="86">
        <f t="shared" si="173"/>
        <v>5.5260608818853186E-4</v>
      </c>
    </row>
    <row r="153" spans="2:273" x14ac:dyDescent="0.25">
      <c r="B153" s="2">
        <v>126</v>
      </c>
      <c r="C153" s="37">
        <v>116.75</v>
      </c>
      <c r="D153" s="37">
        <v>117.717</v>
      </c>
      <c r="E153" s="37">
        <v>116.333</v>
      </c>
      <c r="F153" s="37">
        <v>118.593</v>
      </c>
      <c r="G153" s="37">
        <v>117.017</v>
      </c>
      <c r="H153" s="37">
        <v>117.373</v>
      </c>
      <c r="I153" s="37">
        <v>115.91500000000001</v>
      </c>
      <c r="J153" s="37">
        <v>115.949</v>
      </c>
      <c r="K153" s="37">
        <v>119.158</v>
      </c>
      <c r="L153" s="37">
        <v>117.491</v>
      </c>
      <c r="M153" s="37">
        <v>120.333</v>
      </c>
      <c r="N153" s="37">
        <v>117.158</v>
      </c>
      <c r="O153" s="37">
        <v>119.649</v>
      </c>
      <c r="P153" s="37">
        <v>119.26300000000001</v>
      </c>
      <c r="Q153" s="37">
        <v>134.52000000000001</v>
      </c>
      <c r="S153" s="4">
        <f t="shared" si="174"/>
        <v>117.34046150479773</v>
      </c>
      <c r="T153" s="4">
        <f t="shared" si="174"/>
        <v>118.09242188946277</v>
      </c>
      <c r="U153" s="4">
        <f t="shared" si="174"/>
        <v>117.7263163701639</v>
      </c>
      <c r="V153" s="4">
        <f t="shared" si="174"/>
        <v>117.34572595399609</v>
      </c>
      <c r="W153" s="4">
        <f t="shared" si="174"/>
        <v>116.73356661489012</v>
      </c>
      <c r="X153" s="4">
        <f t="shared" si="174"/>
        <v>116.33350322660483</v>
      </c>
      <c r="Y153" s="4">
        <f t="shared" si="174"/>
        <v>116.93442236226204</v>
      </c>
      <c r="Z153" s="4">
        <f t="shared" si="174"/>
        <v>115.42710703015847</v>
      </c>
      <c r="AA153" s="4">
        <f t="shared" si="174"/>
        <v>117.22667716259501</v>
      </c>
      <c r="AB153" s="4">
        <f t="shared" si="174"/>
        <v>117.66472518485396</v>
      </c>
      <c r="AC153" s="4">
        <f t="shared" si="174"/>
        <v>119.8110027085704</v>
      </c>
      <c r="AD153" s="4">
        <f t="shared" si="174"/>
        <v>118.12388661346814</v>
      </c>
      <c r="AE153" s="4">
        <f t="shared" si="174"/>
        <v>119.29962744058979</v>
      </c>
      <c r="AF153" s="4">
        <f t="shared" si="174"/>
        <v>119.94711119495457</v>
      </c>
      <c r="AG153" s="4">
        <f t="shared" si="174"/>
        <v>132.7657153357361</v>
      </c>
      <c r="AI153" s="4">
        <f t="shared" si="175"/>
        <v>-0.59046150479773019</v>
      </c>
      <c r="AJ153" s="4">
        <f t="shared" si="175"/>
        <v>-0.37542188946277122</v>
      </c>
      <c r="AK153" s="4">
        <f t="shared" si="175"/>
        <v>-1.3933163701639018</v>
      </c>
      <c r="AL153" s="4">
        <f t="shared" si="175"/>
        <v>1.2472740460039091</v>
      </c>
      <c r="AM153" s="4">
        <f t="shared" si="175"/>
        <v>0.28343338510987337</v>
      </c>
      <c r="AN153" s="4">
        <f t="shared" si="175"/>
        <v>1.0394967733951717</v>
      </c>
      <c r="AO153" s="4">
        <f t="shared" si="175"/>
        <v>-1.0194223622620342</v>
      </c>
      <c r="AP153" s="4">
        <f t="shared" si="175"/>
        <v>0.52189296984153088</v>
      </c>
      <c r="AQ153" s="4">
        <f t="shared" si="175"/>
        <v>1.9313228374049913</v>
      </c>
      <c r="AR153" s="4">
        <f t="shared" si="175"/>
        <v>-0.17372518485396427</v>
      </c>
      <c r="AS153" s="4">
        <f t="shared" si="175"/>
        <v>0.52199729142959939</v>
      </c>
      <c r="AT153" s="4">
        <f t="shared" si="175"/>
        <v>-0.9658866134681432</v>
      </c>
      <c r="AU153" s="4">
        <f t="shared" si="175"/>
        <v>0.34937255941021306</v>
      </c>
      <c r="AV153" s="4">
        <f t="shared" si="175"/>
        <v>-0.68411119495456774</v>
      </c>
      <c r="AW153" s="4">
        <f t="shared" si="175"/>
        <v>1.7542846642639063</v>
      </c>
      <c r="AY153" s="2">
        <f t="shared" si="167"/>
        <v>117.34046057172839</v>
      </c>
      <c r="AZ153" s="2">
        <f t="shared" si="167"/>
        <v>118.0916348455052</v>
      </c>
      <c r="BA153" s="2">
        <f t="shared" si="167"/>
        <v>117.7260810790512</v>
      </c>
      <c r="BB153" s="2">
        <f t="shared" si="167"/>
        <v>117.34572463473727</v>
      </c>
      <c r="BC153" s="2">
        <f t="shared" si="167"/>
        <v>116.73346807627519</v>
      </c>
      <c r="BD153" s="2">
        <f t="shared" si="167"/>
        <v>116.33348831272249</v>
      </c>
      <c r="BE153" s="2">
        <f t="shared" si="167"/>
        <v>116.93437229493361</v>
      </c>
      <c r="BF153" s="2">
        <f t="shared" si="167"/>
        <v>115.42672694943029</v>
      </c>
      <c r="BG153" s="2">
        <f t="shared" si="167"/>
        <v>117.2260106312638</v>
      </c>
      <c r="BH153" s="2">
        <f t="shared" si="167"/>
        <v>117.66432908589591</v>
      </c>
      <c r="BI153" s="2">
        <f t="shared" si="167"/>
        <v>119.79821328886779</v>
      </c>
      <c r="BJ153" s="2">
        <f t="shared" si="167"/>
        <v>118.12310695816396</v>
      </c>
      <c r="BK153" s="2">
        <f t="shared" si="167"/>
        <v>119.29962307848521</v>
      </c>
      <c r="BL153" s="2">
        <f t="shared" si="167"/>
        <v>119.94586556908737</v>
      </c>
      <c r="BM153" s="2">
        <f t="shared" si="167"/>
        <v>132.60466928367953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116.75</v>
      </c>
      <c r="CF153" s="2">
        <f t="shared" si="168"/>
        <v>117.717</v>
      </c>
      <c r="CG153" s="2">
        <f t="shared" si="168"/>
        <v>116.333</v>
      </c>
      <c r="CH153" s="2">
        <f t="shared" si="168"/>
        <v>118.593</v>
      </c>
      <c r="CI153" s="2">
        <f t="shared" si="168"/>
        <v>117.017</v>
      </c>
      <c r="CJ153" s="2">
        <f t="shared" si="168"/>
        <v>117.373</v>
      </c>
      <c r="CK153" s="2">
        <f t="shared" si="168"/>
        <v>115.91500000000001</v>
      </c>
      <c r="CL153" s="2">
        <f t="shared" si="168"/>
        <v>115.949</v>
      </c>
      <c r="CM153" s="2">
        <f t="shared" si="168"/>
        <v>119.158</v>
      </c>
      <c r="CN153" s="2">
        <f t="shared" si="168"/>
        <v>117.491</v>
      </c>
      <c r="CO153" s="2">
        <f t="shared" si="168"/>
        <v>120.333</v>
      </c>
      <c r="CP153" s="2">
        <f t="shared" si="168"/>
        <v>117.158</v>
      </c>
      <c r="CQ153" s="2">
        <f t="shared" si="168"/>
        <v>119.649</v>
      </c>
      <c r="CR153" s="2">
        <f t="shared" si="168"/>
        <v>119.26300000000001</v>
      </c>
      <c r="CS153" s="2">
        <f t="shared" si="168"/>
        <v>134.52000000000001</v>
      </c>
      <c r="CU153" s="2">
        <f t="shared" si="110"/>
        <v>116.75</v>
      </c>
      <c r="CV153" s="2">
        <f t="shared" si="111"/>
        <v>117.717</v>
      </c>
      <c r="CW153" s="2">
        <f t="shared" si="112"/>
        <v>116.333</v>
      </c>
      <c r="CX153" s="2">
        <f t="shared" si="113"/>
        <v>118.593</v>
      </c>
      <c r="CY153" s="2">
        <f t="shared" si="114"/>
        <v>117.017</v>
      </c>
      <c r="CZ153" s="2">
        <f t="shared" si="115"/>
        <v>117.373</v>
      </c>
      <c r="DA153" s="2">
        <f t="shared" si="116"/>
        <v>115.91500000000001</v>
      </c>
      <c r="DB153" s="2">
        <f t="shared" si="117"/>
        <v>115.949</v>
      </c>
      <c r="DC153" s="2">
        <f t="shared" si="118"/>
        <v>119.158</v>
      </c>
      <c r="DD153" s="2">
        <f t="shared" si="119"/>
        <v>117.491</v>
      </c>
      <c r="DE153" s="2">
        <f t="shared" si="120"/>
        <v>120.333</v>
      </c>
      <c r="DF153" s="2">
        <f t="shared" si="121"/>
        <v>117.158</v>
      </c>
      <c r="DG153" s="2">
        <f t="shared" si="122"/>
        <v>119.649</v>
      </c>
      <c r="DH153" s="2">
        <f t="shared" si="123"/>
        <v>119.26300000000001</v>
      </c>
      <c r="DI153" s="2">
        <f t="shared" si="124"/>
        <v>134.52000000000001</v>
      </c>
      <c r="DK153" s="2">
        <f t="shared" si="176"/>
        <v>149.39472110694189</v>
      </c>
      <c r="DL153" s="2">
        <f t="shared" si="176"/>
        <v>147.88268827392122</v>
      </c>
      <c r="DM153" s="2">
        <f t="shared" si="176"/>
        <v>148.7210308630394</v>
      </c>
      <c r="DN153" s="2">
        <f t="shared" si="176"/>
        <v>144.21930675422138</v>
      </c>
      <c r="DO153" s="2">
        <f t="shared" si="176"/>
        <v>148.73293039399627</v>
      </c>
      <c r="DP153" s="2">
        <f t="shared" si="176"/>
        <v>149.86145898530108</v>
      </c>
      <c r="DQ153" s="2">
        <f t="shared" si="176"/>
        <v>144.96104144144141</v>
      </c>
      <c r="DR153" s="2">
        <f t="shared" si="176"/>
        <v>139.34043522093523</v>
      </c>
      <c r="DS153" s="2">
        <f t="shared" si="176"/>
        <v>149.29415765765768</v>
      </c>
      <c r="DT153" s="2">
        <f t="shared" si="176"/>
        <v>147.55172854433377</v>
      </c>
      <c r="DU153" s="2">
        <f t="shared" si="176"/>
        <v>152.56478667917449</v>
      </c>
      <c r="DV153" s="2">
        <f t="shared" si="176"/>
        <v>158.12018658131814</v>
      </c>
      <c r="DW153" s="2">
        <f t="shared" si="176"/>
        <v>147.58589719887954</v>
      </c>
      <c r="DX153" s="2">
        <f t="shared" si="176"/>
        <v>142.5087407181054</v>
      </c>
      <c r="DY153" s="2">
        <f t="shared" si="176"/>
        <v>156.63984278828326</v>
      </c>
      <c r="EA153" s="2">
        <f t="shared" si="152"/>
        <v>117.40439050731848</v>
      </c>
      <c r="EB153" s="2">
        <f t="shared" si="152"/>
        <v>118.02907766779073</v>
      </c>
      <c r="EC153" s="2">
        <f t="shared" si="152"/>
        <v>117.73204707776833</v>
      </c>
      <c r="ED153" s="2">
        <f t="shared" si="152"/>
        <v>117.28879831178321</v>
      </c>
      <c r="EE153" s="2">
        <f t="shared" si="152"/>
        <v>116.7384301414294</v>
      </c>
      <c r="EF153" s="2">
        <f t="shared" si="152"/>
        <v>116.28683005233371</v>
      </c>
      <c r="EG153" s="2">
        <f t="shared" si="152"/>
        <v>116.93107422358868</v>
      </c>
      <c r="EH153" s="2">
        <f t="shared" si="152"/>
        <v>115.48658623939677</v>
      </c>
      <c r="EI153" s="2">
        <f t="shared" si="152"/>
        <v>117.29390345614999</v>
      </c>
      <c r="EJ153" s="2">
        <f t="shared" si="152"/>
        <v>117.67193243428262</v>
      </c>
      <c r="EK153" s="2">
        <f t="shared" si="152"/>
        <v>119.98905646372263</v>
      </c>
      <c r="EL153" s="2">
        <f t="shared" si="179"/>
        <v>118.03132929166919</v>
      </c>
      <c r="EM153" s="2">
        <f t="shared" si="135"/>
        <v>119.18268934842881</v>
      </c>
      <c r="EN153" s="2">
        <f t="shared" si="135"/>
        <v>119.82914782883581</v>
      </c>
      <c r="EO153" s="2">
        <f t="shared" si="135"/>
        <v>134.1656339210258</v>
      </c>
      <c r="EQ153" s="2">
        <f t="shared" si="177"/>
        <v>117.03317473780838</v>
      </c>
      <c r="ER153" s="2">
        <f t="shared" si="177"/>
        <v>118.22224428477939</v>
      </c>
      <c r="ES153" s="2">
        <f t="shared" si="177"/>
        <v>117.66340160553312</v>
      </c>
      <c r="ET153" s="2">
        <f t="shared" si="177"/>
        <v>117.50508184075008</v>
      </c>
      <c r="EU153" s="2">
        <f t="shared" si="177"/>
        <v>116.66757791794261</v>
      </c>
      <c r="EV153" s="2">
        <f t="shared" si="177"/>
        <v>116.42736495634554</v>
      </c>
      <c r="EW153" s="2">
        <f t="shared" si="177"/>
        <v>116.89806248787023</v>
      </c>
      <c r="EX153" s="2">
        <f t="shared" si="177"/>
        <v>115.22288630056295</v>
      </c>
      <c r="EY153" s="2">
        <f t="shared" si="177"/>
        <v>116.98859819504204</v>
      </c>
      <c r="EZ153" s="2">
        <f t="shared" si="177"/>
        <v>117.59583824077431</v>
      </c>
      <c r="FA153" s="2">
        <f t="shared" si="177"/>
        <v>119.27828160517575</v>
      </c>
      <c r="FB153" s="2">
        <f t="shared" si="177"/>
        <v>118.32332585911634</v>
      </c>
      <c r="FC153" s="2">
        <f t="shared" si="177"/>
        <v>119.66514973349616</v>
      </c>
      <c r="FD153" s="2">
        <f t="shared" si="177"/>
        <v>120.37729938037425</v>
      </c>
      <c r="FE153" s="2">
        <f t="shared" si="177"/>
        <v>126.78262818019756</v>
      </c>
      <c r="FG153" s="2">
        <f t="shared" si="178"/>
        <v>0.99960397120553623</v>
      </c>
      <c r="FH153" s="2">
        <f t="shared" si="178"/>
        <v>0.99962109145671607</v>
      </c>
      <c r="FI153" s="2">
        <f t="shared" si="178"/>
        <v>0.99963713990340564</v>
      </c>
      <c r="FJ153" s="2">
        <f t="shared" si="178"/>
        <v>0.99964915319602199</v>
      </c>
      <c r="FK153" s="2">
        <f t="shared" si="178"/>
        <v>0.99964264861466079</v>
      </c>
      <c r="FL153" s="2">
        <f t="shared" si="178"/>
        <v>0.99957496398001189</v>
      </c>
      <c r="FM153" s="2">
        <f t="shared" si="178"/>
        <v>0.9995916895409297</v>
      </c>
      <c r="FN153" s="2">
        <f t="shared" si="178"/>
        <v>0.9995832762562793</v>
      </c>
      <c r="FO153" s="2">
        <f t="shared" si="178"/>
        <v>0.99955787621002012</v>
      </c>
      <c r="FP153" s="2">
        <f t="shared" si="178"/>
        <v>0.99957626664997079</v>
      </c>
      <c r="FQ153" s="2">
        <f t="shared" si="178"/>
        <v>0.99965082840283925</v>
      </c>
      <c r="FR153" s="2">
        <f t="shared" si="178"/>
        <v>0.99957723480027616</v>
      </c>
      <c r="FS153" s="2">
        <f t="shared" si="178"/>
        <v>0.99953076151591813</v>
      </c>
      <c r="FT153" s="2">
        <f t="shared" si="178"/>
        <v>0.99953336356458877</v>
      </c>
      <c r="FU153" s="2">
        <f t="shared" si="178"/>
        <v>0.99958876319179502</v>
      </c>
      <c r="FW153" s="2">
        <f t="shared" si="169"/>
        <v>0.206346373035426</v>
      </c>
      <c r="FX153" s="2">
        <f t="shared" si="169"/>
        <v>0.26529112745681011</v>
      </c>
      <c r="FY153" s="2">
        <f t="shared" si="169"/>
        <v>0.25071812905347979</v>
      </c>
      <c r="FZ153" s="2">
        <f t="shared" si="169"/>
        <v>0.21951667038315625</v>
      </c>
      <c r="GA153" s="2">
        <f t="shared" si="169"/>
        <v>0.23140197069138008</v>
      </c>
      <c r="GB153" s="2">
        <f t="shared" si="169"/>
        <v>0.23046113677080182</v>
      </c>
      <c r="GC153" s="2">
        <f t="shared" si="169"/>
        <v>0.24678670358320123</v>
      </c>
      <c r="GD153" s="2">
        <f t="shared" si="169"/>
        <v>0.26469386198910744</v>
      </c>
      <c r="GE153" s="2">
        <f t="shared" si="169"/>
        <v>0.2687176049844241</v>
      </c>
      <c r="GF153" s="2">
        <f t="shared" si="169"/>
        <v>0.26630697503092465</v>
      </c>
      <c r="GG153" s="2">
        <f t="shared" si="169"/>
        <v>0.28450316182576529</v>
      </c>
      <c r="GH153" s="2">
        <f t="shared" si="169"/>
        <v>0.25626839859871153</v>
      </c>
      <c r="GI153" s="2">
        <f t="shared" si="169"/>
        <v>0.214744785413058</v>
      </c>
      <c r="GJ153" s="2">
        <f t="shared" si="169"/>
        <v>0.19362275920090982</v>
      </c>
      <c r="GK153" s="2">
        <f t="shared" si="169"/>
        <v>0.21267853695202585</v>
      </c>
      <c r="GM153" s="86">
        <f t="shared" si="170"/>
        <v>1.2404293144690813E-132</v>
      </c>
      <c r="GN153" s="86">
        <f t="shared" si="170"/>
        <v>1.683522423431971E-160</v>
      </c>
      <c r="GO153" s="86">
        <f t="shared" si="170"/>
        <v>1.2933027980116603E-157</v>
      </c>
      <c r="GP153" s="86">
        <f t="shared" si="170"/>
        <v>1.8626211801610296E-268</v>
      </c>
      <c r="GQ153" s="86">
        <f t="shared" si="170"/>
        <v>2.7018562997050462E-241</v>
      </c>
      <c r="GR153" s="86">
        <f t="shared" si="170"/>
        <v>4.1748235292547234E-240</v>
      </c>
      <c r="GS153" s="86">
        <f t="shared" si="170"/>
        <v>4.6627061920841821E-203</v>
      </c>
      <c r="GT153" s="86">
        <f t="shared" si="170"/>
        <v>1.2308560563938272E-261</v>
      </c>
      <c r="GU153" s="86">
        <f t="shared" si="170"/>
        <v>7.6122226677962264E-145</v>
      </c>
      <c r="GV153" s="86">
        <f t="shared" si="170"/>
        <v>7.5831751024781938E-262</v>
      </c>
      <c r="GW153" s="86">
        <f t="shared" si="170"/>
        <v>0</v>
      </c>
      <c r="GX153" s="86">
        <f t="shared" si="170"/>
        <v>2.1502833057407068E-188</v>
      </c>
      <c r="GY153" s="86">
        <f t="shared" si="170"/>
        <v>2.0734930555057793E-148</v>
      </c>
      <c r="GZ153" s="86">
        <f t="shared" si="170"/>
        <v>3.3149552839614429E-178</v>
      </c>
      <c r="HA153" s="86">
        <f t="shared" si="170"/>
        <v>0</v>
      </c>
      <c r="HC153" s="86">
        <f t="shared" si="153"/>
        <v>6.2801464131632106E-85</v>
      </c>
      <c r="HD153" s="86">
        <f t="shared" si="153"/>
        <v>2.737133452638971E-90</v>
      </c>
      <c r="HE153" s="86">
        <f t="shared" si="153"/>
        <v>9.1574137848617585E-82</v>
      </c>
      <c r="HF153" s="86">
        <f t="shared" ref="HF153:HN187" si="180" xml:space="preserve"> _xlfn.NORM.DIST($B153, F$8, ABS(F$12), TRUE) * _xlfn.NORM.DIST(($B153 - F$8)*F$16, 0, ABS(F$12), TRUE) * 2</f>
        <v>1.5092099115886935E-192</v>
      </c>
      <c r="HG153" s="86">
        <f t="shared" si="180"/>
        <v>4.0415302320360339E-113</v>
      </c>
      <c r="HH153" s="86">
        <f t="shared" si="180"/>
        <v>9.145425157121309E-134</v>
      </c>
      <c r="HI153" s="86">
        <f t="shared" si="180"/>
        <v>1.5197643678123702E-111</v>
      </c>
      <c r="HJ153" s="86">
        <f t="shared" si="180"/>
        <v>4.736548469457045E-159</v>
      </c>
      <c r="HK153" s="86">
        <f t="shared" si="180"/>
        <v>2.2574490951905711E-92</v>
      </c>
      <c r="HL153" s="86">
        <f t="shared" si="161"/>
        <v>8.3920082938005499E-131</v>
      </c>
      <c r="HM153" s="86">
        <f t="shared" si="161"/>
        <v>7.4071148925810024E-199</v>
      </c>
      <c r="HN153" s="86">
        <f t="shared" si="161"/>
        <v>9.3614585459246096E-136</v>
      </c>
      <c r="HO153" s="86">
        <f t="shared" si="161"/>
        <v>1.3928061966839991E-100</v>
      </c>
      <c r="HP153" s="86">
        <f t="shared" si="161"/>
        <v>5.50710706639458E-125</v>
      </c>
      <c r="HQ153" s="86">
        <f t="shared" si="161"/>
        <v>6.4709371923677713E-127</v>
      </c>
      <c r="HS153" s="86">
        <f t="shared" si="171"/>
        <v>1.7426003452599583E-4</v>
      </c>
      <c r="HT153" s="86">
        <f t="shared" si="171"/>
        <v>6.4186512432203814E-6</v>
      </c>
      <c r="HU153" s="86">
        <f t="shared" si="171"/>
        <v>5.6767427259604347E-7</v>
      </c>
      <c r="HV153" s="86">
        <f t="shared" si="171"/>
        <v>5.98231270423964E-7</v>
      </c>
      <c r="HW153" s="86">
        <f t="shared" si="171"/>
        <v>1.7381098471157259E-5</v>
      </c>
      <c r="HX153" s="86">
        <f t="shared" si="171"/>
        <v>4.1499635119671053E-6</v>
      </c>
      <c r="HY153" s="86">
        <f t="shared" si="171"/>
        <v>1.9472950304154948E-7</v>
      </c>
      <c r="HZ153" s="86">
        <f t="shared" si="171"/>
        <v>5.6550552897433092E-8</v>
      </c>
      <c r="IA153" s="86">
        <f t="shared" si="171"/>
        <v>2.4598378291990736E-7</v>
      </c>
      <c r="IB153" s="86">
        <f t="shared" si="171"/>
        <v>2.2692960351396873E-8</v>
      </c>
      <c r="IC153" s="86">
        <f t="shared" si="171"/>
        <v>1.6790399775344251E-7</v>
      </c>
      <c r="ID153" s="86">
        <f t="shared" si="171"/>
        <v>7.7946810215682691E-7</v>
      </c>
      <c r="IE153" s="86">
        <f t="shared" si="171"/>
        <v>1.0178487302424735E-5</v>
      </c>
      <c r="IF153" s="86">
        <f t="shared" si="171"/>
        <v>9.2243719645541025E-5</v>
      </c>
      <c r="IG153" s="86">
        <f t="shared" si="171"/>
        <v>1.1816324959263486E-4</v>
      </c>
      <c r="II153" s="86">
        <f t="shared" si="172"/>
        <v>1.6503534369646736E-7</v>
      </c>
      <c r="IJ153" s="86">
        <f t="shared" si="172"/>
        <v>7.2472019828467014E-5</v>
      </c>
      <c r="IK153" s="86">
        <f t="shared" si="172"/>
        <v>1.1406786594699331E-5</v>
      </c>
      <c r="IL153" s="86">
        <f t="shared" si="172"/>
        <v>1.8963282642463022E-8</v>
      </c>
      <c r="IM153" s="86">
        <f t="shared" si="172"/>
        <v>1.4333155412894706E-6</v>
      </c>
      <c r="IN153" s="86">
        <f t="shared" si="172"/>
        <v>1.9627695923368084E-7</v>
      </c>
      <c r="IO153" s="86">
        <f t="shared" si="172"/>
        <v>4.7692268813330474E-7</v>
      </c>
      <c r="IP153" s="86">
        <f t="shared" si="172"/>
        <v>3.6906261609279546E-6</v>
      </c>
      <c r="IQ153" s="86">
        <f t="shared" si="172"/>
        <v>7.5214003853321992E-6</v>
      </c>
      <c r="IR153" s="86">
        <f t="shared" si="172"/>
        <v>3.1750692114291938E-6</v>
      </c>
      <c r="IS153" s="86">
        <f t="shared" si="172"/>
        <v>1.1138842535781708E-4</v>
      </c>
      <c r="IT153" s="86">
        <f t="shared" si="172"/>
        <v>4.8777103943326715E-6</v>
      </c>
      <c r="IU153" s="86">
        <f t="shared" si="172"/>
        <v>1.576530152226179E-8</v>
      </c>
      <c r="IV153" s="86">
        <f t="shared" si="172"/>
        <v>3.0417864994001736E-6</v>
      </c>
      <c r="IW153" s="86">
        <f t="shared" si="172"/>
        <v>3.5824690165272454E-4</v>
      </c>
      <c r="IY153" s="86">
        <f t="shared" si="173"/>
        <v>1.7442506986969231E-4</v>
      </c>
      <c r="IZ153" s="86">
        <f t="shared" si="173"/>
        <v>7.8890671071687394E-5</v>
      </c>
      <c r="JA153" s="86">
        <f t="shared" si="173"/>
        <v>1.1974460867295374E-5</v>
      </c>
      <c r="JB153" s="86">
        <f t="shared" si="173"/>
        <v>6.1719455306642701E-7</v>
      </c>
      <c r="JC153" s="86">
        <f t="shared" si="173"/>
        <v>1.8814414012446728E-5</v>
      </c>
      <c r="JD153" s="86">
        <f t="shared" si="173"/>
        <v>4.3462404712007866E-6</v>
      </c>
      <c r="JE153" s="86">
        <f t="shared" si="173"/>
        <v>6.7165219117485424E-7</v>
      </c>
      <c r="JF153" s="86">
        <f t="shared" si="173"/>
        <v>3.7471767138253875E-6</v>
      </c>
      <c r="JG153" s="86">
        <f t="shared" si="173"/>
        <v>7.7673841682521063E-6</v>
      </c>
      <c r="JH153" s="86">
        <f t="shared" si="173"/>
        <v>3.1977621717805906E-6</v>
      </c>
      <c r="JI153" s="86">
        <f t="shared" si="173"/>
        <v>1.1155632935557053E-4</v>
      </c>
      <c r="JJ153" s="86">
        <f t="shared" si="173"/>
        <v>5.6571784964894984E-6</v>
      </c>
      <c r="JK153" s="86">
        <f t="shared" si="173"/>
        <v>1.0194252603946997E-5</v>
      </c>
      <c r="JL153" s="86">
        <f t="shared" si="173"/>
        <v>9.5285506144941192E-5</v>
      </c>
      <c r="JM153" s="86">
        <f t="shared" si="173"/>
        <v>4.7641015124535942E-4</v>
      </c>
    </row>
    <row r="154" spans="2:273" x14ac:dyDescent="0.25">
      <c r="B154" s="2">
        <v>127</v>
      </c>
      <c r="C154" s="37">
        <v>115.083</v>
      </c>
      <c r="D154" s="37">
        <v>118.2</v>
      </c>
      <c r="E154" s="37">
        <v>116.983</v>
      </c>
      <c r="F154" s="37">
        <v>118.051</v>
      </c>
      <c r="G154" s="37">
        <v>115.983</v>
      </c>
      <c r="H154" s="37">
        <v>116.068</v>
      </c>
      <c r="I154" s="37">
        <v>116.47499999999999</v>
      </c>
      <c r="J154" s="37">
        <v>115.15300000000001</v>
      </c>
      <c r="K154" s="37">
        <v>117.544</v>
      </c>
      <c r="L154" s="37">
        <v>116.754</v>
      </c>
      <c r="M154" s="37">
        <v>119.614</v>
      </c>
      <c r="N154" s="37">
        <v>119.28100000000001</v>
      </c>
      <c r="O154" s="37">
        <v>117.982</v>
      </c>
      <c r="P154" s="37">
        <v>117.404</v>
      </c>
      <c r="Q154" s="37">
        <v>133.88</v>
      </c>
      <c r="S154" s="4">
        <f t="shared" si="174"/>
        <v>117.267513350304</v>
      </c>
      <c r="T154" s="4">
        <f t="shared" si="174"/>
        <v>118.05366899947734</v>
      </c>
      <c r="U154" s="4">
        <f t="shared" si="174"/>
        <v>117.67936895844952</v>
      </c>
      <c r="V154" s="4">
        <f t="shared" si="174"/>
        <v>117.29294725121416</v>
      </c>
      <c r="W154" s="4">
        <f t="shared" si="174"/>
        <v>116.67553854037614</v>
      </c>
      <c r="X154" s="4">
        <f t="shared" si="174"/>
        <v>116.29261666780663</v>
      </c>
      <c r="Y154" s="4">
        <f t="shared" si="174"/>
        <v>116.88417372388714</v>
      </c>
      <c r="Z154" s="4">
        <f t="shared" si="174"/>
        <v>115.39230094427018</v>
      </c>
      <c r="AA154" s="4">
        <f t="shared" si="174"/>
        <v>117.19277891254561</v>
      </c>
      <c r="AB154" s="4">
        <f t="shared" si="174"/>
        <v>117.60581870189046</v>
      </c>
      <c r="AC154" s="4">
        <f t="shared" si="174"/>
        <v>119.8089648300321</v>
      </c>
      <c r="AD154" s="4">
        <f t="shared" si="174"/>
        <v>118.08089716625591</v>
      </c>
      <c r="AE154" s="4">
        <f t="shared" si="174"/>
        <v>119.25219469634924</v>
      </c>
      <c r="AF154" s="4">
        <f t="shared" si="174"/>
        <v>119.89902483273269</v>
      </c>
      <c r="AG154" s="4">
        <f t="shared" si="174"/>
        <v>132.93182583401435</v>
      </c>
      <c r="AI154" s="4">
        <f t="shared" si="175"/>
        <v>-2.1845133503040017</v>
      </c>
      <c r="AJ154" s="4">
        <f t="shared" si="175"/>
        <v>0.14633100052266457</v>
      </c>
      <c r="AK154" s="4">
        <f t="shared" si="175"/>
        <v>-0.69636895844951141</v>
      </c>
      <c r="AL154" s="4">
        <f t="shared" si="175"/>
        <v>0.75805274878584328</v>
      </c>
      <c r="AM154" s="4">
        <f t="shared" si="175"/>
        <v>-0.69253854037613394</v>
      </c>
      <c r="AN154" s="4">
        <f t="shared" si="175"/>
        <v>-0.22461666780662881</v>
      </c>
      <c r="AO154" s="4">
        <f t="shared" si="175"/>
        <v>-0.40917372388715023</v>
      </c>
      <c r="AP154" s="4">
        <f t="shared" si="175"/>
        <v>-0.23930094427016968</v>
      </c>
      <c r="AQ154" s="4">
        <f t="shared" si="175"/>
        <v>0.35122108745439107</v>
      </c>
      <c r="AR154" s="4">
        <f t="shared" si="175"/>
        <v>-0.85181870189045128</v>
      </c>
      <c r="AS154" s="4">
        <f t="shared" si="175"/>
        <v>-0.19496483003209164</v>
      </c>
      <c r="AT154" s="4">
        <f t="shared" si="175"/>
        <v>1.2001028337440971</v>
      </c>
      <c r="AU154" s="4">
        <f t="shared" si="175"/>
        <v>-1.2701946963492361</v>
      </c>
      <c r="AV154" s="4">
        <f t="shared" si="175"/>
        <v>-2.495024832732696</v>
      </c>
      <c r="AW154" s="4">
        <f t="shared" si="175"/>
        <v>0.94817416598564819</v>
      </c>
      <c r="AY154" s="2">
        <f t="shared" si="167"/>
        <v>117.26751322776749</v>
      </c>
      <c r="AZ154" s="2">
        <f t="shared" si="167"/>
        <v>118.05064980470993</v>
      </c>
      <c r="BA154" s="2">
        <f t="shared" si="167"/>
        <v>117.67826822637733</v>
      </c>
      <c r="BB154" s="2">
        <f t="shared" si="167"/>
        <v>117.29293528354904</v>
      </c>
      <c r="BC154" s="2">
        <f t="shared" si="167"/>
        <v>116.67500100154496</v>
      </c>
      <c r="BD154" s="2">
        <f t="shared" si="167"/>
        <v>116.29250918735015</v>
      </c>
      <c r="BE154" s="2">
        <f t="shared" si="167"/>
        <v>116.88380310325533</v>
      </c>
      <c r="BF154" s="2">
        <f t="shared" si="167"/>
        <v>115.38991759869798</v>
      </c>
      <c r="BG154" s="2">
        <f t="shared" si="167"/>
        <v>117.18894023398732</v>
      </c>
      <c r="BH154" s="2">
        <f t="shared" si="167"/>
        <v>117.60323474453006</v>
      </c>
      <c r="BI154" s="2">
        <f t="shared" si="167"/>
        <v>119.75715650108607</v>
      </c>
      <c r="BJ154" s="2">
        <f t="shared" si="167"/>
        <v>118.07654615861421</v>
      </c>
      <c r="BK154" s="2">
        <f t="shared" si="167"/>
        <v>119.2521658921367</v>
      </c>
      <c r="BL154" s="2">
        <f t="shared" si="167"/>
        <v>119.89519640758536</v>
      </c>
      <c r="BM154" s="2">
        <f t="shared" si="167"/>
        <v>132.55278602791552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115.083</v>
      </c>
      <c r="CF154" s="2">
        <f t="shared" si="168"/>
        <v>118.2</v>
      </c>
      <c r="CG154" s="2">
        <f t="shared" si="168"/>
        <v>116.983</v>
      </c>
      <c r="CH154" s="2">
        <f t="shared" si="168"/>
        <v>118.051</v>
      </c>
      <c r="CI154" s="2">
        <f t="shared" si="168"/>
        <v>115.983</v>
      </c>
      <c r="CJ154" s="2">
        <f t="shared" si="168"/>
        <v>116.068</v>
      </c>
      <c r="CK154" s="2">
        <f t="shared" si="168"/>
        <v>116.47499999999999</v>
      </c>
      <c r="CL154" s="2">
        <f t="shared" si="168"/>
        <v>115.15300000000001</v>
      </c>
      <c r="CM154" s="2">
        <f t="shared" si="168"/>
        <v>117.544</v>
      </c>
      <c r="CN154" s="2">
        <f t="shared" si="168"/>
        <v>116.754</v>
      </c>
      <c r="CO154" s="2">
        <f t="shared" si="168"/>
        <v>119.614</v>
      </c>
      <c r="CP154" s="2">
        <f t="shared" si="168"/>
        <v>119.28100000000001</v>
      </c>
      <c r="CQ154" s="2">
        <f t="shared" si="168"/>
        <v>117.982</v>
      </c>
      <c r="CR154" s="2">
        <f t="shared" si="168"/>
        <v>117.404</v>
      </c>
      <c r="CS154" s="2">
        <f t="shared" si="168"/>
        <v>133.88</v>
      </c>
      <c r="CU154" s="2">
        <f t="shared" si="110"/>
        <v>115.083</v>
      </c>
      <c r="CV154" s="2">
        <f t="shared" si="111"/>
        <v>118.2</v>
      </c>
      <c r="CW154" s="2">
        <f t="shared" si="112"/>
        <v>116.983</v>
      </c>
      <c r="CX154" s="2">
        <f t="shared" si="113"/>
        <v>118.051</v>
      </c>
      <c r="CY154" s="2">
        <f t="shared" si="114"/>
        <v>115.983</v>
      </c>
      <c r="CZ154" s="2">
        <f t="shared" si="115"/>
        <v>116.068</v>
      </c>
      <c r="DA154" s="2">
        <f t="shared" si="116"/>
        <v>116.47499999999999</v>
      </c>
      <c r="DB154" s="2">
        <f t="shared" si="117"/>
        <v>115.15300000000001</v>
      </c>
      <c r="DC154" s="2">
        <f t="shared" si="118"/>
        <v>117.544</v>
      </c>
      <c r="DD154" s="2">
        <f t="shared" si="119"/>
        <v>116.754</v>
      </c>
      <c r="DE154" s="2">
        <f t="shared" si="120"/>
        <v>119.614</v>
      </c>
      <c r="DF154" s="2">
        <f t="shared" si="121"/>
        <v>119.28100000000001</v>
      </c>
      <c r="DG154" s="2">
        <f t="shared" si="122"/>
        <v>117.982</v>
      </c>
      <c r="DH154" s="2">
        <f t="shared" si="123"/>
        <v>117.404</v>
      </c>
      <c r="DI154" s="2">
        <f t="shared" si="124"/>
        <v>133.88</v>
      </c>
      <c r="DK154" s="2">
        <f t="shared" si="176"/>
        <v>149.61569737335839</v>
      </c>
      <c r="DL154" s="2">
        <f t="shared" si="176"/>
        <v>148.0858555347092</v>
      </c>
      <c r="DM154" s="2">
        <f t="shared" si="176"/>
        <v>148.9381722326454</v>
      </c>
      <c r="DN154" s="2">
        <f t="shared" si="176"/>
        <v>144.39263921200748</v>
      </c>
      <c r="DO154" s="2">
        <f t="shared" si="176"/>
        <v>148.94797645403381</v>
      </c>
      <c r="DP154" s="2">
        <f t="shared" si="176"/>
        <v>150.10466050260786</v>
      </c>
      <c r="DQ154" s="2">
        <f t="shared" si="176"/>
        <v>145.15589369369366</v>
      </c>
      <c r="DR154" s="2">
        <f t="shared" si="176"/>
        <v>139.48027794937795</v>
      </c>
      <c r="DS154" s="2">
        <f t="shared" si="176"/>
        <v>149.52385675675677</v>
      </c>
      <c r="DT154" s="2">
        <f t="shared" si="176"/>
        <v>147.75396206733043</v>
      </c>
      <c r="DU154" s="2">
        <f t="shared" si="176"/>
        <v>152.79381988742963</v>
      </c>
      <c r="DV154" s="2">
        <f t="shared" si="176"/>
        <v>158.40672735893787</v>
      </c>
      <c r="DW154" s="2">
        <f t="shared" si="176"/>
        <v>147.78528571428569</v>
      </c>
      <c r="DX154" s="2">
        <f t="shared" si="176"/>
        <v>142.66292192513367</v>
      </c>
      <c r="DY154" s="2">
        <f t="shared" si="176"/>
        <v>156.94649462365589</v>
      </c>
      <c r="EA154" s="2">
        <f t="shared" si="152"/>
        <v>117.34166562455593</v>
      </c>
      <c r="EB154" s="2">
        <f t="shared" si="152"/>
        <v>117.98329620363322</v>
      </c>
      <c r="EC154" s="2">
        <f t="shared" si="152"/>
        <v>117.68704565691013</v>
      </c>
      <c r="ED154" s="2">
        <f t="shared" si="152"/>
        <v>117.23126665175309</v>
      </c>
      <c r="EE154" s="2">
        <f t="shared" si="152"/>
        <v>116.68272531283336</v>
      </c>
      <c r="EF154" s="2">
        <f t="shared" si="152"/>
        <v>116.24326648360007</v>
      </c>
      <c r="EG154" s="2">
        <f t="shared" si="152"/>
        <v>116.88230448699352</v>
      </c>
      <c r="EH154" s="2">
        <f t="shared" si="152"/>
        <v>115.45819780867104</v>
      </c>
      <c r="EI154" s="2">
        <f t="shared" si="152"/>
        <v>117.26704640955326</v>
      </c>
      <c r="EJ154" s="2">
        <f t="shared" si="152"/>
        <v>117.6140594194962</v>
      </c>
      <c r="EK154" s="2">
        <f t="shared" si="152"/>
        <v>119.97025959832095</v>
      </c>
      <c r="EL154" s="2">
        <f t="shared" si="179"/>
        <v>117.97779565508428</v>
      </c>
      <c r="EM154" s="2">
        <f t="shared" si="135"/>
        <v>119.12394639556375</v>
      </c>
      <c r="EN154" s="2">
        <f t="shared" si="135"/>
        <v>119.7667992930425</v>
      </c>
      <c r="EO154" s="2">
        <f t="shared" si="135"/>
        <v>134.27748541454176</v>
      </c>
      <c r="EQ154" s="2">
        <f t="shared" si="177"/>
        <v>116.95485347479247</v>
      </c>
      <c r="ER154" s="2">
        <f t="shared" si="177"/>
        <v>118.1840910452957</v>
      </c>
      <c r="ES154" s="2">
        <f t="shared" si="177"/>
        <v>117.61581336074489</v>
      </c>
      <c r="ET154" s="2">
        <f t="shared" si="177"/>
        <v>117.45602954391579</v>
      </c>
      <c r="EU154" s="2">
        <f t="shared" si="177"/>
        <v>116.6092315325152</v>
      </c>
      <c r="EV154" s="2">
        <f t="shared" si="177"/>
        <v>116.38936832601078</v>
      </c>
      <c r="EW154" s="2">
        <f t="shared" si="177"/>
        <v>116.84813774779353</v>
      </c>
      <c r="EX154" s="2">
        <f t="shared" si="177"/>
        <v>115.18466699339251</v>
      </c>
      <c r="EY154" s="2">
        <f t="shared" si="177"/>
        <v>116.94979645862684</v>
      </c>
      <c r="EZ154" s="2">
        <f t="shared" si="177"/>
        <v>117.53512086096745</v>
      </c>
      <c r="FA154" s="2">
        <f t="shared" si="177"/>
        <v>119.23395200209829</v>
      </c>
      <c r="FB154" s="2">
        <f t="shared" si="177"/>
        <v>118.28107044183126</v>
      </c>
      <c r="FC154" s="2">
        <f t="shared" si="177"/>
        <v>119.62659738269384</v>
      </c>
      <c r="FD154" s="2">
        <f t="shared" si="177"/>
        <v>120.33612257027237</v>
      </c>
      <c r="FE154" s="2">
        <f t="shared" si="177"/>
        <v>126.69264434748787</v>
      </c>
      <c r="FG154" s="2">
        <f t="shared" si="178"/>
        <v>0.99963880486045908</v>
      </c>
      <c r="FH154" s="2">
        <f t="shared" si="178"/>
        <v>0.99965441977980962</v>
      </c>
      <c r="FI154" s="2">
        <f t="shared" si="178"/>
        <v>0.999669057092472</v>
      </c>
      <c r="FJ154" s="2">
        <f t="shared" si="178"/>
        <v>0.99968001403362283</v>
      </c>
      <c r="FK154" s="2">
        <f t="shared" si="178"/>
        <v>0.99967408141523795</v>
      </c>
      <c r="FL154" s="2">
        <f t="shared" si="178"/>
        <v>0.99961234804502819</v>
      </c>
      <c r="FM154" s="2">
        <f t="shared" si="178"/>
        <v>0.99962760305643983</v>
      </c>
      <c r="FN154" s="2">
        <f t="shared" si="178"/>
        <v>0.99961992949259892</v>
      </c>
      <c r="FO154" s="2">
        <f t="shared" si="178"/>
        <v>0.99959676262441999</v>
      </c>
      <c r="FP154" s="2">
        <f t="shared" si="178"/>
        <v>0.99961353618288229</v>
      </c>
      <c r="FQ154" s="2">
        <f t="shared" si="178"/>
        <v>0.99968154193450653</v>
      </c>
      <c r="FR154" s="2">
        <f t="shared" si="178"/>
        <v>0.99961441921222416</v>
      </c>
      <c r="FS154" s="2">
        <f t="shared" si="178"/>
        <v>0.99957203174636378</v>
      </c>
      <c r="FT154" s="2">
        <f t="shared" si="178"/>
        <v>0.99957440503838502</v>
      </c>
      <c r="FU154" s="2">
        <f t="shared" si="178"/>
        <v>0.99962493400184371</v>
      </c>
      <c r="FW154" s="2">
        <f t="shared" si="169"/>
        <v>0.22183796512587739</v>
      </c>
      <c r="FX154" s="2">
        <f t="shared" si="169"/>
        <v>0.28362656890624449</v>
      </c>
      <c r="FY154" s="2">
        <f t="shared" si="169"/>
        <v>0.26841433246732982</v>
      </c>
      <c r="FZ154" s="2">
        <f t="shared" si="169"/>
        <v>0.23570338163642965</v>
      </c>
      <c r="GA154" s="2">
        <f t="shared" si="169"/>
        <v>0.24818639343888788</v>
      </c>
      <c r="GB154" s="2">
        <f t="shared" si="169"/>
        <v>0.24719926569458214</v>
      </c>
      <c r="GC154" s="2">
        <f t="shared" si="169"/>
        <v>0.26430330062745394</v>
      </c>
      <c r="GD154" s="2">
        <f t="shared" si="169"/>
        <v>0.28300392437375416</v>
      </c>
      <c r="GE154" s="2">
        <f t="shared" si="169"/>
        <v>0.28719729301410879</v>
      </c>
      <c r="GF154" s="2">
        <f t="shared" si="169"/>
        <v>0.28468542129245711</v>
      </c>
      <c r="GG154" s="2">
        <f t="shared" si="169"/>
        <v>0.30361770799871385</v>
      </c>
      <c r="GH154" s="2">
        <f t="shared" si="169"/>
        <v>0.27421298383101916</v>
      </c>
      <c r="GI154" s="2">
        <f t="shared" si="169"/>
        <v>0.23068362781875404</v>
      </c>
      <c r="GJ154" s="2">
        <f t="shared" si="169"/>
        <v>0.20840995767367634</v>
      </c>
      <c r="GK154" s="2">
        <f t="shared" si="169"/>
        <v>0.22850864584637626</v>
      </c>
      <c r="GM154" s="86">
        <f t="shared" si="170"/>
        <v>1.3691039152626821E-136</v>
      </c>
      <c r="GN154" s="86">
        <f t="shared" si="170"/>
        <v>2.4128868698151181E-165</v>
      </c>
      <c r="GO154" s="86">
        <f t="shared" si="170"/>
        <v>2.5344018115368312E-162</v>
      </c>
      <c r="GP154" s="86">
        <f t="shared" si="170"/>
        <v>1.6915946235976121E-276</v>
      </c>
      <c r="GQ154" s="86">
        <f t="shared" si="170"/>
        <v>1.7826807519268899E-248</v>
      </c>
      <c r="GR154" s="86">
        <f t="shared" si="170"/>
        <v>3.0901745883233358E-247</v>
      </c>
      <c r="GS154" s="86">
        <f t="shared" si="170"/>
        <v>5.1448042386961473E-209</v>
      </c>
      <c r="GT154" s="86">
        <f t="shared" si="170"/>
        <v>2.5181461619062851E-269</v>
      </c>
      <c r="GU154" s="86">
        <f t="shared" si="170"/>
        <v>3.8419496610522961E-149</v>
      </c>
      <c r="GV154" s="86">
        <f t="shared" si="170"/>
        <v>1.2676080451211859E-269</v>
      </c>
      <c r="GW154" s="86">
        <f t="shared" si="170"/>
        <v>0</v>
      </c>
      <c r="GX154" s="86">
        <f t="shared" si="170"/>
        <v>5.7433380751773881E-194</v>
      </c>
      <c r="GY154" s="86">
        <f t="shared" si="170"/>
        <v>8.14391543293251E-153</v>
      </c>
      <c r="GZ154" s="86">
        <f t="shared" si="170"/>
        <v>1.9818136723772939E-183</v>
      </c>
      <c r="HA154" s="86">
        <f t="shared" si="170"/>
        <v>0</v>
      </c>
      <c r="HC154" s="86">
        <f t="shared" ref="HC154:HH213" si="181" xml:space="preserve"> _xlfn.NORM.DIST($B154, C$8, ABS(C$12), TRUE) * _xlfn.NORM.DIST(($B154 - C$8)*C$16, 0, ABS(C$12), TRUE) * 2</f>
        <v>1.257709189850435E-88</v>
      </c>
      <c r="HD154" s="86">
        <f t="shared" si="181"/>
        <v>3.2068291339253159E-94</v>
      </c>
      <c r="HE154" s="86">
        <f t="shared" si="181"/>
        <v>2.9392676198466815E-85</v>
      </c>
      <c r="HF154" s="86">
        <f t="shared" si="180"/>
        <v>8.686230676162596E-201</v>
      </c>
      <c r="HG154" s="86">
        <f t="shared" si="180"/>
        <v>5.7218826013494085E-118</v>
      </c>
      <c r="HH154" s="86">
        <f t="shared" si="180"/>
        <v>1.7312139932835144E-139</v>
      </c>
      <c r="HI154" s="86">
        <f t="shared" si="180"/>
        <v>3.273280031305366E-116</v>
      </c>
      <c r="HJ154" s="86">
        <f t="shared" si="180"/>
        <v>1.0927588135150872E-165</v>
      </c>
      <c r="HK154" s="86">
        <f t="shared" si="180"/>
        <v>2.9730764977755337E-96</v>
      </c>
      <c r="HL154" s="86">
        <f t="shared" si="161"/>
        <v>2.8419537054902153E-136</v>
      </c>
      <c r="HM154" s="86">
        <f t="shared" si="161"/>
        <v>3.5072184722781367E-207</v>
      </c>
      <c r="HN154" s="86">
        <f t="shared" si="161"/>
        <v>1.7014147214519064E-141</v>
      </c>
      <c r="HO154" s="86">
        <f t="shared" si="161"/>
        <v>6.3513369377577061E-105</v>
      </c>
      <c r="HP154" s="86">
        <f t="shared" si="161"/>
        <v>2.6975982388375811E-130</v>
      </c>
      <c r="HQ154" s="86">
        <f t="shared" si="161"/>
        <v>5.5559064515128612E-132</v>
      </c>
      <c r="HS154" s="86">
        <f t="shared" si="171"/>
        <v>4.464249638123034E-5</v>
      </c>
      <c r="HT154" s="86">
        <f t="shared" si="171"/>
        <v>1.2899552637778957E-6</v>
      </c>
      <c r="HU154" s="86">
        <f t="shared" si="171"/>
        <v>9.246524719494995E-8</v>
      </c>
      <c r="HV154" s="86">
        <f t="shared" si="171"/>
        <v>8.0153413487128667E-8</v>
      </c>
      <c r="HW154" s="86">
        <f t="shared" si="171"/>
        <v>3.5566164954494346E-6</v>
      </c>
      <c r="HX154" s="86">
        <f t="shared" si="171"/>
        <v>6.7363051356944578E-7</v>
      </c>
      <c r="HY154" s="86">
        <f t="shared" si="171"/>
        <v>2.3217773170003467E-8</v>
      </c>
      <c r="HZ154" s="86">
        <f t="shared" si="171"/>
        <v>6.1515699355081593E-9</v>
      </c>
      <c r="IA154" s="86">
        <f t="shared" si="171"/>
        <v>3.0401120897945206E-8</v>
      </c>
      <c r="IB154" s="86">
        <f t="shared" si="171"/>
        <v>2.244497565557763E-9</v>
      </c>
      <c r="IC154" s="86">
        <f t="shared" si="171"/>
        <v>2.3256770687673387E-8</v>
      </c>
      <c r="ID154" s="86">
        <f t="shared" si="171"/>
        <v>1.1375010893715571E-7</v>
      </c>
      <c r="IE154" s="86">
        <f t="shared" si="171"/>
        <v>1.7337158284797203E-6</v>
      </c>
      <c r="IF154" s="86">
        <f t="shared" si="171"/>
        <v>2.0023929084597659E-5</v>
      </c>
      <c r="IG154" s="86">
        <f t="shared" si="171"/>
        <v>3.0056977785965447E-5</v>
      </c>
      <c r="II154" s="86">
        <f t="shared" si="172"/>
        <v>1.073845998081021E-6</v>
      </c>
      <c r="IJ154" s="86">
        <f t="shared" si="172"/>
        <v>3.0260349393177106E-4</v>
      </c>
      <c r="IK154" s="86">
        <f t="shared" si="172"/>
        <v>5.7804690393455191E-5</v>
      </c>
      <c r="IL154" s="86">
        <f t="shared" si="172"/>
        <v>1.853907480458026E-7</v>
      </c>
      <c r="IM154" s="86">
        <f t="shared" si="172"/>
        <v>8.5223827606509644E-6</v>
      </c>
      <c r="IN154" s="86">
        <f t="shared" si="172"/>
        <v>1.5391233118675023E-6</v>
      </c>
      <c r="IO154" s="86">
        <f t="shared" si="172"/>
        <v>3.8244428758104013E-6</v>
      </c>
      <c r="IP154" s="86">
        <f t="shared" si="172"/>
        <v>2.5236165227437689E-5</v>
      </c>
      <c r="IQ154" s="86">
        <f t="shared" si="172"/>
        <v>4.730260149694931E-5</v>
      </c>
      <c r="IR154" s="86">
        <f t="shared" si="172"/>
        <v>2.2604992735128015E-5</v>
      </c>
      <c r="IS154" s="86">
        <f t="shared" si="172"/>
        <v>4.9539906660786212E-4</v>
      </c>
      <c r="IT154" s="86">
        <f t="shared" si="172"/>
        <v>2.9570239762804435E-5</v>
      </c>
      <c r="IU154" s="86">
        <f t="shared" si="172"/>
        <v>1.5062996112220582E-7</v>
      </c>
      <c r="IV154" s="86">
        <f t="shared" si="172"/>
        <v>1.2602603625252119E-5</v>
      </c>
      <c r="IW154" s="86">
        <f t="shared" si="172"/>
        <v>9.0281211290173355E-4</v>
      </c>
      <c r="IY154" s="86">
        <f t="shared" si="173"/>
        <v>4.5716342379311359E-5</v>
      </c>
      <c r="IZ154" s="86">
        <f t="shared" si="173"/>
        <v>3.0389344919554893E-4</v>
      </c>
      <c r="JA154" s="86">
        <f t="shared" si="173"/>
        <v>5.789715564065014E-5</v>
      </c>
      <c r="JB154" s="86">
        <f t="shared" si="173"/>
        <v>2.6554416153293125E-7</v>
      </c>
      <c r="JC154" s="86">
        <f t="shared" si="173"/>
        <v>1.2078999256100399E-5</v>
      </c>
      <c r="JD154" s="86">
        <f t="shared" si="173"/>
        <v>2.2127538254369482E-6</v>
      </c>
      <c r="JE154" s="86">
        <f t="shared" si="173"/>
        <v>3.8476606489804051E-6</v>
      </c>
      <c r="JF154" s="86">
        <f t="shared" si="173"/>
        <v>2.5242316797373199E-5</v>
      </c>
      <c r="JG154" s="86">
        <f t="shared" si="173"/>
        <v>4.7333002617847253E-5</v>
      </c>
      <c r="JH154" s="86">
        <f t="shared" si="173"/>
        <v>2.2607237232693575E-5</v>
      </c>
      <c r="JI154" s="86">
        <f t="shared" si="173"/>
        <v>4.9542232337854977E-4</v>
      </c>
      <c r="JJ154" s="86">
        <f t="shared" si="173"/>
        <v>2.9683989871741592E-5</v>
      </c>
      <c r="JK154" s="86">
        <f t="shared" si="173"/>
        <v>1.8843457896019261E-6</v>
      </c>
      <c r="JL154" s="86">
        <f t="shared" si="173"/>
        <v>3.2626532709849779E-5</v>
      </c>
      <c r="JM154" s="86">
        <f t="shared" si="173"/>
        <v>9.3286909068769901E-4</v>
      </c>
    </row>
    <row r="155" spans="2:273" x14ac:dyDescent="0.25">
      <c r="B155" s="2">
        <v>128</v>
      </c>
      <c r="C155" s="37">
        <v>115.35</v>
      </c>
      <c r="D155" s="37">
        <v>119.8</v>
      </c>
      <c r="E155" s="37">
        <v>116.283</v>
      </c>
      <c r="F155" s="37">
        <v>117.52500000000001</v>
      </c>
      <c r="G155" s="37">
        <v>117.119</v>
      </c>
      <c r="H155" s="37">
        <v>115.69499999999999</v>
      </c>
      <c r="I155" s="37">
        <v>116.81399999999999</v>
      </c>
      <c r="J155" s="37">
        <v>113.661</v>
      </c>
      <c r="K155" s="37">
        <v>115.42100000000001</v>
      </c>
      <c r="L155" s="37">
        <v>117.08799999999999</v>
      </c>
      <c r="M155" s="37">
        <v>116.86</v>
      </c>
      <c r="N155" s="37">
        <v>117.316</v>
      </c>
      <c r="O155" s="37">
        <v>118.018</v>
      </c>
      <c r="P155" s="37">
        <v>118.91200000000001</v>
      </c>
      <c r="Q155" s="37">
        <v>134.32</v>
      </c>
      <c r="S155" s="4">
        <f t="shared" si="174"/>
        <v>117.19383504284001</v>
      </c>
      <c r="T155" s="4">
        <f t="shared" si="174"/>
        <v>118.02031037632248</v>
      </c>
      <c r="U155" s="4">
        <f t="shared" si="174"/>
        <v>117.63485614970864</v>
      </c>
      <c r="V155" s="4">
        <f t="shared" si="174"/>
        <v>117.24076092383278</v>
      </c>
      <c r="W155" s="4">
        <f t="shared" si="174"/>
        <v>116.61904029496627</v>
      </c>
      <c r="X155" s="4">
        <f t="shared" si="174"/>
        <v>116.25259508900069</v>
      </c>
      <c r="Y155" s="4">
        <f t="shared" si="174"/>
        <v>116.83554095216427</v>
      </c>
      <c r="Z155" s="4">
        <f t="shared" si="174"/>
        <v>115.36511205184138</v>
      </c>
      <c r="AA155" s="4">
        <f t="shared" si="174"/>
        <v>117.16985414395489</v>
      </c>
      <c r="AB155" s="4">
        <f t="shared" si="174"/>
        <v>117.55609074533922</v>
      </c>
      <c r="AC155" s="4">
        <f t="shared" si="174"/>
        <v>119.89445308161527</v>
      </c>
      <c r="AD155" s="4">
        <f t="shared" si="174"/>
        <v>118.05143808058671</v>
      </c>
      <c r="AE155" s="4">
        <f t="shared" si="174"/>
        <v>119.20607724486257</v>
      </c>
      <c r="AF155" s="4">
        <f t="shared" si="174"/>
        <v>119.8591826308557</v>
      </c>
      <c r="AG155" s="4">
        <f t="shared" si="174"/>
        <v>133.32763836959515</v>
      </c>
      <c r="AI155" s="4">
        <f t="shared" si="175"/>
        <v>-1.8438350428400128</v>
      </c>
      <c r="AJ155" s="4">
        <f t="shared" si="175"/>
        <v>1.7796896236775126</v>
      </c>
      <c r="AK155" s="4">
        <f t="shared" si="175"/>
        <v>-1.3518561497086381</v>
      </c>
      <c r="AL155" s="4">
        <f t="shared" si="175"/>
        <v>0.28423907616722488</v>
      </c>
      <c r="AM155" s="4">
        <f t="shared" si="175"/>
        <v>0.49995970503373144</v>
      </c>
      <c r="AN155" s="4">
        <f t="shared" si="175"/>
        <v>-0.55759508900069932</v>
      </c>
      <c r="AO155" s="4">
        <f t="shared" si="175"/>
        <v>-2.1540952164272653E-2</v>
      </c>
      <c r="AP155" s="4">
        <f t="shared" si="175"/>
        <v>-1.7041120518413777</v>
      </c>
      <c r="AQ155" s="4">
        <f t="shared" si="175"/>
        <v>-1.7488541439548868</v>
      </c>
      <c r="AR155" s="4">
        <f t="shared" si="175"/>
        <v>-0.46809074533922512</v>
      </c>
      <c r="AS155" s="4">
        <f t="shared" si="175"/>
        <v>-3.0344530816152684</v>
      </c>
      <c r="AT155" s="4">
        <f t="shared" si="175"/>
        <v>-0.73543808058670379</v>
      </c>
      <c r="AU155" s="4">
        <f t="shared" si="175"/>
        <v>-1.1880772448625692</v>
      </c>
      <c r="AV155" s="4">
        <f t="shared" si="175"/>
        <v>-0.94718263085569276</v>
      </c>
      <c r="AW155" s="4">
        <f t="shared" si="175"/>
        <v>0.99236163040484371</v>
      </c>
      <c r="AY155" s="2">
        <f t="shared" si="167"/>
        <v>117.19383502911586</v>
      </c>
      <c r="AZ155" s="2">
        <f t="shared" si="167"/>
        <v>118.01017215311795</v>
      </c>
      <c r="BA155" s="2">
        <f t="shared" si="167"/>
        <v>117.63037863032551</v>
      </c>
      <c r="BB155" s="2">
        <f t="shared" si="167"/>
        <v>117.24066878201047</v>
      </c>
      <c r="BC155" s="2">
        <f t="shared" si="167"/>
        <v>116.61645752275712</v>
      </c>
      <c r="BD155" s="2">
        <f t="shared" si="167"/>
        <v>116.25192817442564</v>
      </c>
      <c r="BE155" s="2">
        <f t="shared" si="167"/>
        <v>116.83323856064519</v>
      </c>
      <c r="BF155" s="2">
        <f t="shared" si="167"/>
        <v>115.35260239951712</v>
      </c>
      <c r="BG155" s="2">
        <f t="shared" si="167"/>
        <v>117.15127651653475</v>
      </c>
      <c r="BH155" s="2">
        <f t="shared" si="167"/>
        <v>117.54205530595584</v>
      </c>
      <c r="BI155" s="2">
        <f t="shared" si="167"/>
        <v>119.71466161009153</v>
      </c>
      <c r="BJ155" s="2">
        <f t="shared" si="167"/>
        <v>118.0307377018502</v>
      </c>
      <c r="BK155" s="2">
        <f t="shared" si="167"/>
        <v>119.20585959185473</v>
      </c>
      <c r="BL155" s="2">
        <f t="shared" si="167"/>
        <v>119.84570061227259</v>
      </c>
      <c r="BM155" s="2">
        <f t="shared" si="167"/>
        <v>132.48825322873458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115.35</v>
      </c>
      <c r="CF155" s="2">
        <f t="shared" si="168"/>
        <v>119.8</v>
      </c>
      <c r="CG155" s="2">
        <f t="shared" si="168"/>
        <v>116.283</v>
      </c>
      <c r="CH155" s="2">
        <f t="shared" si="168"/>
        <v>117.52500000000001</v>
      </c>
      <c r="CI155" s="2">
        <f t="shared" si="168"/>
        <v>117.119</v>
      </c>
      <c r="CJ155" s="2">
        <f t="shared" si="168"/>
        <v>115.69499999999999</v>
      </c>
      <c r="CK155" s="2">
        <f t="shared" si="168"/>
        <v>116.81399999999999</v>
      </c>
      <c r="CL155" s="2">
        <f t="shared" si="168"/>
        <v>113.661</v>
      </c>
      <c r="CM155" s="2">
        <f t="shared" si="168"/>
        <v>115.42100000000001</v>
      </c>
      <c r="CN155" s="2">
        <f t="shared" si="168"/>
        <v>117.08799999999999</v>
      </c>
      <c r="CO155" s="2">
        <f t="shared" si="168"/>
        <v>116.86</v>
      </c>
      <c r="CP155" s="2">
        <f t="shared" si="168"/>
        <v>117.316</v>
      </c>
      <c r="CQ155" s="2">
        <f t="shared" si="168"/>
        <v>118.018</v>
      </c>
      <c r="CR155" s="2">
        <f t="shared" si="168"/>
        <v>118.91200000000001</v>
      </c>
      <c r="CS155" s="2">
        <f t="shared" si="168"/>
        <v>134.32</v>
      </c>
      <c r="CU155" s="2">
        <f t="shared" ref="CU155:CU218" si="197">IF(AND(IY155 &lt; $DI$22, $B155 &gt; C$7, $B155 &lt; C$233), C155, "")</f>
        <v>115.35</v>
      </c>
      <c r="CV155" s="2">
        <f t="shared" ref="CV155:CV218" si="198">IF(AND(IZ155 &lt; $DI$22, $B155 &gt; D$7, $B155 &lt; D$233), D155, "")</f>
        <v>119.8</v>
      </c>
      <c r="CW155" s="2">
        <f t="shared" ref="CW155:CW218" si="199">IF(AND(JA155 &lt; $DI$22, $B155 &gt; E$7, $B155 &lt; E$233), E155, "")</f>
        <v>116.283</v>
      </c>
      <c r="CX155" s="2">
        <f t="shared" ref="CX155:CX218" si="200">IF(AND(JB155 &lt; $DI$22, $B155 &gt; F$7, $B155 &lt; F$233), F155, "")</f>
        <v>117.52500000000001</v>
      </c>
      <c r="CY155" s="2">
        <f t="shared" ref="CY155:CY218" si="201">IF(AND(JC155 &lt; $DI$22, $B155 &gt; G$7, $B155 &lt; G$233), G155, "")</f>
        <v>117.119</v>
      </c>
      <c r="CZ155" s="2">
        <f t="shared" ref="CZ155:CZ218" si="202">IF(AND(JD155 &lt; $DI$22, $B155 &gt; H$7, $B155 &lt; H$233), H155, "")</f>
        <v>115.69499999999999</v>
      </c>
      <c r="DA155" s="2">
        <f t="shared" ref="DA155:DA218" si="203">IF(AND(JE155 &lt; $DI$22, $B155 &gt; I$7, $B155 &lt; I$233), I155, "")</f>
        <v>116.81399999999999</v>
      </c>
      <c r="DB155" s="2">
        <f t="shared" ref="DB155:DB218" si="204">IF(AND(JF155 &lt; $DI$22, $B155 &gt; J$7, $B155 &lt; J$233), J155, "")</f>
        <v>113.661</v>
      </c>
      <c r="DC155" s="2">
        <f t="shared" ref="DC155:DC218" si="205">IF(AND(JG155 &lt; $DI$22, $B155 &gt; K$7, $B155 &lt; K$233), K155, "")</f>
        <v>115.42100000000001</v>
      </c>
      <c r="DD155" s="2">
        <f t="shared" ref="DD155:DD218" si="206">IF(AND(JH155 &lt; $DI$22, $B155 &gt; L$7, $B155 &lt; L$233), L155, "")</f>
        <v>117.08799999999999</v>
      </c>
      <c r="DE155" s="2">
        <f t="shared" ref="DE155:DE218" si="207">IF(AND(JI155 &lt; $DI$22, $B155 &gt; M$7, $B155 &lt; M$233), M155, "")</f>
        <v>116.86</v>
      </c>
      <c r="DF155" s="2">
        <f t="shared" ref="DF155:DF218" si="208">IF(AND(JJ155 &lt; $DI$22, $B155 &gt; N$7, $B155 &lt; N$233), N155, "")</f>
        <v>117.316</v>
      </c>
      <c r="DG155" s="2">
        <f t="shared" ref="DG155:DG218" si="209">IF(AND(JK155 &lt; $DI$22, $B155 &gt; O$7, $B155 &lt; O$233), O155, "")</f>
        <v>118.018</v>
      </c>
      <c r="DH155" s="2">
        <f t="shared" ref="DH155:DH218" si="210">IF(AND(JL155 &lt; $DI$22, $B155 &gt; P$7, $B155 &lt; P$233), P155, "")</f>
        <v>118.91200000000001</v>
      </c>
      <c r="DI155" s="2">
        <f t="shared" ref="DI155:DI218" si="211">IF(AND(JM155 &lt; $DI$22, $B155 &gt; Q$7, $B155 &lt; Q$233), Q155, "")</f>
        <v>134.32</v>
      </c>
      <c r="DK155" s="2">
        <f t="shared" si="176"/>
        <v>149.83667363977492</v>
      </c>
      <c r="DL155" s="2">
        <f t="shared" si="176"/>
        <v>148.2890227954972</v>
      </c>
      <c r="DM155" s="2">
        <f t="shared" si="176"/>
        <v>149.15531360225143</v>
      </c>
      <c r="DN155" s="2">
        <f t="shared" si="176"/>
        <v>144.56597166979361</v>
      </c>
      <c r="DO155" s="2">
        <f t="shared" si="176"/>
        <v>149.16302251407132</v>
      </c>
      <c r="DP155" s="2">
        <f t="shared" si="176"/>
        <v>150.34786201991466</v>
      </c>
      <c r="DQ155" s="2">
        <f t="shared" si="176"/>
        <v>145.3507459459459</v>
      </c>
      <c r="DR155" s="2">
        <f t="shared" si="176"/>
        <v>139.62012067782069</v>
      </c>
      <c r="DS155" s="2">
        <f t="shared" si="176"/>
        <v>149.75355585585586</v>
      </c>
      <c r="DT155" s="2">
        <f t="shared" si="176"/>
        <v>147.95619559032713</v>
      </c>
      <c r="DU155" s="2">
        <f t="shared" si="176"/>
        <v>153.02285309568481</v>
      </c>
      <c r="DV155" s="2">
        <f t="shared" si="176"/>
        <v>158.69326813655761</v>
      </c>
      <c r="DW155" s="2">
        <f t="shared" si="176"/>
        <v>147.98467422969185</v>
      </c>
      <c r="DX155" s="2">
        <f t="shared" si="176"/>
        <v>142.81710313216195</v>
      </c>
      <c r="DY155" s="2">
        <f t="shared" si="176"/>
        <v>157.25314645902853</v>
      </c>
      <c r="EA155" s="2">
        <f t="shared" si="152"/>
        <v>117.27894074179339</v>
      </c>
      <c r="EB155" s="2">
        <f t="shared" si="152"/>
        <v>117.9375147394757</v>
      </c>
      <c r="EC155" s="2">
        <f t="shared" si="152"/>
        <v>117.64204423605193</v>
      </c>
      <c r="ED155" s="2">
        <f t="shared" si="152"/>
        <v>117.17373499172297</v>
      </c>
      <c r="EE155" s="2">
        <f t="shared" si="152"/>
        <v>116.62702048423729</v>
      </c>
      <c r="EF155" s="2">
        <f t="shared" si="152"/>
        <v>116.19970291486642</v>
      </c>
      <c r="EG155" s="2">
        <f t="shared" si="152"/>
        <v>116.83353475039837</v>
      </c>
      <c r="EH155" s="2">
        <f t="shared" si="152"/>
        <v>115.42980937794532</v>
      </c>
      <c r="EI155" s="2">
        <f t="shared" si="152"/>
        <v>117.24018936295654</v>
      </c>
      <c r="EJ155" s="2">
        <f t="shared" si="152"/>
        <v>117.55618640470979</v>
      </c>
      <c r="EK155" s="2">
        <f t="shared" si="152"/>
        <v>119.95146273291927</v>
      </c>
      <c r="EL155" s="2">
        <f t="shared" si="179"/>
        <v>117.92426201849935</v>
      </c>
      <c r="EM155" s="2">
        <f t="shared" si="135"/>
        <v>119.06520344269869</v>
      </c>
      <c r="EN155" s="2">
        <f t="shared" si="135"/>
        <v>119.70445075724918</v>
      </c>
      <c r="EO155" s="2">
        <f t="shared" si="135"/>
        <v>134.38933690805771</v>
      </c>
      <c r="EQ155" s="2">
        <f t="shared" si="177"/>
        <v>116.87653221177656</v>
      </c>
      <c r="ER155" s="2">
        <f t="shared" si="177"/>
        <v>118.14593780581203</v>
      </c>
      <c r="ES155" s="2">
        <f t="shared" si="177"/>
        <v>117.56822511595665</v>
      </c>
      <c r="ET155" s="2">
        <f t="shared" si="177"/>
        <v>117.4069772470815</v>
      </c>
      <c r="EU155" s="2">
        <f t="shared" si="177"/>
        <v>116.5508851470878</v>
      </c>
      <c r="EV155" s="2">
        <f t="shared" si="177"/>
        <v>116.35137169567602</v>
      </c>
      <c r="EW155" s="2">
        <f t="shared" si="177"/>
        <v>116.79821300771683</v>
      </c>
      <c r="EX155" s="2">
        <f t="shared" si="177"/>
        <v>115.14644768622207</v>
      </c>
      <c r="EY155" s="2">
        <f t="shared" si="177"/>
        <v>116.91099472221161</v>
      </c>
      <c r="EZ155" s="2">
        <f t="shared" si="177"/>
        <v>117.47440348116059</v>
      </c>
      <c r="FA155" s="2">
        <f t="shared" si="177"/>
        <v>119.18962239902082</v>
      </c>
      <c r="FB155" s="2">
        <f t="shared" si="177"/>
        <v>118.23881502454618</v>
      </c>
      <c r="FC155" s="2">
        <f t="shared" si="177"/>
        <v>119.58804503189153</v>
      </c>
      <c r="FD155" s="2">
        <f t="shared" si="177"/>
        <v>120.29494576017048</v>
      </c>
      <c r="FE155" s="2">
        <f t="shared" si="177"/>
        <v>126.60266051477818</v>
      </c>
      <c r="FG155" s="2">
        <f t="shared" si="178"/>
        <v>0.99967057564809592</v>
      </c>
      <c r="FH155" s="2">
        <f t="shared" si="178"/>
        <v>0.99968481750946658</v>
      </c>
      <c r="FI155" s="2">
        <f t="shared" si="178"/>
        <v>0.99969816769195419</v>
      </c>
      <c r="FJ155" s="2">
        <f t="shared" si="178"/>
        <v>0.99970816111341188</v>
      </c>
      <c r="FK155" s="2">
        <f t="shared" si="178"/>
        <v>0.99970275019362687</v>
      </c>
      <c r="FL155" s="2">
        <f t="shared" si="178"/>
        <v>0.99964644515570589</v>
      </c>
      <c r="FM155" s="2">
        <f t="shared" si="178"/>
        <v>0.99966035882194348</v>
      </c>
      <c r="FN155" s="2">
        <f t="shared" si="178"/>
        <v>0.99965335998516591</v>
      </c>
      <c r="FO155" s="2">
        <f t="shared" si="178"/>
        <v>0.99963223009397084</v>
      </c>
      <c r="FP155" s="2">
        <f t="shared" si="178"/>
        <v>0.999647528824119</v>
      </c>
      <c r="FQ155" s="2">
        <f t="shared" si="178"/>
        <v>0.99970955465386191</v>
      </c>
      <c r="FR155" s="2">
        <f t="shared" si="178"/>
        <v>0.99964833421116051</v>
      </c>
      <c r="FS155" s="2">
        <f t="shared" si="178"/>
        <v>0.99960967361543174</v>
      </c>
      <c r="FT155" s="2">
        <f t="shared" si="178"/>
        <v>0.99961183824605004</v>
      </c>
      <c r="FU155" s="2">
        <f t="shared" si="178"/>
        <v>0.99965792445511858</v>
      </c>
      <c r="FW155" s="2">
        <f t="shared" si="169"/>
        <v>0.23814361671930784</v>
      </c>
      <c r="FX155" s="2">
        <f t="shared" si="169"/>
        <v>0.30270713722200709</v>
      </c>
      <c r="FY155" s="2">
        <f t="shared" si="169"/>
        <v>0.28688134626865297</v>
      </c>
      <c r="FZ155" s="2">
        <f t="shared" si="169"/>
        <v>0.25269722393844624</v>
      </c>
      <c r="GA155" s="2">
        <f t="shared" si="169"/>
        <v>0.26576728417158202</v>
      </c>
      <c r="GB155" s="2">
        <f t="shared" si="169"/>
        <v>0.26473485360389948</v>
      </c>
      <c r="GC155" s="2">
        <f t="shared" si="169"/>
        <v>0.28259672940040415</v>
      </c>
      <c r="GD155" s="2">
        <f t="shared" si="169"/>
        <v>0.30206026712892203</v>
      </c>
      <c r="GE155" s="2">
        <f t="shared" si="169"/>
        <v>0.30641532903859942</v>
      </c>
      <c r="GF155" s="2">
        <f t="shared" si="169"/>
        <v>0.30380701325067933</v>
      </c>
      <c r="GG155" s="2">
        <f t="shared" si="169"/>
        <v>0.32343595276458603</v>
      </c>
      <c r="GH155" s="2">
        <f t="shared" si="169"/>
        <v>0.29291921197033283</v>
      </c>
      <c r="GI155" s="2">
        <f t="shared" si="169"/>
        <v>0.24743272026210228</v>
      </c>
      <c r="GJ155" s="2">
        <f t="shared" si="169"/>
        <v>0.22401274639873892</v>
      </c>
      <c r="GK155" s="2">
        <f t="shared" si="169"/>
        <v>0.24515014275935298</v>
      </c>
      <c r="GM155" s="86">
        <f t="shared" si="170"/>
        <v>1.3196144612787209E-140</v>
      </c>
      <c r="GN155" s="86">
        <f t="shared" si="170"/>
        <v>2.925023910852605E-170</v>
      </c>
      <c r="GO155" s="86">
        <f t="shared" si="170"/>
        <v>4.2273487814315053E-167</v>
      </c>
      <c r="GP155" s="86">
        <f t="shared" si="170"/>
        <v>1.1668985529930519E-284</v>
      </c>
      <c r="GQ155" s="86">
        <f t="shared" si="170"/>
        <v>9.2143949067811722E-256</v>
      </c>
      <c r="GR155" s="86">
        <f t="shared" si="170"/>
        <v>1.7957884563401265E-254</v>
      </c>
      <c r="GS155" s="86">
        <f t="shared" si="170"/>
        <v>4.6480472112037307E-215</v>
      </c>
      <c r="GT155" s="86">
        <f t="shared" si="170"/>
        <v>3.9799047080568429E-277</v>
      </c>
      <c r="GU155" s="86">
        <f t="shared" si="170"/>
        <v>1.6753140796611877E-153</v>
      </c>
      <c r="GV155" s="86">
        <f t="shared" si="170"/>
        <v>1.6277009980172888E-277</v>
      </c>
      <c r="GW155" s="86">
        <f t="shared" si="170"/>
        <v>0</v>
      </c>
      <c r="GX155" s="86">
        <f t="shared" si="170"/>
        <v>1.2702376215613636E-199</v>
      </c>
      <c r="GY155" s="86">
        <f t="shared" si="170"/>
        <v>2.7531367379613173E-157</v>
      </c>
      <c r="GZ155" s="86">
        <f t="shared" si="170"/>
        <v>9.9428033692080284E-189</v>
      </c>
      <c r="HA155" s="86">
        <f t="shared" si="170"/>
        <v>0</v>
      </c>
      <c r="HC155" s="86">
        <f t="shared" si="181"/>
        <v>2.0941375304526822E-92</v>
      </c>
      <c r="HD155" s="86">
        <f t="shared" si="181"/>
        <v>3.0882337100393827E-98</v>
      </c>
      <c r="HE155" s="86">
        <f t="shared" si="181"/>
        <v>7.9490669101709936E-89</v>
      </c>
      <c r="HF155" s="86">
        <f t="shared" si="180"/>
        <v>3.3482022831029195E-209</v>
      </c>
      <c r="HG155" s="86">
        <f t="shared" si="180"/>
        <v>6.3884883736566932E-123</v>
      </c>
      <c r="HH155" s="86">
        <f t="shared" si="180"/>
        <v>2.4787302062623898E-145</v>
      </c>
      <c r="HI155" s="86">
        <f t="shared" si="180"/>
        <v>5.6395941987370643E-121</v>
      </c>
      <c r="HJ155" s="86">
        <f t="shared" si="180"/>
        <v>1.8389350614255868E-172</v>
      </c>
      <c r="HK155" s="86">
        <f t="shared" si="180"/>
        <v>3.2484149722112822E-100</v>
      </c>
      <c r="HL155" s="86">
        <f t="shared" si="161"/>
        <v>7.4127653909475186E-142</v>
      </c>
      <c r="HM155" s="86">
        <f t="shared" si="161"/>
        <v>1.1173127264607233E-215</v>
      </c>
      <c r="HN155" s="86">
        <f t="shared" si="161"/>
        <v>2.3444184621121803E-147</v>
      </c>
      <c r="HO155" s="86">
        <f t="shared" si="161"/>
        <v>2.3375423663481283E-109</v>
      </c>
      <c r="HP155" s="86">
        <f t="shared" si="161"/>
        <v>1.0214142923559421E-135</v>
      </c>
      <c r="HQ155" s="86">
        <f t="shared" si="161"/>
        <v>3.7860164963389538E-137</v>
      </c>
      <c r="HS155" s="86">
        <f t="shared" si="171"/>
        <v>1.0305497544265508E-5</v>
      </c>
      <c r="HT155" s="86">
        <f t="shared" si="171"/>
        <v>2.3343484454917766E-7</v>
      </c>
      <c r="HU155" s="86">
        <f t="shared" si="171"/>
        <v>1.3470034929030002E-8</v>
      </c>
      <c r="HV155" s="86">
        <f t="shared" si="171"/>
        <v>9.3679204593936634E-9</v>
      </c>
      <c r="HW155" s="86">
        <f t="shared" si="171"/>
        <v>6.5100672377826332E-7</v>
      </c>
      <c r="HX155" s="86">
        <f t="shared" si="171"/>
        <v>9.6102055584499833E-8</v>
      </c>
      <c r="HY155" s="86">
        <f t="shared" si="171"/>
        <v>2.4020887898289863E-9</v>
      </c>
      <c r="HZ155" s="86">
        <f t="shared" si="171"/>
        <v>5.7991943943323434E-10</v>
      </c>
      <c r="IA155" s="86">
        <f t="shared" si="171"/>
        <v>3.2687783286254915E-9</v>
      </c>
      <c r="IB155" s="86">
        <f t="shared" si="171"/>
        <v>1.9152736215609537E-10</v>
      </c>
      <c r="IC155" s="86">
        <f t="shared" si="171"/>
        <v>2.8513406174620975E-9</v>
      </c>
      <c r="ID155" s="86">
        <f t="shared" si="171"/>
        <v>1.4607974475876777E-8</v>
      </c>
      <c r="IE155" s="86">
        <f t="shared" si="171"/>
        <v>2.5888759256113245E-7</v>
      </c>
      <c r="IF155" s="86">
        <f t="shared" si="171"/>
        <v>3.8406859342838233E-6</v>
      </c>
      <c r="IG155" s="86">
        <f t="shared" si="171"/>
        <v>6.8950465014445551E-6</v>
      </c>
      <c r="II155" s="86">
        <f t="shared" si="172"/>
        <v>6.1650844049630843E-6</v>
      </c>
      <c r="IJ155" s="86">
        <f t="shared" si="172"/>
        <v>1.11367302434931E-3</v>
      </c>
      <c r="IK155" s="86">
        <f t="shared" si="172"/>
        <v>2.5632121524414326E-4</v>
      </c>
      <c r="IL155" s="86">
        <f t="shared" si="172"/>
        <v>1.5401562157632074E-6</v>
      </c>
      <c r="IM155" s="86">
        <f t="shared" si="172"/>
        <v>4.4328743458156454E-5</v>
      </c>
      <c r="IN155" s="86">
        <f t="shared" si="172"/>
        <v>1.0342717412027996E-5</v>
      </c>
      <c r="IO155" s="86">
        <f t="shared" si="172"/>
        <v>2.590262769096287E-5</v>
      </c>
      <c r="IP155" s="86">
        <f t="shared" si="172"/>
        <v>1.4553272123021886E-4</v>
      </c>
      <c r="IQ155" s="86">
        <f t="shared" si="172"/>
        <v>2.5193024763348152E-4</v>
      </c>
      <c r="IR155" s="86">
        <f t="shared" si="172"/>
        <v>1.3503598814309237E-4</v>
      </c>
      <c r="IS155" s="86">
        <f t="shared" si="172"/>
        <v>1.9037700764825947E-3</v>
      </c>
      <c r="IT155" s="86">
        <f t="shared" si="172"/>
        <v>1.5386848924492705E-4</v>
      </c>
      <c r="IU155" s="86">
        <f t="shared" si="172"/>
        <v>1.2293656630412701E-6</v>
      </c>
      <c r="IV155" s="86">
        <f t="shared" si="172"/>
        <v>4.7819680850053986E-5</v>
      </c>
      <c r="IW155" s="86">
        <f t="shared" si="172"/>
        <v>2.1403213887179555E-3</v>
      </c>
      <c r="IY155" s="86">
        <f t="shared" si="173"/>
        <v>1.6470581949228593E-5</v>
      </c>
      <c r="IZ155" s="86">
        <f t="shared" si="173"/>
        <v>1.1139064591938592E-3</v>
      </c>
      <c r="JA155" s="86">
        <f t="shared" si="173"/>
        <v>2.563346852790723E-4</v>
      </c>
      <c r="JB155" s="86">
        <f t="shared" si="173"/>
        <v>1.5495241362226009E-6</v>
      </c>
      <c r="JC155" s="86">
        <f t="shared" si="173"/>
        <v>4.4979750181934717E-5</v>
      </c>
      <c r="JD155" s="86">
        <f t="shared" si="173"/>
        <v>1.0438819467612497E-5</v>
      </c>
      <c r="JE155" s="86">
        <f t="shared" si="173"/>
        <v>2.59050297797527E-5</v>
      </c>
      <c r="JF155" s="86">
        <f t="shared" si="173"/>
        <v>1.4553330114965829E-4</v>
      </c>
      <c r="JG155" s="86">
        <f t="shared" si="173"/>
        <v>2.5193351641181015E-4</v>
      </c>
      <c r="JH155" s="86">
        <f t="shared" si="173"/>
        <v>1.3503617967045454E-4</v>
      </c>
      <c r="JI155" s="86">
        <f t="shared" si="173"/>
        <v>1.9037729278232121E-3</v>
      </c>
      <c r="JJ155" s="86">
        <f t="shared" si="173"/>
        <v>1.5388309721940294E-4</v>
      </c>
      <c r="JK155" s="86">
        <f t="shared" si="173"/>
        <v>1.4882532556024026E-6</v>
      </c>
      <c r="JL155" s="86">
        <f t="shared" si="173"/>
        <v>5.1660366784337809E-5</v>
      </c>
      <c r="JM155" s="86">
        <f t="shared" si="173"/>
        <v>2.1472164352194E-3</v>
      </c>
    </row>
    <row r="156" spans="2:273" x14ac:dyDescent="0.25">
      <c r="B156" s="2">
        <v>129</v>
      </c>
      <c r="C156" s="37">
        <v>117.867</v>
      </c>
      <c r="D156" s="37">
        <v>115.483</v>
      </c>
      <c r="E156" s="37">
        <v>116.05</v>
      </c>
      <c r="F156" s="37">
        <v>116.373</v>
      </c>
      <c r="G156" s="37">
        <v>116.35599999999999</v>
      </c>
      <c r="H156" s="37">
        <v>115.42400000000001</v>
      </c>
      <c r="I156" s="37">
        <v>116.96599999999999</v>
      </c>
      <c r="J156" s="37">
        <v>116.102</v>
      </c>
      <c r="K156" s="37">
        <v>117.544</v>
      </c>
      <c r="L156" s="37">
        <v>117.404</v>
      </c>
      <c r="M156" s="37">
        <v>120.193</v>
      </c>
      <c r="N156" s="37">
        <v>115.895</v>
      </c>
      <c r="O156" s="37">
        <v>118.93</v>
      </c>
      <c r="P156" s="37">
        <v>118.351</v>
      </c>
      <c r="Q156" s="37">
        <v>133.52000000000001</v>
      </c>
      <c r="S156" s="4">
        <f t="shared" si="174"/>
        <v>117.11938528816253</v>
      </c>
      <c r="T156" s="4">
        <f t="shared" si="174"/>
        <v>117.99995878685704</v>
      </c>
      <c r="U156" s="4">
        <f t="shared" si="174"/>
        <v>117.59821932392711</v>
      </c>
      <c r="V156" s="4">
        <f t="shared" si="174"/>
        <v>117.18953653617196</v>
      </c>
      <c r="W156" s="4">
        <f t="shared" si="174"/>
        <v>116.56861587717646</v>
      </c>
      <c r="X156" s="4">
        <f t="shared" si="174"/>
        <v>116.21527164613067</v>
      </c>
      <c r="Y156" s="4">
        <f t="shared" si="174"/>
        <v>116.79465851871419</v>
      </c>
      <c r="Z156" s="4">
        <f t="shared" si="174"/>
        <v>115.36963174926255</v>
      </c>
      <c r="AA156" s="4">
        <f t="shared" si="174"/>
        <v>117.18841697119699</v>
      </c>
      <c r="AB156" s="4">
        <f t="shared" si="174"/>
        <v>117.54414750712064</v>
      </c>
      <c r="AC156" s="4">
        <f t="shared" si="174"/>
        <v>120.20422473794819</v>
      </c>
      <c r="AD156" s="4">
        <f t="shared" si="174"/>
        <v>118.06952025933603</v>
      </c>
      <c r="AE156" s="4">
        <f t="shared" si="174"/>
        <v>119.16214060292621</v>
      </c>
      <c r="AF156" s="4">
        <f t="shared" si="174"/>
        <v>119.84112487766998</v>
      </c>
      <c r="AG156" s="4">
        <f t="shared" si="174"/>
        <v>134.15174819394394</v>
      </c>
      <c r="AI156" s="4">
        <f t="shared" si="175"/>
        <v>0.74761471183747119</v>
      </c>
      <c r="AJ156" s="4">
        <f t="shared" si="175"/>
        <v>-2.5169587868570318</v>
      </c>
      <c r="AK156" s="4">
        <f t="shared" si="175"/>
        <v>-1.548219323927114</v>
      </c>
      <c r="AL156" s="4">
        <f t="shared" si="175"/>
        <v>-0.81653653617195232</v>
      </c>
      <c r="AM156" s="4">
        <f t="shared" si="175"/>
        <v>-0.2126158771764608</v>
      </c>
      <c r="AN156" s="4">
        <f t="shared" si="175"/>
        <v>-0.79127164613066725</v>
      </c>
      <c r="AO156" s="4">
        <f t="shared" si="175"/>
        <v>0.17134148128580762</v>
      </c>
      <c r="AP156" s="4">
        <f t="shared" si="175"/>
        <v>0.73236825073745138</v>
      </c>
      <c r="AQ156" s="4">
        <f t="shared" si="175"/>
        <v>0.35558302880301085</v>
      </c>
      <c r="AR156" s="4">
        <f t="shared" si="175"/>
        <v>-0.14014750712064483</v>
      </c>
      <c r="AS156" s="4">
        <f t="shared" si="175"/>
        <v>-1.1224737948197117E-2</v>
      </c>
      <c r="AT156" s="4">
        <f t="shared" si="175"/>
        <v>-2.1745202593360347</v>
      </c>
      <c r="AU156" s="4">
        <f t="shared" si="175"/>
        <v>-0.23214060292620786</v>
      </c>
      <c r="AV156" s="4">
        <f t="shared" si="175"/>
        <v>-1.4901248776699845</v>
      </c>
      <c r="AW156" s="4">
        <f t="shared" si="175"/>
        <v>-0.63174819394393467</v>
      </c>
      <c r="AY156" s="2">
        <f t="shared" si="167"/>
        <v>117.11938528685236</v>
      </c>
      <c r="AZ156" s="2">
        <f t="shared" si="167"/>
        <v>117.97020474655818</v>
      </c>
      <c r="BA156" s="2">
        <f t="shared" si="167"/>
        <v>117.58240311243631</v>
      </c>
      <c r="BB156" s="2">
        <f t="shared" si="167"/>
        <v>117.18893720488248</v>
      </c>
      <c r="BC156" s="2">
        <f t="shared" si="167"/>
        <v>116.55782731620089</v>
      </c>
      <c r="BD156" s="2">
        <f t="shared" si="167"/>
        <v>116.21174813513169</v>
      </c>
      <c r="BE156" s="2">
        <f t="shared" si="167"/>
        <v>116.78267139007951</v>
      </c>
      <c r="BF156" s="2">
        <f t="shared" si="167"/>
        <v>115.31476552231193</v>
      </c>
      <c r="BG156" s="2">
        <f t="shared" si="167"/>
        <v>117.11299982997372</v>
      </c>
      <c r="BH156" s="2">
        <f t="shared" si="167"/>
        <v>117.48078153292936</v>
      </c>
      <c r="BI156" s="2">
        <f t="shared" si="167"/>
        <v>119.67070734632622</v>
      </c>
      <c r="BJ156" s="2">
        <f t="shared" si="167"/>
        <v>117.98568756778128</v>
      </c>
      <c r="BK156" s="2">
        <f t="shared" si="167"/>
        <v>119.16073969317191</v>
      </c>
      <c r="BL156" s="2">
        <f t="shared" si="167"/>
        <v>119.79742354879787</v>
      </c>
      <c r="BM156" s="2">
        <f t="shared" si="167"/>
        <v>132.41067047853659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117.867</v>
      </c>
      <c r="CF156" s="2">
        <f t="shared" si="168"/>
        <v>115.483</v>
      </c>
      <c r="CG156" s="2">
        <f t="shared" si="168"/>
        <v>116.05</v>
      </c>
      <c r="CH156" s="2">
        <f t="shared" si="168"/>
        <v>116.373</v>
      </c>
      <c r="CI156" s="2">
        <f t="shared" si="168"/>
        <v>116.35599999999999</v>
      </c>
      <c r="CJ156" s="2">
        <f t="shared" si="168"/>
        <v>115.42400000000001</v>
      </c>
      <c r="CK156" s="2">
        <f t="shared" si="168"/>
        <v>116.96599999999999</v>
      </c>
      <c r="CL156" s="2">
        <f t="shared" si="168"/>
        <v>116.102</v>
      </c>
      <c r="CM156" s="2">
        <f t="shared" si="168"/>
        <v>117.544</v>
      </c>
      <c r="CN156" s="2">
        <f t="shared" si="168"/>
        <v>117.404</v>
      </c>
      <c r="CO156" s="2">
        <f t="shared" si="168"/>
        <v>120.193</v>
      </c>
      <c r="CP156" s="2">
        <f t="shared" si="168"/>
        <v>115.895</v>
      </c>
      <c r="CQ156" s="2">
        <f t="shared" si="168"/>
        <v>118.93</v>
      </c>
      <c r="CR156" s="2">
        <f t="shared" si="168"/>
        <v>118.351</v>
      </c>
      <c r="CS156" s="2">
        <f t="shared" si="168"/>
        <v>133.52000000000001</v>
      </c>
      <c r="CU156" s="2">
        <f t="shared" si="197"/>
        <v>117.867</v>
      </c>
      <c r="CV156" s="2">
        <f t="shared" si="198"/>
        <v>115.483</v>
      </c>
      <c r="CW156" s="2">
        <f t="shared" si="199"/>
        <v>116.05</v>
      </c>
      <c r="CX156" s="2">
        <f t="shared" si="200"/>
        <v>116.373</v>
      </c>
      <c r="CY156" s="2">
        <f t="shared" si="201"/>
        <v>116.35599999999999</v>
      </c>
      <c r="CZ156" s="2">
        <f t="shared" si="202"/>
        <v>115.42400000000001</v>
      </c>
      <c r="DA156" s="2">
        <f t="shared" si="203"/>
        <v>116.96599999999999</v>
      </c>
      <c r="DB156" s="2">
        <f t="shared" si="204"/>
        <v>116.102</v>
      </c>
      <c r="DC156" s="2">
        <f t="shared" si="205"/>
        <v>117.544</v>
      </c>
      <c r="DD156" s="2">
        <f t="shared" si="206"/>
        <v>117.404</v>
      </c>
      <c r="DE156" s="2">
        <f t="shared" si="207"/>
        <v>120.193</v>
      </c>
      <c r="DF156" s="2">
        <f t="shared" si="208"/>
        <v>115.895</v>
      </c>
      <c r="DG156" s="2">
        <f t="shared" si="209"/>
        <v>118.93</v>
      </c>
      <c r="DH156" s="2">
        <f t="shared" si="210"/>
        <v>118.351</v>
      </c>
      <c r="DI156" s="2">
        <f t="shared" si="211"/>
        <v>133.52000000000001</v>
      </c>
      <c r="DK156" s="2">
        <f t="shared" si="176"/>
        <v>150.05764990619141</v>
      </c>
      <c r="DL156" s="2">
        <f t="shared" si="176"/>
        <v>148.49219005628518</v>
      </c>
      <c r="DM156" s="2">
        <f t="shared" si="176"/>
        <v>149.37245497185742</v>
      </c>
      <c r="DN156" s="2">
        <f t="shared" si="176"/>
        <v>144.73930412757971</v>
      </c>
      <c r="DO156" s="2">
        <f t="shared" si="176"/>
        <v>149.37806857410885</v>
      </c>
      <c r="DP156" s="2">
        <f t="shared" si="176"/>
        <v>150.59106353722143</v>
      </c>
      <c r="DQ156" s="2">
        <f t="shared" si="176"/>
        <v>145.54559819819815</v>
      </c>
      <c r="DR156" s="2">
        <f t="shared" si="176"/>
        <v>139.75996340626341</v>
      </c>
      <c r="DS156" s="2">
        <f t="shared" si="176"/>
        <v>149.98325495495499</v>
      </c>
      <c r="DT156" s="2">
        <f t="shared" si="176"/>
        <v>148.15842911332379</v>
      </c>
      <c r="DU156" s="2">
        <f t="shared" si="176"/>
        <v>153.25188630393995</v>
      </c>
      <c r="DV156" s="2">
        <f t="shared" si="176"/>
        <v>158.97980891417734</v>
      </c>
      <c r="DW156" s="2">
        <f t="shared" si="176"/>
        <v>148.18406274509803</v>
      </c>
      <c r="DX156" s="2">
        <f t="shared" si="176"/>
        <v>142.97128433919022</v>
      </c>
      <c r="DY156" s="2">
        <f t="shared" si="176"/>
        <v>157.55979829440116</v>
      </c>
      <c r="EA156" s="2">
        <f t="shared" si="152"/>
        <v>117.21621585903085</v>
      </c>
      <c r="EB156" s="2">
        <f t="shared" si="152"/>
        <v>117.89173327531819</v>
      </c>
      <c r="EC156" s="2">
        <f t="shared" si="152"/>
        <v>117.59704281519373</v>
      </c>
      <c r="ED156" s="2">
        <f t="shared" si="152"/>
        <v>117.11620333169283</v>
      </c>
      <c r="EE156" s="2">
        <f t="shared" si="152"/>
        <v>116.57131565564123</v>
      </c>
      <c r="EF156" s="2">
        <f t="shared" si="152"/>
        <v>116.15613934613278</v>
      </c>
      <c r="EG156" s="2">
        <f t="shared" si="152"/>
        <v>116.78476501380322</v>
      </c>
      <c r="EH156" s="2">
        <f t="shared" si="152"/>
        <v>115.40142094721959</v>
      </c>
      <c r="EI156" s="2">
        <f t="shared" si="152"/>
        <v>117.21333231635981</v>
      </c>
      <c r="EJ156" s="2">
        <f t="shared" si="152"/>
        <v>117.49831338992337</v>
      </c>
      <c r="EK156" s="2">
        <f t="shared" si="152"/>
        <v>119.9326658675176</v>
      </c>
      <c r="EL156" s="2">
        <f t="shared" si="179"/>
        <v>117.87072838191443</v>
      </c>
      <c r="EM156" s="2">
        <f t="shared" si="135"/>
        <v>119.00646048983361</v>
      </c>
      <c r="EN156" s="2">
        <f t="shared" si="135"/>
        <v>119.64210222145586</v>
      </c>
      <c r="EO156" s="2">
        <f t="shared" si="135"/>
        <v>134.50118840157367</v>
      </c>
      <c r="EQ156" s="2">
        <f t="shared" si="177"/>
        <v>116.79821094876066</v>
      </c>
      <c r="ER156" s="2">
        <f t="shared" si="177"/>
        <v>118.10778456632833</v>
      </c>
      <c r="ES156" s="2">
        <f t="shared" si="177"/>
        <v>117.52063687116842</v>
      </c>
      <c r="ET156" s="2">
        <f t="shared" si="177"/>
        <v>117.35792495024721</v>
      </c>
      <c r="EU156" s="2">
        <f t="shared" si="177"/>
        <v>116.49253876166038</v>
      </c>
      <c r="EV156" s="2">
        <f t="shared" si="177"/>
        <v>116.31337506534126</v>
      </c>
      <c r="EW156" s="2">
        <f t="shared" si="177"/>
        <v>116.74828826764012</v>
      </c>
      <c r="EX156" s="2">
        <f t="shared" si="177"/>
        <v>115.10822837905165</v>
      </c>
      <c r="EY156" s="2">
        <f t="shared" si="177"/>
        <v>116.8721929857964</v>
      </c>
      <c r="EZ156" s="2">
        <f t="shared" si="177"/>
        <v>117.41368610135373</v>
      </c>
      <c r="FA156" s="2">
        <f t="shared" si="177"/>
        <v>119.14529279594336</v>
      </c>
      <c r="FB156" s="2">
        <f t="shared" si="177"/>
        <v>118.19655960726111</v>
      </c>
      <c r="FC156" s="2">
        <f t="shared" si="177"/>
        <v>119.54949268108921</v>
      </c>
      <c r="FD156" s="2">
        <f t="shared" si="177"/>
        <v>120.2537689500686</v>
      </c>
      <c r="FE156" s="2">
        <f t="shared" si="177"/>
        <v>126.51267668206849</v>
      </c>
      <c r="FG156" s="2">
        <f t="shared" si="178"/>
        <v>0.99969955271161903</v>
      </c>
      <c r="FH156" s="2">
        <f t="shared" si="178"/>
        <v>0.99971254218029326</v>
      </c>
      <c r="FI156" s="2">
        <f t="shared" si="178"/>
        <v>0.99972471835247234</v>
      </c>
      <c r="FJ156" s="2">
        <f t="shared" si="178"/>
        <v>0.99973383293727291</v>
      </c>
      <c r="FK156" s="2">
        <f t="shared" si="178"/>
        <v>0.99972889786397967</v>
      </c>
      <c r="FL156" s="2">
        <f t="shared" si="178"/>
        <v>0.99967754411841891</v>
      </c>
      <c r="FM156" s="2">
        <f t="shared" si="178"/>
        <v>0.99969023430685289</v>
      </c>
      <c r="FN156" s="2">
        <f t="shared" si="178"/>
        <v>0.99968385090639111</v>
      </c>
      <c r="FO156" s="2">
        <f t="shared" si="178"/>
        <v>0.99966457900516781</v>
      </c>
      <c r="FP156" s="2">
        <f t="shared" si="178"/>
        <v>0.99967853249715766</v>
      </c>
      <c r="FQ156" s="2">
        <f t="shared" si="178"/>
        <v>0.99973510392638631</v>
      </c>
      <c r="FR156" s="2">
        <f t="shared" si="178"/>
        <v>0.99967926706437982</v>
      </c>
      <c r="FS156" s="2">
        <f t="shared" si="178"/>
        <v>0.99964400587995028</v>
      </c>
      <c r="FT156" s="2">
        <f t="shared" si="178"/>
        <v>0.99964598018177186</v>
      </c>
      <c r="FU156" s="2">
        <f t="shared" si="178"/>
        <v>0.99968801400474183</v>
      </c>
      <c r="FW156" s="2">
        <f t="shared" si="169"/>
        <v>0.25525463783555269</v>
      </c>
      <c r="FX156" s="2">
        <f t="shared" si="169"/>
        <v>0.32249347053625443</v>
      </c>
      <c r="FY156" s="2">
        <f t="shared" si="169"/>
        <v>0.30608731905751618</v>
      </c>
      <c r="FZ156" s="2">
        <f t="shared" si="169"/>
        <v>0.2704826898744575</v>
      </c>
      <c r="GA156" s="2">
        <f t="shared" si="169"/>
        <v>0.2841229083985421</v>
      </c>
      <c r="GB156" s="2">
        <f t="shared" si="169"/>
        <v>0.28304666004470924</v>
      </c>
      <c r="GC156" s="2">
        <f t="shared" si="169"/>
        <v>0.3016371882888369</v>
      </c>
      <c r="GD156" s="2">
        <f t="shared" si="169"/>
        <v>0.32182383277078924</v>
      </c>
      <c r="GE156" s="2">
        <f t="shared" si="169"/>
        <v>0.32633061175986178</v>
      </c>
      <c r="GF156" s="2">
        <f t="shared" si="169"/>
        <v>0.32363187212292865</v>
      </c>
      <c r="GG156" s="2">
        <f t="shared" si="169"/>
        <v>0.34390895705825614</v>
      </c>
      <c r="GH156" s="2">
        <f t="shared" si="169"/>
        <v>0.31235235259850525</v>
      </c>
      <c r="GI156" s="2">
        <f t="shared" si="169"/>
        <v>0.26497903957694124</v>
      </c>
      <c r="GJ156" s="2">
        <f t="shared" si="169"/>
        <v>0.24042886043974396</v>
      </c>
      <c r="GK156" s="2">
        <f t="shared" si="169"/>
        <v>0.26259107579098695</v>
      </c>
      <c r="GM156" s="86">
        <f t="shared" si="170"/>
        <v>1.1107115125204233E-144</v>
      </c>
      <c r="GN156" s="86">
        <f t="shared" si="170"/>
        <v>2.9991176036597914E-175</v>
      </c>
      <c r="GO156" s="86">
        <f t="shared" si="170"/>
        <v>6.0017146152167187E-172</v>
      </c>
      <c r="GP156" s="86">
        <f t="shared" si="170"/>
        <v>6.1140958365471745E-293</v>
      </c>
      <c r="GQ156" s="86">
        <f t="shared" si="170"/>
        <v>3.7311209019553544E-263</v>
      </c>
      <c r="GR156" s="86">
        <f t="shared" si="170"/>
        <v>8.1931697266175632E-262</v>
      </c>
      <c r="GS156" s="86">
        <f t="shared" si="170"/>
        <v>3.4382742824100989E-221</v>
      </c>
      <c r="GT156" s="86">
        <f t="shared" si="170"/>
        <v>4.8593694645053354E-285</v>
      </c>
      <c r="GU156" s="86">
        <f t="shared" si="170"/>
        <v>6.3116444795741369E-158</v>
      </c>
      <c r="GV156" s="86">
        <f t="shared" si="170"/>
        <v>1.6055260946003596E-285</v>
      </c>
      <c r="GW156" s="86">
        <f t="shared" si="170"/>
        <v>0</v>
      </c>
      <c r="GX156" s="86">
        <f t="shared" si="170"/>
        <v>2.3262416499302081E-205</v>
      </c>
      <c r="GY156" s="86">
        <f t="shared" si="170"/>
        <v>8.0109403923790824E-162</v>
      </c>
      <c r="GZ156" s="86">
        <f t="shared" si="170"/>
        <v>4.1861347831365605E-194</v>
      </c>
      <c r="HA156" s="86">
        <f t="shared" si="170"/>
        <v>0</v>
      </c>
      <c r="HC156" s="86">
        <f t="shared" si="181"/>
        <v>2.8989216524150035E-96</v>
      </c>
      <c r="HD156" s="86">
        <f t="shared" si="181"/>
        <v>2.4445043714181022E-102</v>
      </c>
      <c r="HE156" s="86">
        <f t="shared" si="181"/>
        <v>1.8113240114230672E-92</v>
      </c>
      <c r="HF156" s="86">
        <f t="shared" si="180"/>
        <v>8.6433676472046678E-218</v>
      </c>
      <c r="HG156" s="86">
        <f t="shared" si="180"/>
        <v>5.6249097955628344E-128</v>
      </c>
      <c r="HH156" s="86">
        <f t="shared" si="180"/>
        <v>2.6843041367701796E-151</v>
      </c>
      <c r="HI156" s="86">
        <f t="shared" si="180"/>
        <v>7.7725423123794217E-126</v>
      </c>
      <c r="HJ156" s="86">
        <f t="shared" si="180"/>
        <v>2.2572573381017008E-179</v>
      </c>
      <c r="HK156" s="86">
        <f t="shared" si="180"/>
        <v>2.9444681397871595E-104</v>
      </c>
      <c r="HL156" s="86">
        <f t="shared" si="161"/>
        <v>1.4891843438194696E-147</v>
      </c>
      <c r="HM156" s="86">
        <f t="shared" si="161"/>
        <v>2.3948464871922381E-224</v>
      </c>
      <c r="HN156" s="86">
        <f t="shared" si="161"/>
        <v>2.4491248192489795E-153</v>
      </c>
      <c r="HO156" s="86">
        <f t="shared" si="161"/>
        <v>6.9432973045662274E-114</v>
      </c>
      <c r="HP156" s="86">
        <f t="shared" si="161"/>
        <v>2.9894407514874287E-141</v>
      </c>
      <c r="HQ156" s="86">
        <f t="shared" si="161"/>
        <v>2.0475928646366384E-142</v>
      </c>
      <c r="HS156" s="86">
        <f t="shared" si="171"/>
        <v>2.1433947231517118E-6</v>
      </c>
      <c r="HT156" s="86">
        <f t="shared" si="171"/>
        <v>3.8027116735392169E-8</v>
      </c>
      <c r="HU156" s="86">
        <f t="shared" si="171"/>
        <v>1.7544440334169375E-9</v>
      </c>
      <c r="HV156" s="86">
        <f t="shared" si="171"/>
        <v>9.5468084920716839E-10</v>
      </c>
      <c r="HW156" s="86">
        <f t="shared" si="171"/>
        <v>1.065598418360013E-7</v>
      </c>
      <c r="HX156" s="86">
        <f t="shared" si="171"/>
        <v>1.2045023617759469E-8</v>
      </c>
      <c r="HY156" s="86">
        <f t="shared" si="171"/>
        <v>2.1555759765674184E-10</v>
      </c>
      <c r="HZ156" s="86">
        <f t="shared" si="171"/>
        <v>4.7360697443970369E-11</v>
      </c>
      <c r="IA156" s="86">
        <f t="shared" si="171"/>
        <v>3.0564869306484694E-10</v>
      </c>
      <c r="IB156" s="86">
        <f t="shared" si="171"/>
        <v>1.4094978439862959E-11</v>
      </c>
      <c r="IC156" s="86">
        <f t="shared" si="171"/>
        <v>3.0932913083135463E-10</v>
      </c>
      <c r="ID156" s="86">
        <f t="shared" si="171"/>
        <v>1.6502606256819534E-9</v>
      </c>
      <c r="IE156" s="86">
        <f t="shared" si="171"/>
        <v>3.3877479598114287E-8</v>
      </c>
      <c r="IF156" s="86">
        <f t="shared" si="171"/>
        <v>6.5099005280690191E-7</v>
      </c>
      <c r="IG156" s="86">
        <f t="shared" si="171"/>
        <v>1.4266582297983118E-6</v>
      </c>
      <c r="II156" s="86">
        <f t="shared" si="172"/>
        <v>3.1226526167047319E-5</v>
      </c>
      <c r="IJ156" s="86">
        <f t="shared" si="172"/>
        <v>3.6115671844951774E-3</v>
      </c>
      <c r="IK156" s="86">
        <f t="shared" si="172"/>
        <v>9.9424250590166127E-4</v>
      </c>
      <c r="IL156" s="86">
        <f t="shared" si="172"/>
        <v>1.0872427407652944E-5</v>
      </c>
      <c r="IM156" s="86">
        <f t="shared" si="172"/>
        <v>2.0165784936246867E-4</v>
      </c>
      <c r="IN156" s="86">
        <f t="shared" si="172"/>
        <v>5.9549563839637315E-5</v>
      </c>
      <c r="IO156" s="86">
        <f t="shared" si="172"/>
        <v>1.4813475266451986E-4</v>
      </c>
      <c r="IP156" s="86">
        <f t="shared" si="172"/>
        <v>7.0751142765327236E-4</v>
      </c>
      <c r="IQ156" s="86">
        <f t="shared" si="172"/>
        <v>1.1357934430304359E-3</v>
      </c>
      <c r="IR156" s="86">
        <f t="shared" si="172"/>
        <v>6.7655768519751412E-4</v>
      </c>
      <c r="IS156" s="86">
        <f t="shared" si="172"/>
        <v>6.3193854918368762E-3</v>
      </c>
      <c r="IT156" s="86">
        <f t="shared" si="172"/>
        <v>6.8698347873880094E-4</v>
      </c>
      <c r="IU156" s="86">
        <f t="shared" si="172"/>
        <v>8.5703980194868735E-6</v>
      </c>
      <c r="IV156" s="86">
        <f t="shared" si="172"/>
        <v>1.6616944879437203E-4</v>
      </c>
      <c r="IW156" s="86">
        <f t="shared" si="172"/>
        <v>4.7718730812282414E-3</v>
      </c>
      <c r="IY156" s="86">
        <f t="shared" si="173"/>
        <v>3.3369920890199029E-5</v>
      </c>
      <c r="IZ156" s="86">
        <f t="shared" si="173"/>
        <v>3.6116052116119128E-3</v>
      </c>
      <c r="JA156" s="86">
        <f t="shared" si="173"/>
        <v>9.9424426034569469E-4</v>
      </c>
      <c r="JB156" s="86">
        <f t="shared" si="173"/>
        <v>1.0873382088502152E-5</v>
      </c>
      <c r="JC156" s="86">
        <f t="shared" si="173"/>
        <v>2.0176440920430467E-4</v>
      </c>
      <c r="JD156" s="86">
        <f t="shared" si="173"/>
        <v>5.9561608863255076E-5</v>
      </c>
      <c r="JE156" s="86">
        <f t="shared" si="173"/>
        <v>1.4813496822211751E-4</v>
      </c>
      <c r="JF156" s="86">
        <f t="shared" si="173"/>
        <v>7.0751147501396975E-4</v>
      </c>
      <c r="JG156" s="86">
        <f t="shared" si="173"/>
        <v>1.1357937486791289E-3</v>
      </c>
      <c r="JH156" s="86">
        <f t="shared" si="173"/>
        <v>6.7655769929249256E-4</v>
      </c>
      <c r="JI156" s="86">
        <f t="shared" si="173"/>
        <v>6.3193858011660071E-3</v>
      </c>
      <c r="JJ156" s="86">
        <f t="shared" si="173"/>
        <v>6.8698512899942657E-4</v>
      </c>
      <c r="JK156" s="86">
        <f t="shared" si="173"/>
        <v>8.6042754990849872E-6</v>
      </c>
      <c r="JL156" s="86">
        <f t="shared" si="173"/>
        <v>1.6682043884717893E-4</v>
      </c>
      <c r="JM156" s="86">
        <f t="shared" si="173"/>
        <v>4.7732997394580399E-3</v>
      </c>
    </row>
    <row r="157" spans="2:273" x14ac:dyDescent="0.25">
      <c r="B157" s="2">
        <v>130</v>
      </c>
      <c r="C157" s="37">
        <v>116.867</v>
      </c>
      <c r="D157" s="37">
        <v>117.06699999999999</v>
      </c>
      <c r="E157" s="37">
        <v>115.85</v>
      </c>
      <c r="F157" s="37">
        <v>116.35599999999999</v>
      </c>
      <c r="G157" s="37">
        <v>115.22</v>
      </c>
      <c r="H157" s="37">
        <v>114.69499999999999</v>
      </c>
      <c r="I157" s="37">
        <v>117.492</v>
      </c>
      <c r="J157" s="37">
        <v>115.051</v>
      </c>
      <c r="K157" s="37">
        <v>118.386</v>
      </c>
      <c r="L157" s="37">
        <v>118.474</v>
      </c>
      <c r="M157" s="37">
        <v>120.71899999999999</v>
      </c>
      <c r="N157" s="37">
        <v>118.825</v>
      </c>
      <c r="O157" s="37">
        <v>118.28100000000001</v>
      </c>
      <c r="P157" s="37">
        <v>118.42100000000001</v>
      </c>
      <c r="Q157" s="37">
        <v>138.6</v>
      </c>
      <c r="S157" s="4">
        <f t="shared" si="174"/>
        <v>117.04412781321975</v>
      </c>
      <c r="T157" s="4">
        <f t="shared" si="174"/>
        <v>118.00694607101082</v>
      </c>
      <c r="U157" s="4">
        <f t="shared" si="174"/>
        <v>117.58277469106915</v>
      </c>
      <c r="V157" s="4">
        <f t="shared" si="174"/>
        <v>117.1410400643917</v>
      </c>
      <c r="W157" s="4">
        <f t="shared" si="174"/>
        <v>116.53822182803781</v>
      </c>
      <c r="X157" s="4">
        <f t="shared" si="174"/>
        <v>116.18779893256209</v>
      </c>
      <c r="Y157" s="4">
        <f t="shared" si="174"/>
        <v>116.78431058186466</v>
      </c>
      <c r="Z157" s="4">
        <f t="shared" si="174"/>
        <v>115.47705173292181</v>
      </c>
      <c r="AA157" s="4">
        <f t="shared" si="174"/>
        <v>117.33036169185993</v>
      </c>
      <c r="AB157" s="4">
        <f t="shared" si="174"/>
        <v>117.65666658529592</v>
      </c>
      <c r="AC157" s="4">
        <f t="shared" si="174"/>
        <v>120.97621899808327</v>
      </c>
      <c r="AD157" s="4">
        <f t="shared" si="174"/>
        <v>118.22987885394873</v>
      </c>
      <c r="AE157" s="4">
        <f t="shared" si="174"/>
        <v>119.12448835848642</v>
      </c>
      <c r="AF157" s="4">
        <f t="shared" si="174"/>
        <v>119.87955031921528</v>
      </c>
      <c r="AG157" s="4">
        <f t="shared" si="174"/>
        <v>135.69820559010103</v>
      </c>
      <c r="AI157" s="4">
        <f t="shared" si="175"/>
        <v>-0.17712781321974091</v>
      </c>
      <c r="AJ157" s="4">
        <f t="shared" si="175"/>
        <v>-0.93994607101082295</v>
      </c>
      <c r="AK157" s="4">
        <f t="shared" si="175"/>
        <v>-1.7327746910691531</v>
      </c>
      <c r="AL157" s="4">
        <f t="shared" si="175"/>
        <v>-0.78504006439170837</v>
      </c>
      <c r="AM157" s="4">
        <f t="shared" si="175"/>
        <v>-1.3182218280378066</v>
      </c>
      <c r="AN157" s="4">
        <f t="shared" si="175"/>
        <v>-1.4927989325620956</v>
      </c>
      <c r="AO157" s="4">
        <f t="shared" si="175"/>
        <v>0.70768941813534525</v>
      </c>
      <c r="AP157" s="4">
        <f t="shared" si="175"/>
        <v>-0.42605173292180609</v>
      </c>
      <c r="AQ157" s="4">
        <f t="shared" si="175"/>
        <v>1.0556383081400611</v>
      </c>
      <c r="AR157" s="4">
        <f t="shared" si="175"/>
        <v>0.8173334147040805</v>
      </c>
      <c r="AS157" s="4">
        <f t="shared" si="175"/>
        <v>-0.25721899808327464</v>
      </c>
      <c r="AT157" s="4">
        <f t="shared" si="175"/>
        <v>0.59512114605126953</v>
      </c>
      <c r="AU157" s="4">
        <f t="shared" si="175"/>
        <v>-0.84348835848641102</v>
      </c>
      <c r="AV157" s="4">
        <f t="shared" si="175"/>
        <v>-1.4585503192152771</v>
      </c>
      <c r="AW157" s="4">
        <f t="shared" si="175"/>
        <v>2.9017944098989688</v>
      </c>
      <c r="AY157" s="2">
        <f t="shared" si="167"/>
        <v>117.04412781311319</v>
      </c>
      <c r="AZ157" s="2">
        <f t="shared" si="167"/>
        <v>117.93074763394276</v>
      </c>
      <c r="BA157" s="2">
        <f t="shared" si="167"/>
        <v>117.53433397743535</v>
      </c>
      <c r="BB157" s="2">
        <f t="shared" si="167"/>
        <v>117.13775034069883</v>
      </c>
      <c r="BC157" s="2">
        <f t="shared" si="167"/>
        <v>116.49910144642004</v>
      </c>
      <c r="BD157" s="2">
        <f t="shared" si="167"/>
        <v>116.17197057748925</v>
      </c>
      <c r="BE157" s="2">
        <f t="shared" si="167"/>
        <v>116.73209522892391</v>
      </c>
      <c r="BF157" s="2">
        <f t="shared" si="167"/>
        <v>115.27639586533978</v>
      </c>
      <c r="BG157" s="2">
        <f t="shared" si="167"/>
        <v>117.07409627924818</v>
      </c>
      <c r="BH157" s="2">
        <f t="shared" si="167"/>
        <v>117.41940592384765</v>
      </c>
      <c r="BI157" s="2">
        <f t="shared" si="167"/>
        <v>119.62528521972317</v>
      </c>
      <c r="BJ157" s="2">
        <f t="shared" si="167"/>
        <v>117.94139774435166</v>
      </c>
      <c r="BK157" s="2">
        <f t="shared" si="167"/>
        <v>119.11683645986788</v>
      </c>
      <c r="BL157" s="2">
        <f t="shared" si="167"/>
        <v>119.75040603492124</v>
      </c>
      <c r="BM157" s="2">
        <f t="shared" si="167"/>
        <v>132.31971505329099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116.867</v>
      </c>
      <c r="CF157" s="2" t="str">
        <f t="shared" si="168"/>
        <v/>
      </c>
      <c r="CG157" s="2">
        <f t="shared" si="168"/>
        <v>115.85</v>
      </c>
      <c r="CH157" s="2">
        <f t="shared" si="168"/>
        <v>116.35599999999999</v>
      </c>
      <c r="CI157" s="2">
        <f t="shared" si="168"/>
        <v>115.22</v>
      </c>
      <c r="CJ157" s="2">
        <f t="shared" si="168"/>
        <v>114.69499999999999</v>
      </c>
      <c r="CK157" s="2">
        <f t="shared" si="168"/>
        <v>117.492</v>
      </c>
      <c r="CL157" s="2">
        <f t="shared" si="168"/>
        <v>115.051</v>
      </c>
      <c r="CM157" s="2">
        <f t="shared" si="168"/>
        <v>118.386</v>
      </c>
      <c r="CN157" s="2">
        <f t="shared" si="168"/>
        <v>118.474</v>
      </c>
      <c r="CO157" s="2" t="str">
        <f t="shared" si="168"/>
        <v/>
      </c>
      <c r="CP157" s="2">
        <f t="shared" si="168"/>
        <v>118.825</v>
      </c>
      <c r="CQ157" s="2">
        <f t="shared" si="168"/>
        <v>118.28100000000001</v>
      </c>
      <c r="CR157" s="2">
        <f t="shared" si="168"/>
        <v>118.42100000000001</v>
      </c>
      <c r="CS157" s="2" t="str">
        <f t="shared" si="168"/>
        <v/>
      </c>
      <c r="CU157" s="2">
        <f t="shared" si="197"/>
        <v>116.867</v>
      </c>
      <c r="CV157" s="2" t="str">
        <f t="shared" si="198"/>
        <v/>
      </c>
      <c r="CW157" s="2">
        <f t="shared" si="199"/>
        <v>115.85</v>
      </c>
      <c r="CX157" s="2">
        <f t="shared" si="200"/>
        <v>116.35599999999999</v>
      </c>
      <c r="CY157" s="2">
        <f t="shared" si="201"/>
        <v>115.22</v>
      </c>
      <c r="CZ157" s="2">
        <f t="shared" si="202"/>
        <v>114.69499999999999</v>
      </c>
      <c r="DA157" s="2">
        <f t="shared" si="203"/>
        <v>117.492</v>
      </c>
      <c r="DB157" s="2">
        <f t="shared" si="204"/>
        <v>115.051</v>
      </c>
      <c r="DC157" s="2">
        <f t="shared" si="205"/>
        <v>118.386</v>
      </c>
      <c r="DD157" s="2">
        <f t="shared" si="206"/>
        <v>118.474</v>
      </c>
      <c r="DE157" s="2" t="str">
        <f t="shared" si="207"/>
        <v/>
      </c>
      <c r="DF157" s="2">
        <f t="shared" si="208"/>
        <v>118.825</v>
      </c>
      <c r="DG157" s="2">
        <f t="shared" si="209"/>
        <v>118.28100000000001</v>
      </c>
      <c r="DH157" s="2">
        <f t="shared" si="210"/>
        <v>118.42100000000001</v>
      </c>
      <c r="DI157" s="2" t="str">
        <f t="shared" si="211"/>
        <v/>
      </c>
      <c r="DK157" s="2">
        <f t="shared" si="176"/>
        <v>150.27862617260791</v>
      </c>
      <c r="DL157" s="2">
        <f t="shared" si="176"/>
        <v>148.69535731707319</v>
      </c>
      <c r="DM157" s="2">
        <f t="shared" si="176"/>
        <v>149.58959634146342</v>
      </c>
      <c r="DN157" s="2">
        <f t="shared" si="176"/>
        <v>144.91263658536585</v>
      </c>
      <c r="DO157" s="2">
        <f t="shared" si="176"/>
        <v>149.59311463414636</v>
      </c>
      <c r="DP157" s="2">
        <f t="shared" si="176"/>
        <v>150.8342650545282</v>
      </c>
      <c r="DQ157" s="2">
        <f t="shared" si="176"/>
        <v>145.74045045045042</v>
      </c>
      <c r="DR157" s="2">
        <f t="shared" si="176"/>
        <v>139.89980613470613</v>
      </c>
      <c r="DS157" s="2">
        <f t="shared" si="176"/>
        <v>150.21295405405408</v>
      </c>
      <c r="DT157" s="2">
        <f t="shared" si="176"/>
        <v>148.36066263632048</v>
      </c>
      <c r="DU157" s="2">
        <f t="shared" si="176"/>
        <v>153.48091951219513</v>
      </c>
      <c r="DV157" s="2">
        <f t="shared" si="176"/>
        <v>159.26634969179705</v>
      </c>
      <c r="DW157" s="2">
        <f t="shared" si="176"/>
        <v>148.38345126050419</v>
      </c>
      <c r="DX157" s="2">
        <f t="shared" si="176"/>
        <v>143.12546554621846</v>
      </c>
      <c r="DY157" s="2">
        <f t="shared" si="176"/>
        <v>157.8664501297738</v>
      </c>
      <c r="EA157" s="2">
        <f t="shared" si="152"/>
        <v>117.15349097626832</v>
      </c>
      <c r="EB157" s="2">
        <f t="shared" si="152"/>
        <v>117.84595181116069</v>
      </c>
      <c r="EC157" s="2">
        <f t="shared" si="152"/>
        <v>117.55204139433553</v>
      </c>
      <c r="ED157" s="2">
        <f t="shared" si="152"/>
        <v>117.05867167166271</v>
      </c>
      <c r="EE157" s="2">
        <f t="shared" si="152"/>
        <v>116.51561082704518</v>
      </c>
      <c r="EF157" s="2">
        <f t="shared" si="152"/>
        <v>116.11257577739913</v>
      </c>
      <c r="EG157" s="2">
        <f t="shared" si="152"/>
        <v>116.73599527720806</v>
      </c>
      <c r="EH157" s="2">
        <f t="shared" si="152"/>
        <v>115.37303251649385</v>
      </c>
      <c r="EI157" s="2">
        <f t="shared" si="152"/>
        <v>117.18647526976308</v>
      </c>
      <c r="EJ157" s="2">
        <f t="shared" si="152"/>
        <v>117.44044037513694</v>
      </c>
      <c r="EK157" s="2">
        <f t="shared" si="152"/>
        <v>119.91386900211592</v>
      </c>
      <c r="EL157" s="2">
        <f t="shared" si="179"/>
        <v>117.81719474532952</v>
      </c>
      <c r="EM157" s="2">
        <f t="shared" si="135"/>
        <v>118.94771753696855</v>
      </c>
      <c r="EN157" s="2">
        <f t="shared" si="135"/>
        <v>119.57975368566255</v>
      </c>
      <c r="EO157" s="2">
        <f t="shared" si="135"/>
        <v>134.61303989508963</v>
      </c>
      <c r="EQ157" s="2">
        <f t="shared" si="177"/>
        <v>116.71988968574475</v>
      </c>
      <c r="ER157" s="2">
        <f t="shared" si="177"/>
        <v>118.06963132684464</v>
      </c>
      <c r="ES157" s="2">
        <f t="shared" si="177"/>
        <v>117.47304862638019</v>
      </c>
      <c r="ET157" s="2">
        <f t="shared" si="177"/>
        <v>117.30887265341292</v>
      </c>
      <c r="EU157" s="2">
        <f t="shared" si="177"/>
        <v>116.43419237623299</v>
      </c>
      <c r="EV157" s="2">
        <f t="shared" si="177"/>
        <v>116.27537843500649</v>
      </c>
      <c r="EW157" s="2">
        <f t="shared" si="177"/>
        <v>116.69836352756342</v>
      </c>
      <c r="EX157" s="2">
        <f t="shared" si="177"/>
        <v>115.07000907188122</v>
      </c>
      <c r="EY157" s="2">
        <f t="shared" si="177"/>
        <v>116.83339124938118</v>
      </c>
      <c r="EZ157" s="2">
        <f t="shared" si="177"/>
        <v>117.35296872154687</v>
      </c>
      <c r="FA157" s="2">
        <f t="shared" si="177"/>
        <v>119.1009631928659</v>
      </c>
      <c r="FB157" s="2">
        <f t="shared" si="177"/>
        <v>118.15430418997603</v>
      </c>
      <c r="FC157" s="2">
        <f t="shared" si="177"/>
        <v>119.51094033028689</v>
      </c>
      <c r="FD157" s="2">
        <f t="shared" si="177"/>
        <v>120.21259213996672</v>
      </c>
      <c r="FE157" s="2">
        <f t="shared" si="177"/>
        <v>126.4226928493588</v>
      </c>
      <c r="FG157" s="2">
        <f t="shared" si="178"/>
        <v>0.99972598157236159</v>
      </c>
      <c r="FH157" s="2">
        <f t="shared" si="178"/>
        <v>0.99973782872142658</v>
      </c>
      <c r="FI157" s="2">
        <f t="shared" si="178"/>
        <v>0.99974893407231002</v>
      </c>
      <c r="FJ157" s="2">
        <f t="shared" si="178"/>
        <v>0.99975724706848423</v>
      </c>
      <c r="FK157" s="2">
        <f t="shared" si="178"/>
        <v>0.99975274601536812</v>
      </c>
      <c r="FL157" s="2">
        <f t="shared" si="178"/>
        <v>0.99970590839663398</v>
      </c>
      <c r="FM157" s="2">
        <f t="shared" si="178"/>
        <v>0.99971748262988924</v>
      </c>
      <c r="FN157" s="2">
        <f t="shared" si="178"/>
        <v>0.99971166057883853</v>
      </c>
      <c r="FO157" s="2">
        <f t="shared" si="178"/>
        <v>0.99969408338832255</v>
      </c>
      <c r="FP157" s="2">
        <f t="shared" si="178"/>
        <v>0.99970680985983174</v>
      </c>
      <c r="FQ157" s="2">
        <f t="shared" si="178"/>
        <v>0.9997584062784991</v>
      </c>
      <c r="FR157" s="2">
        <f t="shared" si="178"/>
        <v>0.99970747983095787</v>
      </c>
      <c r="FS157" s="2">
        <f t="shared" si="178"/>
        <v>0.99967531933359266</v>
      </c>
      <c r="FT157" s="2">
        <f t="shared" si="178"/>
        <v>0.99967712003074827</v>
      </c>
      <c r="FU157" s="2">
        <f t="shared" si="178"/>
        <v>0.99971545757951352</v>
      </c>
      <c r="FW157" s="2">
        <f t="shared" si="169"/>
        <v>0.27315430835995308</v>
      </c>
      <c r="FX157" s="2">
        <f t="shared" si="169"/>
        <v>0.34293705645245681</v>
      </c>
      <c r="FY157" s="2">
        <f t="shared" si="169"/>
        <v>0.32599130300720858</v>
      </c>
      <c r="FZ157" s="2">
        <f t="shared" si="169"/>
        <v>0.28903578592338885</v>
      </c>
      <c r="GA157" s="2">
        <f t="shared" si="169"/>
        <v>0.30322273387465037</v>
      </c>
      <c r="GB157" s="2">
        <f t="shared" si="169"/>
        <v>0.30210466795725782</v>
      </c>
      <c r="GC157" s="2">
        <f t="shared" si="169"/>
        <v>0.3213858190331999</v>
      </c>
      <c r="GD157" s="2">
        <f t="shared" si="169"/>
        <v>0.34224641263213768</v>
      </c>
      <c r="GE157" s="2">
        <f t="shared" si="169"/>
        <v>0.34689289780871635</v>
      </c>
      <c r="GF157" s="2">
        <f t="shared" si="169"/>
        <v>0.3441109702710155</v>
      </c>
      <c r="GG157" s="2">
        <f t="shared" si="169"/>
        <v>0.36497878065236544</v>
      </c>
      <c r="GH157" s="2">
        <f t="shared" si="169"/>
        <v>0.33246854097505341</v>
      </c>
      <c r="GI157" s="2">
        <f t="shared" si="169"/>
        <v>0.28330122848488393</v>
      </c>
      <c r="GJ157" s="2">
        <f t="shared" si="169"/>
        <v>0.25764855063434433</v>
      </c>
      <c r="GK157" s="2">
        <f t="shared" si="169"/>
        <v>0.28081122943748799</v>
      </c>
      <c r="GM157" s="86">
        <f t="shared" si="170"/>
        <v>8.1638767466107962E-149</v>
      </c>
      <c r="GN157" s="86">
        <f t="shared" si="170"/>
        <v>2.6009171293927379E-180</v>
      </c>
      <c r="GO157" s="86">
        <f t="shared" si="170"/>
        <v>7.2526155103862134E-177</v>
      </c>
      <c r="GP157" s="86">
        <f t="shared" si="170"/>
        <v>2.4332745980864265E-301</v>
      </c>
      <c r="GQ157" s="86">
        <f t="shared" si="170"/>
        <v>1.1835552271786375E-270</v>
      </c>
      <c r="GR157" s="86">
        <f t="shared" si="170"/>
        <v>2.9347479630608845E-269</v>
      </c>
      <c r="GS157" s="86">
        <f t="shared" si="170"/>
        <v>2.0824585475426373E-227</v>
      </c>
      <c r="GT157" s="86">
        <f t="shared" si="170"/>
        <v>4.5835314597891115E-293</v>
      </c>
      <c r="GU157" s="86">
        <f t="shared" si="170"/>
        <v>2.0544141202135819E-162</v>
      </c>
      <c r="GV157" s="86">
        <f t="shared" si="170"/>
        <v>1.2164959574306947E-293</v>
      </c>
      <c r="GW157" s="86">
        <f t="shared" si="170"/>
        <v>0</v>
      </c>
      <c r="GX157" s="86">
        <f t="shared" si="170"/>
        <v>3.5275358222455677E-211</v>
      </c>
      <c r="GY157" s="86">
        <f t="shared" si="170"/>
        <v>2.0063091737728816E-166</v>
      </c>
      <c r="GZ157" s="86">
        <f t="shared" si="170"/>
        <v>1.4790179263138883E-199</v>
      </c>
      <c r="HA157" s="86">
        <f t="shared" si="170"/>
        <v>0</v>
      </c>
      <c r="HC157" s="86">
        <f t="shared" si="181"/>
        <v>3.3363098135139782E-100</v>
      </c>
      <c r="HD157" s="86">
        <f t="shared" si="181"/>
        <v>1.5904137399976457E-106</v>
      </c>
      <c r="HE157" s="86">
        <f t="shared" si="181"/>
        <v>3.4775373544185095E-96</v>
      </c>
      <c r="HF157" s="86">
        <f t="shared" si="180"/>
        <v>1.4943008874076452E-226</v>
      </c>
      <c r="HG157" s="86">
        <f t="shared" si="180"/>
        <v>3.9055661449978742E-133</v>
      </c>
      <c r="HH157" s="86">
        <f t="shared" si="180"/>
        <v>2.1986236683004363E-157</v>
      </c>
      <c r="HI157" s="86">
        <f t="shared" si="180"/>
        <v>8.5688404450706912E-131</v>
      </c>
      <c r="HJ157" s="86">
        <f t="shared" si="180"/>
        <v>2.0209782245760476E-186</v>
      </c>
      <c r="HK157" s="86">
        <f t="shared" si="180"/>
        <v>2.2141407014730944E-108</v>
      </c>
      <c r="HL157" s="86">
        <f t="shared" si="161"/>
        <v>2.3041716360558723E-153</v>
      </c>
      <c r="HM157" s="86">
        <f t="shared" si="161"/>
        <v>3.4535429487452686E-233</v>
      </c>
      <c r="HN157" s="86">
        <f t="shared" si="161"/>
        <v>1.9396820358293467E-159</v>
      </c>
      <c r="HO157" s="86">
        <f t="shared" si="161"/>
        <v>1.6644720090929608E-118</v>
      </c>
      <c r="HP157" s="86">
        <f t="shared" si="161"/>
        <v>6.762919549449628E-147</v>
      </c>
      <c r="HQ157" s="86">
        <f t="shared" si="161"/>
        <v>8.7888546662504523E-148</v>
      </c>
      <c r="HS157" s="86">
        <f t="shared" si="171"/>
        <v>4.0155639232381359E-7</v>
      </c>
      <c r="HT157" s="86">
        <f t="shared" si="171"/>
        <v>5.5748716993883181E-9</v>
      </c>
      <c r="HU157" s="86">
        <f t="shared" si="171"/>
        <v>2.0425453117652154E-10</v>
      </c>
      <c r="HV157" s="86">
        <f t="shared" si="171"/>
        <v>8.4802710367364566E-11</v>
      </c>
      <c r="HW157" s="86">
        <f t="shared" si="171"/>
        <v>1.5592818595562071E-8</v>
      </c>
      <c r="HX157" s="86">
        <f t="shared" si="171"/>
        <v>1.3258192537262975E-9</v>
      </c>
      <c r="HY157" s="86">
        <f t="shared" si="171"/>
        <v>1.6772179980245873E-11</v>
      </c>
      <c r="HZ157" s="86">
        <f t="shared" si="171"/>
        <v>3.3496064515459891E-12</v>
      </c>
      <c r="IA157" s="86">
        <f t="shared" si="171"/>
        <v>2.4845535838089197E-11</v>
      </c>
      <c r="IB157" s="86">
        <f t="shared" si="171"/>
        <v>8.9429164450913295E-13</v>
      </c>
      <c r="IC157" s="86">
        <f t="shared" si="171"/>
        <v>2.9685207284911598E-11</v>
      </c>
      <c r="ID157" s="86">
        <f t="shared" si="171"/>
        <v>1.6394313979437234E-10</v>
      </c>
      <c r="IE157" s="86">
        <f t="shared" si="171"/>
        <v>3.8833348189178927E-9</v>
      </c>
      <c r="IF157" s="86">
        <f t="shared" si="171"/>
        <v>9.7510941486635096E-8</v>
      </c>
      <c r="IG157" s="86">
        <f t="shared" si="171"/>
        <v>2.6627003699461635E-7</v>
      </c>
      <c r="II157" s="86">
        <f t="shared" si="172"/>
        <v>1.3951243367841897E-4</v>
      </c>
      <c r="IJ157" s="86">
        <f t="shared" si="172"/>
        <v>1.0318102163802773E-2</v>
      </c>
      <c r="IK157" s="86">
        <f t="shared" si="172"/>
        <v>3.3724649642157293E-3</v>
      </c>
      <c r="IL157" s="86">
        <f t="shared" si="172"/>
        <v>6.5206627474689136E-5</v>
      </c>
      <c r="IM157" s="86">
        <f t="shared" si="172"/>
        <v>8.0207968421232398E-4</v>
      </c>
      <c r="IN157" s="86">
        <f t="shared" si="172"/>
        <v>2.9367988750760943E-4</v>
      </c>
      <c r="IO157" s="86">
        <f t="shared" si="172"/>
        <v>7.1504011914168991E-4</v>
      </c>
      <c r="IP157" s="86">
        <f t="shared" si="172"/>
        <v>2.8982723169054475E-3</v>
      </c>
      <c r="IQ157" s="86">
        <f t="shared" si="172"/>
        <v>4.3326322268324186E-3</v>
      </c>
      <c r="IR157" s="86">
        <f t="shared" si="172"/>
        <v>2.8415716616851296E-3</v>
      </c>
      <c r="IS157" s="86">
        <f t="shared" si="172"/>
        <v>1.8116421487888196E-2</v>
      </c>
      <c r="IT157" s="86">
        <f t="shared" si="172"/>
        <v>2.6307037914968445E-3</v>
      </c>
      <c r="IU157" s="86">
        <f t="shared" si="172"/>
        <v>5.1027099125351818E-5</v>
      </c>
      <c r="IV157" s="86">
        <f t="shared" si="172"/>
        <v>5.2871844353480065E-4</v>
      </c>
      <c r="IW157" s="86">
        <f t="shared" si="172"/>
        <v>1.0000943494091476E-2</v>
      </c>
      <c r="IY157" s="86">
        <f t="shared" si="173"/>
        <v>1.3991399007074278E-4</v>
      </c>
      <c r="IZ157" s="86">
        <f t="shared" si="173"/>
        <v>1.0318107738674472E-2</v>
      </c>
      <c r="JA157" s="86">
        <f t="shared" si="173"/>
        <v>3.3724651684702606E-3</v>
      </c>
      <c r="JB157" s="86">
        <f t="shared" si="173"/>
        <v>6.5206712277399509E-5</v>
      </c>
      <c r="JC157" s="86">
        <f t="shared" si="173"/>
        <v>8.0209527703091954E-4</v>
      </c>
      <c r="JD157" s="86">
        <f t="shared" si="173"/>
        <v>2.9368121332686313E-4</v>
      </c>
      <c r="JE157" s="86">
        <f t="shared" si="173"/>
        <v>7.1504013591386991E-4</v>
      </c>
      <c r="JF157" s="86">
        <f t="shared" si="173"/>
        <v>2.8982723202550542E-3</v>
      </c>
      <c r="JG157" s="86">
        <f t="shared" si="173"/>
        <v>4.3326322516779548E-3</v>
      </c>
      <c r="JH157" s="86">
        <f t="shared" si="173"/>
        <v>2.8415716625794212E-3</v>
      </c>
      <c r="JI157" s="86">
        <f t="shared" si="173"/>
        <v>1.8116421517573401E-2</v>
      </c>
      <c r="JJ157" s="86">
        <f t="shared" si="173"/>
        <v>2.6307039554399844E-3</v>
      </c>
      <c r="JK157" s="86">
        <f t="shared" si="173"/>
        <v>5.1030982460170737E-5</v>
      </c>
      <c r="JL157" s="86">
        <f t="shared" si="173"/>
        <v>5.2881595447628726E-4</v>
      </c>
      <c r="JM157" s="86">
        <f t="shared" si="173"/>
        <v>1.0001209764128471E-2</v>
      </c>
    </row>
    <row r="158" spans="2:273" x14ac:dyDescent="0.25">
      <c r="B158" s="2">
        <v>131</v>
      </c>
      <c r="C158" s="37">
        <v>117.833</v>
      </c>
      <c r="D158" s="37">
        <v>118.783</v>
      </c>
      <c r="E158" s="37">
        <v>116.35</v>
      </c>
      <c r="F158" s="37">
        <v>117.746</v>
      </c>
      <c r="G158" s="37">
        <v>116.91500000000001</v>
      </c>
      <c r="H158" s="37">
        <v>116.017</v>
      </c>
      <c r="I158" s="37">
        <v>116.017</v>
      </c>
      <c r="J158" s="37">
        <v>116.78</v>
      </c>
      <c r="K158" s="37">
        <v>117.018</v>
      </c>
      <c r="L158" s="37">
        <v>119.105</v>
      </c>
      <c r="M158" s="37">
        <v>122.333</v>
      </c>
      <c r="N158" s="37">
        <v>118.895</v>
      </c>
      <c r="O158" s="37">
        <v>119.175</v>
      </c>
      <c r="P158" s="37">
        <v>119.596</v>
      </c>
      <c r="Q158" s="37">
        <v>141.4</v>
      </c>
      <c r="S158" s="4">
        <f t="shared" si="174"/>
        <v>116.96803174726277</v>
      </c>
      <c r="T158" s="4">
        <f t="shared" si="174"/>
        <v>118.06178118346656</v>
      </c>
      <c r="U158" s="4">
        <f t="shared" si="174"/>
        <v>117.61457761526162</v>
      </c>
      <c r="V158" s="4">
        <f t="shared" si="174"/>
        <v>117.1023315476193</v>
      </c>
      <c r="W158" s="4">
        <f t="shared" si="174"/>
        <v>116.56322843055565</v>
      </c>
      <c r="X158" s="4">
        <f t="shared" si="174"/>
        <v>116.19295374596386</v>
      </c>
      <c r="Y158" s="4">
        <f t="shared" si="174"/>
        <v>116.87140331152004</v>
      </c>
      <c r="Z158" s="4">
        <f t="shared" si="174"/>
        <v>115.84789561024391</v>
      </c>
      <c r="AA158" s="4">
        <f t="shared" si="174"/>
        <v>117.76164294493587</v>
      </c>
      <c r="AB158" s="4">
        <f t="shared" si="174"/>
        <v>118.09281642984254</v>
      </c>
      <c r="AC158" s="4">
        <f t="shared" si="174"/>
        <v>122.49084124691014</v>
      </c>
      <c r="AD158" s="4">
        <f t="shared" si="174"/>
        <v>118.73963071370642</v>
      </c>
      <c r="AE158" s="4">
        <f t="shared" si="174"/>
        <v>119.10959459690174</v>
      </c>
      <c r="AF158" s="4">
        <f t="shared" si="174"/>
        <v>120.05219772835648</v>
      </c>
      <c r="AG158" s="4">
        <f t="shared" si="174"/>
        <v>138.34114604722998</v>
      </c>
      <c r="AI158" s="4">
        <f t="shared" si="175"/>
        <v>0.86496825273722777</v>
      </c>
      <c r="AJ158" s="4">
        <f t="shared" si="175"/>
        <v>0.72121881653343678</v>
      </c>
      <c r="AK158" s="4">
        <f t="shared" si="175"/>
        <v>-1.2645776152616293</v>
      </c>
      <c r="AL158" s="4">
        <f t="shared" si="175"/>
        <v>0.64366845238069459</v>
      </c>
      <c r="AM158" s="4">
        <f t="shared" si="175"/>
        <v>0.35177156944435239</v>
      </c>
      <c r="AN158" s="4">
        <f t="shared" si="175"/>
        <v>-0.17595374596386648</v>
      </c>
      <c r="AO158" s="4">
        <f t="shared" si="175"/>
        <v>-0.85440331152004489</v>
      </c>
      <c r="AP158" s="4">
        <f t="shared" si="175"/>
        <v>0.93210438975609122</v>
      </c>
      <c r="AQ158" s="4">
        <f t="shared" si="175"/>
        <v>-0.74364294493587124</v>
      </c>
      <c r="AR158" s="4">
        <f t="shared" si="175"/>
        <v>1.0121835701574611</v>
      </c>
      <c r="AS158" s="4">
        <f t="shared" si="175"/>
        <v>-0.15784124691013801</v>
      </c>
      <c r="AT158" s="4">
        <f t="shared" si="175"/>
        <v>0.1553692862935776</v>
      </c>
      <c r="AU158" s="4">
        <f t="shared" si="175"/>
        <v>6.5405403098253601E-2</v>
      </c>
      <c r="AV158" s="4">
        <f t="shared" si="175"/>
        <v>-0.45619772835647154</v>
      </c>
      <c r="AW158" s="4">
        <f t="shared" si="175"/>
        <v>3.058853952770022</v>
      </c>
      <c r="AY158" s="2">
        <f t="shared" si="167"/>
        <v>116.9680317472554</v>
      </c>
      <c r="AZ158" s="2">
        <f t="shared" si="167"/>
        <v>117.89179770656338</v>
      </c>
      <c r="BA158" s="2">
        <f t="shared" si="167"/>
        <v>117.48616510181469</v>
      </c>
      <c r="BB158" s="2">
        <f t="shared" si="167"/>
        <v>117.08711520101485</v>
      </c>
      <c r="BC158" s="2">
        <f t="shared" si="167"/>
        <v>116.44027247203661</v>
      </c>
      <c r="BD158" s="2">
        <f t="shared" si="167"/>
        <v>116.1325953228028</v>
      </c>
      <c r="BE158" s="2">
        <f t="shared" si="167"/>
        <v>116.68150465222146</v>
      </c>
      <c r="BF158" s="2">
        <f t="shared" si="167"/>
        <v>115.23748743116461</v>
      </c>
      <c r="BG158" s="2">
        <f t="shared" si="167"/>
        <v>117.03455816000769</v>
      </c>
      <c r="BH158" s="2">
        <f t="shared" si="167"/>
        <v>117.35792279319</v>
      </c>
      <c r="BI158" s="2">
        <f t="shared" si="167"/>
        <v>119.57840030874189</v>
      </c>
      <c r="BJ158" s="2">
        <f t="shared" si="167"/>
        <v>117.89786567091205</v>
      </c>
      <c r="BK158" s="2">
        <f t="shared" si="167"/>
        <v>119.07417376495872</v>
      </c>
      <c r="BL158" s="2">
        <f t="shared" si="167"/>
        <v>119.70468311188145</v>
      </c>
      <c r="BM158" s="2">
        <f t="shared" si="167"/>
        <v>132.21515414609505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117.833</v>
      </c>
      <c r="CF158" s="2" t="str">
        <f t="shared" si="168"/>
        <v/>
      </c>
      <c r="CG158" s="2" t="str">
        <f t="shared" si="168"/>
        <v/>
      </c>
      <c r="CH158" s="2">
        <f t="shared" si="168"/>
        <v>117.746</v>
      </c>
      <c r="CI158" s="2">
        <f t="shared" si="168"/>
        <v>116.91500000000001</v>
      </c>
      <c r="CJ158" s="2">
        <f t="shared" si="168"/>
        <v>116.017</v>
      </c>
      <c r="CK158" s="2">
        <f t="shared" si="168"/>
        <v>116.017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118.895</v>
      </c>
      <c r="CQ158" s="2">
        <f t="shared" si="168"/>
        <v>119.175</v>
      </c>
      <c r="CR158" s="2">
        <f t="shared" si="168"/>
        <v>119.596</v>
      </c>
      <c r="CS158" s="2" t="str">
        <f t="shared" si="168"/>
        <v/>
      </c>
      <c r="CU158" s="2">
        <f t="shared" si="197"/>
        <v>117.833</v>
      </c>
      <c r="CV158" s="2" t="str">
        <f t="shared" si="198"/>
        <v/>
      </c>
      <c r="CW158" s="2" t="str">
        <f t="shared" si="199"/>
        <v/>
      </c>
      <c r="CX158" s="2">
        <f t="shared" si="200"/>
        <v>117.746</v>
      </c>
      <c r="CY158" s="2">
        <f t="shared" si="201"/>
        <v>116.91500000000001</v>
      </c>
      <c r="CZ158" s="2">
        <f t="shared" si="202"/>
        <v>116.017</v>
      </c>
      <c r="DA158" s="2">
        <f t="shared" si="203"/>
        <v>116.017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118.895</v>
      </c>
      <c r="DG158" s="2">
        <f t="shared" si="209"/>
        <v>119.175</v>
      </c>
      <c r="DH158" s="2">
        <f t="shared" si="210"/>
        <v>119.596</v>
      </c>
      <c r="DI158" s="2" t="str">
        <f t="shared" si="211"/>
        <v/>
      </c>
      <c r="DK158" s="2">
        <f t="shared" si="176"/>
        <v>150.49960243902444</v>
      </c>
      <c r="DL158" s="2">
        <f t="shared" si="176"/>
        <v>148.89852457786117</v>
      </c>
      <c r="DM158" s="2">
        <f t="shared" si="176"/>
        <v>149.80673771106942</v>
      </c>
      <c r="DN158" s="2">
        <f t="shared" si="176"/>
        <v>145.08596904315195</v>
      </c>
      <c r="DO158" s="2">
        <f t="shared" si="176"/>
        <v>149.8081606941839</v>
      </c>
      <c r="DP158" s="2">
        <f t="shared" si="176"/>
        <v>151.07746657183498</v>
      </c>
      <c r="DQ158" s="2">
        <f t="shared" si="176"/>
        <v>145.93530270270267</v>
      </c>
      <c r="DR158" s="2">
        <f t="shared" si="176"/>
        <v>140.03964886314887</v>
      </c>
      <c r="DS158" s="2">
        <f t="shared" si="176"/>
        <v>150.44265315315317</v>
      </c>
      <c r="DT158" s="2">
        <f t="shared" si="176"/>
        <v>148.56289615931718</v>
      </c>
      <c r="DU158" s="2">
        <f t="shared" si="176"/>
        <v>153.70995272045027</v>
      </c>
      <c r="DV158" s="2">
        <f t="shared" si="176"/>
        <v>159.55289046941678</v>
      </c>
      <c r="DW158" s="2">
        <f t="shared" si="176"/>
        <v>148.58283977591034</v>
      </c>
      <c r="DX158" s="2">
        <f t="shared" si="176"/>
        <v>143.27964675324674</v>
      </c>
      <c r="DY158" s="2">
        <f t="shared" si="176"/>
        <v>158.17310196514643</v>
      </c>
      <c r="EA158" s="2">
        <f t="shared" si="152"/>
        <v>117.09076609350578</v>
      </c>
      <c r="EB158" s="2">
        <f t="shared" si="152"/>
        <v>117.80017034700317</v>
      </c>
      <c r="EC158" s="2">
        <f t="shared" si="152"/>
        <v>117.50703997347733</v>
      </c>
      <c r="ED158" s="2">
        <f t="shared" si="152"/>
        <v>117.00114001163259</v>
      </c>
      <c r="EE158" s="2">
        <f t="shared" si="152"/>
        <v>116.45990599844912</v>
      </c>
      <c r="EF158" s="2">
        <f t="shared" si="152"/>
        <v>116.06901220866548</v>
      </c>
      <c r="EG158" s="2">
        <f t="shared" si="152"/>
        <v>116.68722554061291</v>
      </c>
      <c r="EH158" s="2">
        <f t="shared" si="152"/>
        <v>115.34464408576812</v>
      </c>
      <c r="EI158" s="2">
        <f t="shared" si="152"/>
        <v>117.15961822316636</v>
      </c>
      <c r="EJ158" s="2">
        <f t="shared" si="152"/>
        <v>117.38256736035054</v>
      </c>
      <c r="EK158" s="2">
        <f t="shared" si="152"/>
        <v>119.89507213671423</v>
      </c>
      <c r="EL158" s="2">
        <f t="shared" si="179"/>
        <v>117.76366110874459</v>
      </c>
      <c r="EM158" s="2">
        <f t="shared" si="135"/>
        <v>118.88897458410349</v>
      </c>
      <c r="EN158" s="2">
        <f t="shared" si="135"/>
        <v>119.51740514986923</v>
      </c>
      <c r="EO158" s="2">
        <f t="shared" si="135"/>
        <v>134.72489138860558</v>
      </c>
      <c r="EQ158" s="2">
        <f t="shared" si="177"/>
        <v>116.64156842272884</v>
      </c>
      <c r="ER158" s="2">
        <f t="shared" si="177"/>
        <v>118.03147808736095</v>
      </c>
      <c r="ES158" s="2">
        <f t="shared" si="177"/>
        <v>117.42546038159195</v>
      </c>
      <c r="ET158" s="2">
        <f t="shared" si="177"/>
        <v>117.25982035657864</v>
      </c>
      <c r="EU158" s="2">
        <f t="shared" si="177"/>
        <v>116.37584599080557</v>
      </c>
      <c r="EV158" s="2">
        <f t="shared" si="177"/>
        <v>116.23738180467173</v>
      </c>
      <c r="EW158" s="2">
        <f t="shared" si="177"/>
        <v>116.6484387874867</v>
      </c>
      <c r="EX158" s="2">
        <f t="shared" si="177"/>
        <v>115.03178976471079</v>
      </c>
      <c r="EY158" s="2">
        <f t="shared" si="177"/>
        <v>116.79458951296597</v>
      </c>
      <c r="EZ158" s="2">
        <f t="shared" si="177"/>
        <v>117.29225134174001</v>
      </c>
      <c r="FA158" s="2">
        <f t="shared" si="177"/>
        <v>119.05663358978845</v>
      </c>
      <c r="FB158" s="2">
        <f t="shared" si="177"/>
        <v>118.11204877269095</v>
      </c>
      <c r="FC158" s="2">
        <f t="shared" si="177"/>
        <v>119.47238797948457</v>
      </c>
      <c r="FD158" s="2">
        <f t="shared" si="177"/>
        <v>120.17141532986483</v>
      </c>
      <c r="FE158" s="2">
        <f t="shared" si="177"/>
        <v>126.3327090166491</v>
      </c>
      <c r="FG158" s="2">
        <f t="shared" si="178"/>
        <v>0.99975008619822603</v>
      </c>
      <c r="FH158" s="2">
        <f t="shared" si="178"/>
        <v>0.99976089143636171</v>
      </c>
      <c r="FI158" s="2">
        <f t="shared" si="178"/>
        <v>0.99977102009414032</v>
      </c>
      <c r="FJ158" s="2">
        <f t="shared" si="178"/>
        <v>0.99977860196619284</v>
      </c>
      <c r="FK158" s="2">
        <f t="shared" si="178"/>
        <v>0.99977449677996799</v>
      </c>
      <c r="FL158" s="2">
        <f t="shared" si="178"/>
        <v>0.99973177832922844</v>
      </c>
      <c r="FM158" s="2">
        <f t="shared" si="178"/>
        <v>0.99974233469098828</v>
      </c>
      <c r="FN158" s="2">
        <f t="shared" si="178"/>
        <v>0.99973702465060699</v>
      </c>
      <c r="FO158" s="2">
        <f t="shared" si="178"/>
        <v>0.99972099322408925</v>
      </c>
      <c r="FP158" s="2">
        <f t="shared" si="178"/>
        <v>0.9997326005159215</v>
      </c>
      <c r="FQ158" s="2">
        <f t="shared" si="178"/>
        <v>0.99977965922334844</v>
      </c>
      <c r="FR158" s="2">
        <f t="shared" si="178"/>
        <v>0.9997332115683415</v>
      </c>
      <c r="FS158" s="2">
        <f t="shared" si="178"/>
        <v>0.99970387925321735</v>
      </c>
      <c r="FT158" s="2">
        <f t="shared" si="178"/>
        <v>0.99970552160211856</v>
      </c>
      <c r="FU158" s="2">
        <f t="shared" si="178"/>
        <v>0.99974048773094226</v>
      </c>
      <c r="FW158" s="2">
        <f t="shared" si="169"/>
        <v>0.29181735365553851</v>
      </c>
      <c r="FX158" s="2">
        <f t="shared" si="169"/>
        <v>0.3639803692618605</v>
      </c>
      <c r="FY158" s="2">
        <f t="shared" si="169"/>
        <v>0.34654320714905906</v>
      </c>
      <c r="FZ158" s="2">
        <f t="shared" si="169"/>
        <v>0.30832363189982576</v>
      </c>
      <c r="GA158" s="2">
        <f t="shared" si="169"/>
        <v>0.3230271563140778</v>
      </c>
      <c r="GB158" s="2">
        <f t="shared" si="169"/>
        <v>0.32186979895634826</v>
      </c>
      <c r="GC158" s="2">
        <f t="shared" si="169"/>
        <v>0.34179461189432386</v>
      </c>
      <c r="GD158" s="2">
        <f t="shared" si="169"/>
        <v>0.36327077640805427</v>
      </c>
      <c r="GE158" s="2">
        <f t="shared" si="169"/>
        <v>0.36804298312118061</v>
      </c>
      <c r="GF158" s="2">
        <f t="shared" si="169"/>
        <v>0.36518628148359267</v>
      </c>
      <c r="GG158" s="2">
        <f t="shared" si="169"/>
        <v>0.38657886879241904</v>
      </c>
      <c r="GH158" s="2">
        <f t="shared" si="169"/>
        <v>0.35321480046739273</v>
      </c>
      <c r="GI158" s="2">
        <f t="shared" si="169"/>
        <v>0.30236914804556525</v>
      </c>
      <c r="GJ158" s="2">
        <f t="shared" si="169"/>
        <v>0.27565395874415594</v>
      </c>
      <c r="GK158" s="2">
        <f t="shared" si="169"/>
        <v>0.29978165742078472</v>
      </c>
      <c r="GM158" s="86">
        <f t="shared" si="170"/>
        <v>5.2399854142953352E-153</v>
      </c>
      <c r="GN158" s="86">
        <f t="shared" si="170"/>
        <v>1.9077695764318204E-185</v>
      </c>
      <c r="GO158" s="86">
        <f t="shared" si="170"/>
        <v>7.4597373495960853E-182</v>
      </c>
      <c r="GP158" s="86">
        <f t="shared" si="170"/>
        <v>0</v>
      </c>
      <c r="GQ158" s="86">
        <f t="shared" si="170"/>
        <v>2.9411149227600648E-278</v>
      </c>
      <c r="GR158" s="86">
        <f t="shared" si="170"/>
        <v>8.2529520180320294E-277</v>
      </c>
      <c r="GS158" s="86">
        <f t="shared" si="170"/>
        <v>1.0327036622830226E-233</v>
      </c>
      <c r="GT158" s="86">
        <f t="shared" si="170"/>
        <v>3.3398826364902386E-301</v>
      </c>
      <c r="GU158" s="86">
        <f t="shared" si="170"/>
        <v>5.7773700553469747E-167</v>
      </c>
      <c r="GV158" s="86">
        <f t="shared" si="170"/>
        <v>7.080307284172962E-302</v>
      </c>
      <c r="GW158" s="86">
        <f t="shared" si="170"/>
        <v>0</v>
      </c>
      <c r="GX158" s="86">
        <f t="shared" si="170"/>
        <v>4.4292722554140963E-217</v>
      </c>
      <c r="GY158" s="86">
        <f t="shared" si="170"/>
        <v>4.3248237353408908E-171</v>
      </c>
      <c r="GZ158" s="86">
        <f t="shared" si="170"/>
        <v>4.3851776353124581E-205</v>
      </c>
      <c r="HA158" s="86">
        <f t="shared" si="170"/>
        <v>0</v>
      </c>
      <c r="HC158" s="86">
        <f t="shared" si="181"/>
        <v>3.1921819994699847E-104</v>
      </c>
      <c r="HD158" s="86">
        <f t="shared" si="181"/>
        <v>8.5047360001203818E-111</v>
      </c>
      <c r="HE158" s="86">
        <f t="shared" si="181"/>
        <v>5.6251777906259112E-100</v>
      </c>
      <c r="HF158" s="86">
        <f t="shared" si="180"/>
        <v>1.7300956451849398E-235</v>
      </c>
      <c r="HG158" s="86">
        <f t="shared" si="180"/>
        <v>2.1384373639400684E-138</v>
      </c>
      <c r="HH158" s="86">
        <f t="shared" si="180"/>
        <v>1.3620089931968273E-163</v>
      </c>
      <c r="HI158" s="86">
        <f t="shared" si="180"/>
        <v>7.5564585302812079E-136</v>
      </c>
      <c r="HJ158" s="86">
        <f t="shared" si="180"/>
        <v>1.319780576151347E-193</v>
      </c>
      <c r="HK158" s="86">
        <f t="shared" si="180"/>
        <v>1.3812110112341521E-112</v>
      </c>
      <c r="HL158" s="86">
        <f t="shared" si="161"/>
        <v>2.7458255581941733E-159</v>
      </c>
      <c r="HM158" s="86">
        <f t="shared" si="161"/>
        <v>3.3506565498323521E-242</v>
      </c>
      <c r="HN158" s="86">
        <f t="shared" si="161"/>
        <v>1.1646284782155661E-165</v>
      </c>
      <c r="HO158" s="86">
        <f t="shared" si="161"/>
        <v>3.2202134771756114E-123</v>
      </c>
      <c r="HP158" s="86">
        <f t="shared" si="161"/>
        <v>1.1825732344621939E-152</v>
      </c>
      <c r="HQ158" s="86">
        <f t="shared" si="161"/>
        <v>2.9939386406789893E-153</v>
      </c>
      <c r="HS158" s="86">
        <f t="shared" si="171"/>
        <v>6.7745643609516364E-8</v>
      </c>
      <c r="HT158" s="86">
        <f t="shared" si="171"/>
        <v>7.3531773667843305E-10</v>
      </c>
      <c r="HU158" s="86">
        <f t="shared" si="171"/>
        <v>2.1249986096746995E-11</v>
      </c>
      <c r="HV158" s="86">
        <f t="shared" si="171"/>
        <v>6.5638592188626254E-12</v>
      </c>
      <c r="HW158" s="86">
        <f t="shared" si="171"/>
        <v>2.0391394482525192E-9</v>
      </c>
      <c r="HX158" s="86">
        <f t="shared" si="171"/>
        <v>1.281195016951938E-10</v>
      </c>
      <c r="HY158" s="86">
        <f t="shared" si="171"/>
        <v>1.1311843080691033E-12</v>
      </c>
      <c r="HZ158" s="86">
        <f t="shared" si="171"/>
        <v>2.0510207980410128E-13</v>
      </c>
      <c r="IA158" s="86">
        <f t="shared" si="171"/>
        <v>1.7552123099810192E-12</v>
      </c>
      <c r="IB158" s="86">
        <f t="shared" si="171"/>
        <v>4.8904980442878034E-14</v>
      </c>
      <c r="IC158" s="86">
        <f t="shared" si="171"/>
        <v>2.5194000568207702E-12</v>
      </c>
      <c r="ID158" s="86">
        <f t="shared" si="171"/>
        <v>1.4318002919562112E-11</v>
      </c>
      <c r="IE158" s="86">
        <f t="shared" si="171"/>
        <v>3.8979148988416972E-10</v>
      </c>
      <c r="IF158" s="86">
        <f t="shared" si="171"/>
        <v>1.2906607576090837E-8</v>
      </c>
      <c r="IG158" s="86">
        <f t="shared" si="171"/>
        <v>4.4827349582680863E-8</v>
      </c>
      <c r="II158" s="86">
        <f t="shared" si="172"/>
        <v>5.4965714431682829E-4</v>
      </c>
      <c r="IJ158" s="86">
        <f t="shared" si="172"/>
        <v>2.5969972047522345E-2</v>
      </c>
      <c r="IK158" s="86">
        <f t="shared" si="172"/>
        <v>1.0001132598760534E-2</v>
      </c>
      <c r="IL158" s="86">
        <f t="shared" si="172"/>
        <v>3.3213637518263341E-4</v>
      </c>
      <c r="IM158" s="86">
        <f t="shared" si="172"/>
        <v>2.7883733056160483E-3</v>
      </c>
      <c r="IN158" s="86">
        <f t="shared" si="172"/>
        <v>1.2400857823991599E-3</v>
      </c>
      <c r="IO158" s="86">
        <f t="shared" si="172"/>
        <v>2.9118145762114644E-3</v>
      </c>
      <c r="IP158" s="86">
        <f t="shared" si="172"/>
        <v>1.0000426418321008E-2</v>
      </c>
      <c r="IQ158" s="86">
        <f t="shared" si="172"/>
        <v>1.3980282722970451E-2</v>
      </c>
      <c r="IR158" s="86">
        <f t="shared" si="172"/>
        <v>1.0000982185451042E-2</v>
      </c>
      <c r="IS158" s="86">
        <f t="shared" si="172"/>
        <v>4.4864934430861314E-2</v>
      </c>
      <c r="IT158" s="86">
        <f t="shared" si="172"/>
        <v>8.6374777119935086E-3</v>
      </c>
      <c r="IU158" s="86">
        <f t="shared" si="172"/>
        <v>2.5938855791321323E-4</v>
      </c>
      <c r="IV158" s="86">
        <f t="shared" si="172"/>
        <v>1.5399110988189727E-3</v>
      </c>
      <c r="IW158" s="86">
        <f t="shared" si="172"/>
        <v>1.969281415870322E-2</v>
      </c>
      <c r="IY158" s="86">
        <f t="shared" si="173"/>
        <v>5.4972488996043783E-4</v>
      </c>
      <c r="IZ158" s="86">
        <f t="shared" si="173"/>
        <v>2.5969972782840082E-2</v>
      </c>
      <c r="JA158" s="86">
        <f t="shared" si="173"/>
        <v>1.000113262001052E-2</v>
      </c>
      <c r="JB158" s="86">
        <f t="shared" si="173"/>
        <v>3.3213638174649262E-4</v>
      </c>
      <c r="JC158" s="86">
        <f t="shared" si="173"/>
        <v>2.7883753447554968E-3</v>
      </c>
      <c r="JD158" s="86">
        <f t="shared" si="173"/>
        <v>1.2400859105186617E-3</v>
      </c>
      <c r="JE158" s="86">
        <f t="shared" si="173"/>
        <v>2.9118145773426485E-3</v>
      </c>
      <c r="JF158" s="86">
        <f t="shared" si="173"/>
        <v>1.0000426418526109E-2</v>
      </c>
      <c r="JG158" s="86">
        <f t="shared" si="173"/>
        <v>1.3980282724725663E-2</v>
      </c>
      <c r="JH158" s="86">
        <f t="shared" si="173"/>
        <v>1.0000982185499947E-2</v>
      </c>
      <c r="JI158" s="86">
        <f t="shared" si="173"/>
        <v>4.4864934433380715E-2</v>
      </c>
      <c r="JJ158" s="86">
        <f t="shared" si="173"/>
        <v>8.637477726311512E-3</v>
      </c>
      <c r="JK158" s="86">
        <f t="shared" si="173"/>
        <v>2.5938894770470312E-4</v>
      </c>
      <c r="JL158" s="86">
        <f t="shared" si="173"/>
        <v>1.5399240054265488E-3</v>
      </c>
      <c r="JM158" s="86">
        <f t="shared" si="173"/>
        <v>1.9692858986052802E-2</v>
      </c>
    </row>
    <row r="159" spans="2:273" x14ac:dyDescent="0.25">
      <c r="B159" s="2">
        <v>132</v>
      </c>
      <c r="C159" s="37">
        <v>117.533</v>
      </c>
      <c r="D159" s="37">
        <v>117.56699999999999</v>
      </c>
      <c r="E159" s="37">
        <v>117.017</v>
      </c>
      <c r="F159" s="37">
        <v>117.169</v>
      </c>
      <c r="G159" s="37">
        <v>115.61</v>
      </c>
      <c r="H159" s="37">
        <v>117.932</v>
      </c>
      <c r="I159" s="37">
        <v>119.03400000000001</v>
      </c>
      <c r="J159" s="37">
        <v>117.559</v>
      </c>
      <c r="K159" s="37">
        <v>120.018</v>
      </c>
      <c r="L159" s="37">
        <v>120.77200000000001</v>
      </c>
      <c r="M159" s="37">
        <v>125.474</v>
      </c>
      <c r="N159" s="37">
        <v>121.93</v>
      </c>
      <c r="O159" s="37">
        <v>118.877</v>
      </c>
      <c r="P159" s="37">
        <v>119.667</v>
      </c>
      <c r="Q159" s="37">
        <v>144.32</v>
      </c>
      <c r="S159" s="4">
        <f t="shared" si="174"/>
        <v>116.89107236509032</v>
      </c>
      <c r="T159" s="4">
        <f t="shared" si="174"/>
        <v>118.18306062058981</v>
      </c>
      <c r="U159" s="4">
        <f t="shared" si="174"/>
        <v>117.73197550680743</v>
      </c>
      <c r="V159" s="4">
        <f t="shared" si="174"/>
        <v>117.09623775330383</v>
      </c>
      <c r="W159" s="4">
        <f t="shared" si="174"/>
        <v>116.71572770711832</v>
      </c>
      <c r="X159" s="4">
        <f t="shared" si="174"/>
        <v>116.2886201062519</v>
      </c>
      <c r="Y159" s="4">
        <f t="shared" si="174"/>
        <v>117.20611203927079</v>
      </c>
      <c r="Z159" s="4">
        <f t="shared" si="174"/>
        <v>116.7384272405875</v>
      </c>
      <c r="AA159" s="4">
        <f t="shared" si="174"/>
        <v>118.71226612167924</v>
      </c>
      <c r="AB159" s="4">
        <f t="shared" si="174"/>
        <v>119.17399721491644</v>
      </c>
      <c r="AC159" s="4">
        <f t="shared" si="174"/>
        <v>124.86363679249003</v>
      </c>
      <c r="AD159" s="4">
        <f t="shared" si="174"/>
        <v>119.93305420334711</v>
      </c>
      <c r="AE159" s="4">
        <f t="shared" si="174"/>
        <v>119.17149351614971</v>
      </c>
      <c r="AF159" s="4">
        <f t="shared" si="174"/>
        <v>120.51078898089193</v>
      </c>
      <c r="AG159" s="4">
        <f t="shared" si="174"/>
        <v>142.46295922853579</v>
      </c>
      <c r="AI159" s="4">
        <f t="shared" si="175"/>
        <v>0.64192763490967764</v>
      </c>
      <c r="AJ159" s="4">
        <f t="shared" si="175"/>
        <v>-0.61606062058982047</v>
      </c>
      <c r="AK159" s="4">
        <f t="shared" si="175"/>
        <v>-0.71497550680743416</v>
      </c>
      <c r="AL159" s="4">
        <f t="shared" si="175"/>
        <v>7.2762246696171928E-2</v>
      </c>
      <c r="AM159" s="4">
        <f t="shared" si="175"/>
        <v>-1.1057277071183194</v>
      </c>
      <c r="AN159" s="4">
        <f t="shared" si="175"/>
        <v>1.6433798937481043</v>
      </c>
      <c r="AO159" s="4">
        <f t="shared" si="175"/>
        <v>1.827887960729214</v>
      </c>
      <c r="AP159" s="4">
        <f t="shared" si="175"/>
        <v>0.82057275941249941</v>
      </c>
      <c r="AQ159" s="4">
        <f t="shared" si="175"/>
        <v>1.3057338783207655</v>
      </c>
      <c r="AR159" s="4">
        <f t="shared" si="175"/>
        <v>1.5980027850835654</v>
      </c>
      <c r="AS159" s="4">
        <f t="shared" si="175"/>
        <v>0.61036320750997675</v>
      </c>
      <c r="AT159" s="4">
        <f t="shared" si="175"/>
        <v>1.996945796652895</v>
      </c>
      <c r="AU159" s="4">
        <f t="shared" si="175"/>
        <v>-0.2944935161497142</v>
      </c>
      <c r="AV159" s="4">
        <f t="shared" si="175"/>
        <v>-0.84378898089192944</v>
      </c>
      <c r="AW159" s="4">
        <f t="shared" si="175"/>
        <v>1.8570407714641988</v>
      </c>
      <c r="AY159" s="2">
        <f t="shared" si="167"/>
        <v>116.89107236508988</v>
      </c>
      <c r="AZ159" s="2">
        <f t="shared" si="167"/>
        <v>117.85334841299047</v>
      </c>
      <c r="BA159" s="2">
        <f t="shared" si="167"/>
        <v>117.43789200667683</v>
      </c>
      <c r="BB159" s="2">
        <f t="shared" si="167"/>
        <v>117.03703555797728</v>
      </c>
      <c r="BC159" s="2">
        <f t="shared" si="167"/>
        <v>116.3813345413304</v>
      </c>
      <c r="BD159" s="2">
        <f t="shared" si="167"/>
        <v>116.09362019949901</v>
      </c>
      <c r="BE159" s="2">
        <f t="shared" si="167"/>
        <v>116.63089519023919</v>
      </c>
      <c r="BF159" s="2">
        <f t="shared" si="167"/>
        <v>115.19803962134762</v>
      </c>
      <c r="BG159" s="2">
        <f t="shared" si="167"/>
        <v>116.99438429503226</v>
      </c>
      <c r="BH159" s="2">
        <f t="shared" si="167"/>
        <v>117.29632832976034</v>
      </c>
      <c r="BI159" s="2">
        <f t="shared" si="167"/>
        <v>119.53007178019675</v>
      </c>
      <c r="BJ159" s="2">
        <f t="shared" si="167"/>
        <v>117.85508376949787</v>
      </c>
      <c r="BK159" s="2">
        <f t="shared" si="167"/>
        <v>119.03276799982599</v>
      </c>
      <c r="BL159" s="2">
        <f t="shared" si="167"/>
        <v>119.66028281838935</v>
      </c>
      <c r="BM159" s="2">
        <f t="shared" si="167"/>
        <v>132.09685628453852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117.533</v>
      </c>
      <c r="CF159" s="2" t="str">
        <f t="shared" si="168"/>
        <v/>
      </c>
      <c r="CG159" s="2" t="str">
        <f t="shared" si="168"/>
        <v/>
      </c>
      <c r="CH159" s="2">
        <f t="shared" si="168"/>
        <v>117.169</v>
      </c>
      <c r="CI159" s="2">
        <f t="shared" si="168"/>
        <v>115.61</v>
      </c>
      <c r="CJ159" s="2">
        <f t="shared" si="168"/>
        <v>117.932</v>
      </c>
      <c r="CK159" s="2">
        <f t="shared" si="168"/>
        <v>119.03400000000001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118.877</v>
      </c>
      <c r="CR159" s="2">
        <f t="shared" si="168"/>
        <v>119.667</v>
      </c>
      <c r="CS159" s="2" t="str">
        <f t="shared" si="168"/>
        <v/>
      </c>
      <c r="CU159" s="2">
        <f t="shared" si="197"/>
        <v>117.533</v>
      </c>
      <c r="CV159" s="2" t="str">
        <f t="shared" si="198"/>
        <v/>
      </c>
      <c r="CW159" s="2" t="str">
        <f t="shared" si="199"/>
        <v/>
      </c>
      <c r="CX159" s="2">
        <f t="shared" si="200"/>
        <v>117.169</v>
      </c>
      <c r="CY159" s="2">
        <f t="shared" si="201"/>
        <v>115.61</v>
      </c>
      <c r="CZ159" s="2">
        <f t="shared" si="202"/>
        <v>117.932</v>
      </c>
      <c r="DA159" s="2">
        <f t="shared" si="203"/>
        <v>119.03400000000001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118.877</v>
      </c>
      <c r="DH159" s="2">
        <f t="shared" si="210"/>
        <v>119.667</v>
      </c>
      <c r="DI159" s="2" t="str">
        <f t="shared" si="211"/>
        <v/>
      </c>
      <c r="DK159" s="2">
        <f t="shared" si="176"/>
        <v>150.72057870544094</v>
      </c>
      <c r="DL159" s="2">
        <f t="shared" si="176"/>
        <v>149.10169183864917</v>
      </c>
      <c r="DM159" s="2">
        <f t="shared" si="176"/>
        <v>150.02387908067544</v>
      </c>
      <c r="DN159" s="2">
        <f t="shared" si="176"/>
        <v>145.25930150093808</v>
      </c>
      <c r="DO159" s="2">
        <f t="shared" si="176"/>
        <v>150.02320675422141</v>
      </c>
      <c r="DP159" s="2">
        <f t="shared" si="176"/>
        <v>151.32066808914178</v>
      </c>
      <c r="DQ159" s="2">
        <f t="shared" si="176"/>
        <v>146.13015495495492</v>
      </c>
      <c r="DR159" s="2">
        <f t="shared" si="176"/>
        <v>140.17949159159159</v>
      </c>
      <c r="DS159" s="2">
        <f t="shared" si="176"/>
        <v>150.67235225225227</v>
      </c>
      <c r="DT159" s="2">
        <f t="shared" si="176"/>
        <v>148.76512968231384</v>
      </c>
      <c r="DU159" s="2">
        <f t="shared" si="176"/>
        <v>153.93898592870545</v>
      </c>
      <c r="DV159" s="2">
        <f t="shared" si="176"/>
        <v>159.83943124703649</v>
      </c>
      <c r="DW159" s="2">
        <f t="shared" si="176"/>
        <v>148.7822282913165</v>
      </c>
      <c r="DX159" s="2">
        <f t="shared" si="176"/>
        <v>143.43382796027501</v>
      </c>
      <c r="DY159" s="2">
        <f t="shared" si="176"/>
        <v>158.47975380051906</v>
      </c>
      <c r="EA159" s="2">
        <f t="shared" si="152"/>
        <v>117.02804121074323</v>
      </c>
      <c r="EB159" s="2">
        <f t="shared" si="152"/>
        <v>117.75438888284566</v>
      </c>
      <c r="EC159" s="2">
        <f t="shared" si="152"/>
        <v>117.46203855261913</v>
      </c>
      <c r="ED159" s="2">
        <f t="shared" si="152"/>
        <v>116.94360835160246</v>
      </c>
      <c r="EE159" s="2">
        <f t="shared" si="152"/>
        <v>116.40420116985305</v>
      </c>
      <c r="EF159" s="2">
        <f t="shared" si="152"/>
        <v>116.02544863993184</v>
      </c>
      <c r="EG159" s="2">
        <f t="shared" si="152"/>
        <v>116.63845580401775</v>
      </c>
      <c r="EH159" s="2">
        <f t="shared" si="152"/>
        <v>115.3162556550424</v>
      </c>
      <c r="EI159" s="2">
        <f t="shared" si="152"/>
        <v>117.13276117656963</v>
      </c>
      <c r="EJ159" s="2">
        <f t="shared" si="152"/>
        <v>117.32469434556411</v>
      </c>
      <c r="EK159" s="2">
        <f t="shared" ref="EK159:EK190" si="212">CO$228*$B159+CO$229</f>
        <v>119.87627527131255</v>
      </c>
      <c r="EL159" s="2">
        <f t="shared" si="179"/>
        <v>117.71012747215967</v>
      </c>
      <c r="EM159" s="2">
        <f t="shared" si="179"/>
        <v>118.83023163123843</v>
      </c>
      <c r="EN159" s="2">
        <f t="shared" si="179"/>
        <v>119.45505661407591</v>
      </c>
      <c r="EO159" s="2">
        <f t="shared" si="179"/>
        <v>134.83674288212154</v>
      </c>
      <c r="EQ159" s="2">
        <f t="shared" si="177"/>
        <v>116.56324715971293</v>
      </c>
      <c r="ER159" s="2">
        <f t="shared" si="177"/>
        <v>117.99332484787726</v>
      </c>
      <c r="ES159" s="2">
        <f t="shared" si="177"/>
        <v>117.37787213680372</v>
      </c>
      <c r="ET159" s="2">
        <f t="shared" si="177"/>
        <v>117.21076805974435</v>
      </c>
      <c r="EU159" s="2">
        <f t="shared" si="177"/>
        <v>116.31749960537817</v>
      </c>
      <c r="EV159" s="2">
        <f t="shared" si="177"/>
        <v>116.19938517433697</v>
      </c>
      <c r="EW159" s="2">
        <f t="shared" si="177"/>
        <v>116.59851404740999</v>
      </c>
      <c r="EX159" s="2">
        <f t="shared" si="177"/>
        <v>114.99357045754036</v>
      </c>
      <c r="EY159" s="2">
        <f t="shared" si="177"/>
        <v>116.75578777655075</v>
      </c>
      <c r="EZ159" s="2">
        <f t="shared" si="177"/>
        <v>117.23153396193314</v>
      </c>
      <c r="FA159" s="2">
        <f t="shared" si="177"/>
        <v>119.01230398671098</v>
      </c>
      <c r="FB159" s="2">
        <f t="shared" si="177"/>
        <v>118.06979335540588</v>
      </c>
      <c r="FC159" s="2">
        <f t="shared" si="177"/>
        <v>119.43383562868225</v>
      </c>
      <c r="FD159" s="2">
        <f t="shared" si="177"/>
        <v>120.13023851976294</v>
      </c>
      <c r="FE159" s="2">
        <f t="shared" si="177"/>
        <v>126.2427251839394</v>
      </c>
      <c r="FG159" s="2">
        <f t="shared" si="178"/>
        <v>0.99977207089178344</v>
      </c>
      <c r="FH159" s="2">
        <f t="shared" si="178"/>
        <v>0.99978192581012448</v>
      </c>
      <c r="FI159" s="2">
        <f t="shared" si="178"/>
        <v>0.99979116363627851</v>
      </c>
      <c r="FJ159" s="2">
        <f t="shared" si="178"/>
        <v>0.99979807865980141</v>
      </c>
      <c r="FK159" s="2">
        <f t="shared" si="178"/>
        <v>0.99979433453824018</v>
      </c>
      <c r="FL159" s="2">
        <f t="shared" si="178"/>
        <v>0.99975537315556595</v>
      </c>
      <c r="FM159" s="2">
        <f t="shared" si="178"/>
        <v>0.99976500111741839</v>
      </c>
      <c r="FN159" s="2">
        <f t="shared" si="178"/>
        <v>0.99976015808117269</v>
      </c>
      <c r="FO159" s="2">
        <f t="shared" si="178"/>
        <v>0.99974553654914677</v>
      </c>
      <c r="FP159" s="2">
        <f t="shared" si="178"/>
        <v>0.99975612303408257</v>
      </c>
      <c r="FQ159" s="2">
        <f t="shared" si="178"/>
        <v>0.99979904292726629</v>
      </c>
      <c r="FR159" s="2">
        <f t="shared" si="178"/>
        <v>0.99975668034670795</v>
      </c>
      <c r="FS159" s="2">
        <f t="shared" si="178"/>
        <v>0.99972992763232815</v>
      </c>
      <c r="FT159" s="2">
        <f t="shared" si="178"/>
        <v>0.99973142555016836</v>
      </c>
      <c r="FU159" s="2">
        <f t="shared" si="178"/>
        <v>0.99976331659318141</v>
      </c>
      <c r="FW159" s="2">
        <f t="shared" si="169"/>
        <v>0.31120956767283831</v>
      </c>
      <c r="FX159" s="2">
        <f t="shared" si="169"/>
        <v>0.38555724516290779</v>
      </c>
      <c r="FY159" s="2">
        <f t="shared" si="169"/>
        <v>0.36768397483065168</v>
      </c>
      <c r="FZ159" s="2">
        <f t="shared" si="169"/>
        <v>0.32830423522866792</v>
      </c>
      <c r="GA159" s="2">
        <f t="shared" si="169"/>
        <v>0.34348742159886314</v>
      </c>
      <c r="GB159" s="2">
        <f t="shared" si="169"/>
        <v>0.34229382351052723</v>
      </c>
      <c r="GC159" s="2">
        <f t="shared" si="169"/>
        <v>0.36280653018782488</v>
      </c>
      <c r="GD159" s="2">
        <f t="shared" si="169"/>
        <v>0.38483103926469547</v>
      </c>
      <c r="GE159" s="2">
        <f t="shared" si="169"/>
        <v>0.38971312462719654</v>
      </c>
      <c r="GF159" s="2">
        <f t="shared" si="169"/>
        <v>0.38679116998426544</v>
      </c>
      <c r="GG159" s="2">
        <f t="shared" si="169"/>
        <v>0.40863468500770728</v>
      </c>
      <c r="GH159" s="2">
        <f t="shared" si="169"/>
        <v>0.37452929517382721</v>
      </c>
      <c r="GI159" s="2">
        <f t="shared" si="169"/>
        <v>0.32214359539786491</v>
      </c>
      <c r="GJ159" s="2">
        <f t="shared" si="169"/>
        <v>0.2944186112174062</v>
      </c>
      <c r="GK159" s="2">
        <f t="shared" si="169"/>
        <v>0.31946437654362647</v>
      </c>
      <c r="GM159" s="86">
        <f t="shared" si="170"/>
        <v>2.9369719976503616E-157</v>
      </c>
      <c r="GN159" s="86">
        <f t="shared" si="170"/>
        <v>1.183557209721958E-190</v>
      </c>
      <c r="GO159" s="86">
        <f t="shared" si="170"/>
        <v>6.5306980422669845E-187</v>
      </c>
      <c r="GP159" s="86">
        <f t="shared" si="170"/>
        <v>0</v>
      </c>
      <c r="GQ159" s="86">
        <f t="shared" si="170"/>
        <v>5.7254203727320347E-286</v>
      </c>
      <c r="GR159" s="86">
        <f t="shared" si="170"/>
        <v>1.8220703965078253E-284</v>
      </c>
      <c r="GS159" s="86">
        <f t="shared" si="170"/>
        <v>4.1931105917842201E-240</v>
      </c>
      <c r="GT159" s="86">
        <f t="shared" si="170"/>
        <v>0</v>
      </c>
      <c r="GU159" s="86">
        <f t="shared" si="170"/>
        <v>1.4036756633541106E-171</v>
      </c>
      <c r="GV159" s="86">
        <f t="shared" si="170"/>
        <v>0</v>
      </c>
      <c r="GW159" s="86">
        <f t="shared" si="170"/>
        <v>0</v>
      </c>
      <c r="GX159" s="86">
        <f t="shared" si="170"/>
        <v>4.6050605377767187E-223</v>
      </c>
      <c r="GY159" s="86">
        <f t="shared" si="170"/>
        <v>8.0240349793438825E-176</v>
      </c>
      <c r="GZ159" s="86">
        <f t="shared" si="170"/>
        <v>1.0910689811699255E-210</v>
      </c>
      <c r="HA159" s="86">
        <f t="shared" si="170"/>
        <v>0</v>
      </c>
      <c r="HC159" s="86">
        <f t="shared" si="181"/>
        <v>2.5391799000441947E-108</v>
      </c>
      <c r="HD159" s="86">
        <f t="shared" si="181"/>
        <v>3.7379730517610083E-115</v>
      </c>
      <c r="HE159" s="86">
        <f t="shared" si="181"/>
        <v>7.6662505329818537E-104</v>
      </c>
      <c r="HF159" s="86">
        <f t="shared" si="180"/>
        <v>1.3414446843582509E-244</v>
      </c>
      <c r="HG159" s="86">
        <f t="shared" si="180"/>
        <v>9.2330818347247667E-144</v>
      </c>
      <c r="HH159" s="86">
        <f t="shared" si="180"/>
        <v>6.3813493361372681E-170</v>
      </c>
      <c r="HI159" s="86">
        <f t="shared" si="180"/>
        <v>5.3302276847931597E-141</v>
      </c>
      <c r="HJ159" s="86">
        <f t="shared" si="180"/>
        <v>6.2863039992444957E-201</v>
      </c>
      <c r="HK159" s="86">
        <f t="shared" si="180"/>
        <v>7.1476805876442931E-117</v>
      </c>
      <c r="HL159" s="86">
        <f t="shared" si="161"/>
        <v>2.5200941420415307E-165</v>
      </c>
      <c r="HM159" s="86">
        <f t="shared" si="161"/>
        <v>2.1870908211496665E-251</v>
      </c>
      <c r="HN159" s="86">
        <f t="shared" si="161"/>
        <v>5.3012132873270173E-172</v>
      </c>
      <c r="HO159" s="86">
        <f t="shared" si="161"/>
        <v>5.0278653247017195E-128</v>
      </c>
      <c r="HP159" s="86">
        <f t="shared" si="161"/>
        <v>1.5983250460154774E-158</v>
      </c>
      <c r="HQ159" s="86">
        <f t="shared" si="161"/>
        <v>8.0941288559989738E-159</v>
      </c>
      <c r="HS159" s="86">
        <f t="shared" si="171"/>
        <v>1.0289232332179111E-8</v>
      </c>
      <c r="HT159" s="86">
        <f t="shared" si="171"/>
        <v>8.7238777568943936E-11</v>
      </c>
      <c r="HU159" s="86">
        <f t="shared" si="171"/>
        <v>1.9751768734066679E-12</v>
      </c>
      <c r="HV159" s="86">
        <f t="shared" si="171"/>
        <v>4.4257405504273673E-13</v>
      </c>
      <c r="HW159" s="86">
        <f t="shared" si="171"/>
        <v>2.3825367751704987E-10</v>
      </c>
      <c r="HX159" s="86">
        <f t="shared" si="171"/>
        <v>1.0866005647459988E-11</v>
      </c>
      <c r="HY159" s="86">
        <f t="shared" si="171"/>
        <v>6.6111687406437548E-14</v>
      </c>
      <c r="HZ159" s="86">
        <f t="shared" si="171"/>
        <v>1.0870224884367248E-14</v>
      </c>
      <c r="IA159" s="86">
        <f t="shared" si="171"/>
        <v>1.077334086898562E-13</v>
      </c>
      <c r="IB159" s="86">
        <f t="shared" si="171"/>
        <v>2.3045183290001868E-15</v>
      </c>
      <c r="IC159" s="86">
        <f t="shared" si="171"/>
        <v>1.8905822953815936E-13</v>
      </c>
      <c r="ID159" s="86">
        <f t="shared" si="171"/>
        <v>1.0990219069218552E-12</v>
      </c>
      <c r="IE159" s="86">
        <f t="shared" si="171"/>
        <v>3.4249220983407921E-11</v>
      </c>
      <c r="IF159" s="86">
        <f t="shared" si="171"/>
        <v>1.5093448441377238E-9</v>
      </c>
      <c r="IG159" s="86">
        <f t="shared" si="171"/>
        <v>6.8070171201384017E-9</v>
      </c>
      <c r="II159" s="86">
        <f t="shared" si="172"/>
        <v>1.9091108780475215E-3</v>
      </c>
      <c r="IJ159" s="86">
        <f t="shared" si="172"/>
        <v>5.7606015424006049E-2</v>
      </c>
      <c r="IK159" s="86">
        <f t="shared" si="172"/>
        <v>2.5929467652471883E-2</v>
      </c>
      <c r="IL159" s="86">
        <f t="shared" si="172"/>
        <v>1.4362015434482049E-3</v>
      </c>
      <c r="IM159" s="86">
        <f t="shared" si="172"/>
        <v>8.4704037301044297E-3</v>
      </c>
      <c r="IN159" s="86">
        <f t="shared" si="172"/>
        <v>4.4816880292362646E-3</v>
      </c>
      <c r="IO159" s="86">
        <f t="shared" si="172"/>
        <v>9.9999913456875512E-3</v>
      </c>
      <c r="IP159" s="86">
        <f t="shared" si="172"/>
        <v>2.906412991915271E-2</v>
      </c>
      <c r="IQ159" s="86">
        <f t="shared" si="172"/>
        <v>3.8163199181474983E-2</v>
      </c>
      <c r="IR159" s="86">
        <f t="shared" si="172"/>
        <v>2.949450537221697E-2</v>
      </c>
      <c r="IS159" s="86">
        <f t="shared" si="172"/>
        <v>9.6061524210506483E-2</v>
      </c>
      <c r="IT159" s="86">
        <f t="shared" si="172"/>
        <v>2.4314246726851844E-2</v>
      </c>
      <c r="IU159" s="86">
        <f t="shared" si="172"/>
        <v>1.1253249162797275E-3</v>
      </c>
      <c r="IV159" s="86">
        <f t="shared" si="172"/>
        <v>4.1036516988191179E-3</v>
      </c>
      <c r="IW159" s="86">
        <f t="shared" si="172"/>
        <v>3.6411097341126214E-2</v>
      </c>
      <c r="IY159" s="86">
        <f t="shared" si="173"/>
        <v>1.9091211672798538E-3</v>
      </c>
      <c r="IZ159" s="86">
        <f t="shared" si="173"/>
        <v>5.7606015511244828E-2</v>
      </c>
      <c r="JA159" s="86">
        <f t="shared" si="173"/>
        <v>2.592946765444706E-2</v>
      </c>
      <c r="JB159" s="86">
        <f t="shared" si="173"/>
        <v>1.436201543890779E-3</v>
      </c>
      <c r="JC159" s="86">
        <f t="shared" si="173"/>
        <v>8.4704039683581069E-3</v>
      </c>
      <c r="JD159" s="86">
        <f t="shared" si="173"/>
        <v>4.4816880401022706E-3</v>
      </c>
      <c r="JE159" s="86">
        <f t="shared" si="173"/>
        <v>9.9999913457536633E-3</v>
      </c>
      <c r="JF159" s="86">
        <f t="shared" si="173"/>
        <v>2.906412991916358E-2</v>
      </c>
      <c r="JG159" s="86">
        <f t="shared" si="173"/>
        <v>3.8163199181582716E-2</v>
      </c>
      <c r="JH159" s="86">
        <f t="shared" si="173"/>
        <v>2.9494505372219273E-2</v>
      </c>
      <c r="JI159" s="86">
        <f t="shared" si="173"/>
        <v>9.606152421069554E-2</v>
      </c>
      <c r="JJ159" s="86">
        <f t="shared" si="173"/>
        <v>2.4314246727950864E-2</v>
      </c>
      <c r="JK159" s="86">
        <f t="shared" si="173"/>
        <v>1.1253249505289485E-3</v>
      </c>
      <c r="JL159" s="86">
        <f t="shared" si="173"/>
        <v>4.1036532081639623E-3</v>
      </c>
      <c r="JM159" s="86">
        <f t="shared" si="173"/>
        <v>3.6411104148143338E-2</v>
      </c>
    </row>
    <row r="160" spans="2:273" x14ac:dyDescent="0.25">
      <c r="B160" s="2">
        <v>133</v>
      </c>
      <c r="C160" s="37">
        <v>118.15</v>
      </c>
      <c r="D160" s="37">
        <v>117.883</v>
      </c>
      <c r="E160" s="37">
        <v>116.45</v>
      </c>
      <c r="F160" s="37">
        <v>117.881</v>
      </c>
      <c r="G160" s="37">
        <v>117.203</v>
      </c>
      <c r="H160" s="37">
        <v>116.729</v>
      </c>
      <c r="I160" s="37">
        <v>119.03400000000001</v>
      </c>
      <c r="J160" s="37">
        <v>119.91500000000001</v>
      </c>
      <c r="K160" s="37">
        <v>119.86</v>
      </c>
      <c r="L160" s="37">
        <v>121.56100000000001</v>
      </c>
      <c r="M160" s="37">
        <v>127.22799999999999</v>
      </c>
      <c r="N160" s="37">
        <v>121.895</v>
      </c>
      <c r="O160" s="37">
        <v>119</v>
      </c>
      <c r="P160" s="37">
        <v>122.596</v>
      </c>
      <c r="Q160" s="37">
        <v>148.04</v>
      </c>
      <c r="S160" s="4">
        <f t="shared" si="174"/>
        <v>116.81323183962807</v>
      </c>
      <c r="T160" s="4">
        <f t="shared" si="174"/>
        <v>118.37042881733701</v>
      </c>
      <c r="U160" s="4">
        <f t="shared" si="174"/>
        <v>117.9701899267738</v>
      </c>
      <c r="V160" s="4">
        <f t="shared" si="174"/>
        <v>117.18084667149348</v>
      </c>
      <c r="W160" s="4">
        <f t="shared" si="174"/>
        <v>117.10771565883958</v>
      </c>
      <c r="X160" s="4">
        <f t="shared" si="174"/>
        <v>116.58759438669176</v>
      </c>
      <c r="Y160" s="4">
        <f t="shared" si="174"/>
        <v>118.02756531934786</v>
      </c>
      <c r="Z160" s="4">
        <f t="shared" si="174"/>
        <v>118.37342463660002</v>
      </c>
      <c r="AA160" s="4">
        <f t="shared" si="174"/>
        <v>120.32412502793672</v>
      </c>
      <c r="AB160" s="4">
        <f t="shared" si="174"/>
        <v>121.18011932070142</v>
      </c>
      <c r="AC160" s="4">
        <f t="shared" si="174"/>
        <v>127.75814461507842</v>
      </c>
      <c r="AD160" s="4">
        <f t="shared" si="174"/>
        <v>122.14223485975259</v>
      </c>
      <c r="AE160" s="4">
        <f t="shared" si="174"/>
        <v>119.45139984937596</v>
      </c>
      <c r="AF160" s="4">
        <f t="shared" si="174"/>
        <v>121.50767728566639</v>
      </c>
      <c r="AG160" s="4">
        <f t="shared" si="174"/>
        <v>148.31092372943533</v>
      </c>
      <c r="AI160" s="4">
        <f t="shared" si="175"/>
        <v>1.3367681603719319</v>
      </c>
      <c r="AJ160" s="4">
        <f t="shared" si="175"/>
        <v>-0.48742881733701893</v>
      </c>
      <c r="AK160" s="4">
        <f t="shared" si="175"/>
        <v>-1.5201899267737957</v>
      </c>
      <c r="AL160" s="4">
        <f t="shared" si="175"/>
        <v>0.70015332850651646</v>
      </c>
      <c r="AM160" s="4">
        <f t="shared" si="175"/>
        <v>9.5284341160422059E-2</v>
      </c>
      <c r="AN160" s="4">
        <f t="shared" si="175"/>
        <v>0.14140561330823687</v>
      </c>
      <c r="AO160" s="4">
        <f t="shared" si="175"/>
        <v>1.0064346806521485</v>
      </c>
      <c r="AP160" s="4">
        <f t="shared" si="175"/>
        <v>1.5415753633999856</v>
      </c>
      <c r="AQ160" s="4">
        <f t="shared" si="175"/>
        <v>-0.46412502793671706</v>
      </c>
      <c r="AR160" s="4">
        <f t="shared" si="175"/>
        <v>0.38088067929858482</v>
      </c>
      <c r="AS160" s="4">
        <f t="shared" si="175"/>
        <v>-0.53014461507842725</v>
      </c>
      <c r="AT160" s="4">
        <f t="shared" si="175"/>
        <v>-0.24723485975259507</v>
      </c>
      <c r="AU160" s="4">
        <f t="shared" si="175"/>
        <v>-0.45139984937596012</v>
      </c>
      <c r="AV160" s="4">
        <f t="shared" si="175"/>
        <v>1.0883227143336143</v>
      </c>
      <c r="AW160" s="4">
        <f t="shared" si="175"/>
        <v>-0.2709237294353386</v>
      </c>
      <c r="AY160" s="2">
        <f t="shared" si="167"/>
        <v>116.81323183962805</v>
      </c>
      <c r="AZ160" s="2">
        <f t="shared" si="167"/>
        <v>117.81538955409911</v>
      </c>
      <c r="BA160" s="2">
        <f t="shared" si="167"/>
        <v>117.38951190923059</v>
      </c>
      <c r="BB160" s="2">
        <f t="shared" si="167"/>
        <v>116.98751152836131</v>
      </c>
      <c r="BC160" s="2">
        <f t="shared" si="167"/>
        <v>116.32228347157098</v>
      </c>
      <c r="BD160" s="2">
        <f t="shared" si="167"/>
        <v>116.05504077623522</v>
      </c>
      <c r="BE160" s="2">
        <f t="shared" si="167"/>
        <v>116.58026333760307</v>
      </c>
      <c r="BF160" s="2">
        <f t="shared" si="167"/>
        <v>115.15805743002927</v>
      </c>
      <c r="BG160" s="2">
        <f t="shared" si="167"/>
        <v>116.95358024757276</v>
      </c>
      <c r="BH160" s="2">
        <f t="shared" si="167"/>
        <v>117.23462062708457</v>
      </c>
      <c r="BI160" s="2">
        <f t="shared" si="167"/>
        <v>119.48033309875693</v>
      </c>
      <c r="BJ160" s="2">
        <f t="shared" si="167"/>
        <v>117.81303908678268</v>
      </c>
      <c r="BK160" s="2">
        <f t="shared" si="167"/>
        <v>118.9926270733839</v>
      </c>
      <c r="BL160" s="2">
        <f t="shared" si="167"/>
        <v>119.6172250079405</v>
      </c>
      <c r="BM160" s="2">
        <f t="shared" si="167"/>
        <v>131.96480143602798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118.15</v>
      </c>
      <c r="CF160" s="2" t="str">
        <f t="shared" si="168"/>
        <v/>
      </c>
      <c r="CG160" s="2" t="str">
        <f t="shared" si="168"/>
        <v/>
      </c>
      <c r="CH160" s="2">
        <f t="shared" si="168"/>
        <v>117.881</v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119</v>
      </c>
      <c r="CR160" s="2">
        <f t="shared" si="168"/>
        <v>122.596</v>
      </c>
      <c r="CS160" s="2" t="str">
        <f t="shared" si="168"/>
        <v/>
      </c>
      <c r="CU160" s="2">
        <f t="shared" si="197"/>
        <v>118.15</v>
      </c>
      <c r="CV160" s="2" t="str">
        <f t="shared" si="198"/>
        <v/>
      </c>
      <c r="CW160" s="2" t="str">
        <f t="shared" si="199"/>
        <v/>
      </c>
      <c r="CX160" s="2">
        <f t="shared" si="200"/>
        <v>117.881</v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119</v>
      </c>
      <c r="DH160" s="2">
        <f t="shared" si="210"/>
        <v>122.596</v>
      </c>
      <c r="DI160" s="2" t="str">
        <f t="shared" si="211"/>
        <v/>
      </c>
      <c r="DK160" s="2">
        <f t="shared" si="176"/>
        <v>150.94155497185744</v>
      </c>
      <c r="DL160" s="2">
        <f t="shared" si="176"/>
        <v>149.30485909943715</v>
      </c>
      <c r="DM160" s="2">
        <f t="shared" si="176"/>
        <v>150.24102045028144</v>
      </c>
      <c r="DN160" s="2">
        <f t="shared" si="176"/>
        <v>145.43263395872418</v>
      </c>
      <c r="DO160" s="2">
        <f t="shared" si="176"/>
        <v>150.23825281425894</v>
      </c>
      <c r="DP160" s="2">
        <f t="shared" si="176"/>
        <v>151.56386960644855</v>
      </c>
      <c r="DQ160" s="2">
        <f t="shared" si="176"/>
        <v>146.32500720720716</v>
      </c>
      <c r="DR160" s="2">
        <f t="shared" si="176"/>
        <v>140.31933432003433</v>
      </c>
      <c r="DS160" s="2">
        <f t="shared" si="176"/>
        <v>150.90205135135136</v>
      </c>
      <c r="DT160" s="2">
        <f t="shared" si="176"/>
        <v>148.96736320531053</v>
      </c>
      <c r="DU160" s="2">
        <f t="shared" si="176"/>
        <v>154.1680191369606</v>
      </c>
      <c r="DV160" s="2">
        <f t="shared" si="176"/>
        <v>160.12597202465622</v>
      </c>
      <c r="DW160" s="2">
        <f t="shared" si="176"/>
        <v>148.98161680672268</v>
      </c>
      <c r="DX160" s="2">
        <f t="shared" si="176"/>
        <v>143.58800916730326</v>
      </c>
      <c r="DY160" s="2">
        <f t="shared" si="176"/>
        <v>158.7864056358917</v>
      </c>
      <c r="EA160" s="2">
        <f t="shared" ref="EA160:EJ185" si="213">CE$228*$B160+CE$229</f>
        <v>116.96531632798069</v>
      </c>
      <c r="EB160" s="2">
        <f t="shared" si="213"/>
        <v>117.70860741868815</v>
      </c>
      <c r="EC160" s="2">
        <f t="shared" si="213"/>
        <v>117.41703713176094</v>
      </c>
      <c r="ED160" s="2">
        <f t="shared" si="213"/>
        <v>116.88607669157233</v>
      </c>
      <c r="EE160" s="2">
        <f t="shared" si="213"/>
        <v>116.348496341257</v>
      </c>
      <c r="EF160" s="2">
        <f t="shared" si="213"/>
        <v>115.98188507119819</v>
      </c>
      <c r="EG160" s="2">
        <f t="shared" si="213"/>
        <v>116.5896860674226</v>
      </c>
      <c r="EH160" s="2">
        <f t="shared" si="213"/>
        <v>115.28786722431667</v>
      </c>
      <c r="EI160" s="2">
        <f t="shared" si="213"/>
        <v>117.10590412997291</v>
      </c>
      <c r="EJ160" s="2">
        <f t="shared" si="213"/>
        <v>117.26682133077769</v>
      </c>
      <c r="EK160" s="2">
        <f t="shared" si="212"/>
        <v>119.85747840591088</v>
      </c>
      <c r="EL160" s="2">
        <f t="shared" si="179"/>
        <v>117.65659383557475</v>
      </c>
      <c r="EM160" s="2">
        <f t="shared" si="179"/>
        <v>118.77148867837336</v>
      </c>
      <c r="EN160" s="2">
        <f t="shared" si="179"/>
        <v>119.3927080782826</v>
      </c>
      <c r="EO160" s="2">
        <f t="shared" si="179"/>
        <v>134.9485943756375</v>
      </c>
      <c r="EQ160" s="2">
        <f t="shared" si="177"/>
        <v>116.48492589669702</v>
      </c>
      <c r="ER160" s="2">
        <f t="shared" si="177"/>
        <v>117.95517160839358</v>
      </c>
      <c r="ES160" s="2">
        <f t="shared" si="177"/>
        <v>117.33028389201547</v>
      </c>
      <c r="ET160" s="2">
        <f t="shared" si="177"/>
        <v>117.16171576291006</v>
      </c>
      <c r="EU160" s="2">
        <f t="shared" si="177"/>
        <v>116.25915321995078</v>
      </c>
      <c r="EV160" s="2">
        <f t="shared" si="177"/>
        <v>116.16138854400221</v>
      </c>
      <c r="EW160" s="2">
        <f t="shared" si="177"/>
        <v>116.54858930733329</v>
      </c>
      <c r="EX160" s="2">
        <f t="shared" si="177"/>
        <v>114.95535115036994</v>
      </c>
      <c r="EY160" s="2">
        <f t="shared" si="177"/>
        <v>116.71698604013554</v>
      </c>
      <c r="EZ160" s="2">
        <f t="shared" si="177"/>
        <v>117.17081658212628</v>
      </c>
      <c r="FA160" s="2">
        <f t="shared" si="177"/>
        <v>118.96797438363352</v>
      </c>
      <c r="FB160" s="2">
        <f t="shared" si="177"/>
        <v>118.02753793812079</v>
      </c>
      <c r="FC160" s="2">
        <f t="shared" si="177"/>
        <v>119.39528327787993</v>
      </c>
      <c r="FD160" s="2">
        <f t="shared" si="177"/>
        <v>120.08906170966105</v>
      </c>
      <c r="FE160" s="2">
        <f t="shared" si="177"/>
        <v>126.15274135122971</v>
      </c>
      <c r="FG160" s="2">
        <f t="shared" si="178"/>
        <v>0.99979212201364831</v>
      </c>
      <c r="FH160" s="2">
        <f t="shared" si="178"/>
        <v>0.99980111015871875</v>
      </c>
      <c r="FI160" s="2">
        <f t="shared" si="178"/>
        <v>0.99980953547278451</v>
      </c>
      <c r="FJ160" s="2">
        <f t="shared" si="178"/>
        <v>0.99981584227713183</v>
      </c>
      <c r="FK160" s="2">
        <f t="shared" si="178"/>
        <v>0.99981242747521937</v>
      </c>
      <c r="FL160" s="2">
        <f t="shared" si="178"/>
        <v>0.99977689286400673</v>
      </c>
      <c r="FM160" s="2">
        <f t="shared" si="178"/>
        <v>0.99978567404015517</v>
      </c>
      <c r="FN160" s="2">
        <f t="shared" si="178"/>
        <v>0.99978125695405617</v>
      </c>
      <c r="FO160" s="2">
        <f t="shared" si="178"/>
        <v>0.99976792137835568</v>
      </c>
      <c r="FP160" s="2">
        <f t="shared" si="178"/>
        <v>0.99977757679073909</v>
      </c>
      <c r="FQ160" s="2">
        <f t="shared" si="178"/>
        <v>0.99981672173068714</v>
      </c>
      <c r="FR160" s="2">
        <f t="shared" si="178"/>
        <v>0.99977808508768373</v>
      </c>
      <c r="FS160" s="2">
        <f t="shared" si="178"/>
        <v>0.99975368521998609</v>
      </c>
      <c r="FT160" s="2">
        <f t="shared" si="178"/>
        <v>0.99975505140204235</v>
      </c>
      <c r="FU160" s="2">
        <f t="shared" si="178"/>
        <v>0.99978413767202878</v>
      </c>
      <c r="FW160" s="2">
        <f t="shared" si="169"/>
        <v>0.3312876153683626</v>
      </c>
      <c r="FX160" s="2">
        <f t="shared" si="169"/>
        <v>0.40759350353820806</v>
      </c>
      <c r="FY160" s="2">
        <f t="shared" si="169"/>
        <v>0.38934600129678892</v>
      </c>
      <c r="FZ160" s="2">
        <f t="shared" si="169"/>
        <v>0.34892646873379962</v>
      </c>
      <c r="GA160" s="2">
        <f t="shared" si="169"/>
        <v>0.36454576911679487</v>
      </c>
      <c r="GB160" s="2">
        <f t="shared" si="169"/>
        <v>0.36331949101397026</v>
      </c>
      <c r="GC160" s="2">
        <f t="shared" si="169"/>
        <v>0.38435587208794658</v>
      </c>
      <c r="GD160" s="2">
        <f t="shared" si="169"/>
        <v>0.40685327490675294</v>
      </c>
      <c r="GE160" s="2">
        <f t="shared" si="169"/>
        <v>0.41182770832580307</v>
      </c>
      <c r="GF160" s="2">
        <f t="shared" si="169"/>
        <v>0.40885102563704878</v>
      </c>
      <c r="GG160" s="2">
        <f t="shared" si="169"/>
        <v>0.43106458664082087</v>
      </c>
      <c r="GH160" s="2">
        <f t="shared" si="169"/>
        <v>0.3963418257949376</v>
      </c>
      <c r="GI160" s="2">
        <f t="shared" si="169"/>
        <v>0.34257621677945488</v>
      </c>
      <c r="GJ160" s="2">
        <f t="shared" si="169"/>
        <v>0.31390706492947118</v>
      </c>
      <c r="GK160" s="2">
        <f t="shared" si="169"/>
        <v>0.33981225206330856</v>
      </c>
      <c r="GM160" s="86">
        <f t="shared" si="170"/>
        <v>1.43748504613084E-161</v>
      </c>
      <c r="GN160" s="86">
        <f t="shared" si="170"/>
        <v>6.2103227799842815E-196</v>
      </c>
      <c r="GO160" s="86">
        <f t="shared" si="170"/>
        <v>4.8663189442690124E-192</v>
      </c>
      <c r="GP160" s="86">
        <f t="shared" si="170"/>
        <v>0</v>
      </c>
      <c r="GQ160" s="86">
        <f t="shared" si="170"/>
        <v>8.73116975710017E-294</v>
      </c>
      <c r="GR160" s="86">
        <f t="shared" si="170"/>
        <v>3.1581741141170703E-292</v>
      </c>
      <c r="GS160" s="86">
        <f t="shared" si="170"/>
        <v>1.393978249177932E-246</v>
      </c>
      <c r="GT160" s="86">
        <f t="shared" si="170"/>
        <v>0</v>
      </c>
      <c r="GU160" s="86">
        <f t="shared" si="170"/>
        <v>2.9464257166692259E-176</v>
      </c>
      <c r="GV160" s="86">
        <f t="shared" si="170"/>
        <v>0</v>
      </c>
      <c r="GW160" s="86">
        <f t="shared" si="170"/>
        <v>0</v>
      </c>
      <c r="GX160" s="86">
        <f t="shared" si="170"/>
        <v>3.9644059191175213E-229</v>
      </c>
      <c r="GY160" s="86">
        <f t="shared" si="170"/>
        <v>1.2813530658541718E-180</v>
      </c>
      <c r="GZ160" s="86">
        <f t="shared" si="170"/>
        <v>2.2780661315684192E-216</v>
      </c>
      <c r="HA160" s="86">
        <f t="shared" si="170"/>
        <v>0</v>
      </c>
      <c r="HC160" s="86">
        <f t="shared" si="181"/>
        <v>1.6791033268623013E-112</v>
      </c>
      <c r="HD160" s="86">
        <f t="shared" si="181"/>
        <v>1.3502981959486569E-119</v>
      </c>
      <c r="HE160" s="86">
        <f t="shared" si="181"/>
        <v>8.802498193340778E-108</v>
      </c>
      <c r="HF160" s="86">
        <f t="shared" si="180"/>
        <v>6.9653025693632481E-254</v>
      </c>
      <c r="HG160" s="86">
        <f t="shared" si="180"/>
        <v>3.1436075740477082E-149</v>
      </c>
      <c r="HH160" s="86">
        <f t="shared" si="180"/>
        <v>2.2612181543354608E-176</v>
      </c>
      <c r="HI160" s="86">
        <f t="shared" si="180"/>
        <v>3.007451873457492E-146</v>
      </c>
      <c r="HJ160" s="86">
        <f t="shared" si="180"/>
        <v>2.1839209470169501E-208</v>
      </c>
      <c r="HK160" s="86">
        <f t="shared" si="180"/>
        <v>3.0684192425956682E-121</v>
      </c>
      <c r="HL160" s="86">
        <f t="shared" si="161"/>
        <v>1.7813143876450745E-171</v>
      </c>
      <c r="HM160" s="86">
        <f t="shared" si="161"/>
        <v>9.6043921526454656E-261</v>
      </c>
      <c r="HN160" s="86">
        <f t="shared" si="161"/>
        <v>1.8293140852801097E-178</v>
      </c>
      <c r="HO160" s="86">
        <f t="shared" si="161"/>
        <v>6.3352996663690499E-133</v>
      </c>
      <c r="HP160" s="86">
        <f t="shared" si="161"/>
        <v>1.6697037945625611E-164</v>
      </c>
      <c r="HQ160" s="86">
        <f t="shared" si="161"/>
        <v>1.7366363553710593E-164</v>
      </c>
      <c r="HS160" s="86">
        <f t="shared" si="171"/>
        <v>1.4064807298184963E-9</v>
      </c>
      <c r="HT160" s="86">
        <f t="shared" si="171"/>
        <v>9.3077642275970991E-12</v>
      </c>
      <c r="HU160" s="86">
        <f t="shared" si="171"/>
        <v>1.639949231950912E-13</v>
      </c>
      <c r="HV160" s="86">
        <f t="shared" si="171"/>
        <v>2.5988696449233332E-14</v>
      </c>
      <c r="HW160" s="86">
        <f t="shared" si="171"/>
        <v>2.4865346447412089E-11</v>
      </c>
      <c r="HX160" s="86">
        <f t="shared" si="171"/>
        <v>8.0860058193745307E-13</v>
      </c>
      <c r="HY160" s="86">
        <f t="shared" si="171"/>
        <v>3.3475150389988283E-15</v>
      </c>
      <c r="HZ160" s="86">
        <f t="shared" si="171"/>
        <v>4.9854529220168884E-16</v>
      </c>
      <c r="IA160" s="86">
        <f t="shared" si="171"/>
        <v>5.7439349237215532E-15</v>
      </c>
      <c r="IB160" s="86">
        <f t="shared" si="171"/>
        <v>9.3555198807609439E-17</v>
      </c>
      <c r="IC160" s="86">
        <f t="shared" si="171"/>
        <v>1.254153626029878E-14</v>
      </c>
      <c r="ID160" s="86">
        <f t="shared" si="171"/>
        <v>7.4125113416905351E-14</v>
      </c>
      <c r="IE160" s="86">
        <f t="shared" si="171"/>
        <v>2.6335063527829483E-12</v>
      </c>
      <c r="IF160" s="86">
        <f t="shared" si="171"/>
        <v>1.5592065284071117E-10</v>
      </c>
      <c r="IG160" s="86">
        <f t="shared" si="171"/>
        <v>9.322249756820541E-10</v>
      </c>
      <c r="II160" s="86">
        <f t="shared" si="172"/>
        <v>5.844086017789886E-3</v>
      </c>
      <c r="IJ160" s="86">
        <f t="shared" si="172"/>
        <v>0.11271537042280659</v>
      </c>
      <c r="IK160" s="86">
        <f t="shared" si="172"/>
        <v>5.8796226103069602E-2</v>
      </c>
      <c r="IL160" s="86">
        <f t="shared" si="172"/>
        <v>5.2699755261462235E-3</v>
      </c>
      <c r="IM160" s="86">
        <f t="shared" si="172"/>
        <v>2.2482916721655071E-2</v>
      </c>
      <c r="IN160" s="86">
        <f t="shared" si="172"/>
        <v>1.3859206555340941E-2</v>
      </c>
      <c r="IO160" s="86">
        <f t="shared" si="172"/>
        <v>2.8961723286227092E-2</v>
      </c>
      <c r="IP160" s="86">
        <f t="shared" si="172"/>
        <v>7.119092512197929E-2</v>
      </c>
      <c r="IQ160" s="86">
        <f t="shared" si="172"/>
        <v>8.8207619611271465E-2</v>
      </c>
      <c r="IR160" s="86">
        <f t="shared" si="172"/>
        <v>7.2935479462893818E-2</v>
      </c>
      <c r="IS160" s="86">
        <f t="shared" si="172"/>
        <v>0.1781446311455212</v>
      </c>
      <c r="IT160" s="86">
        <f t="shared" si="172"/>
        <v>5.8704938613898874E-2</v>
      </c>
      <c r="IU160" s="86">
        <f t="shared" si="172"/>
        <v>4.1649087663990555E-3</v>
      </c>
      <c r="IV160" s="86">
        <f t="shared" si="172"/>
        <v>9.9999998366433907E-3</v>
      </c>
      <c r="IW160" s="86">
        <f t="shared" si="172"/>
        <v>6.3176515978569187E-2</v>
      </c>
      <c r="IY160" s="86">
        <f t="shared" si="173"/>
        <v>5.8440874242706156E-3</v>
      </c>
      <c r="IZ160" s="86">
        <f t="shared" si="173"/>
        <v>0.11271537043211435</v>
      </c>
      <c r="JA160" s="86">
        <f t="shared" si="173"/>
        <v>5.8796226103233595E-2</v>
      </c>
      <c r="JB160" s="86">
        <f t="shared" si="173"/>
        <v>5.2699755261722122E-3</v>
      </c>
      <c r="JC160" s="86">
        <f t="shared" si="173"/>
        <v>2.2482916746520417E-2</v>
      </c>
      <c r="JD160" s="86">
        <f t="shared" si="173"/>
        <v>1.3859206556149542E-2</v>
      </c>
      <c r="JE160" s="86">
        <f t="shared" si="173"/>
        <v>2.896172328623044E-2</v>
      </c>
      <c r="JF160" s="86">
        <f t="shared" si="173"/>
        <v>7.119092512197979E-2</v>
      </c>
      <c r="JG160" s="86">
        <f t="shared" si="173"/>
        <v>8.820761961127721E-2</v>
      </c>
      <c r="JH160" s="86">
        <f t="shared" si="173"/>
        <v>7.2935479462893915E-2</v>
      </c>
      <c r="JI160" s="86">
        <f t="shared" si="173"/>
        <v>0.17814463114553375</v>
      </c>
      <c r="JJ160" s="86">
        <f t="shared" si="173"/>
        <v>5.8704938613973003E-2</v>
      </c>
      <c r="JK160" s="86">
        <f t="shared" si="173"/>
        <v>4.1649087690325617E-3</v>
      </c>
      <c r="JL160" s="86">
        <f t="shared" si="173"/>
        <v>9.9999999925640438E-3</v>
      </c>
      <c r="JM160" s="86">
        <f t="shared" si="173"/>
        <v>6.3176516910794164E-2</v>
      </c>
    </row>
    <row r="161" spans="2:273" x14ac:dyDescent="0.25">
      <c r="B161" s="2">
        <v>134</v>
      </c>
      <c r="C161" s="37">
        <v>114.867</v>
      </c>
      <c r="D161" s="37">
        <v>119.15</v>
      </c>
      <c r="E161" s="37">
        <v>118.833</v>
      </c>
      <c r="F161" s="37">
        <v>117.898</v>
      </c>
      <c r="G161" s="37">
        <v>117.52500000000001</v>
      </c>
      <c r="H161" s="37">
        <v>115.797</v>
      </c>
      <c r="I161" s="37">
        <v>119.712</v>
      </c>
      <c r="J161" s="37">
        <v>119.661</v>
      </c>
      <c r="K161" s="37">
        <v>120.404</v>
      </c>
      <c r="L161" s="37">
        <v>123.842</v>
      </c>
      <c r="M161" s="37">
        <v>129.56100000000001</v>
      </c>
      <c r="N161" s="37">
        <v>124.22799999999999</v>
      </c>
      <c r="O161" s="37">
        <v>119.807</v>
      </c>
      <c r="P161" s="37">
        <v>126.053</v>
      </c>
      <c r="Q161" s="37">
        <v>157.16</v>
      </c>
      <c r="S161" s="4">
        <f t="shared" si="174"/>
        <v>116.73449991972714</v>
      </c>
      <c r="T161" s="4">
        <f t="shared" si="174"/>
        <v>118.58732465348714</v>
      </c>
      <c r="U161" s="4">
        <f t="shared" si="174"/>
        <v>118.32757606655314</v>
      </c>
      <c r="V161" s="4">
        <f t="shared" si="174"/>
        <v>117.46719686972278</v>
      </c>
      <c r="W161" s="4">
        <f t="shared" si="174"/>
        <v>117.85326724953241</v>
      </c>
      <c r="X161" s="4">
        <f t="shared" si="174"/>
        <v>117.24338378374452</v>
      </c>
      <c r="Y161" s="4">
        <f t="shared" si="174"/>
        <v>119.54585839371124</v>
      </c>
      <c r="Z161" s="4">
        <f t="shared" si="174"/>
        <v>120.65297007119031</v>
      </c>
      <c r="AA161" s="4">
        <f t="shared" si="174"/>
        <v>122.38841093576954</v>
      </c>
      <c r="AB161" s="4">
        <f t="shared" si="174"/>
        <v>123.97021741986212</v>
      </c>
      <c r="AC161" s="4">
        <f t="shared" si="174"/>
        <v>130.29297082560606</v>
      </c>
      <c r="AD161" s="4">
        <f t="shared" si="174"/>
        <v>125.36474006683507</v>
      </c>
      <c r="AE161" s="4">
        <f t="shared" si="174"/>
        <v>120.23194430131879</v>
      </c>
      <c r="AF161" s="4">
        <f t="shared" si="174"/>
        <v>123.385357403933</v>
      </c>
      <c r="AG161" s="4">
        <f t="shared" si="174"/>
        <v>155.8020229689445</v>
      </c>
      <c r="AI161" s="4">
        <f t="shared" si="175"/>
        <v>-1.8674999197271376</v>
      </c>
      <c r="AJ161" s="4">
        <f t="shared" si="175"/>
        <v>0.56267534651286155</v>
      </c>
      <c r="AK161" s="4">
        <f t="shared" si="175"/>
        <v>0.50542393344686332</v>
      </c>
      <c r="AL161" s="4">
        <f t="shared" si="175"/>
        <v>0.43080313027721218</v>
      </c>
      <c r="AM161" s="4">
        <f t="shared" si="175"/>
        <v>-0.32826724953240216</v>
      </c>
      <c r="AN161" s="4">
        <f t="shared" si="175"/>
        <v>-1.4463837837445226</v>
      </c>
      <c r="AO161" s="4">
        <f t="shared" si="175"/>
        <v>0.16614160628876107</v>
      </c>
      <c r="AP161" s="4">
        <f t="shared" si="175"/>
        <v>-0.991970071190309</v>
      </c>
      <c r="AQ161" s="4">
        <f t="shared" si="175"/>
        <v>-1.9844109357695459</v>
      </c>
      <c r="AR161" s="4">
        <f t="shared" si="175"/>
        <v>-0.12821741986212487</v>
      </c>
      <c r="AS161" s="4">
        <f t="shared" si="175"/>
        <v>-0.73197082560605509</v>
      </c>
      <c r="AT161" s="4">
        <f t="shared" si="175"/>
        <v>-1.136740066835074</v>
      </c>
      <c r="AU161" s="4">
        <f t="shared" si="175"/>
        <v>-0.42494430131878858</v>
      </c>
      <c r="AV161" s="4">
        <f t="shared" si="175"/>
        <v>2.6676425960669974</v>
      </c>
      <c r="AW161" s="4">
        <f t="shared" si="175"/>
        <v>1.3579770310554977</v>
      </c>
      <c r="AY161" s="2">
        <f t="shared" ref="AY161:BM177" si="214">IF(OR($B161 &lt; C$230, $B161 &gt; C$233), #N/A, ((1-FG161)*DK161) + (FG161 - FW161)*EA161 + (FW161*EQ161))</f>
        <v>116.73449991972714</v>
      </c>
      <c r="AZ161" s="2">
        <f t="shared" si="214"/>
        <v>117.77790717045934</v>
      </c>
      <c r="BA161" s="2">
        <f t="shared" si="214"/>
        <v>117.34102374787759</v>
      </c>
      <c r="BB161" s="2">
        <f t="shared" si="214"/>
        <v>116.9385392225352</v>
      </c>
      <c r="BC161" s="2">
        <f t="shared" si="214"/>
        <v>116.2631168062707</v>
      </c>
      <c r="BD161" s="2">
        <f t="shared" si="214"/>
        <v>116.016850145929</v>
      </c>
      <c r="BE161" s="2">
        <f t="shared" si="214"/>
        <v>116.52960655158853</v>
      </c>
      <c r="BF161" s="2">
        <f t="shared" si="214"/>
        <v>115.11755152016916</v>
      </c>
      <c r="BG161" s="2">
        <f t="shared" si="214"/>
        <v>116.91215839285078</v>
      </c>
      <c r="BH161" s="2">
        <f t="shared" si="214"/>
        <v>117.17279968124713</v>
      </c>
      <c r="BI161" s="2">
        <f t="shared" si="214"/>
        <v>119.42923189662827</v>
      </c>
      <c r="BJ161" s="2">
        <f t="shared" si="214"/>
        <v>117.7717130667576</v>
      </c>
      <c r="BK161" s="2">
        <f t="shared" si="214"/>
        <v>118.95374954476485</v>
      </c>
      <c r="BL161" s="2">
        <f t="shared" si="214"/>
        <v>119.57552025439998</v>
      </c>
      <c r="BM161" s="2">
        <f t="shared" si="214"/>
        <v>131.81908929894851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151.16253123827397</v>
      </c>
      <c r="DL161" s="2">
        <f t="shared" si="176"/>
        <v>149.50802636022516</v>
      </c>
      <c r="DM161" s="2">
        <f t="shared" si="176"/>
        <v>150.45816181988744</v>
      </c>
      <c r="DN161" s="2">
        <f t="shared" si="176"/>
        <v>145.60596641651031</v>
      </c>
      <c r="DO161" s="2">
        <f t="shared" si="176"/>
        <v>150.45329887429648</v>
      </c>
      <c r="DP161" s="2">
        <f t="shared" si="176"/>
        <v>151.80707112375532</v>
      </c>
      <c r="DQ161" s="2">
        <f t="shared" si="176"/>
        <v>146.51985945945941</v>
      </c>
      <c r="DR161" s="2">
        <f t="shared" si="176"/>
        <v>140.45917704847704</v>
      </c>
      <c r="DS161" s="2">
        <f t="shared" si="176"/>
        <v>151.13175045045045</v>
      </c>
      <c r="DT161" s="2">
        <f t="shared" si="176"/>
        <v>149.1695967283072</v>
      </c>
      <c r="DU161" s="2">
        <f t="shared" si="176"/>
        <v>154.39705234521577</v>
      </c>
      <c r="DV161" s="2">
        <f t="shared" si="176"/>
        <v>160.41251280227596</v>
      </c>
      <c r="DW161" s="2">
        <f t="shared" si="176"/>
        <v>149.18100532212884</v>
      </c>
      <c r="DX161" s="2">
        <f t="shared" si="176"/>
        <v>143.74219037433153</v>
      </c>
      <c r="DY161" s="2">
        <f t="shared" si="176"/>
        <v>159.09305747126433</v>
      </c>
      <c r="EA161" s="2">
        <f t="shared" si="213"/>
        <v>116.90259144521815</v>
      </c>
      <c r="EB161" s="2">
        <f t="shared" si="213"/>
        <v>117.66282595453063</v>
      </c>
      <c r="EC161" s="2">
        <f t="shared" si="213"/>
        <v>117.37203571090274</v>
      </c>
      <c r="ED161" s="2">
        <f t="shared" si="213"/>
        <v>116.82854503154221</v>
      </c>
      <c r="EE161" s="2">
        <f t="shared" si="213"/>
        <v>116.29279151266094</v>
      </c>
      <c r="EF161" s="2">
        <f t="shared" si="213"/>
        <v>115.93832150246455</v>
      </c>
      <c r="EG161" s="2">
        <f t="shared" si="213"/>
        <v>116.54091633082744</v>
      </c>
      <c r="EH161" s="2">
        <f t="shared" si="213"/>
        <v>115.25947879359093</v>
      </c>
      <c r="EI161" s="2">
        <f t="shared" si="213"/>
        <v>117.07904708337618</v>
      </c>
      <c r="EJ161" s="2">
        <f t="shared" si="213"/>
        <v>117.20894831599128</v>
      </c>
      <c r="EK161" s="2">
        <f t="shared" si="212"/>
        <v>119.8386815405092</v>
      </c>
      <c r="EL161" s="2">
        <f t="shared" si="179"/>
        <v>117.60306019898982</v>
      </c>
      <c r="EM161" s="2">
        <f t="shared" si="179"/>
        <v>118.7127457255083</v>
      </c>
      <c r="EN161" s="2">
        <f t="shared" si="179"/>
        <v>119.33035954248929</v>
      </c>
      <c r="EO161" s="2">
        <f t="shared" si="179"/>
        <v>135.06044586915345</v>
      </c>
      <c r="EQ161" s="2">
        <f t="shared" si="177"/>
        <v>116.40660463368111</v>
      </c>
      <c r="ER161" s="2">
        <f t="shared" si="177"/>
        <v>117.91701836890989</v>
      </c>
      <c r="ES161" s="2">
        <f t="shared" si="177"/>
        <v>117.28269564722724</v>
      </c>
      <c r="ET161" s="2">
        <f t="shared" si="177"/>
        <v>117.11266346607577</v>
      </c>
      <c r="EU161" s="2">
        <f t="shared" si="177"/>
        <v>116.20080683452336</v>
      </c>
      <c r="EV161" s="2">
        <f t="shared" si="177"/>
        <v>116.12339191366743</v>
      </c>
      <c r="EW161" s="2">
        <f t="shared" si="177"/>
        <v>116.49866456725658</v>
      </c>
      <c r="EX161" s="2">
        <f t="shared" si="177"/>
        <v>114.9171318431995</v>
      </c>
      <c r="EY161" s="2">
        <f t="shared" si="177"/>
        <v>116.67818430372031</v>
      </c>
      <c r="EZ161" s="2">
        <f t="shared" si="177"/>
        <v>117.11009920231942</v>
      </c>
      <c r="FA161" s="2">
        <f t="shared" si="177"/>
        <v>118.92364478055606</v>
      </c>
      <c r="FB161" s="2">
        <f t="shared" si="177"/>
        <v>117.98528252083571</v>
      </c>
      <c r="FC161" s="2">
        <f t="shared" si="177"/>
        <v>119.35673092707761</v>
      </c>
      <c r="FD161" s="2">
        <f t="shared" si="177"/>
        <v>120.04788489955916</v>
      </c>
      <c r="FE161" s="2">
        <f t="shared" si="177"/>
        <v>126.06275751852002</v>
      </c>
      <c r="FG161" s="2">
        <f t="shared" si="178"/>
        <v>0.99981040955538314</v>
      </c>
      <c r="FH161" s="2">
        <f t="shared" si="178"/>
        <v>0.99981860713451132</v>
      </c>
      <c r="FI161" s="2">
        <f t="shared" si="178"/>
        <v>0.99982629137551615</v>
      </c>
      <c r="FJ161" s="2">
        <f t="shared" si="178"/>
        <v>0.99983204343904453</v>
      </c>
      <c r="FK161" s="2">
        <f t="shared" si="178"/>
        <v>0.99982892900081921</v>
      </c>
      <c r="FL161" s="2">
        <f t="shared" si="178"/>
        <v>0.99979651987911633</v>
      </c>
      <c r="FM161" s="2">
        <f t="shared" si="178"/>
        <v>0.99980452871519809</v>
      </c>
      <c r="FN161" s="2">
        <f t="shared" si="178"/>
        <v>0.99980050013128807</v>
      </c>
      <c r="FO161" s="2">
        <f t="shared" si="178"/>
        <v>0.99978833745924323</v>
      </c>
      <c r="FP161" s="2">
        <f t="shared" si="178"/>
        <v>0.99979714365216232</v>
      </c>
      <c r="FQ161" s="2">
        <f t="shared" si="178"/>
        <v>0.9998328455361517</v>
      </c>
      <c r="FR161" s="2">
        <f t="shared" si="178"/>
        <v>0.99979760724261024</v>
      </c>
      <c r="FS161" s="2">
        <f t="shared" si="178"/>
        <v>0.99977535338196066</v>
      </c>
      <c r="FT161" s="2">
        <f t="shared" si="178"/>
        <v>0.99977659940866448</v>
      </c>
      <c r="FU161" s="2">
        <f t="shared" si="178"/>
        <v>0.99980312747777456</v>
      </c>
      <c r="FW161" s="2">
        <f t="shared" ref="FW161:GK177" si="216">POWER(10,($B161-C$232)/C$229)/(1+POWER(10,($B161-C$232)/C$229))</f>
        <v>0.35199904240977686</v>
      </c>
      <c r="FX161" s="2">
        <f t="shared" si="216"/>
        <v>0.43000781137383104</v>
      </c>
      <c r="FY161" s="2">
        <f t="shared" si="216"/>
        <v>0.4114537976441357</v>
      </c>
      <c r="FZ161" s="2">
        <f t="shared" si="216"/>
        <v>0.37013027485050121</v>
      </c>
      <c r="GA161" s="2">
        <f t="shared" si="216"/>
        <v>0.38613581344502518</v>
      </c>
      <c r="GB161" s="2">
        <f t="shared" si="216"/>
        <v>0.38488089745197362</v>
      </c>
      <c r="GC161" s="2">
        <f t="shared" si="216"/>
        <v>0.40636887831879076</v>
      </c>
      <c r="GD161" s="2">
        <f t="shared" si="216"/>
        <v>0.42925637207273415</v>
      </c>
      <c r="GE161" s="2">
        <f t="shared" si="216"/>
        <v>0.43430415861794552</v>
      </c>
      <c r="GF161" s="2">
        <f t="shared" si="216"/>
        <v>0.43128414177912405</v>
      </c>
      <c r="GG161" s="2">
        <f t="shared" si="216"/>
        <v>0.45378092771436074</v>
      </c>
      <c r="GH161" s="2">
        <f t="shared" si="216"/>
        <v>0.41857457157507921</v>
      </c>
      <c r="GI161" s="2">
        <f t="shared" si="216"/>
        <v>0.36360964073399926</v>
      </c>
      <c r="GJ161" s="2">
        <f t="shared" si="216"/>
        <v>0.33407473632170809</v>
      </c>
      <c r="GK161" s="2">
        <f t="shared" si="216"/>
        <v>0.36076910030321141</v>
      </c>
      <c r="GM161" s="86">
        <f t="shared" ref="GM161:HA177" si="217" xml:space="preserve"> _xlfn.NORM.DIST($B161, C$7, ABS(C$11), TRUE) * _xlfn.NORM.DIST(($B161 - C$7)*C$15, 0, ABS(C$11), TRUE) * 2</f>
        <v>6.1438198396328798E-166</v>
      </c>
      <c r="GN161" s="86">
        <f t="shared" si="217"/>
        <v>2.7561218610215143E-201</v>
      </c>
      <c r="GO161" s="86">
        <f t="shared" si="217"/>
        <v>3.0863433531241608E-197</v>
      </c>
      <c r="GP161" s="86">
        <f t="shared" si="217"/>
        <v>0</v>
      </c>
      <c r="GQ161" s="86">
        <f t="shared" si="217"/>
        <v>1.043049682672559E-301</v>
      </c>
      <c r="GR161" s="86">
        <f t="shared" si="217"/>
        <v>4.2975399780640849E-300</v>
      </c>
      <c r="GS161" s="86">
        <f t="shared" si="217"/>
        <v>3.7943088323169722E-253</v>
      </c>
      <c r="GT161" s="86">
        <f t="shared" si="217"/>
        <v>0</v>
      </c>
      <c r="GU161" s="86">
        <f t="shared" si="217"/>
        <v>5.3433571920110273E-181</v>
      </c>
      <c r="GV161" s="86">
        <f t="shared" si="217"/>
        <v>0</v>
      </c>
      <c r="GW161" s="86">
        <f t="shared" si="217"/>
        <v>0</v>
      </c>
      <c r="GX161" s="86">
        <f t="shared" si="217"/>
        <v>2.8259115247476997E-235</v>
      </c>
      <c r="GY161" s="86">
        <f t="shared" si="217"/>
        <v>1.7611414885078859E-185</v>
      </c>
      <c r="GZ161" s="86">
        <f t="shared" si="217"/>
        <v>3.9914203271073583E-222</v>
      </c>
      <c r="HA161" s="86">
        <f t="shared" si="217"/>
        <v>0</v>
      </c>
      <c r="HC161" s="86">
        <f t="shared" si="181"/>
        <v>9.2306741964655233E-117</v>
      </c>
      <c r="HD161" s="86">
        <f t="shared" si="181"/>
        <v>4.0089933929875284E-124</v>
      </c>
      <c r="HE161" s="86">
        <f t="shared" si="181"/>
        <v>8.5152867528067629E-112</v>
      </c>
      <c r="HF161" s="86">
        <f t="shared" si="180"/>
        <v>2.4219549617636911E-263</v>
      </c>
      <c r="HG161" s="86">
        <f t="shared" si="180"/>
        <v>8.4398683620768061E-155</v>
      </c>
      <c r="HH161" s="86">
        <f t="shared" si="180"/>
        <v>6.0598806370999554E-183</v>
      </c>
      <c r="HI161" s="86">
        <f t="shared" si="180"/>
        <v>1.3572868704815533E-151</v>
      </c>
      <c r="HJ161" s="86">
        <f t="shared" si="180"/>
        <v>5.5337684093983894E-216</v>
      </c>
      <c r="HK161" s="86">
        <f t="shared" si="180"/>
        <v>1.0927056745018999E-125</v>
      </c>
      <c r="HL161" s="86">
        <f t="shared" si="161"/>
        <v>9.6970351140403744E-178</v>
      </c>
      <c r="HM161" s="86">
        <f t="shared" si="161"/>
        <v>2.8374860198227654E-270</v>
      </c>
      <c r="HN161" s="86">
        <f t="shared" si="161"/>
        <v>4.7854286459243406E-185</v>
      </c>
      <c r="HO161" s="86">
        <f t="shared" si="161"/>
        <v>6.4421277831928421E-138</v>
      </c>
      <c r="HP161" s="86">
        <f t="shared" si="161"/>
        <v>1.3481722778934308E-170</v>
      </c>
      <c r="HQ161" s="86">
        <f t="shared" si="161"/>
        <v>2.9570211481423542E-170</v>
      </c>
      <c r="HS161" s="86">
        <f t="shared" ref="HS161:IG177" si="218" xml:space="preserve"> _xlfn.NORM.DIST($B161, C$9, ABS(C$13), TRUE) * _xlfn.NORM.DIST(($B161 - C$9)*C$17, 0, ABS(C$13), TRUE) * 2</f>
        <v>1.7299214549417239E-10</v>
      </c>
      <c r="HT161" s="86">
        <f t="shared" si="218"/>
        <v>8.9289396722250883E-13</v>
      </c>
      <c r="HU161" s="86">
        <f t="shared" si="218"/>
        <v>1.2160690723687245E-14</v>
      </c>
      <c r="HV161" s="86">
        <f t="shared" si="218"/>
        <v>1.3288099052331224E-15</v>
      </c>
      <c r="HW161" s="86">
        <f t="shared" si="218"/>
        <v>2.3174792732004766E-12</v>
      </c>
      <c r="HX161" s="86">
        <f t="shared" si="218"/>
        <v>5.2784647607891991E-14</v>
      </c>
      <c r="HY161" s="86">
        <f t="shared" si="218"/>
        <v>1.468173721013357E-16</v>
      </c>
      <c r="HZ161" s="86">
        <f t="shared" si="218"/>
        <v>1.978269600755413E-17</v>
      </c>
      <c r="IA161" s="86">
        <f t="shared" si="218"/>
        <v>2.6596137317407818E-16</v>
      </c>
      <c r="IB161" s="86">
        <f t="shared" si="218"/>
        <v>3.2714123815038185E-18</v>
      </c>
      <c r="IC161" s="86">
        <f t="shared" si="218"/>
        <v>7.3533954695298138E-16</v>
      </c>
      <c r="ID161" s="86">
        <f t="shared" si="218"/>
        <v>4.3920997637776393E-15</v>
      </c>
      <c r="IE161" s="86">
        <f t="shared" si="218"/>
        <v>1.7716329597151968E-13</v>
      </c>
      <c r="IF161" s="86">
        <f t="shared" si="218"/>
        <v>1.4225633206739055E-11</v>
      </c>
      <c r="IG161" s="86">
        <f t="shared" si="218"/>
        <v>1.1512793749769472E-10</v>
      </c>
      <c r="II161" s="86">
        <f t="shared" ref="II161:IW177" si="219" xml:space="preserve"> _xlfn.NORM.DIST($B161, C$10, ABS(C$14), TRUE) * _xlfn.NORM.DIST(($B161 - C$10)*C$18, 0, ABS(C$14), TRUE) * 2</f>
        <v>1.5764958406739943E-2</v>
      </c>
      <c r="IJ161" s="86">
        <f t="shared" si="219"/>
        <v>0.19487045160539734</v>
      </c>
      <c r="IK161" s="86">
        <f t="shared" si="219"/>
        <v>0.11672183074641203</v>
      </c>
      <c r="IL161" s="86">
        <f t="shared" si="219"/>
        <v>1.6405784635551215E-2</v>
      </c>
      <c r="IM161" s="86">
        <f t="shared" si="219"/>
        <v>5.2159411122658476E-2</v>
      </c>
      <c r="IN161" s="86">
        <f t="shared" si="219"/>
        <v>3.667672822087252E-2</v>
      </c>
      <c r="IO161" s="86">
        <f t="shared" si="219"/>
        <v>7.0778832977798814E-2</v>
      </c>
      <c r="IP161" s="86">
        <f t="shared" si="219"/>
        <v>0.14721366021307275</v>
      </c>
      <c r="IQ161" s="86">
        <f t="shared" si="219"/>
        <v>0.17296486228423691</v>
      </c>
      <c r="IR161" s="86">
        <f t="shared" si="219"/>
        <v>0.15149931701062311</v>
      </c>
      <c r="IS161" s="86">
        <f t="shared" si="219"/>
        <v>0.28701762880117193</v>
      </c>
      <c r="IT161" s="86">
        <f t="shared" si="219"/>
        <v>0.12171665286886289</v>
      </c>
      <c r="IU161" s="86">
        <f t="shared" si="219"/>
        <v>1.3146736651884452E-2</v>
      </c>
      <c r="IV161" s="86">
        <f t="shared" si="219"/>
        <v>2.2269061382147109E-2</v>
      </c>
      <c r="IW161" s="86">
        <f t="shared" si="219"/>
        <v>0.102808502113423</v>
      </c>
      <c r="IY161" s="86">
        <f t="shared" ref="IY161:JM177" si="220">GM161+HC161+HS161+II161</f>
        <v>1.5764958579732088E-2</v>
      </c>
      <c r="IZ161" s="86">
        <f t="shared" si="220"/>
        <v>0.19487045160629024</v>
      </c>
      <c r="JA161" s="86">
        <f t="shared" si="220"/>
        <v>0.11672183074642418</v>
      </c>
      <c r="JB161" s="86">
        <f t="shared" si="220"/>
        <v>1.6405784635552544E-2</v>
      </c>
      <c r="JC161" s="86">
        <f t="shared" si="220"/>
        <v>5.2159411124975956E-2</v>
      </c>
      <c r="JD161" s="86">
        <f t="shared" si="220"/>
        <v>3.6676728220925305E-2</v>
      </c>
      <c r="JE161" s="86">
        <f t="shared" si="220"/>
        <v>7.0778832977798967E-2</v>
      </c>
      <c r="JF161" s="86">
        <f t="shared" si="220"/>
        <v>0.14721366021307278</v>
      </c>
      <c r="JG161" s="86">
        <f t="shared" si="220"/>
        <v>0.17296486228423719</v>
      </c>
      <c r="JH161" s="86">
        <f t="shared" si="220"/>
        <v>0.15149931701062311</v>
      </c>
      <c r="JI161" s="86">
        <f t="shared" si="220"/>
        <v>0.28701762880117265</v>
      </c>
      <c r="JJ161" s="86">
        <f t="shared" si="220"/>
        <v>0.12171665286886728</v>
      </c>
      <c r="JK161" s="86">
        <f t="shared" si="220"/>
        <v>1.3146736652061616E-2</v>
      </c>
      <c r="JL161" s="86">
        <f t="shared" si="220"/>
        <v>2.2269061396372743E-2</v>
      </c>
      <c r="JM161" s="86">
        <f t="shared" si="220"/>
        <v>0.10280850222855094</v>
      </c>
    </row>
    <row r="162" spans="2:273" x14ac:dyDescent="0.25">
      <c r="B162" s="2">
        <v>135</v>
      </c>
      <c r="C162" s="37">
        <v>115.383</v>
      </c>
      <c r="D162" s="37">
        <v>118.083</v>
      </c>
      <c r="E162" s="37">
        <v>117.233</v>
      </c>
      <c r="F162" s="37">
        <v>118.559</v>
      </c>
      <c r="G162" s="37">
        <v>118.119</v>
      </c>
      <c r="H162" s="37">
        <v>120.322</v>
      </c>
      <c r="I162" s="37">
        <v>120.593</v>
      </c>
      <c r="J162" s="37">
        <v>122.39</v>
      </c>
      <c r="K162" s="37">
        <v>122.754</v>
      </c>
      <c r="L162" s="37">
        <v>126.07</v>
      </c>
      <c r="M162" s="37">
        <v>131.50899999999999</v>
      </c>
      <c r="N162" s="37">
        <v>128.614</v>
      </c>
      <c r="O162" s="37">
        <v>123.211</v>
      </c>
      <c r="P162" s="37">
        <v>128.15799999999999</v>
      </c>
      <c r="Q162" s="37">
        <v>162.24</v>
      </c>
      <c r="S162" s="4">
        <f t="shared" si="174"/>
        <v>116.654874492663</v>
      </c>
      <c r="T162" s="4">
        <f t="shared" si="174"/>
        <v>118.76160465949557</v>
      </c>
      <c r="U162" s="4">
        <f t="shared" si="174"/>
        <v>118.73173074592783</v>
      </c>
      <c r="V162" s="4">
        <f t="shared" si="174"/>
        <v>118.09733192272257</v>
      </c>
      <c r="W162" s="4">
        <f t="shared" si="174"/>
        <v>118.97307007305263</v>
      </c>
      <c r="X162" s="4">
        <f t="shared" si="174"/>
        <v>118.35528603700942</v>
      </c>
      <c r="Y162" s="4">
        <f t="shared" si="174"/>
        <v>121.67049484281867</v>
      </c>
      <c r="Z162" s="4">
        <f t="shared" si="174"/>
        <v>122.91338936184712</v>
      </c>
      <c r="AA162" s="4">
        <f t="shared" si="174"/>
        <v>124.21788128173034</v>
      </c>
      <c r="AB162" s="4">
        <f t="shared" si="174"/>
        <v>126.68373673781588</v>
      </c>
      <c r="AC162" s="4">
        <f t="shared" si="174"/>
        <v>131.40743645038228</v>
      </c>
      <c r="AD162" s="4">
        <f t="shared" si="174"/>
        <v>128.91500365452941</v>
      </c>
      <c r="AE162" s="4">
        <f t="shared" si="174"/>
        <v>121.90893987743456</v>
      </c>
      <c r="AF162" s="4">
        <f t="shared" si="174"/>
        <v>126.48342323717222</v>
      </c>
      <c r="AG162" s="4">
        <f t="shared" si="174"/>
        <v>164.34715187309428</v>
      </c>
      <c r="AI162" s="4">
        <f t="shared" si="175"/>
        <v>-1.2718744926630023</v>
      </c>
      <c r="AJ162" s="4">
        <f t="shared" si="175"/>
        <v>-0.67860465949557636</v>
      </c>
      <c r="AK162" s="4">
        <f t="shared" si="175"/>
        <v>-1.4987307459278298</v>
      </c>
      <c r="AL162" s="4">
        <f t="shared" si="175"/>
        <v>0.46166807727742309</v>
      </c>
      <c r="AM162" s="4">
        <f t="shared" si="175"/>
        <v>-0.85407007305262539</v>
      </c>
      <c r="AN162" s="4">
        <f t="shared" si="175"/>
        <v>1.9667139629905819</v>
      </c>
      <c r="AO162" s="4">
        <f t="shared" si="175"/>
        <v>-1.0774948428186661</v>
      </c>
      <c r="AP162" s="4">
        <f t="shared" si="175"/>
        <v>-0.52338936184712281</v>
      </c>
      <c r="AQ162" s="4">
        <f t="shared" si="175"/>
        <v>-1.4638812817303375</v>
      </c>
      <c r="AR162" s="4">
        <f t="shared" si="175"/>
        <v>-0.61373673781588423</v>
      </c>
      <c r="AS162" s="4">
        <f t="shared" si="175"/>
        <v>0.1015635496177083</v>
      </c>
      <c r="AT162" s="4">
        <f t="shared" si="175"/>
        <v>-0.30100365452940991</v>
      </c>
      <c r="AU162" s="4">
        <f t="shared" si="175"/>
        <v>1.302060122565436</v>
      </c>
      <c r="AV162" s="4">
        <f t="shared" si="175"/>
        <v>1.674576762827769</v>
      </c>
      <c r="AW162" s="4">
        <f t="shared" si="175"/>
        <v>-2.1071518730942671</v>
      </c>
      <c r="AY162" s="2">
        <f t="shared" si="214"/>
        <v>116.654874492663</v>
      </c>
      <c r="AZ162" s="2">
        <f t="shared" si="214"/>
        <v>117.74088353104487</v>
      </c>
      <c r="BA162" s="2">
        <f t="shared" si="214"/>
        <v>117.29242817673412</v>
      </c>
      <c r="BB162" s="2">
        <f t="shared" si="214"/>
        <v>116.89011047604083</v>
      </c>
      <c r="BC162" s="2">
        <f t="shared" si="214"/>
        <v>116.20383384506664</v>
      </c>
      <c r="BD162" s="2">
        <f t="shared" si="214"/>
        <v>115.97903877138297</v>
      </c>
      <c r="BE162" s="2">
        <f t="shared" si="214"/>
        <v>116.4789232375357</v>
      </c>
      <c r="BF162" s="2">
        <f t="shared" si="214"/>
        <v>115.07653817060717</v>
      </c>
      <c r="BG162" s="2">
        <f t="shared" si="214"/>
        <v>116.87013783441571</v>
      </c>
      <c r="BH162" s="2">
        <f t="shared" si="214"/>
        <v>117.11086735275696</v>
      </c>
      <c r="BI162" s="2">
        <f t="shared" si="214"/>
        <v>119.37682948835875</v>
      </c>
      <c r="BJ162" s="2">
        <f t="shared" si="214"/>
        <v>117.73108146992305</v>
      </c>
      <c r="BK162" s="2">
        <f t="shared" si="214"/>
        <v>118.91612393217375</v>
      </c>
      <c r="BL162" s="2">
        <f t="shared" si="214"/>
        <v>119.53516889308315</v>
      </c>
      <c r="BM162" s="2">
        <f t="shared" si="214"/>
        <v>131.6599453006952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151.38350750469047</v>
      </c>
      <c r="DL162" s="2">
        <f t="shared" si="176"/>
        <v>149.71119362101314</v>
      </c>
      <c r="DM162" s="2">
        <f t="shared" si="176"/>
        <v>150.67530318949343</v>
      </c>
      <c r="DN162" s="2">
        <f t="shared" si="176"/>
        <v>145.77929887429642</v>
      </c>
      <c r="DO162" s="2">
        <f t="shared" si="176"/>
        <v>150.66834493433399</v>
      </c>
      <c r="DP162" s="2">
        <f t="shared" si="176"/>
        <v>152.05027264106212</v>
      </c>
      <c r="DQ162" s="2">
        <f t="shared" si="176"/>
        <v>146.71471171171169</v>
      </c>
      <c r="DR162" s="2">
        <f t="shared" si="176"/>
        <v>140.59901977691979</v>
      </c>
      <c r="DS162" s="2">
        <f t="shared" si="176"/>
        <v>151.36144954954958</v>
      </c>
      <c r="DT162" s="2">
        <f t="shared" si="176"/>
        <v>149.37183025130389</v>
      </c>
      <c r="DU162" s="2">
        <f t="shared" si="176"/>
        <v>154.62608555347092</v>
      </c>
      <c r="DV162" s="2">
        <f t="shared" si="176"/>
        <v>160.69905357989569</v>
      </c>
      <c r="DW162" s="2">
        <f t="shared" si="176"/>
        <v>149.380393837535</v>
      </c>
      <c r="DX162" s="2">
        <f t="shared" si="176"/>
        <v>143.8963715813598</v>
      </c>
      <c r="DY162" s="2">
        <f t="shared" si="176"/>
        <v>159.39970930663696</v>
      </c>
      <c r="EA162" s="2">
        <f t="shared" si="213"/>
        <v>116.83986656245561</v>
      </c>
      <c r="EB162" s="2">
        <f t="shared" si="213"/>
        <v>117.61704449037313</v>
      </c>
      <c r="EC162" s="2">
        <f t="shared" si="213"/>
        <v>117.32703429004454</v>
      </c>
      <c r="ED162" s="2">
        <f t="shared" si="213"/>
        <v>116.77101337151208</v>
      </c>
      <c r="EE162" s="2">
        <f t="shared" si="213"/>
        <v>116.23708668406488</v>
      </c>
      <c r="EF162" s="2">
        <f t="shared" si="213"/>
        <v>115.8947579337309</v>
      </c>
      <c r="EG162" s="2">
        <f t="shared" si="213"/>
        <v>116.4921465942323</v>
      </c>
      <c r="EH162" s="2">
        <f t="shared" si="213"/>
        <v>115.2310903628652</v>
      </c>
      <c r="EI162" s="2">
        <f t="shared" si="213"/>
        <v>117.05219003677945</v>
      </c>
      <c r="EJ162" s="2">
        <f t="shared" si="213"/>
        <v>117.15107530120486</v>
      </c>
      <c r="EK162" s="2">
        <f t="shared" si="212"/>
        <v>119.81988467510752</v>
      </c>
      <c r="EL162" s="2">
        <f t="shared" si="179"/>
        <v>117.54952656240491</v>
      </c>
      <c r="EM162" s="2">
        <f t="shared" si="179"/>
        <v>118.65400277264324</v>
      </c>
      <c r="EN162" s="2">
        <f t="shared" si="179"/>
        <v>119.26801100669597</v>
      </c>
      <c r="EO162" s="2">
        <f t="shared" si="179"/>
        <v>135.17229736266938</v>
      </c>
      <c r="EQ162" s="2">
        <f t="shared" si="177"/>
        <v>116.3282833706652</v>
      </c>
      <c r="ER162" s="2">
        <f t="shared" si="177"/>
        <v>117.8788651294262</v>
      </c>
      <c r="ES162" s="2">
        <f t="shared" si="177"/>
        <v>117.23510740243901</v>
      </c>
      <c r="ET162" s="2">
        <f t="shared" si="177"/>
        <v>117.06361116924148</v>
      </c>
      <c r="EU162" s="2">
        <f t="shared" si="177"/>
        <v>116.14246044909596</v>
      </c>
      <c r="EV162" s="2">
        <f t="shared" si="177"/>
        <v>116.08539528333267</v>
      </c>
      <c r="EW162" s="2">
        <f t="shared" si="177"/>
        <v>116.44873982717988</v>
      </c>
      <c r="EX162" s="2">
        <f t="shared" si="177"/>
        <v>114.87891253602908</v>
      </c>
      <c r="EY162" s="2">
        <f t="shared" si="177"/>
        <v>116.63938256730511</v>
      </c>
      <c r="EZ162" s="2">
        <f t="shared" si="177"/>
        <v>117.04938182251256</v>
      </c>
      <c r="FA162" s="2">
        <f t="shared" si="177"/>
        <v>118.8793151774786</v>
      </c>
      <c r="FB162" s="2">
        <f t="shared" si="177"/>
        <v>117.94302710355063</v>
      </c>
      <c r="FC162" s="2">
        <f t="shared" si="177"/>
        <v>119.31817857627529</v>
      </c>
      <c r="FD162" s="2">
        <f t="shared" si="177"/>
        <v>120.00670808945728</v>
      </c>
      <c r="FE162" s="2">
        <f t="shared" si="177"/>
        <v>125.97277368581032</v>
      </c>
      <c r="FG162" s="2">
        <f t="shared" si="178"/>
        <v>0.99982708857497926</v>
      </c>
      <c r="FH162" s="2">
        <f t="shared" si="178"/>
        <v>0.9998345651000512</v>
      </c>
      <c r="FI162" s="2">
        <f t="shared" si="178"/>
        <v>0.99984157343011404</v>
      </c>
      <c r="FJ162" s="2">
        <f t="shared" si="178"/>
        <v>0.99984681953211207</v>
      </c>
      <c r="FK162" s="2">
        <f t="shared" si="178"/>
        <v>0.9998439790459589</v>
      </c>
      <c r="FL162" s="2">
        <f t="shared" si="178"/>
        <v>0.99981442060153869</v>
      </c>
      <c r="FM162" s="2">
        <f t="shared" si="178"/>
        <v>0.99982172500326305</v>
      </c>
      <c r="FN162" s="2">
        <f t="shared" si="178"/>
        <v>0.99981805076337937</v>
      </c>
      <c r="FO162" s="2">
        <f t="shared" si="178"/>
        <v>0.99980695787332585</v>
      </c>
      <c r="FP162" s="2">
        <f t="shared" si="178"/>
        <v>0.99981498950965808</v>
      </c>
      <c r="FQ162" s="2">
        <f t="shared" si="178"/>
        <v>0.99984755107493817</v>
      </c>
      <c r="FR162" s="2">
        <f t="shared" si="178"/>
        <v>0.99981541232424798</v>
      </c>
      <c r="FS162" s="2">
        <f t="shared" si="178"/>
        <v>0.99979511579948666</v>
      </c>
      <c r="FT162" s="2">
        <f t="shared" si="178"/>
        <v>0.99979625223414825</v>
      </c>
      <c r="FU162" s="2">
        <f t="shared" si="178"/>
        <v>0.99982044701542594</v>
      </c>
      <c r="FW162" s="2">
        <f t="shared" si="216"/>
        <v>0.37328251404237095</v>
      </c>
      <c r="FX162" s="2">
        <f t="shared" si="216"/>
        <v>0.45271277600595755</v>
      </c>
      <c r="FY162" s="2">
        <f t="shared" si="216"/>
        <v>0.43392489621716734</v>
      </c>
      <c r="FZ162" s="2">
        <f t="shared" si="216"/>
        <v>0.39184711119679033</v>
      </c>
      <c r="GA162" s="2">
        <f t="shared" si="216"/>
        <v>0.40818317216120559</v>
      </c>
      <c r="GB162" s="2">
        <f t="shared" si="216"/>
        <v>0.40690409903232611</v>
      </c>
      <c r="GC162" s="2">
        <f t="shared" si="216"/>
        <v>0.4287645834530977</v>
      </c>
      <c r="GD162" s="2">
        <f t="shared" si="216"/>
        <v>0.45195312004592691</v>
      </c>
      <c r="GE162" s="2">
        <f t="shared" si="216"/>
        <v>0.45705407178057117</v>
      </c>
      <c r="GF162" s="2">
        <f t="shared" si="216"/>
        <v>0.45400282018183313</v>
      </c>
      <c r="GG162" s="2">
        <f t="shared" si="216"/>
        <v>0.47669136176373295</v>
      </c>
      <c r="GH162" s="2">
        <f t="shared" si="216"/>
        <v>0.44114306961497651</v>
      </c>
      <c r="GI162" s="2">
        <f t="shared" si="216"/>
        <v>0.38517784909283198</v>
      </c>
      <c r="GJ162" s="2">
        <f t="shared" si="216"/>
        <v>0.35486794121835952</v>
      </c>
      <c r="GK162" s="2">
        <f t="shared" si="216"/>
        <v>0.38227002719100439</v>
      </c>
      <c r="GM162" s="86">
        <f t="shared" si="217"/>
        <v>2.2929949962110797E-170</v>
      </c>
      <c r="GN162" s="86">
        <f t="shared" si="217"/>
        <v>1.0345222064017646E-206</v>
      </c>
      <c r="GO162" s="86">
        <f t="shared" si="217"/>
        <v>1.6660518183408193E-202</v>
      </c>
      <c r="GP162" s="86">
        <f t="shared" si="217"/>
        <v>0</v>
      </c>
      <c r="GQ162" s="86">
        <f t="shared" si="217"/>
        <v>0</v>
      </c>
      <c r="GR162" s="86">
        <f t="shared" si="217"/>
        <v>4.5910778530070731E-308</v>
      </c>
      <c r="GS162" s="86">
        <f t="shared" si="217"/>
        <v>8.4559879350697239E-260</v>
      </c>
      <c r="GT162" s="86">
        <f t="shared" si="217"/>
        <v>0</v>
      </c>
      <c r="GU162" s="86">
        <f t="shared" si="217"/>
        <v>8.3718382450595786E-186</v>
      </c>
      <c r="GV162" s="86">
        <f t="shared" si="217"/>
        <v>0</v>
      </c>
      <c r="GW162" s="86">
        <f t="shared" si="217"/>
        <v>0</v>
      </c>
      <c r="GX162" s="86">
        <f t="shared" si="217"/>
        <v>1.6679177471542224E-241</v>
      </c>
      <c r="GY162" s="86">
        <f t="shared" si="217"/>
        <v>2.0833730642345323E-190</v>
      </c>
      <c r="GZ162" s="86">
        <f t="shared" si="217"/>
        <v>5.8685880030733517E-228</v>
      </c>
      <c r="HA162" s="86">
        <f t="shared" si="217"/>
        <v>0</v>
      </c>
      <c r="HC162" s="86">
        <f t="shared" si="181"/>
        <v>4.2184774547366141E-121</v>
      </c>
      <c r="HD162" s="86">
        <f t="shared" si="181"/>
        <v>9.7824446013766085E-129</v>
      </c>
      <c r="HE162" s="86">
        <f t="shared" si="181"/>
        <v>6.9399690330042751E-116</v>
      </c>
      <c r="HF162" s="86">
        <f t="shared" si="180"/>
        <v>5.6395649318415523E-273</v>
      </c>
      <c r="HG162" s="86">
        <f t="shared" si="180"/>
        <v>1.7867477796572425E-160</v>
      </c>
      <c r="HH162" s="86">
        <f t="shared" si="180"/>
        <v>1.2282079734447306E-189</v>
      </c>
      <c r="HI162" s="86">
        <f t="shared" si="180"/>
        <v>4.8995873143166118E-157</v>
      </c>
      <c r="HJ162" s="86">
        <f t="shared" si="180"/>
        <v>1.0226864543719733E-223</v>
      </c>
      <c r="HK162" s="86">
        <f t="shared" si="180"/>
        <v>3.227939722559743E-130</v>
      </c>
      <c r="HL162" s="86">
        <f t="shared" si="161"/>
        <v>4.0654331239321144E-184</v>
      </c>
      <c r="HM162" s="86">
        <f t="shared" si="161"/>
        <v>5.6396643769232655E-280</v>
      </c>
      <c r="HN162" s="86">
        <f t="shared" si="161"/>
        <v>9.4900327895240552E-192</v>
      </c>
      <c r="HO162" s="86">
        <f t="shared" si="161"/>
        <v>5.286455363118056E-143</v>
      </c>
      <c r="HP162" s="86">
        <f t="shared" si="161"/>
        <v>8.4135182865279733E-177</v>
      </c>
      <c r="HQ162" s="86">
        <f t="shared" si="161"/>
        <v>3.995785767005136E-176</v>
      </c>
      <c r="HS162" s="86">
        <f t="shared" si="218"/>
        <v>1.9140996454307065E-11</v>
      </c>
      <c r="HT162" s="86">
        <f t="shared" si="218"/>
        <v>7.7001637560603045E-14</v>
      </c>
      <c r="HU162" s="86">
        <f t="shared" si="218"/>
        <v>8.0523794911822136E-16</v>
      </c>
      <c r="HV162" s="86">
        <f t="shared" si="218"/>
        <v>5.9148026820038872E-17</v>
      </c>
      <c r="HW162" s="86">
        <f t="shared" si="218"/>
        <v>1.9284976376948896E-13</v>
      </c>
      <c r="HX162" s="86">
        <f t="shared" si="218"/>
        <v>3.0220596676117269E-15</v>
      </c>
      <c r="HY162" s="86">
        <f t="shared" si="218"/>
        <v>5.5765418993964415E-18</v>
      </c>
      <c r="HZ162" s="86">
        <f t="shared" si="218"/>
        <v>6.7906000155569455E-19</v>
      </c>
      <c r="IA162" s="86">
        <f t="shared" si="218"/>
        <v>1.069300780480173E-17</v>
      </c>
      <c r="IB162" s="86">
        <f t="shared" si="218"/>
        <v>9.8516924338598275E-20</v>
      </c>
      <c r="IC162" s="86">
        <f t="shared" si="218"/>
        <v>3.8101411672183471E-17</v>
      </c>
      <c r="ID162" s="86">
        <f t="shared" si="218"/>
        <v>2.2858619237579117E-16</v>
      </c>
      <c r="IE162" s="86">
        <f t="shared" si="218"/>
        <v>1.0424927099349596E-14</v>
      </c>
      <c r="IF162" s="86">
        <f t="shared" si="218"/>
        <v>1.1460561009280805E-12</v>
      </c>
      <c r="IG162" s="86">
        <f t="shared" si="218"/>
        <v>1.2819677836159611E-11</v>
      </c>
      <c r="II162" s="86">
        <f t="shared" si="219"/>
        <v>3.7481842500305104E-2</v>
      </c>
      <c r="IJ162" s="86">
        <f t="shared" si="219"/>
        <v>0.29849210254876468</v>
      </c>
      <c r="IK162" s="86">
        <f t="shared" si="219"/>
        <v>0.20324333562873759</v>
      </c>
      <c r="IL162" s="86">
        <f t="shared" si="219"/>
        <v>4.333803392527967E-2</v>
      </c>
      <c r="IM162" s="86">
        <f t="shared" si="219"/>
        <v>0.10586022427959735</v>
      </c>
      <c r="IN162" s="86">
        <f t="shared" si="219"/>
        <v>8.3122472549575055E-2</v>
      </c>
      <c r="IO162" s="86">
        <f t="shared" si="219"/>
        <v>0.14620202130788054</v>
      </c>
      <c r="IP162" s="86">
        <f t="shared" si="219"/>
        <v>0.25782748295268637</v>
      </c>
      <c r="IQ162" s="86">
        <f t="shared" si="219"/>
        <v>0.28877575339247158</v>
      </c>
      <c r="IR162" s="86">
        <f t="shared" si="219"/>
        <v>0.26524926531841775</v>
      </c>
      <c r="IS162" s="86">
        <f t="shared" si="219"/>
        <v>0.40367027125943877</v>
      </c>
      <c r="IT162" s="86">
        <f t="shared" si="219"/>
        <v>0.21722333926928927</v>
      </c>
      <c r="IU162" s="86">
        <f t="shared" si="219"/>
        <v>3.539599617256118E-2</v>
      </c>
      <c r="IV162" s="86">
        <f t="shared" si="219"/>
        <v>4.5289326767550646E-2</v>
      </c>
      <c r="IW162" s="86">
        <f t="shared" si="219"/>
        <v>0.15684091085056973</v>
      </c>
      <c r="IY162" s="86">
        <f t="shared" si="220"/>
        <v>3.7481842519446099E-2</v>
      </c>
      <c r="IZ162" s="86">
        <f t="shared" si="220"/>
        <v>0.29849210254884168</v>
      </c>
      <c r="JA162" s="86">
        <f t="shared" si="220"/>
        <v>0.20324333562873839</v>
      </c>
      <c r="JB162" s="86">
        <f t="shared" si="220"/>
        <v>4.3338033925279733E-2</v>
      </c>
      <c r="JC162" s="86">
        <f t="shared" si="220"/>
        <v>0.10586022427979019</v>
      </c>
      <c r="JD162" s="86">
        <f t="shared" si="220"/>
        <v>8.312247254957808E-2</v>
      </c>
      <c r="JE162" s="86">
        <f t="shared" si="220"/>
        <v>0.14620202130788054</v>
      </c>
      <c r="JF162" s="86">
        <f t="shared" si="220"/>
        <v>0.25782748295268637</v>
      </c>
      <c r="JG162" s="86">
        <f t="shared" si="220"/>
        <v>0.28877575339247158</v>
      </c>
      <c r="JH162" s="86">
        <f t="shared" si="220"/>
        <v>0.26524926531841775</v>
      </c>
      <c r="JI162" s="86">
        <f t="shared" si="220"/>
        <v>0.40367027125943883</v>
      </c>
      <c r="JJ162" s="86">
        <f t="shared" si="220"/>
        <v>0.21722333926928949</v>
      </c>
      <c r="JK162" s="86">
        <f t="shared" si="220"/>
        <v>3.5395996172571602E-2</v>
      </c>
      <c r="JL162" s="86">
        <f t="shared" si="220"/>
        <v>4.5289326768696701E-2</v>
      </c>
      <c r="JM162" s="86">
        <f t="shared" si="220"/>
        <v>0.15684091086338942</v>
      </c>
    </row>
    <row r="163" spans="2:273" x14ac:dyDescent="0.25">
      <c r="B163" s="2">
        <v>136</v>
      </c>
      <c r="C163" s="37">
        <v>115.533</v>
      </c>
      <c r="D163" s="37">
        <v>118.383</v>
      </c>
      <c r="E163" s="37">
        <v>118.233</v>
      </c>
      <c r="F163" s="37">
        <v>119.288</v>
      </c>
      <c r="G163" s="37">
        <v>121.91500000000001</v>
      </c>
      <c r="H163" s="37">
        <v>118.949</v>
      </c>
      <c r="I163" s="37">
        <v>125</v>
      </c>
      <c r="J163" s="37">
        <v>123.068</v>
      </c>
      <c r="K163" s="37">
        <v>126.36799999999999</v>
      </c>
      <c r="L163" s="37">
        <v>127.77200000000001</v>
      </c>
      <c r="M163" s="37">
        <v>132.19300000000001</v>
      </c>
      <c r="N163" s="37">
        <v>130.93</v>
      </c>
      <c r="O163" s="37">
        <v>124.93</v>
      </c>
      <c r="P163" s="37">
        <v>133.22800000000001</v>
      </c>
      <c r="Q163" s="37">
        <v>170.48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116.57436199830015</v>
      </c>
      <c r="T163" s="4">
        <f t="shared" si="221"/>
        <v>118.8154982615811</v>
      </c>
      <c r="U163" s="4">
        <f t="shared" si="221"/>
        <v>119.04337886377412</v>
      </c>
      <c r="V163" s="4">
        <f t="shared" si="221"/>
        <v>119.1381598426893</v>
      </c>
      <c r="W163" s="4">
        <f t="shared" si="221"/>
        <v>120.28436639826023</v>
      </c>
      <c r="X163" s="4">
        <f t="shared" si="221"/>
        <v>119.80438023512775</v>
      </c>
      <c r="Y163" s="4">
        <f t="shared" si="221"/>
        <v>123.78719379381315</v>
      </c>
      <c r="Z163" s="4">
        <f t="shared" si="221"/>
        <v>124.13449645797419</v>
      </c>
      <c r="AA163" s="4">
        <f t="shared" si="221"/>
        <v>124.94810839472822</v>
      </c>
      <c r="AB163" s="4">
        <f t="shared" si="221"/>
        <v>128.03782319974755</v>
      </c>
      <c r="AC163" s="4">
        <f t="shared" si="221"/>
        <v>130.5429724829587</v>
      </c>
      <c r="AD163" s="4">
        <f t="shared" si="221"/>
        <v>131.49232016631152</v>
      </c>
      <c r="AE163" s="4">
        <f t="shared" si="221"/>
        <v>124.75356863014427</v>
      </c>
      <c r="AF163" s="4">
        <f t="shared" si="221"/>
        <v>130.94025843973958</v>
      </c>
      <c r="AG163" s="4">
        <f t="shared" si="221"/>
        <v>172.80491175587557</v>
      </c>
      <c r="AI163" s="4">
        <f t="shared" ref="AI163:AW179" si="222">IF(OR($B163 &lt; C$230, $B163 &gt; C$233), 0, C163-S163)</f>
        <v>-1.0413619983001468</v>
      </c>
      <c r="AJ163" s="4">
        <f t="shared" si="222"/>
        <v>-0.43249826158110238</v>
      </c>
      <c r="AK163" s="4">
        <f t="shared" si="222"/>
        <v>-0.81037886377411894</v>
      </c>
      <c r="AL163" s="4">
        <f t="shared" si="222"/>
        <v>0.14984015731069178</v>
      </c>
      <c r="AM163" s="4">
        <f t="shared" si="222"/>
        <v>1.630633601739774</v>
      </c>
      <c r="AN163" s="4">
        <f t="shared" si="222"/>
        <v>-0.85538023512775396</v>
      </c>
      <c r="AO163" s="4">
        <f t="shared" si="222"/>
        <v>1.2128062061868548</v>
      </c>
      <c r="AP163" s="4">
        <f t="shared" si="222"/>
        <v>-1.0664964579741962</v>
      </c>
      <c r="AQ163" s="4">
        <f t="shared" si="222"/>
        <v>1.4198916052717721</v>
      </c>
      <c r="AR163" s="4">
        <f t="shared" si="222"/>
        <v>-0.26582319974754398</v>
      </c>
      <c r="AS163" s="4">
        <f t="shared" si="222"/>
        <v>1.650027517041309</v>
      </c>
      <c r="AT163" s="4">
        <f t="shared" si="222"/>
        <v>-0.56232016631150827</v>
      </c>
      <c r="AU163" s="4">
        <f t="shared" si="222"/>
        <v>0.17643136985573449</v>
      </c>
      <c r="AV163" s="4">
        <f t="shared" si="222"/>
        <v>2.2877415602604287</v>
      </c>
      <c r="AW163" s="4">
        <f t="shared" si="222"/>
        <v>-2.3249117558755756</v>
      </c>
      <c r="AY163" s="2">
        <f t="shared" si="214"/>
        <v>116.57436199830015</v>
      </c>
      <c r="AZ163" s="2">
        <f t="shared" si="214"/>
        <v>117.70429722808538</v>
      </c>
      <c r="BA163" s="2">
        <f t="shared" si="214"/>
        <v>117.2437275266789</v>
      </c>
      <c r="BB163" s="2">
        <f t="shared" si="214"/>
        <v>116.84221267952121</v>
      </c>
      <c r="BC163" s="2">
        <f t="shared" si="214"/>
        <v>116.1444356418543</v>
      </c>
      <c r="BD163" s="2">
        <f t="shared" si="214"/>
        <v>115.94159440141735</v>
      </c>
      <c r="BE163" s="2">
        <f t="shared" si="214"/>
        <v>116.42821271991761</v>
      </c>
      <c r="BF163" s="2">
        <f t="shared" si="214"/>
        <v>115.03503908760268</v>
      </c>
      <c r="BG163" s="2">
        <f t="shared" si="214"/>
        <v>116.82754415876863</v>
      </c>
      <c r="BH163" s="2">
        <f t="shared" si="214"/>
        <v>117.04882729064714</v>
      </c>
      <c r="BI163" s="2">
        <f t="shared" si="214"/>
        <v>119.32320003206726</v>
      </c>
      <c r="BJ163" s="2">
        <f t="shared" si="214"/>
        <v>117.69111444912352</v>
      </c>
      <c r="BK163" s="2">
        <f t="shared" si="214"/>
        <v>118.87972823700851</v>
      </c>
      <c r="BL163" s="2">
        <f t="shared" si="214"/>
        <v>119.4961602443109</v>
      </c>
      <c r="BM163" s="2">
        <f t="shared" si="214"/>
        <v>131.48772387902017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151.604483771107</v>
      </c>
      <c r="DL163" s="2">
        <f t="shared" si="223"/>
        <v>149.91436088180114</v>
      </c>
      <c r="DM163" s="2">
        <f t="shared" si="223"/>
        <v>150.89244455909943</v>
      </c>
      <c r="DN163" s="2">
        <f t="shared" si="223"/>
        <v>145.95263133208255</v>
      </c>
      <c r="DO163" s="2">
        <f t="shared" si="223"/>
        <v>150.88339099437152</v>
      </c>
      <c r="DP163" s="2">
        <f t="shared" si="223"/>
        <v>152.29347415836889</v>
      </c>
      <c r="DQ163" s="2">
        <f t="shared" si="223"/>
        <v>146.90956396396393</v>
      </c>
      <c r="DR163" s="2">
        <f t="shared" si="223"/>
        <v>140.7388625053625</v>
      </c>
      <c r="DS163" s="2">
        <f t="shared" si="223"/>
        <v>151.59114864864867</v>
      </c>
      <c r="DT163" s="2">
        <f t="shared" si="223"/>
        <v>149.57406377430055</v>
      </c>
      <c r="DU163" s="2">
        <f t="shared" si="223"/>
        <v>154.85511876172609</v>
      </c>
      <c r="DV163" s="2">
        <f t="shared" si="223"/>
        <v>160.9855943575154</v>
      </c>
      <c r="DW163" s="2">
        <f t="shared" si="223"/>
        <v>149.57978235294115</v>
      </c>
      <c r="DX163" s="2">
        <f t="shared" si="223"/>
        <v>144.05055278838807</v>
      </c>
      <c r="DY163" s="2">
        <f t="shared" si="223"/>
        <v>159.70636114200963</v>
      </c>
      <c r="EA163" s="2">
        <f t="shared" si="213"/>
        <v>116.77714167969307</v>
      </c>
      <c r="EB163" s="2">
        <f t="shared" si="213"/>
        <v>117.57126302621562</v>
      </c>
      <c r="EC163" s="2">
        <f t="shared" si="213"/>
        <v>117.28203286918634</v>
      </c>
      <c r="ED163" s="2">
        <f t="shared" si="213"/>
        <v>116.71348171148196</v>
      </c>
      <c r="EE163" s="2">
        <f t="shared" si="213"/>
        <v>116.18138185546883</v>
      </c>
      <c r="EF163" s="2">
        <f t="shared" si="213"/>
        <v>115.85119436499726</v>
      </c>
      <c r="EG163" s="2">
        <f t="shared" si="213"/>
        <v>116.44337685763713</v>
      </c>
      <c r="EH163" s="2">
        <f t="shared" si="213"/>
        <v>115.20270193213948</v>
      </c>
      <c r="EI163" s="2">
        <f t="shared" si="213"/>
        <v>117.02533299018273</v>
      </c>
      <c r="EJ163" s="2">
        <f t="shared" si="213"/>
        <v>117.09320228641843</v>
      </c>
      <c r="EK163" s="2">
        <f t="shared" si="212"/>
        <v>119.80108780970583</v>
      </c>
      <c r="EL163" s="2">
        <f t="shared" si="179"/>
        <v>117.49599292581999</v>
      </c>
      <c r="EM163" s="2">
        <f t="shared" si="179"/>
        <v>118.59525981977816</v>
      </c>
      <c r="EN163" s="2">
        <f t="shared" si="179"/>
        <v>119.20566247090265</v>
      </c>
      <c r="EO163" s="2">
        <f t="shared" si="179"/>
        <v>135.28414885618534</v>
      </c>
      <c r="EQ163" s="2">
        <f t="shared" ref="EQ163:FE179" si="224">CU$228*$B163+CU$229</f>
        <v>116.2499621076493</v>
      </c>
      <c r="ER163" s="2">
        <f t="shared" si="224"/>
        <v>117.84071188994251</v>
      </c>
      <c r="ES163" s="2">
        <f t="shared" si="224"/>
        <v>117.18751915765077</v>
      </c>
      <c r="ET163" s="2">
        <f t="shared" si="224"/>
        <v>117.01455887240721</v>
      </c>
      <c r="EU163" s="2">
        <f t="shared" si="224"/>
        <v>116.08411406366855</v>
      </c>
      <c r="EV163" s="2">
        <f t="shared" si="224"/>
        <v>116.04739865299791</v>
      </c>
      <c r="EW163" s="2">
        <f t="shared" si="224"/>
        <v>116.39881508710317</v>
      </c>
      <c r="EX163" s="2">
        <f t="shared" si="224"/>
        <v>114.84069322885864</v>
      </c>
      <c r="EY163" s="2">
        <f t="shared" si="224"/>
        <v>116.60058083088988</v>
      </c>
      <c r="EZ163" s="2">
        <f t="shared" si="224"/>
        <v>116.9886644427057</v>
      </c>
      <c r="FA163" s="2">
        <f t="shared" si="224"/>
        <v>118.83498557440113</v>
      </c>
      <c r="FB163" s="2">
        <f t="shared" si="224"/>
        <v>117.90077168626556</v>
      </c>
      <c r="FC163" s="2">
        <f t="shared" si="224"/>
        <v>119.27962622547297</v>
      </c>
      <c r="FD163" s="2">
        <f t="shared" si="224"/>
        <v>119.96553127935539</v>
      </c>
      <c r="FE163" s="2">
        <f t="shared" si="224"/>
        <v>125.88278985310063</v>
      </c>
      <c r="FG163" s="2">
        <f t="shared" ref="FG163:FU179" si="225">POWER(10,($B163-C$231)/C$229)/(1+POWER(10,($B163-C$231)/C$229))</f>
        <v>0.99984230050684031</v>
      </c>
      <c r="FH163" s="2">
        <f t="shared" si="225"/>
        <v>0.99984911938174859</v>
      </c>
      <c r="FI163" s="2">
        <f t="shared" si="225"/>
        <v>0.99985551123687455</v>
      </c>
      <c r="FJ163" s="2">
        <f t="shared" si="225"/>
        <v>0.99986029586994551</v>
      </c>
      <c r="FK163" s="2">
        <f t="shared" si="225"/>
        <v>0.99985770524530371</v>
      </c>
      <c r="FL163" s="2">
        <f t="shared" si="225"/>
        <v>0.99983074681331097</v>
      </c>
      <c r="FM163" s="2">
        <f t="shared" si="225"/>
        <v>0.99983740872013949</v>
      </c>
      <c r="FN163" s="2">
        <f t="shared" si="225"/>
        <v>0.99983405766732569</v>
      </c>
      <c r="FO163" s="2">
        <f t="shared" si="225"/>
        <v>0.99982394049754197</v>
      </c>
      <c r="FP163" s="2">
        <f t="shared" si="225"/>
        <v>0.99983126568060143</v>
      </c>
      <c r="FQ163" s="2">
        <f t="shared" si="225"/>
        <v>0.99986096306287442</v>
      </c>
      <c r="FR163" s="2">
        <f t="shared" si="225"/>
        <v>0.99983165130463114</v>
      </c>
      <c r="FS163" s="2">
        <f t="shared" si="225"/>
        <v>0.99981314001968413</v>
      </c>
      <c r="FT163" s="2">
        <f t="shared" si="225"/>
        <v>0.99981417649768012</v>
      </c>
      <c r="FU163" s="2">
        <f t="shared" si="225"/>
        <v>0.99983624314468167</v>
      </c>
      <c r="FW163" s="2">
        <f t="shared" si="216"/>
        <v>0.39506829671227517</v>
      </c>
      <c r="FX163" s="2">
        <f t="shared" si="216"/>
        <v>0.47561623937310255</v>
      </c>
      <c r="FY163" s="2">
        <f t="shared" si="216"/>
        <v>0.45667098053201893</v>
      </c>
      <c r="FZ163" s="2">
        <f t="shared" si="216"/>
        <v>0.41400064254263719</v>
      </c>
      <c r="GA163" s="2">
        <f t="shared" si="216"/>
        <v>0.43060633656014752</v>
      </c>
      <c r="GB163" s="2">
        <f t="shared" si="216"/>
        <v>0.42930796922531311</v>
      </c>
      <c r="GC163" s="2">
        <f t="shared" si="216"/>
        <v>0.451455896670094</v>
      </c>
      <c r="GD163" s="2">
        <f t="shared" si="216"/>
        <v>0.47485149675116056</v>
      </c>
      <c r="GE163" s="2">
        <f t="shared" si="216"/>
        <v>0.47998454454101303</v>
      </c>
      <c r="GF163" s="2">
        <f t="shared" si="216"/>
        <v>0.47691467565494583</v>
      </c>
      <c r="GG163" s="2">
        <f t="shared" si="216"/>
        <v>0.49970030613145994</v>
      </c>
      <c r="GH163" s="2">
        <f t="shared" si="216"/>
        <v>0.46395741079317415</v>
      </c>
      <c r="GI163" s="2">
        <f t="shared" si="216"/>
        <v>0.40720679396407344</v>
      </c>
      <c r="GJ163" s="2">
        <f t="shared" si="216"/>
        <v>0.37622416619103716</v>
      </c>
      <c r="GK163" s="2">
        <f t="shared" si="216"/>
        <v>0.40424201230928913</v>
      </c>
      <c r="GM163" s="86">
        <f t="shared" si="217"/>
        <v>7.4730039954598694E-175</v>
      </c>
      <c r="GN163" s="86">
        <f t="shared" si="217"/>
        <v>3.2842506690690771E-212</v>
      </c>
      <c r="GO163" s="86">
        <f t="shared" si="217"/>
        <v>7.6547558100361287E-208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1.5429402463245484E-266</v>
      </c>
      <c r="GT163" s="86">
        <f t="shared" si="217"/>
        <v>0</v>
      </c>
      <c r="GU163" s="86">
        <f t="shared" si="217"/>
        <v>1.1332177529555657E-190</v>
      </c>
      <c r="GV163" s="86">
        <f t="shared" si="217"/>
        <v>0</v>
      </c>
      <c r="GW163" s="86">
        <f t="shared" si="217"/>
        <v>0</v>
      </c>
      <c r="GX163" s="86">
        <f t="shared" si="217"/>
        <v>8.1512526536119093E-248</v>
      </c>
      <c r="GY163" s="86">
        <f t="shared" si="217"/>
        <v>2.1212175291679603E-195</v>
      </c>
      <c r="GZ163" s="86">
        <f t="shared" si="217"/>
        <v>7.2407386944479126E-234</v>
      </c>
      <c r="HA163" s="86">
        <f t="shared" si="217"/>
        <v>0</v>
      </c>
      <c r="HC163" s="86">
        <f t="shared" si="181"/>
        <v>1.6026508594123485E-125</v>
      </c>
      <c r="HD163" s="86">
        <f t="shared" si="181"/>
        <v>1.9618257817392978E-133</v>
      </c>
      <c r="HE163" s="86">
        <f t="shared" si="181"/>
        <v>4.765138483734361E-120</v>
      </c>
      <c r="HF163" s="86">
        <f t="shared" si="180"/>
        <v>8.7937373989802146E-283</v>
      </c>
      <c r="HG163" s="86">
        <f t="shared" si="180"/>
        <v>2.9826746199809985E-166</v>
      </c>
      <c r="HH163" s="86">
        <f t="shared" si="180"/>
        <v>1.8826121311717088E-196</v>
      </c>
      <c r="HI163" s="86">
        <f t="shared" si="180"/>
        <v>1.4146772530592794E-162</v>
      </c>
      <c r="HJ163" s="86">
        <f t="shared" si="180"/>
        <v>1.3784679588629224E-231</v>
      </c>
      <c r="HK163" s="86">
        <f t="shared" si="180"/>
        <v>7.909998505642303E-135</v>
      </c>
      <c r="HL163" s="86">
        <f t="shared" si="161"/>
        <v>1.3126207959347111E-190</v>
      </c>
      <c r="HM163" s="86">
        <f t="shared" si="161"/>
        <v>7.5409079439363773E-290</v>
      </c>
      <c r="HN163" s="86">
        <f t="shared" si="161"/>
        <v>1.4266711996857133E-198</v>
      </c>
      <c r="HO163" s="86">
        <f t="shared" si="161"/>
        <v>3.5008022493871736E-148</v>
      </c>
      <c r="HP163" s="86">
        <f t="shared" si="161"/>
        <v>4.0581783480488268E-183</v>
      </c>
      <c r="HQ163" s="86">
        <f t="shared" si="161"/>
        <v>4.2849707986911403E-182</v>
      </c>
      <c r="HS163" s="86">
        <f t="shared" si="218"/>
        <v>1.9048588637098795E-12</v>
      </c>
      <c r="HT163" s="86">
        <f t="shared" si="218"/>
        <v>5.9687123893202735E-15</v>
      </c>
      <c r="HU163" s="86">
        <f t="shared" si="218"/>
        <v>4.7606944226584652E-17</v>
      </c>
      <c r="HV163" s="86">
        <f t="shared" si="218"/>
        <v>2.2916353082575804E-18</v>
      </c>
      <c r="HW163" s="86">
        <f t="shared" si="218"/>
        <v>1.4326153099013822E-14</v>
      </c>
      <c r="HX163" s="86">
        <f t="shared" si="218"/>
        <v>1.5172012633063601E-16</v>
      </c>
      <c r="HY163" s="86">
        <f t="shared" si="218"/>
        <v>1.8340715598683681E-19</v>
      </c>
      <c r="HZ163" s="86">
        <f t="shared" si="218"/>
        <v>2.0160816149237326E-20</v>
      </c>
      <c r="IA163" s="86">
        <f t="shared" si="218"/>
        <v>3.7323717427425982E-19</v>
      </c>
      <c r="IB163" s="86">
        <f t="shared" si="218"/>
        <v>2.5546497676395815E-21</v>
      </c>
      <c r="IC163" s="86">
        <f t="shared" si="218"/>
        <v>1.7444216108842826E-18</v>
      </c>
      <c r="ID163" s="86">
        <f t="shared" si="218"/>
        <v>1.0447944832813688E-17</v>
      </c>
      <c r="IE163" s="86">
        <f t="shared" si="218"/>
        <v>5.3647337632491112E-16</v>
      </c>
      <c r="IF163" s="86">
        <f t="shared" si="218"/>
        <v>8.1512398859299566E-14</v>
      </c>
      <c r="IG163" s="86">
        <f t="shared" si="218"/>
        <v>1.2869113220841917E-12</v>
      </c>
      <c r="II163" s="86">
        <f t="shared" si="219"/>
        <v>7.858702755621079E-2</v>
      </c>
      <c r="IJ163" s="86">
        <f t="shared" si="219"/>
        <v>0.40671995620502444</v>
      </c>
      <c r="IK163" s="86">
        <f t="shared" si="219"/>
        <v>0.31136412700609162</v>
      </c>
      <c r="IL163" s="86">
        <f t="shared" si="219"/>
        <v>9.7238971890816053E-2</v>
      </c>
      <c r="IM163" s="86">
        <f t="shared" si="219"/>
        <v>0.18828037110708468</v>
      </c>
      <c r="IN163" s="86">
        <f t="shared" si="219"/>
        <v>0.1616067983441303</v>
      </c>
      <c r="IO163" s="86">
        <f t="shared" si="219"/>
        <v>0.25606702164641748</v>
      </c>
      <c r="IP163" s="86">
        <f t="shared" si="219"/>
        <v>0.38450093289017961</v>
      </c>
      <c r="IQ163" s="86">
        <f t="shared" si="219"/>
        <v>0.41288103779997026</v>
      </c>
      <c r="IR163" s="86">
        <f t="shared" si="219"/>
        <v>0.39369944887778646</v>
      </c>
      <c r="IS163" s="86">
        <f t="shared" si="219"/>
        <v>0.49902674839077477</v>
      </c>
      <c r="IT163" s="86">
        <f t="shared" si="219"/>
        <v>0.3350024401282386</v>
      </c>
      <c r="IU163" s="86">
        <f t="shared" si="219"/>
        <v>8.1344689320503857E-2</v>
      </c>
      <c r="IV163" s="86">
        <f t="shared" si="219"/>
        <v>8.4071925541318968E-2</v>
      </c>
      <c r="IW163" s="86">
        <f t="shared" si="219"/>
        <v>0.22425194225630588</v>
      </c>
      <c r="IY163" s="86">
        <f t="shared" si="220"/>
        <v>7.8587027558115655E-2</v>
      </c>
      <c r="IZ163" s="86">
        <f t="shared" si="220"/>
        <v>0.40671995620503043</v>
      </c>
      <c r="JA163" s="86">
        <f t="shared" si="220"/>
        <v>0.31136412700609167</v>
      </c>
      <c r="JB163" s="86">
        <f t="shared" si="220"/>
        <v>9.7238971890816053E-2</v>
      </c>
      <c r="JC163" s="86">
        <f t="shared" si="220"/>
        <v>0.188280371107099</v>
      </c>
      <c r="JD163" s="86">
        <f t="shared" si="220"/>
        <v>0.16160679834413044</v>
      </c>
      <c r="JE163" s="86">
        <f t="shared" si="220"/>
        <v>0.25606702164641748</v>
      </c>
      <c r="JF163" s="86">
        <f t="shared" si="220"/>
        <v>0.38450093289017961</v>
      </c>
      <c r="JG163" s="86">
        <f t="shared" si="220"/>
        <v>0.41288103779997026</v>
      </c>
      <c r="JH163" s="86">
        <f t="shared" si="220"/>
        <v>0.39369944887778646</v>
      </c>
      <c r="JI163" s="86">
        <f t="shared" si="220"/>
        <v>0.49902674839077477</v>
      </c>
      <c r="JJ163" s="86">
        <f t="shared" si="220"/>
        <v>0.3350024401282386</v>
      </c>
      <c r="JK163" s="86">
        <f t="shared" si="220"/>
        <v>8.1344689320504399E-2</v>
      </c>
      <c r="JL163" s="86">
        <f t="shared" si="220"/>
        <v>8.4071925541400486E-2</v>
      </c>
      <c r="JM163" s="86">
        <f t="shared" si="220"/>
        <v>0.22425194225759279</v>
      </c>
    </row>
    <row r="164" spans="2:273" x14ac:dyDescent="0.25">
      <c r="B164" s="2">
        <v>137</v>
      </c>
      <c r="C164" s="37">
        <v>115.967</v>
      </c>
      <c r="D164" s="37">
        <v>120.483</v>
      </c>
      <c r="E164" s="37">
        <v>120.017</v>
      </c>
      <c r="F164" s="37">
        <v>119.729</v>
      </c>
      <c r="G164" s="37">
        <v>121.52500000000001</v>
      </c>
      <c r="H164" s="37">
        <v>120.84699999999999</v>
      </c>
      <c r="I164" s="37">
        <v>125.373</v>
      </c>
      <c r="J164" s="37">
        <v>124.119</v>
      </c>
      <c r="K164" s="37">
        <v>124.825</v>
      </c>
      <c r="L164" s="37">
        <v>126.73699999999999</v>
      </c>
      <c r="M164" s="37">
        <v>127.526</v>
      </c>
      <c r="N164" s="37">
        <v>133.08799999999999</v>
      </c>
      <c r="O164" s="37">
        <v>128.684</v>
      </c>
      <c r="P164" s="37">
        <v>137.21100000000001</v>
      </c>
      <c r="Q164" s="37">
        <v>177</v>
      </c>
      <c r="S164" s="4">
        <f t="shared" si="221"/>
        <v>116.49297766634874</v>
      </c>
      <c r="T164" s="4">
        <f t="shared" si="221"/>
        <v>118.71078713644492</v>
      </c>
      <c r="U164" s="4">
        <f t="shared" si="221"/>
        <v>119.11993124231252</v>
      </c>
      <c r="V164" s="4">
        <f t="shared" si="221"/>
        <v>120.42153018263001</v>
      </c>
      <c r="W164" s="4">
        <f t="shared" si="221"/>
        <v>121.38745949074075</v>
      </c>
      <c r="X164" s="4">
        <f t="shared" si="221"/>
        <v>121.16023373366239</v>
      </c>
      <c r="Y164" s="4">
        <f t="shared" si="221"/>
        <v>124.94484137131639</v>
      </c>
      <c r="Z164" s="4">
        <f t="shared" si="221"/>
        <v>123.63616250634767</v>
      </c>
      <c r="AA164" s="4">
        <f t="shared" si="221"/>
        <v>124.15903225396646</v>
      </c>
      <c r="AB164" s="4">
        <f t="shared" si="221"/>
        <v>127.24189371718482</v>
      </c>
      <c r="AC164" s="4">
        <f t="shared" si="221"/>
        <v>128.06445684569371</v>
      </c>
      <c r="AD164" s="4">
        <f t="shared" si="221"/>
        <v>131.88877324349363</v>
      </c>
      <c r="AE164" s="4">
        <f t="shared" si="221"/>
        <v>128.48257783525889</v>
      </c>
      <c r="AF164" s="4">
        <f t="shared" si="221"/>
        <v>136.44452545951933</v>
      </c>
      <c r="AG164" s="4">
        <f t="shared" si="221"/>
        <v>179.65974312661027</v>
      </c>
      <c r="AI164" s="4">
        <f t="shared" si="222"/>
        <v>-0.52597766634873722</v>
      </c>
      <c r="AJ164" s="4">
        <f t="shared" si="222"/>
        <v>1.7722128635550831</v>
      </c>
      <c r="AK164" s="4">
        <f t="shared" si="222"/>
        <v>0.89706875768747807</v>
      </c>
      <c r="AL164" s="4">
        <f t="shared" si="222"/>
        <v>-0.69253018263000854</v>
      </c>
      <c r="AM164" s="4">
        <f t="shared" si="222"/>
        <v>0.13754050925925299</v>
      </c>
      <c r="AN164" s="4">
        <f t="shared" si="222"/>
        <v>-0.31323373366240048</v>
      </c>
      <c r="AO164" s="4">
        <f t="shared" si="222"/>
        <v>0.42815862868361876</v>
      </c>
      <c r="AP164" s="4">
        <f t="shared" si="222"/>
        <v>0.48283749365232609</v>
      </c>
      <c r="AQ164" s="4">
        <f t="shared" si="222"/>
        <v>0.66596774603354447</v>
      </c>
      <c r="AR164" s="4">
        <f t="shared" si="222"/>
        <v>-0.50489371718482801</v>
      </c>
      <c r="AS164" s="4">
        <f t="shared" si="222"/>
        <v>-0.53845684569371599</v>
      </c>
      <c r="AT164" s="4">
        <f t="shared" si="222"/>
        <v>1.1992267565063628</v>
      </c>
      <c r="AU164" s="4">
        <f t="shared" si="222"/>
        <v>0.20142216474110342</v>
      </c>
      <c r="AV164" s="4">
        <f t="shared" si="222"/>
        <v>0.76647454048068653</v>
      </c>
      <c r="AW164" s="4">
        <f t="shared" si="222"/>
        <v>-2.659743126610266</v>
      </c>
      <c r="AY164" s="2">
        <f t="shared" si="214"/>
        <v>116.49297766634874</v>
      </c>
      <c r="AZ164" s="2">
        <f t="shared" si="214"/>
        <v>117.6681233781575</v>
      </c>
      <c r="BA164" s="2">
        <f t="shared" si="214"/>
        <v>117.19492573153342</v>
      </c>
      <c r="BB164" s="2">
        <f t="shared" si="214"/>
        <v>116.79482871957146</v>
      </c>
      <c r="BC164" s="2">
        <f t="shared" si="214"/>
        <v>116.08492496806366</v>
      </c>
      <c r="BD164" s="2">
        <f t="shared" si="214"/>
        <v>115.90450206392407</v>
      </c>
      <c r="BE164" s="2">
        <f t="shared" si="214"/>
        <v>116.37747519827775</v>
      </c>
      <c r="BF164" s="2">
        <f t="shared" si="214"/>
        <v>114.99308108077886</v>
      </c>
      <c r="BG164" s="2">
        <f t="shared" si="214"/>
        <v>116.7844090292262</v>
      </c>
      <c r="BH164" s="2">
        <f t="shared" si="214"/>
        <v>116.98668481884171</v>
      </c>
      <c r="BI164" s="2">
        <f t="shared" si="214"/>
        <v>119.26842935555173</v>
      </c>
      <c r="BJ164" s="2">
        <f t="shared" si="214"/>
        <v>117.65177678542057</v>
      </c>
      <c r="BK164" s="2">
        <f t="shared" si="214"/>
        <v>118.84452971597037</v>
      </c>
      <c r="BL164" s="2">
        <f t="shared" si="214"/>
        <v>119.4584720632743</v>
      </c>
      <c r="BM164" s="2">
        <f t="shared" si="214"/>
        <v>131.30290871107275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151.8254600375235</v>
      </c>
      <c r="DL164" s="2">
        <f t="shared" si="223"/>
        <v>150.11752814258912</v>
      </c>
      <c r="DM164" s="2">
        <f t="shared" si="223"/>
        <v>151.10958592870546</v>
      </c>
      <c r="DN164" s="2">
        <f t="shared" si="223"/>
        <v>146.12596378986865</v>
      </c>
      <c r="DO164" s="2">
        <f t="shared" si="223"/>
        <v>151.09843705440903</v>
      </c>
      <c r="DP164" s="2">
        <f t="shared" si="223"/>
        <v>152.53667567567567</v>
      </c>
      <c r="DQ164" s="2">
        <f t="shared" si="223"/>
        <v>147.10441621621618</v>
      </c>
      <c r="DR164" s="2">
        <f t="shared" si="223"/>
        <v>140.87870523380525</v>
      </c>
      <c r="DS164" s="2">
        <f t="shared" si="223"/>
        <v>151.82084774774776</v>
      </c>
      <c r="DT164" s="2">
        <f t="shared" si="223"/>
        <v>149.77629729729725</v>
      </c>
      <c r="DU164" s="2">
        <f t="shared" si="223"/>
        <v>155.08415196998124</v>
      </c>
      <c r="DV164" s="2">
        <f t="shared" si="223"/>
        <v>161.27213513513513</v>
      </c>
      <c r="DW164" s="2">
        <f t="shared" si="223"/>
        <v>149.77917086834731</v>
      </c>
      <c r="DX164" s="2">
        <f t="shared" si="223"/>
        <v>144.20473399541635</v>
      </c>
      <c r="DY164" s="2">
        <f t="shared" si="223"/>
        <v>160.01301297738226</v>
      </c>
      <c r="EA164" s="2">
        <f t="shared" si="213"/>
        <v>116.71441679693052</v>
      </c>
      <c r="EB164" s="2">
        <f t="shared" si="213"/>
        <v>117.5254815620581</v>
      </c>
      <c r="EC164" s="2">
        <f t="shared" si="213"/>
        <v>117.23703144832814</v>
      </c>
      <c r="ED164" s="2">
        <f t="shared" si="213"/>
        <v>116.65595005145182</v>
      </c>
      <c r="EE164" s="2">
        <f t="shared" si="213"/>
        <v>116.12567702687276</v>
      </c>
      <c r="EF164" s="2">
        <f t="shared" si="213"/>
        <v>115.80763079626361</v>
      </c>
      <c r="EG164" s="2">
        <f t="shared" si="213"/>
        <v>116.39460712104199</v>
      </c>
      <c r="EH164" s="2">
        <f t="shared" si="213"/>
        <v>115.17431350141375</v>
      </c>
      <c r="EI164" s="2">
        <f t="shared" si="213"/>
        <v>116.998475943586</v>
      </c>
      <c r="EJ164" s="2">
        <f t="shared" si="213"/>
        <v>117.03532927163202</v>
      </c>
      <c r="EK164" s="2">
        <f t="shared" si="212"/>
        <v>119.78229094430417</v>
      </c>
      <c r="EL164" s="2">
        <f t="shared" si="179"/>
        <v>117.44245928923507</v>
      </c>
      <c r="EM164" s="2">
        <f t="shared" si="179"/>
        <v>118.5365168669131</v>
      </c>
      <c r="EN164" s="2">
        <f t="shared" si="179"/>
        <v>119.14331393510933</v>
      </c>
      <c r="EO164" s="2">
        <f t="shared" si="179"/>
        <v>135.3960003497013</v>
      </c>
      <c r="EQ164" s="2">
        <f t="shared" si="224"/>
        <v>116.17164084463339</v>
      </c>
      <c r="ER164" s="2">
        <f t="shared" si="224"/>
        <v>117.80255865045883</v>
      </c>
      <c r="ES164" s="2">
        <f t="shared" si="224"/>
        <v>117.13993091286254</v>
      </c>
      <c r="ET164" s="2">
        <f t="shared" si="224"/>
        <v>116.96550657557292</v>
      </c>
      <c r="EU164" s="2">
        <f t="shared" si="224"/>
        <v>116.02576767824115</v>
      </c>
      <c r="EV164" s="2">
        <f t="shared" si="224"/>
        <v>116.00940202266315</v>
      </c>
      <c r="EW164" s="2">
        <f t="shared" si="224"/>
        <v>116.34889034702647</v>
      </c>
      <c r="EX164" s="2">
        <f t="shared" si="224"/>
        <v>114.80247392168822</v>
      </c>
      <c r="EY164" s="2">
        <f t="shared" si="224"/>
        <v>116.56177909447467</v>
      </c>
      <c r="EZ164" s="2">
        <f t="shared" si="224"/>
        <v>116.92794706289884</v>
      </c>
      <c r="FA164" s="2">
        <f t="shared" si="224"/>
        <v>118.79065597132367</v>
      </c>
      <c r="FB164" s="2">
        <f t="shared" si="224"/>
        <v>117.85851626898048</v>
      </c>
      <c r="FC164" s="2">
        <f t="shared" si="224"/>
        <v>119.24107387467065</v>
      </c>
      <c r="FD164" s="2">
        <f t="shared" si="224"/>
        <v>119.92435446925352</v>
      </c>
      <c r="FE164" s="2">
        <f t="shared" si="224"/>
        <v>125.79280602039094</v>
      </c>
      <c r="FG164" s="2">
        <f t="shared" si="225"/>
        <v>0.999856174357175</v>
      </c>
      <c r="FH164" s="2">
        <f t="shared" si="225"/>
        <v>0.9998623934138603</v>
      </c>
      <c r="FI164" s="2">
        <f t="shared" si="225"/>
        <v>0.99986822300652489</v>
      </c>
      <c r="FJ164" s="2">
        <f t="shared" si="225"/>
        <v>0.99987258675286661</v>
      </c>
      <c r="FK164" s="2">
        <f t="shared" si="225"/>
        <v>0.99987022401648673</v>
      </c>
      <c r="FL164" s="2">
        <f t="shared" si="225"/>
        <v>0.99984563696030093</v>
      </c>
      <c r="FM164" s="2">
        <f t="shared" si="225"/>
        <v>0.9998517128689467</v>
      </c>
      <c r="FN164" s="2">
        <f t="shared" si="225"/>
        <v>0.9998486565841086</v>
      </c>
      <c r="FO164" s="2">
        <f t="shared" si="225"/>
        <v>0.9998394293379339</v>
      </c>
      <c r="FP164" s="2">
        <f t="shared" si="225"/>
        <v>0.99984611018696734</v>
      </c>
      <c r="FQ164" s="2">
        <f t="shared" si="225"/>
        <v>0.99987319525497398</v>
      </c>
      <c r="FR164" s="2">
        <f t="shared" si="225"/>
        <v>0.99984646189069359</v>
      </c>
      <c r="FS164" s="2">
        <f t="shared" si="225"/>
        <v>0.99982957887050505</v>
      </c>
      <c r="FT164" s="2">
        <f t="shared" si="225"/>
        <v>0.99983052418067064</v>
      </c>
      <c r="FU164" s="2">
        <f t="shared" si="225"/>
        <v>0.99985064982096972</v>
      </c>
      <c r="FW164" s="2">
        <f t="shared" si="216"/>
        <v>0.41727898590123313</v>
      </c>
      <c r="FX164" s="2">
        <f t="shared" si="216"/>
        <v>0.4986227357576809</v>
      </c>
      <c r="FY164" s="2">
        <f t="shared" si="216"/>
        <v>0.47959921088158425</v>
      </c>
      <c r="FZ164" s="2">
        <f t="shared" si="216"/>
        <v>0.43650767290343401</v>
      </c>
      <c r="GA164" s="2">
        <f t="shared" si="216"/>
        <v>0.45331777014021801</v>
      </c>
      <c r="GB164" s="2">
        <f t="shared" si="216"/>
        <v>0.45200528477255875</v>
      </c>
      <c r="GC164" s="2">
        <f t="shared" si="216"/>
        <v>0.47435088579956525</v>
      </c>
      <c r="GD164" s="2">
        <f t="shared" si="216"/>
        <v>0.49785612177088151</v>
      </c>
      <c r="GE164" s="2">
        <f t="shared" si="216"/>
        <v>0.50299965777657107</v>
      </c>
      <c r="GF164" s="2">
        <f t="shared" si="216"/>
        <v>0.49992410168869872</v>
      </c>
      <c r="GG164" s="2">
        <f t="shared" si="216"/>
        <v>0.52271051986076167</v>
      </c>
      <c r="GH164" s="2">
        <f t="shared" si="216"/>
        <v>0.48692361980935378</v>
      </c>
      <c r="GI164" s="2">
        <f t="shared" si="216"/>
        <v>0.42961525801484962</v>
      </c>
      <c r="GJ164" s="2">
        <f t="shared" si="216"/>
        <v>0.39807258378385368</v>
      </c>
      <c r="GK164" s="2">
        <f t="shared" si="216"/>
        <v>0.42660473727661041</v>
      </c>
      <c r="GM164" s="86">
        <f t="shared" si="217"/>
        <v>2.1267323953526924E-179</v>
      </c>
      <c r="GN164" s="86">
        <f t="shared" si="217"/>
        <v>8.8183200135748498E-218</v>
      </c>
      <c r="GO164" s="86">
        <f t="shared" si="217"/>
        <v>2.9934416741536145E-213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2.3050751270693469E-273</v>
      </c>
      <c r="GT164" s="86">
        <f t="shared" si="217"/>
        <v>0</v>
      </c>
      <c r="GU164" s="86">
        <f t="shared" si="217"/>
        <v>1.3252258961505739E-195</v>
      </c>
      <c r="GV164" s="86">
        <f t="shared" si="217"/>
        <v>0</v>
      </c>
      <c r="GW164" s="86">
        <f t="shared" si="217"/>
        <v>0</v>
      </c>
      <c r="GX164" s="86">
        <f t="shared" si="217"/>
        <v>3.2984191389511953E-254</v>
      </c>
      <c r="GY164" s="86">
        <f t="shared" si="217"/>
        <v>1.8588605773484056E-200</v>
      </c>
      <c r="GZ164" s="86">
        <f t="shared" si="217"/>
        <v>7.4967559843015735E-240</v>
      </c>
      <c r="HA164" s="86">
        <f t="shared" si="217"/>
        <v>0</v>
      </c>
      <c r="HC164" s="86">
        <f t="shared" si="181"/>
        <v>5.0614837163808142E-130</v>
      </c>
      <c r="HD164" s="86">
        <f t="shared" si="181"/>
        <v>3.2334736711628716E-138</v>
      </c>
      <c r="HE164" s="86">
        <f t="shared" si="181"/>
        <v>2.7564387468150836E-124</v>
      </c>
      <c r="HF164" s="86">
        <f t="shared" si="180"/>
        <v>9.1821607731866237E-293</v>
      </c>
      <c r="HG164" s="86">
        <f t="shared" si="180"/>
        <v>3.9260754762628962E-172</v>
      </c>
      <c r="HH164" s="86">
        <f t="shared" si="180"/>
        <v>2.1823581277457342E-203</v>
      </c>
      <c r="HI164" s="86">
        <f t="shared" si="180"/>
        <v>3.2670864633560934E-168</v>
      </c>
      <c r="HJ164" s="86">
        <f t="shared" si="180"/>
        <v>1.355123672365127E-239</v>
      </c>
      <c r="HK164" s="86">
        <f t="shared" si="180"/>
        <v>1.607871949454987E-139</v>
      </c>
      <c r="HL164" s="86">
        <f t="shared" si="161"/>
        <v>3.2638616374519534E-197</v>
      </c>
      <c r="HM164" s="86">
        <f t="shared" si="161"/>
        <v>6.7832884497587765E-300</v>
      </c>
      <c r="HN164" s="86">
        <f t="shared" si="161"/>
        <v>1.6258656585995747E-205</v>
      </c>
      <c r="HO164" s="86">
        <f t="shared" si="161"/>
        <v>1.8708258229695067E-153</v>
      </c>
      <c r="HP164" s="86">
        <f t="shared" si="161"/>
        <v>1.5128680740693262E-189</v>
      </c>
      <c r="HQ164" s="86">
        <f t="shared" si="161"/>
        <v>3.6465933811445686E-188</v>
      </c>
      <c r="HS164" s="86">
        <f t="shared" si="218"/>
        <v>1.7046901079775821E-13</v>
      </c>
      <c r="HT164" s="86">
        <f t="shared" si="218"/>
        <v>4.1579967105014434E-16</v>
      </c>
      <c r="HU164" s="86">
        <f t="shared" si="218"/>
        <v>2.5127229610688993E-18</v>
      </c>
      <c r="HV164" s="86">
        <f t="shared" si="218"/>
        <v>7.7270822338268162E-20</v>
      </c>
      <c r="HW164" s="86">
        <f t="shared" si="218"/>
        <v>9.4990706726124318E-16</v>
      </c>
      <c r="HX164" s="86">
        <f t="shared" si="218"/>
        <v>6.678209129613046E-18</v>
      </c>
      <c r="HY164" s="86">
        <f t="shared" si="218"/>
        <v>5.2224026713768199E-21</v>
      </c>
      <c r="HZ164" s="86">
        <f t="shared" si="218"/>
        <v>5.17640236157211E-22</v>
      </c>
      <c r="IA164" s="86">
        <f t="shared" si="218"/>
        <v>1.1308702980400177E-20</v>
      </c>
      <c r="IB164" s="86">
        <f t="shared" si="218"/>
        <v>5.7034898370542129E-23</v>
      </c>
      <c r="IC164" s="86">
        <f t="shared" si="218"/>
        <v>7.0561324293755833E-20</v>
      </c>
      <c r="ID164" s="86">
        <f t="shared" si="218"/>
        <v>4.1932869285974065E-19</v>
      </c>
      <c r="IE164" s="86">
        <f t="shared" si="218"/>
        <v>2.4139329335760835E-17</v>
      </c>
      <c r="IF164" s="86">
        <f t="shared" si="218"/>
        <v>5.1173854362644669E-15</v>
      </c>
      <c r="IG164" s="86">
        <f t="shared" si="218"/>
        <v>1.1644886277699057E-13</v>
      </c>
      <c r="II164" s="86">
        <f t="shared" si="219"/>
        <v>0.14548196063078217</v>
      </c>
      <c r="IJ164" s="86">
        <f t="shared" si="219"/>
        <v>0.49578379190319516</v>
      </c>
      <c r="IK164" s="86">
        <f t="shared" si="219"/>
        <v>0.421594832517805</v>
      </c>
      <c r="IL164" s="86">
        <f t="shared" si="219"/>
        <v>0.1857055586757814</v>
      </c>
      <c r="IM164" s="86">
        <f t="shared" si="219"/>
        <v>0.29430345542234332</v>
      </c>
      <c r="IN164" s="86">
        <f t="shared" si="219"/>
        <v>0.27036174015577974</v>
      </c>
      <c r="IO164" s="86">
        <f t="shared" si="219"/>
        <v>0.38229226026624502</v>
      </c>
      <c r="IP164" s="86">
        <f t="shared" si="219"/>
        <v>0.4922531116254536</v>
      </c>
      <c r="IQ164" s="86">
        <f t="shared" si="219"/>
        <v>0.50988479977174539</v>
      </c>
      <c r="IR164" s="86">
        <f t="shared" si="219"/>
        <v>0.49973009264701995</v>
      </c>
      <c r="IS164" s="86">
        <f t="shared" si="219"/>
        <v>0.54737231659077523</v>
      </c>
      <c r="IT164" s="86">
        <f t="shared" si="219"/>
        <v>0.4491297143675847</v>
      </c>
      <c r="IU164" s="86">
        <f t="shared" si="219"/>
        <v>0.15984060064876482</v>
      </c>
      <c r="IV164" s="86">
        <f t="shared" si="219"/>
        <v>0.14241113833704946</v>
      </c>
      <c r="IW164" s="86">
        <f t="shared" si="219"/>
        <v>0.30051659514282331</v>
      </c>
      <c r="IY164" s="86">
        <f t="shared" si="220"/>
        <v>0.14548196063095264</v>
      </c>
      <c r="IZ164" s="86">
        <f t="shared" si="220"/>
        <v>0.49578379190319555</v>
      </c>
      <c r="JA164" s="86">
        <f t="shared" si="220"/>
        <v>0.421594832517805</v>
      </c>
      <c r="JB164" s="86">
        <f t="shared" si="220"/>
        <v>0.1857055586757814</v>
      </c>
      <c r="JC164" s="86">
        <f t="shared" si="220"/>
        <v>0.29430345542234426</v>
      </c>
      <c r="JD164" s="86">
        <f t="shared" si="220"/>
        <v>0.27036174015577974</v>
      </c>
      <c r="JE164" s="86">
        <f t="shared" si="220"/>
        <v>0.38229226026624502</v>
      </c>
      <c r="JF164" s="86">
        <f t="shared" si="220"/>
        <v>0.4922531116254536</v>
      </c>
      <c r="JG164" s="86">
        <f t="shared" si="220"/>
        <v>0.50988479977174539</v>
      </c>
      <c r="JH164" s="86">
        <f t="shared" si="220"/>
        <v>0.49973009264701995</v>
      </c>
      <c r="JI164" s="86">
        <f t="shared" si="220"/>
        <v>0.54737231659077523</v>
      </c>
      <c r="JJ164" s="86">
        <f t="shared" si="220"/>
        <v>0.4491297143675847</v>
      </c>
      <c r="JK164" s="86">
        <f t="shared" si="220"/>
        <v>0.15984060064876485</v>
      </c>
      <c r="JL164" s="86">
        <f t="shared" si="220"/>
        <v>0.14241113833705457</v>
      </c>
      <c r="JM164" s="86">
        <f t="shared" si="220"/>
        <v>0.30051659514293977</v>
      </c>
    </row>
    <row r="165" spans="2:273" x14ac:dyDescent="0.25">
      <c r="B165" s="2">
        <v>138</v>
      </c>
      <c r="C165" s="37">
        <v>116.15</v>
      </c>
      <c r="D165" s="37">
        <v>118.06699999999999</v>
      </c>
      <c r="E165" s="37">
        <v>120.283</v>
      </c>
      <c r="F165" s="37">
        <v>122.254</v>
      </c>
      <c r="G165" s="37">
        <v>121.35599999999999</v>
      </c>
      <c r="H165" s="37">
        <v>122.78</v>
      </c>
      <c r="I165" s="37">
        <v>123.03400000000001</v>
      </c>
      <c r="J165" s="37">
        <v>122.492</v>
      </c>
      <c r="K165" s="37">
        <v>122.36799999999999</v>
      </c>
      <c r="L165" s="37">
        <v>124.404</v>
      </c>
      <c r="M165" s="37">
        <v>124.789</v>
      </c>
      <c r="N165" s="37">
        <v>130.10499999999999</v>
      </c>
      <c r="O165" s="37">
        <v>131.298</v>
      </c>
      <c r="P165" s="37">
        <v>143.947</v>
      </c>
      <c r="Q165" s="37">
        <v>180.84</v>
      </c>
      <c r="S165" s="4">
        <f t="shared" si="221"/>
        <v>116.41074555417484</v>
      </c>
      <c r="T165" s="4">
        <f t="shared" si="221"/>
        <v>118.47437361307715</v>
      </c>
      <c r="U165" s="4">
        <f t="shared" si="221"/>
        <v>118.90453000359494</v>
      </c>
      <c r="V165" s="4">
        <f t="shared" si="221"/>
        <v>121.49347167588535</v>
      </c>
      <c r="W165" s="4">
        <f t="shared" si="221"/>
        <v>121.83323889460262</v>
      </c>
      <c r="X165" s="4">
        <f t="shared" si="221"/>
        <v>121.83904492317428</v>
      </c>
      <c r="Y165" s="4">
        <f t="shared" si="221"/>
        <v>124.49807405145091</v>
      </c>
      <c r="Z165" s="4">
        <f t="shared" si="221"/>
        <v>121.65103897466965</v>
      </c>
      <c r="AA165" s="4">
        <f t="shared" si="221"/>
        <v>122.23202106253716</v>
      </c>
      <c r="AB165" s="4">
        <f t="shared" si="221"/>
        <v>124.68622138195403</v>
      </c>
      <c r="AC165" s="4">
        <f t="shared" si="221"/>
        <v>125.00009850361201</v>
      </c>
      <c r="AD165" s="4">
        <f t="shared" si="221"/>
        <v>129.86509934182698</v>
      </c>
      <c r="AE165" s="4">
        <f t="shared" si="221"/>
        <v>131.99829187485088</v>
      </c>
      <c r="AF165" s="4">
        <f t="shared" si="221"/>
        <v>142.09286915413631</v>
      </c>
      <c r="AG165" s="4">
        <f t="shared" si="221"/>
        <v>183.42732654578597</v>
      </c>
      <c r="AI165" s="4">
        <f t="shared" si="222"/>
        <v>-0.26074555417483225</v>
      </c>
      <c r="AJ165" s="4">
        <f t="shared" si="222"/>
        <v>-0.40737361307715503</v>
      </c>
      <c r="AK165" s="4">
        <f t="shared" si="222"/>
        <v>1.3784699964050589</v>
      </c>
      <c r="AL165" s="4">
        <f t="shared" si="222"/>
        <v>0.76052832411465943</v>
      </c>
      <c r="AM165" s="4">
        <f t="shared" si="222"/>
        <v>-0.47723889460262114</v>
      </c>
      <c r="AN165" s="4">
        <f t="shared" si="222"/>
        <v>0.94095507682571622</v>
      </c>
      <c r="AO165" s="4">
        <f t="shared" si="222"/>
        <v>-1.4640740514509076</v>
      </c>
      <c r="AP165" s="4">
        <f t="shared" si="222"/>
        <v>0.84096102533035832</v>
      </c>
      <c r="AQ165" s="4">
        <f t="shared" si="222"/>
        <v>0.13597893746283773</v>
      </c>
      <c r="AR165" s="4">
        <f t="shared" si="222"/>
        <v>-0.2822213819540309</v>
      </c>
      <c r="AS165" s="4">
        <f t="shared" si="222"/>
        <v>-0.21109850361200699</v>
      </c>
      <c r="AT165" s="4">
        <f t="shared" si="222"/>
        <v>0.23990065817301343</v>
      </c>
      <c r="AU165" s="4">
        <f t="shared" si="222"/>
        <v>-0.70029187485087618</v>
      </c>
      <c r="AV165" s="4">
        <f t="shared" si="222"/>
        <v>1.8541308458636934</v>
      </c>
      <c r="AW165" s="4">
        <f t="shared" si="222"/>
        <v>-2.5873265457859702</v>
      </c>
      <c r="AY165" s="2">
        <f t="shared" si="214"/>
        <v>116.41074555417484</v>
      </c>
      <c r="AZ165" s="2">
        <f t="shared" si="214"/>
        <v>117.63233392460526</v>
      </c>
      <c r="BA165" s="2">
        <f t="shared" si="214"/>
        <v>117.14602821968059</v>
      </c>
      <c r="BB165" s="2">
        <f t="shared" si="214"/>
        <v>116.74793703884993</v>
      </c>
      <c r="BC165" s="2">
        <f t="shared" si="214"/>
        <v>116.025306239527</v>
      </c>
      <c r="BD165" s="2">
        <f t="shared" si="214"/>
        <v>115.86774413912987</v>
      </c>
      <c r="BE165" s="2">
        <f t="shared" si="214"/>
        <v>116.32671168803245</v>
      </c>
      <c r="BF165" s="2">
        <f t="shared" si="214"/>
        <v>114.95069561000645</v>
      </c>
      <c r="BG165" s="2">
        <f t="shared" si="214"/>
        <v>116.74076962788104</v>
      </c>
      <c r="BH165" s="2">
        <f t="shared" si="214"/>
        <v>116.92444678673935</v>
      </c>
      <c r="BI165" s="2">
        <f t="shared" si="214"/>
        <v>119.21261348240429</v>
      </c>
      <c r="BJ165" s="2">
        <f t="shared" si="214"/>
        <v>117.6130282800103</v>
      </c>
      <c r="BK165" s="2">
        <f t="shared" si="214"/>
        <v>118.81048492483856</v>
      </c>
      <c r="BL165" s="2">
        <f t="shared" si="214"/>
        <v>119.42207025382767</v>
      </c>
      <c r="BM165" s="2">
        <f t="shared" si="214"/>
        <v>131.10610967221311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152.04643630394</v>
      </c>
      <c r="DL165" s="2">
        <f t="shared" si="223"/>
        <v>150.32069540337713</v>
      </c>
      <c r="DM165" s="2">
        <f t="shared" si="223"/>
        <v>151.32672729831145</v>
      </c>
      <c r="DN165" s="2">
        <f t="shared" si="223"/>
        <v>146.29929624765475</v>
      </c>
      <c r="DO165" s="2">
        <f t="shared" si="223"/>
        <v>151.31348311444657</v>
      </c>
      <c r="DP165" s="2">
        <f t="shared" si="223"/>
        <v>152.77987719298244</v>
      </c>
      <c r="DQ165" s="2">
        <f t="shared" si="223"/>
        <v>147.29926846846843</v>
      </c>
      <c r="DR165" s="2">
        <f t="shared" si="223"/>
        <v>141.01854796224796</v>
      </c>
      <c r="DS165" s="2">
        <f t="shared" si="223"/>
        <v>152.05054684684686</v>
      </c>
      <c r="DT165" s="2">
        <f t="shared" si="223"/>
        <v>149.97853082029394</v>
      </c>
      <c r="DU165" s="2">
        <f t="shared" si="223"/>
        <v>155.31318517823638</v>
      </c>
      <c r="DV165" s="2">
        <f t="shared" si="223"/>
        <v>161.55867591275484</v>
      </c>
      <c r="DW165" s="2">
        <f t="shared" si="223"/>
        <v>149.97855938375349</v>
      </c>
      <c r="DX165" s="2">
        <f t="shared" si="223"/>
        <v>144.35891520244459</v>
      </c>
      <c r="DY165" s="2">
        <f t="shared" si="223"/>
        <v>160.31966481275489</v>
      </c>
      <c r="EA165" s="2">
        <f t="shared" si="213"/>
        <v>116.65169191416798</v>
      </c>
      <c r="EB165" s="2">
        <f t="shared" si="213"/>
        <v>117.47970009790059</v>
      </c>
      <c r="EC165" s="2">
        <f t="shared" si="213"/>
        <v>117.19203002746994</v>
      </c>
      <c r="ED165" s="2">
        <f t="shared" si="213"/>
        <v>116.5984183914217</v>
      </c>
      <c r="EE165" s="2">
        <f t="shared" si="213"/>
        <v>116.0699721982767</v>
      </c>
      <c r="EF165" s="2">
        <f t="shared" si="213"/>
        <v>115.76406722752996</v>
      </c>
      <c r="EG165" s="2">
        <f t="shared" si="213"/>
        <v>116.34583738444684</v>
      </c>
      <c r="EH165" s="2">
        <f t="shared" si="213"/>
        <v>115.14592507068801</v>
      </c>
      <c r="EI165" s="2">
        <f t="shared" si="213"/>
        <v>116.97161889698927</v>
      </c>
      <c r="EJ165" s="2">
        <f t="shared" si="213"/>
        <v>116.9774562568456</v>
      </c>
      <c r="EK165" s="2">
        <f t="shared" si="212"/>
        <v>119.76349407890248</v>
      </c>
      <c r="EL165" s="2">
        <f t="shared" si="179"/>
        <v>117.38892565265014</v>
      </c>
      <c r="EM165" s="2">
        <f t="shared" si="179"/>
        <v>118.47777391404804</v>
      </c>
      <c r="EN165" s="2">
        <f t="shared" si="179"/>
        <v>119.08096539931603</v>
      </c>
      <c r="EO165" s="2">
        <f t="shared" si="179"/>
        <v>135.50785184321725</v>
      </c>
      <c r="EQ165" s="2">
        <f t="shared" si="224"/>
        <v>116.09331958161748</v>
      </c>
      <c r="ER165" s="2">
        <f t="shared" si="224"/>
        <v>117.76440541097514</v>
      </c>
      <c r="ES165" s="2">
        <f t="shared" si="224"/>
        <v>117.09234266807431</v>
      </c>
      <c r="ET165" s="2">
        <f t="shared" si="224"/>
        <v>116.91645427873863</v>
      </c>
      <c r="EU165" s="2">
        <f t="shared" si="224"/>
        <v>115.96742129281374</v>
      </c>
      <c r="EV165" s="2">
        <f t="shared" si="224"/>
        <v>115.97140539232839</v>
      </c>
      <c r="EW165" s="2">
        <f t="shared" si="224"/>
        <v>116.29896560694976</v>
      </c>
      <c r="EX165" s="2">
        <f t="shared" si="224"/>
        <v>114.76425461451778</v>
      </c>
      <c r="EY165" s="2">
        <f t="shared" si="224"/>
        <v>116.52297735805945</v>
      </c>
      <c r="EZ165" s="2">
        <f t="shared" si="224"/>
        <v>116.86722968309198</v>
      </c>
      <c r="FA165" s="2">
        <f t="shared" si="224"/>
        <v>118.74632636824622</v>
      </c>
      <c r="FB165" s="2">
        <f t="shared" si="224"/>
        <v>117.8162608516954</v>
      </c>
      <c r="FC165" s="2">
        <f t="shared" si="224"/>
        <v>119.20252152386833</v>
      </c>
      <c r="FD165" s="2">
        <f t="shared" si="224"/>
        <v>119.88317765915163</v>
      </c>
      <c r="FE165" s="2">
        <f t="shared" si="224"/>
        <v>125.70282218768125</v>
      </c>
      <c r="FG165" s="2">
        <f t="shared" si="225"/>
        <v>0.99986882779476915</v>
      </c>
      <c r="FH165" s="2">
        <f t="shared" si="225"/>
        <v>0.99987449978233123</v>
      </c>
      <c r="FI165" s="2">
        <f t="shared" si="225"/>
        <v>0.99987981656005231</v>
      </c>
      <c r="FJ165" s="2">
        <f t="shared" si="225"/>
        <v>0.99988379643478043</v>
      </c>
      <c r="FK165" s="2">
        <f t="shared" si="225"/>
        <v>0.99988164154482684</v>
      </c>
      <c r="FL165" s="2">
        <f t="shared" si="225"/>
        <v>0.99985921732244953</v>
      </c>
      <c r="FM165" s="2">
        <f t="shared" si="225"/>
        <v>0.99986475876456071</v>
      </c>
      <c r="FN165" s="2">
        <f t="shared" si="225"/>
        <v>0.99986197132617205</v>
      </c>
      <c r="FO165" s="2">
        <f t="shared" si="225"/>
        <v>0.99985355574667878</v>
      </c>
      <c r="FP165" s="2">
        <f t="shared" si="225"/>
        <v>0.99985964892200496</v>
      </c>
      <c r="FQ165" s="2">
        <f t="shared" si="225"/>
        <v>0.99988435140771192</v>
      </c>
      <c r="FR165" s="2">
        <f t="shared" si="225"/>
        <v>0.99985996968829238</v>
      </c>
      <c r="FS165" s="2">
        <f t="shared" si="225"/>
        <v>0.99984457175196573</v>
      </c>
      <c r="FT165" s="2">
        <f t="shared" si="225"/>
        <v>0.999845433910868</v>
      </c>
      <c r="FU165" s="2">
        <f t="shared" si="225"/>
        <v>0.9998637892278921</v>
      </c>
      <c r="FW165" s="2">
        <f t="shared" si="216"/>
        <v>0.43983047216280113</v>
      </c>
      <c r="FX165" s="2">
        <f t="shared" si="216"/>
        <v>0.52163506554053951</v>
      </c>
      <c r="FY165" s="2">
        <f t="shared" si="216"/>
        <v>0.50261370581681819</v>
      </c>
      <c r="FZ165" s="2">
        <f t="shared" si="216"/>
        <v>0.45927929946350227</v>
      </c>
      <c r="GA165" s="2">
        <f t="shared" si="216"/>
        <v>0.47622520772629917</v>
      </c>
      <c r="GB165" s="2">
        <f t="shared" si="216"/>
        <v>0.47490401420787898</v>
      </c>
      <c r="GC165" s="2">
        <f t="shared" si="216"/>
        <v>0.49735422721568223</v>
      </c>
      <c r="GD165" s="2">
        <f t="shared" si="216"/>
        <v>0.52086982708212659</v>
      </c>
      <c r="GE165" s="2">
        <f t="shared" si="216"/>
        <v>0.52600206633135616</v>
      </c>
      <c r="GF165" s="2">
        <f t="shared" si="216"/>
        <v>0.52293384919193231</v>
      </c>
      <c r="GG165" s="2">
        <f t="shared" si="216"/>
        <v>0.54562474055732202</v>
      </c>
      <c r="GH165" s="2">
        <f t="shared" si="216"/>
        <v>0.50994517640962689</v>
      </c>
      <c r="GI165" s="2">
        <f t="shared" si="216"/>
        <v>0.45231594344208609</v>
      </c>
      <c r="GJ165" s="2">
        <f t="shared" si="216"/>
        <v>0.42033481355469565</v>
      </c>
      <c r="GK165" s="2">
        <f t="shared" si="216"/>
        <v>0.44927164546809345</v>
      </c>
      <c r="GM165" s="86">
        <f t="shared" si="217"/>
        <v>5.285111200519546E-184</v>
      </c>
      <c r="GN165" s="86">
        <f t="shared" si="217"/>
        <v>2.002564757521703E-223</v>
      </c>
      <c r="GO165" s="86">
        <f t="shared" si="217"/>
        <v>9.9633413607042153E-219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2.8194896508916903E-280</v>
      </c>
      <c r="GT165" s="86">
        <f t="shared" si="217"/>
        <v>0</v>
      </c>
      <c r="GU165" s="86">
        <f t="shared" si="217"/>
        <v>1.3389014693813294E-200</v>
      </c>
      <c r="GV165" s="86">
        <f t="shared" si="217"/>
        <v>0</v>
      </c>
      <c r="GW165" s="86">
        <f t="shared" si="217"/>
        <v>0</v>
      </c>
      <c r="GX165" s="86">
        <f t="shared" si="217"/>
        <v>1.1051399265437543E-260</v>
      </c>
      <c r="GY165" s="86">
        <f t="shared" si="217"/>
        <v>1.4020065031251963E-205</v>
      </c>
      <c r="GZ165" s="86">
        <f t="shared" si="217"/>
        <v>6.5133338864232074E-246</v>
      </c>
      <c r="HA165" s="86">
        <f t="shared" si="217"/>
        <v>0</v>
      </c>
      <c r="HC165" s="86">
        <f t="shared" si="181"/>
        <v>1.3288244980085069E-134</v>
      </c>
      <c r="HD165" s="86">
        <f t="shared" si="181"/>
        <v>4.3799505314532841E-143</v>
      </c>
      <c r="HE165" s="86">
        <f t="shared" si="181"/>
        <v>1.3432947881569986E-128</v>
      </c>
      <c r="HF165" s="86">
        <f t="shared" si="180"/>
        <v>6.4202982979751578E-303</v>
      </c>
      <c r="HG165" s="86">
        <f t="shared" si="180"/>
        <v>4.074899373015532E-178</v>
      </c>
      <c r="HH165" s="86">
        <f t="shared" si="180"/>
        <v>1.9132106685126722E-210</v>
      </c>
      <c r="HI165" s="86">
        <f t="shared" si="180"/>
        <v>6.0348277848750079E-174</v>
      </c>
      <c r="HJ165" s="86">
        <f t="shared" si="180"/>
        <v>9.7159425266874884E-248</v>
      </c>
      <c r="HK165" s="86">
        <f t="shared" si="180"/>
        <v>2.7111037016940661E-144</v>
      </c>
      <c r="HL165" s="86">
        <f t="shared" si="161"/>
        <v>6.2499972280078492E-204</v>
      </c>
      <c r="HM165" s="86">
        <f t="shared" si="161"/>
        <v>0</v>
      </c>
      <c r="HN165" s="86">
        <f t="shared" si="161"/>
        <v>1.4045768754656047E-212</v>
      </c>
      <c r="HO165" s="86">
        <f t="shared" si="161"/>
        <v>8.0678376242421304E-159</v>
      </c>
      <c r="HP165" s="86">
        <f t="shared" si="161"/>
        <v>4.358959958767464E-196</v>
      </c>
      <c r="HQ165" s="86">
        <f t="shared" si="161"/>
        <v>2.4627294762671157E-194</v>
      </c>
      <c r="HS165" s="86">
        <f t="shared" si="218"/>
        <v>1.3716562205362124E-14</v>
      </c>
      <c r="HT165" s="86">
        <f t="shared" si="218"/>
        <v>2.6029076982635683E-17</v>
      </c>
      <c r="HU165" s="86">
        <f t="shared" si="218"/>
        <v>1.1838608875807493E-19</v>
      </c>
      <c r="HV165" s="86">
        <f t="shared" si="218"/>
        <v>2.2672231740269246E-21</v>
      </c>
      <c r="HW165" s="86">
        <f t="shared" si="218"/>
        <v>5.6210165887403672E-17</v>
      </c>
      <c r="HX165" s="86">
        <f t="shared" si="218"/>
        <v>2.5768733675518538E-19</v>
      </c>
      <c r="HY165" s="86">
        <f t="shared" si="218"/>
        <v>1.2872796151095206E-22</v>
      </c>
      <c r="HZ165" s="86">
        <f t="shared" si="218"/>
        <v>1.1492559494573781E-23</v>
      </c>
      <c r="IA165" s="86">
        <f t="shared" si="218"/>
        <v>2.9739212654945471E-22</v>
      </c>
      <c r="IB165" s="86">
        <f t="shared" si="218"/>
        <v>1.0961969750244159E-24</v>
      </c>
      <c r="IC165" s="86">
        <f t="shared" si="218"/>
        <v>2.5213896178417031E-21</v>
      </c>
      <c r="ID165" s="86">
        <f t="shared" si="218"/>
        <v>1.477635913589421E-20</v>
      </c>
      <c r="IE165" s="86">
        <f t="shared" si="218"/>
        <v>9.4959551438540537E-19</v>
      </c>
      <c r="IF165" s="86">
        <f t="shared" si="218"/>
        <v>2.8353661255961988E-16</v>
      </c>
      <c r="IG165" s="86">
        <f t="shared" si="218"/>
        <v>9.4968595498679427E-15</v>
      </c>
      <c r="II165" s="86">
        <f t="shared" si="219"/>
        <v>0.2382882716258973</v>
      </c>
      <c r="IJ165" s="86">
        <f t="shared" si="219"/>
        <v>0.54475148458819411</v>
      </c>
      <c r="IK165" s="86">
        <f t="shared" si="219"/>
        <v>0.50780112243783337</v>
      </c>
      <c r="IL165" s="86">
        <f t="shared" si="219"/>
        <v>0.30300137700304397</v>
      </c>
      <c r="IM165" s="86">
        <f t="shared" si="219"/>
        <v>0.4060612346651099</v>
      </c>
      <c r="IN165" s="86">
        <f t="shared" si="219"/>
        <v>0.39111495399721008</v>
      </c>
      <c r="IO165" s="86">
        <f t="shared" si="219"/>
        <v>0.49040579452203631</v>
      </c>
      <c r="IP165" s="86">
        <f t="shared" si="219"/>
        <v>0.54726121802648098</v>
      </c>
      <c r="IQ165" s="86">
        <f t="shared" si="219"/>
        <v>0.55036413741518053</v>
      </c>
      <c r="IR165" s="86">
        <f t="shared" si="219"/>
        <v>0.54918627642608653</v>
      </c>
      <c r="IS165" s="86">
        <f t="shared" si="219"/>
        <v>0.5391719086529777</v>
      </c>
      <c r="IT165" s="86">
        <f t="shared" si="219"/>
        <v>0.52792930839156171</v>
      </c>
      <c r="IU165" s="86">
        <f t="shared" si="219"/>
        <v>0.26939208111196827</v>
      </c>
      <c r="IV165" s="86">
        <f t="shared" si="219"/>
        <v>0.2201528676238183</v>
      </c>
      <c r="IW165" s="86">
        <f t="shared" si="219"/>
        <v>0.37758865513414869</v>
      </c>
      <c r="IY165" s="86">
        <f t="shared" si="220"/>
        <v>0.23828827162591101</v>
      </c>
      <c r="IZ165" s="86">
        <f t="shared" si="220"/>
        <v>0.54475148458819411</v>
      </c>
      <c r="JA165" s="86">
        <f t="shared" si="220"/>
        <v>0.50780112243783337</v>
      </c>
      <c r="JB165" s="86">
        <f t="shared" si="220"/>
        <v>0.30300137700304397</v>
      </c>
      <c r="JC165" s="86">
        <f t="shared" si="220"/>
        <v>0.40606123466510996</v>
      </c>
      <c r="JD165" s="86">
        <f t="shared" si="220"/>
        <v>0.39111495399721008</v>
      </c>
      <c r="JE165" s="86">
        <f t="shared" si="220"/>
        <v>0.49040579452203631</v>
      </c>
      <c r="JF165" s="86">
        <f t="shared" si="220"/>
        <v>0.54726121802648098</v>
      </c>
      <c r="JG165" s="86">
        <f t="shared" si="220"/>
        <v>0.55036413741518053</v>
      </c>
      <c r="JH165" s="86">
        <f t="shared" si="220"/>
        <v>0.54918627642608653</v>
      </c>
      <c r="JI165" s="86">
        <f t="shared" si="220"/>
        <v>0.5391719086529777</v>
      </c>
      <c r="JJ165" s="86">
        <f t="shared" si="220"/>
        <v>0.52792930839156171</v>
      </c>
      <c r="JK165" s="86">
        <f t="shared" si="220"/>
        <v>0.26939208111196827</v>
      </c>
      <c r="JL165" s="86">
        <f t="shared" si="220"/>
        <v>0.22015286762381858</v>
      </c>
      <c r="JM165" s="86">
        <f t="shared" si="220"/>
        <v>0.37758865513415818</v>
      </c>
    </row>
    <row r="166" spans="2:273" x14ac:dyDescent="0.25">
      <c r="B166" s="2">
        <v>139</v>
      </c>
      <c r="C166" s="37">
        <v>116.05</v>
      </c>
      <c r="D166" s="37">
        <v>117.617</v>
      </c>
      <c r="E166" s="37">
        <v>118.983</v>
      </c>
      <c r="F166" s="37">
        <v>121.23699999999999</v>
      </c>
      <c r="G166" s="37">
        <v>121</v>
      </c>
      <c r="H166" s="37">
        <v>120.119</v>
      </c>
      <c r="I166" s="37">
        <v>123.746</v>
      </c>
      <c r="J166" s="37">
        <v>119.64400000000001</v>
      </c>
      <c r="K166" s="37">
        <v>121.91200000000001</v>
      </c>
      <c r="L166" s="37">
        <v>123.42100000000001</v>
      </c>
      <c r="M166" s="37">
        <v>122.56100000000001</v>
      </c>
      <c r="N166" s="37">
        <v>127.316</v>
      </c>
      <c r="O166" s="37">
        <v>132.80699999999999</v>
      </c>
      <c r="P166" s="37">
        <v>145.89500000000001</v>
      </c>
      <c r="Q166" s="37">
        <v>182.52</v>
      </c>
      <c r="S166" s="4">
        <f t="shared" si="221"/>
        <v>116.32769837055827</v>
      </c>
      <c r="T166" s="4">
        <f t="shared" si="221"/>
        <v>118.18139955603553</v>
      </c>
      <c r="U166" s="4">
        <f t="shared" si="221"/>
        <v>118.46679919392287</v>
      </c>
      <c r="V166" s="4">
        <f t="shared" si="221"/>
        <v>121.8324303479833</v>
      </c>
      <c r="W166" s="4">
        <f t="shared" si="221"/>
        <v>121.39625731604889</v>
      </c>
      <c r="X166" s="4">
        <f t="shared" si="221"/>
        <v>121.48404488515546</v>
      </c>
      <c r="Y166" s="4">
        <f t="shared" si="221"/>
        <v>122.64628280177674</v>
      </c>
      <c r="Z166" s="4">
        <f t="shared" si="221"/>
        <v>119.13852204072849</v>
      </c>
      <c r="AA166" s="4">
        <f t="shared" si="221"/>
        <v>120.04275764778335</v>
      </c>
      <c r="AB166" s="4">
        <f t="shared" si="221"/>
        <v>121.61633710920435</v>
      </c>
      <c r="AC166" s="4">
        <f t="shared" si="221"/>
        <v>122.34713599922266</v>
      </c>
      <c r="AD166" s="4">
        <f t="shared" si="221"/>
        <v>126.35463803310998</v>
      </c>
      <c r="AE166" s="4">
        <f t="shared" si="221"/>
        <v>133.78886574574801</v>
      </c>
      <c r="AF166" s="4">
        <f t="shared" si="221"/>
        <v>146.53752944815022</v>
      </c>
      <c r="AG166" s="4">
        <f t="shared" si="221"/>
        <v>183.1548665323952</v>
      </c>
      <c r="AI166" s="4">
        <f t="shared" si="222"/>
        <v>-0.2776983705582694</v>
      </c>
      <c r="AJ166" s="4">
        <f t="shared" si="222"/>
        <v>-0.56439955603552505</v>
      </c>
      <c r="AK166" s="4">
        <f t="shared" si="222"/>
        <v>0.51620080607713703</v>
      </c>
      <c r="AL166" s="4">
        <f t="shared" si="222"/>
        <v>-0.59543034798331007</v>
      </c>
      <c r="AM166" s="4">
        <f t="shared" si="222"/>
        <v>-0.3962573160488887</v>
      </c>
      <c r="AN166" s="4">
        <f t="shared" si="222"/>
        <v>-1.3650448851554557</v>
      </c>
      <c r="AO166" s="4">
        <f t="shared" si="222"/>
        <v>1.0997171982232601</v>
      </c>
      <c r="AP166" s="4">
        <f t="shared" si="222"/>
        <v>0.5054779592715164</v>
      </c>
      <c r="AQ166" s="4">
        <f t="shared" si="222"/>
        <v>1.8692423522166592</v>
      </c>
      <c r="AR166" s="4">
        <f t="shared" si="222"/>
        <v>1.8046628907956546</v>
      </c>
      <c r="AS166" s="4">
        <f t="shared" si="222"/>
        <v>0.21386400077734891</v>
      </c>
      <c r="AT166" s="4">
        <f t="shared" si="222"/>
        <v>0.96136196689002418</v>
      </c>
      <c r="AU166" s="4">
        <f t="shared" si="222"/>
        <v>-0.98186574574802421</v>
      </c>
      <c r="AV166" s="4">
        <f t="shared" si="222"/>
        <v>-0.64252944815021351</v>
      </c>
      <c r="AW166" s="4">
        <f t="shared" si="222"/>
        <v>-0.63486653239519342</v>
      </c>
      <c r="AY166" s="2">
        <f t="shared" si="214"/>
        <v>116.32769837055827</v>
      </c>
      <c r="AZ166" s="2">
        <f t="shared" si="214"/>
        <v>117.59689803147305</v>
      </c>
      <c r="BA166" s="2">
        <f t="shared" si="214"/>
        <v>117.09704177318599</v>
      </c>
      <c r="BB166" s="2">
        <f t="shared" si="214"/>
        <v>116.70151181867405</v>
      </c>
      <c r="BC166" s="2">
        <f t="shared" si="214"/>
        <v>115.9655854071431</v>
      </c>
      <c r="BD166" s="2">
        <f t="shared" si="214"/>
        <v>115.83130051279704</v>
      </c>
      <c r="BE166" s="2">
        <f t="shared" si="214"/>
        <v>116.27592394694534</v>
      </c>
      <c r="BF166" s="2">
        <f t="shared" si="214"/>
        <v>114.90791821622679</v>
      </c>
      <c r="BG166" s="2">
        <f t="shared" si="214"/>
        <v>116.69666796212995</v>
      </c>
      <c r="BH166" s="2">
        <f t="shared" si="214"/>
        <v>116.86212138782504</v>
      </c>
      <c r="BI166" s="2">
        <f t="shared" si="214"/>
        <v>119.15585690815388</v>
      </c>
      <c r="BJ166" s="2">
        <f t="shared" si="214"/>
        <v>117.57482429069327</v>
      </c>
      <c r="BK166" s="2">
        <f t="shared" si="214"/>
        <v>118.77754004628542</v>
      </c>
      <c r="BL166" s="2">
        <f t="shared" si="214"/>
        <v>119.38690887461863</v>
      </c>
      <c r="BM166" s="2">
        <f t="shared" si="214"/>
        <v>130.89805644822323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152.26741257035653</v>
      </c>
      <c r="DL166" s="2">
        <f t="shared" si="223"/>
        <v>150.52386266416511</v>
      </c>
      <c r="DM166" s="2">
        <f t="shared" si="223"/>
        <v>151.54386866791745</v>
      </c>
      <c r="DN166" s="2">
        <f t="shared" si="223"/>
        <v>146.47262870544088</v>
      </c>
      <c r="DO166" s="2">
        <f t="shared" si="223"/>
        <v>151.52852917448408</v>
      </c>
      <c r="DP166" s="2">
        <f t="shared" si="223"/>
        <v>153.02307871028924</v>
      </c>
      <c r="DQ166" s="2">
        <f t="shared" si="223"/>
        <v>147.49412072072067</v>
      </c>
      <c r="DR166" s="2">
        <f t="shared" si="223"/>
        <v>141.15839069069068</v>
      </c>
      <c r="DS166" s="2">
        <f t="shared" si="223"/>
        <v>152.28024594594598</v>
      </c>
      <c r="DT166" s="2">
        <f t="shared" si="223"/>
        <v>150.1807643432906</v>
      </c>
      <c r="DU166" s="2">
        <f t="shared" si="223"/>
        <v>155.54221838649156</v>
      </c>
      <c r="DV166" s="2">
        <f t="shared" si="223"/>
        <v>161.84521669037457</v>
      </c>
      <c r="DW166" s="2">
        <f t="shared" si="223"/>
        <v>150.17794789915965</v>
      </c>
      <c r="DX166" s="2">
        <f t="shared" si="223"/>
        <v>144.51309640947287</v>
      </c>
      <c r="DY166" s="2">
        <f t="shared" si="223"/>
        <v>160.62631664812753</v>
      </c>
      <c r="EA166" s="2">
        <f t="shared" si="213"/>
        <v>116.58896703140545</v>
      </c>
      <c r="EB166" s="2">
        <f t="shared" si="213"/>
        <v>117.43391863374308</v>
      </c>
      <c r="EC166" s="2">
        <f t="shared" si="213"/>
        <v>117.14702860661174</v>
      </c>
      <c r="ED166" s="2">
        <f t="shared" si="213"/>
        <v>116.54088673139158</v>
      </c>
      <c r="EE166" s="2">
        <f t="shared" si="213"/>
        <v>116.01426736968065</v>
      </c>
      <c r="EF166" s="2">
        <f t="shared" si="213"/>
        <v>115.72050365879632</v>
      </c>
      <c r="EG166" s="2">
        <f t="shared" si="213"/>
        <v>116.29706764785168</v>
      </c>
      <c r="EH166" s="2">
        <f t="shared" si="213"/>
        <v>115.11753663996228</v>
      </c>
      <c r="EI166" s="2">
        <f t="shared" si="213"/>
        <v>116.94476185039255</v>
      </c>
      <c r="EJ166" s="2">
        <f t="shared" si="213"/>
        <v>116.91958324205918</v>
      </c>
      <c r="EK166" s="2">
        <f t="shared" si="212"/>
        <v>119.7446972135008</v>
      </c>
      <c r="EL166" s="2">
        <f t="shared" si="179"/>
        <v>117.33539201606523</v>
      </c>
      <c r="EM166" s="2">
        <f t="shared" si="179"/>
        <v>118.41903096118297</v>
      </c>
      <c r="EN166" s="2">
        <f t="shared" si="179"/>
        <v>119.01861686352271</v>
      </c>
      <c r="EO166" s="2">
        <f t="shared" si="179"/>
        <v>135.61970333673321</v>
      </c>
      <c r="EQ166" s="2">
        <f t="shared" si="224"/>
        <v>116.01499831860157</v>
      </c>
      <c r="ER166" s="2">
        <f t="shared" si="224"/>
        <v>117.72625217149145</v>
      </c>
      <c r="ES166" s="2">
        <f t="shared" si="224"/>
        <v>117.04475442328607</v>
      </c>
      <c r="ET166" s="2">
        <f t="shared" si="224"/>
        <v>116.86740198190434</v>
      </c>
      <c r="EU166" s="2">
        <f t="shared" si="224"/>
        <v>115.90907490738634</v>
      </c>
      <c r="EV166" s="2">
        <f t="shared" si="224"/>
        <v>115.93340876199362</v>
      </c>
      <c r="EW166" s="2">
        <f t="shared" si="224"/>
        <v>116.24904086687306</v>
      </c>
      <c r="EX166" s="2">
        <f t="shared" si="224"/>
        <v>114.72603530734736</v>
      </c>
      <c r="EY166" s="2">
        <f t="shared" si="224"/>
        <v>116.48417562164424</v>
      </c>
      <c r="EZ166" s="2">
        <f t="shared" si="224"/>
        <v>116.80651230328512</v>
      </c>
      <c r="FA166" s="2">
        <f t="shared" si="224"/>
        <v>118.70199676516876</v>
      </c>
      <c r="FB166" s="2">
        <f t="shared" si="224"/>
        <v>117.77400543441033</v>
      </c>
      <c r="FC166" s="2">
        <f t="shared" si="224"/>
        <v>119.16396917306601</v>
      </c>
      <c r="FD166" s="2">
        <f t="shared" si="224"/>
        <v>119.84200084904974</v>
      </c>
      <c r="FE166" s="2">
        <f t="shared" si="224"/>
        <v>125.61283835497156</v>
      </c>
      <c r="FG166" s="2">
        <f t="shared" si="225"/>
        <v>0.99988036814624848</v>
      </c>
      <c r="FH166" s="2">
        <f t="shared" si="225"/>
        <v>0.99988554117721484</v>
      </c>
      <c r="FI166" s="2">
        <f t="shared" si="225"/>
        <v>0.99989039024095105</v>
      </c>
      <c r="FJ166" s="2">
        <f t="shared" si="225"/>
        <v>0.99989402000533922</v>
      </c>
      <c r="FK166" s="2">
        <f t="shared" si="225"/>
        <v>0.99989205468178199</v>
      </c>
      <c r="FL166" s="2">
        <f t="shared" si="225"/>
        <v>0.99987160308158296</v>
      </c>
      <c r="FM166" s="2">
        <f t="shared" si="225"/>
        <v>0.99987665705959972</v>
      </c>
      <c r="FN166" s="2">
        <f t="shared" si="225"/>
        <v>0.9998741148244481</v>
      </c>
      <c r="FO166" s="2">
        <f t="shared" si="225"/>
        <v>0.99986643953261534</v>
      </c>
      <c r="FP166" s="2">
        <f t="shared" si="225"/>
        <v>0.99987199671479288</v>
      </c>
      <c r="FQ166" s="2">
        <f t="shared" si="225"/>
        <v>0.99989452615699392</v>
      </c>
      <c r="FR166" s="2">
        <f t="shared" si="225"/>
        <v>0.99987228926434113</v>
      </c>
      <c r="FS166" s="2">
        <f t="shared" si="225"/>
        <v>0.99985824581442029</v>
      </c>
      <c r="FT166" s="2">
        <f t="shared" si="225"/>
        <v>0.99985903213413196</v>
      </c>
      <c r="FU166" s="2">
        <f t="shared" si="225"/>
        <v>0.99987577281052875</v>
      </c>
      <c r="FW166" s="2">
        <f t="shared" si="216"/>
        <v>0.46263312529495515</v>
      </c>
      <c r="FX166" s="2">
        <f t="shared" si="216"/>
        <v>0.54455593058659602</v>
      </c>
      <c r="FY166" s="2">
        <f t="shared" si="216"/>
        <v>0.52561713062749926</v>
      </c>
      <c r="FZ166" s="2">
        <f t="shared" si="216"/>
        <v>0.48222225816590553</v>
      </c>
      <c r="GA166" s="2">
        <f t="shared" si="216"/>
        <v>0.49923311693599026</v>
      </c>
      <c r="GB166" s="2">
        <f t="shared" si="216"/>
        <v>0.49790877119957994</v>
      </c>
      <c r="GC166" s="2">
        <f t="shared" si="216"/>
        <v>0.52036877456567088</v>
      </c>
      <c r="GD166" s="2">
        <f t="shared" si="216"/>
        <v>0.5437952913141032</v>
      </c>
      <c r="GE166" s="2">
        <f t="shared" si="216"/>
        <v>0.54889463960031171</v>
      </c>
      <c r="GF166" s="2">
        <f t="shared" si="216"/>
        <v>0.5458466636443664</v>
      </c>
      <c r="GG166" s="2">
        <f t="shared" si="216"/>
        <v>0.56834732201669702</v>
      </c>
      <c r="GH166" s="2">
        <f t="shared" si="216"/>
        <v>0.53292462655790429</v>
      </c>
      <c r="GI166" s="2">
        <f t="shared" si="216"/>
        <v>0.47521676301469029</v>
      </c>
      <c r="GJ166" s="2">
        <f t="shared" si="216"/>
        <v>0.44292591929569075</v>
      </c>
      <c r="GK166" s="2">
        <f t="shared" si="216"/>
        <v>0.472151208036794</v>
      </c>
      <c r="GM166" s="86">
        <f t="shared" si="217"/>
        <v>1.1468781006577232E-188</v>
      </c>
      <c r="GN166" s="86">
        <f t="shared" si="217"/>
        <v>3.8462418447299691E-229</v>
      </c>
      <c r="GO166" s="86">
        <f t="shared" si="217"/>
        <v>2.8224884121095125E-224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2.8236031211422335E-287</v>
      </c>
      <c r="GT166" s="86">
        <f t="shared" si="217"/>
        <v>0</v>
      </c>
      <c r="GU166" s="86">
        <f t="shared" si="217"/>
        <v>1.168658732030127E-205</v>
      </c>
      <c r="GV166" s="86">
        <f t="shared" si="217"/>
        <v>0</v>
      </c>
      <c r="GW166" s="86">
        <f t="shared" si="217"/>
        <v>0</v>
      </c>
      <c r="GX166" s="86">
        <f t="shared" si="217"/>
        <v>3.0658922216522868E-267</v>
      </c>
      <c r="GY166" s="86">
        <f t="shared" si="217"/>
        <v>9.1010827657906973E-211</v>
      </c>
      <c r="GZ166" s="86">
        <f t="shared" si="217"/>
        <v>4.7486598289705639E-252</v>
      </c>
      <c r="HA166" s="86">
        <f t="shared" si="217"/>
        <v>0</v>
      </c>
      <c r="HC166" s="86">
        <f t="shared" si="181"/>
        <v>2.9000376791163323E-139</v>
      </c>
      <c r="HD166" s="86">
        <f t="shared" si="181"/>
        <v>4.8759074080556436E-148</v>
      </c>
      <c r="HE166" s="86">
        <f t="shared" si="181"/>
        <v>5.5149305917180987E-133</v>
      </c>
      <c r="HF166" s="86">
        <f t="shared" si="180"/>
        <v>0</v>
      </c>
      <c r="HG166" s="86">
        <f t="shared" si="180"/>
        <v>3.3348491012951698E-184</v>
      </c>
      <c r="HH166" s="86">
        <f t="shared" si="180"/>
        <v>1.2684308185149794E-217</v>
      </c>
      <c r="HI166" s="86">
        <f t="shared" si="180"/>
        <v>8.9159156976219748E-180</v>
      </c>
      <c r="HJ166" s="86">
        <f t="shared" si="180"/>
        <v>5.0805481367865873E-256</v>
      </c>
      <c r="HK166" s="86">
        <f t="shared" si="180"/>
        <v>3.7918939181781182E-149</v>
      </c>
      <c r="HL166" s="86">
        <f t="shared" si="161"/>
        <v>9.2167833230286092E-211</v>
      </c>
      <c r="HM166" s="86">
        <f t="shared" si="161"/>
        <v>0</v>
      </c>
      <c r="HN166" s="86">
        <f t="shared" si="161"/>
        <v>9.1981861842262877E-220</v>
      </c>
      <c r="HO166" s="86">
        <f t="shared" si="161"/>
        <v>2.8075949310284904E-164</v>
      </c>
      <c r="HP166" s="86">
        <f t="shared" si="161"/>
        <v>9.7067148697518925E-203</v>
      </c>
      <c r="HQ166" s="86">
        <f t="shared" si="161"/>
        <v>1.3198733348504569E-200</v>
      </c>
      <c r="HS166" s="86">
        <f t="shared" si="218"/>
        <v>9.9220760276155674E-16</v>
      </c>
      <c r="HT166" s="86">
        <f t="shared" si="218"/>
        <v>1.4640577640278374E-18</v>
      </c>
      <c r="HU166" s="86">
        <f t="shared" si="218"/>
        <v>4.9784793337376419E-21</v>
      </c>
      <c r="HV166" s="86">
        <f t="shared" si="218"/>
        <v>5.7880416202160809E-23</v>
      </c>
      <c r="HW166" s="86">
        <f t="shared" si="218"/>
        <v>2.9680985741278572E-18</v>
      </c>
      <c r="HX166" s="86">
        <f t="shared" si="218"/>
        <v>8.7154247362195323E-21</v>
      </c>
      <c r="HY166" s="86">
        <f t="shared" si="218"/>
        <v>2.7464730687597684E-24</v>
      </c>
      <c r="HZ166" s="86">
        <f t="shared" si="218"/>
        <v>2.2061168464386705E-25</v>
      </c>
      <c r="IA166" s="86">
        <f t="shared" si="218"/>
        <v>6.7871353266074917E-24</v>
      </c>
      <c r="IB166" s="86">
        <f t="shared" si="218"/>
        <v>1.8135528193694073E-26</v>
      </c>
      <c r="IC166" s="86">
        <f t="shared" si="218"/>
        <v>7.9584596777309641E-23</v>
      </c>
      <c r="ID166" s="86">
        <f t="shared" si="218"/>
        <v>4.5711073587662732E-22</v>
      </c>
      <c r="IE166" s="86">
        <f t="shared" si="218"/>
        <v>3.2653549413330037E-20</v>
      </c>
      <c r="IF166" s="86">
        <f t="shared" si="218"/>
        <v>1.3862560152895919E-17</v>
      </c>
      <c r="IG166" s="86">
        <f t="shared" si="218"/>
        <v>6.9795892195317967E-16</v>
      </c>
      <c r="II166" s="86">
        <f t="shared" si="219"/>
        <v>0.34644809079139594</v>
      </c>
      <c r="IJ166" s="86">
        <f t="shared" si="219"/>
        <v>0.54468577765445125</v>
      </c>
      <c r="IK166" s="86">
        <f t="shared" si="219"/>
        <v>0.54877153327010142</v>
      </c>
      <c r="IL166" s="86">
        <f t="shared" si="219"/>
        <v>0.42488188518972142</v>
      </c>
      <c r="IM166" s="86">
        <f t="shared" si="219"/>
        <v>0.49759577679179912</v>
      </c>
      <c r="IN166" s="86">
        <f t="shared" si="219"/>
        <v>0.49281528019289156</v>
      </c>
      <c r="IO166" s="86">
        <f t="shared" si="219"/>
        <v>0.54669230919890921</v>
      </c>
      <c r="IP166" s="86">
        <f t="shared" si="219"/>
        <v>0.53637378216583498</v>
      </c>
      <c r="IQ166" s="86">
        <f t="shared" si="219"/>
        <v>0.52720111883996523</v>
      </c>
      <c r="IR166" s="86">
        <f t="shared" si="219"/>
        <v>0.53103009743331697</v>
      </c>
      <c r="IS166" s="86">
        <f t="shared" si="219"/>
        <v>0.48378745345274704</v>
      </c>
      <c r="IT166" s="86">
        <f t="shared" si="219"/>
        <v>0.55030199961453841</v>
      </c>
      <c r="IU166" s="86">
        <f t="shared" si="219"/>
        <v>0.39138774394812692</v>
      </c>
      <c r="IV166" s="86">
        <f t="shared" si="219"/>
        <v>0.31080255023460779</v>
      </c>
      <c r="IW166" s="86">
        <f t="shared" si="219"/>
        <v>0.44518131540129929</v>
      </c>
      <c r="IY166" s="86">
        <f t="shared" si="220"/>
        <v>0.34644809079139693</v>
      </c>
      <c r="IZ166" s="86">
        <f t="shared" si="220"/>
        <v>0.54468577765445125</v>
      </c>
      <c r="JA166" s="86">
        <f t="shared" si="220"/>
        <v>0.54877153327010142</v>
      </c>
      <c r="JB166" s="86">
        <f t="shared" si="220"/>
        <v>0.42488188518972142</v>
      </c>
      <c r="JC166" s="86">
        <f t="shared" si="220"/>
        <v>0.49759577679179912</v>
      </c>
      <c r="JD166" s="86">
        <f t="shared" si="220"/>
        <v>0.49281528019289156</v>
      </c>
      <c r="JE166" s="86">
        <f t="shared" si="220"/>
        <v>0.54669230919890921</v>
      </c>
      <c r="JF166" s="86">
        <f t="shared" si="220"/>
        <v>0.53637378216583498</v>
      </c>
      <c r="JG166" s="86">
        <f t="shared" si="220"/>
        <v>0.52720111883996523</v>
      </c>
      <c r="JH166" s="86">
        <f t="shared" si="220"/>
        <v>0.53103009743331697</v>
      </c>
      <c r="JI166" s="86">
        <f t="shared" si="220"/>
        <v>0.48378745345274704</v>
      </c>
      <c r="JJ166" s="86">
        <f t="shared" si="220"/>
        <v>0.55030199961453841</v>
      </c>
      <c r="JK166" s="86">
        <f t="shared" si="220"/>
        <v>0.39138774394812692</v>
      </c>
      <c r="JL166" s="86">
        <f t="shared" si="220"/>
        <v>0.31080255023460779</v>
      </c>
      <c r="JM166" s="86">
        <f t="shared" si="220"/>
        <v>0.44518131540130002</v>
      </c>
    </row>
    <row r="167" spans="2:273" x14ac:dyDescent="0.25">
      <c r="B167" s="2">
        <v>140</v>
      </c>
      <c r="C167" s="37">
        <v>114.083</v>
      </c>
      <c r="D167" s="37">
        <v>118.417</v>
      </c>
      <c r="E167" s="37">
        <v>118.583</v>
      </c>
      <c r="F167" s="37">
        <v>120.203</v>
      </c>
      <c r="G167" s="37">
        <v>120.119</v>
      </c>
      <c r="H167" s="37">
        <v>120.729</v>
      </c>
      <c r="I167" s="37">
        <v>119.898</v>
      </c>
      <c r="J167" s="37">
        <v>117.949</v>
      </c>
      <c r="K167" s="37">
        <v>117.825</v>
      </c>
      <c r="L167" s="37">
        <v>120.754</v>
      </c>
      <c r="M167" s="37">
        <v>117.895</v>
      </c>
      <c r="N167" s="37">
        <v>121.56100000000001</v>
      </c>
      <c r="O167" s="37">
        <v>133.87700000000001</v>
      </c>
      <c r="P167" s="37">
        <v>147.684</v>
      </c>
      <c r="Q167" s="37">
        <v>179.04</v>
      </c>
      <c r="S167" s="4">
        <f t="shared" si="221"/>
        <v>116.24387708024176</v>
      </c>
      <c r="T167" s="4">
        <f t="shared" si="221"/>
        <v>117.91011090911098</v>
      </c>
      <c r="U167" s="4">
        <f t="shared" si="221"/>
        <v>117.95646857850434</v>
      </c>
      <c r="V167" s="4">
        <f t="shared" si="221"/>
        <v>121.2289193726894</v>
      </c>
      <c r="W167" s="4">
        <f t="shared" si="221"/>
        <v>120.23378266896677</v>
      </c>
      <c r="X167" s="4">
        <f t="shared" si="221"/>
        <v>120.24492855602526</v>
      </c>
      <c r="Y167" s="4">
        <f t="shared" si="221"/>
        <v>120.27613307101878</v>
      </c>
      <c r="Z167" s="4">
        <f t="shared" si="221"/>
        <v>117.03644003263912</v>
      </c>
      <c r="AA167" s="4">
        <f t="shared" si="221"/>
        <v>118.31783850863454</v>
      </c>
      <c r="AB167" s="4">
        <f t="shared" si="221"/>
        <v>119.15194691128319</v>
      </c>
      <c r="AC167" s="4">
        <f t="shared" si="221"/>
        <v>120.57110684805009</v>
      </c>
      <c r="AD167" s="4">
        <f t="shared" si="221"/>
        <v>122.76740367399222</v>
      </c>
      <c r="AE167" s="4">
        <f t="shared" si="221"/>
        <v>132.92802708864468</v>
      </c>
      <c r="AF167" s="4">
        <f t="shared" si="221"/>
        <v>148.4698382074674</v>
      </c>
      <c r="AG167" s="4">
        <f t="shared" si="221"/>
        <v>178.79086196143516</v>
      </c>
      <c r="AI167" s="4">
        <f t="shared" si="222"/>
        <v>-2.160877080241761</v>
      </c>
      <c r="AJ167" s="4">
        <f t="shared" si="222"/>
        <v>0.50688909088901823</v>
      </c>
      <c r="AK167" s="4">
        <f t="shared" si="222"/>
        <v>0.6265314214956561</v>
      </c>
      <c r="AL167" s="4">
        <f t="shared" si="222"/>
        <v>-1.0259193726894011</v>
      </c>
      <c r="AM167" s="4">
        <f t="shared" si="222"/>
        <v>-0.11478266896676814</v>
      </c>
      <c r="AN167" s="4">
        <f t="shared" si="222"/>
        <v>0.48407144397474156</v>
      </c>
      <c r="AO167" s="4">
        <f t="shared" si="222"/>
        <v>-0.37813307101878024</v>
      </c>
      <c r="AP167" s="4">
        <f t="shared" si="222"/>
        <v>0.91255996736087752</v>
      </c>
      <c r="AQ167" s="4">
        <f t="shared" si="222"/>
        <v>-0.49283850863453438</v>
      </c>
      <c r="AR167" s="4">
        <f t="shared" si="222"/>
        <v>1.602053088716815</v>
      </c>
      <c r="AS167" s="4">
        <f t="shared" si="222"/>
        <v>-2.6761068480500967</v>
      </c>
      <c r="AT167" s="4">
        <f t="shared" si="222"/>
        <v>-1.206403673992213</v>
      </c>
      <c r="AU167" s="4">
        <f t="shared" si="222"/>
        <v>0.94897291135532669</v>
      </c>
      <c r="AV167" s="4">
        <f t="shared" si="222"/>
        <v>-0.78583820746740685</v>
      </c>
      <c r="AW167" s="4">
        <f t="shared" si="222"/>
        <v>0.24913803856483696</v>
      </c>
      <c r="AY167" s="2">
        <f t="shared" si="214"/>
        <v>116.24387708024176</v>
      </c>
      <c r="AZ167" s="2">
        <f t="shared" si="214"/>
        <v>117.56178255470388</v>
      </c>
      <c r="BA167" s="2">
        <f t="shared" si="214"/>
        <v>117.04797435817579</v>
      </c>
      <c r="BB167" s="2">
        <f t="shared" si="214"/>
        <v>116.65552328167402</v>
      </c>
      <c r="BC167" s="2">
        <f t="shared" si="214"/>
        <v>115.9057698133733</v>
      </c>
      <c r="BD167" s="2">
        <f t="shared" si="214"/>
        <v>115.79514880533901</v>
      </c>
      <c r="BE167" s="2">
        <f t="shared" si="214"/>
        <v>116.22511438887149</v>
      </c>
      <c r="BF167" s="2">
        <f t="shared" si="214"/>
        <v>114.86478785502618</v>
      </c>
      <c r="BG167" s="2">
        <f t="shared" si="214"/>
        <v>116.65215005899645</v>
      </c>
      <c r="BH167" s="2">
        <f t="shared" si="214"/>
        <v>116.79971795178292</v>
      </c>
      <c r="BI167" s="2">
        <f t="shared" si="214"/>
        <v>119.09827068840409</v>
      </c>
      <c r="BJ167" s="2">
        <f t="shared" si="214"/>
        <v>117.53711639435853</v>
      </c>
      <c r="BK167" s="2">
        <f t="shared" si="214"/>
        <v>118.74563150123301</v>
      </c>
      <c r="BL167" s="2">
        <f t="shared" si="214"/>
        <v>119.35293045414433</v>
      </c>
      <c r="BM167" s="2">
        <f t="shared" si="214"/>
        <v>130.67958888112301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152.48838883677303</v>
      </c>
      <c r="DL167" s="2">
        <f t="shared" si="223"/>
        <v>150.72702992495311</v>
      </c>
      <c r="DM167" s="2">
        <f t="shared" si="223"/>
        <v>151.76101003752348</v>
      </c>
      <c r="DN167" s="2">
        <f t="shared" si="223"/>
        <v>146.64596116322701</v>
      </c>
      <c r="DO167" s="2">
        <f t="shared" si="223"/>
        <v>151.74357523452161</v>
      </c>
      <c r="DP167" s="2">
        <f t="shared" si="223"/>
        <v>153.26628022759601</v>
      </c>
      <c r="DQ167" s="2">
        <f t="shared" si="223"/>
        <v>147.68897297297295</v>
      </c>
      <c r="DR167" s="2">
        <f t="shared" si="223"/>
        <v>141.29823341913342</v>
      </c>
      <c r="DS167" s="2">
        <f t="shared" si="223"/>
        <v>152.50994504504507</v>
      </c>
      <c r="DT167" s="2">
        <f t="shared" si="223"/>
        <v>150.3829978662873</v>
      </c>
      <c r="DU167" s="2">
        <f t="shared" si="223"/>
        <v>155.77125159474673</v>
      </c>
      <c r="DV167" s="2">
        <f t="shared" si="223"/>
        <v>162.1317574679943</v>
      </c>
      <c r="DW167" s="2">
        <f t="shared" si="223"/>
        <v>150.3773364145658</v>
      </c>
      <c r="DX167" s="2">
        <f t="shared" si="223"/>
        <v>144.66727761650114</v>
      </c>
      <c r="DY167" s="2">
        <f t="shared" si="223"/>
        <v>160.93296848350016</v>
      </c>
      <c r="EA167" s="2">
        <f t="shared" si="213"/>
        <v>116.52624214864291</v>
      </c>
      <c r="EB167" s="2">
        <f t="shared" si="213"/>
        <v>117.38813716958558</v>
      </c>
      <c r="EC167" s="2">
        <f t="shared" si="213"/>
        <v>117.10202718575354</v>
      </c>
      <c r="ED167" s="2">
        <f t="shared" si="213"/>
        <v>116.48335507136146</v>
      </c>
      <c r="EE167" s="2">
        <f t="shared" si="213"/>
        <v>115.95856254108459</v>
      </c>
      <c r="EF167" s="2">
        <f t="shared" si="213"/>
        <v>115.67694009006267</v>
      </c>
      <c r="EG167" s="2">
        <f t="shared" si="213"/>
        <v>116.24829791125653</v>
      </c>
      <c r="EH167" s="2">
        <f t="shared" si="213"/>
        <v>115.08914820923655</v>
      </c>
      <c r="EI167" s="2">
        <f t="shared" si="213"/>
        <v>116.91790480379582</v>
      </c>
      <c r="EJ167" s="2">
        <f t="shared" si="213"/>
        <v>116.86171022727277</v>
      </c>
      <c r="EK167" s="2">
        <f t="shared" si="212"/>
        <v>119.72590034809912</v>
      </c>
      <c r="EL167" s="2">
        <f t="shared" si="179"/>
        <v>117.28185837948031</v>
      </c>
      <c r="EM167" s="2">
        <f t="shared" si="179"/>
        <v>118.36028800831791</v>
      </c>
      <c r="EN167" s="2">
        <f t="shared" si="179"/>
        <v>118.95626832772939</v>
      </c>
      <c r="EO167" s="2">
        <f t="shared" si="179"/>
        <v>135.73155483024917</v>
      </c>
      <c r="EQ167" s="2">
        <f t="shared" si="224"/>
        <v>115.93667705558566</v>
      </c>
      <c r="ER167" s="2">
        <f t="shared" si="224"/>
        <v>117.68809893200776</v>
      </c>
      <c r="ES167" s="2">
        <f t="shared" si="224"/>
        <v>116.99716617849784</v>
      </c>
      <c r="ET167" s="2">
        <f t="shared" si="224"/>
        <v>116.81834968507005</v>
      </c>
      <c r="EU167" s="2">
        <f t="shared" si="224"/>
        <v>115.85072852195893</v>
      </c>
      <c r="EV167" s="2">
        <f t="shared" si="224"/>
        <v>115.89541213165886</v>
      </c>
      <c r="EW167" s="2">
        <f t="shared" si="224"/>
        <v>116.19911612679635</v>
      </c>
      <c r="EX167" s="2">
        <f t="shared" si="224"/>
        <v>114.68781600017692</v>
      </c>
      <c r="EY167" s="2">
        <f t="shared" si="224"/>
        <v>116.44537388522902</v>
      </c>
      <c r="EZ167" s="2">
        <f t="shared" si="224"/>
        <v>116.74579492347826</v>
      </c>
      <c r="FA167" s="2">
        <f t="shared" si="224"/>
        <v>118.65766716209129</v>
      </c>
      <c r="FB167" s="2">
        <f t="shared" si="224"/>
        <v>117.73175001712525</v>
      </c>
      <c r="FC167" s="2">
        <f t="shared" si="224"/>
        <v>119.12541682226369</v>
      </c>
      <c r="FD167" s="2">
        <f t="shared" si="224"/>
        <v>119.80082403894785</v>
      </c>
      <c r="FE167" s="2">
        <f t="shared" si="224"/>
        <v>125.52285452226185</v>
      </c>
      <c r="FG167" s="2">
        <f t="shared" si="225"/>
        <v>0.99989089330415581</v>
      </c>
      <c r="FH167" s="2">
        <f t="shared" si="225"/>
        <v>0.99989561126164683</v>
      </c>
      <c r="FI167" s="2">
        <f t="shared" si="225"/>
        <v>0.99990003374752656</v>
      </c>
      <c r="FJ167" s="2">
        <f t="shared" si="225"/>
        <v>0.99990334419479032</v>
      </c>
      <c r="FK167" s="2">
        <f t="shared" si="225"/>
        <v>0.99990155176466433</v>
      </c>
      <c r="FL167" s="2">
        <f t="shared" si="225"/>
        <v>0.99988289929571417</v>
      </c>
      <c r="FM167" s="2">
        <f t="shared" si="225"/>
        <v>0.99988750868054643</v>
      </c>
      <c r="FN167" s="2">
        <f t="shared" si="225"/>
        <v>0.99988519008368681</v>
      </c>
      <c r="FO167" s="2">
        <f t="shared" si="225"/>
        <v>0.99987818997453981</v>
      </c>
      <c r="FP167" s="2">
        <f t="shared" si="225"/>
        <v>0.99988325830156766</v>
      </c>
      <c r="FQ167" s="2">
        <f t="shared" si="225"/>
        <v>0.99990380581917448</v>
      </c>
      <c r="FR167" s="2">
        <f t="shared" si="225"/>
        <v>0.99988352511593004</v>
      </c>
      <c r="FS167" s="2">
        <f t="shared" si="225"/>
        <v>0.99987071703370256</v>
      </c>
      <c r="FT167" s="2">
        <f t="shared" si="225"/>
        <v>0.99987143418364277</v>
      </c>
      <c r="FU167" s="2">
        <f t="shared" si="225"/>
        <v>0.99988670221824161</v>
      </c>
      <c r="FW167" s="2">
        <f t="shared" si="216"/>
        <v>0.48559316481439008</v>
      </c>
      <c r="FX167" s="2">
        <f t="shared" si="216"/>
        <v>0.56728957314891182</v>
      </c>
      <c r="FY167" s="2">
        <f t="shared" si="216"/>
        <v>0.54851233755301576</v>
      </c>
      <c r="FZ167" s="2">
        <f t="shared" si="216"/>
        <v>0.50524042001693004</v>
      </c>
      <c r="GA167" s="2">
        <f t="shared" si="216"/>
        <v>0.52224427429340681</v>
      </c>
      <c r="GB167" s="2">
        <f t="shared" si="216"/>
        <v>0.52092238549660475</v>
      </c>
      <c r="GC167" s="2">
        <f t="shared" si="216"/>
        <v>0.54329719225382234</v>
      </c>
      <c r="GD167" s="2">
        <f t="shared" si="216"/>
        <v>0.56653667948237119</v>
      </c>
      <c r="GE167" s="2">
        <f t="shared" si="216"/>
        <v>0.57158209445112584</v>
      </c>
      <c r="GF167" s="2">
        <f t="shared" si="216"/>
        <v>0.56856692244277729</v>
      </c>
      <c r="GG167" s="2">
        <f t="shared" si="216"/>
        <v>0.59078581436818456</v>
      </c>
      <c r="GH167" s="2">
        <f t="shared" si="216"/>
        <v>0.55576522691153374</v>
      </c>
      <c r="GI167" s="2">
        <f t="shared" si="216"/>
        <v>0.49822229535334123</v>
      </c>
      <c r="GJ167" s="2">
        <f t="shared" si="216"/>
        <v>0.46575562072614296</v>
      </c>
      <c r="GK167" s="2">
        <f t="shared" si="216"/>
        <v>0.49514835981964656</v>
      </c>
      <c r="GM167" s="86">
        <f t="shared" si="217"/>
        <v>2.173204032180838E-193</v>
      </c>
      <c r="GN167" s="86">
        <f t="shared" si="217"/>
        <v>6.247900911534827E-235</v>
      </c>
      <c r="GO167" s="86">
        <f t="shared" si="217"/>
        <v>6.8053511138766024E-230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2.315169953755131E-294</v>
      </c>
      <c r="GT167" s="86">
        <f t="shared" si="217"/>
        <v>0</v>
      </c>
      <c r="GU167" s="86">
        <f t="shared" si="217"/>
        <v>8.8126287669550858E-211</v>
      </c>
      <c r="GV167" s="86">
        <f t="shared" si="217"/>
        <v>0</v>
      </c>
      <c r="GW167" s="86">
        <f t="shared" si="217"/>
        <v>0</v>
      </c>
      <c r="GX167" s="86">
        <f t="shared" si="217"/>
        <v>7.0424373984079938E-274</v>
      </c>
      <c r="GY167" s="86">
        <f t="shared" si="217"/>
        <v>5.0848039563688531E-216</v>
      </c>
      <c r="GZ167" s="86">
        <f t="shared" si="217"/>
        <v>2.9051922597993805E-258</v>
      </c>
      <c r="HA167" s="86">
        <f t="shared" si="217"/>
        <v>0</v>
      </c>
      <c r="HC167" s="86">
        <f t="shared" si="181"/>
        <v>5.2611598062327174E-144</v>
      </c>
      <c r="HD167" s="86">
        <f t="shared" si="181"/>
        <v>4.4609122201307843E-153</v>
      </c>
      <c r="HE167" s="86">
        <f t="shared" si="181"/>
        <v>1.9074374396568773E-137</v>
      </c>
      <c r="HF167" s="86">
        <f t="shared" si="180"/>
        <v>0</v>
      </c>
      <c r="HG167" s="86">
        <f t="shared" si="180"/>
        <v>2.1519507912937185E-190</v>
      </c>
      <c r="HH167" s="86">
        <f t="shared" si="180"/>
        <v>6.3596589151455242E-225</v>
      </c>
      <c r="HI167" s="86">
        <f t="shared" si="180"/>
        <v>1.0535614530026728E-185</v>
      </c>
      <c r="HJ167" s="86">
        <f t="shared" si="180"/>
        <v>1.9375455073526501E-264</v>
      </c>
      <c r="HK167" s="86">
        <f t="shared" si="180"/>
        <v>4.3992392024951586E-154</v>
      </c>
      <c r="HL167" s="86">
        <f t="shared" si="161"/>
        <v>1.0467101697738242E-217</v>
      </c>
      <c r="HM167" s="86">
        <f t="shared" si="161"/>
        <v>0</v>
      </c>
      <c r="HN167" s="86">
        <f t="shared" si="161"/>
        <v>4.5661549760143762E-227</v>
      </c>
      <c r="HO167" s="86">
        <f t="shared" si="161"/>
        <v>7.8842606679137681E-170</v>
      </c>
      <c r="HP167" s="86">
        <f t="shared" si="161"/>
        <v>1.6705717335055356E-209</v>
      </c>
      <c r="HQ167" s="86">
        <f t="shared" si="161"/>
        <v>5.6134574450092269E-207</v>
      </c>
      <c r="HS167" s="86">
        <f t="shared" si="218"/>
        <v>6.4515477773937927E-17</v>
      </c>
      <c r="HT167" s="86">
        <f t="shared" si="218"/>
        <v>7.398450984839772E-20</v>
      </c>
      <c r="HU167" s="86">
        <f t="shared" si="218"/>
        <v>1.8685082026338537E-22</v>
      </c>
      <c r="HV167" s="86">
        <f t="shared" si="218"/>
        <v>1.2855316439137591E-24</v>
      </c>
      <c r="HW167" s="86">
        <f t="shared" si="218"/>
        <v>1.3983775347918292E-19</v>
      </c>
      <c r="HX167" s="86">
        <f t="shared" si="218"/>
        <v>2.5834396046195613E-22</v>
      </c>
      <c r="HY167" s="86">
        <f t="shared" si="218"/>
        <v>5.0714735383242423E-26</v>
      </c>
      <c r="HZ167" s="86">
        <f t="shared" si="218"/>
        <v>3.6611886843286167E-27</v>
      </c>
      <c r="IA167" s="86">
        <f t="shared" si="218"/>
        <v>1.3441276144687795E-25</v>
      </c>
      <c r="IB167" s="86">
        <f t="shared" si="218"/>
        <v>2.5824093515084165E-28</v>
      </c>
      <c r="IC167" s="86">
        <f t="shared" si="218"/>
        <v>2.2186862626164009E-24</v>
      </c>
      <c r="ID167" s="86">
        <f t="shared" si="218"/>
        <v>1.2412904523418794E-23</v>
      </c>
      <c r="IE167" s="86">
        <f t="shared" si="218"/>
        <v>9.8140566746987345E-22</v>
      </c>
      <c r="IF167" s="86">
        <f t="shared" si="218"/>
        <v>5.9799030768008753E-19</v>
      </c>
      <c r="IG167" s="86">
        <f t="shared" si="218"/>
        <v>4.6220647400849265E-17</v>
      </c>
      <c r="II167" s="86">
        <f t="shared" si="219"/>
        <v>0.44921321372693368</v>
      </c>
      <c r="IJ167" s="86">
        <f t="shared" si="219"/>
        <v>0.50121742765373212</v>
      </c>
      <c r="IK167" s="86">
        <f t="shared" si="219"/>
        <v>0.53786501253365948</v>
      </c>
      <c r="IL167" s="86">
        <f t="shared" si="219"/>
        <v>0.51648847740812909</v>
      </c>
      <c r="IM167" s="86">
        <f t="shared" si="219"/>
        <v>0.54608252895229004</v>
      </c>
      <c r="IN167" s="86">
        <f t="shared" si="219"/>
        <v>0.54631461255464298</v>
      </c>
      <c r="IO167" s="86">
        <f t="shared" si="219"/>
        <v>0.53753263145814878</v>
      </c>
      <c r="IP167" s="86">
        <f t="shared" si="219"/>
        <v>0.47193715771307765</v>
      </c>
      <c r="IQ167" s="86">
        <f t="shared" si="219"/>
        <v>0.45627409499690719</v>
      </c>
      <c r="IR167" s="86">
        <f t="shared" si="219"/>
        <v>0.46055792867440848</v>
      </c>
      <c r="IS167" s="86">
        <f t="shared" si="219"/>
        <v>0.40156001403462016</v>
      </c>
      <c r="IT167" s="86">
        <f t="shared" si="219"/>
        <v>0.51593908834279945</v>
      </c>
      <c r="IU167" s="86">
        <f t="shared" si="219"/>
        <v>0.49385375846019652</v>
      </c>
      <c r="IV167" s="86">
        <f t="shared" si="219"/>
        <v>0.40126473189114675</v>
      </c>
      <c r="IW167" s="86">
        <f t="shared" si="219"/>
        <v>0.49315816474939494</v>
      </c>
      <c r="IY167" s="86">
        <f t="shared" si="220"/>
        <v>0.44921321372693374</v>
      </c>
      <c r="IZ167" s="86">
        <f t="shared" si="220"/>
        <v>0.50121742765373212</v>
      </c>
      <c r="JA167" s="86">
        <f t="shared" si="220"/>
        <v>0.53786501253365948</v>
      </c>
      <c r="JB167" s="86">
        <f t="shared" si="220"/>
        <v>0.51648847740812909</v>
      </c>
      <c r="JC167" s="86">
        <f t="shared" si="220"/>
        <v>0.54608252895229004</v>
      </c>
      <c r="JD167" s="86">
        <f t="shared" si="220"/>
        <v>0.54631461255464298</v>
      </c>
      <c r="JE167" s="86">
        <f t="shared" si="220"/>
        <v>0.53753263145814878</v>
      </c>
      <c r="JF167" s="86">
        <f t="shared" si="220"/>
        <v>0.47193715771307765</v>
      </c>
      <c r="JG167" s="86">
        <f t="shared" si="220"/>
        <v>0.45627409499690719</v>
      </c>
      <c r="JH167" s="86">
        <f t="shared" si="220"/>
        <v>0.46055792867440848</v>
      </c>
      <c r="JI167" s="86">
        <f t="shared" si="220"/>
        <v>0.40156001403462016</v>
      </c>
      <c r="JJ167" s="86">
        <f t="shared" si="220"/>
        <v>0.51593908834279945</v>
      </c>
      <c r="JK167" s="86">
        <f t="shared" si="220"/>
        <v>0.49385375846019652</v>
      </c>
      <c r="JL167" s="86">
        <f t="shared" si="220"/>
        <v>0.40126473189114675</v>
      </c>
      <c r="JM167" s="86">
        <f t="shared" si="220"/>
        <v>0.493158164749395</v>
      </c>
    </row>
    <row r="168" spans="2:273" x14ac:dyDescent="0.25">
      <c r="B168" s="2">
        <v>141</v>
      </c>
      <c r="C168" s="37">
        <v>114.383</v>
      </c>
      <c r="D168" s="37">
        <v>117.25</v>
      </c>
      <c r="E168" s="37">
        <v>115.983</v>
      </c>
      <c r="F168" s="37">
        <v>122</v>
      </c>
      <c r="G168" s="37">
        <v>118.492</v>
      </c>
      <c r="H168" s="37">
        <v>119.458</v>
      </c>
      <c r="I168" s="37">
        <v>117.203</v>
      </c>
      <c r="J168" s="37">
        <v>114.627</v>
      </c>
      <c r="K168" s="37">
        <v>115.71899999999999</v>
      </c>
      <c r="L168" s="37">
        <v>116.789</v>
      </c>
      <c r="M168" s="37">
        <v>119.57899999999999</v>
      </c>
      <c r="N168" s="37">
        <v>118.316</v>
      </c>
      <c r="O168" s="37">
        <v>130.52600000000001</v>
      </c>
      <c r="P168" s="37">
        <v>146.28100000000001</v>
      </c>
      <c r="Q168" s="37">
        <v>176.16</v>
      </c>
      <c r="S168" s="4">
        <f t="shared" si="221"/>
        <v>116.15933029448007</v>
      </c>
      <c r="T168" s="4">
        <f t="shared" si="221"/>
        <v>117.70497803261065</v>
      </c>
      <c r="U168" s="4">
        <f t="shared" si="221"/>
        <v>117.51125931586205</v>
      </c>
      <c r="V168" s="4">
        <f t="shared" si="221"/>
        <v>119.96350827219392</v>
      </c>
      <c r="W168" s="4">
        <f t="shared" si="221"/>
        <v>118.78149501164206</v>
      </c>
      <c r="X168" s="4">
        <f t="shared" si="221"/>
        <v>118.66681708923245</v>
      </c>
      <c r="Y168" s="4">
        <f t="shared" si="221"/>
        <v>118.27181045823571</v>
      </c>
      <c r="Z168" s="4">
        <f t="shared" si="221"/>
        <v>115.72617236560963</v>
      </c>
      <c r="AA168" s="4">
        <f t="shared" si="221"/>
        <v>117.28363995339836</v>
      </c>
      <c r="AB168" s="4">
        <f t="shared" si="221"/>
        <v>117.67577713965025</v>
      </c>
      <c r="AC168" s="4">
        <f t="shared" si="221"/>
        <v>119.60825882519048</v>
      </c>
      <c r="AD168" s="4">
        <f t="shared" si="221"/>
        <v>120.0862322579715</v>
      </c>
      <c r="AE168" s="4">
        <f t="shared" si="221"/>
        <v>129.81337243704326</v>
      </c>
      <c r="AF168" s="4">
        <f t="shared" si="221"/>
        <v>147.22828673371095</v>
      </c>
      <c r="AG168" s="4">
        <f t="shared" si="221"/>
        <v>171.23002022372964</v>
      </c>
      <c r="AI168" s="4">
        <f t="shared" si="222"/>
        <v>-1.7763302944800756</v>
      </c>
      <c r="AJ168" s="4">
        <f t="shared" si="222"/>
        <v>-0.45497803261065428</v>
      </c>
      <c r="AK168" s="4">
        <f t="shared" si="222"/>
        <v>-1.5282593158620443</v>
      </c>
      <c r="AL168" s="4">
        <f t="shared" si="222"/>
        <v>2.0364917278060801</v>
      </c>
      <c r="AM168" s="4">
        <f t="shared" si="222"/>
        <v>-0.28949501164206026</v>
      </c>
      <c r="AN168" s="4">
        <f t="shared" si="222"/>
        <v>0.79118291076754588</v>
      </c>
      <c r="AO168" s="4">
        <f t="shared" si="222"/>
        <v>-1.0688104582357028</v>
      </c>
      <c r="AP168" s="4">
        <f t="shared" si="222"/>
        <v>-1.0991723656096326</v>
      </c>
      <c r="AQ168" s="4">
        <f t="shared" si="222"/>
        <v>-1.5646399533983697</v>
      </c>
      <c r="AR168" s="4">
        <f t="shared" si="222"/>
        <v>-0.88677713965024907</v>
      </c>
      <c r="AS168" s="4">
        <f t="shared" si="222"/>
        <v>-2.925882519048173E-2</v>
      </c>
      <c r="AT168" s="4">
        <f t="shared" si="222"/>
        <v>-1.7702322579715002</v>
      </c>
      <c r="AU168" s="4">
        <f t="shared" si="222"/>
        <v>0.71262756295675445</v>
      </c>
      <c r="AV168" s="4">
        <f t="shared" si="222"/>
        <v>-0.94728673371093919</v>
      </c>
      <c r="AW168" s="4">
        <f t="shared" si="222"/>
        <v>4.9299797762703577</v>
      </c>
      <c r="AY168" s="2">
        <f t="shared" si="214"/>
        <v>116.15933029448007</v>
      </c>
      <c r="AZ168" s="2">
        <f t="shared" si="214"/>
        <v>117.52695257275083</v>
      </c>
      <c r="BA168" s="2">
        <f t="shared" si="214"/>
        <v>116.99883493171325</v>
      </c>
      <c r="BB168" s="2">
        <f t="shared" si="214"/>
        <v>116.60993810627932</v>
      </c>
      <c r="BC168" s="2">
        <f t="shared" si="214"/>
        <v>115.84586801837466</v>
      </c>
      <c r="BD168" s="2">
        <f t="shared" si="214"/>
        <v>115.75926466916664</v>
      </c>
      <c r="BE168" s="2">
        <f t="shared" si="214"/>
        <v>116.17428598707178</v>
      </c>
      <c r="BF168" s="2">
        <f t="shared" si="214"/>
        <v>114.82134615648442</v>
      </c>
      <c r="BG168" s="2">
        <f t="shared" si="214"/>
        <v>116.60726507584053</v>
      </c>
      <c r="BH168" s="2">
        <f t="shared" si="214"/>
        <v>116.73724671691718</v>
      </c>
      <c r="BI168" s="2">
        <f t="shared" si="214"/>
        <v>119.03997040903189</v>
      </c>
      <c r="BJ168" s="2">
        <f t="shared" si="214"/>
        <v>117.49985315091151</v>
      </c>
      <c r="BK168" s="2">
        <f t="shared" si="214"/>
        <v>118.71468682968954</v>
      </c>
      <c r="BL168" s="2">
        <f t="shared" si="214"/>
        <v>119.32006661755705</v>
      </c>
      <c r="BM168" s="2">
        <f t="shared" si="214"/>
        <v>130.45164428940004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152.70936510318953</v>
      </c>
      <c r="DL168" s="2">
        <f t="shared" si="223"/>
        <v>150.93019718574109</v>
      </c>
      <c r="DM168" s="2">
        <f t="shared" si="223"/>
        <v>151.97815140712947</v>
      </c>
      <c r="DN168" s="2">
        <f t="shared" si="223"/>
        <v>146.81929362101312</v>
      </c>
      <c r="DO168" s="2">
        <f t="shared" si="223"/>
        <v>151.95862129455912</v>
      </c>
      <c r="DP168" s="2">
        <f t="shared" si="223"/>
        <v>153.50948174490279</v>
      </c>
      <c r="DQ168" s="2">
        <f t="shared" si="223"/>
        <v>147.88382522522519</v>
      </c>
      <c r="DR168" s="2">
        <f t="shared" si="223"/>
        <v>141.43807614757614</v>
      </c>
      <c r="DS168" s="2">
        <f t="shared" si="223"/>
        <v>152.73964414414417</v>
      </c>
      <c r="DT168" s="2">
        <f t="shared" si="223"/>
        <v>150.58523138928399</v>
      </c>
      <c r="DU168" s="2">
        <f t="shared" si="223"/>
        <v>156.00028480300188</v>
      </c>
      <c r="DV168" s="2">
        <f t="shared" si="223"/>
        <v>162.41829824561404</v>
      </c>
      <c r="DW168" s="2">
        <f t="shared" si="223"/>
        <v>150.57672492997196</v>
      </c>
      <c r="DX168" s="2">
        <f t="shared" si="223"/>
        <v>144.82145882352938</v>
      </c>
      <c r="DY168" s="2">
        <f t="shared" si="223"/>
        <v>161.2396203188728</v>
      </c>
      <c r="EA168" s="2">
        <f t="shared" si="213"/>
        <v>116.46351726588037</v>
      </c>
      <c r="EB168" s="2">
        <f t="shared" si="213"/>
        <v>117.34235570542806</v>
      </c>
      <c r="EC168" s="2">
        <f t="shared" si="213"/>
        <v>117.05702576489534</v>
      </c>
      <c r="ED168" s="2">
        <f t="shared" si="213"/>
        <v>116.42582341133132</v>
      </c>
      <c r="EE168" s="2">
        <f t="shared" si="213"/>
        <v>115.90285771248854</v>
      </c>
      <c r="EF168" s="2">
        <f t="shared" si="213"/>
        <v>115.63337652132903</v>
      </c>
      <c r="EG168" s="2">
        <f t="shared" si="213"/>
        <v>116.19952817466137</v>
      </c>
      <c r="EH168" s="2">
        <f t="shared" si="213"/>
        <v>115.06075977851083</v>
      </c>
      <c r="EI168" s="2">
        <f t="shared" si="213"/>
        <v>116.89104775719909</v>
      </c>
      <c r="EJ168" s="2">
        <f t="shared" si="213"/>
        <v>116.80383721248634</v>
      </c>
      <c r="EK168" s="2">
        <f t="shared" si="212"/>
        <v>119.70710348269745</v>
      </c>
      <c r="EL168" s="2">
        <f t="shared" si="179"/>
        <v>117.22832474289538</v>
      </c>
      <c r="EM168" s="2">
        <f t="shared" si="179"/>
        <v>118.30154505545285</v>
      </c>
      <c r="EN168" s="2">
        <f t="shared" si="179"/>
        <v>118.89391979193607</v>
      </c>
      <c r="EO168" s="2">
        <f t="shared" si="179"/>
        <v>135.84340632376512</v>
      </c>
      <c r="EQ168" s="2">
        <f t="shared" si="224"/>
        <v>115.85835579256975</v>
      </c>
      <c r="ER168" s="2">
        <f t="shared" si="224"/>
        <v>117.64994569252408</v>
      </c>
      <c r="ES168" s="2">
        <f t="shared" si="224"/>
        <v>116.94957793370959</v>
      </c>
      <c r="ET168" s="2">
        <f t="shared" si="224"/>
        <v>116.76929738823577</v>
      </c>
      <c r="EU168" s="2">
        <f t="shared" si="224"/>
        <v>115.79238213653153</v>
      </c>
      <c r="EV168" s="2">
        <f t="shared" si="224"/>
        <v>115.8574155013241</v>
      </c>
      <c r="EW168" s="2">
        <f t="shared" si="224"/>
        <v>116.14919138671964</v>
      </c>
      <c r="EX168" s="2">
        <f t="shared" si="224"/>
        <v>114.6495966930065</v>
      </c>
      <c r="EY168" s="2">
        <f t="shared" si="224"/>
        <v>116.40657214881381</v>
      </c>
      <c r="EZ168" s="2">
        <f t="shared" si="224"/>
        <v>116.6850775436714</v>
      </c>
      <c r="FA168" s="2">
        <f t="shared" si="224"/>
        <v>118.61333755901383</v>
      </c>
      <c r="FB168" s="2">
        <f t="shared" si="224"/>
        <v>117.68949459984017</v>
      </c>
      <c r="FC168" s="2">
        <f t="shared" si="224"/>
        <v>119.08686447146137</v>
      </c>
      <c r="FD168" s="2">
        <f t="shared" si="224"/>
        <v>119.75964722884596</v>
      </c>
      <c r="FE168" s="2">
        <f t="shared" si="224"/>
        <v>125.43287068955216</v>
      </c>
      <c r="FG168" s="2">
        <f t="shared" si="225"/>
        <v>0.99990049255545177</v>
      </c>
      <c r="FH168" s="2">
        <f t="shared" si="225"/>
        <v>0.99990479546465427</v>
      </c>
      <c r="FI168" s="2">
        <f t="shared" si="225"/>
        <v>0.9999088288922382</v>
      </c>
      <c r="FJ168" s="2">
        <f t="shared" si="225"/>
        <v>0.99991184810825995</v>
      </c>
      <c r="FK168" s="2">
        <f t="shared" si="225"/>
        <v>0.99991021336449271</v>
      </c>
      <c r="FL168" s="2">
        <f t="shared" si="225"/>
        <v>0.9998932017879899</v>
      </c>
      <c r="FM168" s="2">
        <f t="shared" si="225"/>
        <v>0.9998974056818446</v>
      </c>
      <c r="FN168" s="2">
        <f t="shared" si="225"/>
        <v>0.99989529105408415</v>
      </c>
      <c r="FO168" s="2">
        <f t="shared" si="225"/>
        <v>0.99988890674574482</v>
      </c>
      <c r="FP168" s="2">
        <f t="shared" si="225"/>
        <v>0.99989352921195651</v>
      </c>
      <c r="FQ168" s="2">
        <f t="shared" si="225"/>
        <v>0.99991226912184605</v>
      </c>
      <c r="FR168" s="2">
        <f t="shared" si="225"/>
        <v>0.99989377255454059</v>
      </c>
      <c r="FS168" s="2">
        <f t="shared" si="225"/>
        <v>0.99988209119212101</v>
      </c>
      <c r="FT168" s="2">
        <f t="shared" si="225"/>
        <v>0.99988274525547927</v>
      </c>
      <c r="FU168" s="2">
        <f t="shared" si="225"/>
        <v>0.99989667016486861</v>
      </c>
      <c r="FW168" s="2">
        <f t="shared" si="216"/>
        <v>0.50861417434628764</v>
      </c>
      <c r="FX168" s="2">
        <f t="shared" si="216"/>
        <v>0.58974335996426108</v>
      </c>
      <c r="FY168" s="2">
        <f t="shared" si="216"/>
        <v>0.57120399931662924</v>
      </c>
      <c r="FZ168" s="2">
        <f t="shared" si="216"/>
        <v>0.52823638835074804</v>
      </c>
      <c r="GA168" s="2">
        <f t="shared" si="216"/>
        <v>0.54516140146668346</v>
      </c>
      <c r="GB168" s="2">
        <f t="shared" si="216"/>
        <v>0.54384753726565582</v>
      </c>
      <c r="GC168" s="2">
        <f t="shared" si="216"/>
        <v>0.56604359568391815</v>
      </c>
      <c r="GD168" s="2">
        <f t="shared" si="216"/>
        <v>0.58900122982211967</v>
      </c>
      <c r="GE168" s="2">
        <f t="shared" si="216"/>
        <v>0.5939725625213117</v>
      </c>
      <c r="GF168" s="2">
        <f t="shared" si="216"/>
        <v>0.59100221420902677</v>
      </c>
      <c r="GG168" s="2">
        <f t="shared" si="216"/>
        <v>0.61285243196850392</v>
      </c>
      <c r="GH168" s="2">
        <f t="shared" si="216"/>
        <v>0.57837256393469383</v>
      </c>
      <c r="GI168" s="2">
        <f t="shared" si="216"/>
        <v>0.52123535711635061</v>
      </c>
      <c r="GJ168" s="2">
        <f t="shared" si="216"/>
        <v>0.48872968629249447</v>
      </c>
      <c r="GK168" s="2">
        <f t="shared" si="216"/>
        <v>0.5181660589338144</v>
      </c>
      <c r="GM168" s="86">
        <f t="shared" si="217"/>
        <v>3.5958551020012248E-198</v>
      </c>
      <c r="GN168" s="86">
        <f t="shared" si="217"/>
        <v>8.5837584673582722E-241</v>
      </c>
      <c r="GO168" s="86">
        <f t="shared" si="217"/>
        <v>1.3965562948314405E-235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1.5541988562930473E-301</v>
      </c>
      <c r="GT168" s="86">
        <f t="shared" si="217"/>
        <v>0</v>
      </c>
      <c r="GU168" s="86">
        <f t="shared" si="217"/>
        <v>5.7411682459226913E-216</v>
      </c>
      <c r="GV168" s="86">
        <f t="shared" si="217"/>
        <v>0</v>
      </c>
      <c r="GW168" s="86">
        <f t="shared" si="217"/>
        <v>0</v>
      </c>
      <c r="GX168" s="86">
        <f t="shared" si="217"/>
        <v>1.339411354813285E-280</v>
      </c>
      <c r="GY168" s="86">
        <f t="shared" si="217"/>
        <v>2.4450729908099141E-221</v>
      </c>
      <c r="GZ168" s="86">
        <f t="shared" si="217"/>
        <v>1.4914654759946477E-264</v>
      </c>
      <c r="HA168" s="86">
        <f t="shared" si="217"/>
        <v>0</v>
      </c>
      <c r="HC168" s="86">
        <f t="shared" si="181"/>
        <v>7.9340879209834811E-149</v>
      </c>
      <c r="HD168" s="86">
        <f t="shared" si="181"/>
        <v>3.3540514498315225E-158</v>
      </c>
      <c r="HE168" s="86">
        <f t="shared" si="181"/>
        <v>5.5577381768319892E-142</v>
      </c>
      <c r="HF168" s="86">
        <f t="shared" si="180"/>
        <v>0</v>
      </c>
      <c r="HG168" s="86">
        <f t="shared" si="180"/>
        <v>1.0949173459312896E-196</v>
      </c>
      <c r="HH168" s="86">
        <f t="shared" si="180"/>
        <v>2.411348284270831E-232</v>
      </c>
      <c r="HI168" s="86">
        <f t="shared" si="180"/>
        <v>9.9573289955227623E-192</v>
      </c>
      <c r="HJ168" s="86">
        <f t="shared" si="180"/>
        <v>5.388963317346994E-273</v>
      </c>
      <c r="HK168" s="86">
        <f t="shared" si="180"/>
        <v>4.2335674954966414E-159</v>
      </c>
      <c r="HL168" s="86">
        <f t="shared" si="161"/>
        <v>9.1541338231996664E-225</v>
      </c>
      <c r="HM168" s="86">
        <f t="shared" si="161"/>
        <v>0</v>
      </c>
      <c r="HN168" s="86">
        <f t="shared" si="161"/>
        <v>1.7182525915194504E-234</v>
      </c>
      <c r="HO168" s="86">
        <f t="shared" si="161"/>
        <v>1.7866218866497818E-175</v>
      </c>
      <c r="HP168" s="86">
        <f t="shared" si="161"/>
        <v>2.222068992372904E-216</v>
      </c>
      <c r="HQ168" s="86">
        <f t="shared" si="161"/>
        <v>1.894557833658521E-213</v>
      </c>
      <c r="HS168" s="86">
        <f t="shared" si="218"/>
        <v>3.7703494059789069E-18</v>
      </c>
      <c r="HT168" s="86">
        <f t="shared" si="218"/>
        <v>3.3586822514516221E-21</v>
      </c>
      <c r="HU168" s="86">
        <f t="shared" si="218"/>
        <v>6.2583729674558448E-24</v>
      </c>
      <c r="HV168" s="86">
        <f t="shared" si="218"/>
        <v>2.4837465435112313E-26</v>
      </c>
      <c r="HW168" s="86">
        <f t="shared" si="218"/>
        <v>5.8777476107722066E-21</v>
      </c>
      <c r="HX168" s="86">
        <f t="shared" si="218"/>
        <v>6.7108746882382435E-24</v>
      </c>
      <c r="HY168" s="86">
        <f t="shared" si="218"/>
        <v>8.1041998242565223E-28</v>
      </c>
      <c r="HZ168" s="86">
        <f t="shared" si="218"/>
        <v>5.2524319418046645E-29</v>
      </c>
      <c r="IA168" s="86">
        <f t="shared" si="218"/>
        <v>2.3096828695006455E-27</v>
      </c>
      <c r="IB168" s="86">
        <f t="shared" si="218"/>
        <v>3.1647307124268113E-30</v>
      </c>
      <c r="IC168" s="86">
        <f t="shared" si="218"/>
        <v>5.4626855074590479E-26</v>
      </c>
      <c r="ID168" s="86">
        <f t="shared" si="218"/>
        <v>2.9585885624160105E-25</v>
      </c>
      <c r="IE168" s="86">
        <f t="shared" si="218"/>
        <v>2.5777851304688408E-23</v>
      </c>
      <c r="IF168" s="86">
        <f t="shared" si="218"/>
        <v>2.2756747510336921E-20</v>
      </c>
      <c r="IG168" s="86">
        <f t="shared" si="218"/>
        <v>2.7577442246067203E-18</v>
      </c>
      <c r="II168" s="86">
        <f t="shared" si="219"/>
        <v>0.52280319915140183</v>
      </c>
      <c r="IJ168" s="86">
        <f t="shared" si="219"/>
        <v>0.42972018138816059</v>
      </c>
      <c r="IK168" s="86">
        <f t="shared" si="219"/>
        <v>0.48419904128319841</v>
      </c>
      <c r="IL168" s="86">
        <f t="shared" si="219"/>
        <v>0.55078025838998401</v>
      </c>
      <c r="IM168" s="86">
        <f t="shared" si="219"/>
        <v>0.54239203255914292</v>
      </c>
      <c r="IN168" s="86">
        <f t="shared" si="219"/>
        <v>0.53979431420286406</v>
      </c>
      <c r="IO168" s="86">
        <f t="shared" si="219"/>
        <v>0.47457755848953809</v>
      </c>
      <c r="IP168" s="86">
        <f t="shared" si="219"/>
        <v>0.38011011559256686</v>
      </c>
      <c r="IQ168" s="86">
        <f t="shared" si="219"/>
        <v>0.36352916999873619</v>
      </c>
      <c r="IR168" s="86">
        <f t="shared" si="219"/>
        <v>0.36564236174612413</v>
      </c>
      <c r="IS168" s="86">
        <f t="shared" si="219"/>
        <v>0.31290446095676222</v>
      </c>
      <c r="IT168" s="86">
        <f t="shared" si="219"/>
        <v>0.4421594412775931</v>
      </c>
      <c r="IU168" s="86">
        <f t="shared" si="219"/>
        <v>0.54684623067220783</v>
      </c>
      <c r="IV168" s="86">
        <f t="shared" si="219"/>
        <v>0.47484481874090445</v>
      </c>
      <c r="IW168" s="86">
        <f t="shared" si="219"/>
        <v>0.51423991056677287</v>
      </c>
      <c r="IY168" s="86">
        <f t="shared" si="220"/>
        <v>0.52280319915140183</v>
      </c>
      <c r="IZ168" s="86">
        <f t="shared" si="220"/>
        <v>0.42972018138816059</v>
      </c>
      <c r="JA168" s="86">
        <f t="shared" si="220"/>
        <v>0.48419904128319841</v>
      </c>
      <c r="JB168" s="86">
        <f t="shared" si="220"/>
        <v>0.55078025838998401</v>
      </c>
      <c r="JC168" s="86">
        <f t="shared" si="220"/>
        <v>0.54239203255914292</v>
      </c>
      <c r="JD168" s="86">
        <f t="shared" si="220"/>
        <v>0.53979431420286406</v>
      </c>
      <c r="JE168" s="86">
        <f t="shared" si="220"/>
        <v>0.47457755848953809</v>
      </c>
      <c r="JF168" s="86">
        <f t="shared" si="220"/>
        <v>0.38011011559256686</v>
      </c>
      <c r="JG168" s="86">
        <f t="shared" si="220"/>
        <v>0.36352916999873619</v>
      </c>
      <c r="JH168" s="86">
        <f t="shared" si="220"/>
        <v>0.36564236174612413</v>
      </c>
      <c r="JI168" s="86">
        <f t="shared" si="220"/>
        <v>0.31290446095676222</v>
      </c>
      <c r="JJ168" s="86">
        <f t="shared" si="220"/>
        <v>0.4421594412775931</v>
      </c>
      <c r="JK168" s="86">
        <f t="shared" si="220"/>
        <v>0.54684623067220783</v>
      </c>
      <c r="JL168" s="86">
        <f t="shared" si="220"/>
        <v>0.47484481874090445</v>
      </c>
      <c r="JM168" s="86">
        <f t="shared" si="220"/>
        <v>0.51423991056677287</v>
      </c>
    </row>
    <row r="169" spans="2:273" x14ac:dyDescent="0.25">
      <c r="B169" s="2">
        <v>142</v>
      </c>
      <c r="C169" s="37">
        <v>115.667</v>
      </c>
      <c r="D169" s="37">
        <v>117.517</v>
      </c>
      <c r="E169" s="37">
        <v>116.4</v>
      </c>
      <c r="F169" s="37">
        <v>117.983</v>
      </c>
      <c r="G169" s="37">
        <v>117.96599999999999</v>
      </c>
      <c r="H169" s="37">
        <v>117.051</v>
      </c>
      <c r="I169" s="37">
        <v>116.15300000000001</v>
      </c>
      <c r="J169" s="37">
        <v>114.559</v>
      </c>
      <c r="K169" s="37">
        <v>115.93</v>
      </c>
      <c r="L169" s="37">
        <v>117.14</v>
      </c>
      <c r="M169" s="37">
        <v>119.28100000000001</v>
      </c>
      <c r="N169" s="37">
        <v>118.298</v>
      </c>
      <c r="O169" s="37">
        <v>125.93</v>
      </c>
      <c r="P169" s="37">
        <v>141.386</v>
      </c>
      <c r="Q169" s="37">
        <v>166.2</v>
      </c>
      <c r="S169" s="4">
        <f t="shared" si="221"/>
        <v>116.07411346333379</v>
      </c>
      <c r="T169" s="4">
        <f t="shared" si="221"/>
        <v>117.57032922724693</v>
      </c>
      <c r="U169" s="4">
        <f t="shared" si="221"/>
        <v>117.19514857037251</v>
      </c>
      <c r="V169" s="4">
        <f t="shared" si="221"/>
        <v>118.58396465273907</v>
      </c>
      <c r="W169" s="4">
        <f t="shared" si="221"/>
        <v>117.47839306063746</v>
      </c>
      <c r="X169" s="4">
        <f t="shared" si="221"/>
        <v>117.29808963065453</v>
      </c>
      <c r="Y169" s="4">
        <f t="shared" si="221"/>
        <v>117.00632122627252</v>
      </c>
      <c r="Z169" s="4">
        <f t="shared" si="221"/>
        <v>115.0832144182616</v>
      </c>
      <c r="AA169" s="4">
        <f t="shared" si="221"/>
        <v>116.78580787729717</v>
      </c>
      <c r="AB169" s="4">
        <f t="shared" si="221"/>
        <v>116.97627245774957</v>
      </c>
      <c r="AC169" s="4">
        <f t="shared" si="221"/>
        <v>119.16421206623377</v>
      </c>
      <c r="AD169" s="4">
        <f t="shared" si="221"/>
        <v>118.52326934270998</v>
      </c>
      <c r="AE169" s="4">
        <f t="shared" si="221"/>
        <v>125.86559232922234</v>
      </c>
      <c r="AF169" s="4">
        <f t="shared" si="221"/>
        <v>143.15394668399736</v>
      </c>
      <c r="AG169" s="4">
        <f t="shared" si="221"/>
        <v>161.99721449028107</v>
      </c>
      <c r="AI169" s="4">
        <f t="shared" si="222"/>
        <v>-0.40711346333378629</v>
      </c>
      <c r="AJ169" s="4">
        <f t="shared" si="222"/>
        <v>-5.3329227246933897E-2</v>
      </c>
      <c r="AK169" s="4">
        <f t="shared" si="222"/>
        <v>-0.79514857037250408</v>
      </c>
      <c r="AL169" s="4">
        <f t="shared" si="222"/>
        <v>-0.60096465273906574</v>
      </c>
      <c r="AM169" s="4">
        <f t="shared" si="222"/>
        <v>0.48760693936253574</v>
      </c>
      <c r="AN169" s="4">
        <f t="shared" si="222"/>
        <v>-0.24708963065452849</v>
      </c>
      <c r="AO169" s="4">
        <f t="shared" si="222"/>
        <v>-0.85332122627251294</v>
      </c>
      <c r="AP169" s="4">
        <f t="shared" si="222"/>
        <v>-0.52421441826160731</v>
      </c>
      <c r="AQ169" s="4">
        <f t="shared" si="222"/>
        <v>-0.8558078772971669</v>
      </c>
      <c r="AR169" s="4">
        <f t="shared" si="222"/>
        <v>0.1637275422504274</v>
      </c>
      <c r="AS169" s="4">
        <f t="shared" si="222"/>
        <v>0.11678793376623275</v>
      </c>
      <c r="AT169" s="4">
        <f t="shared" si="222"/>
        <v>-0.22526934270997856</v>
      </c>
      <c r="AU169" s="4">
        <f t="shared" si="222"/>
        <v>6.4407670777669068E-2</v>
      </c>
      <c r="AV169" s="4">
        <f t="shared" si="222"/>
        <v>-1.7679466839973657</v>
      </c>
      <c r="AW169" s="4">
        <f t="shared" si="222"/>
        <v>4.2027855097189217</v>
      </c>
      <c r="AY169" s="2">
        <f t="shared" si="214"/>
        <v>116.07411346333379</v>
      </c>
      <c r="AZ169" s="2">
        <f t="shared" si="214"/>
        <v>117.49237195624445</v>
      </c>
      <c r="BA169" s="2">
        <f t="shared" si="214"/>
        <v>116.94963323158646</v>
      </c>
      <c r="BB169" s="2">
        <f t="shared" si="214"/>
        <v>116.5647199393174</v>
      </c>
      <c r="BC169" s="2">
        <f t="shared" si="214"/>
        <v>115.78588960114541</v>
      </c>
      <c r="BD169" s="2">
        <f t="shared" si="214"/>
        <v>115.72362214329436</v>
      </c>
      <c r="BE169" s="2">
        <f t="shared" si="214"/>
        <v>116.12344216996185</v>
      </c>
      <c r="BF169" s="2">
        <f t="shared" si="214"/>
        <v>114.77763663806897</v>
      </c>
      <c r="BG169" s="2">
        <f t="shared" si="214"/>
        <v>116.56206435962561</v>
      </c>
      <c r="BH169" s="2">
        <f t="shared" si="214"/>
        <v>116.67471859059276</v>
      </c>
      <c r="BI169" s="2">
        <f t="shared" si="214"/>
        <v>118.98107411221663</v>
      </c>
      <c r="BJ169" s="2">
        <f t="shared" si="214"/>
        <v>117.46298093952012</v>
      </c>
      <c r="BK169" s="2">
        <f t="shared" si="214"/>
        <v>118.68462581376264</v>
      </c>
      <c r="BL169" s="2">
        <f t="shared" si="214"/>
        <v>119.28823901324898</v>
      </c>
      <c r="BM169" s="2">
        <f t="shared" si="214"/>
        <v>130.21524215591381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152.93034136960605</v>
      </c>
      <c r="DL169" s="2">
        <f t="shared" si="223"/>
        <v>151.1333644465291</v>
      </c>
      <c r="DM169" s="2">
        <f t="shared" si="223"/>
        <v>152.19529277673547</v>
      </c>
      <c r="DN169" s="2">
        <f t="shared" si="223"/>
        <v>146.99262607879922</v>
      </c>
      <c r="DO169" s="2">
        <f t="shared" si="223"/>
        <v>152.17366735459666</v>
      </c>
      <c r="DP169" s="2">
        <f t="shared" si="223"/>
        <v>153.75268326220959</v>
      </c>
      <c r="DQ169" s="2">
        <f t="shared" si="223"/>
        <v>148.07867747747744</v>
      </c>
      <c r="DR169" s="2">
        <f t="shared" si="223"/>
        <v>141.57791887601888</v>
      </c>
      <c r="DS169" s="2">
        <f t="shared" si="223"/>
        <v>152.96934324324326</v>
      </c>
      <c r="DT169" s="2">
        <f t="shared" si="223"/>
        <v>150.78746491228065</v>
      </c>
      <c r="DU169" s="2">
        <f t="shared" si="223"/>
        <v>156.22931801125702</v>
      </c>
      <c r="DV169" s="2">
        <f t="shared" si="223"/>
        <v>162.70483902323375</v>
      </c>
      <c r="DW169" s="2">
        <f t="shared" si="223"/>
        <v>150.77611344537814</v>
      </c>
      <c r="DX169" s="2">
        <f t="shared" si="223"/>
        <v>144.97564003055766</v>
      </c>
      <c r="DY169" s="2">
        <f t="shared" si="223"/>
        <v>161.54627215424543</v>
      </c>
      <c r="EA169" s="2">
        <f t="shared" si="213"/>
        <v>116.40079238311782</v>
      </c>
      <c r="EB169" s="2">
        <f t="shared" si="213"/>
        <v>117.29657424127055</v>
      </c>
      <c r="EC169" s="2">
        <f t="shared" si="213"/>
        <v>117.01202434403714</v>
      </c>
      <c r="ED169" s="2">
        <f t="shared" si="213"/>
        <v>116.3682917513012</v>
      </c>
      <c r="EE169" s="2">
        <f t="shared" si="213"/>
        <v>115.84715288389248</v>
      </c>
      <c r="EF169" s="2">
        <f t="shared" si="213"/>
        <v>115.58981295259538</v>
      </c>
      <c r="EG169" s="2">
        <f t="shared" si="213"/>
        <v>116.15075843806622</v>
      </c>
      <c r="EH169" s="2">
        <f t="shared" si="213"/>
        <v>115.03237134778509</v>
      </c>
      <c r="EI169" s="2">
        <f t="shared" si="213"/>
        <v>116.86419071060237</v>
      </c>
      <c r="EJ169" s="2">
        <f t="shared" si="213"/>
        <v>116.74596419769992</v>
      </c>
      <c r="EK169" s="2">
        <f t="shared" si="212"/>
        <v>119.68830661729577</v>
      </c>
      <c r="EL169" s="2">
        <f t="shared" si="179"/>
        <v>117.17479110631047</v>
      </c>
      <c r="EM169" s="2">
        <f t="shared" si="179"/>
        <v>118.24280210258777</v>
      </c>
      <c r="EN169" s="2">
        <f t="shared" si="179"/>
        <v>118.83157125614277</v>
      </c>
      <c r="EO169" s="2">
        <f t="shared" si="179"/>
        <v>135.95525781728108</v>
      </c>
      <c r="EQ169" s="2">
        <f t="shared" si="224"/>
        <v>115.78003452955384</v>
      </c>
      <c r="ER169" s="2">
        <f t="shared" si="224"/>
        <v>117.61179245304039</v>
      </c>
      <c r="ES169" s="2">
        <f t="shared" si="224"/>
        <v>116.90198968892136</v>
      </c>
      <c r="ET169" s="2">
        <f t="shared" si="224"/>
        <v>116.72024509140148</v>
      </c>
      <c r="EU169" s="2">
        <f t="shared" si="224"/>
        <v>115.73403575110412</v>
      </c>
      <c r="EV169" s="2">
        <f t="shared" si="224"/>
        <v>115.81941887098934</v>
      </c>
      <c r="EW169" s="2">
        <f t="shared" si="224"/>
        <v>116.09926664664293</v>
      </c>
      <c r="EX169" s="2">
        <f t="shared" si="224"/>
        <v>114.61137738583606</v>
      </c>
      <c r="EY169" s="2">
        <f t="shared" si="224"/>
        <v>116.36777041239858</v>
      </c>
      <c r="EZ169" s="2">
        <f t="shared" si="224"/>
        <v>116.62436016386454</v>
      </c>
      <c r="FA169" s="2">
        <f t="shared" si="224"/>
        <v>118.56900795593637</v>
      </c>
      <c r="FB169" s="2">
        <f t="shared" si="224"/>
        <v>117.6472391825551</v>
      </c>
      <c r="FC169" s="2">
        <f t="shared" si="224"/>
        <v>119.04831212065905</v>
      </c>
      <c r="FD169" s="2">
        <f t="shared" si="224"/>
        <v>119.71847041874408</v>
      </c>
      <c r="FE169" s="2">
        <f t="shared" si="224"/>
        <v>125.34288685684247</v>
      </c>
      <c r="FG169" s="2">
        <f t="shared" si="225"/>
        <v>0.99990924733738351</v>
      </c>
      <c r="FH169" s="2">
        <f t="shared" si="225"/>
        <v>0.99991317170445104</v>
      </c>
      <c r="FI169" s="2">
        <f t="shared" si="225"/>
        <v>0.99991685029445243</v>
      </c>
      <c r="FJ169" s="2">
        <f t="shared" si="225"/>
        <v>0.99991960389563805</v>
      </c>
      <c r="FK169" s="2">
        <f t="shared" si="225"/>
        <v>0.99991811296825994</v>
      </c>
      <c r="FL169" s="2">
        <f t="shared" si="225"/>
        <v>0.99990259795772762</v>
      </c>
      <c r="FM169" s="2">
        <f t="shared" si="225"/>
        <v>0.9999064320251303</v>
      </c>
      <c r="FN169" s="2">
        <f t="shared" si="225"/>
        <v>0.99990450342651316</v>
      </c>
      <c r="FO169" s="2">
        <f t="shared" si="225"/>
        <v>0.99989868075754407</v>
      </c>
      <c r="FP169" s="2">
        <f t="shared" si="225"/>
        <v>0.99990289657753795</v>
      </c>
      <c r="FQ169" s="2">
        <f t="shared" si="225"/>
        <v>0.99991998787053449</v>
      </c>
      <c r="FR169" s="2">
        <f t="shared" si="225"/>
        <v>0.99990311851276592</v>
      </c>
      <c r="FS169" s="2">
        <f t="shared" si="225"/>
        <v>0.99989246477351346</v>
      </c>
      <c r="FT169" s="2">
        <f t="shared" si="225"/>
        <v>0.9998930612987289</v>
      </c>
      <c r="FU169" s="2">
        <f t="shared" si="225"/>
        <v>0.99990576121352115</v>
      </c>
      <c r="FW169" s="2">
        <f t="shared" si="216"/>
        <v>0.53159870910070695</v>
      </c>
      <c r="FX169" s="2">
        <f t="shared" si="216"/>
        <v>0.61182925653532261</v>
      </c>
      <c r="FY169" s="2">
        <f t="shared" si="216"/>
        <v>0.59360017798323217</v>
      </c>
      <c r="FZ169" s="2">
        <f t="shared" si="216"/>
        <v>0.55111314125424415</v>
      </c>
      <c r="GA169" s="2">
        <f t="shared" si="216"/>
        <v>0.56788880346464232</v>
      </c>
      <c r="GB169" s="2">
        <f t="shared" si="216"/>
        <v>0.56658839677044592</v>
      </c>
      <c r="GC169" s="2">
        <f t="shared" si="216"/>
        <v>0.58851513985159531</v>
      </c>
      <c r="GD169" s="2">
        <f t="shared" si="216"/>
        <v>0.61110073255051922</v>
      </c>
      <c r="GE169" s="2">
        <f t="shared" si="216"/>
        <v>0.61597903789702735</v>
      </c>
      <c r="GF169" s="2">
        <f t="shared" si="216"/>
        <v>0.61306480534365337</v>
      </c>
      <c r="GG169" s="2">
        <f t="shared" si="216"/>
        <v>0.63446536097086015</v>
      </c>
      <c r="GH169" s="2">
        <f t="shared" si="216"/>
        <v>0.6006560905260282</v>
      </c>
      <c r="GI169" s="2">
        <f t="shared" si="216"/>
        <v>0.54415863780413398</v>
      </c>
      <c r="GJ169" s="2">
        <f t="shared" si="216"/>
        <v>0.51175146339559341</v>
      </c>
      <c r="GK169" s="2">
        <f t="shared" si="216"/>
        <v>0.5411069165326079</v>
      </c>
      <c r="GM169" s="86">
        <f t="shared" si="217"/>
        <v>5.1954203506864532E-203</v>
      </c>
      <c r="GN169" s="86">
        <f t="shared" si="217"/>
        <v>9.9738998548212658E-247</v>
      </c>
      <c r="GO169" s="86">
        <f t="shared" si="217"/>
        <v>2.4392386081379019E-241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3.231249673230214E-221</v>
      </c>
      <c r="GV169" s="86">
        <f t="shared" si="217"/>
        <v>0</v>
      </c>
      <c r="GW169" s="86">
        <f t="shared" si="217"/>
        <v>0</v>
      </c>
      <c r="GX169" s="86">
        <f t="shared" si="217"/>
        <v>2.1092509725268919E-287</v>
      </c>
      <c r="GY169" s="86">
        <f t="shared" si="217"/>
        <v>1.0119156660286324E-226</v>
      </c>
      <c r="GZ169" s="86">
        <f t="shared" si="217"/>
        <v>6.425168243174585E-271</v>
      </c>
      <c r="HA169" s="86">
        <f t="shared" si="217"/>
        <v>0</v>
      </c>
      <c r="HC169" s="86">
        <f t="shared" si="181"/>
        <v>9.9459486610284588E-154</v>
      </c>
      <c r="HD169" s="86">
        <f t="shared" si="181"/>
        <v>2.0724764923866829E-163</v>
      </c>
      <c r="HE169" s="86">
        <f t="shared" si="181"/>
        <v>1.364204831340183E-146</v>
      </c>
      <c r="HF169" s="86">
        <f t="shared" si="180"/>
        <v>0</v>
      </c>
      <c r="HG169" s="86">
        <f t="shared" si="180"/>
        <v>4.3925769714682622E-203</v>
      </c>
      <c r="HH169" s="86">
        <f t="shared" si="180"/>
        <v>6.9141908648396834E-240</v>
      </c>
      <c r="HI169" s="86">
        <f t="shared" si="180"/>
        <v>7.5268160539562098E-198</v>
      </c>
      <c r="HJ169" s="86">
        <f t="shared" si="180"/>
        <v>1.0931177855339697E-281</v>
      </c>
      <c r="HK169" s="86">
        <f t="shared" si="180"/>
        <v>3.3793973535249018E-164</v>
      </c>
      <c r="HL169" s="86">
        <f t="shared" si="161"/>
        <v>6.1652150471760681E-232</v>
      </c>
      <c r="HM169" s="86">
        <f t="shared" si="161"/>
        <v>0</v>
      </c>
      <c r="HN169" s="86">
        <f t="shared" si="161"/>
        <v>4.9012584007069541E-242</v>
      </c>
      <c r="HO169" s="86">
        <f t="shared" si="161"/>
        <v>3.2669734108867312E-181</v>
      </c>
      <c r="HP169" s="86">
        <f t="shared" si="161"/>
        <v>2.2842612964256674E-223</v>
      </c>
      <c r="HQ169" s="86">
        <f t="shared" si="161"/>
        <v>5.0741269216130211E-220</v>
      </c>
      <c r="HS169" s="86">
        <f t="shared" si="218"/>
        <v>1.9802163768978435E-19</v>
      </c>
      <c r="HT169" s="86">
        <f t="shared" si="218"/>
        <v>1.3696465541130243E-22</v>
      </c>
      <c r="HU169" s="86">
        <f t="shared" si="218"/>
        <v>1.8705314756661521E-25</v>
      </c>
      <c r="HV169" s="86">
        <f t="shared" si="218"/>
        <v>4.1741563905990652E-28</v>
      </c>
      <c r="HW169" s="86">
        <f t="shared" si="218"/>
        <v>2.2039394778039981E-22</v>
      </c>
      <c r="HX169" s="86">
        <f t="shared" si="218"/>
        <v>1.5275381827557508E-25</v>
      </c>
      <c r="HY169" s="86">
        <f t="shared" si="218"/>
        <v>1.1206444864412721E-29</v>
      </c>
      <c r="HZ169" s="86">
        <f t="shared" si="218"/>
        <v>6.51343200344057E-31</v>
      </c>
      <c r="IA169" s="86">
        <f t="shared" si="218"/>
        <v>3.4433941290903905E-29</v>
      </c>
      <c r="IB169" s="86">
        <f t="shared" si="218"/>
        <v>3.337584149450924E-32</v>
      </c>
      <c r="IC169" s="86">
        <f t="shared" si="218"/>
        <v>1.187760102213978E-27</v>
      </c>
      <c r="ID169" s="86">
        <f t="shared" si="218"/>
        <v>6.1889900954084554E-27</v>
      </c>
      <c r="IE169" s="86">
        <f t="shared" si="218"/>
        <v>5.9167486474651443E-25</v>
      </c>
      <c r="IF169" s="86">
        <f t="shared" si="218"/>
        <v>7.6391616562383525E-22</v>
      </c>
      <c r="IG169" s="86">
        <f t="shared" si="218"/>
        <v>1.4823243999126556E-19</v>
      </c>
      <c r="II169" s="86">
        <f t="shared" si="219"/>
        <v>0.55071909825052279</v>
      </c>
      <c r="IJ169" s="86">
        <f t="shared" si="219"/>
        <v>0.34747101993089413</v>
      </c>
      <c r="IK169" s="86">
        <f t="shared" si="219"/>
        <v>0.40580946371386128</v>
      </c>
      <c r="IL169" s="86">
        <f t="shared" si="219"/>
        <v>0.52310086003455969</v>
      </c>
      <c r="IM169" s="86">
        <f t="shared" si="219"/>
        <v>0.49370025506948439</v>
      </c>
      <c r="IN169" s="86">
        <f t="shared" si="219"/>
        <v>0.48284008253175226</v>
      </c>
      <c r="IO169" s="86">
        <f t="shared" si="219"/>
        <v>0.38355171754909151</v>
      </c>
      <c r="IP169" s="86">
        <f t="shared" si="219"/>
        <v>0.28538069706344982</v>
      </c>
      <c r="IQ169" s="86">
        <f t="shared" si="219"/>
        <v>0.27119513628506153</v>
      </c>
      <c r="IR169" s="86">
        <f t="shared" si="219"/>
        <v>0.27069389609968703</v>
      </c>
      <c r="IS169" s="86">
        <f t="shared" si="219"/>
        <v>0.23169968919909034</v>
      </c>
      <c r="IT169" s="86">
        <f t="shared" si="219"/>
        <v>0.35211619224938739</v>
      </c>
      <c r="IU169" s="86">
        <f t="shared" si="219"/>
        <v>0.53858960626131147</v>
      </c>
      <c r="IV169" s="86">
        <f t="shared" si="219"/>
        <v>0.51674159036025524</v>
      </c>
      <c r="IW169" s="86">
        <f t="shared" si="219"/>
        <v>0.50596272086567406</v>
      </c>
      <c r="IY169" s="86">
        <f t="shared" si="220"/>
        <v>0.55071909825052279</v>
      </c>
      <c r="IZ169" s="86">
        <f t="shared" si="220"/>
        <v>0.34747101993089413</v>
      </c>
      <c r="JA169" s="86">
        <f t="shared" si="220"/>
        <v>0.40580946371386128</v>
      </c>
      <c r="JB169" s="86">
        <f t="shared" si="220"/>
        <v>0.52310086003455969</v>
      </c>
      <c r="JC169" s="86">
        <f t="shared" si="220"/>
        <v>0.49370025506948439</v>
      </c>
      <c r="JD169" s="86">
        <f t="shared" si="220"/>
        <v>0.48284008253175226</v>
      </c>
      <c r="JE169" s="86">
        <f t="shared" si="220"/>
        <v>0.38355171754909151</v>
      </c>
      <c r="JF169" s="86">
        <f t="shared" si="220"/>
        <v>0.28538069706344982</v>
      </c>
      <c r="JG169" s="86">
        <f t="shared" si="220"/>
        <v>0.27119513628506153</v>
      </c>
      <c r="JH169" s="86">
        <f t="shared" si="220"/>
        <v>0.27069389609968703</v>
      </c>
      <c r="JI169" s="86">
        <f t="shared" si="220"/>
        <v>0.23169968919909034</v>
      </c>
      <c r="JJ169" s="86">
        <f t="shared" si="220"/>
        <v>0.35211619224938739</v>
      </c>
      <c r="JK169" s="86">
        <f t="shared" si="220"/>
        <v>0.53858960626131147</v>
      </c>
      <c r="JL169" s="86">
        <f t="shared" si="220"/>
        <v>0.51674159036025524</v>
      </c>
      <c r="JM169" s="86">
        <f t="shared" si="220"/>
        <v>0.50596272086567406</v>
      </c>
    </row>
    <row r="170" spans="2:273" x14ac:dyDescent="0.25">
      <c r="B170" s="2">
        <v>143</v>
      </c>
      <c r="C170" s="37">
        <v>116.75</v>
      </c>
      <c r="D170" s="37">
        <v>115.81699999999999</v>
      </c>
      <c r="E170" s="37">
        <v>117.133</v>
      </c>
      <c r="F170" s="37">
        <v>117.898</v>
      </c>
      <c r="G170" s="37">
        <v>118.15300000000001</v>
      </c>
      <c r="H170" s="37">
        <v>115.932</v>
      </c>
      <c r="I170" s="37">
        <v>115</v>
      </c>
      <c r="J170" s="37">
        <v>112.593</v>
      </c>
      <c r="K170" s="37">
        <v>114.42100000000001</v>
      </c>
      <c r="L170" s="37">
        <v>117.22799999999999</v>
      </c>
      <c r="M170" s="37">
        <v>117.491</v>
      </c>
      <c r="N170" s="37">
        <v>116.053</v>
      </c>
      <c r="O170" s="37">
        <v>121.807</v>
      </c>
      <c r="P170" s="37">
        <v>137.80699999999999</v>
      </c>
      <c r="Q170" s="37">
        <v>157.76</v>
      </c>
      <c r="S170" s="4">
        <f t="shared" si="221"/>
        <v>115.9882878953573</v>
      </c>
      <c r="T170" s="4">
        <f t="shared" si="221"/>
        <v>117.48722867011779</v>
      </c>
      <c r="U170" s="4">
        <f t="shared" si="221"/>
        <v>117.00020402939602</v>
      </c>
      <c r="V170" s="4">
        <f t="shared" si="221"/>
        <v>117.51653365949453</v>
      </c>
      <c r="W170" s="4">
        <f t="shared" si="221"/>
        <v>116.55431216598211</v>
      </c>
      <c r="X170" s="4">
        <f t="shared" si="221"/>
        <v>116.39377367743704</v>
      </c>
      <c r="Y170" s="4">
        <f t="shared" si="221"/>
        <v>116.37426569590225</v>
      </c>
      <c r="Z170" s="4">
        <f t="shared" si="221"/>
        <v>114.81725181022072</v>
      </c>
      <c r="AA170" s="4">
        <f t="shared" si="221"/>
        <v>116.5768272910033</v>
      </c>
      <c r="AB170" s="4">
        <f t="shared" si="221"/>
        <v>116.69007284508179</v>
      </c>
      <c r="AC170" s="4">
        <f t="shared" si="221"/>
        <v>118.97095039734072</v>
      </c>
      <c r="AD170" s="4">
        <f t="shared" si="221"/>
        <v>117.7863846372472</v>
      </c>
      <c r="AE170" s="4">
        <f t="shared" si="221"/>
        <v>122.49041475624718</v>
      </c>
      <c r="AF170" s="4">
        <f t="shared" si="221"/>
        <v>137.43659664637715</v>
      </c>
      <c r="AG170" s="4">
        <f t="shared" si="221"/>
        <v>152.72436463067305</v>
      </c>
      <c r="AI170" s="4">
        <f t="shared" si="222"/>
        <v>0.76171210464269734</v>
      </c>
      <c r="AJ170" s="4">
        <f t="shared" si="222"/>
        <v>-1.670228670117794</v>
      </c>
      <c r="AK170" s="4">
        <f t="shared" si="222"/>
        <v>0.13279597060397919</v>
      </c>
      <c r="AL170" s="4">
        <f t="shared" si="222"/>
        <v>0.38146634050546879</v>
      </c>
      <c r="AM170" s="4">
        <f t="shared" si="222"/>
        <v>1.5986878340178947</v>
      </c>
      <c r="AN170" s="4">
        <f t="shared" si="222"/>
        <v>-0.46177367743703712</v>
      </c>
      <c r="AO170" s="4">
        <f t="shared" si="222"/>
        <v>-1.3742656959022526</v>
      </c>
      <c r="AP170" s="4">
        <f t="shared" si="222"/>
        <v>-2.2242518102207214</v>
      </c>
      <c r="AQ170" s="4">
        <f t="shared" si="222"/>
        <v>-2.1558272910032912</v>
      </c>
      <c r="AR170" s="4">
        <f t="shared" si="222"/>
        <v>0.53792715491820786</v>
      </c>
      <c r="AS170" s="4">
        <f t="shared" si="222"/>
        <v>-1.4799503973407155</v>
      </c>
      <c r="AT170" s="4">
        <f t="shared" si="222"/>
        <v>-1.7333846372471982</v>
      </c>
      <c r="AU170" s="4">
        <f t="shared" si="222"/>
        <v>-0.68341475624717418</v>
      </c>
      <c r="AV170" s="4">
        <f t="shared" si="222"/>
        <v>0.37040335362283372</v>
      </c>
      <c r="AW170" s="4">
        <f t="shared" si="222"/>
        <v>5.0356353693269398</v>
      </c>
      <c r="AY170" s="2">
        <f t="shared" si="214"/>
        <v>115.9882878953573</v>
      </c>
      <c r="AZ170" s="2">
        <f t="shared" si="214"/>
        <v>117.45800395512359</v>
      </c>
      <c r="BA170" s="2">
        <f t="shared" si="214"/>
        <v>116.90037955618561</v>
      </c>
      <c r="BB170" s="2">
        <f t="shared" si="214"/>
        <v>116.51982998823496</v>
      </c>
      <c r="BC170" s="2">
        <f t="shared" si="214"/>
        <v>115.72584494230853</v>
      </c>
      <c r="BD170" s="2">
        <f t="shared" si="214"/>
        <v>115.68819405158106</v>
      </c>
      <c r="BE170" s="2">
        <f t="shared" si="214"/>
        <v>116.07258671254036</v>
      </c>
      <c r="BF170" s="2">
        <f t="shared" si="214"/>
        <v>114.73370389891171</v>
      </c>
      <c r="BG170" s="2">
        <f t="shared" si="214"/>
        <v>116.51660048846809</v>
      </c>
      <c r="BH170" s="2">
        <f t="shared" si="214"/>
        <v>116.61214490582205</v>
      </c>
      <c r="BI170" s="2">
        <f t="shared" si="214"/>
        <v>118.9217002512496</v>
      </c>
      <c r="BJ170" s="2">
        <f t="shared" si="214"/>
        <v>117.4264448353124</v>
      </c>
      <c r="BK170" s="2">
        <f t="shared" si="214"/>
        <v>118.65536180365439</v>
      </c>
      <c r="BL170" s="2">
        <f t="shared" si="214"/>
        <v>119.25736051250271</v>
      </c>
      <c r="BM170" s="2">
        <f t="shared" si="214"/>
        <v>129.97146670902174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153.15131763602255</v>
      </c>
      <c r="DL170" s="2">
        <f t="shared" si="223"/>
        <v>151.33653170731708</v>
      </c>
      <c r="DM170" s="2">
        <f t="shared" si="223"/>
        <v>152.41243414634147</v>
      </c>
      <c r="DN170" s="2">
        <f t="shared" si="223"/>
        <v>147.16595853658535</v>
      </c>
      <c r="DO170" s="2">
        <f t="shared" si="223"/>
        <v>152.38871341463417</v>
      </c>
      <c r="DP170" s="2">
        <f t="shared" si="223"/>
        <v>153.99588477951636</v>
      </c>
      <c r="DQ170" s="2">
        <f t="shared" si="223"/>
        <v>148.27352972972969</v>
      </c>
      <c r="DR170" s="2">
        <f t="shared" si="223"/>
        <v>141.7177616044616</v>
      </c>
      <c r="DS170" s="2">
        <f t="shared" si="223"/>
        <v>153.19904234234235</v>
      </c>
      <c r="DT170" s="2">
        <f t="shared" si="223"/>
        <v>150.98969843527735</v>
      </c>
      <c r="DU170" s="2">
        <f t="shared" si="223"/>
        <v>156.4583512195122</v>
      </c>
      <c r="DV170" s="2">
        <f t="shared" si="223"/>
        <v>162.99137980085348</v>
      </c>
      <c r="DW170" s="2">
        <f t="shared" si="223"/>
        <v>150.9755019607843</v>
      </c>
      <c r="DX170" s="2">
        <f t="shared" si="223"/>
        <v>145.12982123758593</v>
      </c>
      <c r="DY170" s="2">
        <f t="shared" si="223"/>
        <v>161.85292398961806</v>
      </c>
      <c r="EA170" s="2">
        <f t="shared" si="213"/>
        <v>116.33806750035528</v>
      </c>
      <c r="EB170" s="2">
        <f t="shared" si="213"/>
        <v>117.25079277711303</v>
      </c>
      <c r="EC170" s="2">
        <f t="shared" si="213"/>
        <v>116.96702292317894</v>
      </c>
      <c r="ED170" s="2">
        <f t="shared" si="213"/>
        <v>116.31076009127108</v>
      </c>
      <c r="EE170" s="2">
        <f t="shared" si="213"/>
        <v>115.79144805529641</v>
      </c>
      <c r="EF170" s="2">
        <f t="shared" si="213"/>
        <v>115.54624938386173</v>
      </c>
      <c r="EG170" s="2">
        <f t="shared" si="213"/>
        <v>116.10198870147107</v>
      </c>
      <c r="EH170" s="2">
        <f t="shared" si="213"/>
        <v>115.00398291705936</v>
      </c>
      <c r="EI170" s="2">
        <f t="shared" si="213"/>
        <v>116.83733366400564</v>
      </c>
      <c r="EJ170" s="2">
        <f t="shared" si="213"/>
        <v>116.68809118291351</v>
      </c>
      <c r="EK170" s="2">
        <f t="shared" si="212"/>
        <v>119.66950975189408</v>
      </c>
      <c r="EL170" s="2">
        <f t="shared" si="179"/>
        <v>117.12125746972555</v>
      </c>
      <c r="EM170" s="2">
        <f t="shared" si="179"/>
        <v>118.18405914972271</v>
      </c>
      <c r="EN170" s="2">
        <f t="shared" si="179"/>
        <v>118.76922272034945</v>
      </c>
      <c r="EO170" s="2">
        <f t="shared" si="179"/>
        <v>136.06710931079704</v>
      </c>
      <c r="EQ170" s="2">
        <f t="shared" si="224"/>
        <v>115.70171326653794</v>
      </c>
      <c r="ER170" s="2">
        <f t="shared" si="224"/>
        <v>117.5736392135567</v>
      </c>
      <c r="ES170" s="2">
        <f t="shared" si="224"/>
        <v>116.85440144413313</v>
      </c>
      <c r="ET170" s="2">
        <f t="shared" si="224"/>
        <v>116.67119279456719</v>
      </c>
      <c r="EU170" s="2">
        <f t="shared" si="224"/>
        <v>115.67568936567672</v>
      </c>
      <c r="EV170" s="2">
        <f t="shared" si="224"/>
        <v>115.78142224065456</v>
      </c>
      <c r="EW170" s="2">
        <f t="shared" si="224"/>
        <v>116.04934190656623</v>
      </c>
      <c r="EX170" s="2">
        <f t="shared" si="224"/>
        <v>114.57315807866564</v>
      </c>
      <c r="EY170" s="2">
        <f t="shared" si="224"/>
        <v>116.32896867598338</v>
      </c>
      <c r="EZ170" s="2">
        <f t="shared" si="224"/>
        <v>116.56364278405768</v>
      </c>
      <c r="FA170" s="2">
        <f t="shared" si="224"/>
        <v>118.52467835285891</v>
      </c>
      <c r="FB170" s="2">
        <f t="shared" si="224"/>
        <v>117.60498376527001</v>
      </c>
      <c r="FC170" s="2">
        <f t="shared" si="224"/>
        <v>119.00975976985673</v>
      </c>
      <c r="FD170" s="2">
        <f t="shared" si="224"/>
        <v>119.6772936086422</v>
      </c>
      <c r="FE170" s="2">
        <f t="shared" si="224"/>
        <v>125.25290302413278</v>
      </c>
      <c r="FG170" s="2">
        <f t="shared" si="225"/>
        <v>0.99991723192706961</v>
      </c>
      <c r="FH170" s="2">
        <f t="shared" si="225"/>
        <v>0.999920811048297</v>
      </c>
      <c r="FI170" s="2">
        <f t="shared" si="225"/>
        <v>0.99992416601242928</v>
      </c>
      <c r="FJ170" s="2">
        <f t="shared" si="225"/>
        <v>0.99992667736269669</v>
      </c>
      <c r="FK170" s="2">
        <f t="shared" si="225"/>
        <v>0.99992531760135095</v>
      </c>
      <c r="FL170" s="2">
        <f t="shared" si="225"/>
        <v>0.99991116752034903</v>
      </c>
      <c r="FM170" s="2">
        <f t="shared" si="225"/>
        <v>0.99991466429013609</v>
      </c>
      <c r="FN170" s="2">
        <f t="shared" si="225"/>
        <v>0.99991290535803168</v>
      </c>
      <c r="FO170" s="2">
        <f t="shared" si="225"/>
        <v>0.99990759492885417</v>
      </c>
      <c r="FP170" s="2">
        <f t="shared" si="225"/>
        <v>0.99991143986951403</v>
      </c>
      <c r="FQ170" s="2">
        <f t="shared" si="225"/>
        <v>0.99992702755690688</v>
      </c>
      <c r="FR170" s="2">
        <f t="shared" si="225"/>
        <v>0.99991164228030238</v>
      </c>
      <c r="FS170" s="2">
        <f t="shared" si="225"/>
        <v>0.99990192577985981</v>
      </c>
      <c r="FT170" s="2">
        <f t="shared" si="225"/>
        <v>0.99990246982758912</v>
      </c>
      <c r="FU170" s="2">
        <f t="shared" si="225"/>
        <v>0.99991405249256748</v>
      </c>
      <c r="FW170" s="2">
        <f t="shared" si="216"/>
        <v>0.55444994001765813</v>
      </c>
      <c r="FX170" s="2">
        <f t="shared" si="216"/>
        <v>0.63346514314810887</v>
      </c>
      <c r="FY170" s="2">
        <f t="shared" si="216"/>
        <v>0.61561377505333359</v>
      </c>
      <c r="FZ170" s="2">
        <f t="shared" si="216"/>
        <v>0.57377566061052809</v>
      </c>
      <c r="GA170" s="2">
        <f t="shared" si="216"/>
        <v>0.59033395050878401</v>
      </c>
      <c r="GB170" s="2">
        <f t="shared" si="216"/>
        <v>0.58905221101891769</v>
      </c>
      <c r="GC170" s="2">
        <f t="shared" si="216"/>
        <v>0.61062350101048124</v>
      </c>
      <c r="GD170" s="2">
        <f t="shared" si="216"/>
        <v>0.63275285184212993</v>
      </c>
      <c r="GE170" s="2">
        <f t="shared" si="216"/>
        <v>0.63752065828884064</v>
      </c>
      <c r="GF170" s="2">
        <f t="shared" si="216"/>
        <v>0.63467294582961453</v>
      </c>
      <c r="GG170" s="2">
        <f t="shared" si="216"/>
        <v>0.65554986779488356</v>
      </c>
      <c r="GH170" s="2">
        <f t="shared" si="216"/>
        <v>0.62253052800544428</v>
      </c>
      <c r="GI170" s="2">
        <f t="shared" si="216"/>
        <v>0.56689633910500004</v>
      </c>
      <c r="GJ170" s="2">
        <f t="shared" si="216"/>
        <v>0.53472349427248111</v>
      </c>
      <c r="GK170" s="2">
        <f t="shared" si="216"/>
        <v>0.56387483895084822</v>
      </c>
      <c r="GM170" s="86">
        <f t="shared" si="217"/>
        <v>6.5547249439535015E-208</v>
      </c>
      <c r="GN170" s="86">
        <f t="shared" si="217"/>
        <v>9.8015573302572769E-253</v>
      </c>
      <c r="GO170" s="86">
        <f t="shared" si="217"/>
        <v>3.6260726380912244E-247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1.5711392299126191E-226</v>
      </c>
      <c r="GV170" s="86">
        <f t="shared" si="217"/>
        <v>0</v>
      </c>
      <c r="GW170" s="86">
        <f t="shared" si="217"/>
        <v>0</v>
      </c>
      <c r="GX170" s="86">
        <f t="shared" si="217"/>
        <v>2.7502003112230515E-294</v>
      </c>
      <c r="GY170" s="86">
        <f t="shared" si="217"/>
        <v>3.6043765443533654E-232</v>
      </c>
      <c r="GZ170" s="86">
        <f t="shared" si="217"/>
        <v>2.3226688483372188E-277</v>
      </c>
      <c r="HA170" s="86">
        <f t="shared" si="217"/>
        <v>0</v>
      </c>
      <c r="HC170" s="86">
        <f t="shared" si="181"/>
        <v>1.036395035968022E-158</v>
      </c>
      <c r="HD170" s="86">
        <f t="shared" si="181"/>
        <v>1.0523969509766936E-168</v>
      </c>
      <c r="HE170" s="86">
        <f t="shared" si="181"/>
        <v>2.8209226157916942E-151</v>
      </c>
      <c r="HF170" s="86">
        <f t="shared" si="180"/>
        <v>0</v>
      </c>
      <c r="HG170" s="86">
        <f t="shared" si="180"/>
        <v>1.3894497430223095E-209</v>
      </c>
      <c r="HH170" s="86">
        <f t="shared" si="180"/>
        <v>1.4992514934676257E-247</v>
      </c>
      <c r="HI170" s="86">
        <f t="shared" si="180"/>
        <v>4.5505278263541481E-204</v>
      </c>
      <c r="HJ170" s="86">
        <f t="shared" si="180"/>
        <v>1.6170882400944724E-290</v>
      </c>
      <c r="HK170" s="86">
        <f t="shared" si="180"/>
        <v>2.2375482469327408E-169</v>
      </c>
      <c r="HL170" s="86">
        <f t="shared" si="161"/>
        <v>3.1975396651421041E-239</v>
      </c>
      <c r="HM170" s="86">
        <f t="shared" si="161"/>
        <v>0</v>
      </c>
      <c r="HN170" s="86">
        <f t="shared" si="161"/>
        <v>1.0597634058269457E-249</v>
      </c>
      <c r="HO170" s="86">
        <f t="shared" ref="HO170:HQ227" si="226" xml:space="preserve"> _xlfn.NORM.DIST($B170, O$8, ABS(O$12), TRUE) * _xlfn.NORM.DIST(($B170 - O$8)*O$16, 0, ABS(O$12), TRUE) * 2</f>
        <v>4.8205449003026204E-187</v>
      </c>
      <c r="HP170" s="86">
        <f t="shared" si="226"/>
        <v>1.8147897099570706E-230</v>
      </c>
      <c r="HQ170" s="86">
        <f t="shared" si="226"/>
        <v>1.0784194955032379E-226</v>
      </c>
      <c r="HS170" s="86">
        <f t="shared" si="218"/>
        <v>9.345839865037191E-21</v>
      </c>
      <c r="HT170" s="86">
        <f t="shared" si="218"/>
        <v>5.0168214282350152E-24</v>
      </c>
      <c r="HU170" s="86">
        <f t="shared" si="218"/>
        <v>4.9885868383075128E-27</v>
      </c>
      <c r="HV170" s="86">
        <f t="shared" si="218"/>
        <v>6.1014646182147505E-30</v>
      </c>
      <c r="HW170" s="86">
        <f t="shared" si="218"/>
        <v>7.3715042162402877E-24</v>
      </c>
      <c r="HX170" s="86">
        <f t="shared" si="218"/>
        <v>3.0465054870457804E-27</v>
      </c>
      <c r="HY170" s="86">
        <f t="shared" si="218"/>
        <v>1.3408346492379208E-31</v>
      </c>
      <c r="HZ170" s="86">
        <f t="shared" si="218"/>
        <v>6.9813590092224946E-33</v>
      </c>
      <c r="IA170" s="86">
        <f t="shared" si="218"/>
        <v>4.4536043807091493E-31</v>
      </c>
      <c r="IB170" s="86">
        <f t="shared" si="218"/>
        <v>3.0288760308314509E-34</v>
      </c>
      <c r="IC170" s="86">
        <f t="shared" si="218"/>
        <v>2.2805264144217828E-29</v>
      </c>
      <c r="ID170" s="86">
        <f t="shared" si="218"/>
        <v>1.1361802140115218E-28</v>
      </c>
      <c r="IE170" s="86">
        <f t="shared" si="218"/>
        <v>1.1866431771772684E-26</v>
      </c>
      <c r="IF170" s="86">
        <f t="shared" si="218"/>
        <v>2.2618268717061878E-23</v>
      </c>
      <c r="IG170" s="86">
        <f t="shared" si="218"/>
        <v>7.1773986340487554E-21</v>
      </c>
      <c r="II170" s="86">
        <f t="shared" si="219"/>
        <v>0.53051169141677579</v>
      </c>
      <c r="IJ170" s="86">
        <f t="shared" si="219"/>
        <v>0.26783669577602576</v>
      </c>
      <c r="IK170" s="86">
        <f t="shared" si="219"/>
        <v>0.32078118561677682</v>
      </c>
      <c r="IL170" s="86">
        <f t="shared" si="219"/>
        <v>0.45031594213132303</v>
      </c>
      <c r="IM170" s="86">
        <f t="shared" si="219"/>
        <v>0.41744708239069495</v>
      </c>
      <c r="IN170" s="86">
        <f t="shared" si="219"/>
        <v>0.39764187257135353</v>
      </c>
      <c r="IO170" s="86">
        <f t="shared" si="219"/>
        <v>0.28893061209125975</v>
      </c>
      <c r="IP170" s="86">
        <f t="shared" si="219"/>
        <v>0.20257312363619531</v>
      </c>
      <c r="IQ170" s="86">
        <f t="shared" si="219"/>
        <v>0.19188115843426171</v>
      </c>
      <c r="IR170" s="86">
        <f t="shared" si="219"/>
        <v>0.18950659336308798</v>
      </c>
      <c r="IS170" s="86">
        <f t="shared" si="219"/>
        <v>0.1644254699483079</v>
      </c>
      <c r="IT170" s="86">
        <f t="shared" si="219"/>
        <v>0.26439106914229915</v>
      </c>
      <c r="IU170" s="86">
        <f t="shared" si="219"/>
        <v>0.47948927602009372</v>
      </c>
      <c r="IV170" s="86">
        <f t="shared" si="219"/>
        <v>0.51939100125480686</v>
      </c>
      <c r="IW170" s="86">
        <f t="shared" si="219"/>
        <v>0.47111050198394716</v>
      </c>
      <c r="IY170" s="86">
        <f t="shared" si="220"/>
        <v>0.53051169141677579</v>
      </c>
      <c r="IZ170" s="86">
        <f t="shared" si="220"/>
        <v>0.26783669577602576</v>
      </c>
      <c r="JA170" s="86">
        <f t="shared" si="220"/>
        <v>0.32078118561677682</v>
      </c>
      <c r="JB170" s="86">
        <f t="shared" si="220"/>
        <v>0.45031594213132303</v>
      </c>
      <c r="JC170" s="86">
        <f t="shared" si="220"/>
        <v>0.41744708239069495</v>
      </c>
      <c r="JD170" s="86">
        <f t="shared" si="220"/>
        <v>0.39764187257135353</v>
      </c>
      <c r="JE170" s="86">
        <f t="shared" si="220"/>
        <v>0.28893061209125975</v>
      </c>
      <c r="JF170" s="86">
        <f t="shared" si="220"/>
        <v>0.20257312363619531</v>
      </c>
      <c r="JG170" s="86">
        <f t="shared" si="220"/>
        <v>0.19188115843426171</v>
      </c>
      <c r="JH170" s="86">
        <f t="shared" si="220"/>
        <v>0.18950659336308798</v>
      </c>
      <c r="JI170" s="86">
        <f t="shared" si="220"/>
        <v>0.1644254699483079</v>
      </c>
      <c r="JJ170" s="86">
        <f t="shared" si="220"/>
        <v>0.26439106914229915</v>
      </c>
      <c r="JK170" s="86">
        <f t="shared" si="220"/>
        <v>0.47948927602009372</v>
      </c>
      <c r="JL170" s="86">
        <f t="shared" si="220"/>
        <v>0.51939100125480686</v>
      </c>
      <c r="JM170" s="86">
        <f t="shared" si="220"/>
        <v>0.47111050198394716</v>
      </c>
    </row>
    <row r="171" spans="2:273" x14ac:dyDescent="0.25">
      <c r="B171" s="2">
        <v>144</v>
      </c>
      <c r="C171" s="37">
        <v>114.617</v>
      </c>
      <c r="D171" s="37">
        <v>115.2</v>
      </c>
      <c r="E171" s="37">
        <v>118.033</v>
      </c>
      <c r="F171" s="37">
        <v>115.42400000000001</v>
      </c>
      <c r="G171" s="37">
        <v>115.78</v>
      </c>
      <c r="H171" s="37">
        <v>116.42400000000001</v>
      </c>
      <c r="I171" s="37">
        <v>116.23699999999999</v>
      </c>
      <c r="J171" s="37">
        <v>114.339</v>
      </c>
      <c r="K171" s="37">
        <v>114.895</v>
      </c>
      <c r="L171" s="37">
        <v>117</v>
      </c>
      <c r="M171" s="37">
        <v>118.63200000000001</v>
      </c>
      <c r="N171" s="37">
        <v>116.56100000000001</v>
      </c>
      <c r="O171" s="37">
        <v>119.965</v>
      </c>
      <c r="P171" s="37">
        <v>130.78899999999999</v>
      </c>
      <c r="Q171" s="37">
        <v>146.96</v>
      </c>
      <c r="S171" s="4">
        <f t="shared" si="221"/>
        <v>115.90191963882931</v>
      </c>
      <c r="T171" s="4">
        <f t="shared" si="221"/>
        <v>117.43318401883171</v>
      </c>
      <c r="U171" s="4">
        <f t="shared" si="221"/>
        <v>116.88549769294367</v>
      </c>
      <c r="V171" s="4">
        <f t="shared" si="221"/>
        <v>116.87795382787621</v>
      </c>
      <c r="W171" s="4">
        <f t="shared" si="221"/>
        <v>116.00969573305163</v>
      </c>
      <c r="X171" s="4">
        <f t="shared" si="221"/>
        <v>115.91430641088157</v>
      </c>
      <c r="Y171" s="4">
        <f t="shared" si="221"/>
        <v>116.10530641618747</v>
      </c>
      <c r="Z171" s="4">
        <f t="shared" si="221"/>
        <v>114.70806649921501</v>
      </c>
      <c r="AA171" s="4">
        <f t="shared" si="221"/>
        <v>116.48410521583324</v>
      </c>
      <c r="AB171" s="4">
        <f t="shared" si="221"/>
        <v>116.56571690227838</v>
      </c>
      <c r="AC171" s="4">
        <f t="shared" si="221"/>
        <v>118.87300978999437</v>
      </c>
      <c r="AD171" s="4">
        <f t="shared" si="221"/>
        <v>117.49127323752667</v>
      </c>
      <c r="AE171" s="4">
        <f t="shared" si="221"/>
        <v>120.31494832852951</v>
      </c>
      <c r="AF171" s="4">
        <f t="shared" si="221"/>
        <v>131.54449820672312</v>
      </c>
      <c r="AG171" s="4">
        <f t="shared" si="221"/>
        <v>144.66938841510424</v>
      </c>
      <c r="AI171" s="4">
        <f t="shared" si="222"/>
        <v>-1.284919638829308</v>
      </c>
      <c r="AJ171" s="4">
        <f t="shared" si="222"/>
        <v>-2.2331840188317074</v>
      </c>
      <c r="AK171" s="4">
        <f t="shared" si="222"/>
        <v>1.1475023070563282</v>
      </c>
      <c r="AL171" s="4">
        <f t="shared" si="222"/>
        <v>-1.4539538278762052</v>
      </c>
      <c r="AM171" s="4">
        <f t="shared" si="222"/>
        <v>-0.22969573305162783</v>
      </c>
      <c r="AN171" s="4">
        <f t="shared" si="222"/>
        <v>0.50969358911844154</v>
      </c>
      <c r="AO171" s="4">
        <f t="shared" si="222"/>
        <v>0.13169358381252039</v>
      </c>
      <c r="AP171" s="4">
        <f t="shared" si="222"/>
        <v>-0.369066499215009</v>
      </c>
      <c r="AQ171" s="4">
        <f t="shared" si="222"/>
        <v>-1.5891052158332428</v>
      </c>
      <c r="AR171" s="4">
        <f t="shared" si="222"/>
        <v>0.43428309772161811</v>
      </c>
      <c r="AS171" s="4">
        <f t="shared" si="222"/>
        <v>-0.24100978999436506</v>
      </c>
      <c r="AT171" s="4">
        <f t="shared" si="222"/>
        <v>-0.93027323752666291</v>
      </c>
      <c r="AU171" s="4">
        <f t="shared" si="222"/>
        <v>-0.34994832852950708</v>
      </c>
      <c r="AV171" s="4">
        <f t="shared" si="222"/>
        <v>-0.75549820672313217</v>
      </c>
      <c r="AW171" s="4">
        <f t="shared" si="222"/>
        <v>2.2906115848957711</v>
      </c>
      <c r="AY171" s="2">
        <f t="shared" si="214"/>
        <v>115.90191963882931</v>
      </c>
      <c r="AZ171" s="2">
        <f t="shared" si="214"/>
        <v>117.4238117817257</v>
      </c>
      <c r="BA171" s="2">
        <f t="shared" si="214"/>
        <v>116.85108454195955</v>
      </c>
      <c r="BB171" s="2">
        <f t="shared" si="214"/>
        <v>116.47522767078672</v>
      </c>
      <c r="BC171" s="2">
        <f t="shared" si="214"/>
        <v>115.66574499599139</v>
      </c>
      <c r="BD171" s="2">
        <f t="shared" si="214"/>
        <v>115.65295242916244</v>
      </c>
      <c r="BE171" s="2">
        <f t="shared" si="214"/>
        <v>116.02172362691456</v>
      </c>
      <c r="BF171" s="2">
        <f t="shared" si="214"/>
        <v>114.68959282362442</v>
      </c>
      <c r="BG171" s="2">
        <f t="shared" si="214"/>
        <v>116.47092632868052</v>
      </c>
      <c r="BH171" s="2">
        <f t="shared" si="214"/>
        <v>116.54953718203669</v>
      </c>
      <c r="BI171" s="2">
        <f t="shared" si="214"/>
        <v>118.86196574201145</v>
      </c>
      <c r="BJ171" s="2">
        <f t="shared" si="214"/>
        <v>117.39018949389249</v>
      </c>
      <c r="BK171" s="2">
        <f t="shared" si="214"/>
        <v>118.6268031978345</v>
      </c>
      <c r="BL171" s="2">
        <f t="shared" si="214"/>
        <v>119.22733664193917</v>
      </c>
      <c r="BM171" s="2">
        <f t="shared" si="214"/>
        <v>129.7214480240666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153.37229390243908</v>
      </c>
      <c r="DL171" s="2">
        <f t="shared" si="223"/>
        <v>151.53969896810509</v>
      </c>
      <c r="DM171" s="2">
        <f t="shared" si="223"/>
        <v>152.62957551594747</v>
      </c>
      <c r="DN171" s="2">
        <f t="shared" si="223"/>
        <v>147.33929099437145</v>
      </c>
      <c r="DO171" s="2">
        <f t="shared" si="223"/>
        <v>152.6037594746717</v>
      </c>
      <c r="DP171" s="2">
        <f t="shared" si="223"/>
        <v>154.23908629682313</v>
      </c>
      <c r="DQ171" s="2">
        <f t="shared" si="223"/>
        <v>148.46838198198193</v>
      </c>
      <c r="DR171" s="2">
        <f t="shared" si="223"/>
        <v>141.85760433290434</v>
      </c>
      <c r="DS171" s="2">
        <f t="shared" si="223"/>
        <v>153.42874144144145</v>
      </c>
      <c r="DT171" s="2">
        <f t="shared" si="223"/>
        <v>151.19193195827401</v>
      </c>
      <c r="DU171" s="2">
        <f t="shared" si="223"/>
        <v>156.68738442776737</v>
      </c>
      <c r="DV171" s="2">
        <f t="shared" si="223"/>
        <v>163.27792057847319</v>
      </c>
      <c r="DW171" s="2">
        <f t="shared" si="223"/>
        <v>151.17489047619046</v>
      </c>
      <c r="DX171" s="2">
        <f t="shared" si="223"/>
        <v>145.2840024446142</v>
      </c>
      <c r="DY171" s="2">
        <f t="shared" si="223"/>
        <v>162.15957582499072</v>
      </c>
      <c r="EA171" s="2">
        <f t="shared" si="213"/>
        <v>116.27534261759274</v>
      </c>
      <c r="EB171" s="2">
        <f t="shared" si="213"/>
        <v>117.20501131295552</v>
      </c>
      <c r="EC171" s="2">
        <f t="shared" si="213"/>
        <v>116.92202150232075</v>
      </c>
      <c r="ED171" s="2">
        <f t="shared" si="213"/>
        <v>116.25322843124096</v>
      </c>
      <c r="EE171" s="2">
        <f t="shared" si="213"/>
        <v>115.73574322670036</v>
      </c>
      <c r="EF171" s="2">
        <f t="shared" si="213"/>
        <v>115.50268581512809</v>
      </c>
      <c r="EG171" s="2">
        <f t="shared" si="213"/>
        <v>116.05321896487591</v>
      </c>
      <c r="EH171" s="2">
        <f t="shared" si="213"/>
        <v>114.97559448633363</v>
      </c>
      <c r="EI171" s="2">
        <f t="shared" si="213"/>
        <v>116.81047661740892</v>
      </c>
      <c r="EJ171" s="2">
        <f t="shared" si="213"/>
        <v>116.63021816812709</v>
      </c>
      <c r="EK171" s="2">
        <f t="shared" si="212"/>
        <v>119.6507128864924</v>
      </c>
      <c r="EL171" s="2">
        <f t="shared" si="179"/>
        <v>117.06772383314062</v>
      </c>
      <c r="EM171" s="2">
        <f t="shared" si="179"/>
        <v>118.12531619685765</v>
      </c>
      <c r="EN171" s="2">
        <f t="shared" si="179"/>
        <v>118.70687418455613</v>
      </c>
      <c r="EO171" s="2">
        <f t="shared" si="179"/>
        <v>136.17896080431299</v>
      </c>
      <c r="EQ171" s="2">
        <f t="shared" si="224"/>
        <v>115.62339200352203</v>
      </c>
      <c r="ER171" s="2">
        <f t="shared" si="224"/>
        <v>117.53548597407301</v>
      </c>
      <c r="ES171" s="2">
        <f t="shared" si="224"/>
        <v>116.80681319934489</v>
      </c>
      <c r="ET171" s="2">
        <f t="shared" si="224"/>
        <v>116.6221404977329</v>
      </c>
      <c r="EU171" s="2">
        <f t="shared" si="224"/>
        <v>115.6173429802493</v>
      </c>
      <c r="EV171" s="2">
        <f t="shared" si="224"/>
        <v>115.7434256103198</v>
      </c>
      <c r="EW171" s="2">
        <f t="shared" si="224"/>
        <v>115.99941716648952</v>
      </c>
      <c r="EX171" s="2">
        <f t="shared" si="224"/>
        <v>114.53493877149521</v>
      </c>
      <c r="EY171" s="2">
        <f t="shared" si="224"/>
        <v>116.29016693956815</v>
      </c>
      <c r="EZ171" s="2">
        <f t="shared" si="224"/>
        <v>116.50292540425082</v>
      </c>
      <c r="FA171" s="2">
        <f t="shared" si="224"/>
        <v>118.48034874978146</v>
      </c>
      <c r="FB171" s="2">
        <f t="shared" si="224"/>
        <v>117.56272834798493</v>
      </c>
      <c r="FC171" s="2">
        <f t="shared" si="224"/>
        <v>118.97120741905441</v>
      </c>
      <c r="FD171" s="2">
        <f t="shared" si="224"/>
        <v>119.63611679854031</v>
      </c>
      <c r="FE171" s="2">
        <f t="shared" si="224"/>
        <v>125.16291919142309</v>
      </c>
      <c r="FG171" s="2">
        <f t="shared" si="225"/>
        <v>0.99992451407059402</v>
      </c>
      <c r="FH171" s="2">
        <f t="shared" si="225"/>
        <v>0.99992777831446555</v>
      </c>
      <c r="FI171" s="2">
        <f t="shared" si="225"/>
        <v>0.9999308381198565</v>
      </c>
      <c r="FJ171" s="2">
        <f t="shared" si="225"/>
        <v>0.99993312852858141</v>
      </c>
      <c r="FK171" s="2">
        <f t="shared" si="225"/>
        <v>0.99993188839534508</v>
      </c>
      <c r="FL171" s="2">
        <f t="shared" si="225"/>
        <v>0.99991898318242012</v>
      </c>
      <c r="FM171" s="2">
        <f t="shared" si="225"/>
        <v>0.99992217232324176</v>
      </c>
      <c r="FN171" s="2">
        <f t="shared" si="225"/>
        <v>0.99992056813375818</v>
      </c>
      <c r="FO171" s="2">
        <f t="shared" si="225"/>
        <v>0.9999157248882925</v>
      </c>
      <c r="FP171" s="2">
        <f t="shared" si="225"/>
        <v>0.99991923157168761</v>
      </c>
      <c r="FQ171" s="2">
        <f t="shared" si="225"/>
        <v>0.99993344791360828</v>
      </c>
      <c r="FR171" s="2">
        <f t="shared" si="225"/>
        <v>0.99991941617539426</v>
      </c>
      <c r="FS171" s="2">
        <f t="shared" si="225"/>
        <v>0.9999105544763035</v>
      </c>
      <c r="FT171" s="2">
        <f t="shared" si="225"/>
        <v>0.9999110506622696</v>
      </c>
      <c r="FU171" s="2">
        <f t="shared" si="225"/>
        <v>0.99992161434881843</v>
      </c>
      <c r="FW171" s="2">
        <f t="shared" si="216"/>
        <v>0.57707327593450974</v>
      </c>
      <c r="FX171" s="2">
        <f t="shared" si="216"/>
        <v>0.65457593336791098</v>
      </c>
      <c r="FY171" s="2">
        <f t="shared" si="216"/>
        <v>0.6371638157666013</v>
      </c>
      <c r="FZ171" s="2">
        <f t="shared" si="216"/>
        <v>0.59613249003433322</v>
      </c>
      <c r="GA171" s="2">
        <f t="shared" si="216"/>
        <v>0.61240894870978724</v>
      </c>
      <c r="GB171" s="2">
        <f t="shared" si="216"/>
        <v>0.61115078221963726</v>
      </c>
      <c r="GC171" s="2">
        <f t="shared" si="216"/>
        <v>0.63228620252442336</v>
      </c>
      <c r="GD171" s="2">
        <f t="shared" si="216"/>
        <v>0.6538822514200342</v>
      </c>
      <c r="GE171" s="2">
        <f t="shared" si="216"/>
        <v>0.65852378243063037</v>
      </c>
      <c r="GF171" s="2">
        <f t="shared" si="216"/>
        <v>0.65575197561231624</v>
      </c>
      <c r="GG171" s="2">
        <f t="shared" si="216"/>
        <v>0.6760391808215811</v>
      </c>
      <c r="GH171" s="2">
        <f t="shared" si="216"/>
        <v>0.64391708924633828</v>
      </c>
      <c r="GI171" s="2">
        <f t="shared" si="216"/>
        <v>0.58935576042841298</v>
      </c>
      <c r="GJ171" s="2">
        <f t="shared" si="216"/>
        <v>0.55754916060527471</v>
      </c>
      <c r="GK171" s="2">
        <f t="shared" si="216"/>
        <v>0.5863766237152328</v>
      </c>
      <c r="GM171" s="86">
        <f t="shared" si="217"/>
        <v>7.2210778447387078E-213</v>
      </c>
      <c r="GN171" s="86">
        <f t="shared" si="217"/>
        <v>8.146408748848326E-259</v>
      </c>
      <c r="GO171" s="86">
        <f t="shared" si="217"/>
        <v>4.5877906418977535E-253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6.5998074676499694E-232</v>
      </c>
      <c r="GV171" s="86">
        <f t="shared" si="217"/>
        <v>0</v>
      </c>
      <c r="GW171" s="86">
        <f t="shared" si="217"/>
        <v>0</v>
      </c>
      <c r="GX171" s="86">
        <f t="shared" si="217"/>
        <v>2.9690719548400042E-301</v>
      </c>
      <c r="GY171" s="86">
        <f t="shared" si="217"/>
        <v>1.1049633059330547E-237</v>
      </c>
      <c r="GZ171" s="86">
        <f t="shared" si="217"/>
        <v>7.045635128999231E-284</v>
      </c>
      <c r="HA171" s="86">
        <f t="shared" si="217"/>
        <v>0</v>
      </c>
      <c r="HC171" s="86">
        <f t="shared" si="181"/>
        <v>8.9769899232071949E-164</v>
      </c>
      <c r="HD171" s="86">
        <f t="shared" si="181"/>
        <v>4.3917339952055216E-174</v>
      </c>
      <c r="HE171" s="86">
        <f t="shared" si="181"/>
        <v>4.9139348138005826E-156</v>
      </c>
      <c r="HF171" s="86">
        <f t="shared" si="180"/>
        <v>0</v>
      </c>
      <c r="HG171" s="86">
        <f t="shared" si="180"/>
        <v>3.4653592623645004E-216</v>
      </c>
      <c r="HH171" s="86">
        <f t="shared" si="180"/>
        <v>2.4584189214001654E-255</v>
      </c>
      <c r="HI171" s="86">
        <f t="shared" si="180"/>
        <v>2.2003460798391826E-210</v>
      </c>
      <c r="HJ171" s="86">
        <f t="shared" si="180"/>
        <v>1.7446256962180583E-299</v>
      </c>
      <c r="HK171" s="86">
        <f t="shared" si="180"/>
        <v>1.2288605771904272E-174</v>
      </c>
      <c r="HL171" s="86">
        <f t="shared" si="180"/>
        <v>1.2770771222807055E-246</v>
      </c>
      <c r="HM171" s="86">
        <f t="shared" si="180"/>
        <v>0</v>
      </c>
      <c r="HN171" s="86">
        <f t="shared" si="180"/>
        <v>1.7369512223141808E-257</v>
      </c>
      <c r="HO171" s="86">
        <f t="shared" si="226"/>
        <v>5.7395881277809031E-193</v>
      </c>
      <c r="HP171" s="86">
        <f t="shared" si="226"/>
        <v>1.1142835941587658E-237</v>
      </c>
      <c r="HQ171" s="86">
        <f t="shared" si="226"/>
        <v>1.8187966029153249E-233</v>
      </c>
      <c r="HS171" s="86">
        <f t="shared" si="218"/>
        <v>3.9633609428730416E-22</v>
      </c>
      <c r="HT171" s="86">
        <f t="shared" si="218"/>
        <v>1.6504453798878377E-25</v>
      </c>
      <c r="HU171" s="86">
        <f t="shared" si="218"/>
        <v>1.1870615520759914E-28</v>
      </c>
      <c r="HV171" s="86">
        <f t="shared" si="218"/>
        <v>7.756636707599076E-32</v>
      </c>
      <c r="HW171" s="86">
        <f t="shared" si="218"/>
        <v>2.1991202370060391E-25</v>
      </c>
      <c r="HX171" s="86">
        <f t="shared" si="218"/>
        <v>5.3232504717595877E-29</v>
      </c>
      <c r="HY171" s="86">
        <f t="shared" si="218"/>
        <v>1.3880434781422415E-33</v>
      </c>
      <c r="HZ171" s="86">
        <f t="shared" si="218"/>
        <v>6.4672990962692942E-35</v>
      </c>
      <c r="IA171" s="86">
        <f t="shared" si="218"/>
        <v>4.9968689342719747E-33</v>
      </c>
      <c r="IB171" s="86">
        <f t="shared" si="218"/>
        <v>2.3651423781441641E-36</v>
      </c>
      <c r="IC171" s="86">
        <f t="shared" si="218"/>
        <v>3.8663344163629771E-31</v>
      </c>
      <c r="ID171" s="86">
        <f t="shared" si="218"/>
        <v>1.830365957876476E-30</v>
      </c>
      <c r="IE171" s="86">
        <f t="shared" si="218"/>
        <v>2.0793315731774753E-28</v>
      </c>
      <c r="IF171" s="86">
        <f t="shared" si="218"/>
        <v>5.9062777880273951E-25</v>
      </c>
      <c r="IG171" s="86">
        <f t="shared" si="218"/>
        <v>3.1303434492883207E-22</v>
      </c>
      <c r="II171" s="86">
        <f t="shared" si="219"/>
        <v>0.47288065819037867</v>
      </c>
      <c r="IJ171" s="86">
        <f t="shared" si="219"/>
        <v>0.19841604445826422</v>
      </c>
      <c r="IK171" s="86">
        <f t="shared" si="219"/>
        <v>0.24177837889719714</v>
      </c>
      <c r="IL171" s="86">
        <f t="shared" si="219"/>
        <v>0.35783751378478657</v>
      </c>
      <c r="IM171" s="86">
        <f t="shared" si="219"/>
        <v>0.33226041713254245</v>
      </c>
      <c r="IN171" s="86">
        <f t="shared" si="219"/>
        <v>0.30639325273988088</v>
      </c>
      <c r="IO171" s="86">
        <f t="shared" si="219"/>
        <v>0.20576987959829587</v>
      </c>
      <c r="IP171" s="86">
        <f t="shared" si="219"/>
        <v>0.13717620790461649</v>
      </c>
      <c r="IQ171" s="86">
        <f t="shared" si="219"/>
        <v>0.12978303312373837</v>
      </c>
      <c r="IR171" s="86">
        <f t="shared" si="219"/>
        <v>0.12652467431298459</v>
      </c>
      <c r="IS171" s="86">
        <f t="shared" si="219"/>
        <v>0.11236597487781638</v>
      </c>
      <c r="IT171" s="86">
        <f t="shared" si="219"/>
        <v>0.18923330788025924</v>
      </c>
      <c r="IU171" s="86">
        <f t="shared" si="219"/>
        <v>0.39263379809676385</v>
      </c>
      <c r="IV171" s="86">
        <f t="shared" si="219"/>
        <v>0.48481365275800936</v>
      </c>
      <c r="IW171" s="86">
        <f t="shared" si="219"/>
        <v>0.41654345890460992</v>
      </c>
      <c r="IY171" s="86">
        <f t="shared" si="220"/>
        <v>0.47288065819037867</v>
      </c>
      <c r="IZ171" s="86">
        <f t="shared" si="220"/>
        <v>0.19841604445826422</v>
      </c>
      <c r="JA171" s="86">
        <f t="shared" si="220"/>
        <v>0.24177837889719714</v>
      </c>
      <c r="JB171" s="86">
        <f t="shared" si="220"/>
        <v>0.35783751378478657</v>
      </c>
      <c r="JC171" s="86">
        <f t="shared" si="220"/>
        <v>0.33226041713254245</v>
      </c>
      <c r="JD171" s="86">
        <f t="shared" si="220"/>
        <v>0.30639325273988088</v>
      </c>
      <c r="JE171" s="86">
        <f t="shared" si="220"/>
        <v>0.20576987959829587</v>
      </c>
      <c r="JF171" s="86">
        <f t="shared" si="220"/>
        <v>0.13717620790461649</v>
      </c>
      <c r="JG171" s="86">
        <f t="shared" si="220"/>
        <v>0.12978303312373837</v>
      </c>
      <c r="JH171" s="86">
        <f t="shared" si="220"/>
        <v>0.12652467431298459</v>
      </c>
      <c r="JI171" s="86">
        <f t="shared" si="220"/>
        <v>0.11236597487781638</v>
      </c>
      <c r="JJ171" s="86">
        <f t="shared" si="220"/>
        <v>0.18923330788025924</v>
      </c>
      <c r="JK171" s="86">
        <f t="shared" si="220"/>
        <v>0.39263379809676385</v>
      </c>
      <c r="JL171" s="86">
        <f t="shared" si="220"/>
        <v>0.48481365275800936</v>
      </c>
      <c r="JM171" s="86">
        <f t="shared" si="220"/>
        <v>0.41654345890460992</v>
      </c>
    </row>
    <row r="172" spans="2:273" x14ac:dyDescent="0.25">
      <c r="B172" s="2">
        <v>145</v>
      </c>
      <c r="C172" s="37">
        <v>116.5</v>
      </c>
      <c r="D172" s="37">
        <v>117.7</v>
      </c>
      <c r="E172" s="37">
        <v>115.517</v>
      </c>
      <c r="F172" s="37">
        <v>116.39</v>
      </c>
      <c r="G172" s="37">
        <v>115.15300000000001</v>
      </c>
      <c r="H172" s="37">
        <v>114.76300000000001</v>
      </c>
      <c r="I172" s="37">
        <v>116.15300000000001</v>
      </c>
      <c r="J172" s="37">
        <v>112.983</v>
      </c>
      <c r="K172" s="37">
        <v>115.053</v>
      </c>
      <c r="L172" s="37">
        <v>116.316</v>
      </c>
      <c r="M172" s="37">
        <v>118.684</v>
      </c>
      <c r="N172" s="37">
        <v>115.509</v>
      </c>
      <c r="O172" s="37">
        <v>118.14</v>
      </c>
      <c r="P172" s="37">
        <v>125.947</v>
      </c>
      <c r="Q172" s="37">
        <v>132.6</v>
      </c>
      <c r="S172" s="4">
        <f t="shared" si="221"/>
        <v>115.81507826510349</v>
      </c>
      <c r="T172" s="4">
        <f t="shared" si="221"/>
        <v>117.39232869848726</v>
      </c>
      <c r="U172" s="4">
        <f t="shared" si="221"/>
        <v>116.81180987415694</v>
      </c>
      <c r="V172" s="4">
        <f t="shared" si="221"/>
        <v>116.56390820455429</v>
      </c>
      <c r="W172" s="4">
        <f t="shared" si="221"/>
        <v>115.72660587569359</v>
      </c>
      <c r="X172" s="4">
        <f t="shared" si="221"/>
        <v>115.6978000298169</v>
      </c>
      <c r="Y172" s="4">
        <f t="shared" si="221"/>
        <v>115.9896141436711</v>
      </c>
      <c r="Z172" s="4">
        <f t="shared" si="221"/>
        <v>114.6486483501877</v>
      </c>
      <c r="AA172" s="4">
        <f t="shared" si="221"/>
        <v>116.42743646801138</v>
      </c>
      <c r="AB172" s="4">
        <f t="shared" si="221"/>
        <v>116.48960339551583</v>
      </c>
      <c r="AC172" s="4">
        <f t="shared" si="221"/>
        <v>118.80404790675658</v>
      </c>
      <c r="AD172" s="4">
        <f t="shared" si="221"/>
        <v>117.3776241855698</v>
      </c>
      <c r="AE172" s="4">
        <f t="shared" si="221"/>
        <v>119.21057033272776</v>
      </c>
      <c r="AF172" s="4">
        <f t="shared" si="221"/>
        <v>126.61155073469901</v>
      </c>
      <c r="AG172" s="4">
        <f t="shared" si="221"/>
        <v>138.47048857097818</v>
      </c>
      <c r="AI172" s="4">
        <f t="shared" si="222"/>
        <v>0.68492173489650554</v>
      </c>
      <c r="AJ172" s="4">
        <f t="shared" si="222"/>
        <v>0.30767130151274102</v>
      </c>
      <c r="AK172" s="4">
        <f t="shared" si="222"/>
        <v>-1.2948098741569396</v>
      </c>
      <c r="AL172" s="4">
        <f t="shared" si="222"/>
        <v>-0.17390820455429434</v>
      </c>
      <c r="AM172" s="4">
        <f t="shared" si="222"/>
        <v>-0.57360587569358756</v>
      </c>
      <c r="AN172" s="4">
        <f t="shared" si="222"/>
        <v>-0.93480002981689836</v>
      </c>
      <c r="AO172" s="4">
        <f t="shared" si="222"/>
        <v>0.16338585632890101</v>
      </c>
      <c r="AP172" s="4">
        <f t="shared" si="222"/>
        <v>-1.6656483501876949</v>
      </c>
      <c r="AQ172" s="4">
        <f t="shared" si="222"/>
        <v>-1.3744364680113819</v>
      </c>
      <c r="AR172" s="4">
        <f t="shared" si="222"/>
        <v>-0.17360339551582626</v>
      </c>
      <c r="AS172" s="4">
        <f t="shared" si="222"/>
        <v>-0.12004790675658228</v>
      </c>
      <c r="AT172" s="4">
        <f t="shared" si="222"/>
        <v>-1.8686241855698</v>
      </c>
      <c r="AU172" s="4">
        <f t="shared" si="222"/>
        <v>-1.0705703327277547</v>
      </c>
      <c r="AV172" s="4">
        <f t="shared" si="222"/>
        <v>-0.66455073469900583</v>
      </c>
      <c r="AW172" s="4">
        <f t="shared" si="222"/>
        <v>-5.870488570978182</v>
      </c>
      <c r="AY172" s="2">
        <f t="shared" si="214"/>
        <v>115.81507826510349</v>
      </c>
      <c r="AZ172" s="2">
        <f t="shared" si="214"/>
        <v>117.38975916967324</v>
      </c>
      <c r="BA172" s="2">
        <f t="shared" si="214"/>
        <v>116.80175894579349</v>
      </c>
      <c r="BB172" s="2">
        <f t="shared" si="214"/>
        <v>116.4308712977458</v>
      </c>
      <c r="BC172" s="2">
        <f t="shared" si="214"/>
        <v>115.60560105862288</v>
      </c>
      <c r="BD172" s="2">
        <f t="shared" si="214"/>
        <v>115.61786896077258</v>
      </c>
      <c r="BE172" s="2">
        <f t="shared" si="214"/>
        <v>115.97085705529938</v>
      </c>
      <c r="BF172" s="2">
        <f t="shared" si="214"/>
        <v>114.64534782198066</v>
      </c>
      <c r="BG172" s="2">
        <f t="shared" si="214"/>
        <v>116.42509413808519</v>
      </c>
      <c r="BH172" s="2">
        <f t="shared" si="214"/>
        <v>116.48690689752229</v>
      </c>
      <c r="BI172" s="2">
        <f t="shared" si="214"/>
        <v>118.80198417033877</v>
      </c>
      <c r="BJ172" s="2">
        <f t="shared" si="214"/>
        <v>117.35416001223064</v>
      </c>
      <c r="BK172" s="2">
        <f t="shared" si="214"/>
        <v>118.59885502199316</v>
      </c>
      <c r="BL172" s="2">
        <f t="shared" si="214"/>
        <v>119.19806719719699</v>
      </c>
      <c r="BM172" s="2">
        <f t="shared" si="214"/>
        <v>129.46634233545745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153.59327016885558</v>
      </c>
      <c r="DL172" s="2">
        <f t="shared" si="223"/>
        <v>151.74286622889306</v>
      </c>
      <c r="DM172" s="2">
        <f t="shared" si="223"/>
        <v>152.84671688555349</v>
      </c>
      <c r="DN172" s="2">
        <f t="shared" si="223"/>
        <v>147.51262345215758</v>
      </c>
      <c r="DO172" s="2">
        <f t="shared" si="223"/>
        <v>152.81880553470921</v>
      </c>
      <c r="DP172" s="2">
        <f t="shared" si="223"/>
        <v>154.4822878141299</v>
      </c>
      <c r="DQ172" s="2">
        <f t="shared" si="223"/>
        <v>148.66323423423421</v>
      </c>
      <c r="DR172" s="2">
        <f t="shared" si="223"/>
        <v>141.99744706134706</v>
      </c>
      <c r="DS172" s="2">
        <f t="shared" si="223"/>
        <v>153.65844054054057</v>
      </c>
      <c r="DT172" s="2">
        <f t="shared" si="223"/>
        <v>151.3941654812707</v>
      </c>
      <c r="DU172" s="2">
        <f t="shared" si="223"/>
        <v>156.91641763602252</v>
      </c>
      <c r="DV172" s="2">
        <f t="shared" si="223"/>
        <v>163.56446135609292</v>
      </c>
      <c r="DW172" s="2">
        <f t="shared" si="223"/>
        <v>151.37427899159661</v>
      </c>
      <c r="DX172" s="2">
        <f t="shared" si="223"/>
        <v>145.43818365164248</v>
      </c>
      <c r="DY172" s="2">
        <f t="shared" si="223"/>
        <v>162.46622766036336</v>
      </c>
      <c r="EA172" s="2">
        <f t="shared" si="213"/>
        <v>116.2126177348302</v>
      </c>
      <c r="EB172" s="2">
        <f t="shared" si="213"/>
        <v>117.15922984879802</v>
      </c>
      <c r="EC172" s="2">
        <f t="shared" si="213"/>
        <v>116.87702008146255</v>
      </c>
      <c r="ED172" s="2">
        <f t="shared" si="213"/>
        <v>116.19569677121083</v>
      </c>
      <c r="EE172" s="2">
        <f t="shared" si="213"/>
        <v>115.6800383981043</v>
      </c>
      <c r="EF172" s="2">
        <f t="shared" si="213"/>
        <v>115.45912224639444</v>
      </c>
      <c r="EG172" s="2">
        <f t="shared" si="213"/>
        <v>116.00444922828076</v>
      </c>
      <c r="EH172" s="2">
        <f t="shared" si="213"/>
        <v>114.94720605560791</v>
      </c>
      <c r="EI172" s="2">
        <f t="shared" si="213"/>
        <v>116.78361957081219</v>
      </c>
      <c r="EJ172" s="2">
        <f t="shared" si="213"/>
        <v>116.57234515334068</v>
      </c>
      <c r="EK172" s="2">
        <f t="shared" si="212"/>
        <v>119.63191602109073</v>
      </c>
      <c r="EL172" s="2">
        <f t="shared" si="179"/>
        <v>117.0141901965557</v>
      </c>
      <c r="EM172" s="2">
        <f t="shared" si="179"/>
        <v>118.06657324399259</v>
      </c>
      <c r="EN172" s="2">
        <f t="shared" si="179"/>
        <v>118.64452564876282</v>
      </c>
      <c r="EO172" s="2">
        <f t="shared" si="179"/>
        <v>136.29081229782895</v>
      </c>
      <c r="EQ172" s="2">
        <f t="shared" si="224"/>
        <v>115.54507074050612</v>
      </c>
      <c r="ER172" s="2">
        <f t="shared" si="224"/>
        <v>117.49733273458932</v>
      </c>
      <c r="ES172" s="2">
        <f t="shared" si="224"/>
        <v>116.75922495455666</v>
      </c>
      <c r="ET172" s="2">
        <f t="shared" si="224"/>
        <v>116.57308820089861</v>
      </c>
      <c r="EU172" s="2">
        <f t="shared" si="224"/>
        <v>115.55899659482191</v>
      </c>
      <c r="EV172" s="2">
        <f t="shared" si="224"/>
        <v>115.70542897998504</v>
      </c>
      <c r="EW172" s="2">
        <f t="shared" si="224"/>
        <v>115.94949242641282</v>
      </c>
      <c r="EX172" s="2">
        <f t="shared" si="224"/>
        <v>114.49671946432477</v>
      </c>
      <c r="EY172" s="2">
        <f t="shared" si="224"/>
        <v>116.25136520315294</v>
      </c>
      <c r="EZ172" s="2">
        <f t="shared" si="224"/>
        <v>116.44220802444394</v>
      </c>
      <c r="FA172" s="2">
        <f t="shared" si="224"/>
        <v>118.43601914670398</v>
      </c>
      <c r="FB172" s="2">
        <f t="shared" si="224"/>
        <v>117.52047293069985</v>
      </c>
      <c r="FC172" s="2">
        <f t="shared" si="224"/>
        <v>118.93265506825209</v>
      </c>
      <c r="FD172" s="2">
        <f t="shared" si="224"/>
        <v>119.59493998843843</v>
      </c>
      <c r="FE172" s="2">
        <f t="shared" si="224"/>
        <v>125.07293535871339</v>
      </c>
      <c r="FG172" s="2">
        <f t="shared" si="225"/>
        <v>0.99993115555690193</v>
      </c>
      <c r="FH172" s="2">
        <f t="shared" si="225"/>
        <v>0.99993413262138697</v>
      </c>
      <c r="FI172" s="2">
        <f t="shared" si="225"/>
        <v>0.99993692323178551</v>
      </c>
      <c r="FJ172" s="2">
        <f t="shared" si="225"/>
        <v>0.99993901213437208</v>
      </c>
      <c r="FK172" s="2">
        <f t="shared" si="225"/>
        <v>0.99993788110598514</v>
      </c>
      <c r="FL172" s="2">
        <f t="shared" si="225"/>
        <v>0.99992611125747366</v>
      </c>
      <c r="FM172" s="2">
        <f t="shared" si="225"/>
        <v>0.99992901982912297</v>
      </c>
      <c r="FN172" s="2">
        <f t="shared" si="225"/>
        <v>0.99992755677068113</v>
      </c>
      <c r="FO172" s="2">
        <f t="shared" si="225"/>
        <v>0.99992313961469237</v>
      </c>
      <c r="FP172" s="2">
        <f t="shared" si="225"/>
        <v>0.99992633779440276</v>
      </c>
      <c r="FQ172" s="2">
        <f t="shared" si="225"/>
        <v>0.99993930342039816</v>
      </c>
      <c r="FR172" s="2">
        <f t="shared" si="225"/>
        <v>0.99992650615737455</v>
      </c>
      <c r="FS172" s="2">
        <f t="shared" si="225"/>
        <v>0.99991842407083509</v>
      </c>
      <c r="FT172" s="2">
        <f t="shared" si="225"/>
        <v>0.99991887660491785</v>
      </c>
      <c r="FU172" s="2">
        <f t="shared" si="225"/>
        <v>0.99992851094340618</v>
      </c>
      <c r="FW172" s="2">
        <f t="shared" si="216"/>
        <v>0.59937790646678468</v>
      </c>
      <c r="FX172" s="2">
        <f t="shared" si="216"/>
        <v>0.67509446679152774</v>
      </c>
      <c r="FY172" s="2">
        <f t="shared" si="216"/>
        <v>0.65817653016377098</v>
      </c>
      <c r="FZ172" s="2">
        <f t="shared" si="216"/>
        <v>0.61809716826815386</v>
      </c>
      <c r="GA172" s="2">
        <f t="shared" si="216"/>
        <v>0.63403185130995288</v>
      </c>
      <c r="GB172" s="2">
        <f t="shared" si="216"/>
        <v>0.63280178934942455</v>
      </c>
      <c r="GC172" s="2">
        <f t="shared" si="216"/>
        <v>0.65342774508662282</v>
      </c>
      <c r="GD172" s="2">
        <f t="shared" si="216"/>
        <v>0.67442149515299255</v>
      </c>
      <c r="GE172" s="2">
        <f t="shared" si="216"/>
        <v>0.67892283771024775</v>
      </c>
      <c r="GF172" s="2">
        <f t="shared" si="216"/>
        <v>0.67623520399378512</v>
      </c>
      <c r="GG172" s="2">
        <f t="shared" si="216"/>
        <v>0.69587512961675424</v>
      </c>
      <c r="GH172" s="2">
        <f t="shared" si="216"/>
        <v>0.66474448894862448</v>
      </c>
      <c r="GI172" s="2">
        <f t="shared" si="216"/>
        <v>0.61144877553413579</v>
      </c>
      <c r="GJ172" s="2">
        <f t="shared" si="216"/>
        <v>0.58013429818250817</v>
      </c>
      <c r="GK172" s="2">
        <f t="shared" si="216"/>
        <v>0.60852345369550198</v>
      </c>
      <c r="GM172" s="86">
        <f t="shared" si="217"/>
        <v>6.9464339190180744E-218</v>
      </c>
      <c r="GN172" s="86">
        <f t="shared" si="217"/>
        <v>5.7263364353189695E-265</v>
      </c>
      <c r="GO172" s="86">
        <f t="shared" si="217"/>
        <v>4.9403090053186273E-259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2.3950736481242571E-237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2.9153855467792228E-243</v>
      </c>
      <c r="GZ172" s="86">
        <f t="shared" si="217"/>
        <v>1.7934186618343982E-290</v>
      </c>
      <c r="HA172" s="86">
        <f t="shared" si="217"/>
        <v>0</v>
      </c>
      <c r="HC172" s="86">
        <f t="shared" si="181"/>
        <v>6.4633699834774803E-169</v>
      </c>
      <c r="HD172" s="86">
        <f t="shared" si="181"/>
        <v>1.5061059404846046E-179</v>
      </c>
      <c r="HE172" s="86">
        <f t="shared" si="181"/>
        <v>7.2109242994538806E-161</v>
      </c>
      <c r="HF172" s="86">
        <f t="shared" si="180"/>
        <v>0</v>
      </c>
      <c r="HG172" s="86">
        <f t="shared" si="180"/>
        <v>6.8144741789156138E-223</v>
      </c>
      <c r="HH172" s="86">
        <f t="shared" si="180"/>
        <v>3.0484725534469103E-263</v>
      </c>
      <c r="HI172" s="86">
        <f t="shared" si="180"/>
        <v>8.5093390939098719E-217</v>
      </c>
      <c r="HJ172" s="86">
        <f t="shared" si="180"/>
        <v>0</v>
      </c>
      <c r="HK172" s="86">
        <f t="shared" si="180"/>
        <v>5.5979201265889724E-180</v>
      </c>
      <c r="HL172" s="86">
        <f t="shared" si="180"/>
        <v>3.9277936656133389E-254</v>
      </c>
      <c r="HM172" s="86">
        <f t="shared" si="180"/>
        <v>0</v>
      </c>
      <c r="HN172" s="86">
        <f t="shared" si="180"/>
        <v>2.1579457341322058E-265</v>
      </c>
      <c r="HO172" s="86">
        <f t="shared" si="226"/>
        <v>5.5143716397217299E-199</v>
      </c>
      <c r="HP172" s="86">
        <f t="shared" si="226"/>
        <v>5.2875055616220322E-245</v>
      </c>
      <c r="HQ172" s="86">
        <f t="shared" si="226"/>
        <v>2.4341521529623394E-240</v>
      </c>
      <c r="HS172" s="86">
        <f t="shared" si="218"/>
        <v>1.5101383184367463E-23</v>
      </c>
      <c r="HT172" s="86">
        <f t="shared" si="218"/>
        <v>4.8764113719440661E-27</v>
      </c>
      <c r="HU172" s="86">
        <f t="shared" si="218"/>
        <v>2.5201625973178353E-30</v>
      </c>
      <c r="HV172" s="86">
        <f t="shared" si="218"/>
        <v>8.5755006898916558E-34</v>
      </c>
      <c r="HW172" s="86">
        <f t="shared" si="218"/>
        <v>5.8512644873930445E-27</v>
      </c>
      <c r="HX172" s="86">
        <f t="shared" si="218"/>
        <v>8.1486916151227752E-31</v>
      </c>
      <c r="HY172" s="86">
        <f t="shared" si="218"/>
        <v>1.2431536596567348E-35</v>
      </c>
      <c r="HZ172" s="86">
        <f t="shared" si="218"/>
        <v>5.1776594237885074E-37</v>
      </c>
      <c r="IA172" s="86">
        <f t="shared" si="218"/>
        <v>4.8631669726778651E-35</v>
      </c>
      <c r="IB172" s="86">
        <f t="shared" si="218"/>
        <v>1.5890394428105403E-38</v>
      </c>
      <c r="IC172" s="86">
        <f t="shared" si="218"/>
        <v>5.7875927105156138E-33</v>
      </c>
      <c r="ID172" s="86">
        <f t="shared" si="218"/>
        <v>2.5874115777346444E-32</v>
      </c>
      <c r="IE172" s="86">
        <f t="shared" si="218"/>
        <v>3.1831934443876229E-30</v>
      </c>
      <c r="IF172" s="86">
        <f t="shared" si="218"/>
        <v>1.3601144696562839E-26</v>
      </c>
      <c r="IG172" s="86">
        <f t="shared" si="218"/>
        <v>1.2296672340611948E-23</v>
      </c>
      <c r="II172" s="86">
        <f t="shared" si="219"/>
        <v>0.39488942622922851</v>
      </c>
      <c r="IJ172" s="86">
        <f t="shared" si="219"/>
        <v>0.14201193774440937</v>
      </c>
      <c r="IK172" s="86">
        <f t="shared" si="219"/>
        <v>0.17512261573181437</v>
      </c>
      <c r="IL172" s="86">
        <f t="shared" si="219"/>
        <v>0.26679443837688838</v>
      </c>
      <c r="IM172" s="86">
        <f t="shared" si="219"/>
        <v>0.25177736391395883</v>
      </c>
      <c r="IN172" s="86">
        <f t="shared" si="219"/>
        <v>0.22380127790391144</v>
      </c>
      <c r="IO172" s="86">
        <f t="shared" si="219"/>
        <v>0.13980905701511662</v>
      </c>
      <c r="IP172" s="86">
        <f t="shared" si="219"/>
        <v>8.9010000791494848E-2</v>
      </c>
      <c r="IQ172" s="86">
        <f t="shared" si="219"/>
        <v>8.4231336316885938E-2</v>
      </c>
      <c r="IR172" s="86">
        <f t="shared" si="219"/>
        <v>8.0879400135261625E-2</v>
      </c>
      <c r="IS172" s="86">
        <f t="shared" si="219"/>
        <v>7.4104679043464558E-2</v>
      </c>
      <c r="IT172" s="86">
        <f t="shared" si="219"/>
        <v>0.12997244356718288</v>
      </c>
      <c r="IU172" s="86">
        <f t="shared" si="219"/>
        <v>0.30063781313765597</v>
      </c>
      <c r="IV172" s="86">
        <f t="shared" si="219"/>
        <v>0.42292398214286492</v>
      </c>
      <c r="IW172" s="86">
        <f t="shared" si="219"/>
        <v>0.35104004360841234</v>
      </c>
      <c r="IY172" s="86">
        <f t="shared" si="220"/>
        <v>0.39488942622922851</v>
      </c>
      <c r="IZ172" s="86">
        <f t="shared" si="220"/>
        <v>0.14201193774440937</v>
      </c>
      <c r="JA172" s="86">
        <f t="shared" si="220"/>
        <v>0.17512261573181437</v>
      </c>
      <c r="JB172" s="86">
        <f t="shared" si="220"/>
        <v>0.26679443837688838</v>
      </c>
      <c r="JC172" s="86">
        <f t="shared" si="220"/>
        <v>0.25177736391395883</v>
      </c>
      <c r="JD172" s="86">
        <f t="shared" si="220"/>
        <v>0.22380127790391144</v>
      </c>
      <c r="JE172" s="86">
        <f t="shared" si="220"/>
        <v>0.13980905701511662</v>
      </c>
      <c r="JF172" s="86">
        <f t="shared" si="220"/>
        <v>8.9010000791494848E-2</v>
      </c>
      <c r="JG172" s="86">
        <f t="shared" si="220"/>
        <v>8.4231336316885938E-2</v>
      </c>
      <c r="JH172" s="86">
        <f t="shared" si="220"/>
        <v>8.0879400135261625E-2</v>
      </c>
      <c r="JI172" s="86">
        <f t="shared" si="220"/>
        <v>7.4104679043464558E-2</v>
      </c>
      <c r="JJ172" s="86">
        <f t="shared" si="220"/>
        <v>0.12997244356718288</v>
      </c>
      <c r="JK172" s="86">
        <f t="shared" si="220"/>
        <v>0.30063781313765597</v>
      </c>
      <c r="JL172" s="86">
        <f t="shared" si="220"/>
        <v>0.42292398214286492</v>
      </c>
      <c r="JM172" s="86">
        <f t="shared" si="220"/>
        <v>0.35104004360841234</v>
      </c>
    </row>
    <row r="173" spans="2:273" x14ac:dyDescent="0.25">
      <c r="B173" s="2">
        <v>146</v>
      </c>
      <c r="C173" s="37">
        <v>115.133</v>
      </c>
      <c r="D173" s="37">
        <v>117.033</v>
      </c>
      <c r="E173" s="37">
        <v>116.483</v>
      </c>
      <c r="F173" s="37">
        <v>116.169</v>
      </c>
      <c r="G173" s="37">
        <v>115.35599999999999</v>
      </c>
      <c r="H173" s="37">
        <v>115.271</v>
      </c>
      <c r="I173" s="37">
        <v>116.08499999999999</v>
      </c>
      <c r="J173" s="37">
        <v>114.136</v>
      </c>
      <c r="K173" s="37">
        <v>116.035</v>
      </c>
      <c r="L173" s="37">
        <v>115.08799999999999</v>
      </c>
      <c r="M173" s="37">
        <v>120.105</v>
      </c>
      <c r="N173" s="37">
        <v>118.614</v>
      </c>
      <c r="O173" s="37">
        <v>118.42100000000001</v>
      </c>
      <c r="P173" s="37">
        <v>122.42100000000001</v>
      </c>
      <c r="Q173" s="37">
        <v>129.44</v>
      </c>
      <c r="S173" s="4">
        <f t="shared" si="221"/>
        <v>115.72783559854847</v>
      </c>
      <c r="T173" s="4">
        <f t="shared" si="221"/>
        <v>117.35641280183921</v>
      </c>
      <c r="U173" s="4">
        <f t="shared" si="221"/>
        <v>116.75489879290521</v>
      </c>
      <c r="V173" s="4">
        <f t="shared" si="221"/>
        <v>116.42260904623826</v>
      </c>
      <c r="W173" s="4">
        <f t="shared" si="221"/>
        <v>115.58147011094582</v>
      </c>
      <c r="X173" s="4">
        <f t="shared" si="221"/>
        <v>115.60308043418766</v>
      </c>
      <c r="Y173" s="4">
        <f t="shared" si="221"/>
        <v>115.92339760993653</v>
      </c>
      <c r="Z173" s="4">
        <f t="shared" si="221"/>
        <v>114.60148821626871</v>
      </c>
      <c r="AA173" s="4">
        <f t="shared" si="221"/>
        <v>116.37949263462325</v>
      </c>
      <c r="AB173" s="4">
        <f t="shared" si="221"/>
        <v>116.42462572353897</v>
      </c>
      <c r="AC173" s="4">
        <f t="shared" si="221"/>
        <v>118.74218537323789</v>
      </c>
      <c r="AD173" s="4">
        <f t="shared" si="221"/>
        <v>117.32280133371322</v>
      </c>
      <c r="AE173" s="4">
        <f t="shared" si="221"/>
        <v>118.75368913832652</v>
      </c>
      <c r="AF173" s="4">
        <f t="shared" si="221"/>
        <v>123.12874309445687</v>
      </c>
      <c r="AG173" s="4">
        <f t="shared" si="221"/>
        <v>134.17653717311885</v>
      </c>
      <c r="AI173" s="4">
        <f t="shared" si="222"/>
        <v>-0.59483559854847101</v>
      </c>
      <c r="AJ173" s="4">
        <f t="shared" si="222"/>
        <v>-0.32341280183921128</v>
      </c>
      <c r="AK173" s="4">
        <f t="shared" si="222"/>
        <v>-0.2718987929052048</v>
      </c>
      <c r="AL173" s="4">
        <f t="shared" si="222"/>
        <v>-0.25360904623826741</v>
      </c>
      <c r="AM173" s="4">
        <f t="shared" si="222"/>
        <v>-0.22547011094582103</v>
      </c>
      <c r="AN173" s="4">
        <f t="shared" si="222"/>
        <v>-0.33208043418765953</v>
      </c>
      <c r="AO173" s="4">
        <f t="shared" si="222"/>
        <v>0.16160239006346444</v>
      </c>
      <c r="AP173" s="4">
        <f t="shared" si="222"/>
        <v>-0.46548821626871018</v>
      </c>
      <c r="AQ173" s="4">
        <f t="shared" si="222"/>
        <v>-0.34449263462325064</v>
      </c>
      <c r="AR173" s="4">
        <f t="shared" si="222"/>
        <v>-1.3366257235389725</v>
      </c>
      <c r="AS173" s="4">
        <f t="shared" si="222"/>
        <v>1.3628146267621162</v>
      </c>
      <c r="AT173" s="4">
        <f t="shared" si="222"/>
        <v>1.2911986662867889</v>
      </c>
      <c r="AU173" s="4">
        <f t="shared" si="222"/>
        <v>-0.33268913832651492</v>
      </c>
      <c r="AV173" s="4">
        <f t="shared" si="222"/>
        <v>-0.70774309445685901</v>
      </c>
      <c r="AW173" s="4">
        <f t="shared" si="222"/>
        <v>-4.7365371731188475</v>
      </c>
      <c r="AY173" s="2">
        <f t="shared" si="214"/>
        <v>115.72783559854847</v>
      </c>
      <c r="AZ173" s="2">
        <f t="shared" si="214"/>
        <v>117.35581089080998</v>
      </c>
      <c r="BA173" s="2">
        <f t="shared" si="214"/>
        <v>116.75241343907174</v>
      </c>
      <c r="BB173" s="2">
        <f t="shared" si="214"/>
        <v>116.38671876341999</v>
      </c>
      <c r="BC173" s="2">
        <f t="shared" si="214"/>
        <v>115.54542454234877</v>
      </c>
      <c r="BD173" s="2">
        <f t="shared" si="214"/>
        <v>115.58291541478924</v>
      </c>
      <c r="BE173" s="2">
        <f t="shared" si="214"/>
        <v>115.91999116862434</v>
      </c>
      <c r="BF173" s="2">
        <f t="shared" si="214"/>
        <v>114.60101212754873</v>
      </c>
      <c r="BG173" s="2">
        <f t="shared" si="214"/>
        <v>116.37915474231818</v>
      </c>
      <c r="BH173" s="2">
        <f t="shared" si="214"/>
        <v>116.42426528003386</v>
      </c>
      <c r="BI173" s="2">
        <f t="shared" si="214"/>
        <v>118.74186420313302</v>
      </c>
      <c r="BJ173" s="2">
        <f t="shared" si="214"/>
        <v>117.31830273742783</v>
      </c>
      <c r="BK173" s="2">
        <f t="shared" si="214"/>
        <v>118.57142054824388</v>
      </c>
      <c r="BL173" s="2">
        <f t="shared" si="214"/>
        <v>119.16944797811132</v>
      </c>
      <c r="BM173" s="2">
        <f t="shared" si="214"/>
        <v>129.2073122699245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153.81424643527208</v>
      </c>
      <c r="DL173" s="2">
        <f t="shared" si="223"/>
        <v>151.94603348968107</v>
      </c>
      <c r="DM173" s="2">
        <f t="shared" si="223"/>
        <v>153.06385825515949</v>
      </c>
      <c r="DN173" s="2">
        <f t="shared" si="223"/>
        <v>147.68595590994369</v>
      </c>
      <c r="DO173" s="2">
        <f t="shared" si="223"/>
        <v>153.03385159474675</v>
      </c>
      <c r="DP173" s="2">
        <f t="shared" si="223"/>
        <v>154.72548933143668</v>
      </c>
      <c r="DQ173" s="2">
        <f t="shared" si="223"/>
        <v>148.85808648648646</v>
      </c>
      <c r="DR173" s="2">
        <f t="shared" si="223"/>
        <v>142.1372897897898</v>
      </c>
      <c r="DS173" s="2">
        <f t="shared" si="223"/>
        <v>153.88813963963966</v>
      </c>
      <c r="DT173" s="2">
        <f t="shared" si="223"/>
        <v>151.59639900426737</v>
      </c>
      <c r="DU173" s="2">
        <f t="shared" si="223"/>
        <v>157.14545084427766</v>
      </c>
      <c r="DV173" s="2">
        <f t="shared" si="223"/>
        <v>163.85100213371265</v>
      </c>
      <c r="DW173" s="2">
        <f t="shared" si="223"/>
        <v>151.57366750700277</v>
      </c>
      <c r="DX173" s="2">
        <f t="shared" si="223"/>
        <v>145.59236485867072</v>
      </c>
      <c r="DY173" s="2">
        <f t="shared" si="223"/>
        <v>162.77287949573599</v>
      </c>
      <c r="EA173" s="2">
        <f t="shared" si="213"/>
        <v>116.14989285206767</v>
      </c>
      <c r="EB173" s="2">
        <f t="shared" si="213"/>
        <v>117.11344838464051</v>
      </c>
      <c r="EC173" s="2">
        <f t="shared" si="213"/>
        <v>116.83201866060435</v>
      </c>
      <c r="ED173" s="2">
        <f t="shared" si="213"/>
        <v>116.1381651111807</v>
      </c>
      <c r="EE173" s="2">
        <f t="shared" si="213"/>
        <v>115.62433356950824</v>
      </c>
      <c r="EF173" s="2">
        <f t="shared" si="213"/>
        <v>115.4155586776608</v>
      </c>
      <c r="EG173" s="2">
        <f t="shared" si="213"/>
        <v>115.9556794916856</v>
      </c>
      <c r="EH173" s="2">
        <f t="shared" si="213"/>
        <v>114.91881762488217</v>
      </c>
      <c r="EI173" s="2">
        <f t="shared" si="213"/>
        <v>116.75676252421546</v>
      </c>
      <c r="EJ173" s="2">
        <f t="shared" si="213"/>
        <v>116.51447213855425</v>
      </c>
      <c r="EK173" s="2">
        <f t="shared" si="212"/>
        <v>119.61311915568905</v>
      </c>
      <c r="EL173" s="2">
        <f t="shared" si="179"/>
        <v>116.96065655997079</v>
      </c>
      <c r="EM173" s="2">
        <f t="shared" si="179"/>
        <v>118.00783029112752</v>
      </c>
      <c r="EN173" s="2">
        <f t="shared" si="179"/>
        <v>118.5821771129695</v>
      </c>
      <c r="EO173" s="2">
        <f t="shared" si="179"/>
        <v>136.40266379134491</v>
      </c>
      <c r="EQ173" s="2">
        <f t="shared" si="224"/>
        <v>115.46674947749021</v>
      </c>
      <c r="ER173" s="2">
        <f t="shared" si="224"/>
        <v>117.45917949510564</v>
      </c>
      <c r="ES173" s="2">
        <f t="shared" si="224"/>
        <v>116.71163670976841</v>
      </c>
      <c r="ET173" s="2">
        <f t="shared" si="224"/>
        <v>116.52403590406433</v>
      </c>
      <c r="EU173" s="2">
        <f t="shared" si="224"/>
        <v>115.50065020939449</v>
      </c>
      <c r="EV173" s="2">
        <f t="shared" si="224"/>
        <v>115.66743234965028</v>
      </c>
      <c r="EW173" s="2">
        <f t="shared" si="224"/>
        <v>115.89956768633611</v>
      </c>
      <c r="EX173" s="2">
        <f t="shared" si="224"/>
        <v>114.45850015715435</v>
      </c>
      <c r="EY173" s="2">
        <f t="shared" si="224"/>
        <v>116.21256346673772</v>
      </c>
      <c r="EZ173" s="2">
        <f t="shared" si="224"/>
        <v>116.38149064463708</v>
      </c>
      <c r="FA173" s="2">
        <f t="shared" si="224"/>
        <v>118.39168954362653</v>
      </c>
      <c r="FB173" s="2">
        <f t="shared" si="224"/>
        <v>117.47821751341478</v>
      </c>
      <c r="FC173" s="2">
        <f t="shared" si="224"/>
        <v>118.89410271744978</v>
      </c>
      <c r="FD173" s="2">
        <f t="shared" si="224"/>
        <v>119.55376317833654</v>
      </c>
      <c r="FE173" s="2">
        <f t="shared" si="224"/>
        <v>124.98295152600369</v>
      </c>
      <c r="FG173" s="2">
        <f t="shared" si="225"/>
        <v>0.9999372127413273</v>
      </c>
      <c r="FH173" s="2">
        <f t="shared" si="225"/>
        <v>0.9999399278885901</v>
      </c>
      <c r="FI173" s="2">
        <f t="shared" si="225"/>
        <v>0.99994247298439776</v>
      </c>
      <c r="FJ173" s="2">
        <f t="shared" si="225"/>
        <v>0.99994437810699599</v>
      </c>
      <c r="FK173" s="2">
        <f t="shared" si="225"/>
        <v>0.99994334658567408</v>
      </c>
      <c r="FL173" s="2">
        <f t="shared" si="225"/>
        <v>0.99993261222779417</v>
      </c>
      <c r="FM173" s="2">
        <f t="shared" si="225"/>
        <v>0.99993526491047868</v>
      </c>
      <c r="FN173" s="2">
        <f t="shared" si="225"/>
        <v>0.99993393056848223</v>
      </c>
      <c r="FO173" s="2">
        <f t="shared" si="225"/>
        <v>0.99992990202141807</v>
      </c>
      <c r="FP173" s="2">
        <f t="shared" si="225"/>
        <v>0.99993281883461138</v>
      </c>
      <c r="FQ173" s="2">
        <f t="shared" si="225"/>
        <v>0.99994464376585346</v>
      </c>
      <c r="FR173" s="2">
        <f t="shared" si="225"/>
        <v>0.99993297238545475</v>
      </c>
      <c r="FS173" s="2">
        <f t="shared" si="225"/>
        <v>0.99992560133435249</v>
      </c>
      <c r="FT173" s="2">
        <f t="shared" si="225"/>
        <v>0.99992601405624959</v>
      </c>
      <c r="FU173" s="2">
        <f t="shared" si="225"/>
        <v>0.999934800795371</v>
      </c>
      <c r="FW173" s="2">
        <f t="shared" si="216"/>
        <v>0.62127821307332443</v>
      </c>
      <c r="FX173" s="2">
        <f t="shared" si="216"/>
        <v>0.69496215979259457</v>
      </c>
      <c r="FY173" s="2">
        <f t="shared" si="216"/>
        <v>0.67858620471764397</v>
      </c>
      <c r="FZ173" s="2">
        <f t="shared" si="216"/>
        <v>0.63958949199194026</v>
      </c>
      <c r="GA173" s="2">
        <f t="shared" si="216"/>
        <v>0.65512777150752222</v>
      </c>
      <c r="GB173" s="2">
        <f t="shared" si="216"/>
        <v>0.65392991325821181</v>
      </c>
      <c r="GC173" s="2">
        <f t="shared" si="216"/>
        <v>0.67398051244285651</v>
      </c>
      <c r="GD173" s="2">
        <f t="shared" si="216"/>
        <v>0.69431170599228476</v>
      </c>
      <c r="GE173" s="2">
        <f t="shared" si="216"/>
        <v>0.69866092406930347</v>
      </c>
      <c r="GF173" s="2">
        <f t="shared" si="216"/>
        <v>0.69606454646211136</v>
      </c>
      <c r="GG173" s="2">
        <f t="shared" si="216"/>
        <v>0.7150085379233031</v>
      </c>
      <c r="GH173" s="2">
        <f t="shared" si="216"/>
        <v>0.68494971865452581</v>
      </c>
      <c r="GI173" s="2">
        <f t="shared" si="216"/>
        <v>0.63309315166727409</v>
      </c>
      <c r="GJ173" s="2">
        <f t="shared" si="216"/>
        <v>0.60238872475953309</v>
      </c>
      <c r="GK173" s="2">
        <f t="shared" si="216"/>
        <v>0.63023223976958631</v>
      </c>
      <c r="GM173" s="86">
        <f t="shared" si="217"/>
        <v>5.8348906444053717E-223</v>
      </c>
      <c r="GN173" s="86">
        <f t="shared" si="217"/>
        <v>3.4042829072778989E-271</v>
      </c>
      <c r="GO173" s="86">
        <f t="shared" si="217"/>
        <v>4.5277941290000571E-265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7.5088964489572123E-243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6.6202318361325306E-249</v>
      </c>
      <c r="GZ173" s="86">
        <f t="shared" si="217"/>
        <v>3.8306332139090308E-297</v>
      </c>
      <c r="HA173" s="86">
        <f t="shared" si="217"/>
        <v>0</v>
      </c>
      <c r="HC173" s="86">
        <f t="shared" si="181"/>
        <v>3.868181848953981E-174</v>
      </c>
      <c r="HD173" s="86">
        <f t="shared" si="181"/>
        <v>4.2445806586802917E-185</v>
      </c>
      <c r="HE173" s="86">
        <f t="shared" si="181"/>
        <v>8.9140005338794835E-166</v>
      </c>
      <c r="HF173" s="86">
        <f t="shared" si="180"/>
        <v>0</v>
      </c>
      <c r="HG173" s="86">
        <f t="shared" si="180"/>
        <v>1.056554604289342E-229</v>
      </c>
      <c r="HH173" s="86">
        <f t="shared" si="180"/>
        <v>2.858581391536939E-271</v>
      </c>
      <c r="HI173" s="86">
        <f t="shared" si="180"/>
        <v>2.6319236876185835E-223</v>
      </c>
      <c r="HJ173" s="86">
        <f t="shared" si="180"/>
        <v>0</v>
      </c>
      <c r="HK173" s="86">
        <f t="shared" si="180"/>
        <v>2.1151522530130249E-185</v>
      </c>
      <c r="HL173" s="86">
        <f t="shared" si="180"/>
        <v>9.302669307418064E-262</v>
      </c>
      <c r="HM173" s="86">
        <f t="shared" si="180"/>
        <v>0</v>
      </c>
      <c r="HN173" s="86">
        <f t="shared" si="180"/>
        <v>2.0321911734519371E-273</v>
      </c>
      <c r="HO173" s="86">
        <f t="shared" si="226"/>
        <v>4.2750267679016678E-205</v>
      </c>
      <c r="HP173" s="86">
        <f t="shared" si="226"/>
        <v>1.9390478520745048E-252</v>
      </c>
      <c r="HQ173" s="86">
        <f t="shared" si="226"/>
        <v>2.5850907627025546E-247</v>
      </c>
      <c r="HS173" s="86">
        <f t="shared" si="218"/>
        <v>5.1695020971529075E-25</v>
      </c>
      <c r="HT173" s="86">
        <f t="shared" si="218"/>
        <v>1.2939057506610768E-28</v>
      </c>
      <c r="HU173" s="86">
        <f t="shared" si="218"/>
        <v>4.7733347042577026E-32</v>
      </c>
      <c r="HV173" s="86">
        <f t="shared" si="218"/>
        <v>8.2445561329517871E-36</v>
      </c>
      <c r="HW173" s="86">
        <f t="shared" si="218"/>
        <v>1.3884567904610984E-28</v>
      </c>
      <c r="HX173" s="86">
        <f t="shared" si="218"/>
        <v>1.0927189271309648E-32</v>
      </c>
      <c r="HY173" s="86">
        <f t="shared" si="218"/>
        <v>9.6319930771304773E-38</v>
      </c>
      <c r="HZ173" s="86">
        <f t="shared" si="218"/>
        <v>3.5821881833397369E-39</v>
      </c>
      <c r="IA173" s="86">
        <f t="shared" si="218"/>
        <v>4.1053582877709764E-37</v>
      </c>
      <c r="IB173" s="86">
        <f t="shared" si="218"/>
        <v>9.185247203234226E-41</v>
      </c>
      <c r="IC173" s="86">
        <f t="shared" si="218"/>
        <v>7.649076649608855E-35</v>
      </c>
      <c r="ID173" s="86">
        <f t="shared" si="218"/>
        <v>3.2092670254215851E-34</v>
      </c>
      <c r="IE173" s="86">
        <f t="shared" si="218"/>
        <v>4.2570611055710595E-32</v>
      </c>
      <c r="IF173" s="86">
        <f t="shared" si="218"/>
        <v>2.7619351364698406E-28</v>
      </c>
      <c r="IG173" s="86">
        <f t="shared" si="218"/>
        <v>4.3503696665208505E-25</v>
      </c>
      <c r="II173" s="86">
        <f t="shared" si="219"/>
        <v>0.31256038913487971</v>
      </c>
      <c r="IJ173" s="86">
        <f t="shared" si="219"/>
        <v>9.8476583964931891E-2</v>
      </c>
      <c r="IK173" s="86">
        <f t="shared" si="219"/>
        <v>0.12246523996794172</v>
      </c>
      <c r="IL173" s="86">
        <f t="shared" si="219"/>
        <v>0.18893307677233959</v>
      </c>
      <c r="IM173" s="86">
        <f t="shared" si="219"/>
        <v>0.18315740141048301</v>
      </c>
      <c r="IN173" s="86">
        <f t="shared" si="219"/>
        <v>0.15635358928959073</v>
      </c>
      <c r="IO173" s="86">
        <f t="shared" si="219"/>
        <v>9.1039396504404194E-2</v>
      </c>
      <c r="IP173" s="86">
        <f t="shared" si="219"/>
        <v>5.5427389507941092E-2</v>
      </c>
      <c r="IQ173" s="86">
        <f t="shared" si="219"/>
        <v>5.2520785350447671E-2</v>
      </c>
      <c r="IR173" s="86">
        <f t="shared" si="219"/>
        <v>4.9560197316797436E-2</v>
      </c>
      <c r="IS173" s="86">
        <f t="shared" si="219"/>
        <v>4.7190767448551843E-2</v>
      </c>
      <c r="IT173" s="86">
        <f t="shared" si="219"/>
        <v>8.59451307083514E-2</v>
      </c>
      <c r="IU173" s="86">
        <f t="shared" si="219"/>
        <v>0.21813256847916324</v>
      </c>
      <c r="IV173" s="86">
        <f t="shared" si="219"/>
        <v>0.34716644997717155</v>
      </c>
      <c r="IW173" s="86">
        <f t="shared" si="219"/>
        <v>0.28307056340025882</v>
      </c>
      <c r="IY173" s="86">
        <f t="shared" si="220"/>
        <v>0.31256038913487971</v>
      </c>
      <c r="IZ173" s="86">
        <f t="shared" si="220"/>
        <v>9.8476583964931891E-2</v>
      </c>
      <c r="JA173" s="86">
        <f t="shared" si="220"/>
        <v>0.12246523996794172</v>
      </c>
      <c r="JB173" s="86">
        <f t="shared" si="220"/>
        <v>0.18893307677233959</v>
      </c>
      <c r="JC173" s="86">
        <f t="shared" si="220"/>
        <v>0.18315740141048301</v>
      </c>
      <c r="JD173" s="86">
        <f t="shared" si="220"/>
        <v>0.15635358928959073</v>
      </c>
      <c r="JE173" s="86">
        <f t="shared" si="220"/>
        <v>9.1039396504404194E-2</v>
      </c>
      <c r="JF173" s="86">
        <f t="shared" si="220"/>
        <v>5.5427389507941092E-2</v>
      </c>
      <c r="JG173" s="86">
        <f t="shared" si="220"/>
        <v>5.2520785350447671E-2</v>
      </c>
      <c r="JH173" s="86">
        <f t="shared" si="220"/>
        <v>4.9560197316797436E-2</v>
      </c>
      <c r="JI173" s="86">
        <f t="shared" si="220"/>
        <v>4.7190767448551843E-2</v>
      </c>
      <c r="JJ173" s="86">
        <f t="shared" si="220"/>
        <v>8.59451307083514E-2</v>
      </c>
      <c r="JK173" s="86">
        <f t="shared" si="220"/>
        <v>0.21813256847916324</v>
      </c>
      <c r="JL173" s="86">
        <f t="shared" si="220"/>
        <v>0.34716644997717155</v>
      </c>
      <c r="JM173" s="86">
        <f t="shared" si="220"/>
        <v>0.28307056340025882</v>
      </c>
    </row>
    <row r="174" spans="2:273" x14ac:dyDescent="0.25">
      <c r="B174" s="2">
        <v>147</v>
      </c>
      <c r="C174" s="37">
        <v>113.45</v>
      </c>
      <c r="D174" s="37">
        <v>117.81699999999999</v>
      </c>
      <c r="E174" s="37">
        <v>116.55</v>
      </c>
      <c r="F174" s="37">
        <v>115.898</v>
      </c>
      <c r="G174" s="37">
        <v>114.03400000000001</v>
      </c>
      <c r="H174" s="37">
        <v>115.254</v>
      </c>
      <c r="I174" s="37">
        <v>116.271</v>
      </c>
      <c r="J174" s="37">
        <v>113.203</v>
      </c>
      <c r="K174" s="37">
        <v>116.667</v>
      </c>
      <c r="L174" s="37">
        <v>117</v>
      </c>
      <c r="M174" s="37">
        <v>117.43899999999999</v>
      </c>
      <c r="N174" s="37">
        <v>117.842</v>
      </c>
      <c r="O174" s="37">
        <v>118.649</v>
      </c>
      <c r="P174" s="37">
        <v>120.08799999999999</v>
      </c>
      <c r="Q174" s="37">
        <v>124.72</v>
      </c>
      <c r="S174" s="4">
        <f t="shared" si="221"/>
        <v>115.64026443866342</v>
      </c>
      <c r="T174" s="4">
        <f t="shared" si="221"/>
        <v>117.32205362510101</v>
      </c>
      <c r="U174" s="4">
        <f t="shared" si="221"/>
        <v>116.70357843008951</v>
      </c>
      <c r="V174" s="4">
        <f t="shared" si="221"/>
        <v>116.35062793411868</v>
      </c>
      <c r="W174" s="4">
        <f t="shared" si="221"/>
        <v>115.49431213630686</v>
      </c>
      <c r="X174" s="4">
        <f t="shared" si="221"/>
        <v>115.55225705294256</v>
      </c>
      <c r="Y174" s="4">
        <f t="shared" si="221"/>
        <v>115.86963032272745</v>
      </c>
      <c r="Z174" s="4">
        <f t="shared" si="221"/>
        <v>114.55668258228067</v>
      </c>
      <c r="AA174" s="4">
        <f t="shared" si="221"/>
        <v>116.33319634158275</v>
      </c>
      <c r="AB174" s="4">
        <f t="shared" si="221"/>
        <v>116.36166173851755</v>
      </c>
      <c r="AC174" s="4">
        <f t="shared" si="221"/>
        <v>118.68174984366912</v>
      </c>
      <c r="AD174" s="4">
        <f t="shared" si="221"/>
        <v>117.28327789099016</v>
      </c>
      <c r="AE174" s="4">
        <f t="shared" si="221"/>
        <v>118.58901795861257</v>
      </c>
      <c r="AF174" s="4">
        <f t="shared" si="221"/>
        <v>121.01577690170511</v>
      </c>
      <c r="AG174" s="4">
        <f t="shared" si="221"/>
        <v>131.45638246923906</v>
      </c>
      <c r="AI174" s="4">
        <f t="shared" si="222"/>
        <v>-2.1902644386634194</v>
      </c>
      <c r="AJ174" s="4">
        <f t="shared" si="222"/>
        <v>0.49494637489898707</v>
      </c>
      <c r="AK174" s="4">
        <f t="shared" si="222"/>
        <v>-0.15357843008951022</v>
      </c>
      <c r="AL174" s="4">
        <f t="shared" si="222"/>
        <v>-0.45262793411868074</v>
      </c>
      <c r="AM174" s="4">
        <f t="shared" si="222"/>
        <v>-1.4603121363068539</v>
      </c>
      <c r="AN174" s="4">
        <f t="shared" si="222"/>
        <v>-0.29825705294256011</v>
      </c>
      <c r="AO174" s="4">
        <f t="shared" si="222"/>
        <v>0.40136967727255524</v>
      </c>
      <c r="AP174" s="4">
        <f t="shared" si="222"/>
        <v>-1.3536825822806691</v>
      </c>
      <c r="AQ174" s="4">
        <f t="shared" si="222"/>
        <v>0.33380365841725279</v>
      </c>
      <c r="AR174" s="4">
        <f t="shared" si="222"/>
        <v>0.63833826148244555</v>
      </c>
      <c r="AS174" s="4">
        <f t="shared" si="222"/>
        <v>-1.2427498436691309</v>
      </c>
      <c r="AT174" s="4">
        <f t="shared" si="222"/>
        <v>0.55872210900983532</v>
      </c>
      <c r="AU174" s="4">
        <f t="shared" si="222"/>
        <v>5.9982041387428353E-2</v>
      </c>
      <c r="AV174" s="4">
        <f t="shared" si="222"/>
        <v>-0.92777690170511562</v>
      </c>
      <c r="AW174" s="4">
        <f t="shared" si="222"/>
        <v>-6.7363824692390608</v>
      </c>
      <c r="AY174" s="2">
        <f t="shared" si="214"/>
        <v>115.64026443866342</v>
      </c>
      <c r="AZ174" s="2">
        <f t="shared" si="214"/>
        <v>117.32193321567971</v>
      </c>
      <c r="BA174" s="2">
        <f t="shared" si="214"/>
        <v>116.70305841926043</v>
      </c>
      <c r="BB174" s="2">
        <f t="shared" si="214"/>
        <v>116.34272821950643</v>
      </c>
      <c r="BC174" s="2">
        <f t="shared" si="214"/>
        <v>115.48522676019661</v>
      </c>
      <c r="BD174" s="2">
        <f t="shared" si="214"/>
        <v>115.54806405790895</v>
      </c>
      <c r="BE174" s="2">
        <f t="shared" si="214"/>
        <v>115.86913007347098</v>
      </c>
      <c r="BF174" s="2">
        <f t="shared" si="214"/>
        <v>114.556627174048</v>
      </c>
      <c r="BG174" s="2">
        <f t="shared" si="214"/>
        <v>116.33315680559022</v>
      </c>
      <c r="BH174" s="2">
        <f t="shared" si="214"/>
        <v>116.3616231208479</v>
      </c>
      <c r="BI174" s="2">
        <f t="shared" si="214"/>
        <v>118.68170823804465</v>
      </c>
      <c r="BJ174" s="2">
        <f t="shared" si="214"/>
        <v>117.28256599922706</v>
      </c>
      <c r="BK174" s="2">
        <f t="shared" si="214"/>
        <v>118.54440289650259</v>
      </c>
      <c r="BL174" s="2">
        <f t="shared" si="214"/>
        <v>119.14137258121981</v>
      </c>
      <c r="BM174" s="2">
        <f t="shared" si="214"/>
        <v>128.9455076888926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154.03522270168861</v>
      </c>
      <c r="DL174" s="2">
        <f t="shared" si="223"/>
        <v>152.14920075046905</v>
      </c>
      <c r="DM174" s="2">
        <f t="shared" si="223"/>
        <v>153.28099962476549</v>
      </c>
      <c r="DN174" s="2">
        <f t="shared" si="223"/>
        <v>147.85928836772982</v>
      </c>
      <c r="DO174" s="2">
        <f t="shared" si="223"/>
        <v>153.24889765478426</v>
      </c>
      <c r="DP174" s="2">
        <f t="shared" si="223"/>
        <v>154.96869084874348</v>
      </c>
      <c r="DQ174" s="2">
        <f t="shared" si="223"/>
        <v>149.0529387387387</v>
      </c>
      <c r="DR174" s="2">
        <f t="shared" si="223"/>
        <v>142.27713251823252</v>
      </c>
      <c r="DS174" s="2">
        <f t="shared" si="223"/>
        <v>154.11783873873875</v>
      </c>
      <c r="DT174" s="2">
        <f t="shared" si="223"/>
        <v>151.79863252726406</v>
      </c>
      <c r="DU174" s="2">
        <f t="shared" si="223"/>
        <v>157.37448405253284</v>
      </c>
      <c r="DV174" s="2">
        <f t="shared" si="223"/>
        <v>164.13754291133239</v>
      </c>
      <c r="DW174" s="2">
        <f t="shared" si="223"/>
        <v>151.77305602240895</v>
      </c>
      <c r="DX174" s="2">
        <f t="shared" si="223"/>
        <v>145.74654606569899</v>
      </c>
      <c r="DY174" s="2">
        <f t="shared" si="223"/>
        <v>163.07953133110863</v>
      </c>
      <c r="EA174" s="2">
        <f t="shared" si="213"/>
        <v>116.08716796930511</v>
      </c>
      <c r="EB174" s="2">
        <f t="shared" si="213"/>
        <v>117.06766692048299</v>
      </c>
      <c r="EC174" s="2">
        <f t="shared" si="213"/>
        <v>116.78701723974616</v>
      </c>
      <c r="ED174" s="2">
        <f t="shared" si="213"/>
        <v>116.08063345115058</v>
      </c>
      <c r="EE174" s="2">
        <f t="shared" si="213"/>
        <v>115.56862874091219</v>
      </c>
      <c r="EF174" s="2">
        <f t="shared" si="213"/>
        <v>115.37199510892715</v>
      </c>
      <c r="EG174" s="2">
        <f t="shared" si="213"/>
        <v>115.90690975509045</v>
      </c>
      <c r="EH174" s="2">
        <f t="shared" si="213"/>
        <v>114.89042919415644</v>
      </c>
      <c r="EI174" s="2">
        <f t="shared" si="213"/>
        <v>116.72990547761874</v>
      </c>
      <c r="EJ174" s="2">
        <f t="shared" si="213"/>
        <v>116.45659912376783</v>
      </c>
      <c r="EK174" s="2">
        <f t="shared" si="212"/>
        <v>119.59432229028737</v>
      </c>
      <c r="EL174" s="2">
        <f t="shared" si="179"/>
        <v>116.90712292338586</v>
      </c>
      <c r="EM174" s="2">
        <f t="shared" si="179"/>
        <v>117.94908733826246</v>
      </c>
      <c r="EN174" s="2">
        <f t="shared" si="179"/>
        <v>118.51982857717618</v>
      </c>
      <c r="EO174" s="2">
        <f t="shared" si="179"/>
        <v>136.51451528486086</v>
      </c>
      <c r="EQ174" s="2">
        <f t="shared" si="224"/>
        <v>115.38842821447429</v>
      </c>
      <c r="ER174" s="2">
        <f t="shared" si="224"/>
        <v>117.42102625562195</v>
      </c>
      <c r="ES174" s="2">
        <f t="shared" si="224"/>
        <v>116.66404846498018</v>
      </c>
      <c r="ET174" s="2">
        <f t="shared" si="224"/>
        <v>116.47498360723004</v>
      </c>
      <c r="EU174" s="2">
        <f t="shared" si="224"/>
        <v>115.44230382396709</v>
      </c>
      <c r="EV174" s="2">
        <f t="shared" si="224"/>
        <v>115.62943571931552</v>
      </c>
      <c r="EW174" s="2">
        <f t="shared" si="224"/>
        <v>115.84964294625941</v>
      </c>
      <c r="EX174" s="2">
        <f t="shared" si="224"/>
        <v>114.42028084998391</v>
      </c>
      <c r="EY174" s="2">
        <f t="shared" si="224"/>
        <v>116.17376173032251</v>
      </c>
      <c r="EZ174" s="2">
        <f t="shared" si="224"/>
        <v>116.32077326483022</v>
      </c>
      <c r="FA174" s="2">
        <f t="shared" si="224"/>
        <v>118.34735994054907</v>
      </c>
      <c r="FB174" s="2">
        <f t="shared" si="224"/>
        <v>117.4359620961297</v>
      </c>
      <c r="FC174" s="2">
        <f t="shared" si="224"/>
        <v>118.85555036664746</v>
      </c>
      <c r="FD174" s="2">
        <f t="shared" si="224"/>
        <v>119.51258636823465</v>
      </c>
      <c r="FE174" s="2">
        <f t="shared" si="224"/>
        <v>124.892967693294</v>
      </c>
      <c r="FG174" s="2">
        <f t="shared" si="225"/>
        <v>0.99994273702316205</v>
      </c>
      <c r="FH174" s="2">
        <f t="shared" si="225"/>
        <v>0.99994521329366537</v>
      </c>
      <c r="FI174" s="2">
        <f t="shared" si="225"/>
        <v>0.99994753447264739</v>
      </c>
      <c r="FJ174" s="2">
        <f t="shared" si="225"/>
        <v>0.99994927198240569</v>
      </c>
      <c r="FK174" s="2">
        <f t="shared" si="225"/>
        <v>0.99994833121448512</v>
      </c>
      <c r="FL174" s="2">
        <f t="shared" si="225"/>
        <v>0.99993854125689507</v>
      </c>
      <c r="FM174" s="2">
        <f t="shared" si="225"/>
        <v>0.99994096056038206</v>
      </c>
      <c r="FN174" s="2">
        <f t="shared" si="225"/>
        <v>0.99993974361201154</v>
      </c>
      <c r="FO174" s="2">
        <f t="shared" si="225"/>
        <v>0.99993606948940172</v>
      </c>
      <c r="FP174" s="2">
        <f t="shared" si="225"/>
        <v>0.9999387296867831</v>
      </c>
      <c r="FQ174" s="2">
        <f t="shared" si="225"/>
        <v>0.99994951426852918</v>
      </c>
      <c r="FR174" s="2">
        <f t="shared" si="225"/>
        <v>0.99993886972847035</v>
      </c>
      <c r="FS174" s="2">
        <f t="shared" si="225"/>
        <v>0.99993214716631251</v>
      </c>
      <c r="FT174" s="2">
        <f t="shared" si="225"/>
        <v>0.99993252357807072</v>
      </c>
      <c r="FU174" s="2">
        <f t="shared" si="225"/>
        <v>0.99994053727753385</v>
      </c>
      <c r="FW174" s="2">
        <f t="shared" si="216"/>
        <v>0.64269500356336762</v>
      </c>
      <c r="FX174" s="2">
        <f t="shared" si="216"/>
        <v>0.71412940995535934</v>
      </c>
      <c r="FY174" s="2">
        <f t="shared" si="216"/>
        <v>0.69833579036784965</v>
      </c>
      <c r="FZ174" s="2">
        <f t="shared" si="216"/>
        <v>0.66053657181162984</v>
      </c>
      <c r="GA174" s="2">
        <f t="shared" si="216"/>
        <v>0.67562976894988258</v>
      </c>
      <c r="GB174" s="2">
        <f t="shared" si="216"/>
        <v>0.67446773672801053</v>
      </c>
      <c r="GC174" s="2">
        <f t="shared" si="216"/>
        <v>0.69388543568853023</v>
      </c>
      <c r="GD174" s="2">
        <f t="shared" si="216"/>
        <v>0.71350297855467171</v>
      </c>
      <c r="GE174" s="2">
        <f t="shared" si="216"/>
        <v>0.71769017206897989</v>
      </c>
      <c r="GF174" s="2">
        <f t="shared" si="216"/>
        <v>0.71519091530954015</v>
      </c>
      <c r="GG174" s="2">
        <f t="shared" si="216"/>
        <v>0.7333993777248321</v>
      </c>
      <c r="GH174" s="2">
        <f t="shared" si="216"/>
        <v>0.70447857618017007</v>
      </c>
      <c r="GI174" s="2">
        <f t="shared" si="216"/>
        <v>0.65421367176431788</v>
      </c>
      <c r="GJ174" s="2">
        <f t="shared" si="216"/>
        <v>0.62422762948644406</v>
      </c>
      <c r="GK174" s="2">
        <f t="shared" si="216"/>
        <v>0.65142677121920312</v>
      </c>
      <c r="GM174" s="86">
        <f t="shared" si="217"/>
        <v>4.2796979152572848E-228</v>
      </c>
      <c r="GN174" s="86">
        <f t="shared" si="217"/>
        <v>1.7116350417652549E-277</v>
      </c>
      <c r="GO174" s="86">
        <f t="shared" si="217"/>
        <v>3.5318310255354637E-271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2.0337691990096617E-248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1.2938327245413513E-254</v>
      </c>
      <c r="GZ174" s="86">
        <f t="shared" si="217"/>
        <v>6.8657109699908833E-304</v>
      </c>
      <c r="HA174" s="86">
        <f t="shared" si="217"/>
        <v>0</v>
      </c>
      <c r="HC174" s="86">
        <f t="shared" si="181"/>
        <v>1.9242930141043196E-179</v>
      </c>
      <c r="HD174" s="86">
        <f t="shared" si="181"/>
        <v>9.8303891320306454E-191</v>
      </c>
      <c r="HE174" s="86">
        <f t="shared" si="181"/>
        <v>9.2826406139121373E-171</v>
      </c>
      <c r="HF174" s="86">
        <f t="shared" si="180"/>
        <v>0</v>
      </c>
      <c r="HG174" s="86">
        <f t="shared" si="180"/>
        <v>1.2915881337557348E-236</v>
      </c>
      <c r="HH174" s="86">
        <f t="shared" si="180"/>
        <v>2.027018543632211E-279</v>
      </c>
      <c r="HI174" s="86">
        <f t="shared" si="180"/>
        <v>6.510592604398486E-230</v>
      </c>
      <c r="HJ174" s="86">
        <f t="shared" si="180"/>
        <v>0</v>
      </c>
      <c r="HK174" s="86">
        <f t="shared" si="180"/>
        <v>6.6289466612838728E-191</v>
      </c>
      <c r="HL174" s="86">
        <f t="shared" si="180"/>
        <v>1.6966451841064632E-269</v>
      </c>
      <c r="HM174" s="86">
        <f t="shared" si="180"/>
        <v>0</v>
      </c>
      <c r="HN174" s="86">
        <f t="shared" si="180"/>
        <v>1.4506305957904684E-281</v>
      </c>
      <c r="HO174" s="86">
        <f t="shared" si="226"/>
        <v>2.6742751416481256E-211</v>
      </c>
      <c r="HP174" s="86">
        <f t="shared" si="226"/>
        <v>5.4954828613160385E-260</v>
      </c>
      <c r="HQ174" s="86">
        <f t="shared" si="226"/>
        <v>2.1785411915078782E-254</v>
      </c>
      <c r="HS174" s="86">
        <f t="shared" si="218"/>
        <v>1.5897659795994441E-26</v>
      </c>
      <c r="HT174" s="86">
        <f t="shared" si="218"/>
        <v>3.0830919976050087E-30</v>
      </c>
      <c r="HU174" s="86">
        <f t="shared" si="218"/>
        <v>8.065538000012406E-34</v>
      </c>
      <c r="HV174" s="86">
        <f t="shared" si="218"/>
        <v>6.8924561662307135E-38</v>
      </c>
      <c r="HW174" s="86">
        <f t="shared" si="218"/>
        <v>2.938144122286593E-30</v>
      </c>
      <c r="HX174" s="86">
        <f t="shared" si="218"/>
        <v>1.2835549899434748E-34</v>
      </c>
      <c r="HY174" s="86">
        <f t="shared" si="218"/>
        <v>6.4558712960811434E-40</v>
      </c>
      <c r="HZ174" s="86">
        <f t="shared" si="218"/>
        <v>2.1416398504531413E-41</v>
      </c>
      <c r="IA174" s="86">
        <f t="shared" si="218"/>
        <v>3.0058783809054181E-39</v>
      </c>
      <c r="IB174" s="86">
        <f t="shared" si="218"/>
        <v>4.5677767808093887E-43</v>
      </c>
      <c r="IC174" s="86">
        <f t="shared" si="218"/>
        <v>8.9250898673478013E-37</v>
      </c>
      <c r="ID174" s="86">
        <f t="shared" si="218"/>
        <v>3.4925033087432184E-36</v>
      </c>
      <c r="IE174" s="86">
        <f t="shared" si="218"/>
        <v>4.9732312226230794E-34</v>
      </c>
      <c r="IF174" s="86">
        <f t="shared" si="218"/>
        <v>4.9453837515866899E-30</v>
      </c>
      <c r="IG174" s="86">
        <f t="shared" si="218"/>
        <v>1.3860609303821333E-26</v>
      </c>
      <c r="II174" s="86">
        <f t="shared" si="219"/>
        <v>0.23676773639661899</v>
      </c>
      <c r="IJ174" s="86">
        <f t="shared" si="219"/>
        <v>6.6236829430083841E-2</v>
      </c>
      <c r="IK174" s="86">
        <f t="shared" si="219"/>
        <v>8.2870610203485351E-2</v>
      </c>
      <c r="IL174" s="86">
        <f t="shared" si="219"/>
        <v>0.12803312136846101</v>
      </c>
      <c r="IM174" s="86">
        <f t="shared" si="219"/>
        <v>0.1285627258848088</v>
      </c>
      <c r="IN174" s="86">
        <f t="shared" si="219"/>
        <v>0.10498495911862259</v>
      </c>
      <c r="IO174" s="86">
        <f t="shared" si="219"/>
        <v>5.6906538630692838E-2</v>
      </c>
      <c r="IP174" s="86">
        <f t="shared" si="219"/>
        <v>3.3128029348380876E-2</v>
      </c>
      <c r="IQ174" s="86">
        <f t="shared" si="219"/>
        <v>3.1463686469771025E-2</v>
      </c>
      <c r="IR174" s="86">
        <f t="shared" si="219"/>
        <v>2.9110629351777991E-2</v>
      </c>
      <c r="IS174" s="86">
        <f t="shared" si="219"/>
        <v>2.9015348670385018E-2</v>
      </c>
      <c r="IT174" s="86">
        <f t="shared" si="219"/>
        <v>5.4775623766715943E-2</v>
      </c>
      <c r="IU174" s="86">
        <f t="shared" si="219"/>
        <v>0.15131079289893534</v>
      </c>
      <c r="IV174" s="86">
        <f t="shared" si="219"/>
        <v>0.27001485644656065</v>
      </c>
      <c r="IW174" s="86">
        <f t="shared" si="219"/>
        <v>0.21923510644250085</v>
      </c>
      <c r="IY174" s="86">
        <f t="shared" si="220"/>
        <v>0.23676773639661899</v>
      </c>
      <c r="IZ174" s="86">
        <f t="shared" si="220"/>
        <v>6.6236829430083841E-2</v>
      </c>
      <c r="JA174" s="86">
        <f t="shared" si="220"/>
        <v>8.2870610203485351E-2</v>
      </c>
      <c r="JB174" s="86">
        <f t="shared" si="220"/>
        <v>0.12803312136846101</v>
      </c>
      <c r="JC174" s="86">
        <f t="shared" si="220"/>
        <v>0.1285627258848088</v>
      </c>
      <c r="JD174" s="86">
        <f t="shared" si="220"/>
        <v>0.10498495911862259</v>
      </c>
      <c r="JE174" s="86">
        <f t="shared" si="220"/>
        <v>5.6906538630692838E-2</v>
      </c>
      <c r="JF174" s="86">
        <f t="shared" si="220"/>
        <v>3.3128029348380876E-2</v>
      </c>
      <c r="JG174" s="86">
        <f t="shared" si="220"/>
        <v>3.1463686469771025E-2</v>
      </c>
      <c r="JH174" s="86">
        <f t="shared" si="220"/>
        <v>2.9110629351777991E-2</v>
      </c>
      <c r="JI174" s="86">
        <f t="shared" si="220"/>
        <v>2.9015348670385018E-2</v>
      </c>
      <c r="JJ174" s="86">
        <f t="shared" si="220"/>
        <v>5.4775623766715943E-2</v>
      </c>
      <c r="JK174" s="86">
        <f t="shared" si="220"/>
        <v>0.15131079289893534</v>
      </c>
      <c r="JL174" s="86">
        <f t="shared" si="220"/>
        <v>0.27001485644656065</v>
      </c>
      <c r="JM174" s="86">
        <f t="shared" si="220"/>
        <v>0.21923510644250085</v>
      </c>
    </row>
    <row r="175" spans="2:273" x14ac:dyDescent="0.25">
      <c r="B175" s="2">
        <v>148</v>
      </c>
      <c r="C175" s="37">
        <v>115.117</v>
      </c>
      <c r="D175" s="37">
        <v>118.7</v>
      </c>
      <c r="E175" s="37">
        <v>116.517</v>
      </c>
      <c r="F175" s="37">
        <v>115.831</v>
      </c>
      <c r="G175" s="37">
        <v>116.52500000000001</v>
      </c>
      <c r="H175" s="37">
        <v>116.017</v>
      </c>
      <c r="I175" s="37">
        <v>115.983</v>
      </c>
      <c r="J175" s="37">
        <v>115.407</v>
      </c>
      <c r="K175" s="37">
        <v>116.053</v>
      </c>
      <c r="L175" s="37">
        <v>117.123</v>
      </c>
      <c r="M175" s="37">
        <v>118.351</v>
      </c>
      <c r="N175" s="37">
        <v>118.298</v>
      </c>
      <c r="O175" s="37">
        <v>117.77200000000001</v>
      </c>
      <c r="P175" s="37">
        <v>118.877</v>
      </c>
      <c r="Q175" s="37">
        <v>120.48</v>
      </c>
      <c r="S175" s="4">
        <f t="shared" si="221"/>
        <v>115.552437318329</v>
      </c>
      <c r="T175" s="4">
        <f t="shared" si="221"/>
        <v>117.28811486781179</v>
      </c>
      <c r="U175" s="4">
        <f t="shared" si="221"/>
        <v>116.65379585720646</v>
      </c>
      <c r="V175" s="4">
        <f t="shared" si="221"/>
        <v>116.30027619424379</v>
      </c>
      <c r="W175" s="4">
        <f t="shared" si="221"/>
        <v>115.42695520235556</v>
      </c>
      <c r="X175" s="4">
        <f t="shared" si="221"/>
        <v>115.51400613744984</v>
      </c>
      <c r="Y175" s="4">
        <f t="shared" si="221"/>
        <v>115.81833709454817</v>
      </c>
      <c r="Z175" s="4">
        <f t="shared" si="221"/>
        <v>114.5122372630525</v>
      </c>
      <c r="AA175" s="4">
        <f t="shared" si="221"/>
        <v>116.28714996156629</v>
      </c>
      <c r="AB175" s="4">
        <f t="shared" si="221"/>
        <v>116.29899393035335</v>
      </c>
      <c r="AC175" s="4">
        <f t="shared" si="221"/>
        <v>118.62161579745779</v>
      </c>
      <c r="AD175" s="4">
        <f t="shared" si="221"/>
        <v>117.2469936804728</v>
      </c>
      <c r="AE175" s="4">
        <f t="shared" si="221"/>
        <v>118.52667047134942</v>
      </c>
      <c r="AF175" s="4">
        <f t="shared" si="221"/>
        <v>119.89965269570391</v>
      </c>
      <c r="AG175" s="4">
        <f t="shared" si="221"/>
        <v>129.84293594205516</v>
      </c>
      <c r="AI175" s="4">
        <f t="shared" si="222"/>
        <v>-0.43543731832899368</v>
      </c>
      <c r="AJ175" s="4">
        <f t="shared" si="222"/>
        <v>1.4118851321882175</v>
      </c>
      <c r="AK175" s="4">
        <f t="shared" si="222"/>
        <v>-0.13679585720646514</v>
      </c>
      <c r="AL175" s="4">
        <f t="shared" si="222"/>
        <v>-0.46927619424378975</v>
      </c>
      <c r="AM175" s="4">
        <f t="shared" si="222"/>
        <v>1.0980447976444481</v>
      </c>
      <c r="AN175" s="4">
        <f t="shared" si="222"/>
        <v>0.50299386255015577</v>
      </c>
      <c r="AO175" s="4">
        <f t="shared" si="222"/>
        <v>0.16466290545183426</v>
      </c>
      <c r="AP175" s="4">
        <f t="shared" si="222"/>
        <v>0.89476273694749864</v>
      </c>
      <c r="AQ175" s="4">
        <f t="shared" si="222"/>
        <v>-0.23414996156628831</v>
      </c>
      <c r="AR175" s="4">
        <f t="shared" si="222"/>
        <v>0.82400606964665712</v>
      </c>
      <c r="AS175" s="4">
        <f t="shared" si="222"/>
        <v>-0.27061579745779341</v>
      </c>
      <c r="AT175" s="4">
        <f t="shared" si="222"/>
        <v>1.0510063195272039</v>
      </c>
      <c r="AU175" s="4">
        <f t="shared" si="222"/>
        <v>-0.75467047134941367</v>
      </c>
      <c r="AV175" s="4">
        <f t="shared" si="222"/>
        <v>-1.0226526957039113</v>
      </c>
      <c r="AW175" s="4">
        <f t="shared" si="222"/>
        <v>-9.3629359420551594</v>
      </c>
      <c r="AY175" s="2">
        <f t="shared" si="214"/>
        <v>115.552437318329</v>
      </c>
      <c r="AZ175" s="2">
        <f t="shared" si="214"/>
        <v>117.28809430679541</v>
      </c>
      <c r="BA175" s="2">
        <f t="shared" si="214"/>
        <v>116.65370384364988</v>
      </c>
      <c r="BB175" s="2">
        <f t="shared" si="214"/>
        <v>116.29885870995548</v>
      </c>
      <c r="BC175" s="2">
        <f t="shared" si="214"/>
        <v>115.42501872917147</v>
      </c>
      <c r="BD175" s="2">
        <f t="shared" si="214"/>
        <v>115.51328803723365</v>
      </c>
      <c r="BE175" s="2">
        <f t="shared" si="214"/>
        <v>115.81827772952404</v>
      </c>
      <c r="BF175" s="2">
        <f t="shared" si="214"/>
        <v>114.51223206321886</v>
      </c>
      <c r="BG175" s="2">
        <f t="shared" si="214"/>
        <v>116.2871462113971</v>
      </c>
      <c r="BH175" s="2">
        <f t="shared" si="214"/>
        <v>116.29899061606338</v>
      </c>
      <c r="BI175" s="2">
        <f t="shared" si="214"/>
        <v>118.62161131296614</v>
      </c>
      <c r="BJ175" s="2">
        <f t="shared" si="214"/>
        <v>117.24690074750572</v>
      </c>
      <c r="BK175" s="2">
        <f t="shared" si="214"/>
        <v>118.51770656380552</v>
      </c>
      <c r="BL175" s="2">
        <f t="shared" si="214"/>
        <v>119.11373418494151</v>
      </c>
      <c r="BM175" s="2">
        <f t="shared" si="214"/>
        <v>128.68204776591608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154.25619896810511</v>
      </c>
      <c r="DL175" s="2">
        <f t="shared" si="223"/>
        <v>152.35236801125706</v>
      </c>
      <c r="DM175" s="2">
        <f t="shared" si="223"/>
        <v>153.49814099437148</v>
      </c>
      <c r="DN175" s="2">
        <f t="shared" si="223"/>
        <v>148.03262082551592</v>
      </c>
      <c r="DO175" s="2">
        <f t="shared" si="223"/>
        <v>153.4639437148218</v>
      </c>
      <c r="DP175" s="2">
        <f t="shared" si="223"/>
        <v>155.21189236605025</v>
      </c>
      <c r="DQ175" s="2">
        <f t="shared" si="223"/>
        <v>149.24779099099095</v>
      </c>
      <c r="DR175" s="2">
        <f t="shared" si="223"/>
        <v>142.41697524667524</v>
      </c>
      <c r="DS175" s="2">
        <f t="shared" si="223"/>
        <v>154.34753783783785</v>
      </c>
      <c r="DT175" s="2">
        <f t="shared" si="223"/>
        <v>152.00086605026075</v>
      </c>
      <c r="DU175" s="2">
        <f t="shared" si="223"/>
        <v>157.60351726078798</v>
      </c>
      <c r="DV175" s="2">
        <f t="shared" si="223"/>
        <v>164.42408368895209</v>
      </c>
      <c r="DW175" s="2">
        <f t="shared" si="223"/>
        <v>151.97244453781511</v>
      </c>
      <c r="DX175" s="2">
        <f t="shared" si="223"/>
        <v>145.90072727272727</v>
      </c>
      <c r="DY175" s="2">
        <f t="shared" si="223"/>
        <v>163.38618316648126</v>
      </c>
      <c r="EA175" s="2">
        <f t="shared" si="213"/>
        <v>116.02444308654258</v>
      </c>
      <c r="EB175" s="2">
        <f t="shared" si="213"/>
        <v>117.02188545632548</v>
      </c>
      <c r="EC175" s="2">
        <f t="shared" si="213"/>
        <v>116.74201581888796</v>
      </c>
      <c r="ED175" s="2">
        <f t="shared" si="213"/>
        <v>116.02310179112045</v>
      </c>
      <c r="EE175" s="2">
        <f t="shared" si="213"/>
        <v>115.51292391231613</v>
      </c>
      <c r="EF175" s="2">
        <f t="shared" si="213"/>
        <v>115.32843154019351</v>
      </c>
      <c r="EG175" s="2">
        <f t="shared" si="213"/>
        <v>115.85814001849529</v>
      </c>
      <c r="EH175" s="2">
        <f t="shared" si="213"/>
        <v>114.86204076343071</v>
      </c>
      <c r="EI175" s="2">
        <f t="shared" si="213"/>
        <v>116.70304843102201</v>
      </c>
      <c r="EJ175" s="2">
        <f t="shared" si="213"/>
        <v>116.39872610898142</v>
      </c>
      <c r="EK175" s="2">
        <f t="shared" si="212"/>
        <v>119.57552542488568</v>
      </c>
      <c r="EL175" s="2">
        <f t="shared" si="179"/>
        <v>116.85358928680094</v>
      </c>
      <c r="EM175" s="2">
        <f t="shared" si="179"/>
        <v>117.89034438539738</v>
      </c>
      <c r="EN175" s="2">
        <f t="shared" si="179"/>
        <v>118.45748004138287</v>
      </c>
      <c r="EO175" s="2">
        <f t="shared" si="179"/>
        <v>136.62636677837682</v>
      </c>
      <c r="EQ175" s="2">
        <f t="shared" si="224"/>
        <v>115.31010695145838</v>
      </c>
      <c r="ER175" s="2">
        <f t="shared" si="224"/>
        <v>117.38287301613826</v>
      </c>
      <c r="ES175" s="2">
        <f t="shared" si="224"/>
        <v>116.61646022019195</v>
      </c>
      <c r="ET175" s="2">
        <f t="shared" si="224"/>
        <v>116.42593131039575</v>
      </c>
      <c r="EU175" s="2">
        <f t="shared" si="224"/>
        <v>115.38395743853968</v>
      </c>
      <c r="EV175" s="2">
        <f t="shared" si="224"/>
        <v>115.59143908898075</v>
      </c>
      <c r="EW175" s="2">
        <f t="shared" si="224"/>
        <v>115.7997182061827</v>
      </c>
      <c r="EX175" s="2">
        <f t="shared" si="224"/>
        <v>114.38206154281349</v>
      </c>
      <c r="EY175" s="2">
        <f t="shared" si="224"/>
        <v>116.13495999390729</v>
      </c>
      <c r="EZ175" s="2">
        <f t="shared" si="224"/>
        <v>116.26005588502336</v>
      </c>
      <c r="FA175" s="2">
        <f t="shared" si="224"/>
        <v>118.3030303374716</v>
      </c>
      <c r="FB175" s="2">
        <f t="shared" si="224"/>
        <v>117.39370667884462</v>
      </c>
      <c r="FC175" s="2">
        <f t="shared" si="224"/>
        <v>118.81699801584514</v>
      </c>
      <c r="FD175" s="2">
        <f t="shared" si="224"/>
        <v>119.47140955813276</v>
      </c>
      <c r="FE175" s="2">
        <f t="shared" si="224"/>
        <v>124.80298386058431</v>
      </c>
      <c r="FG175" s="2">
        <f t="shared" si="225"/>
        <v>0.99994777528129464</v>
      </c>
      <c r="FH175" s="2">
        <f t="shared" si="225"/>
        <v>0.99995003368910085</v>
      </c>
      <c r="FI175" s="2">
        <f t="shared" si="225"/>
        <v>0.99995215064947018</v>
      </c>
      <c r="FJ175" s="2">
        <f t="shared" si="225"/>
        <v>0.99995373529159171</v>
      </c>
      <c r="FK175" s="2">
        <f t="shared" si="225"/>
        <v>0.9999528772933205</v>
      </c>
      <c r="FL175" s="2">
        <f t="shared" si="225"/>
        <v>0.99994394865700609</v>
      </c>
      <c r="FM175" s="2">
        <f t="shared" si="225"/>
        <v>0.99994615511140383</v>
      </c>
      <c r="FN175" s="2">
        <f t="shared" si="225"/>
        <v>0.99994504522964889</v>
      </c>
      <c r="FO175" s="2">
        <f t="shared" si="225"/>
        <v>0.99994169435338842</v>
      </c>
      <c r="FP175" s="2">
        <f t="shared" si="225"/>
        <v>0.9999441205089622</v>
      </c>
      <c r="FQ175" s="2">
        <f t="shared" si="225"/>
        <v>0.99995395626113037</v>
      </c>
      <c r="FR175" s="2">
        <f t="shared" si="225"/>
        <v>0.99994424822987449</v>
      </c>
      <c r="FS175" s="2">
        <f t="shared" si="225"/>
        <v>0.99993811711073566</v>
      </c>
      <c r="FT175" s="2">
        <f t="shared" si="225"/>
        <v>0.99993846040642709</v>
      </c>
      <c r="FU175" s="2">
        <f t="shared" si="225"/>
        <v>0.99994576906883292</v>
      </c>
      <c r="FW175" s="2">
        <f t="shared" si="216"/>
        <v>0.66355653540366211</v>
      </c>
      <c r="FX175" s="2">
        <f t="shared" si="216"/>
        <v>0.7325557610116088</v>
      </c>
      <c r="FY175" s="2">
        <f t="shared" si="216"/>
        <v>0.71737726466350704</v>
      </c>
      <c r="FZ175" s="2">
        <f t="shared" si="216"/>
        <v>0.68087365658812349</v>
      </c>
      <c r="GA175" s="2">
        <f t="shared" si="216"/>
        <v>0.69547949395345277</v>
      </c>
      <c r="GB175" s="2">
        <f t="shared" si="216"/>
        <v>0.69435640284733235</v>
      </c>
      <c r="GC175" s="2">
        <f t="shared" si="216"/>
        <v>0.7130924111908673</v>
      </c>
      <c r="GD175" s="2">
        <f t="shared" si="216"/>
        <v>0.73195455181714753</v>
      </c>
      <c r="GE175" s="2">
        <f t="shared" si="216"/>
        <v>0.73597186389610059</v>
      </c>
      <c r="GF175" s="2">
        <f t="shared" si="216"/>
        <v>0.73357437144249071</v>
      </c>
      <c r="GG175" s="2">
        <f t="shared" si="216"/>
        <v>0.751016701201911</v>
      </c>
      <c r="GH175" s="2">
        <f t="shared" si="216"/>
        <v>0.72328595077809554</v>
      </c>
      <c r="GI175" s="2">
        <f t="shared" si="216"/>
        <v>0.67474303130543245</v>
      </c>
      <c r="GJ175" s="2">
        <f t="shared" si="216"/>
        <v>0.64557278041956612</v>
      </c>
      <c r="GK175" s="2">
        <f t="shared" si="216"/>
        <v>0.67203864388626489</v>
      </c>
      <c r="GM175" s="86">
        <f t="shared" si="217"/>
        <v>2.7409542575120656E-233</v>
      </c>
      <c r="GN175" s="86">
        <f t="shared" si="217"/>
        <v>7.2783360174950581E-284</v>
      </c>
      <c r="GO175" s="86">
        <f t="shared" si="217"/>
        <v>2.3447284194362567E-277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4.7587647911392257E-254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2.1762536357324358E-260</v>
      </c>
      <c r="GZ175" s="86">
        <f t="shared" si="217"/>
        <v>0</v>
      </c>
      <c r="HA175" s="86">
        <f t="shared" si="217"/>
        <v>0</v>
      </c>
      <c r="HC175" s="86">
        <f t="shared" si="181"/>
        <v>7.9569931827669612E-185</v>
      </c>
      <c r="HD175" s="86">
        <f t="shared" si="181"/>
        <v>1.8709418560832976E-196</v>
      </c>
      <c r="HE175" s="86">
        <f t="shared" si="181"/>
        <v>8.1430049456581861E-176</v>
      </c>
      <c r="HF175" s="86">
        <f t="shared" si="180"/>
        <v>0</v>
      </c>
      <c r="HG175" s="86">
        <f t="shared" si="180"/>
        <v>1.244875074220729E-243</v>
      </c>
      <c r="HH175" s="86">
        <f t="shared" si="180"/>
        <v>1.0869283374413955E-287</v>
      </c>
      <c r="HI175" s="86">
        <f t="shared" si="180"/>
        <v>1.2880560945493697E-236</v>
      </c>
      <c r="HJ175" s="86">
        <f t="shared" si="180"/>
        <v>0</v>
      </c>
      <c r="HK175" s="86">
        <f t="shared" si="180"/>
        <v>1.7231877407492298E-196</v>
      </c>
      <c r="HL175" s="86">
        <f t="shared" si="180"/>
        <v>2.3828476557441446E-277</v>
      </c>
      <c r="HM175" s="86">
        <f t="shared" si="180"/>
        <v>0</v>
      </c>
      <c r="HN175" s="86">
        <f t="shared" si="180"/>
        <v>7.8490039769662074E-290</v>
      </c>
      <c r="HO175" s="86">
        <f t="shared" si="226"/>
        <v>1.3498790385764333E-217</v>
      </c>
      <c r="HP175" s="86">
        <f t="shared" si="226"/>
        <v>1.2036494212899377E-267</v>
      </c>
      <c r="HQ175" s="86">
        <f t="shared" si="226"/>
        <v>1.4568511734191797E-261</v>
      </c>
      <c r="HS175" s="86">
        <f t="shared" si="218"/>
        <v>4.3918352233515758E-28</v>
      </c>
      <c r="HT175" s="86">
        <f t="shared" si="218"/>
        <v>6.5967799813022676E-32</v>
      </c>
      <c r="HU175" s="86">
        <f t="shared" si="218"/>
        <v>1.2157509250014021E-35</v>
      </c>
      <c r="HV175" s="86">
        <f t="shared" si="218"/>
        <v>5.0102425036754891E-40</v>
      </c>
      <c r="HW175" s="86">
        <f t="shared" si="218"/>
        <v>5.544342912276686E-32</v>
      </c>
      <c r="HX175" s="86">
        <f t="shared" si="218"/>
        <v>1.3206379502697298E-36</v>
      </c>
      <c r="HY175" s="86">
        <f t="shared" si="218"/>
        <v>3.7430056640442345E-42</v>
      </c>
      <c r="HZ175" s="86">
        <f t="shared" si="218"/>
        <v>1.10638954511322E-43</v>
      </c>
      <c r="IA175" s="86">
        <f t="shared" si="218"/>
        <v>1.9087972727453849E-41</v>
      </c>
      <c r="IB175" s="86">
        <f t="shared" si="218"/>
        <v>1.9541481974513189E-45</v>
      </c>
      <c r="IC175" s="86">
        <f t="shared" si="218"/>
        <v>9.193699762976944E-39</v>
      </c>
      <c r="ID175" s="86">
        <f t="shared" si="218"/>
        <v>3.3345568055682749E-38</v>
      </c>
      <c r="IE175" s="86">
        <f t="shared" si="218"/>
        <v>5.0748810247474601E-36</v>
      </c>
      <c r="IF175" s="86">
        <f t="shared" si="218"/>
        <v>7.8074560280661551E-32</v>
      </c>
      <c r="IG175" s="86">
        <f t="shared" si="218"/>
        <v>3.9767918617659658E-28</v>
      </c>
      <c r="II175" s="86">
        <f t="shared" si="219"/>
        <v>0.17283405647180186</v>
      </c>
      <c r="IJ175" s="86">
        <f t="shared" si="219"/>
        <v>4.3224700079234277E-2</v>
      </c>
      <c r="IK175" s="86">
        <f t="shared" si="219"/>
        <v>5.4303832988322448E-2</v>
      </c>
      <c r="IL175" s="86">
        <f t="shared" si="219"/>
        <v>8.332153790707135E-2</v>
      </c>
      <c r="IM175" s="86">
        <f t="shared" si="219"/>
        <v>8.7293567861949986E-2</v>
      </c>
      <c r="IN175" s="86">
        <f t="shared" si="219"/>
        <v>6.7887619559718212E-2</v>
      </c>
      <c r="IO175" s="86">
        <f t="shared" si="219"/>
        <v>3.4151645046534743E-2</v>
      </c>
      <c r="IP175" s="86">
        <f t="shared" si="219"/>
        <v>1.8997684286766084E-2</v>
      </c>
      <c r="IQ175" s="86">
        <f t="shared" si="219"/>
        <v>1.8103116399509171E-2</v>
      </c>
      <c r="IR175" s="86">
        <f t="shared" si="219"/>
        <v>1.6383826107516365E-2</v>
      </c>
      <c r="IS175" s="86">
        <f t="shared" si="219"/>
        <v>1.7219428661673374E-2</v>
      </c>
      <c r="IT175" s="86">
        <f t="shared" si="219"/>
        <v>3.3649703099342294E-2</v>
      </c>
      <c r="IU175" s="86">
        <f t="shared" si="219"/>
        <v>0.10081982011466138</v>
      </c>
      <c r="IV175" s="86">
        <f t="shared" si="219"/>
        <v>0.20023659240977978</v>
      </c>
      <c r="IW175" s="86">
        <f t="shared" si="219"/>
        <v>0.16363844245509271</v>
      </c>
      <c r="IY175" s="86">
        <f t="shared" si="220"/>
        <v>0.17283405647180186</v>
      </c>
      <c r="IZ175" s="86">
        <f t="shared" si="220"/>
        <v>4.3224700079234277E-2</v>
      </c>
      <c r="JA175" s="86">
        <f t="shared" si="220"/>
        <v>5.4303832988322448E-2</v>
      </c>
      <c r="JB175" s="86">
        <f t="shared" si="220"/>
        <v>8.332153790707135E-2</v>
      </c>
      <c r="JC175" s="86">
        <f t="shared" si="220"/>
        <v>8.7293567861949986E-2</v>
      </c>
      <c r="JD175" s="86">
        <f t="shared" si="220"/>
        <v>6.7887619559718212E-2</v>
      </c>
      <c r="JE175" s="86">
        <f t="shared" si="220"/>
        <v>3.4151645046534743E-2</v>
      </c>
      <c r="JF175" s="86">
        <f t="shared" si="220"/>
        <v>1.8997684286766084E-2</v>
      </c>
      <c r="JG175" s="86">
        <f t="shared" si="220"/>
        <v>1.8103116399509171E-2</v>
      </c>
      <c r="JH175" s="86">
        <f t="shared" si="220"/>
        <v>1.6383826107516365E-2</v>
      </c>
      <c r="JI175" s="86">
        <f t="shared" si="220"/>
        <v>1.7219428661673374E-2</v>
      </c>
      <c r="JJ175" s="86">
        <f t="shared" si="220"/>
        <v>3.3649703099342294E-2</v>
      </c>
      <c r="JK175" s="86">
        <f t="shared" si="220"/>
        <v>0.10081982011466138</v>
      </c>
      <c r="JL175" s="86">
        <f t="shared" si="220"/>
        <v>0.20023659240977978</v>
      </c>
      <c r="JM175" s="86">
        <f t="shared" si="220"/>
        <v>0.16363844245509271</v>
      </c>
    </row>
    <row r="176" spans="2:273" x14ac:dyDescent="0.25">
      <c r="B176" s="2">
        <v>149</v>
      </c>
      <c r="C176" s="37">
        <v>115.95</v>
      </c>
      <c r="D176" s="37">
        <v>115.667</v>
      </c>
      <c r="E176" s="37">
        <v>116.35</v>
      </c>
      <c r="F176" s="37">
        <v>115.746</v>
      </c>
      <c r="G176" s="37">
        <v>115.492</v>
      </c>
      <c r="H176" s="37">
        <v>114.627</v>
      </c>
      <c r="I176" s="37">
        <v>116.203</v>
      </c>
      <c r="J176" s="37">
        <v>113.203</v>
      </c>
      <c r="K176" s="37">
        <v>115.08799999999999</v>
      </c>
      <c r="L176" s="37">
        <v>114.982</v>
      </c>
      <c r="M176" s="37">
        <v>116.351</v>
      </c>
      <c r="N176" s="37">
        <v>114.73699999999999</v>
      </c>
      <c r="O176" s="37">
        <v>116.754</v>
      </c>
      <c r="P176" s="37">
        <v>119.965</v>
      </c>
      <c r="Q176" s="37">
        <v>121.72</v>
      </c>
      <c r="S176" s="4">
        <f t="shared" si="221"/>
        <v>115.46442533804685</v>
      </c>
      <c r="T176" s="4">
        <f t="shared" si="221"/>
        <v>117.25426753371352</v>
      </c>
      <c r="U176" s="4">
        <f t="shared" si="221"/>
        <v>116.60437285136047</v>
      </c>
      <c r="V176" s="4">
        <f t="shared" si="221"/>
        <v>116.25527794681099</v>
      </c>
      <c r="W176" s="4">
        <f t="shared" si="221"/>
        <v>115.36515983562836</v>
      </c>
      <c r="X176" s="4">
        <f t="shared" si="221"/>
        <v>115.47866294991584</v>
      </c>
      <c r="Y176" s="4">
        <f t="shared" si="221"/>
        <v>115.76744356869338</v>
      </c>
      <c r="Z176" s="4">
        <f t="shared" si="221"/>
        <v>114.46786352604957</v>
      </c>
      <c r="AA176" s="4">
        <f t="shared" si="221"/>
        <v>116.24116585070566</v>
      </c>
      <c r="AB176" s="4">
        <f t="shared" si="221"/>
        <v>116.23637746518897</v>
      </c>
      <c r="AC176" s="4">
        <f t="shared" si="221"/>
        <v>118.5616606854003</v>
      </c>
      <c r="AD176" s="4">
        <f t="shared" si="221"/>
        <v>117.21127108485138</v>
      </c>
      <c r="AE176" s="4">
        <f t="shared" si="221"/>
        <v>118.49271605682956</v>
      </c>
      <c r="AF176" s="4">
        <f t="shared" si="221"/>
        <v>119.37805357344398</v>
      </c>
      <c r="AG176" s="4">
        <f t="shared" si="221"/>
        <v>128.90885960020697</v>
      </c>
      <c r="AI176" s="4">
        <f t="shared" si="222"/>
        <v>0.48557466195315158</v>
      </c>
      <c r="AJ176" s="4">
        <f t="shared" si="222"/>
        <v>-1.5872675337135149</v>
      </c>
      <c r="AK176" s="4">
        <f t="shared" si="222"/>
        <v>-0.25437285136047194</v>
      </c>
      <c r="AL176" s="4">
        <f t="shared" si="222"/>
        <v>-0.5092779468109967</v>
      </c>
      <c r="AM176" s="4">
        <f t="shared" si="222"/>
        <v>0.12684016437164303</v>
      </c>
      <c r="AN176" s="4">
        <f t="shared" si="222"/>
        <v>-0.85166294991584834</v>
      </c>
      <c r="AO176" s="4">
        <f t="shared" si="222"/>
        <v>0.43555643130662247</v>
      </c>
      <c r="AP176" s="4">
        <f t="shared" si="222"/>
        <v>-1.2648635260495666</v>
      </c>
      <c r="AQ176" s="4">
        <f t="shared" si="222"/>
        <v>-1.1531658507056619</v>
      </c>
      <c r="AR176" s="4">
        <f t="shared" si="222"/>
        <v>-1.2543774651889663</v>
      </c>
      <c r="AS176" s="4">
        <f t="shared" si="222"/>
        <v>-2.210660685400299</v>
      </c>
      <c r="AT176" s="4">
        <f t="shared" si="222"/>
        <v>-2.4742710848513809</v>
      </c>
      <c r="AU176" s="4">
        <f t="shared" si="222"/>
        <v>-1.7387160568295599</v>
      </c>
      <c r="AV176" s="4">
        <f t="shared" si="222"/>
        <v>0.58694642655602536</v>
      </c>
      <c r="AW176" s="4">
        <f t="shared" si="222"/>
        <v>-7.1888596002069676</v>
      </c>
      <c r="AY176" s="2">
        <f t="shared" si="214"/>
        <v>115.46442533804685</v>
      </c>
      <c r="AZ176" s="2">
        <f t="shared" si="214"/>
        <v>117.25426453790685</v>
      </c>
      <c r="BA176" s="2">
        <f t="shared" si="214"/>
        <v>116.60435908855327</v>
      </c>
      <c r="BB176" s="2">
        <f t="shared" si="214"/>
        <v>116.25507074778864</v>
      </c>
      <c r="BC176" s="2">
        <f t="shared" si="214"/>
        <v>115.36481099623377</v>
      </c>
      <c r="BD176" s="2">
        <f t="shared" si="214"/>
        <v>115.47856171902873</v>
      </c>
      <c r="BE176" s="2">
        <f t="shared" si="214"/>
        <v>115.76743787910299</v>
      </c>
      <c r="BF176" s="2">
        <f t="shared" si="214"/>
        <v>114.46786313275902</v>
      </c>
      <c r="BG176" s="2">
        <f t="shared" si="214"/>
        <v>116.24116556247247</v>
      </c>
      <c r="BH176" s="2">
        <f t="shared" si="214"/>
        <v>116.23637723745466</v>
      </c>
      <c r="BI176" s="2">
        <f t="shared" si="214"/>
        <v>118.56166028337792</v>
      </c>
      <c r="BJ176" s="2">
        <f t="shared" si="214"/>
        <v>117.21126108186802</v>
      </c>
      <c r="BK176" s="2">
        <f t="shared" si="214"/>
        <v>118.49123883405868</v>
      </c>
      <c r="BL176" s="2">
        <f t="shared" si="214"/>
        <v>119.08642726612874</v>
      </c>
      <c r="BM176" s="2">
        <f t="shared" si="214"/>
        <v>128.41800483065731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>
        <f t="shared" si="205"/>
        <v>115.08799999999999</v>
      </c>
      <c r="DD176" s="2">
        <f t="shared" si="206"/>
        <v>114.982</v>
      </c>
      <c r="DE176" s="2">
        <f t="shared" si="207"/>
        <v>116.351</v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154.47717523452161</v>
      </c>
      <c r="DL176" s="2">
        <f t="shared" si="223"/>
        <v>152.55553527204503</v>
      </c>
      <c r="DM176" s="2">
        <f t="shared" si="223"/>
        <v>153.71528236397751</v>
      </c>
      <c r="DN176" s="2">
        <f t="shared" si="223"/>
        <v>148.20595328330205</v>
      </c>
      <c r="DO176" s="2">
        <f t="shared" si="223"/>
        <v>153.6789897748593</v>
      </c>
      <c r="DP176" s="2">
        <f t="shared" si="223"/>
        <v>155.45509388335705</v>
      </c>
      <c r="DQ176" s="2">
        <f t="shared" si="223"/>
        <v>149.4426432432432</v>
      </c>
      <c r="DR176" s="2">
        <f t="shared" si="223"/>
        <v>142.55681797511798</v>
      </c>
      <c r="DS176" s="2">
        <f t="shared" si="223"/>
        <v>154.57723693693697</v>
      </c>
      <c r="DT176" s="2">
        <f t="shared" si="223"/>
        <v>152.20309957325742</v>
      </c>
      <c r="DU176" s="2">
        <f t="shared" si="223"/>
        <v>157.83255046904316</v>
      </c>
      <c r="DV176" s="2">
        <f t="shared" si="223"/>
        <v>164.71062446657183</v>
      </c>
      <c r="DW176" s="2">
        <f t="shared" si="223"/>
        <v>152.17183305322126</v>
      </c>
      <c r="DX176" s="2">
        <f t="shared" si="223"/>
        <v>146.05490847975551</v>
      </c>
      <c r="DY176" s="2">
        <f t="shared" si="223"/>
        <v>163.69283500185389</v>
      </c>
      <c r="EA176" s="2">
        <f t="shared" si="213"/>
        <v>115.96171820378004</v>
      </c>
      <c r="EB176" s="2">
        <f t="shared" si="213"/>
        <v>116.97610399216798</v>
      </c>
      <c r="EC176" s="2">
        <f t="shared" si="213"/>
        <v>116.69701439802976</v>
      </c>
      <c r="ED176" s="2">
        <f t="shared" si="213"/>
        <v>115.96557013109033</v>
      </c>
      <c r="EE176" s="2">
        <f t="shared" si="213"/>
        <v>115.45721908372006</v>
      </c>
      <c r="EF176" s="2">
        <f t="shared" si="213"/>
        <v>115.28486797145986</v>
      </c>
      <c r="EG176" s="2">
        <f t="shared" si="213"/>
        <v>115.80937028190014</v>
      </c>
      <c r="EH176" s="2">
        <f t="shared" si="213"/>
        <v>114.83365233270499</v>
      </c>
      <c r="EI176" s="2">
        <f t="shared" si="213"/>
        <v>116.67619138442528</v>
      </c>
      <c r="EJ176" s="2">
        <f t="shared" si="213"/>
        <v>116.340853094195</v>
      </c>
      <c r="EK176" s="2">
        <f t="shared" si="212"/>
        <v>119.55672855948401</v>
      </c>
      <c r="EL176" s="2">
        <f t="shared" si="179"/>
        <v>116.80005565021602</v>
      </c>
      <c r="EM176" s="2">
        <f t="shared" si="179"/>
        <v>117.83160143253232</v>
      </c>
      <c r="EN176" s="2">
        <f t="shared" si="179"/>
        <v>118.39513150558955</v>
      </c>
      <c r="EO176" s="2">
        <f t="shared" si="179"/>
        <v>136.73821827189278</v>
      </c>
      <c r="EQ176" s="2">
        <f t="shared" si="224"/>
        <v>115.23178568844247</v>
      </c>
      <c r="ER176" s="2">
        <f t="shared" si="224"/>
        <v>117.34471977665457</v>
      </c>
      <c r="ES176" s="2">
        <f t="shared" si="224"/>
        <v>116.56887197540371</v>
      </c>
      <c r="ET176" s="2">
        <f t="shared" si="224"/>
        <v>116.37687901356146</v>
      </c>
      <c r="EU176" s="2">
        <f t="shared" si="224"/>
        <v>115.32561105311228</v>
      </c>
      <c r="EV176" s="2">
        <f t="shared" si="224"/>
        <v>115.55344245864599</v>
      </c>
      <c r="EW176" s="2">
        <f t="shared" si="224"/>
        <v>115.74979346610598</v>
      </c>
      <c r="EX176" s="2">
        <f t="shared" si="224"/>
        <v>114.34384223564305</v>
      </c>
      <c r="EY176" s="2">
        <f t="shared" si="224"/>
        <v>116.09615825749208</v>
      </c>
      <c r="EZ176" s="2">
        <f t="shared" si="224"/>
        <v>116.1993385052165</v>
      </c>
      <c r="FA176" s="2">
        <f t="shared" si="224"/>
        <v>118.25870073439414</v>
      </c>
      <c r="FB176" s="2">
        <f t="shared" si="224"/>
        <v>117.35145126155955</v>
      </c>
      <c r="FC176" s="2">
        <f t="shared" si="224"/>
        <v>118.77844566504282</v>
      </c>
      <c r="FD176" s="2">
        <f t="shared" si="224"/>
        <v>119.43023274803087</v>
      </c>
      <c r="FE176" s="2">
        <f t="shared" si="224"/>
        <v>124.71300002787461</v>
      </c>
      <c r="FG176" s="2">
        <f t="shared" si="225"/>
        <v>0.9999523702715899</v>
      </c>
      <c r="FH176" s="2">
        <f t="shared" si="225"/>
        <v>0.99995442998250905</v>
      </c>
      <c r="FI176" s="2">
        <f t="shared" si="225"/>
        <v>0.99995636068992944</v>
      </c>
      <c r="FJ176" s="2">
        <f t="shared" si="225"/>
        <v>0.99995780591268857</v>
      </c>
      <c r="FK176" s="2">
        <f t="shared" si="225"/>
        <v>0.99995702340253512</v>
      </c>
      <c r="FL176" s="2">
        <f t="shared" si="225"/>
        <v>0.99994888031551143</v>
      </c>
      <c r="FM176" s="2">
        <f t="shared" si="225"/>
        <v>0.99995089264529724</v>
      </c>
      <c r="FN176" s="2">
        <f t="shared" si="225"/>
        <v>0.99994988041141597</v>
      </c>
      <c r="FO176" s="2">
        <f t="shared" si="225"/>
        <v>0.99994682434548932</v>
      </c>
      <c r="FP176" s="2">
        <f t="shared" si="225"/>
        <v>0.99994903704790172</v>
      </c>
      <c r="FQ176" s="2">
        <f t="shared" si="225"/>
        <v>0.99995800744093988</v>
      </c>
      <c r="FR176" s="2">
        <f t="shared" si="225"/>
        <v>0.99994915353190228</v>
      </c>
      <c r="FS176" s="2">
        <f t="shared" si="225"/>
        <v>0.99994356182691313</v>
      </c>
      <c r="FT176" s="2">
        <f t="shared" si="225"/>
        <v>0.99994387491970482</v>
      </c>
      <c r="FU176" s="2">
        <f t="shared" si="225"/>
        <v>0.99995054056693999</v>
      </c>
      <c r="FW176" s="2">
        <f t="shared" si="216"/>
        <v>0.68379930473480366</v>
      </c>
      <c r="FX176" s="2">
        <f t="shared" si="216"/>
        <v>0.75020984469855212</v>
      </c>
      <c r="FY176" s="2">
        <f t="shared" si="216"/>
        <v>0.73567175661755413</v>
      </c>
      <c r="FZ176" s="2">
        <f t="shared" si="216"/>
        <v>0.70054471331980894</v>
      </c>
      <c r="GA176" s="2">
        <f t="shared" si="216"/>
        <v>0.7146275854545816</v>
      </c>
      <c r="GB176" s="2">
        <f t="shared" si="216"/>
        <v>0.71354602703424075</v>
      </c>
      <c r="GC176" s="2">
        <f t="shared" si="216"/>
        <v>0.73156047837248972</v>
      </c>
      <c r="GD176" s="2">
        <f t="shared" si="216"/>
        <v>0.74963475805151847</v>
      </c>
      <c r="GE176" s="2">
        <f t="shared" si="216"/>
        <v>0.75347633533876524</v>
      </c>
      <c r="GF176" s="2">
        <f t="shared" si="216"/>
        <v>0.75118405428811874</v>
      </c>
      <c r="GG176" s="2">
        <f t="shared" si="216"/>
        <v>0.76783837492019236</v>
      </c>
      <c r="GH176" s="2">
        <f t="shared" si="216"/>
        <v>0.74133587579183569</v>
      </c>
      <c r="GI176" s="2">
        <f t="shared" si="216"/>
        <v>0.69462249333921988</v>
      </c>
      <c r="GJ176" s="2">
        <f t="shared" si="216"/>
        <v>0.66635351698427758</v>
      </c>
      <c r="GK176" s="2">
        <f t="shared" si="216"/>
        <v>0.69200794800017573</v>
      </c>
      <c r="GM176" s="86">
        <f t="shared" si="217"/>
        <v>1.5328423101558997E-238</v>
      </c>
      <c r="GN176" s="86">
        <f t="shared" si="217"/>
        <v>2.6175027944201298E-290</v>
      </c>
      <c r="GO176" s="86">
        <f t="shared" si="217"/>
        <v>1.324839607151967E-283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9.6195021402448604E-260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3.1504028392617598E-266</v>
      </c>
      <c r="GZ176" s="86">
        <f t="shared" si="217"/>
        <v>0</v>
      </c>
      <c r="HA176" s="86">
        <f t="shared" si="217"/>
        <v>0</v>
      </c>
      <c r="HC176" s="86">
        <f t="shared" si="181"/>
        <v>2.734874295969635E-190</v>
      </c>
      <c r="HD176" s="86">
        <f t="shared" si="181"/>
        <v>2.9261775835542117E-202</v>
      </c>
      <c r="HE176" s="86">
        <f t="shared" si="181"/>
        <v>6.017406980248676E-181</v>
      </c>
      <c r="HF176" s="86">
        <f t="shared" si="180"/>
        <v>0</v>
      </c>
      <c r="HG176" s="86">
        <f t="shared" si="180"/>
        <v>9.460070413070253E-251</v>
      </c>
      <c r="HH176" s="86">
        <f t="shared" si="180"/>
        <v>4.4073485599824692E-296</v>
      </c>
      <c r="HI176" s="86">
        <f t="shared" si="180"/>
        <v>2.0380434629492827E-243</v>
      </c>
      <c r="HJ176" s="86">
        <f t="shared" si="180"/>
        <v>0</v>
      </c>
      <c r="HK176" s="86">
        <f t="shared" si="180"/>
        <v>3.7153796298037074E-202</v>
      </c>
      <c r="HL176" s="86">
        <f t="shared" si="180"/>
        <v>2.5770373827056493E-285</v>
      </c>
      <c r="HM176" s="86">
        <f t="shared" si="180"/>
        <v>0</v>
      </c>
      <c r="HN176" s="86">
        <f t="shared" si="180"/>
        <v>3.2191042473330396E-298</v>
      </c>
      <c r="HO176" s="86">
        <f t="shared" si="226"/>
        <v>5.497969652701028E-224</v>
      </c>
      <c r="HP176" s="86">
        <f t="shared" si="226"/>
        <v>2.0373624143645341E-275</v>
      </c>
      <c r="HQ176" s="86">
        <f t="shared" si="226"/>
        <v>7.7307505607567808E-269</v>
      </c>
      <c r="HS176" s="86">
        <f t="shared" si="218"/>
        <v>1.0898459083038634E-29</v>
      </c>
      <c r="HT176" s="86">
        <f t="shared" si="218"/>
        <v>1.2674209703751069E-33</v>
      </c>
      <c r="HU176" s="86">
        <f t="shared" si="218"/>
        <v>1.634702696021155E-37</v>
      </c>
      <c r="HV176" s="86">
        <f t="shared" si="218"/>
        <v>3.1666657184923945E-42</v>
      </c>
      <c r="HW176" s="86">
        <f t="shared" si="218"/>
        <v>9.3291756833992746E-34</v>
      </c>
      <c r="HX176" s="86">
        <f t="shared" si="218"/>
        <v>1.1901343782650507E-38</v>
      </c>
      <c r="HY176" s="86">
        <f t="shared" si="218"/>
        <v>1.877129421530306E-44</v>
      </c>
      <c r="HZ176" s="86">
        <f t="shared" si="218"/>
        <v>4.9387297335692354E-46</v>
      </c>
      <c r="IA176" s="86">
        <f t="shared" si="218"/>
        <v>1.0512293975554032E-43</v>
      </c>
      <c r="IB176" s="86">
        <f t="shared" si="218"/>
        <v>7.1916902848133575E-48</v>
      </c>
      <c r="IC176" s="86">
        <f t="shared" si="218"/>
        <v>8.3603640154261543E-41</v>
      </c>
      <c r="ID176" s="86">
        <f t="shared" si="218"/>
        <v>2.793129253702286E-40</v>
      </c>
      <c r="IE176" s="86">
        <f t="shared" si="218"/>
        <v>4.5232438533544668E-38</v>
      </c>
      <c r="IF176" s="86">
        <f t="shared" si="218"/>
        <v>1.0867228599649747E-33</v>
      </c>
      <c r="IG176" s="86">
        <f t="shared" si="218"/>
        <v>1.0274399901227942E-29</v>
      </c>
      <c r="II176" s="86">
        <f t="shared" si="219"/>
        <v>0.12207958364078797</v>
      </c>
      <c r="IJ176" s="86">
        <f t="shared" si="219"/>
        <v>2.7363271059890868E-2</v>
      </c>
      <c r="IK176" s="86">
        <f t="shared" si="219"/>
        <v>3.4459904361845289E-2</v>
      </c>
      <c r="IL176" s="86">
        <f t="shared" si="219"/>
        <v>5.2132430683011398E-2</v>
      </c>
      <c r="IM176" s="86">
        <f t="shared" si="219"/>
        <v>5.7387308853955293E-2</v>
      </c>
      <c r="IN176" s="86">
        <f t="shared" si="219"/>
        <v>4.2295748789620308E-2</v>
      </c>
      <c r="IO176" s="86">
        <f t="shared" si="219"/>
        <v>1.9671308648291756E-2</v>
      </c>
      <c r="IP176" s="86">
        <f t="shared" si="219"/>
        <v>1.0448258106903268E-2</v>
      </c>
      <c r="IQ176" s="86">
        <f t="shared" si="219"/>
        <v>9.9993902605581778E-3</v>
      </c>
      <c r="IR176" s="86">
        <f t="shared" si="219"/>
        <v>8.8311950975627287E-3</v>
      </c>
      <c r="IS176" s="86">
        <f t="shared" si="219"/>
        <v>9.8599495375720023E-3</v>
      </c>
      <c r="IT176" s="86">
        <f t="shared" si="219"/>
        <v>1.991923976860472E-2</v>
      </c>
      <c r="IU176" s="86">
        <f t="shared" si="219"/>
        <v>6.4649046039839883E-2</v>
      </c>
      <c r="IV176" s="86">
        <f t="shared" si="219"/>
        <v>0.14231688036997239</v>
      </c>
      <c r="IW176" s="86">
        <f t="shared" si="219"/>
        <v>0.11804946913022686</v>
      </c>
      <c r="IY176" s="86">
        <f t="shared" si="220"/>
        <v>0.12207958364078797</v>
      </c>
      <c r="IZ176" s="86">
        <f t="shared" si="220"/>
        <v>2.7363271059890868E-2</v>
      </c>
      <c r="JA176" s="86">
        <f t="shared" si="220"/>
        <v>3.4459904361845289E-2</v>
      </c>
      <c r="JB176" s="86">
        <f t="shared" si="220"/>
        <v>5.2132430683011398E-2</v>
      </c>
      <c r="JC176" s="86">
        <f t="shared" si="220"/>
        <v>5.7387308853955293E-2</v>
      </c>
      <c r="JD176" s="86">
        <f t="shared" si="220"/>
        <v>4.2295748789620308E-2</v>
      </c>
      <c r="JE176" s="86">
        <f t="shared" si="220"/>
        <v>1.9671308648291756E-2</v>
      </c>
      <c r="JF176" s="86">
        <f t="shared" si="220"/>
        <v>1.0448258106903268E-2</v>
      </c>
      <c r="JG176" s="86">
        <f t="shared" si="220"/>
        <v>9.9993902605581778E-3</v>
      </c>
      <c r="JH176" s="86">
        <f t="shared" si="220"/>
        <v>8.8311950975627287E-3</v>
      </c>
      <c r="JI176" s="86">
        <f t="shared" si="220"/>
        <v>9.8599495375720023E-3</v>
      </c>
      <c r="JJ176" s="86">
        <f t="shared" si="220"/>
        <v>1.991923976860472E-2</v>
      </c>
      <c r="JK176" s="86">
        <f t="shared" si="220"/>
        <v>6.4649046039839883E-2</v>
      </c>
      <c r="JL176" s="86">
        <f t="shared" si="220"/>
        <v>0.14231688036997239</v>
      </c>
      <c r="JM176" s="86">
        <f t="shared" si="220"/>
        <v>0.11804946913022686</v>
      </c>
    </row>
    <row r="177" spans="2:273" x14ac:dyDescent="0.25">
      <c r="B177" s="2">
        <v>150</v>
      </c>
      <c r="C177" s="37">
        <v>117.233</v>
      </c>
      <c r="D177" s="37">
        <v>115.783</v>
      </c>
      <c r="E177" s="37">
        <v>115.65</v>
      </c>
      <c r="F177" s="37">
        <v>115.068</v>
      </c>
      <c r="G177" s="37">
        <v>115.119</v>
      </c>
      <c r="H177" s="37">
        <v>115.254</v>
      </c>
      <c r="I177" s="37">
        <v>115.627</v>
      </c>
      <c r="J177" s="37">
        <v>114.119</v>
      </c>
      <c r="K177" s="37">
        <v>117.982</v>
      </c>
      <c r="L177" s="37">
        <v>116.105</v>
      </c>
      <c r="M177" s="37">
        <v>116.825</v>
      </c>
      <c r="N177" s="37">
        <v>115.877</v>
      </c>
      <c r="O177" s="37">
        <v>119.56100000000001</v>
      </c>
      <c r="P177" s="37">
        <v>120.36799999999999</v>
      </c>
      <c r="Q177" s="37">
        <v>121.32</v>
      </c>
      <c r="S177" s="4">
        <f t="shared" si="221"/>
        <v>115.37629710991001</v>
      </c>
      <c r="T177" s="4">
        <f t="shared" si="221"/>
        <v>117.22041710866755</v>
      </c>
      <c r="U177" s="4">
        <f t="shared" si="221"/>
        <v>116.55503457528046</v>
      </c>
      <c r="V177" s="4">
        <f t="shared" si="221"/>
        <v>116.21135147651809</v>
      </c>
      <c r="W177" s="4">
        <f t="shared" si="221"/>
        <v>115.30466657683168</v>
      </c>
      <c r="X177" s="4">
        <f t="shared" si="221"/>
        <v>115.44387271645576</v>
      </c>
      <c r="Y177" s="4">
        <f t="shared" si="221"/>
        <v>115.71661442986564</v>
      </c>
      <c r="Z177" s="4">
        <f t="shared" si="221"/>
        <v>114.42355365173773</v>
      </c>
      <c r="AA177" s="4">
        <f t="shared" si="221"/>
        <v>116.19525382123398</v>
      </c>
      <c r="AB177" s="4">
        <f t="shared" si="221"/>
        <v>116.17379164624002</v>
      </c>
      <c r="AC177" s="4">
        <f t="shared" si="221"/>
        <v>118.50193329359628</v>
      </c>
      <c r="AD177" s="4">
        <f t="shared" si="221"/>
        <v>117.17560555377453</v>
      </c>
      <c r="AE177" s="4">
        <f t="shared" si="221"/>
        <v>118.4651105811261</v>
      </c>
      <c r="AF177" s="4">
        <f t="shared" si="221"/>
        <v>119.1550506234567</v>
      </c>
      <c r="AG177" s="4">
        <f t="shared" si="221"/>
        <v>128.34410801360238</v>
      </c>
      <c r="AI177" s="4">
        <f t="shared" si="222"/>
        <v>1.8567028900899913</v>
      </c>
      <c r="AJ177" s="4">
        <f t="shared" si="222"/>
        <v>-1.437417108667546</v>
      </c>
      <c r="AK177" s="4">
        <f t="shared" si="222"/>
        <v>-0.90503457528045317</v>
      </c>
      <c r="AL177" s="4">
        <f t="shared" si="222"/>
        <v>-1.1433514765180917</v>
      </c>
      <c r="AM177" s="4">
        <f t="shared" si="222"/>
        <v>-0.18566657683167875</v>
      </c>
      <c r="AN177" s="4">
        <f t="shared" si="222"/>
        <v>-0.18987271645575277</v>
      </c>
      <c r="AO177" s="4">
        <f t="shared" si="222"/>
        <v>-8.9614429865648049E-2</v>
      </c>
      <c r="AP177" s="4">
        <f t="shared" si="222"/>
        <v>-0.3045536517377343</v>
      </c>
      <c r="AQ177" s="4">
        <f t="shared" si="222"/>
        <v>1.7867461787660233</v>
      </c>
      <c r="AR177" s="4">
        <f t="shared" si="222"/>
        <v>-6.8791646240015325E-2</v>
      </c>
      <c r="AS177" s="4">
        <f t="shared" si="222"/>
        <v>-1.676933293596278</v>
      </c>
      <c r="AT177" s="4">
        <f t="shared" si="222"/>
        <v>-1.2986055537745358</v>
      </c>
      <c r="AU177" s="4">
        <f t="shared" si="222"/>
        <v>1.0958894188739094</v>
      </c>
      <c r="AV177" s="4">
        <f t="shared" si="222"/>
        <v>1.2129493765432926</v>
      </c>
      <c r="AW177" s="4">
        <f t="shared" si="222"/>
        <v>-7.0241080136023868</v>
      </c>
      <c r="AY177" s="2">
        <f t="shared" si="214"/>
        <v>115.37629710991001</v>
      </c>
      <c r="AZ177" s="2">
        <f t="shared" si="214"/>
        <v>117.22041673634706</v>
      </c>
      <c r="BA177" s="2">
        <f t="shared" si="214"/>
        <v>116.55503283586901</v>
      </c>
      <c r="BB177" s="2">
        <f t="shared" si="214"/>
        <v>116.21132681890415</v>
      </c>
      <c r="BC177" s="2">
        <f t="shared" si="214"/>
        <v>115.30461349070931</v>
      </c>
      <c r="BD177" s="2">
        <f t="shared" si="214"/>
        <v>115.44386097626887</v>
      </c>
      <c r="BE177" s="2">
        <f t="shared" si="214"/>
        <v>115.71661398969789</v>
      </c>
      <c r="BF177" s="2">
        <f t="shared" si="214"/>
        <v>114.42355362777397</v>
      </c>
      <c r="BG177" s="2">
        <f t="shared" si="214"/>
        <v>116.19525380329119</v>
      </c>
      <c r="BH177" s="2">
        <f t="shared" si="214"/>
        <v>116.17379163371706</v>
      </c>
      <c r="BI177" s="2">
        <f t="shared" si="214"/>
        <v>118.50193326363124</v>
      </c>
      <c r="BJ177" s="2">
        <f t="shared" si="214"/>
        <v>117.17560466640366</v>
      </c>
      <c r="BK177" s="2">
        <f t="shared" si="214"/>
        <v>118.46491102962553</v>
      </c>
      <c r="BL177" s="2">
        <f t="shared" si="214"/>
        <v>119.05934919341678</v>
      </c>
      <c r="BM177" s="2">
        <f t="shared" si="214"/>
        <v>128.15439039318946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>
        <f t="shared" si="204"/>
        <v>114.119</v>
      </c>
      <c r="DC177" s="2">
        <f t="shared" si="205"/>
        <v>117.982</v>
      </c>
      <c r="DD177" s="2">
        <f t="shared" si="206"/>
        <v>116.105</v>
      </c>
      <c r="DE177" s="2">
        <f t="shared" si="207"/>
        <v>116.825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154.69815150093814</v>
      </c>
      <c r="DL177" s="2">
        <f t="shared" si="223"/>
        <v>152.75870253283304</v>
      </c>
      <c r="DM177" s="2">
        <f t="shared" si="223"/>
        <v>153.93242373358351</v>
      </c>
      <c r="DN177" s="2">
        <f t="shared" si="223"/>
        <v>148.37928574108815</v>
      </c>
      <c r="DO177" s="2">
        <f t="shared" si="223"/>
        <v>153.89403583489684</v>
      </c>
      <c r="DP177" s="2">
        <f t="shared" si="223"/>
        <v>155.69829540066382</v>
      </c>
      <c r="DQ177" s="2">
        <f t="shared" si="223"/>
        <v>149.63749549549547</v>
      </c>
      <c r="DR177" s="2">
        <f t="shared" si="223"/>
        <v>142.6966607035607</v>
      </c>
      <c r="DS177" s="2">
        <f t="shared" si="223"/>
        <v>154.80693603603606</v>
      </c>
      <c r="DT177" s="2">
        <f t="shared" si="223"/>
        <v>152.40533309625411</v>
      </c>
      <c r="DU177" s="2">
        <f t="shared" si="223"/>
        <v>158.0615836772983</v>
      </c>
      <c r="DV177" s="2">
        <f t="shared" si="223"/>
        <v>164.99716524419154</v>
      </c>
      <c r="DW177" s="2">
        <f t="shared" si="223"/>
        <v>152.37122156862742</v>
      </c>
      <c r="DX177" s="2">
        <f t="shared" si="223"/>
        <v>146.20908968678378</v>
      </c>
      <c r="DY177" s="2">
        <f t="shared" si="223"/>
        <v>163.99948683722653</v>
      </c>
      <c r="EA177" s="2">
        <f t="shared" si="213"/>
        <v>115.8989933210175</v>
      </c>
      <c r="EB177" s="2">
        <f t="shared" si="213"/>
        <v>116.93032252801046</v>
      </c>
      <c r="EC177" s="2">
        <f t="shared" si="213"/>
        <v>116.65201297717157</v>
      </c>
      <c r="ED177" s="2">
        <f t="shared" si="213"/>
        <v>115.90803847106019</v>
      </c>
      <c r="EE177" s="2">
        <f t="shared" si="213"/>
        <v>115.40151425512401</v>
      </c>
      <c r="EF177" s="2">
        <f t="shared" si="213"/>
        <v>115.24130440272621</v>
      </c>
      <c r="EG177" s="2">
        <f t="shared" si="213"/>
        <v>115.76060054530498</v>
      </c>
      <c r="EH177" s="2">
        <f t="shared" si="213"/>
        <v>114.80526390197925</v>
      </c>
      <c r="EI177" s="2">
        <f t="shared" si="213"/>
        <v>116.64933433782856</v>
      </c>
      <c r="EJ177" s="2">
        <f t="shared" si="213"/>
        <v>116.28298007940857</v>
      </c>
      <c r="EK177" s="2">
        <f t="shared" si="212"/>
        <v>119.53793169408233</v>
      </c>
      <c r="EL177" s="2">
        <f t="shared" si="179"/>
        <v>116.74652201363111</v>
      </c>
      <c r="EM177" s="2">
        <f t="shared" si="179"/>
        <v>117.77285847966726</v>
      </c>
      <c r="EN177" s="2">
        <f t="shared" si="179"/>
        <v>118.33278296979624</v>
      </c>
      <c r="EO177" s="2">
        <f t="shared" si="179"/>
        <v>136.85006976540873</v>
      </c>
      <c r="EQ177" s="2">
        <f t="shared" si="224"/>
        <v>115.15346442542656</v>
      </c>
      <c r="ER177" s="2">
        <f t="shared" si="224"/>
        <v>117.30656653717089</v>
      </c>
      <c r="ES177" s="2">
        <f t="shared" si="224"/>
        <v>116.52128373061548</v>
      </c>
      <c r="ET177" s="2">
        <f t="shared" si="224"/>
        <v>116.32782671672717</v>
      </c>
      <c r="EU177" s="2">
        <f t="shared" si="224"/>
        <v>115.26726466768488</v>
      </c>
      <c r="EV177" s="2">
        <f t="shared" si="224"/>
        <v>115.51544582831123</v>
      </c>
      <c r="EW177" s="2">
        <f t="shared" si="224"/>
        <v>115.69986872602928</v>
      </c>
      <c r="EX177" s="2">
        <f t="shared" si="224"/>
        <v>114.30562292847263</v>
      </c>
      <c r="EY177" s="2">
        <f t="shared" si="224"/>
        <v>116.05735652107685</v>
      </c>
      <c r="EZ177" s="2">
        <f t="shared" si="224"/>
        <v>116.13862112540964</v>
      </c>
      <c r="FA177" s="2">
        <f t="shared" si="224"/>
        <v>118.21437113131668</v>
      </c>
      <c r="FB177" s="2">
        <f t="shared" si="224"/>
        <v>117.30919584427447</v>
      </c>
      <c r="FC177" s="2">
        <f t="shared" si="224"/>
        <v>118.7398933142405</v>
      </c>
      <c r="FD177" s="2">
        <f t="shared" si="224"/>
        <v>119.38905593792899</v>
      </c>
      <c r="FE177" s="2">
        <f t="shared" si="224"/>
        <v>124.62301619516492</v>
      </c>
      <c r="FG177" s="2">
        <f t="shared" si="225"/>
        <v>0.99995656098936581</v>
      </c>
      <c r="FH177" s="2">
        <f t="shared" si="225"/>
        <v>0.99995843948345475</v>
      </c>
      <c r="FI177" s="2">
        <f t="shared" si="225"/>
        <v>0.99996020032337141</v>
      </c>
      <c r="FJ177" s="2">
        <f t="shared" si="225"/>
        <v>0.99996151839214764</v>
      </c>
      <c r="FK177" s="2">
        <f t="shared" si="225"/>
        <v>0.99996080472905746</v>
      </c>
      <c r="FL177" s="2">
        <f t="shared" si="225"/>
        <v>0.99995337808393758</v>
      </c>
      <c r="FM177" s="2">
        <f t="shared" si="225"/>
        <v>0.99995521336669979</v>
      </c>
      <c r="FN177" s="2">
        <f t="shared" si="225"/>
        <v>0.99995429019036797</v>
      </c>
      <c r="FO177" s="2">
        <f t="shared" si="225"/>
        <v>0.99995150299978475</v>
      </c>
      <c r="FP177" s="2">
        <f t="shared" si="225"/>
        <v>0.99995352102686041</v>
      </c>
      <c r="FQ177" s="2">
        <f t="shared" si="225"/>
        <v>0.99996170218945868</v>
      </c>
      <c r="FR177" s="2">
        <f t="shared" si="225"/>
        <v>0.99995362726248316</v>
      </c>
      <c r="FS177" s="2">
        <f t="shared" si="225"/>
        <v>0.99994852751878172</v>
      </c>
      <c r="FT177" s="2">
        <f t="shared" si="225"/>
        <v>0.99994881306562966</v>
      </c>
      <c r="FU177" s="2">
        <f t="shared" si="225"/>
        <v>0.99995489226463685</v>
      </c>
      <c r="FW177" s="2">
        <f t="shared" si="216"/>
        <v>0.70336859007538488</v>
      </c>
      <c r="FX177" s="2">
        <f t="shared" si="216"/>
        <v>0.76706912357389712</v>
      </c>
      <c r="FY177" s="2">
        <f t="shared" si="216"/>
        <v>0.75318945216291999</v>
      </c>
      <c r="FZ177" s="2">
        <f t="shared" si="216"/>
        <v>0.7195027615890639</v>
      </c>
      <c r="GA177" s="2">
        <f t="shared" si="216"/>
        <v>0.73303382978284259</v>
      </c>
      <c r="GB177" s="2">
        <f t="shared" si="216"/>
        <v>0.73199586919772808</v>
      </c>
      <c r="GC177" s="2">
        <f t="shared" si="216"/>
        <v>0.74925777329351617</v>
      </c>
      <c r="GD177" s="2">
        <f t="shared" si="216"/>
        <v>0.76652077181651312</v>
      </c>
      <c r="GE177" s="2">
        <f t="shared" si="216"/>
        <v>0.77018268396765321</v>
      </c>
      <c r="GF177" s="2">
        <f t="shared" si="216"/>
        <v>0.76799791419891961</v>
      </c>
      <c r="GG177" s="2">
        <f t="shared" si="216"/>
        <v>0.78385064587316056</v>
      </c>
      <c r="GH177" s="2">
        <f t="shared" si="216"/>
        <v>0.75860136923543053</v>
      </c>
      <c r="GI177" s="2">
        <f t="shared" si="216"/>
        <v>0.71380229717227139</v>
      </c>
      <c r="GJ177" s="2">
        <f t="shared" si="216"/>
        <v>0.68650750593382015</v>
      </c>
      <c r="GK177" s="2">
        <f t="shared" si="216"/>
        <v>0.71128370960154297</v>
      </c>
      <c r="GM177" s="86">
        <f t="shared" si="217"/>
        <v>7.4851235304174966E-244</v>
      </c>
      <c r="GN177" s="86">
        <f t="shared" si="217"/>
        <v>7.9611366928441736E-297</v>
      </c>
      <c r="GO177" s="86">
        <f t="shared" si="217"/>
        <v>6.3710493282083325E-290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1.6798694529736067E-265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3.9250633537139088E-272</v>
      </c>
      <c r="GZ177" s="86">
        <f t="shared" si="217"/>
        <v>0</v>
      </c>
      <c r="HA177" s="86">
        <f t="shared" si="217"/>
        <v>0</v>
      </c>
      <c r="HC177" s="86">
        <f t="shared" si="181"/>
        <v>7.8132840941248006E-196</v>
      </c>
      <c r="HD177" s="86">
        <f t="shared" si="181"/>
        <v>3.7608770927154843E-208</v>
      </c>
      <c r="HE177" s="86">
        <f t="shared" si="181"/>
        <v>3.7457859721739638E-186</v>
      </c>
      <c r="HF177" s="86">
        <f t="shared" si="180"/>
        <v>0</v>
      </c>
      <c r="HG177" s="86">
        <f t="shared" si="180"/>
        <v>5.6679655779884971E-258</v>
      </c>
      <c r="HH177" s="86">
        <f t="shared" si="180"/>
        <v>1.3514020284595447E-304</v>
      </c>
      <c r="HI177" s="86">
        <f t="shared" si="180"/>
        <v>2.5790158071457673E-250</v>
      </c>
      <c r="HJ177" s="86">
        <f t="shared" si="180"/>
        <v>0</v>
      </c>
      <c r="HK177" s="86">
        <f t="shared" si="180"/>
        <v>6.6443695738717785E-208</v>
      </c>
      <c r="HL177" s="86">
        <f t="shared" si="180"/>
        <v>2.1461587947331828E-293</v>
      </c>
      <c r="HM177" s="86">
        <f t="shared" si="180"/>
        <v>0</v>
      </c>
      <c r="HN177" s="86">
        <f t="shared" si="180"/>
        <v>1.0007273145610482E-306</v>
      </c>
      <c r="HO177" s="86">
        <f t="shared" si="226"/>
        <v>1.8068656577264936E-230</v>
      </c>
      <c r="HP177" s="86">
        <f t="shared" si="226"/>
        <v>2.6650668686844711E-283</v>
      </c>
      <c r="HQ177" s="86">
        <f t="shared" si="226"/>
        <v>3.2552392858259178E-276</v>
      </c>
      <c r="HS177" s="86">
        <f t="shared" si="218"/>
        <v>2.4292378542872522E-31</v>
      </c>
      <c r="HT177" s="86">
        <f t="shared" si="218"/>
        <v>2.1864333882970525E-35</v>
      </c>
      <c r="HU177" s="86">
        <f t="shared" si="218"/>
        <v>1.9606506055270836E-39</v>
      </c>
      <c r="HV177" s="86">
        <f t="shared" si="218"/>
        <v>1.7401499706080283E-44</v>
      </c>
      <c r="HW177" s="86">
        <f t="shared" si="218"/>
        <v>1.3996974773646879E-35</v>
      </c>
      <c r="HX177" s="86">
        <f t="shared" si="218"/>
        <v>9.3936079447982163E-41</v>
      </c>
      <c r="HY177" s="86">
        <f t="shared" si="218"/>
        <v>8.1425177709262366E-47</v>
      </c>
      <c r="HZ177" s="86">
        <f t="shared" si="218"/>
        <v>1.9048088662061748E-48</v>
      </c>
      <c r="IA177" s="86">
        <f t="shared" si="218"/>
        <v>5.0207334511025212E-46</v>
      </c>
      <c r="IB177" s="86">
        <f t="shared" si="218"/>
        <v>2.2767163253577086E-50</v>
      </c>
      <c r="IC177" s="86">
        <f t="shared" si="218"/>
        <v>6.7112203864765687E-43</v>
      </c>
      <c r="ID177" s="86">
        <f t="shared" si="218"/>
        <v>2.0524770547443441E-42</v>
      </c>
      <c r="IE177" s="86">
        <f t="shared" si="218"/>
        <v>3.5212047337310627E-40</v>
      </c>
      <c r="IF177" s="86">
        <f t="shared" si="218"/>
        <v>1.333540996833084E-35</v>
      </c>
      <c r="IG177" s="86">
        <f t="shared" si="218"/>
        <v>2.3901960514574482E-31</v>
      </c>
      <c r="II177" s="86">
        <f t="shared" si="219"/>
        <v>8.3604328754174978E-2</v>
      </c>
      <c r="IJ177" s="86">
        <f t="shared" si="219"/>
        <v>1.679926484086746E-2</v>
      </c>
      <c r="IK177" s="86">
        <f t="shared" si="219"/>
        <v>2.1171149055536669E-2</v>
      </c>
      <c r="IL177" s="86">
        <f t="shared" si="219"/>
        <v>3.1360765818073469E-2</v>
      </c>
      <c r="IM177" s="86">
        <f t="shared" si="219"/>
        <v>3.6530364209792623E-2</v>
      </c>
      <c r="IN177" s="86">
        <f t="shared" si="219"/>
        <v>2.5384322787712896E-2</v>
      </c>
      <c r="IO177" s="86">
        <f t="shared" si="219"/>
        <v>1.0870106505844806E-2</v>
      </c>
      <c r="IP177" s="86">
        <f t="shared" si="219"/>
        <v>5.5085674302157691E-3</v>
      </c>
      <c r="IQ177" s="86">
        <f t="shared" si="219"/>
        <v>5.3001946689520156E-3</v>
      </c>
      <c r="IR177" s="86">
        <f t="shared" si="219"/>
        <v>4.5569491377174037E-3</v>
      </c>
      <c r="IS177" s="86">
        <f t="shared" si="219"/>
        <v>5.4456569304699894E-3</v>
      </c>
      <c r="IT177" s="86">
        <f t="shared" si="219"/>
        <v>1.1357835146061732E-2</v>
      </c>
      <c r="IU177" s="86">
        <f t="shared" si="219"/>
        <v>3.9909858760000645E-2</v>
      </c>
      <c r="IV177" s="86">
        <f t="shared" si="219"/>
        <v>9.7313994010096605E-2</v>
      </c>
      <c r="IW177" s="86">
        <f t="shared" si="219"/>
        <v>8.2490353437680339E-2</v>
      </c>
      <c r="IY177" s="86">
        <f t="shared" si="220"/>
        <v>8.3604328754174978E-2</v>
      </c>
      <c r="IZ177" s="86">
        <f t="shared" si="220"/>
        <v>1.679926484086746E-2</v>
      </c>
      <c r="JA177" s="86">
        <f t="shared" si="220"/>
        <v>2.1171149055536669E-2</v>
      </c>
      <c r="JB177" s="86">
        <f t="shared" si="220"/>
        <v>3.1360765818073469E-2</v>
      </c>
      <c r="JC177" s="86">
        <f t="shared" si="220"/>
        <v>3.6530364209792623E-2</v>
      </c>
      <c r="JD177" s="86">
        <f t="shared" si="220"/>
        <v>2.5384322787712896E-2</v>
      </c>
      <c r="JE177" s="86">
        <f t="shared" si="220"/>
        <v>1.0870106505844806E-2</v>
      </c>
      <c r="JF177" s="86">
        <f t="shared" si="220"/>
        <v>5.5085674302157691E-3</v>
      </c>
      <c r="JG177" s="86">
        <f t="shared" si="220"/>
        <v>5.3001946689520156E-3</v>
      </c>
      <c r="JH177" s="86">
        <f t="shared" si="220"/>
        <v>4.5569491377174037E-3</v>
      </c>
      <c r="JI177" s="86">
        <f t="shared" si="220"/>
        <v>5.4456569304699894E-3</v>
      </c>
      <c r="JJ177" s="86">
        <f t="shared" si="220"/>
        <v>1.1357835146061732E-2</v>
      </c>
      <c r="JK177" s="86">
        <f t="shared" si="220"/>
        <v>3.9909858760000645E-2</v>
      </c>
      <c r="JL177" s="86">
        <f t="shared" si="220"/>
        <v>9.7313994010096605E-2</v>
      </c>
      <c r="JM177" s="86">
        <f t="shared" si="220"/>
        <v>8.2490353437680339E-2</v>
      </c>
    </row>
    <row r="178" spans="2:273" x14ac:dyDescent="0.25">
      <c r="B178" s="2">
        <v>151</v>
      </c>
      <c r="C178" s="37">
        <v>115.417</v>
      </c>
      <c r="D178" s="37">
        <v>116.93300000000001</v>
      </c>
      <c r="E178" s="37">
        <v>116.25</v>
      </c>
      <c r="F178" s="37">
        <v>116.678</v>
      </c>
      <c r="G178" s="37">
        <v>115.42400000000001</v>
      </c>
      <c r="H178" s="37">
        <v>115.932</v>
      </c>
      <c r="I178" s="37">
        <v>114.169</v>
      </c>
      <c r="J178" s="37">
        <v>114.627</v>
      </c>
      <c r="K178" s="37">
        <v>116.63200000000001</v>
      </c>
      <c r="L178" s="37">
        <v>118.175</v>
      </c>
      <c r="M178" s="37">
        <v>119.298</v>
      </c>
      <c r="N178" s="37">
        <v>117.298</v>
      </c>
      <c r="O178" s="37">
        <v>119.035</v>
      </c>
      <c r="P178" s="37">
        <v>119.474</v>
      </c>
      <c r="Q178" s="37">
        <v>121.08</v>
      </c>
      <c r="S178" s="4">
        <f t="shared" si="221"/>
        <v>115.28811783752644</v>
      </c>
      <c r="T178" s="4">
        <f t="shared" si="221"/>
        <v>117.18652638853463</v>
      </c>
      <c r="U178" s="4">
        <f t="shared" si="221"/>
        <v>116.50573317326959</v>
      </c>
      <c r="V178" s="4">
        <f t="shared" si="221"/>
        <v>116.16759419011399</v>
      </c>
      <c r="W178" s="4">
        <f t="shared" si="221"/>
        <v>115.24444222701777</v>
      </c>
      <c r="X178" s="4">
        <f t="shared" si="221"/>
        <v>115.4091645396938</v>
      </c>
      <c r="Y178" s="4">
        <f t="shared" si="221"/>
        <v>115.66580923728668</v>
      </c>
      <c r="Z178" s="4">
        <f t="shared" si="221"/>
        <v>114.37933347570961</v>
      </c>
      <c r="AA178" s="4">
        <f t="shared" si="221"/>
        <v>116.14944596393602</v>
      </c>
      <c r="AB178" s="4">
        <f t="shared" si="221"/>
        <v>116.11124156217063</v>
      </c>
      <c r="AC178" s="4">
        <f t="shared" si="221"/>
        <v>118.44249931997631</v>
      </c>
      <c r="AD178" s="4">
        <f t="shared" si="221"/>
        <v>117.1398930931333</v>
      </c>
      <c r="AE178" s="4">
        <f t="shared" si="221"/>
        <v>118.43866166092165</v>
      </c>
      <c r="AF178" s="4">
        <f t="shared" si="221"/>
        <v>119.06016019283618</v>
      </c>
      <c r="AG178" s="4">
        <f t="shared" si="221"/>
        <v>127.95914325671595</v>
      </c>
      <c r="AI178" s="4">
        <f t="shared" si="222"/>
        <v>0.12888216247355899</v>
      </c>
      <c r="AJ178" s="4">
        <f t="shared" si="222"/>
        <v>-0.25352638853462395</v>
      </c>
      <c r="AK178" s="4">
        <f t="shared" si="222"/>
        <v>-0.25573317326959</v>
      </c>
      <c r="AL178" s="4">
        <f t="shared" si="222"/>
        <v>0.51040580988600937</v>
      </c>
      <c r="AM178" s="4">
        <f t="shared" si="222"/>
        <v>0.17955777298223552</v>
      </c>
      <c r="AN178" s="4">
        <f t="shared" si="222"/>
        <v>0.52283546030619732</v>
      </c>
      <c r="AO178" s="4">
        <f t="shared" si="222"/>
        <v>-1.4968092372866835</v>
      </c>
      <c r="AP178" s="4">
        <f t="shared" si="222"/>
        <v>0.24766652429038061</v>
      </c>
      <c r="AQ178" s="4">
        <f t="shared" si="222"/>
        <v>0.48255403606398772</v>
      </c>
      <c r="AR178" s="4">
        <f t="shared" si="222"/>
        <v>2.0637584378293639</v>
      </c>
      <c r="AS178" s="4">
        <f t="shared" si="222"/>
        <v>0.85550068002369528</v>
      </c>
      <c r="AT178" s="4">
        <f t="shared" si="222"/>
        <v>0.15810690686670625</v>
      </c>
      <c r="AU178" s="4">
        <f t="shared" si="222"/>
        <v>0.59633833907834344</v>
      </c>
      <c r="AV178" s="4">
        <f t="shared" si="222"/>
        <v>0.41383980716382496</v>
      </c>
      <c r="AW178" s="4">
        <f t="shared" si="222"/>
        <v>-6.879143256715949</v>
      </c>
      <c r="AY178" s="2">
        <f t="shared" ref="AY178:BM194" si="227">IF(OR($B178 &lt; C$230, $B178 &gt; C$233), #N/A, ((1-FG178)*DK178) + (FG178 - FW178)*EA178 + (FW178*EQ178))</f>
        <v>115.28811783752644</v>
      </c>
      <c r="AZ178" s="2">
        <f t="shared" si="227"/>
        <v>117.18652634907799</v>
      </c>
      <c r="BA178" s="2">
        <f t="shared" si="227"/>
        <v>116.50573298758208</v>
      </c>
      <c r="BB178" s="2">
        <f t="shared" si="227"/>
        <v>116.16759180244135</v>
      </c>
      <c r="BC178" s="2">
        <f t="shared" si="227"/>
        <v>115.24443540522796</v>
      </c>
      <c r="BD178" s="2">
        <f t="shared" si="227"/>
        <v>115.40916342008246</v>
      </c>
      <c r="BE178" s="2">
        <f t="shared" si="227"/>
        <v>115.66580920981082</v>
      </c>
      <c r="BF178" s="2">
        <f t="shared" si="227"/>
        <v>114.37933347453378</v>
      </c>
      <c r="BG178" s="2">
        <f t="shared" si="227"/>
        <v>116.14944596303168</v>
      </c>
      <c r="BH178" s="2">
        <f t="shared" si="227"/>
        <v>116.11124156161975</v>
      </c>
      <c r="BI178" s="2">
        <f t="shared" si="227"/>
        <v>118.44249931811989</v>
      </c>
      <c r="BJ178" s="2">
        <f t="shared" si="227"/>
        <v>117.13989302828003</v>
      </c>
      <c r="BK178" s="2">
        <f t="shared" si="227"/>
        <v>118.43863957643363</v>
      </c>
      <c r="BL178" s="2">
        <f t="shared" si="227"/>
        <v>119.03240165216806</v>
      </c>
      <c r="BM178" s="2">
        <f t="shared" si="227"/>
        <v>127.89214363184396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116.93300000000001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114.169</v>
      </c>
      <c r="DB178" s="2">
        <f t="shared" si="204"/>
        <v>114.627</v>
      </c>
      <c r="DC178" s="2">
        <f t="shared" si="205"/>
        <v>116.63200000000001</v>
      </c>
      <c r="DD178" s="2">
        <f t="shared" si="206"/>
        <v>118.175</v>
      </c>
      <c r="DE178" s="2">
        <f t="shared" si="207"/>
        <v>119.298</v>
      </c>
      <c r="DF178" s="2">
        <f t="shared" si="208"/>
        <v>117.298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154.91912776735464</v>
      </c>
      <c r="DL178" s="2">
        <f t="shared" si="223"/>
        <v>152.96186979362102</v>
      </c>
      <c r="DM178" s="2">
        <f t="shared" si="223"/>
        <v>154.1495651031895</v>
      </c>
      <c r="DN178" s="2">
        <f t="shared" si="223"/>
        <v>148.55261819887428</v>
      </c>
      <c r="DO178" s="2">
        <f t="shared" si="223"/>
        <v>154.10908189493438</v>
      </c>
      <c r="DP178" s="2">
        <f t="shared" si="223"/>
        <v>155.9414969179706</v>
      </c>
      <c r="DQ178" s="2">
        <f t="shared" si="223"/>
        <v>149.83234774774772</v>
      </c>
      <c r="DR178" s="2">
        <f t="shared" si="223"/>
        <v>142.83650343200344</v>
      </c>
      <c r="DS178" s="2">
        <f t="shared" si="223"/>
        <v>155.03663513513516</v>
      </c>
      <c r="DT178" s="2">
        <f t="shared" si="223"/>
        <v>152.60756661925078</v>
      </c>
      <c r="DU178" s="2">
        <f t="shared" si="223"/>
        <v>158.29061688555348</v>
      </c>
      <c r="DV178" s="2">
        <f t="shared" si="223"/>
        <v>165.28370602181127</v>
      </c>
      <c r="DW178" s="2">
        <f t="shared" si="223"/>
        <v>152.5706100840336</v>
      </c>
      <c r="DX178" s="2">
        <f t="shared" si="223"/>
        <v>146.36327089381206</v>
      </c>
      <c r="DY178" s="2">
        <f t="shared" si="223"/>
        <v>164.30613867259916</v>
      </c>
      <c r="DZ178" s="5"/>
      <c r="EA178" s="2">
        <f t="shared" si="213"/>
        <v>115.83626843825496</v>
      </c>
      <c r="EB178" s="2">
        <f t="shared" si="213"/>
        <v>116.88454106385295</v>
      </c>
      <c r="EC178" s="2">
        <f t="shared" si="213"/>
        <v>116.60701155631337</v>
      </c>
      <c r="ED178" s="2">
        <f t="shared" si="213"/>
        <v>115.85050681103007</v>
      </c>
      <c r="EE178" s="2">
        <f t="shared" si="213"/>
        <v>115.34580942652795</v>
      </c>
      <c r="EF178" s="2">
        <f t="shared" si="213"/>
        <v>115.19774083399257</v>
      </c>
      <c r="EG178" s="2">
        <f t="shared" si="213"/>
        <v>115.71183080870983</v>
      </c>
      <c r="EH178" s="2">
        <f t="shared" si="213"/>
        <v>114.77687547125352</v>
      </c>
      <c r="EI178" s="2">
        <f t="shared" si="213"/>
        <v>116.62247729123183</v>
      </c>
      <c r="EJ178" s="2">
        <f t="shared" si="213"/>
        <v>116.22510706462216</v>
      </c>
      <c r="EK178" s="2">
        <f t="shared" si="212"/>
        <v>119.51913482868065</v>
      </c>
      <c r="EL178" s="2">
        <f t="shared" si="179"/>
        <v>116.69298837704618</v>
      </c>
      <c r="EM178" s="2">
        <f t="shared" si="179"/>
        <v>117.7141155268022</v>
      </c>
      <c r="EN178" s="2">
        <f t="shared" si="179"/>
        <v>118.27043443400292</v>
      </c>
      <c r="EO178" s="2">
        <f t="shared" si="179"/>
        <v>136.96192125892469</v>
      </c>
      <c r="EP178" s="5"/>
      <c r="EQ178" s="2">
        <f t="shared" si="224"/>
        <v>115.07514316241065</v>
      </c>
      <c r="ER178" s="2">
        <f t="shared" si="224"/>
        <v>117.2684132976872</v>
      </c>
      <c r="ES178" s="2">
        <f t="shared" si="224"/>
        <v>116.47369548582725</v>
      </c>
      <c r="ET178" s="2">
        <f t="shared" si="224"/>
        <v>116.2787744198929</v>
      </c>
      <c r="EU178" s="2">
        <f t="shared" si="224"/>
        <v>115.20891828225747</v>
      </c>
      <c r="EV178" s="2">
        <f t="shared" si="224"/>
        <v>115.47744919797647</v>
      </c>
      <c r="EW178" s="2">
        <f t="shared" si="224"/>
        <v>115.64994398595258</v>
      </c>
      <c r="EX178" s="2">
        <f t="shared" si="224"/>
        <v>114.26740362130219</v>
      </c>
      <c r="EY178" s="2">
        <f t="shared" si="224"/>
        <v>116.01855478466163</v>
      </c>
      <c r="EZ178" s="2">
        <f t="shared" si="224"/>
        <v>116.07790374560278</v>
      </c>
      <c r="FA178" s="2">
        <f t="shared" si="224"/>
        <v>118.17004152823922</v>
      </c>
      <c r="FB178" s="2">
        <f t="shared" si="224"/>
        <v>117.26694042698939</v>
      </c>
      <c r="FC178" s="2">
        <f t="shared" si="224"/>
        <v>118.70134096343818</v>
      </c>
      <c r="FD178" s="2">
        <f t="shared" si="224"/>
        <v>119.34787912782711</v>
      </c>
      <c r="FE178" s="2">
        <f t="shared" si="224"/>
        <v>124.53303236245523</v>
      </c>
      <c r="FG178" s="2">
        <f t="shared" si="225"/>
        <v>0.99996038300002821</v>
      </c>
      <c r="FH178" s="2">
        <f t="shared" si="225"/>
        <v>0.99996209621981214</v>
      </c>
      <c r="FI178" s="2">
        <f t="shared" si="225"/>
        <v>0.99996370213639885</v>
      </c>
      <c r="FJ178" s="2">
        <f t="shared" si="225"/>
        <v>0.9999649042376898</v>
      </c>
      <c r="FK178" s="2">
        <f t="shared" si="225"/>
        <v>0.99996425336476746</v>
      </c>
      <c r="FL178" s="2">
        <f t="shared" si="225"/>
        <v>0.99995748013277352</v>
      </c>
      <c r="FM178" s="2">
        <f t="shared" si="225"/>
        <v>0.99995915394400825</v>
      </c>
      <c r="FN178" s="2">
        <f t="shared" si="225"/>
        <v>0.99995831199048291</v>
      </c>
      <c r="FO178" s="2">
        <f t="shared" si="225"/>
        <v>0.9999557700213888</v>
      </c>
      <c r="FP178" s="2">
        <f t="shared" si="225"/>
        <v>0.99995761049933651</v>
      </c>
      <c r="FQ178" s="2">
        <f t="shared" si="225"/>
        <v>0.99996507186396222</v>
      </c>
      <c r="FR178" s="2">
        <f t="shared" si="225"/>
        <v>0.99995770738816758</v>
      </c>
      <c r="FS178" s="2">
        <f t="shared" si="225"/>
        <v>0.99995305632659148</v>
      </c>
      <c r="FT178" s="2">
        <f t="shared" si="225"/>
        <v>0.99995331675076438</v>
      </c>
      <c r="FU178" s="2">
        <f t="shared" si="225"/>
        <v>0.99995886109313004</v>
      </c>
      <c r="FV178" s="5"/>
      <c r="FW178" s="2">
        <f t="shared" ref="FW178:GK194" si="229">POWER(10,($B178-C$232)/C$229)/(1+POWER(10,($B178-C$232)/C$229))</f>
        <v>0.7222187513818642</v>
      </c>
      <c r="FX178" s="2">
        <f t="shared" si="229"/>
        <v>0.78311946421451806</v>
      </c>
      <c r="FY178" s="2">
        <f t="shared" si="229"/>
        <v>0.76990930534411994</v>
      </c>
      <c r="FZ178" s="2">
        <f t="shared" si="229"/>
        <v>0.73770997232750479</v>
      </c>
      <c r="GA178" s="2">
        <f t="shared" si="229"/>
        <v>0.75066709690365485</v>
      </c>
      <c r="GB178" s="2">
        <f t="shared" si="229"/>
        <v>0.74967428218542576</v>
      </c>
      <c r="GC178" s="2">
        <f t="shared" si="229"/>
        <v>0.7661612817054646</v>
      </c>
      <c r="GD178" s="2">
        <f t="shared" si="229"/>
        <v>0.78259818829107786</v>
      </c>
      <c r="GE178" s="2">
        <f t="shared" si="229"/>
        <v>0.78607831371618031</v>
      </c>
      <c r="GF178" s="2">
        <f t="shared" si="229"/>
        <v>0.7840022770183126</v>
      </c>
      <c r="GG178" s="2">
        <f t="shared" si="229"/>
        <v>0.79904757203057009</v>
      </c>
      <c r="GH178" s="2">
        <f t="shared" si="229"/>
        <v>0.77506408926993653</v>
      </c>
      <c r="GI178" s="2">
        <f t="shared" si="229"/>
        <v>0.73224182735610677</v>
      </c>
      <c r="GJ178" s="2">
        <f t="shared" si="229"/>
        <v>0.70598125141731416</v>
      </c>
      <c r="GK178" s="2">
        <f t="shared" si="229"/>
        <v>0.72982409078184018</v>
      </c>
      <c r="GL178" s="5"/>
      <c r="GM178" s="86">
        <f t="shared" ref="GM178:HA194" si="230" xml:space="preserve"> _xlfn.NORM.DIST($B178, C$7, ABS(C$11), TRUE) * _xlfn.NORM.DIST(($B178 - C$7)*C$15, 0, ABS(C$11), TRUE) * 2</f>
        <v>3.1915752434038363E-249</v>
      </c>
      <c r="GN178" s="86">
        <f t="shared" si="230"/>
        <v>2.0478336643960033E-303</v>
      </c>
      <c r="GO178" s="86">
        <f t="shared" si="230"/>
        <v>2.6075603176291475E-296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2.5343225627987487E-271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4.208720538384055E-278</v>
      </c>
      <c r="GZ178" s="86">
        <f t="shared" si="230"/>
        <v>0</v>
      </c>
      <c r="HA178" s="86">
        <f t="shared" si="230"/>
        <v>0</v>
      </c>
      <c r="HC178" s="86">
        <f t="shared" si="181"/>
        <v>1.8553895366629381E-201</v>
      </c>
      <c r="HD178" s="86">
        <f t="shared" si="181"/>
        <v>3.9721263939879912E-214</v>
      </c>
      <c r="HE178" s="86">
        <f t="shared" si="181"/>
        <v>1.9641872661977762E-191</v>
      </c>
      <c r="HF178" s="86">
        <f t="shared" si="180"/>
        <v>0</v>
      </c>
      <c r="HG178" s="86">
        <f t="shared" si="180"/>
        <v>2.6774523603008546E-265</v>
      </c>
      <c r="HH178" s="86">
        <f t="shared" si="180"/>
        <v>0</v>
      </c>
      <c r="HI178" s="86">
        <f t="shared" si="180"/>
        <v>2.6100814379369643E-257</v>
      </c>
      <c r="HJ178" s="86">
        <f t="shared" si="180"/>
        <v>0</v>
      </c>
      <c r="HK178" s="86">
        <f t="shared" si="180"/>
        <v>9.8555738234059605E-214</v>
      </c>
      <c r="HL178" s="86">
        <f t="shared" si="180"/>
        <v>1.376313221271301E-301</v>
      </c>
      <c r="HM178" s="86">
        <f t="shared" si="180"/>
        <v>0</v>
      </c>
      <c r="HN178" s="86">
        <f t="shared" si="180"/>
        <v>0</v>
      </c>
      <c r="HO178" s="86">
        <f t="shared" si="226"/>
        <v>4.7914048041084797E-237</v>
      </c>
      <c r="HP178" s="86">
        <f t="shared" si="226"/>
        <v>2.6941203799173492E-291</v>
      </c>
      <c r="HQ178" s="86">
        <f t="shared" si="226"/>
        <v>1.087669065000692E-283</v>
      </c>
      <c r="HS178" s="86">
        <f t="shared" ref="HS178:IG194" si="231" xml:space="preserve"> _xlfn.NORM.DIST($B178, C$9, ABS(C$13), TRUE) * _xlfn.NORM.DIST(($B178 - C$9)*C$17, 0, ABS(C$13), TRUE) * 2</f>
        <v>4.8634239558972836E-33</v>
      </c>
      <c r="HT178" s="86">
        <f t="shared" si="231"/>
        <v>3.386588650563125E-37</v>
      </c>
      <c r="HU178" s="86">
        <f t="shared" si="231"/>
        <v>2.0975600108180571E-41</v>
      </c>
      <c r="HV178" s="86">
        <f t="shared" si="231"/>
        <v>8.3137262465768401E-47</v>
      </c>
      <c r="HW178" s="86">
        <f t="shared" si="231"/>
        <v>1.8724306784647728E-37</v>
      </c>
      <c r="HX178" s="86">
        <f t="shared" si="231"/>
        <v>6.4934542126998633E-43</v>
      </c>
      <c r="HY178" s="86">
        <f t="shared" si="231"/>
        <v>3.0549066787065075E-49</v>
      </c>
      <c r="HZ178" s="86">
        <f t="shared" si="231"/>
        <v>6.3474766226252025E-51</v>
      </c>
      <c r="IA178" s="86">
        <f t="shared" si="231"/>
        <v>2.0794707064600326E-48</v>
      </c>
      <c r="IB178" s="86">
        <f t="shared" si="231"/>
        <v>6.1997783868915523E-53</v>
      </c>
      <c r="IC178" s="86">
        <f t="shared" si="231"/>
        <v>4.7555932358248702E-45</v>
      </c>
      <c r="ID178" s="86">
        <f t="shared" si="231"/>
        <v>1.3230735888340576E-44</v>
      </c>
      <c r="IE178" s="86">
        <f t="shared" si="231"/>
        <v>2.3940403462195845E-42</v>
      </c>
      <c r="IF178" s="86">
        <f t="shared" si="231"/>
        <v>1.4426221043167636E-37</v>
      </c>
      <c r="IG178" s="86">
        <f t="shared" si="231"/>
        <v>5.0066353409674954E-33</v>
      </c>
      <c r="II178" s="86">
        <f t="shared" ref="II178:IW194" si="232" xml:space="preserve"> _xlfn.NORM.DIST($B178, C$10, ABS(C$14), TRUE) * _xlfn.NORM.DIST(($B178 - C$10)*C$18, 0, ABS(C$14), TRUE) * 2</f>
        <v>5.5549945529203518E-2</v>
      </c>
      <c r="IJ178" s="86">
        <f t="shared" si="232"/>
        <v>9.9994003527100386E-3</v>
      </c>
      <c r="IK178" s="86">
        <f t="shared" si="232"/>
        <v>1.2588843836622472E-2</v>
      </c>
      <c r="IL178" s="86">
        <f t="shared" si="232"/>
        <v>1.8131796044129338E-2</v>
      </c>
      <c r="IM178" s="86">
        <f t="shared" si="232"/>
        <v>2.251114105338296E-2</v>
      </c>
      <c r="IN178" s="86">
        <f t="shared" si="232"/>
        <v>1.4670188616807966E-2</v>
      </c>
      <c r="IO178" s="86">
        <f t="shared" si="232"/>
        <v>5.760066972746657E-3</v>
      </c>
      <c r="IP178" s="86">
        <f t="shared" si="232"/>
        <v>2.783035400316609E-3</v>
      </c>
      <c r="IQ178" s="86">
        <f t="shared" si="232"/>
        <v>2.6949423769477821E-3</v>
      </c>
      <c r="IR178" s="86">
        <f t="shared" si="232"/>
        <v>2.2501507169043738E-3</v>
      </c>
      <c r="IS178" s="86">
        <f t="shared" si="232"/>
        <v>2.9001152120780613E-3</v>
      </c>
      <c r="IT178" s="86">
        <f t="shared" si="232"/>
        <v>6.2357612649229441E-3</v>
      </c>
      <c r="IU178" s="86">
        <f t="shared" si="232"/>
        <v>2.3713828177354422E-2</v>
      </c>
      <c r="IV178" s="86">
        <f t="shared" si="232"/>
        <v>6.4173094337159522E-2</v>
      </c>
      <c r="IW178" s="86">
        <f t="shared" si="232"/>
        <v>5.592038136416929E-2</v>
      </c>
      <c r="IY178" s="86">
        <f t="shared" ref="IY178:JM194" si="233">GM178+HC178+HS178+II178</f>
        <v>5.5549945529203518E-2</v>
      </c>
      <c r="IZ178" s="86">
        <f t="shared" si="233"/>
        <v>9.9994003527100386E-3</v>
      </c>
      <c r="JA178" s="86">
        <f t="shared" si="233"/>
        <v>1.2588843836622472E-2</v>
      </c>
      <c r="JB178" s="86">
        <f t="shared" si="233"/>
        <v>1.8131796044129338E-2</v>
      </c>
      <c r="JC178" s="86">
        <f t="shared" si="233"/>
        <v>2.251114105338296E-2</v>
      </c>
      <c r="JD178" s="86">
        <f t="shared" si="233"/>
        <v>1.4670188616807966E-2</v>
      </c>
      <c r="JE178" s="86">
        <f t="shared" si="233"/>
        <v>5.760066972746657E-3</v>
      </c>
      <c r="JF178" s="86">
        <f t="shared" si="233"/>
        <v>2.783035400316609E-3</v>
      </c>
      <c r="JG178" s="86">
        <f t="shared" si="233"/>
        <v>2.6949423769477821E-3</v>
      </c>
      <c r="JH178" s="86">
        <f t="shared" si="233"/>
        <v>2.2501507169043738E-3</v>
      </c>
      <c r="JI178" s="86">
        <f t="shared" si="233"/>
        <v>2.9001152120780613E-3</v>
      </c>
      <c r="JJ178" s="86">
        <f t="shared" si="233"/>
        <v>6.2357612649229441E-3</v>
      </c>
      <c r="JK178" s="86">
        <f t="shared" si="233"/>
        <v>2.3713828177354422E-2</v>
      </c>
      <c r="JL178" s="86">
        <f t="shared" si="233"/>
        <v>6.4173094337159522E-2</v>
      </c>
      <c r="JM178" s="86">
        <f t="shared" si="233"/>
        <v>5.592038136416929E-2</v>
      </c>
    </row>
    <row r="179" spans="2:273" x14ac:dyDescent="0.25">
      <c r="B179" s="2">
        <v>152</v>
      </c>
      <c r="C179" s="37">
        <v>116.467</v>
      </c>
      <c r="D179" s="37">
        <v>117.583</v>
      </c>
      <c r="E179" s="37">
        <v>115.95</v>
      </c>
      <c r="F179" s="37">
        <v>116.35599999999999</v>
      </c>
      <c r="G179" s="37">
        <v>115.542</v>
      </c>
      <c r="H179" s="37">
        <v>115.288</v>
      </c>
      <c r="I179" s="37">
        <v>115.593</v>
      </c>
      <c r="J179" s="37">
        <v>114.15300000000001</v>
      </c>
      <c r="K179" s="37">
        <v>113.649</v>
      </c>
      <c r="L179" s="37">
        <v>115.825</v>
      </c>
      <c r="M179" s="37">
        <v>116.26300000000001</v>
      </c>
      <c r="N179" s="37">
        <v>116.86</v>
      </c>
      <c r="O179" s="37">
        <v>119.807</v>
      </c>
      <c r="P179" s="37">
        <v>121.333</v>
      </c>
      <c r="Q179" s="37">
        <v>121.28</v>
      </c>
      <c r="S179" s="4">
        <f t="shared" si="221"/>
        <v>115.19994854985853</v>
      </c>
      <c r="T179" s="4">
        <f t="shared" si="221"/>
        <v>117.15257153964491</v>
      </c>
      <c r="U179" s="4">
        <f t="shared" si="221"/>
        <v>116.45646662432293</v>
      </c>
      <c r="V179" s="4">
        <f t="shared" si="221"/>
        <v>116.12383348994305</v>
      </c>
      <c r="W179" s="4">
        <f t="shared" si="221"/>
        <v>115.18428584586273</v>
      </c>
      <c r="X179" s="4">
        <f t="shared" si="221"/>
        <v>115.37444866088468</v>
      </c>
      <c r="Y179" s="4">
        <f t="shared" si="221"/>
        <v>115.61502633922423</v>
      </c>
      <c r="Z179" s="4">
        <f t="shared" si="221"/>
        <v>114.33522915141226</v>
      </c>
      <c r="AA179" s="4">
        <f t="shared" si="221"/>
        <v>116.10377301238952</v>
      </c>
      <c r="AB179" s="4">
        <f t="shared" si="221"/>
        <v>116.04873384547773</v>
      </c>
      <c r="AC179" s="4">
        <f t="shared" si="221"/>
        <v>118.38341838044383</v>
      </c>
      <c r="AD179" s="4">
        <f t="shared" si="221"/>
        <v>117.10409174767803</v>
      </c>
      <c r="AE179" s="4">
        <f t="shared" si="221"/>
        <v>118.41234886647258</v>
      </c>
      <c r="AF179" s="4">
        <f t="shared" si="221"/>
        <v>119.012604605793</v>
      </c>
      <c r="AG179" s="4">
        <f t="shared" si="221"/>
        <v>127.65373403166961</v>
      </c>
      <c r="AI179" s="4">
        <f t="shared" si="222"/>
        <v>1.2670514501414658</v>
      </c>
      <c r="AJ179" s="4">
        <f t="shared" si="222"/>
        <v>0.4304284603550883</v>
      </c>
      <c r="AK179" s="4">
        <f t="shared" si="222"/>
        <v>-0.50646662432292544</v>
      </c>
      <c r="AL179" s="4">
        <f t="shared" si="222"/>
        <v>0.23216651005694189</v>
      </c>
      <c r="AM179" s="4">
        <f t="shared" si="222"/>
        <v>0.3577141541372697</v>
      </c>
      <c r="AN179" s="4">
        <f t="shared" si="222"/>
        <v>-8.6448660884684614E-2</v>
      </c>
      <c r="AO179" s="4">
        <f t="shared" si="222"/>
        <v>-2.2026339224225921E-2</v>
      </c>
      <c r="AP179" s="4">
        <f t="shared" si="222"/>
        <v>-0.18222915141225826</v>
      </c>
      <c r="AQ179" s="4">
        <f t="shared" si="222"/>
        <v>-2.4547730123895235</v>
      </c>
      <c r="AR179" s="4">
        <f t="shared" si="222"/>
        <v>-0.22373384547772446</v>
      </c>
      <c r="AS179" s="4">
        <f t="shared" si="222"/>
        <v>-2.120418380443823</v>
      </c>
      <c r="AT179" s="4">
        <f t="shared" si="222"/>
        <v>-0.2440917476780271</v>
      </c>
      <c r="AU179" s="4">
        <f t="shared" si="222"/>
        <v>1.3946511335274181</v>
      </c>
      <c r="AV179" s="4">
        <f t="shared" si="222"/>
        <v>2.3203953942069973</v>
      </c>
      <c r="AW179" s="4">
        <f t="shared" si="222"/>
        <v>-6.3737340316696134</v>
      </c>
      <c r="AY179" s="2">
        <f t="shared" si="227"/>
        <v>115.19994854985853</v>
      </c>
      <c r="AZ179" s="2">
        <f t="shared" si="227"/>
        <v>117.15257153608036</v>
      </c>
      <c r="BA179" s="2">
        <f t="shared" si="227"/>
        <v>116.45646660758463</v>
      </c>
      <c r="BB179" s="2">
        <f t="shared" si="227"/>
        <v>116.12383330190077</v>
      </c>
      <c r="BC179" s="2">
        <f t="shared" si="227"/>
        <v>115.18428510588416</v>
      </c>
      <c r="BD179" s="2">
        <f t="shared" si="227"/>
        <v>115.37444857312164</v>
      </c>
      <c r="BE179" s="2">
        <f t="shared" si="227"/>
        <v>115.61502633784094</v>
      </c>
      <c r="BF179" s="2">
        <f t="shared" si="227"/>
        <v>114.33522915136582</v>
      </c>
      <c r="BG179" s="2">
        <f t="shared" si="227"/>
        <v>116.10377301235263</v>
      </c>
      <c r="BH179" s="2">
        <f t="shared" si="227"/>
        <v>116.04873384545834</v>
      </c>
      <c r="BI179" s="2">
        <f t="shared" si="227"/>
        <v>118.38341838034826</v>
      </c>
      <c r="BJ179" s="2">
        <f t="shared" si="227"/>
        <v>117.10409174377443</v>
      </c>
      <c r="BK179" s="2">
        <f t="shared" si="227"/>
        <v>118.41234686506148</v>
      </c>
      <c r="BL179" s="2">
        <f t="shared" si="227"/>
        <v>119.00549186693621</v>
      </c>
      <c r="BM179" s="2">
        <f t="shared" si="227"/>
        <v>127.63212249476513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117.583</v>
      </c>
      <c r="CW179" s="2">
        <f t="shared" si="199"/>
        <v>115.95</v>
      </c>
      <c r="CX179" s="2" t="str">
        <f t="shared" si="200"/>
        <v/>
      </c>
      <c r="CY179" s="2" t="str">
        <f t="shared" si="201"/>
        <v/>
      </c>
      <c r="CZ179" s="2">
        <f t="shared" si="202"/>
        <v>115.288</v>
      </c>
      <c r="DA179" s="2">
        <f t="shared" si="203"/>
        <v>115.593</v>
      </c>
      <c r="DB179" s="2">
        <f t="shared" si="204"/>
        <v>114.15300000000001</v>
      </c>
      <c r="DC179" s="2">
        <f t="shared" si="205"/>
        <v>113.649</v>
      </c>
      <c r="DD179" s="2">
        <f t="shared" si="206"/>
        <v>115.825</v>
      </c>
      <c r="DE179" s="2">
        <f t="shared" si="207"/>
        <v>116.26300000000001</v>
      </c>
      <c r="DF179" s="2">
        <f t="shared" si="208"/>
        <v>116.86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155.14010403377114</v>
      </c>
      <c r="DL179" s="2">
        <f t="shared" si="223"/>
        <v>153.16503705440903</v>
      </c>
      <c r="DM179" s="2">
        <f t="shared" si="223"/>
        <v>154.3667064727955</v>
      </c>
      <c r="DN179" s="2">
        <f t="shared" si="223"/>
        <v>148.72595065666039</v>
      </c>
      <c r="DO179" s="2">
        <f t="shared" si="223"/>
        <v>154.32412795497189</v>
      </c>
      <c r="DP179" s="2">
        <f t="shared" si="223"/>
        <v>156.18469843527737</v>
      </c>
      <c r="DQ179" s="2">
        <f t="shared" si="223"/>
        <v>150.02719999999997</v>
      </c>
      <c r="DR179" s="2">
        <f t="shared" si="223"/>
        <v>142.97634616044616</v>
      </c>
      <c r="DS179" s="2">
        <f t="shared" si="223"/>
        <v>155.26633423423425</v>
      </c>
      <c r="DT179" s="2">
        <f t="shared" si="223"/>
        <v>152.80980014224747</v>
      </c>
      <c r="DU179" s="2">
        <f t="shared" si="223"/>
        <v>158.51965009380862</v>
      </c>
      <c r="DV179" s="2">
        <f t="shared" si="223"/>
        <v>165.570246799431</v>
      </c>
      <c r="DW179" s="2">
        <f t="shared" si="223"/>
        <v>152.76999859943976</v>
      </c>
      <c r="DX179" s="2">
        <f t="shared" si="223"/>
        <v>146.51745210084033</v>
      </c>
      <c r="DY179" s="2">
        <f t="shared" si="223"/>
        <v>164.61279050797179</v>
      </c>
      <c r="EA179" s="2">
        <f t="shared" si="213"/>
        <v>115.77354355549241</v>
      </c>
      <c r="EB179" s="2">
        <f t="shared" si="213"/>
        <v>116.83875959969544</v>
      </c>
      <c r="EC179" s="2">
        <f t="shared" si="213"/>
        <v>116.56201013545517</v>
      </c>
      <c r="ED179" s="2">
        <f t="shared" si="213"/>
        <v>115.79297515099995</v>
      </c>
      <c r="EE179" s="2">
        <f t="shared" si="213"/>
        <v>115.2901045979319</v>
      </c>
      <c r="EF179" s="2">
        <f t="shared" si="213"/>
        <v>115.15417726525892</v>
      </c>
      <c r="EG179" s="2">
        <f t="shared" si="213"/>
        <v>115.66306107211469</v>
      </c>
      <c r="EH179" s="2">
        <f t="shared" si="213"/>
        <v>114.74848704052779</v>
      </c>
      <c r="EI179" s="2">
        <f t="shared" si="213"/>
        <v>116.59562024463511</v>
      </c>
      <c r="EJ179" s="2">
        <f t="shared" si="213"/>
        <v>116.16723404983574</v>
      </c>
      <c r="EK179" s="2">
        <f t="shared" si="212"/>
        <v>119.50033796327898</v>
      </c>
      <c r="EL179" s="2">
        <f t="shared" si="179"/>
        <v>116.63945474046126</v>
      </c>
      <c r="EM179" s="2">
        <f t="shared" si="179"/>
        <v>117.65537257393713</v>
      </c>
      <c r="EN179" s="2">
        <f t="shared" si="179"/>
        <v>118.2080858982096</v>
      </c>
      <c r="EO179" s="2">
        <f t="shared" si="179"/>
        <v>137.07377275244062</v>
      </c>
      <c r="EQ179" s="2">
        <f t="shared" si="224"/>
        <v>114.99682189939475</v>
      </c>
      <c r="ER179" s="2">
        <f t="shared" si="224"/>
        <v>117.23026005820351</v>
      </c>
      <c r="ES179" s="2">
        <f t="shared" si="224"/>
        <v>116.42610724103901</v>
      </c>
      <c r="ET179" s="2">
        <f t="shared" si="224"/>
        <v>116.22972212305861</v>
      </c>
      <c r="EU179" s="2">
        <f t="shared" si="224"/>
        <v>115.15057189683007</v>
      </c>
      <c r="EV179" s="2">
        <f t="shared" si="224"/>
        <v>115.43945256764169</v>
      </c>
      <c r="EW179" s="2">
        <f t="shared" si="224"/>
        <v>115.60001924587587</v>
      </c>
      <c r="EX179" s="2">
        <f t="shared" si="224"/>
        <v>114.22918431413177</v>
      </c>
      <c r="EY179" s="2">
        <f t="shared" si="224"/>
        <v>115.97975304824642</v>
      </c>
      <c r="EZ179" s="2">
        <f t="shared" si="224"/>
        <v>116.01718636579592</v>
      </c>
      <c r="FA179" s="2">
        <f t="shared" si="224"/>
        <v>118.12571192516177</v>
      </c>
      <c r="FB179" s="2">
        <f t="shared" si="224"/>
        <v>117.2246850097043</v>
      </c>
      <c r="FC179" s="2">
        <f t="shared" si="224"/>
        <v>118.66278861263586</v>
      </c>
      <c r="FD179" s="2">
        <f t="shared" si="224"/>
        <v>119.30670231772523</v>
      </c>
      <c r="FE179" s="2">
        <f t="shared" si="224"/>
        <v>124.44304852974554</v>
      </c>
      <c r="FG179" s="2">
        <f t="shared" si="225"/>
        <v>0.99996386874065413</v>
      </c>
      <c r="FH179" s="2">
        <f t="shared" si="225"/>
        <v>0.99996543122632497</v>
      </c>
      <c r="FI179" s="2">
        <f t="shared" si="225"/>
        <v>0.99996689584922172</v>
      </c>
      <c r="FJ179" s="2">
        <f t="shared" si="225"/>
        <v>0.99996799218551602</v>
      </c>
      <c r="FK179" s="2">
        <f t="shared" si="225"/>
        <v>0.99996739857865558</v>
      </c>
      <c r="FL179" s="2">
        <f t="shared" si="225"/>
        <v>0.99996122127511922</v>
      </c>
      <c r="FM179" s="2">
        <f t="shared" si="225"/>
        <v>0.99996274782030592</v>
      </c>
      <c r="FN179" s="2">
        <f t="shared" si="225"/>
        <v>0.99996197994398806</v>
      </c>
      <c r="FO179" s="2">
        <f t="shared" si="225"/>
        <v>0.99995966162309491</v>
      </c>
      <c r="FP179" s="2">
        <f t="shared" si="225"/>
        <v>0.99996134017172589</v>
      </c>
      <c r="FQ179" s="2">
        <f t="shared" si="225"/>
        <v>0.99996814506343534</v>
      </c>
      <c r="FR179" s="2">
        <f t="shared" si="225"/>
        <v>0.99996142853604852</v>
      </c>
      <c r="FS179" s="2">
        <f t="shared" si="225"/>
        <v>0.99995718668417033</v>
      </c>
      <c r="FT179" s="2">
        <f t="shared" si="225"/>
        <v>0.99995742419579547</v>
      </c>
      <c r="FU179" s="2">
        <f t="shared" si="225"/>
        <v>0.99996248073520388</v>
      </c>
      <c r="FW179" s="2">
        <f t="shared" si="229"/>
        <v>0.74031329566505788</v>
      </c>
      <c r="FX179" s="2">
        <f t="shared" si="229"/>
        <v>0.79835457335664928</v>
      </c>
      <c r="FY179" s="2">
        <f t="shared" si="229"/>
        <v>0.78581858537313509</v>
      </c>
      <c r="FZ179" s="2">
        <f t="shared" si="229"/>
        <v>0.755137549725585</v>
      </c>
      <c r="GA179" s="2">
        <f t="shared" si="229"/>
        <v>0.76750507833868808</v>
      </c>
      <c r="GB179" s="2">
        <f t="shared" si="229"/>
        <v>0.76655846035043929</v>
      </c>
      <c r="GC179" s="2">
        <f t="shared" si="229"/>
        <v>0.78225642076578972</v>
      </c>
      <c r="GD179" s="2">
        <f t="shared" si="229"/>
        <v>0.79786046343771699</v>
      </c>
      <c r="GE179" s="2">
        <f t="shared" si="229"/>
        <v>0.80115834876707459</v>
      </c>
      <c r="GF179" s="2">
        <f t="shared" si="229"/>
        <v>0.79919127347702135</v>
      </c>
      <c r="GG179" s="2">
        <f t="shared" si="229"/>
        <v>0.81343035097381289</v>
      </c>
      <c r="GH179" s="2">
        <f t="shared" si="229"/>
        <v>0.79071383582003951</v>
      </c>
      <c r="GI179" s="2">
        <f t="shared" si="229"/>
        <v>0.74990955923822056</v>
      </c>
      <c r="GJ179" s="2">
        <f t="shared" si="229"/>
        <v>0.72473036134399405</v>
      </c>
      <c r="GK179" s="2">
        <f t="shared" si="229"/>
        <v>0.74759636382592676</v>
      </c>
      <c r="GM179" s="86">
        <f t="shared" si="230"/>
        <v>1.1882687783013544E-254</v>
      </c>
      <c r="GN179" s="86">
        <f t="shared" si="230"/>
        <v>0</v>
      </c>
      <c r="GO179" s="86">
        <f t="shared" si="230"/>
        <v>9.0830635077534407E-303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3.3030149786520668E-277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3.8839642137753829E-284</v>
      </c>
      <c r="GZ179" s="86">
        <f t="shared" si="230"/>
        <v>0</v>
      </c>
      <c r="HA179" s="86">
        <f t="shared" si="230"/>
        <v>0</v>
      </c>
      <c r="HC179" s="86">
        <f t="shared" si="181"/>
        <v>3.6621769097904309E-207</v>
      </c>
      <c r="HD179" s="86">
        <f t="shared" si="181"/>
        <v>3.4474654954432211E-220</v>
      </c>
      <c r="HE179" s="86">
        <f t="shared" si="181"/>
        <v>8.6761441598216373E-197</v>
      </c>
      <c r="HF179" s="86">
        <f t="shared" si="180"/>
        <v>0</v>
      </c>
      <c r="HG179" s="86">
        <f t="shared" si="180"/>
        <v>9.9718467058646546E-273</v>
      </c>
      <c r="HH179" s="86">
        <f t="shared" si="180"/>
        <v>0</v>
      </c>
      <c r="HI179" s="86">
        <f t="shared" si="180"/>
        <v>2.1125709119091883E-264</v>
      </c>
      <c r="HJ179" s="86">
        <f t="shared" si="180"/>
        <v>0</v>
      </c>
      <c r="HK179" s="86">
        <f t="shared" si="180"/>
        <v>1.2125098150793378E-219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1.0252053915663648E-243</v>
      </c>
      <c r="HP179" s="86">
        <f t="shared" si="226"/>
        <v>2.104711516247783E-299</v>
      </c>
      <c r="HQ179" s="86">
        <f t="shared" si="226"/>
        <v>2.8837734472690152E-291</v>
      </c>
      <c r="HS179" s="86">
        <f t="shared" si="231"/>
        <v>8.7450858449244968E-35</v>
      </c>
      <c r="HT179" s="86">
        <f t="shared" si="231"/>
        <v>4.7096104494744727E-39</v>
      </c>
      <c r="HU179" s="86">
        <f t="shared" si="231"/>
        <v>2.0015565964625323E-43</v>
      </c>
      <c r="HV179" s="86">
        <f t="shared" si="231"/>
        <v>3.4531398336857048E-49</v>
      </c>
      <c r="HW179" s="86">
        <f t="shared" si="231"/>
        <v>2.233274961708427E-39</v>
      </c>
      <c r="HX179" s="86">
        <f t="shared" si="231"/>
        <v>3.9310637113173137E-45</v>
      </c>
      <c r="HY179" s="86">
        <f t="shared" si="231"/>
        <v>9.912816574759442E-52</v>
      </c>
      <c r="HZ179" s="86">
        <f t="shared" si="231"/>
        <v>1.8274694262172056E-53</v>
      </c>
      <c r="IA179" s="86">
        <f t="shared" si="231"/>
        <v>7.4686068980037257E-51</v>
      </c>
      <c r="IB179" s="86">
        <f t="shared" si="231"/>
        <v>1.4521739583303753E-55</v>
      </c>
      <c r="IC179" s="86">
        <f t="shared" si="231"/>
        <v>2.9745500031449292E-47</v>
      </c>
      <c r="ID179" s="86">
        <f t="shared" si="231"/>
        <v>7.4815800316284256E-47</v>
      </c>
      <c r="IE179" s="86">
        <f t="shared" si="231"/>
        <v>1.421522508346314E-44</v>
      </c>
      <c r="IF179" s="86">
        <f t="shared" si="231"/>
        <v>1.3757493235346974E-39</v>
      </c>
      <c r="IG179" s="86">
        <f t="shared" si="231"/>
        <v>9.4422843013106915E-35</v>
      </c>
      <c r="II179" s="86">
        <f t="shared" si="232"/>
        <v>3.5811568966768209E-2</v>
      </c>
      <c r="IJ179" s="86">
        <f t="shared" si="232"/>
        <v>5.7690225044612553E-3</v>
      </c>
      <c r="IK179" s="86">
        <f t="shared" si="232"/>
        <v>7.2427906674282132E-3</v>
      </c>
      <c r="IL179" s="86">
        <f t="shared" si="232"/>
        <v>1.0071322124570434E-2</v>
      </c>
      <c r="IM179" s="86">
        <f t="shared" si="232"/>
        <v>1.3424895432304077E-2</v>
      </c>
      <c r="IN179" s="86">
        <f t="shared" si="232"/>
        <v>8.1609103716747834E-3</v>
      </c>
      <c r="IO179" s="86">
        <f t="shared" si="232"/>
        <v>2.9258266219056445E-3</v>
      </c>
      <c r="IP179" s="86">
        <f t="shared" si="232"/>
        <v>1.346907926498758E-3</v>
      </c>
      <c r="IQ179" s="86">
        <f t="shared" si="232"/>
        <v>1.3140344179654348E-3</v>
      </c>
      <c r="IR179" s="86">
        <f t="shared" si="232"/>
        <v>1.0628808930795213E-3</v>
      </c>
      <c r="IS179" s="86">
        <f t="shared" si="232"/>
        <v>1.4888605566667995E-3</v>
      </c>
      <c r="IT179" s="86">
        <f t="shared" si="232"/>
        <v>3.2954177848653851E-3</v>
      </c>
      <c r="IU179" s="86">
        <f t="shared" si="232"/>
        <v>1.3556785668357021E-2</v>
      </c>
      <c r="IV179" s="86">
        <f t="shared" si="232"/>
        <v>4.0865342122252513E-2</v>
      </c>
      <c r="IW179" s="86">
        <f t="shared" si="232"/>
        <v>3.681103452011919E-2</v>
      </c>
      <c r="IY179" s="86">
        <f t="shared" si="233"/>
        <v>3.5811568966768209E-2</v>
      </c>
      <c r="IZ179" s="86">
        <f t="shared" si="233"/>
        <v>5.7690225044612553E-3</v>
      </c>
      <c r="JA179" s="86">
        <f t="shared" si="233"/>
        <v>7.2427906674282132E-3</v>
      </c>
      <c r="JB179" s="86">
        <f t="shared" si="233"/>
        <v>1.0071322124570434E-2</v>
      </c>
      <c r="JC179" s="86">
        <f t="shared" si="233"/>
        <v>1.3424895432304077E-2</v>
      </c>
      <c r="JD179" s="86">
        <f t="shared" si="233"/>
        <v>8.1609103716747834E-3</v>
      </c>
      <c r="JE179" s="86">
        <f t="shared" si="233"/>
        <v>2.9258266219056445E-3</v>
      </c>
      <c r="JF179" s="86">
        <f t="shared" si="233"/>
        <v>1.346907926498758E-3</v>
      </c>
      <c r="JG179" s="86">
        <f t="shared" si="233"/>
        <v>1.3140344179654348E-3</v>
      </c>
      <c r="JH179" s="86">
        <f t="shared" si="233"/>
        <v>1.0628808930795213E-3</v>
      </c>
      <c r="JI179" s="86">
        <f t="shared" si="233"/>
        <v>1.4888605566667995E-3</v>
      </c>
      <c r="JJ179" s="86">
        <f t="shared" si="233"/>
        <v>3.2954177848653851E-3</v>
      </c>
      <c r="JK179" s="86">
        <f t="shared" si="233"/>
        <v>1.3556785668357021E-2</v>
      </c>
      <c r="JL179" s="86">
        <f t="shared" si="233"/>
        <v>4.0865342122252513E-2</v>
      </c>
      <c r="JM179" s="86">
        <f t="shared" si="233"/>
        <v>3.681103452011919E-2</v>
      </c>
    </row>
    <row r="180" spans="2:273" x14ac:dyDescent="0.25">
      <c r="B180" s="2">
        <v>153</v>
      </c>
      <c r="C180" s="37">
        <v>114.81699999999999</v>
      </c>
      <c r="D180" s="37">
        <v>117</v>
      </c>
      <c r="E180" s="37">
        <v>115.117</v>
      </c>
      <c r="F180" s="37">
        <v>117.254</v>
      </c>
      <c r="G180" s="37">
        <v>114.23699999999999</v>
      </c>
      <c r="H180" s="37">
        <v>114.61</v>
      </c>
      <c r="I180" s="37">
        <v>115.84699999999999</v>
      </c>
      <c r="J180" s="37">
        <v>114.08499999999999</v>
      </c>
      <c r="K180" s="37">
        <v>115.895</v>
      </c>
      <c r="L180" s="37">
        <v>113.544</v>
      </c>
      <c r="M180" s="37">
        <v>117.877</v>
      </c>
      <c r="N180" s="37">
        <v>117</v>
      </c>
      <c r="O180" s="37">
        <v>119.36799999999999</v>
      </c>
      <c r="P180" s="37">
        <v>118.93</v>
      </c>
      <c r="Q180" s="37">
        <v>123.48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115.11184549858487</v>
      </c>
      <c r="T180" s="4">
        <f t="shared" si="234"/>
        <v>117.11853319740602</v>
      </c>
      <c r="U180" s="4">
        <f t="shared" si="234"/>
        <v>116.40723989046774</v>
      </c>
      <c r="V180" s="4">
        <f t="shared" si="234"/>
        <v>116.08002189765004</v>
      </c>
      <c r="W180" s="4">
        <f t="shared" si="234"/>
        <v>115.12417013877933</v>
      </c>
      <c r="X180" s="4">
        <f t="shared" si="234"/>
        <v>115.33969799119069</v>
      </c>
      <c r="Y180" s="4">
        <f t="shared" si="234"/>
        <v>115.56426780333241</v>
      </c>
      <c r="Z180" s="4">
        <f t="shared" si="234"/>
        <v>114.29126364838561</v>
      </c>
      <c r="AA180" s="4">
        <f t="shared" si="234"/>
        <v>116.05826182379259</v>
      </c>
      <c r="AB180" s="4">
        <f t="shared" si="234"/>
        <v>115.98627436232081</v>
      </c>
      <c r="AC180" s="4">
        <f t="shared" si="234"/>
        <v>118.32474137228289</v>
      </c>
      <c r="AD180" s="4">
        <f t="shared" si="234"/>
        <v>117.06817051960175</v>
      </c>
      <c r="AE180" s="4">
        <f t="shared" si="234"/>
        <v>118.38596204922884</v>
      </c>
      <c r="AF180" s="4">
        <f t="shared" si="234"/>
        <v>118.98014291833286</v>
      </c>
      <c r="AG180" s="4">
        <f t="shared" si="234"/>
        <v>127.38146252199118</v>
      </c>
      <c r="AI180" s="4">
        <f t="shared" ref="AI180:AW196" si="235">IF(OR($B180 &lt; C$230, $B180 &gt; C$233), 0, C180-S180)</f>
        <v>-0.29484549858487696</v>
      </c>
      <c r="AJ180" s="4">
        <f t="shared" si="235"/>
        <v>-0.11853319740602331</v>
      </c>
      <c r="AK180" s="4">
        <f t="shared" si="235"/>
        <v>-1.2902398904677312</v>
      </c>
      <c r="AL180" s="4">
        <f t="shared" si="235"/>
        <v>1.1739781023499631</v>
      </c>
      <c r="AM180" s="4">
        <f t="shared" si="235"/>
        <v>-0.88717013877933937</v>
      </c>
      <c r="AN180" s="4">
        <f t="shared" si="235"/>
        <v>-0.72969799119069023</v>
      </c>
      <c r="AO180" s="4">
        <f t="shared" si="235"/>
        <v>0.28273219666758109</v>
      </c>
      <c r="AP180" s="4">
        <f t="shared" si="235"/>
        <v>-0.20626364838561528</v>
      </c>
      <c r="AQ180" s="4">
        <f t="shared" si="235"/>
        <v>-0.16326182379259535</v>
      </c>
      <c r="AR180" s="4">
        <f t="shared" si="235"/>
        <v>-2.4422743623208163</v>
      </c>
      <c r="AS180" s="4">
        <f t="shared" si="235"/>
        <v>-0.44774137228289135</v>
      </c>
      <c r="AT180" s="4">
        <f t="shared" si="235"/>
        <v>-6.8170519601750357E-2</v>
      </c>
      <c r="AU180" s="4">
        <f t="shared" si="235"/>
        <v>0.98203795077115785</v>
      </c>
      <c r="AV180" s="4">
        <f t="shared" si="235"/>
        <v>-5.014291833285256E-2</v>
      </c>
      <c r="AW180" s="4">
        <f t="shared" si="235"/>
        <v>-3.9014625219911778</v>
      </c>
      <c r="AY180" s="2">
        <f t="shared" si="227"/>
        <v>115.11184549858487</v>
      </c>
      <c r="AZ180" s="2">
        <f t="shared" si="227"/>
        <v>117.11853319713157</v>
      </c>
      <c r="BA180" s="2">
        <f t="shared" si="227"/>
        <v>116.40723988919405</v>
      </c>
      <c r="BB180" s="2">
        <f t="shared" si="227"/>
        <v>116.08002188561034</v>
      </c>
      <c r="BC180" s="2">
        <f t="shared" si="227"/>
        <v>115.12417007104584</v>
      </c>
      <c r="BD180" s="2">
        <f t="shared" si="227"/>
        <v>115.33969798553804</v>
      </c>
      <c r="BE180" s="2">
        <f t="shared" si="227"/>
        <v>115.56426780327627</v>
      </c>
      <c r="BF180" s="2">
        <f t="shared" si="227"/>
        <v>114.29126364838413</v>
      </c>
      <c r="BG180" s="2">
        <f t="shared" si="227"/>
        <v>116.05826182379137</v>
      </c>
      <c r="BH180" s="2">
        <f t="shared" si="227"/>
        <v>115.98627436232027</v>
      </c>
      <c r="BI180" s="2">
        <f t="shared" si="227"/>
        <v>118.32474137227879</v>
      </c>
      <c r="BJ180" s="2">
        <f t="shared" si="227"/>
        <v>117.0681705194083</v>
      </c>
      <c r="BK180" s="2">
        <f t="shared" si="227"/>
        <v>118.38596190076481</v>
      </c>
      <c r="BL180" s="2">
        <f t="shared" si="227"/>
        <v>118.97853359930929</v>
      </c>
      <c r="BM180" s="2">
        <f t="shared" si="227"/>
        <v>127.37509743909894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117</v>
      </c>
      <c r="CW180" s="2">
        <f t="shared" si="199"/>
        <v>115.117</v>
      </c>
      <c r="CX180" s="2">
        <f t="shared" si="200"/>
        <v>117.254</v>
      </c>
      <c r="CY180" s="2">
        <f t="shared" si="201"/>
        <v>114.23699999999999</v>
      </c>
      <c r="CZ180" s="2">
        <f t="shared" si="202"/>
        <v>114.61</v>
      </c>
      <c r="DA180" s="2">
        <f t="shared" si="203"/>
        <v>115.84699999999999</v>
      </c>
      <c r="DB180" s="2">
        <f t="shared" si="204"/>
        <v>114.08499999999999</v>
      </c>
      <c r="DC180" s="2">
        <f t="shared" si="205"/>
        <v>115.895</v>
      </c>
      <c r="DD180" s="2">
        <f t="shared" si="206"/>
        <v>113.544</v>
      </c>
      <c r="DE180" s="2">
        <f t="shared" si="207"/>
        <v>117.877</v>
      </c>
      <c r="DF180" s="2">
        <f t="shared" si="208"/>
        <v>117</v>
      </c>
      <c r="DG180" s="2">
        <f t="shared" si="209"/>
        <v>119.36799999999999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155.36108030018767</v>
      </c>
      <c r="DL180" s="2">
        <f t="shared" si="236"/>
        <v>153.368204315197</v>
      </c>
      <c r="DM180" s="2">
        <f t="shared" si="236"/>
        <v>154.5838478424015</v>
      </c>
      <c r="DN180" s="2">
        <f t="shared" si="236"/>
        <v>148.89928311444652</v>
      </c>
      <c r="DO180" s="2">
        <f t="shared" si="236"/>
        <v>154.53917401500939</v>
      </c>
      <c r="DP180" s="2">
        <f t="shared" si="236"/>
        <v>156.42789995258414</v>
      </c>
      <c r="DQ180" s="2">
        <f t="shared" si="236"/>
        <v>150.22205225225221</v>
      </c>
      <c r="DR180" s="2">
        <f t="shared" si="236"/>
        <v>143.1161888888889</v>
      </c>
      <c r="DS180" s="2">
        <f t="shared" si="236"/>
        <v>155.49603333333334</v>
      </c>
      <c r="DT180" s="2">
        <f t="shared" si="236"/>
        <v>153.01203366524413</v>
      </c>
      <c r="DU180" s="2">
        <f t="shared" si="236"/>
        <v>158.7486833020638</v>
      </c>
      <c r="DV180" s="2">
        <f t="shared" si="236"/>
        <v>165.85678757705074</v>
      </c>
      <c r="DW180" s="2">
        <f t="shared" si="236"/>
        <v>152.96938711484592</v>
      </c>
      <c r="DX180" s="2">
        <f t="shared" si="236"/>
        <v>146.6716333078686</v>
      </c>
      <c r="DY180" s="2">
        <f t="shared" si="236"/>
        <v>164.91944234334443</v>
      </c>
      <c r="EA180" s="2">
        <f t="shared" si="213"/>
        <v>115.71081867272987</v>
      </c>
      <c r="EB180" s="2">
        <f t="shared" si="213"/>
        <v>116.79297813553792</v>
      </c>
      <c r="EC180" s="2">
        <f t="shared" si="213"/>
        <v>116.51700871459697</v>
      </c>
      <c r="ED180" s="2">
        <f t="shared" si="213"/>
        <v>115.73544349096983</v>
      </c>
      <c r="EE180" s="2">
        <f t="shared" si="213"/>
        <v>115.23439976933584</v>
      </c>
      <c r="EF180" s="2">
        <f t="shared" si="213"/>
        <v>115.11061369652528</v>
      </c>
      <c r="EG180" s="2">
        <f t="shared" si="213"/>
        <v>115.61429133551952</v>
      </c>
      <c r="EH180" s="2">
        <f t="shared" si="213"/>
        <v>114.72009860980205</v>
      </c>
      <c r="EI180" s="2">
        <f t="shared" si="213"/>
        <v>116.56876319803838</v>
      </c>
      <c r="EJ180" s="2">
        <f t="shared" si="213"/>
        <v>116.10936103504932</v>
      </c>
      <c r="EK180" s="2">
        <f t="shared" si="212"/>
        <v>119.4815410978773</v>
      </c>
      <c r="EL180" s="2">
        <f t="shared" si="179"/>
        <v>116.58592110387634</v>
      </c>
      <c r="EM180" s="2">
        <f t="shared" si="179"/>
        <v>117.59662962107207</v>
      </c>
      <c r="EN180" s="2">
        <f t="shared" si="179"/>
        <v>118.1457373624163</v>
      </c>
      <c r="EO180" s="2">
        <f t="shared" si="179"/>
        <v>137.1856242459566</v>
      </c>
      <c r="EQ180" s="2">
        <f t="shared" ref="EQ180:FE196" si="237">CU$228*$B180+CU$229</f>
        <v>114.91850063637884</v>
      </c>
      <c r="ER180" s="2">
        <f t="shared" si="237"/>
        <v>117.19210681871982</v>
      </c>
      <c r="ES180" s="2">
        <f t="shared" si="237"/>
        <v>116.37851899625078</v>
      </c>
      <c r="ET180" s="2">
        <f t="shared" si="237"/>
        <v>116.18066982622432</v>
      </c>
      <c r="EU180" s="2">
        <f t="shared" si="237"/>
        <v>115.09222551140266</v>
      </c>
      <c r="EV180" s="2">
        <f t="shared" si="237"/>
        <v>115.40145593730693</v>
      </c>
      <c r="EW180" s="2">
        <f t="shared" si="237"/>
        <v>115.55009450579917</v>
      </c>
      <c r="EX180" s="2">
        <f t="shared" si="237"/>
        <v>114.19096500696133</v>
      </c>
      <c r="EY180" s="2">
        <f t="shared" si="237"/>
        <v>115.94095131183121</v>
      </c>
      <c r="EZ180" s="2">
        <f t="shared" si="237"/>
        <v>115.95646898598906</v>
      </c>
      <c r="FA180" s="2">
        <f t="shared" si="237"/>
        <v>118.08138232208429</v>
      </c>
      <c r="FB180" s="2">
        <f t="shared" si="237"/>
        <v>117.18242959241923</v>
      </c>
      <c r="FC180" s="2">
        <f t="shared" si="237"/>
        <v>118.62423626183354</v>
      </c>
      <c r="FD180" s="2">
        <f t="shared" si="237"/>
        <v>119.26552550762334</v>
      </c>
      <c r="FE180" s="2">
        <f t="shared" si="237"/>
        <v>124.35306469703585</v>
      </c>
      <c r="FG180" s="2">
        <f t="shared" ref="FG180:FU196" si="238">POWER(10,($B180-C$231)/C$229)/(1+POWER(10,($B180-C$231)/C$229))</f>
        <v>0.99996704779507672</v>
      </c>
      <c r="FH180" s="2">
        <f t="shared" si="238"/>
        <v>0.99996847280780965</v>
      </c>
      <c r="FI180" s="2">
        <f t="shared" si="238"/>
        <v>0.99996980856772066</v>
      </c>
      <c r="FJ180" s="2">
        <f t="shared" si="238"/>
        <v>0.99997080844403308</v>
      </c>
      <c r="FK180" s="2">
        <f t="shared" si="238"/>
        <v>0.99997026706506442</v>
      </c>
      <c r="FL180" s="2">
        <f t="shared" si="238"/>
        <v>0.99996463326189722</v>
      </c>
      <c r="FM180" s="2">
        <f t="shared" si="238"/>
        <v>0.99996602549696811</v>
      </c>
      <c r="FN180" s="2">
        <f t="shared" si="238"/>
        <v>0.99996532518080472</v>
      </c>
      <c r="FO180" s="2">
        <f t="shared" si="238"/>
        <v>0.99996321083244322</v>
      </c>
      <c r="FP180" s="2">
        <f t="shared" si="238"/>
        <v>0.99996474169763017</v>
      </c>
      <c r="FQ180" s="2">
        <f t="shared" si="238"/>
        <v>0.99997094787113616</v>
      </c>
      <c r="FR180" s="2">
        <f t="shared" si="238"/>
        <v>0.9999648222873978</v>
      </c>
      <c r="FS180" s="2">
        <f t="shared" si="238"/>
        <v>0.99996095364480275</v>
      </c>
      <c r="FT180" s="2">
        <f t="shared" si="238"/>
        <v>0.99996117025960685</v>
      </c>
      <c r="FU180" s="2">
        <f t="shared" si="238"/>
        <v>0.9999657819108575</v>
      </c>
      <c r="FW180" s="2">
        <f t="shared" si="229"/>
        <v>0.75762472915037393</v>
      </c>
      <c r="FX180" s="2">
        <f t="shared" si="229"/>
        <v>0.81277533055830253</v>
      </c>
      <c r="FY180" s="2">
        <f t="shared" si="229"/>
        <v>0.80091229242934292</v>
      </c>
      <c r="FZ180" s="2">
        <f t="shared" si="229"/>
        <v>0.77176542210527876</v>
      </c>
      <c r="GA180" s="2">
        <f t="shared" si="229"/>
        <v>0.78353385630229422</v>
      </c>
      <c r="GB180" s="2">
        <f t="shared" si="229"/>
        <v>0.78263401753084794</v>
      </c>
      <c r="GC180" s="2">
        <f t="shared" si="229"/>
        <v>0.79753648185542092</v>
      </c>
      <c r="GD180" s="2">
        <f t="shared" si="229"/>
        <v>0.81230824957375125</v>
      </c>
      <c r="GE180" s="2">
        <f t="shared" si="229"/>
        <v>0.81542495030369155</v>
      </c>
      <c r="GF180" s="2">
        <f t="shared" si="229"/>
        <v>0.81356616700110673</v>
      </c>
      <c r="GG180" s="2">
        <f t="shared" si="229"/>
        <v>0.8270065793203456</v>
      </c>
      <c r="GH180" s="2">
        <f t="shared" si="229"/>
        <v>0.80554793164012239</v>
      </c>
      <c r="GI180" s="2">
        <f t="shared" si="229"/>
        <v>0.76678280499963658</v>
      </c>
      <c r="GJ180" s="2">
        <f t="shared" si="229"/>
        <v>0.74271958255564829</v>
      </c>
      <c r="GK180" s="2">
        <f t="shared" si="229"/>
        <v>0.76457668228336828</v>
      </c>
      <c r="GM180" s="86">
        <f t="shared" si="230"/>
        <v>3.8630174002461872E-260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3.7189505520925289E-283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3.0847571032216425E-290</v>
      </c>
      <c r="GZ180" s="86">
        <f t="shared" si="230"/>
        <v>0</v>
      </c>
      <c r="HA180" s="86">
        <f t="shared" si="230"/>
        <v>0</v>
      </c>
      <c r="HC180" s="86">
        <f t="shared" si="181"/>
        <v>6.0081927783808109E-213</v>
      </c>
      <c r="HD180" s="86">
        <f t="shared" si="181"/>
        <v>2.4587668193634173E-226</v>
      </c>
      <c r="HE180" s="86">
        <f t="shared" si="181"/>
        <v>3.2282877638753857E-202</v>
      </c>
      <c r="HF180" s="86">
        <f t="shared" si="180"/>
        <v>0</v>
      </c>
      <c r="HG180" s="86">
        <f t="shared" si="180"/>
        <v>2.9281033912913774E-280</v>
      </c>
      <c r="HH180" s="86">
        <f t="shared" si="180"/>
        <v>0</v>
      </c>
      <c r="HI180" s="86">
        <f t="shared" si="180"/>
        <v>1.3674879295628939E-271</v>
      </c>
      <c r="HJ180" s="86">
        <f t="shared" si="180"/>
        <v>0</v>
      </c>
      <c r="HK180" s="86">
        <f t="shared" si="180"/>
        <v>1.2372617336270024E-225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1.7699767389050486E-250</v>
      </c>
      <c r="HP180" s="86">
        <f t="shared" si="226"/>
        <v>1.270669408298095E-307</v>
      </c>
      <c r="HQ180" s="86">
        <f t="shared" si="226"/>
        <v>6.0669999105418608E-299</v>
      </c>
      <c r="HS180" s="86">
        <f t="shared" si="231"/>
        <v>1.4122770217014957E-36</v>
      </c>
      <c r="HT180" s="86">
        <f t="shared" si="231"/>
        <v>5.8801770465649823E-41</v>
      </c>
      <c r="HU180" s="86">
        <f t="shared" si="231"/>
        <v>1.7035234789127915E-45</v>
      </c>
      <c r="HV180" s="86">
        <f t="shared" si="231"/>
        <v>1.2468894161063826E-51</v>
      </c>
      <c r="HW180" s="86">
        <f t="shared" si="231"/>
        <v>2.3748101877010628E-41</v>
      </c>
      <c r="HX180" s="86">
        <f t="shared" si="231"/>
        <v>2.084109506830683E-47</v>
      </c>
      <c r="HY180" s="86">
        <f t="shared" si="231"/>
        <v>2.781905090698624E-54</v>
      </c>
      <c r="HZ180" s="86">
        <f t="shared" si="231"/>
        <v>4.5455369468449793E-56</v>
      </c>
      <c r="IA180" s="86">
        <f t="shared" si="231"/>
        <v>2.3260218993344567E-53</v>
      </c>
      <c r="IB180" s="86">
        <f t="shared" si="231"/>
        <v>2.9256562258772444E-58</v>
      </c>
      <c r="IC180" s="86">
        <f t="shared" si="231"/>
        <v>1.6422476668301921E-49</v>
      </c>
      <c r="ID180" s="86">
        <f t="shared" si="231"/>
        <v>3.7110138655355999E-49</v>
      </c>
      <c r="IE180" s="86">
        <f t="shared" si="231"/>
        <v>7.3712737448633372E-47</v>
      </c>
      <c r="IF180" s="86">
        <f t="shared" si="231"/>
        <v>1.1565111128459778E-41</v>
      </c>
      <c r="IG180" s="86">
        <f t="shared" si="231"/>
        <v>1.6032874849624778E-36</v>
      </c>
      <c r="II180" s="86">
        <f t="shared" si="232"/>
        <v>2.2395133490353627E-2</v>
      </c>
      <c r="IJ180" s="86">
        <f t="shared" si="232"/>
        <v>3.2252966496129558E-3</v>
      </c>
      <c r="IK180" s="86">
        <f t="shared" si="232"/>
        <v>4.0307349603675869E-3</v>
      </c>
      <c r="IL180" s="86">
        <f t="shared" si="232"/>
        <v>5.3721721495487455E-3</v>
      </c>
      <c r="IM180" s="86">
        <f t="shared" si="232"/>
        <v>7.7456859026509136E-3</v>
      </c>
      <c r="IN180" s="86">
        <f t="shared" si="232"/>
        <v>4.3683747494069865E-3</v>
      </c>
      <c r="IO180" s="86">
        <f t="shared" si="232"/>
        <v>1.424134619990392E-3</v>
      </c>
      <c r="IP180" s="86">
        <f t="shared" si="232"/>
        <v>6.2426318632356282E-4</v>
      </c>
      <c r="IQ180" s="86">
        <f t="shared" si="232"/>
        <v>6.1424344155235327E-4</v>
      </c>
      <c r="IR180" s="86">
        <f t="shared" si="232"/>
        <v>4.8013565753270734E-4</v>
      </c>
      <c r="IS180" s="86">
        <f t="shared" si="232"/>
        <v>7.3665477869815218E-4</v>
      </c>
      <c r="IT180" s="86">
        <f t="shared" si="232"/>
        <v>1.6758339880938184E-3</v>
      </c>
      <c r="IU180" s="86">
        <f t="shared" si="232"/>
        <v>7.4537174482243946E-3</v>
      </c>
      <c r="IV180" s="86">
        <f t="shared" si="232"/>
        <v>2.5142674219956918E-2</v>
      </c>
      <c r="IW180" s="86">
        <f t="shared" si="232"/>
        <v>2.3541975164939891E-2</v>
      </c>
      <c r="IY180" s="86">
        <f t="shared" si="233"/>
        <v>2.2395133490353627E-2</v>
      </c>
      <c r="IZ180" s="86">
        <f t="shared" si="233"/>
        <v>3.2252966496129558E-3</v>
      </c>
      <c r="JA180" s="86">
        <f t="shared" si="233"/>
        <v>4.0307349603675869E-3</v>
      </c>
      <c r="JB180" s="86">
        <f t="shared" si="233"/>
        <v>5.3721721495487455E-3</v>
      </c>
      <c r="JC180" s="86">
        <f t="shared" si="233"/>
        <v>7.7456859026509136E-3</v>
      </c>
      <c r="JD180" s="86">
        <f t="shared" si="233"/>
        <v>4.3683747494069865E-3</v>
      </c>
      <c r="JE180" s="86">
        <f t="shared" si="233"/>
        <v>1.424134619990392E-3</v>
      </c>
      <c r="JF180" s="86">
        <f t="shared" si="233"/>
        <v>6.2426318632356282E-4</v>
      </c>
      <c r="JG180" s="86">
        <f t="shared" si="233"/>
        <v>6.1424344155235327E-4</v>
      </c>
      <c r="JH180" s="86">
        <f t="shared" si="233"/>
        <v>4.8013565753270734E-4</v>
      </c>
      <c r="JI180" s="86">
        <f t="shared" si="233"/>
        <v>7.3665477869815218E-4</v>
      </c>
      <c r="JJ180" s="86">
        <f t="shared" si="233"/>
        <v>1.6758339880938184E-3</v>
      </c>
      <c r="JK180" s="86">
        <f t="shared" si="233"/>
        <v>7.4537174482243946E-3</v>
      </c>
      <c r="JL180" s="86">
        <f t="shared" si="233"/>
        <v>2.5142674219956918E-2</v>
      </c>
      <c r="JM180" s="86">
        <f t="shared" si="233"/>
        <v>2.3541975164939891E-2</v>
      </c>
    </row>
    <row r="181" spans="2:273" x14ac:dyDescent="0.25">
      <c r="B181" s="2">
        <v>154</v>
      </c>
      <c r="C181" s="37">
        <v>114.5</v>
      </c>
      <c r="D181" s="37">
        <v>119.083</v>
      </c>
      <c r="E181" s="37">
        <v>115.833</v>
      </c>
      <c r="F181" s="37">
        <v>117.78</v>
      </c>
      <c r="G181" s="37">
        <v>114.542</v>
      </c>
      <c r="H181" s="37">
        <v>115.627</v>
      </c>
      <c r="I181" s="37">
        <v>116.64400000000001</v>
      </c>
      <c r="J181" s="37">
        <v>112.983</v>
      </c>
      <c r="K181" s="37">
        <v>116.965</v>
      </c>
      <c r="L181" s="37">
        <v>117.053</v>
      </c>
      <c r="M181" s="37">
        <v>119.193</v>
      </c>
      <c r="N181" s="37">
        <v>119.07</v>
      </c>
      <c r="O181" s="37">
        <v>119.614</v>
      </c>
      <c r="P181" s="37">
        <v>119.42100000000001</v>
      </c>
      <c r="Q181" s="37">
        <v>123.92</v>
      </c>
      <c r="S181" s="4">
        <f t="shared" si="234"/>
        <v>115.02385972071306</v>
      </c>
      <c r="T181" s="4">
        <f t="shared" si="234"/>
        <v>117.08439493975919</v>
      </c>
      <c r="U181" s="4">
        <f t="shared" si="234"/>
        <v>116.35805814605496</v>
      </c>
      <c r="V181" s="4">
        <f t="shared" si="234"/>
        <v>116.03613123965641</v>
      </c>
      <c r="W181" s="4">
        <f t="shared" si="234"/>
        <v>115.06409686240278</v>
      </c>
      <c r="X181" s="4">
        <f t="shared" si="234"/>
        <v>115.30489529680047</v>
      </c>
      <c r="Y181" s="4">
        <f t="shared" si="234"/>
        <v>115.51353565908533</v>
      </c>
      <c r="Z181" s="4">
        <f t="shared" si="234"/>
        <v>114.24745650552158</v>
      </c>
      <c r="AA181" s="4">
        <f t="shared" si="234"/>
        <v>116.01293522309732</v>
      </c>
      <c r="AB181" s="4">
        <f t="shared" si="234"/>
        <v>115.92386805005432</v>
      </c>
      <c r="AC181" s="4">
        <f t="shared" si="234"/>
        <v>118.26651049297146</v>
      </c>
      <c r="AD181" s="4">
        <f t="shared" si="234"/>
        <v>117.03210317891406</v>
      </c>
      <c r="AE181" s="4">
        <f t="shared" si="234"/>
        <v>118.35942075396891</v>
      </c>
      <c r="AF181" s="4">
        <f t="shared" si="234"/>
        <v>118.95176930595838</v>
      </c>
      <c r="AG181" s="4">
        <f t="shared" si="234"/>
        <v>127.12345891667289</v>
      </c>
      <c r="AI181" s="4">
        <f t="shared" si="235"/>
        <v>-0.52385972071306242</v>
      </c>
      <c r="AJ181" s="4">
        <f t="shared" si="235"/>
        <v>1.9986050602408056</v>
      </c>
      <c r="AK181" s="4">
        <f t="shared" si="235"/>
        <v>-0.52505814605495971</v>
      </c>
      <c r="AL181" s="4">
        <f t="shared" si="235"/>
        <v>1.7438687603435881</v>
      </c>
      <c r="AM181" s="4">
        <f t="shared" si="235"/>
        <v>-0.5220968624027762</v>
      </c>
      <c r="AN181" s="4">
        <f t="shared" si="235"/>
        <v>0.32210470319952833</v>
      </c>
      <c r="AO181" s="4">
        <f t="shared" si="235"/>
        <v>1.1304643409146706</v>
      </c>
      <c r="AP181" s="4">
        <f t="shared" si="235"/>
        <v>-1.2644565055215793</v>
      </c>
      <c r="AQ181" s="4">
        <f t="shared" si="235"/>
        <v>0.95206477690268798</v>
      </c>
      <c r="AR181" s="4">
        <f t="shared" si="235"/>
        <v>1.1291319499456733</v>
      </c>
      <c r="AS181" s="4">
        <f t="shared" si="235"/>
        <v>0.92648950702853483</v>
      </c>
      <c r="AT181" s="4">
        <f t="shared" si="235"/>
        <v>2.0378968210859369</v>
      </c>
      <c r="AU181" s="4">
        <f t="shared" si="235"/>
        <v>1.2545792460310992</v>
      </c>
      <c r="AV181" s="4">
        <f t="shared" si="235"/>
        <v>0.46923069404162732</v>
      </c>
      <c r="AW181" s="4">
        <f t="shared" si="235"/>
        <v>-3.2034589166728864</v>
      </c>
      <c r="AY181" s="2">
        <f t="shared" si="227"/>
        <v>115.02385972071306</v>
      </c>
      <c r="AZ181" s="2">
        <f t="shared" si="227"/>
        <v>117.08439493974119</v>
      </c>
      <c r="BA181" s="2">
        <f t="shared" si="227"/>
        <v>116.35805814597316</v>
      </c>
      <c r="BB181" s="2">
        <f t="shared" si="227"/>
        <v>116.03613123902994</v>
      </c>
      <c r="BC181" s="2">
        <f t="shared" si="227"/>
        <v>115.06409685717247</v>
      </c>
      <c r="BD181" s="2">
        <f t="shared" si="227"/>
        <v>115.30489529650141</v>
      </c>
      <c r="BE181" s="2">
        <f t="shared" si="227"/>
        <v>115.5135356590835</v>
      </c>
      <c r="BF181" s="2">
        <f t="shared" si="227"/>
        <v>114.24745650552154</v>
      </c>
      <c r="BG181" s="2">
        <f t="shared" si="227"/>
        <v>116.01293522309729</v>
      </c>
      <c r="BH181" s="2">
        <f t="shared" si="227"/>
        <v>115.92386805005431</v>
      </c>
      <c r="BI181" s="2">
        <f t="shared" si="227"/>
        <v>118.26651049297132</v>
      </c>
      <c r="BJ181" s="2">
        <f t="shared" si="227"/>
        <v>117.03210317890617</v>
      </c>
      <c r="BK181" s="2">
        <f t="shared" si="227"/>
        <v>118.35942074495767</v>
      </c>
      <c r="BL181" s="2">
        <f t="shared" si="227"/>
        <v>118.95144791082798</v>
      </c>
      <c r="BM181" s="2">
        <f t="shared" si="227"/>
        <v>127.12174771983541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119.083</v>
      </c>
      <c r="CW181" s="2">
        <f t="shared" si="199"/>
        <v>115.833</v>
      </c>
      <c r="CX181" s="2">
        <f t="shared" si="200"/>
        <v>117.78</v>
      </c>
      <c r="CY181" s="2">
        <f t="shared" si="201"/>
        <v>114.542</v>
      </c>
      <c r="CZ181" s="2">
        <f t="shared" si="202"/>
        <v>115.627</v>
      </c>
      <c r="DA181" s="2">
        <f t="shared" si="203"/>
        <v>116.64400000000001</v>
      </c>
      <c r="DB181" s="2">
        <f t="shared" si="204"/>
        <v>112.983</v>
      </c>
      <c r="DC181" s="2">
        <f t="shared" si="205"/>
        <v>116.965</v>
      </c>
      <c r="DD181" s="2">
        <f t="shared" si="206"/>
        <v>117.053</v>
      </c>
      <c r="DE181" s="2">
        <f t="shared" si="207"/>
        <v>119.193</v>
      </c>
      <c r="DF181" s="2">
        <f t="shared" si="208"/>
        <v>119.07</v>
      </c>
      <c r="DG181" s="2">
        <f t="shared" si="209"/>
        <v>119.614</v>
      </c>
      <c r="DH181" s="2" t="str">
        <f t="shared" si="210"/>
        <v/>
      </c>
      <c r="DI181" s="2" t="str">
        <f t="shared" si="211"/>
        <v/>
      </c>
      <c r="DK181" s="2">
        <f t="shared" si="236"/>
        <v>155.58205656660417</v>
      </c>
      <c r="DL181" s="2">
        <f t="shared" si="236"/>
        <v>153.57137157598501</v>
      </c>
      <c r="DM181" s="2">
        <f t="shared" si="236"/>
        <v>154.80098921200752</v>
      </c>
      <c r="DN181" s="2">
        <f t="shared" si="236"/>
        <v>149.07261557223262</v>
      </c>
      <c r="DO181" s="2">
        <f t="shared" si="236"/>
        <v>154.75422007504693</v>
      </c>
      <c r="DP181" s="2">
        <f t="shared" si="236"/>
        <v>156.67110146989094</v>
      </c>
      <c r="DQ181" s="2">
        <f t="shared" si="236"/>
        <v>150.41690450450446</v>
      </c>
      <c r="DR181" s="2">
        <f t="shared" si="236"/>
        <v>143.25603161733162</v>
      </c>
      <c r="DS181" s="2">
        <f t="shared" si="236"/>
        <v>155.72573243243244</v>
      </c>
      <c r="DT181" s="2">
        <f t="shared" si="236"/>
        <v>153.21426718824083</v>
      </c>
      <c r="DU181" s="2">
        <f t="shared" si="236"/>
        <v>158.97771651031894</v>
      </c>
      <c r="DV181" s="2">
        <f t="shared" si="236"/>
        <v>166.14332835467044</v>
      </c>
      <c r="DW181" s="2">
        <f t="shared" si="236"/>
        <v>153.16877563025207</v>
      </c>
      <c r="DX181" s="2">
        <f t="shared" si="236"/>
        <v>146.82581451489685</v>
      </c>
      <c r="DY181" s="2">
        <f t="shared" si="236"/>
        <v>165.22609417871706</v>
      </c>
      <c r="EA181" s="2">
        <f t="shared" si="213"/>
        <v>115.64809378996733</v>
      </c>
      <c r="EB181" s="2">
        <f t="shared" si="213"/>
        <v>116.74719667138042</v>
      </c>
      <c r="EC181" s="2">
        <f t="shared" si="213"/>
        <v>116.47200729373877</v>
      </c>
      <c r="ED181" s="2">
        <f t="shared" si="213"/>
        <v>115.67791183093971</v>
      </c>
      <c r="EE181" s="2">
        <f t="shared" si="213"/>
        <v>115.17869494073977</v>
      </c>
      <c r="EF181" s="2">
        <f t="shared" si="213"/>
        <v>115.06705012779163</v>
      </c>
      <c r="EG181" s="2">
        <f t="shared" si="213"/>
        <v>115.56552159892438</v>
      </c>
      <c r="EH181" s="2">
        <f t="shared" si="213"/>
        <v>114.69171017907632</v>
      </c>
      <c r="EI181" s="2">
        <f t="shared" si="213"/>
        <v>116.54190615144165</v>
      </c>
      <c r="EJ181" s="2">
        <f t="shared" si="213"/>
        <v>116.05148802026291</v>
      </c>
      <c r="EK181" s="2">
        <f t="shared" si="212"/>
        <v>119.46274423247561</v>
      </c>
      <c r="EL181" s="2">
        <f t="shared" si="179"/>
        <v>116.53238746729141</v>
      </c>
      <c r="EM181" s="2">
        <f t="shared" si="179"/>
        <v>117.53788666820701</v>
      </c>
      <c r="EN181" s="2">
        <f t="shared" si="179"/>
        <v>118.08338882662298</v>
      </c>
      <c r="EO181" s="2">
        <f t="shared" si="179"/>
        <v>137.29747573947253</v>
      </c>
      <c r="EQ181" s="2">
        <f t="shared" si="237"/>
        <v>114.84017937336293</v>
      </c>
      <c r="ER181" s="2">
        <f t="shared" si="237"/>
        <v>117.15395357923614</v>
      </c>
      <c r="ES181" s="2">
        <f t="shared" si="237"/>
        <v>116.33093075146253</v>
      </c>
      <c r="ET181" s="2">
        <f t="shared" si="237"/>
        <v>116.13161752939003</v>
      </c>
      <c r="EU181" s="2">
        <f t="shared" si="237"/>
        <v>115.03387912597526</v>
      </c>
      <c r="EV181" s="2">
        <f t="shared" si="237"/>
        <v>115.36345930697217</v>
      </c>
      <c r="EW181" s="2">
        <f t="shared" si="237"/>
        <v>115.50016976572246</v>
      </c>
      <c r="EX181" s="2">
        <f t="shared" si="237"/>
        <v>114.15274569979091</v>
      </c>
      <c r="EY181" s="2">
        <f t="shared" si="237"/>
        <v>115.90214957541599</v>
      </c>
      <c r="EZ181" s="2">
        <f t="shared" si="237"/>
        <v>115.8957516061822</v>
      </c>
      <c r="FA181" s="2">
        <f t="shared" si="237"/>
        <v>118.03705271900684</v>
      </c>
      <c r="FB181" s="2">
        <f t="shared" si="237"/>
        <v>117.14017417513415</v>
      </c>
      <c r="FC181" s="2">
        <f t="shared" si="237"/>
        <v>118.58568391103123</v>
      </c>
      <c r="FD181" s="2">
        <f t="shared" si="237"/>
        <v>119.22434869752145</v>
      </c>
      <c r="FE181" s="2">
        <f t="shared" si="237"/>
        <v>124.26308086432614</v>
      </c>
      <c r="FG181" s="2">
        <f t="shared" si="238"/>
        <v>0.99996994714479293</v>
      </c>
      <c r="FH181" s="2">
        <f t="shared" si="238"/>
        <v>0.999971246779225</v>
      </c>
      <c r="FI181" s="2">
        <f t="shared" si="238"/>
        <v>0.99997246501335835</v>
      </c>
      <c r="FJ181" s="2">
        <f t="shared" si="238"/>
        <v>0.99997337691615806</v>
      </c>
      <c r="FK181" s="2">
        <f t="shared" si="238"/>
        <v>0.99997288317011046</v>
      </c>
      <c r="FL181" s="2">
        <f t="shared" si="238"/>
        <v>0.99996774505112374</v>
      </c>
      <c r="FM181" s="2">
        <f t="shared" si="238"/>
        <v>0.99996901479234646</v>
      </c>
      <c r="FN181" s="2">
        <f t="shared" si="238"/>
        <v>0.9999683760925564</v>
      </c>
      <c r="FO181" s="2">
        <f t="shared" si="238"/>
        <v>0.99996644777180721</v>
      </c>
      <c r="FP181" s="2">
        <f t="shared" si="238"/>
        <v>0.99996784394630212</v>
      </c>
      <c r="FQ181" s="2">
        <f t="shared" si="238"/>
        <v>0.99997350407583896</v>
      </c>
      <c r="FR181" s="2">
        <f t="shared" si="238"/>
        <v>0.99996791744549929</v>
      </c>
      <c r="FS181" s="2">
        <f t="shared" si="238"/>
        <v>0.9999643891784763</v>
      </c>
      <c r="FT181" s="2">
        <f t="shared" si="238"/>
        <v>0.99996458673487931</v>
      </c>
      <c r="FU181" s="2">
        <f t="shared" si="238"/>
        <v>0.99996879263784022</v>
      </c>
      <c r="FW181" s="2">
        <f t="shared" si="229"/>
        <v>0.77413422263721121</v>
      </c>
      <c r="FX181" s="2">
        <f t="shared" si="229"/>
        <v>0.82638905016236497</v>
      </c>
      <c r="FY181" s="2">
        <f t="shared" si="229"/>
        <v>0.81519247576639808</v>
      </c>
      <c r="FZ181" s="2">
        <f t="shared" si="229"/>
        <v>0.78758177231001847</v>
      </c>
      <c r="GA181" s="2">
        <f t="shared" si="229"/>
        <v>0.79874733666521869</v>
      </c>
      <c r="GB181" s="2">
        <f t="shared" si="229"/>
        <v>0.79789442693554724</v>
      </c>
      <c r="GC181" s="2">
        <f t="shared" si="229"/>
        <v>0.81200196807420988</v>
      </c>
      <c r="GD181" s="2">
        <f t="shared" si="229"/>
        <v>0.82594865918130256</v>
      </c>
      <c r="GE181" s="2">
        <f t="shared" si="229"/>
        <v>0.82888656857502707</v>
      </c>
      <c r="GF181" s="2">
        <f t="shared" si="229"/>
        <v>0.82713461261752885</v>
      </c>
      <c r="GG181" s="2">
        <f t="shared" si="229"/>
        <v>0.83978947332017351</v>
      </c>
      <c r="GH181" s="2">
        <f t="shared" si="229"/>
        <v>0.81957051622258636</v>
      </c>
      <c r="GI181" s="2">
        <f t="shared" si="229"/>
        <v>0.78284728953111482</v>
      </c>
      <c r="GJ181" s="2">
        <f t="shared" si="229"/>
        <v>0.75992262583356418</v>
      </c>
      <c r="GK181" s="2">
        <f t="shared" si="229"/>
        <v>0.7807496777277958</v>
      </c>
      <c r="GM181" s="86">
        <f t="shared" si="230"/>
        <v>1.0965790730698573E-265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3.61734906065871E-289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2.1085616038743255E-296</v>
      </c>
      <c r="GZ181" s="86">
        <f t="shared" si="230"/>
        <v>0</v>
      </c>
      <c r="HA181" s="86">
        <f t="shared" si="230"/>
        <v>0</v>
      </c>
      <c r="HC181" s="86">
        <f t="shared" si="181"/>
        <v>8.1930651901134794E-219</v>
      </c>
      <c r="HD181" s="86">
        <f t="shared" si="181"/>
        <v>1.4410299296378921E-232</v>
      </c>
      <c r="HE181" s="86">
        <f t="shared" si="181"/>
        <v>1.0118522523686793E-207</v>
      </c>
      <c r="HF181" s="86">
        <f t="shared" si="180"/>
        <v>0</v>
      </c>
      <c r="HG181" s="86">
        <f t="shared" si="180"/>
        <v>6.778786675999397E-288</v>
      </c>
      <c r="HH181" s="86">
        <f t="shared" si="180"/>
        <v>0</v>
      </c>
      <c r="HI181" s="86">
        <f t="shared" si="180"/>
        <v>7.0792711823583992E-279</v>
      </c>
      <c r="HJ181" s="86">
        <f t="shared" si="180"/>
        <v>0</v>
      </c>
      <c r="HK181" s="86">
        <f t="shared" si="180"/>
        <v>1.0471495676727851E-231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2.465645494130816E-257</v>
      </c>
      <c r="HP181" s="86">
        <f t="shared" si="226"/>
        <v>0</v>
      </c>
      <c r="HQ181" s="86">
        <f t="shared" si="226"/>
        <v>1.0128226113294893E-306</v>
      </c>
      <c r="HS181" s="86">
        <f t="shared" si="231"/>
        <v>2.0483056531974234E-38</v>
      </c>
      <c r="HT181" s="86">
        <f t="shared" si="231"/>
        <v>6.5912255636839156E-43</v>
      </c>
      <c r="HU181" s="86">
        <f t="shared" si="231"/>
        <v>1.2931338268258144E-47</v>
      </c>
      <c r="HV181" s="86">
        <f t="shared" si="231"/>
        <v>3.9140283237226515E-54</v>
      </c>
      <c r="HW181" s="86">
        <f t="shared" si="231"/>
        <v>2.2513980838371369E-43</v>
      </c>
      <c r="HX181" s="86">
        <f t="shared" si="231"/>
        <v>9.6759454149850368E-50</v>
      </c>
      <c r="HY181" s="86">
        <f t="shared" si="231"/>
        <v>6.7518201525879463E-57</v>
      </c>
      <c r="HZ181" s="86">
        <f t="shared" si="231"/>
        <v>9.7677381698007646E-59</v>
      </c>
      <c r="IA181" s="86">
        <f t="shared" si="231"/>
        <v>6.2814892476077144E-56</v>
      </c>
      <c r="IB181" s="86">
        <f t="shared" si="231"/>
        <v>5.0696497816477532E-61</v>
      </c>
      <c r="IC181" s="86">
        <f t="shared" si="231"/>
        <v>8.0028584092221332E-52</v>
      </c>
      <c r="ID181" s="86">
        <f t="shared" si="231"/>
        <v>1.6146150908757816E-51</v>
      </c>
      <c r="IE181" s="86">
        <f t="shared" si="231"/>
        <v>3.3379777579135793E-49</v>
      </c>
      <c r="IF181" s="86">
        <f t="shared" si="231"/>
        <v>8.5697588735926144E-44</v>
      </c>
      <c r="IG181" s="86">
        <f t="shared" si="231"/>
        <v>2.4509509287902001E-38</v>
      </c>
      <c r="II181" s="86">
        <f t="shared" si="232"/>
        <v>1.3581609466847888E-2</v>
      </c>
      <c r="IJ181" s="86">
        <f t="shared" si="232"/>
        <v>1.7469556704517283E-3</v>
      </c>
      <c r="IK181" s="86">
        <f t="shared" si="232"/>
        <v>2.1692675068569413E-3</v>
      </c>
      <c r="IL181" s="86">
        <f t="shared" si="232"/>
        <v>2.7509092178446071E-3</v>
      </c>
      <c r="IM181" s="86">
        <f t="shared" si="232"/>
        <v>4.3223674131805867E-3</v>
      </c>
      <c r="IN181" s="86">
        <f t="shared" si="232"/>
        <v>2.2492739274355663E-3</v>
      </c>
      <c r="IO181" s="86">
        <f t="shared" si="232"/>
        <v>6.6405889858179874E-4</v>
      </c>
      <c r="IP181" s="86">
        <f t="shared" si="232"/>
        <v>2.7700967731611378E-4</v>
      </c>
      <c r="IQ181" s="86">
        <f t="shared" si="232"/>
        <v>2.7519605135474079E-4</v>
      </c>
      <c r="IR181" s="86">
        <f t="shared" si="232"/>
        <v>2.0736522313272266E-4</v>
      </c>
      <c r="IS181" s="86">
        <f t="shared" si="232"/>
        <v>3.5119955321868723E-4</v>
      </c>
      <c r="IT181" s="86">
        <f t="shared" si="232"/>
        <v>8.1985710130975757E-4</v>
      </c>
      <c r="IU181" s="86">
        <f t="shared" si="232"/>
        <v>3.9399750640211209E-3</v>
      </c>
      <c r="IV181" s="86">
        <f t="shared" si="232"/>
        <v>1.4947039624458609E-2</v>
      </c>
      <c r="IW181" s="86">
        <f t="shared" si="232"/>
        <v>1.4630029912469316E-2</v>
      </c>
      <c r="IY181" s="86">
        <f t="shared" si="233"/>
        <v>1.3581609466847888E-2</v>
      </c>
      <c r="IZ181" s="86">
        <f t="shared" si="233"/>
        <v>1.7469556704517283E-3</v>
      </c>
      <c r="JA181" s="86">
        <f t="shared" si="233"/>
        <v>2.1692675068569413E-3</v>
      </c>
      <c r="JB181" s="86">
        <f t="shared" si="233"/>
        <v>2.7509092178446071E-3</v>
      </c>
      <c r="JC181" s="86">
        <f t="shared" si="233"/>
        <v>4.3223674131805867E-3</v>
      </c>
      <c r="JD181" s="86">
        <f t="shared" si="233"/>
        <v>2.2492739274355663E-3</v>
      </c>
      <c r="JE181" s="86">
        <f t="shared" si="233"/>
        <v>6.6405889858179874E-4</v>
      </c>
      <c r="JF181" s="86">
        <f t="shared" si="233"/>
        <v>2.7700967731611378E-4</v>
      </c>
      <c r="JG181" s="86">
        <f t="shared" si="233"/>
        <v>2.7519605135474079E-4</v>
      </c>
      <c r="JH181" s="86">
        <f t="shared" si="233"/>
        <v>2.0736522313272266E-4</v>
      </c>
      <c r="JI181" s="86">
        <f t="shared" si="233"/>
        <v>3.5119955321868723E-4</v>
      </c>
      <c r="JJ181" s="86">
        <f t="shared" si="233"/>
        <v>8.1985710130975757E-4</v>
      </c>
      <c r="JK181" s="86">
        <f t="shared" si="233"/>
        <v>3.9399750640211209E-3</v>
      </c>
      <c r="JL181" s="86">
        <f t="shared" si="233"/>
        <v>1.4947039624458609E-2</v>
      </c>
      <c r="JM181" s="86">
        <f t="shared" si="233"/>
        <v>1.4630029912469316E-2</v>
      </c>
    </row>
    <row r="182" spans="2:273" x14ac:dyDescent="0.25">
      <c r="B182" s="2">
        <v>155</v>
      </c>
      <c r="C182" s="37">
        <v>114.1</v>
      </c>
      <c r="D182" s="37">
        <v>116.117</v>
      </c>
      <c r="E182" s="37">
        <v>116.6</v>
      </c>
      <c r="F182" s="37">
        <v>115.881</v>
      </c>
      <c r="G182" s="37">
        <v>115.458</v>
      </c>
      <c r="H182" s="37">
        <v>116.57599999999999</v>
      </c>
      <c r="I182" s="37">
        <v>114.61</v>
      </c>
      <c r="J182" s="37">
        <v>113.593</v>
      </c>
      <c r="K182" s="37">
        <v>115.965</v>
      </c>
      <c r="L182" s="37">
        <v>115.91200000000001</v>
      </c>
      <c r="M182" s="37">
        <v>116.26300000000001</v>
      </c>
      <c r="N182" s="37">
        <v>116.42100000000001</v>
      </c>
      <c r="O182" s="37">
        <v>119.63200000000001</v>
      </c>
      <c r="P182" s="37">
        <v>120.175</v>
      </c>
      <c r="Q182" s="37">
        <v>123.72</v>
      </c>
      <c r="S182" s="4">
        <f t="shared" si="234"/>
        <v>114.93603676122333</v>
      </c>
      <c r="T182" s="4">
        <f t="shared" si="234"/>
        <v>117.05014299708115</v>
      </c>
      <c r="U182" s="4">
        <f t="shared" si="234"/>
        <v>116.30892582292563</v>
      </c>
      <c r="V182" s="4">
        <f t="shared" si="234"/>
        <v>115.99213823464595</v>
      </c>
      <c r="W182" s="4">
        <f t="shared" si="234"/>
        <v>115.00407108951386</v>
      </c>
      <c r="X182" s="4">
        <f t="shared" si="234"/>
        <v>115.27002624598946</v>
      </c>
      <c r="Y182" s="4">
        <f t="shared" si="234"/>
        <v>115.46283158392801</v>
      </c>
      <c r="Z182" s="4">
        <f t="shared" si="234"/>
        <v>114.20382391696852</v>
      </c>
      <c r="AA182" s="4">
        <f t="shared" si="234"/>
        <v>115.96781211734189</v>
      </c>
      <c r="AB182" s="4">
        <f t="shared" si="234"/>
        <v>115.86151893446454</v>
      </c>
      <c r="AC182" s="4">
        <f t="shared" si="234"/>
        <v>118.20875964419707</v>
      </c>
      <c r="AD182" s="4">
        <f t="shared" si="234"/>
        <v>116.99586756874869</v>
      </c>
      <c r="AE182" s="4">
        <f t="shared" si="234"/>
        <v>118.33266675924122</v>
      </c>
      <c r="AF182" s="4">
        <f t="shared" si="234"/>
        <v>118.9242203254375</v>
      </c>
      <c r="AG182" s="4">
        <f t="shared" si="234"/>
        <v>126.87307986460281</v>
      </c>
      <c r="AI182" s="4">
        <f t="shared" si="235"/>
        <v>-0.83603676122334036</v>
      </c>
      <c r="AJ182" s="4">
        <f t="shared" si="235"/>
        <v>-0.93314299708114845</v>
      </c>
      <c r="AK182" s="4">
        <f t="shared" si="235"/>
        <v>0.29107417707436412</v>
      </c>
      <c r="AL182" s="4">
        <f t="shared" si="235"/>
        <v>-0.1111382346459493</v>
      </c>
      <c r="AM182" s="4">
        <f t="shared" si="235"/>
        <v>0.45392891048614104</v>
      </c>
      <c r="AN182" s="4">
        <f t="shared" si="235"/>
        <v>1.3059737540105374</v>
      </c>
      <c r="AO182" s="4">
        <f t="shared" si="235"/>
        <v>-0.85283158392800829</v>
      </c>
      <c r="AP182" s="4">
        <f t="shared" si="235"/>
        <v>-0.61082391696851346</v>
      </c>
      <c r="AQ182" s="4">
        <f t="shared" si="235"/>
        <v>-2.8121173418895751E-3</v>
      </c>
      <c r="AR182" s="4">
        <f t="shared" si="235"/>
        <v>5.0481065535464609E-2</v>
      </c>
      <c r="AS182" s="4">
        <f t="shared" si="235"/>
        <v>-1.9457596441970679</v>
      </c>
      <c r="AT182" s="4">
        <f t="shared" si="235"/>
        <v>-0.57486756874868661</v>
      </c>
      <c r="AU182" s="4">
        <f t="shared" si="235"/>
        <v>1.2993332407587843</v>
      </c>
      <c r="AV182" s="4">
        <f t="shared" si="235"/>
        <v>1.2507796745624944</v>
      </c>
      <c r="AW182" s="4">
        <f t="shared" si="235"/>
        <v>-3.153079864602816</v>
      </c>
      <c r="AY182" s="2">
        <f t="shared" si="227"/>
        <v>114.93603676122333</v>
      </c>
      <c r="AZ182" s="2">
        <f t="shared" si="227"/>
        <v>117.05014299708014</v>
      </c>
      <c r="BA182" s="2">
        <f t="shared" si="227"/>
        <v>116.3089258229212</v>
      </c>
      <c r="BB182" s="2">
        <f t="shared" si="227"/>
        <v>115.99213823461946</v>
      </c>
      <c r="BC182" s="2">
        <f t="shared" si="227"/>
        <v>115.00407108917322</v>
      </c>
      <c r="BD182" s="2">
        <f t="shared" si="227"/>
        <v>115.27002624597647</v>
      </c>
      <c r="BE182" s="2">
        <f t="shared" si="227"/>
        <v>115.46283158392797</v>
      </c>
      <c r="BF182" s="2">
        <f t="shared" si="227"/>
        <v>114.20382391696852</v>
      </c>
      <c r="BG182" s="2">
        <f t="shared" si="227"/>
        <v>115.96781211734189</v>
      </c>
      <c r="BH182" s="2">
        <f t="shared" si="227"/>
        <v>115.86151893446454</v>
      </c>
      <c r="BI182" s="2">
        <f t="shared" si="227"/>
        <v>118.20875964419707</v>
      </c>
      <c r="BJ182" s="2">
        <f t="shared" si="227"/>
        <v>116.99586756874842</v>
      </c>
      <c r="BK182" s="2">
        <f t="shared" si="227"/>
        <v>118.33266675879383</v>
      </c>
      <c r="BL182" s="2">
        <f t="shared" si="227"/>
        <v>118.92416369163301</v>
      </c>
      <c r="BM182" s="2">
        <f t="shared" si="227"/>
        <v>126.87266004800293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114.1</v>
      </c>
      <c r="CV182" s="2">
        <f t="shared" si="198"/>
        <v>116.117</v>
      </c>
      <c r="CW182" s="2">
        <f t="shared" si="199"/>
        <v>116.6</v>
      </c>
      <c r="CX182" s="2">
        <f t="shared" si="200"/>
        <v>115.881</v>
      </c>
      <c r="CY182" s="2">
        <f t="shared" si="201"/>
        <v>115.458</v>
      </c>
      <c r="CZ182" s="2">
        <f t="shared" si="202"/>
        <v>116.57599999999999</v>
      </c>
      <c r="DA182" s="2">
        <f t="shared" si="203"/>
        <v>114.61</v>
      </c>
      <c r="DB182" s="2">
        <f t="shared" si="204"/>
        <v>113.593</v>
      </c>
      <c r="DC182" s="2">
        <f t="shared" si="205"/>
        <v>115.965</v>
      </c>
      <c r="DD182" s="2">
        <f t="shared" si="206"/>
        <v>115.91200000000001</v>
      </c>
      <c r="DE182" s="2">
        <f t="shared" si="207"/>
        <v>116.26300000000001</v>
      </c>
      <c r="DF182" s="2">
        <f t="shared" si="208"/>
        <v>116.42100000000001</v>
      </c>
      <c r="DG182" s="2">
        <f t="shared" si="209"/>
        <v>119.63200000000001</v>
      </c>
      <c r="DH182" s="2">
        <f t="shared" si="210"/>
        <v>120.175</v>
      </c>
      <c r="DI182" s="2">
        <f t="shared" si="211"/>
        <v>123.72</v>
      </c>
      <c r="DK182" s="2">
        <f t="shared" si="236"/>
        <v>155.80303283302067</v>
      </c>
      <c r="DL182" s="2">
        <f t="shared" si="236"/>
        <v>153.77453883677299</v>
      </c>
      <c r="DM182" s="2">
        <f t="shared" si="236"/>
        <v>155.01813058161352</v>
      </c>
      <c r="DN182" s="2">
        <f t="shared" si="236"/>
        <v>149.24594803001875</v>
      </c>
      <c r="DO182" s="2">
        <f t="shared" si="236"/>
        <v>154.96926613508447</v>
      </c>
      <c r="DP182" s="2">
        <f t="shared" si="236"/>
        <v>156.91430298719771</v>
      </c>
      <c r="DQ182" s="2">
        <f t="shared" si="236"/>
        <v>150.61175675675673</v>
      </c>
      <c r="DR182" s="2">
        <f t="shared" si="236"/>
        <v>143.39587434577436</v>
      </c>
      <c r="DS182" s="2">
        <f t="shared" si="236"/>
        <v>155.95543153153156</v>
      </c>
      <c r="DT182" s="2">
        <f t="shared" si="236"/>
        <v>153.41650071123752</v>
      </c>
      <c r="DU182" s="2">
        <f t="shared" si="236"/>
        <v>159.20674971857412</v>
      </c>
      <c r="DV182" s="2">
        <f t="shared" si="236"/>
        <v>166.42986913229018</v>
      </c>
      <c r="DW182" s="2">
        <f t="shared" si="236"/>
        <v>153.36816414565826</v>
      </c>
      <c r="DX182" s="2">
        <f t="shared" si="236"/>
        <v>146.97999572192512</v>
      </c>
      <c r="DY182" s="2">
        <f t="shared" si="236"/>
        <v>165.5327460140897</v>
      </c>
      <c r="EA182" s="2">
        <f t="shared" si="213"/>
        <v>115.5853689072048</v>
      </c>
      <c r="EB182" s="2">
        <f t="shared" si="213"/>
        <v>116.70141520722291</v>
      </c>
      <c r="EC182" s="2">
        <f t="shared" si="213"/>
        <v>116.42700587288057</v>
      </c>
      <c r="ED182" s="2">
        <f t="shared" si="213"/>
        <v>115.62038017090957</v>
      </c>
      <c r="EE182" s="2">
        <f t="shared" si="213"/>
        <v>115.12299011214373</v>
      </c>
      <c r="EF182" s="2">
        <f t="shared" si="213"/>
        <v>115.02348655905799</v>
      </c>
      <c r="EG182" s="2">
        <f t="shared" si="213"/>
        <v>115.51675186232922</v>
      </c>
      <c r="EH182" s="2">
        <f t="shared" si="213"/>
        <v>114.6633217483506</v>
      </c>
      <c r="EI182" s="2">
        <f t="shared" si="213"/>
        <v>116.51504910484493</v>
      </c>
      <c r="EJ182" s="2">
        <f t="shared" si="213"/>
        <v>115.99361500547649</v>
      </c>
      <c r="EK182" s="2">
        <f t="shared" si="212"/>
        <v>119.44394736707393</v>
      </c>
      <c r="EL182" s="2">
        <f t="shared" si="179"/>
        <v>116.4788538307065</v>
      </c>
      <c r="EM182" s="2">
        <f t="shared" si="179"/>
        <v>117.47914371534193</v>
      </c>
      <c r="EN182" s="2">
        <f t="shared" si="179"/>
        <v>118.02104029082966</v>
      </c>
      <c r="EO182" s="2">
        <f t="shared" si="179"/>
        <v>137.40932723298849</v>
      </c>
      <c r="EQ182" s="2">
        <f t="shared" si="237"/>
        <v>114.76185811034702</v>
      </c>
      <c r="ER182" s="2">
        <f t="shared" si="237"/>
        <v>117.11580033975245</v>
      </c>
      <c r="ES182" s="2">
        <f t="shared" si="237"/>
        <v>116.2833425066743</v>
      </c>
      <c r="ET182" s="2">
        <f t="shared" si="237"/>
        <v>116.08256523255574</v>
      </c>
      <c r="EU182" s="2">
        <f t="shared" si="237"/>
        <v>114.97553274054785</v>
      </c>
      <c r="EV182" s="2">
        <f t="shared" si="237"/>
        <v>115.32546267663741</v>
      </c>
      <c r="EW182" s="2">
        <f t="shared" si="237"/>
        <v>115.45024502564576</v>
      </c>
      <c r="EX182" s="2">
        <f t="shared" si="237"/>
        <v>114.11452639262048</v>
      </c>
      <c r="EY182" s="2">
        <f t="shared" si="237"/>
        <v>115.86334783900077</v>
      </c>
      <c r="EZ182" s="2">
        <f t="shared" si="237"/>
        <v>115.83503422637534</v>
      </c>
      <c r="FA182" s="2">
        <f t="shared" si="237"/>
        <v>117.99272311592938</v>
      </c>
      <c r="FB182" s="2">
        <f t="shared" si="237"/>
        <v>117.09791875784907</v>
      </c>
      <c r="FC182" s="2">
        <f t="shared" si="237"/>
        <v>118.54713156022891</v>
      </c>
      <c r="FD182" s="2">
        <f t="shared" si="237"/>
        <v>119.18317188741956</v>
      </c>
      <c r="FE182" s="2">
        <f t="shared" si="237"/>
        <v>124.17309703161645</v>
      </c>
      <c r="FG182" s="2">
        <f t="shared" si="238"/>
        <v>0.99997259139782035</v>
      </c>
      <c r="FH182" s="2">
        <f t="shared" si="238"/>
        <v>0.9999737766846426</v>
      </c>
      <c r="FI182" s="2">
        <f t="shared" si="238"/>
        <v>0.99997488773287979</v>
      </c>
      <c r="FJ182" s="2">
        <f t="shared" si="238"/>
        <v>0.99997571940208074</v>
      </c>
      <c r="FK182" s="2">
        <f t="shared" si="238"/>
        <v>0.99997526909820422</v>
      </c>
      <c r="FL182" s="2">
        <f t="shared" si="238"/>
        <v>0.99997058305351416</v>
      </c>
      <c r="FM182" s="2">
        <f t="shared" si="238"/>
        <v>0.99997174107771614</v>
      </c>
      <c r="FN182" s="2">
        <f t="shared" si="238"/>
        <v>0.9999711585733756</v>
      </c>
      <c r="FO182" s="2">
        <f t="shared" si="238"/>
        <v>0.99996939991386502</v>
      </c>
      <c r="FP182" s="2">
        <f t="shared" si="238"/>
        <v>0.9999706732475</v>
      </c>
      <c r="FQ182" s="2">
        <f t="shared" si="238"/>
        <v>0.99997583537363011</v>
      </c>
      <c r="FR182" s="2">
        <f t="shared" si="238"/>
        <v>0.99997074027994337</v>
      </c>
      <c r="FS182" s="2">
        <f t="shared" si="238"/>
        <v>0.99996752244300791</v>
      </c>
      <c r="FT182" s="2">
        <f t="shared" si="238"/>
        <v>0.99996770261771484</v>
      </c>
      <c r="FU182" s="2">
        <f t="shared" si="238"/>
        <v>0.99997153846928977</v>
      </c>
      <c r="FW182" s="2">
        <f t="shared" si="229"/>
        <v>0.78983112111515141</v>
      </c>
      <c r="FX182" s="2">
        <f t="shared" si="229"/>
        <v>0.83920870307821782</v>
      </c>
      <c r="FY182" s="2">
        <f t="shared" si="229"/>
        <v>0.82866748660612699</v>
      </c>
      <c r="FZ182" s="2">
        <f t="shared" si="229"/>
        <v>0.80258244066933448</v>
      </c>
      <c r="GA182" s="2">
        <f t="shared" si="229"/>
        <v>0.81314657932708712</v>
      </c>
      <c r="GB182" s="2">
        <f t="shared" si="229"/>
        <v>0.81234035651456371</v>
      </c>
      <c r="GC182" s="2">
        <f t="shared" si="229"/>
        <v>0.82565985927849572</v>
      </c>
      <c r="GD182" s="2">
        <f t="shared" si="229"/>
        <v>0.83879448756837616</v>
      </c>
      <c r="GE182" s="2">
        <f t="shared" si="229"/>
        <v>0.84155716023059035</v>
      </c>
      <c r="GF182" s="2">
        <f t="shared" si="229"/>
        <v>0.83990987731194577</v>
      </c>
      <c r="GG182" s="2">
        <f t="shared" si="229"/>
        <v>0.85179707764956769</v>
      </c>
      <c r="GH182" s="2">
        <f t="shared" si="229"/>
        <v>0.83279178437275225</v>
      </c>
      <c r="GI182" s="2">
        <f t="shared" si="229"/>
        <v>0.79809658867016475</v>
      </c>
      <c r="GJ182" s="2">
        <f t="shared" si="229"/>
        <v>0.77632180812960561</v>
      </c>
      <c r="GK182" s="2">
        <f t="shared" si="229"/>
        <v>0.79610791443024242</v>
      </c>
      <c r="GM182" s="86">
        <f t="shared" si="230"/>
        <v>2.7180254513122718E-271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3.0396219090829929E-295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1.2404240003539679E-302</v>
      </c>
      <c r="GZ182" s="86">
        <f t="shared" si="230"/>
        <v>0</v>
      </c>
      <c r="HA182" s="86">
        <f t="shared" si="230"/>
        <v>0</v>
      </c>
      <c r="HC182" s="86">
        <f t="shared" si="181"/>
        <v>9.2863438010984321E-225</v>
      </c>
      <c r="HD182" s="86">
        <f t="shared" si="181"/>
        <v>6.940083370941407E-239</v>
      </c>
      <c r="HE182" s="86">
        <f t="shared" si="181"/>
        <v>2.671524777438742E-213</v>
      </c>
      <c r="HF182" s="86">
        <f t="shared" si="180"/>
        <v>0</v>
      </c>
      <c r="HG182" s="86">
        <f t="shared" si="180"/>
        <v>1.2372861002503033E-295</v>
      </c>
      <c r="HH182" s="86">
        <f t="shared" si="180"/>
        <v>0</v>
      </c>
      <c r="HI182" s="86">
        <f t="shared" si="180"/>
        <v>2.9309229001323238E-286</v>
      </c>
      <c r="HJ182" s="86">
        <f t="shared" si="180"/>
        <v>0</v>
      </c>
      <c r="HK182" s="86">
        <f t="shared" si="180"/>
        <v>7.3506307126796053E-238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2.7713918658214907E-264</v>
      </c>
      <c r="HP182" s="86">
        <f t="shared" si="226"/>
        <v>0</v>
      </c>
      <c r="HQ182" s="86">
        <f t="shared" si="226"/>
        <v>0</v>
      </c>
      <c r="HS182" s="86">
        <f t="shared" si="231"/>
        <v>2.6679331209027639E-40</v>
      </c>
      <c r="HT182" s="86">
        <f t="shared" si="231"/>
        <v>6.6328569903928446E-45</v>
      </c>
      <c r="HU182" s="86">
        <f t="shared" si="231"/>
        <v>8.7547355628803064E-50</v>
      </c>
      <c r="HV182" s="86">
        <f t="shared" si="231"/>
        <v>1.068046286988951E-56</v>
      </c>
      <c r="HW182" s="86">
        <f t="shared" si="231"/>
        <v>1.90282889846553E-45</v>
      </c>
      <c r="HX182" s="86">
        <f t="shared" si="231"/>
        <v>3.9338332404314028E-52</v>
      </c>
      <c r="HY182" s="86">
        <f t="shared" si="231"/>
        <v>1.417166322115392E-59</v>
      </c>
      <c r="HZ182" s="86">
        <f t="shared" si="231"/>
        <v>1.8132809358184495E-61</v>
      </c>
      <c r="IA182" s="86">
        <f t="shared" si="231"/>
        <v>1.4708695858446973E-58</v>
      </c>
      <c r="IB182" s="86">
        <f t="shared" si="231"/>
        <v>7.5556409250421526E-64</v>
      </c>
      <c r="IC182" s="86">
        <f t="shared" si="231"/>
        <v>3.4421499957249523E-54</v>
      </c>
      <c r="ID182" s="86">
        <f t="shared" si="231"/>
        <v>6.1618447008520224E-54</v>
      </c>
      <c r="IE182" s="86">
        <f t="shared" si="231"/>
        <v>1.3199669127380965E-51</v>
      </c>
      <c r="IF182" s="86">
        <f t="shared" si="231"/>
        <v>5.597335365869534E-46</v>
      </c>
      <c r="IG182" s="86">
        <f t="shared" si="231"/>
        <v>3.3731324767947071E-40</v>
      </c>
      <c r="II182" s="86">
        <f t="shared" si="232"/>
        <v>7.9853541776078903E-3</v>
      </c>
      <c r="IJ182" s="86">
        <f t="shared" si="232"/>
        <v>9.165463992039562E-4</v>
      </c>
      <c r="IK182" s="86">
        <f t="shared" si="232"/>
        <v>1.1287468645956994E-3</v>
      </c>
      <c r="IL182" s="86">
        <f t="shared" si="232"/>
        <v>1.3518515578859627E-3</v>
      </c>
      <c r="IM182" s="86">
        <f t="shared" si="232"/>
        <v>2.3323113120284891E-3</v>
      </c>
      <c r="IN182" s="86">
        <f t="shared" si="232"/>
        <v>1.1137423843671456E-3</v>
      </c>
      <c r="IO182" s="86">
        <f t="shared" si="232"/>
        <v>2.9655288319701628E-4</v>
      </c>
      <c r="IP182" s="86">
        <f t="shared" si="232"/>
        <v>1.1765745208376832E-4</v>
      </c>
      <c r="IQ182" s="86">
        <f t="shared" si="232"/>
        <v>1.1814505096238678E-4</v>
      </c>
      <c r="IR182" s="86">
        <f t="shared" si="232"/>
        <v>8.5605167260677942E-5</v>
      </c>
      <c r="IS182" s="86">
        <f t="shared" si="232"/>
        <v>1.6130300789637096E-4</v>
      </c>
      <c r="IT182" s="86">
        <f t="shared" si="232"/>
        <v>3.8577309326138468E-4</v>
      </c>
      <c r="IU182" s="86">
        <f t="shared" si="232"/>
        <v>2.0016101107219104E-3</v>
      </c>
      <c r="IV182" s="86">
        <f t="shared" si="232"/>
        <v>8.584665160700021E-3</v>
      </c>
      <c r="IW182" s="86">
        <f t="shared" si="232"/>
        <v>8.8345165902681717E-3</v>
      </c>
      <c r="IY182" s="86">
        <f t="shared" si="233"/>
        <v>7.9853541776078903E-3</v>
      </c>
      <c r="IZ182" s="86">
        <f t="shared" si="233"/>
        <v>9.165463992039562E-4</v>
      </c>
      <c r="JA182" s="86">
        <f t="shared" si="233"/>
        <v>1.1287468645956994E-3</v>
      </c>
      <c r="JB182" s="86">
        <f t="shared" si="233"/>
        <v>1.3518515578859627E-3</v>
      </c>
      <c r="JC182" s="86">
        <f t="shared" si="233"/>
        <v>2.3323113120284891E-3</v>
      </c>
      <c r="JD182" s="86">
        <f t="shared" si="233"/>
        <v>1.1137423843671456E-3</v>
      </c>
      <c r="JE182" s="86">
        <f t="shared" si="233"/>
        <v>2.9655288319701628E-4</v>
      </c>
      <c r="JF182" s="86">
        <f t="shared" si="233"/>
        <v>1.1765745208376832E-4</v>
      </c>
      <c r="JG182" s="86">
        <f t="shared" si="233"/>
        <v>1.1814505096238678E-4</v>
      </c>
      <c r="JH182" s="86">
        <f t="shared" si="233"/>
        <v>8.5605167260677942E-5</v>
      </c>
      <c r="JI182" s="86">
        <f t="shared" si="233"/>
        <v>1.6130300789637096E-4</v>
      </c>
      <c r="JJ182" s="86">
        <f t="shared" si="233"/>
        <v>3.8577309326138468E-4</v>
      </c>
      <c r="JK182" s="86">
        <f t="shared" si="233"/>
        <v>2.0016101107219104E-3</v>
      </c>
      <c r="JL182" s="86">
        <f t="shared" si="233"/>
        <v>8.584665160700021E-3</v>
      </c>
      <c r="JM182" s="86">
        <f t="shared" si="233"/>
        <v>8.8345165902681717E-3</v>
      </c>
    </row>
    <row r="183" spans="2:273" x14ac:dyDescent="0.25">
      <c r="B183" s="2">
        <v>156</v>
      </c>
      <c r="C183" s="37">
        <v>116.017</v>
      </c>
      <c r="D183" s="37">
        <v>117.583</v>
      </c>
      <c r="E183" s="37">
        <v>117.05</v>
      </c>
      <c r="F183" s="37">
        <v>116.102</v>
      </c>
      <c r="G183" s="37">
        <v>113.712</v>
      </c>
      <c r="H183" s="37">
        <v>116.729</v>
      </c>
      <c r="I183" s="37">
        <v>115.15300000000001</v>
      </c>
      <c r="J183" s="37">
        <v>114.102</v>
      </c>
      <c r="K183" s="37">
        <v>113.77200000000001</v>
      </c>
      <c r="L183" s="37">
        <v>116.702</v>
      </c>
      <c r="M183" s="37">
        <v>118.491</v>
      </c>
      <c r="N183" s="37">
        <v>117.684</v>
      </c>
      <c r="O183" s="37">
        <v>119.825</v>
      </c>
      <c r="P183" s="37">
        <v>120.526</v>
      </c>
      <c r="Q183" s="37">
        <v>124.92</v>
      </c>
      <c r="S183" s="4">
        <f t="shared" si="234"/>
        <v>114.84841654481463</v>
      </c>
      <c r="T183" s="4">
        <f t="shared" si="234"/>
        <v>117.01576610520424</v>
      </c>
      <c r="U183" s="4">
        <f t="shared" si="234"/>
        <v>116.25984652479595</v>
      </c>
      <c r="V183" s="4">
        <f t="shared" si="234"/>
        <v>115.94802292745823</v>
      </c>
      <c r="W183" s="4">
        <f t="shared" si="234"/>
        <v>114.94409747227523</v>
      </c>
      <c r="X183" s="4">
        <f t="shared" si="234"/>
        <v>115.23507864274102</v>
      </c>
      <c r="Y183" s="4">
        <f t="shared" si="234"/>
        <v>115.41215689270184</v>
      </c>
      <c r="Z183" s="4">
        <f t="shared" si="234"/>
        <v>114.16037888955593</v>
      </c>
      <c r="AA183" s="4">
        <f t="shared" si="234"/>
        <v>115.92290768509257</v>
      </c>
      <c r="AB183" s="4" t="e">
        <f t="shared" si="234"/>
        <v>#N/A</v>
      </c>
      <c r="AC183" s="4">
        <f t="shared" si="234"/>
        <v>118.15151496110529</v>
      </c>
      <c r="AD183" s="4">
        <f t="shared" si="234"/>
        <v>116.95944539617669</v>
      </c>
      <c r="AE183" s="4">
        <f t="shared" si="234"/>
        <v>118.30565066591812</v>
      </c>
      <c r="AF183" s="4">
        <f t="shared" si="234"/>
        <v>118.89662676769811</v>
      </c>
      <c r="AG183" s="4">
        <f t="shared" si="234"/>
        <v>126.62842333637212</v>
      </c>
      <c r="AI183" s="4">
        <f t="shared" si="235"/>
        <v>1.1685834551853702</v>
      </c>
      <c r="AJ183" s="4">
        <f t="shared" si="235"/>
        <v>0.56723389479576269</v>
      </c>
      <c r="AK183" s="4">
        <f t="shared" si="235"/>
        <v>0.79015347520405044</v>
      </c>
      <c r="AL183" s="4">
        <f t="shared" si="235"/>
        <v>0.15397707254177817</v>
      </c>
      <c r="AM183" s="4">
        <f t="shared" si="235"/>
        <v>-1.2320974722752283</v>
      </c>
      <c r="AN183" s="4">
        <f t="shared" si="235"/>
        <v>1.4939213572589836</v>
      </c>
      <c r="AO183" s="4">
        <f t="shared" si="235"/>
        <v>-0.25915689270183861</v>
      </c>
      <c r="AP183" s="4">
        <f t="shared" si="235"/>
        <v>-5.8378889555925184E-2</v>
      </c>
      <c r="AQ183" s="4">
        <f t="shared" si="235"/>
        <v>-2.1509076850925624</v>
      </c>
      <c r="AR183" s="4">
        <f t="shared" si="235"/>
        <v>0</v>
      </c>
      <c r="AS183" s="4">
        <f t="shared" si="235"/>
        <v>0.33948503889470771</v>
      </c>
      <c r="AT183" s="4">
        <f t="shared" si="235"/>
        <v>0.72455460382330727</v>
      </c>
      <c r="AU183" s="4">
        <f t="shared" si="235"/>
        <v>1.5193493340818804</v>
      </c>
      <c r="AV183" s="4">
        <f t="shared" si="235"/>
        <v>1.6293732323018872</v>
      </c>
      <c r="AW183" s="4">
        <f t="shared" si="235"/>
        <v>-1.7084233363721211</v>
      </c>
      <c r="AY183" s="2">
        <f t="shared" si="227"/>
        <v>114.84841654481463</v>
      </c>
      <c r="AZ183" s="2">
        <f t="shared" si="227"/>
        <v>117.01576610520419</v>
      </c>
      <c r="BA183" s="2">
        <f t="shared" si="227"/>
        <v>116.25984652479575</v>
      </c>
      <c r="BB183" s="2">
        <f t="shared" si="227"/>
        <v>115.94802292745732</v>
      </c>
      <c r="BC183" s="2">
        <f t="shared" si="227"/>
        <v>114.94409747225653</v>
      </c>
      <c r="BD183" s="2">
        <f t="shared" si="227"/>
        <v>115.23507864274055</v>
      </c>
      <c r="BE183" s="2">
        <f t="shared" si="227"/>
        <v>115.41215689270184</v>
      </c>
      <c r="BF183" s="2">
        <f t="shared" si="227"/>
        <v>114.16037888955593</v>
      </c>
      <c r="BG183" s="2">
        <f t="shared" si="227"/>
        <v>115.92290768509257</v>
      </c>
      <c r="BH183" s="2" t="e">
        <f t="shared" si="227"/>
        <v>#N/A</v>
      </c>
      <c r="BI183" s="2">
        <f t="shared" si="227"/>
        <v>118.15151496110529</v>
      </c>
      <c r="BJ183" s="2">
        <f t="shared" si="227"/>
        <v>116.95944539617668</v>
      </c>
      <c r="BK183" s="2">
        <f t="shared" si="227"/>
        <v>118.30565066589996</v>
      </c>
      <c r="BL183" s="2">
        <f t="shared" si="227"/>
        <v>118.89661796498061</v>
      </c>
      <c r="BM183" s="2">
        <f t="shared" si="227"/>
        <v>126.62832936806788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116.017</v>
      </c>
      <c r="CV183" s="2">
        <f t="shared" si="198"/>
        <v>117.583</v>
      </c>
      <c r="CW183" s="2">
        <f t="shared" si="199"/>
        <v>117.05</v>
      </c>
      <c r="CX183" s="2">
        <f t="shared" si="200"/>
        <v>116.102</v>
      </c>
      <c r="CY183" s="2">
        <f t="shared" si="201"/>
        <v>113.712</v>
      </c>
      <c r="CZ183" s="2">
        <f t="shared" si="202"/>
        <v>116.729</v>
      </c>
      <c r="DA183" s="2">
        <f t="shared" si="203"/>
        <v>115.15300000000001</v>
      </c>
      <c r="DB183" s="2">
        <f t="shared" si="204"/>
        <v>114.102</v>
      </c>
      <c r="DC183" s="2">
        <f t="shared" si="205"/>
        <v>113.77200000000001</v>
      </c>
      <c r="DD183" s="2" t="str">
        <f t="shared" si="206"/>
        <v/>
      </c>
      <c r="DE183" s="2">
        <f t="shared" si="207"/>
        <v>118.491</v>
      </c>
      <c r="DF183" s="2">
        <f t="shared" si="208"/>
        <v>117.684</v>
      </c>
      <c r="DG183" s="2">
        <f t="shared" si="209"/>
        <v>119.825</v>
      </c>
      <c r="DH183" s="2">
        <f t="shared" si="210"/>
        <v>120.526</v>
      </c>
      <c r="DI183" s="2">
        <f t="shared" si="211"/>
        <v>124.92</v>
      </c>
      <c r="DK183" s="2">
        <f t="shared" si="236"/>
        <v>156.02400909943719</v>
      </c>
      <c r="DL183" s="2">
        <f t="shared" si="236"/>
        <v>153.977706097561</v>
      </c>
      <c r="DM183" s="2">
        <f t="shared" si="236"/>
        <v>155.23527195121952</v>
      </c>
      <c r="DN183" s="2">
        <f t="shared" si="236"/>
        <v>149.41928048780485</v>
      </c>
      <c r="DO183" s="2">
        <f t="shared" si="236"/>
        <v>155.18431219512198</v>
      </c>
      <c r="DP183" s="2">
        <f t="shared" si="236"/>
        <v>157.15750450450449</v>
      </c>
      <c r="DQ183" s="2">
        <f t="shared" si="236"/>
        <v>150.80660900900898</v>
      </c>
      <c r="DR183" s="2">
        <f t="shared" si="236"/>
        <v>143.53571707421708</v>
      </c>
      <c r="DS183" s="2">
        <f t="shared" si="236"/>
        <v>156.18513063063065</v>
      </c>
      <c r="DT183" s="2">
        <f t="shared" si="236"/>
        <v>153.61873423423418</v>
      </c>
      <c r="DU183" s="2">
        <f t="shared" si="236"/>
        <v>159.43578292682926</v>
      </c>
      <c r="DV183" s="2">
        <f t="shared" si="236"/>
        <v>166.71640990990988</v>
      </c>
      <c r="DW183" s="2">
        <f t="shared" si="236"/>
        <v>153.56755266106441</v>
      </c>
      <c r="DX183" s="2">
        <f t="shared" si="236"/>
        <v>147.13417692895339</v>
      </c>
      <c r="DY183" s="2">
        <f t="shared" si="236"/>
        <v>165.83939784946233</v>
      </c>
      <c r="EA183" s="2">
        <f t="shared" si="213"/>
        <v>115.52264402444226</v>
      </c>
      <c r="EB183" s="2">
        <f t="shared" si="213"/>
        <v>116.65563374306539</v>
      </c>
      <c r="EC183" s="2">
        <f t="shared" si="213"/>
        <v>116.38200445202237</v>
      </c>
      <c r="ED183" s="2">
        <f t="shared" si="213"/>
        <v>115.56284851087945</v>
      </c>
      <c r="EE183" s="2">
        <f t="shared" si="213"/>
        <v>115.06728528354766</v>
      </c>
      <c r="EF183" s="2">
        <f t="shared" si="213"/>
        <v>114.97992299032434</v>
      </c>
      <c r="EG183" s="2">
        <f t="shared" si="213"/>
        <v>115.46798212573407</v>
      </c>
      <c r="EH183" s="2">
        <f t="shared" si="213"/>
        <v>114.63493331762487</v>
      </c>
      <c r="EI183" s="2">
        <f t="shared" si="213"/>
        <v>116.4881920582482</v>
      </c>
      <c r="EJ183" s="2">
        <f t="shared" si="213"/>
        <v>115.93574199069008</v>
      </c>
      <c r="EK183" s="2">
        <f t="shared" si="212"/>
        <v>119.42515050167226</v>
      </c>
      <c r="EL183" s="2">
        <f t="shared" si="179"/>
        <v>116.42532019412158</v>
      </c>
      <c r="EM183" s="2">
        <f t="shared" si="179"/>
        <v>117.42040076247687</v>
      </c>
      <c r="EN183" s="2">
        <f t="shared" si="179"/>
        <v>117.95869175503634</v>
      </c>
      <c r="EO183" s="2">
        <f t="shared" si="179"/>
        <v>137.52117872650444</v>
      </c>
      <c r="EQ183" s="2">
        <f t="shared" si="237"/>
        <v>114.68353684733111</v>
      </c>
      <c r="ER183" s="2">
        <f t="shared" si="237"/>
        <v>117.07764710026876</v>
      </c>
      <c r="ES183" s="2">
        <f t="shared" si="237"/>
        <v>116.23575426188607</v>
      </c>
      <c r="ET183" s="2">
        <f t="shared" si="237"/>
        <v>116.03351293572146</v>
      </c>
      <c r="EU183" s="2">
        <f t="shared" si="237"/>
        <v>114.91718635512045</v>
      </c>
      <c r="EV183" s="2">
        <f t="shared" si="237"/>
        <v>115.28746604630264</v>
      </c>
      <c r="EW183" s="2">
        <f t="shared" si="237"/>
        <v>115.40032028556905</v>
      </c>
      <c r="EX183" s="2">
        <f t="shared" si="237"/>
        <v>114.07630708545005</v>
      </c>
      <c r="EY183" s="2">
        <f t="shared" si="237"/>
        <v>115.82454610258556</v>
      </c>
      <c r="EZ183" s="2">
        <f t="shared" si="237"/>
        <v>115.77431684656848</v>
      </c>
      <c r="FA183" s="2">
        <f t="shared" si="237"/>
        <v>117.94839351285192</v>
      </c>
      <c r="FB183" s="2">
        <f t="shared" si="237"/>
        <v>117.055663340564</v>
      </c>
      <c r="FC183" s="2">
        <f t="shared" si="237"/>
        <v>118.50857920942659</v>
      </c>
      <c r="FD183" s="2">
        <f t="shared" si="237"/>
        <v>119.14199507731767</v>
      </c>
      <c r="FE183" s="2">
        <f t="shared" si="237"/>
        <v>124.08311319890676</v>
      </c>
      <c r="FG183" s="2">
        <f t="shared" si="238"/>
        <v>0.99997500299743625</v>
      </c>
      <c r="FH183" s="2">
        <f t="shared" si="238"/>
        <v>0.99997608399696714</v>
      </c>
      <c r="FI183" s="2">
        <f t="shared" si="238"/>
        <v>0.99997709728957962</v>
      </c>
      <c r="FJ183" s="2">
        <f t="shared" si="238"/>
        <v>0.99997785578420206</v>
      </c>
      <c r="FK183" s="2">
        <f t="shared" si="238"/>
        <v>0.99997744510041453</v>
      </c>
      <c r="FL183" s="2">
        <f t="shared" si="238"/>
        <v>0.99997317135650166</v>
      </c>
      <c r="FM183" s="2">
        <f t="shared" si="238"/>
        <v>0.99997422749248588</v>
      </c>
      <c r="FN183" s="2">
        <f t="shared" si="238"/>
        <v>0.99997369623954413</v>
      </c>
      <c r="FO183" s="2">
        <f t="shared" si="238"/>
        <v>0.99997209231461892</v>
      </c>
      <c r="FP183" s="2">
        <f t="shared" si="238"/>
        <v>0.99997325361481948</v>
      </c>
      <c r="FQ183" s="2">
        <f t="shared" si="238"/>
        <v>0.99997796155196295</v>
      </c>
      <c r="FR183" s="2">
        <f t="shared" si="238"/>
        <v>0.99997331474944962</v>
      </c>
      <c r="FS183" s="2">
        <f t="shared" si="238"/>
        <v>0.9999703800313432</v>
      </c>
      <c r="FT183" s="2">
        <f t="shared" si="238"/>
        <v>0.99997054435356547</v>
      </c>
      <c r="FU183" s="2">
        <f t="shared" si="238"/>
        <v>0.99997404271048262</v>
      </c>
      <c r="FW183" s="2">
        <f t="shared" si="229"/>
        <v>0.80471233088357108</v>
      </c>
      <c r="FX183" s="2">
        <f t="shared" si="229"/>
        <v>0.85125212558155217</v>
      </c>
      <c r="FY183" s="2">
        <f t="shared" si="229"/>
        <v>0.84135119582659434</v>
      </c>
      <c r="FZ183" s="2">
        <f t="shared" si="229"/>
        <v>0.81677023406021398</v>
      </c>
      <c r="GA183" s="2">
        <f t="shared" si="229"/>
        <v>0.82673905873327969</v>
      </c>
      <c r="GB183" s="2">
        <f t="shared" si="229"/>
        <v>0.82597893264111355</v>
      </c>
      <c r="GC183" s="2">
        <f t="shared" si="229"/>
        <v>0.83852283533439886</v>
      </c>
      <c r="GD183" s="2">
        <f t="shared" si="229"/>
        <v>0.85086342170397911</v>
      </c>
      <c r="GE183" s="2">
        <f t="shared" si="229"/>
        <v>0.85345539740744092</v>
      </c>
      <c r="GF183" s="2">
        <f t="shared" si="229"/>
        <v>0.85191004882750965</v>
      </c>
      <c r="GG183" s="2">
        <f t="shared" si="229"/>
        <v>0.86305148542327415</v>
      </c>
      <c r="GH183" s="2">
        <f t="shared" si="229"/>
        <v>0.84522719844348071</v>
      </c>
      <c r="GI183" s="2">
        <f t="shared" si="229"/>
        <v>0.81253146337833648</v>
      </c>
      <c r="GJ183" s="2">
        <f t="shared" si="229"/>
        <v>0.79190754350440851</v>
      </c>
      <c r="GK183" s="2">
        <f t="shared" si="229"/>
        <v>0.81065123549791118</v>
      </c>
      <c r="GM183" s="86">
        <f t="shared" si="230"/>
        <v>5.8825598979752867E-277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2.2065148638596331E-301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8.7485640134776311E-231</v>
      </c>
      <c r="HD183" s="86">
        <f t="shared" si="181"/>
        <v>2.7465675151059107E-245</v>
      </c>
      <c r="HE183" s="86">
        <f t="shared" si="181"/>
        <v>5.9415053710815485E-219</v>
      </c>
      <c r="HF183" s="86">
        <f t="shared" si="180"/>
        <v>0</v>
      </c>
      <c r="HG183" s="86">
        <f t="shared" si="180"/>
        <v>1.7804871928912769E-303</v>
      </c>
      <c r="HH183" s="86">
        <f t="shared" si="180"/>
        <v>0</v>
      </c>
      <c r="HI183" s="86">
        <f t="shared" si="180"/>
        <v>9.7044085761163544E-294</v>
      </c>
      <c r="HJ183" s="86">
        <f t="shared" si="180"/>
        <v>0</v>
      </c>
      <c r="HK183" s="86">
        <f t="shared" si="180"/>
        <v>4.2796401667596363E-244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2.5134334085661702E-271</v>
      </c>
      <c r="HP183" s="86">
        <f t="shared" si="226"/>
        <v>0</v>
      </c>
      <c r="HQ183" s="86">
        <f t="shared" si="226"/>
        <v>0</v>
      </c>
      <c r="HS183" s="86">
        <f t="shared" si="231"/>
        <v>3.1206684701210798E-42</v>
      </c>
      <c r="HT183" s="86">
        <f t="shared" si="231"/>
        <v>5.9921529735371852E-47</v>
      </c>
      <c r="HU183" s="86">
        <f t="shared" si="231"/>
        <v>5.2861152606431972E-52</v>
      </c>
      <c r="HV183" s="86">
        <f t="shared" si="231"/>
        <v>2.5334651192872097E-59</v>
      </c>
      <c r="HW183" s="86">
        <f t="shared" si="231"/>
        <v>1.4337039517845295E-47</v>
      </c>
      <c r="HX183" s="86">
        <f t="shared" si="231"/>
        <v>1.4004779004827195E-54</v>
      </c>
      <c r="HY183" s="86">
        <f t="shared" si="231"/>
        <v>2.5723559912855222E-62</v>
      </c>
      <c r="HZ183" s="86">
        <f t="shared" si="231"/>
        <v>2.9079553894461364E-64</v>
      </c>
      <c r="IA183" s="86">
        <f t="shared" si="231"/>
        <v>2.9863268973269877E-61</v>
      </c>
      <c r="IB183" s="86">
        <f t="shared" si="231"/>
        <v>9.6848472046671474E-67</v>
      </c>
      <c r="IC183" s="86">
        <f t="shared" si="231"/>
        <v>1.306719652257595E-56</v>
      </c>
      <c r="ID183" s="86">
        <f t="shared" si="231"/>
        <v>2.0625606675849463E-56</v>
      </c>
      <c r="IE183" s="86">
        <f t="shared" si="231"/>
        <v>4.5579431498719271E-54</v>
      </c>
      <c r="IF183" s="86">
        <f t="shared" si="231"/>
        <v>3.222364447160817E-48</v>
      </c>
      <c r="IG183" s="86">
        <f t="shared" si="231"/>
        <v>4.1792211955454393E-42</v>
      </c>
      <c r="II183" s="86">
        <f t="shared" si="232"/>
        <v>4.5506217883258329E-3</v>
      </c>
      <c r="IJ183" s="86">
        <f t="shared" si="232"/>
        <v>4.6570584954804548E-4</v>
      </c>
      <c r="IK183" s="86">
        <f t="shared" si="232"/>
        <v>5.6773920798841202E-4</v>
      </c>
      <c r="IL183" s="86">
        <f t="shared" si="232"/>
        <v>6.3736447194034007E-4</v>
      </c>
      <c r="IM183" s="86">
        <f t="shared" si="232"/>
        <v>1.2166244540229322E-3</v>
      </c>
      <c r="IN183" s="86">
        <f t="shared" si="232"/>
        <v>5.3020008222133487E-4</v>
      </c>
      <c r="IO183" s="86">
        <f t="shared" si="232"/>
        <v>1.2680537755116911E-4</v>
      </c>
      <c r="IP183" s="86">
        <f t="shared" si="232"/>
        <v>4.7824717505583859E-5</v>
      </c>
      <c r="IQ183" s="86">
        <f t="shared" si="232"/>
        <v>4.8593150892486528E-5</v>
      </c>
      <c r="IR183" s="86">
        <f t="shared" si="232"/>
        <v>3.377279786320396E-5</v>
      </c>
      <c r="IS183" s="86">
        <f t="shared" si="232"/>
        <v>7.1360313659181996E-5</v>
      </c>
      <c r="IT183" s="86">
        <f t="shared" si="232"/>
        <v>1.7455140786522901E-4</v>
      </c>
      <c r="IU183" s="86">
        <f t="shared" si="232"/>
        <v>9.7703107621721001E-4</v>
      </c>
      <c r="IV183" s="86">
        <f t="shared" si="232"/>
        <v>4.7622952072872184E-3</v>
      </c>
      <c r="IW183" s="86">
        <f t="shared" si="232"/>
        <v>5.183337987149178E-3</v>
      </c>
      <c r="IY183" s="86">
        <f t="shared" si="233"/>
        <v>4.5506217883258329E-3</v>
      </c>
      <c r="IZ183" s="86">
        <f t="shared" si="233"/>
        <v>4.6570584954804548E-4</v>
      </c>
      <c r="JA183" s="86">
        <f t="shared" si="233"/>
        <v>5.6773920798841202E-4</v>
      </c>
      <c r="JB183" s="86">
        <f t="shared" si="233"/>
        <v>6.3736447194034007E-4</v>
      </c>
      <c r="JC183" s="86">
        <f t="shared" si="233"/>
        <v>1.2166244540229322E-3</v>
      </c>
      <c r="JD183" s="86">
        <f t="shared" si="233"/>
        <v>5.3020008222133487E-4</v>
      </c>
      <c r="JE183" s="86">
        <f t="shared" si="233"/>
        <v>1.2680537755116911E-4</v>
      </c>
      <c r="JF183" s="86">
        <f t="shared" si="233"/>
        <v>4.7824717505583859E-5</v>
      </c>
      <c r="JG183" s="86">
        <f t="shared" si="233"/>
        <v>4.8593150892486528E-5</v>
      </c>
      <c r="JH183" s="86">
        <f t="shared" si="233"/>
        <v>3.377279786320396E-5</v>
      </c>
      <c r="JI183" s="86">
        <f t="shared" si="233"/>
        <v>7.1360313659181996E-5</v>
      </c>
      <c r="JJ183" s="86">
        <f t="shared" si="233"/>
        <v>1.7455140786522901E-4</v>
      </c>
      <c r="JK183" s="86">
        <f t="shared" si="233"/>
        <v>9.7703107621721001E-4</v>
      </c>
      <c r="JL183" s="86">
        <f t="shared" si="233"/>
        <v>4.7622952072872184E-3</v>
      </c>
      <c r="JM183" s="86">
        <f t="shared" si="233"/>
        <v>5.183337987149178E-3</v>
      </c>
    </row>
    <row r="184" spans="2:273" x14ac:dyDescent="0.25">
      <c r="B184" s="2">
        <v>157</v>
      </c>
      <c r="C184" s="37">
        <v>111.85</v>
      </c>
      <c r="D184" s="37">
        <v>116.883</v>
      </c>
      <c r="E184" s="37">
        <v>116.3</v>
      </c>
      <c r="F184" s="37">
        <v>116.81399999999999</v>
      </c>
      <c r="G184" s="37">
        <v>114.949</v>
      </c>
      <c r="H184" s="37">
        <v>115.508</v>
      </c>
      <c r="I184" s="37">
        <v>116.15300000000001</v>
      </c>
      <c r="J184" s="37">
        <v>113.254</v>
      </c>
      <c r="K184" s="37">
        <v>114.63200000000001</v>
      </c>
      <c r="L184" s="37">
        <v>116.175</v>
      </c>
      <c r="M184" s="37">
        <v>117.456</v>
      </c>
      <c r="N184" s="37">
        <v>117.56100000000001</v>
      </c>
      <c r="O184" s="37">
        <v>119.035</v>
      </c>
      <c r="P184" s="37">
        <v>119.86</v>
      </c>
      <c r="Q184" s="37">
        <v>122.24</v>
      </c>
      <c r="S184" s="4">
        <f t="shared" si="234"/>
        <v>114.76103338151593</v>
      </c>
      <c r="T184" s="4">
        <f t="shared" si="234"/>
        <v>116.98125534882362</v>
      </c>
      <c r="U184" s="4">
        <f t="shared" si="234"/>
        <v>116.21082305822259</v>
      </c>
      <c r="V184" s="4">
        <f t="shared" si="234"/>
        <v>115.90376848646936</v>
      </c>
      <c r="W184" s="4">
        <f t="shared" si="234"/>
        <v>114.88417982188355</v>
      </c>
      <c r="X184" s="4">
        <f t="shared" si="234"/>
        <v>115.20004229539479</v>
      </c>
      <c r="Y184" s="4">
        <f t="shared" si="234"/>
        <v>115.36151255378377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>
        <f t="shared" si="234"/>
        <v>116.92282201376193</v>
      </c>
      <c r="AE184" s="4">
        <f t="shared" si="234"/>
        <v>118.27833045588204</v>
      </c>
      <c r="AF184" s="4">
        <f t="shared" si="234"/>
        <v>118.8687571919329</v>
      </c>
      <c r="AG184" s="4">
        <f t="shared" si="234"/>
        <v>126.3891806432646</v>
      </c>
      <c r="AI184" s="4">
        <f t="shared" si="235"/>
        <v>-2.911033381515935</v>
      </c>
      <c r="AJ184" s="4">
        <f t="shared" si="235"/>
        <v>-9.8255348823627742E-2</v>
      </c>
      <c r="AK184" s="4">
        <f t="shared" si="235"/>
        <v>8.9176941777409979E-2</v>
      </c>
      <c r="AL184" s="4">
        <f t="shared" si="235"/>
        <v>0.9102315135306327</v>
      </c>
      <c r="AM184" s="4">
        <f t="shared" si="235"/>
        <v>6.4820178116448801E-2</v>
      </c>
      <c r="AN184" s="4">
        <f t="shared" si="235"/>
        <v>0.30795770460520089</v>
      </c>
      <c r="AO184" s="4">
        <f t="shared" si="235"/>
        <v>0.79148744621623734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0.63817798623807676</v>
      </c>
      <c r="AU184" s="4">
        <f t="shared" si="235"/>
        <v>0.75666954411795473</v>
      </c>
      <c r="AV184" s="4">
        <f t="shared" si="235"/>
        <v>0.99124280806709919</v>
      </c>
      <c r="AW184" s="4">
        <f t="shared" si="235"/>
        <v>-4.1491806432646001</v>
      </c>
      <c r="AY184" s="2">
        <f t="shared" si="227"/>
        <v>114.76103338151593</v>
      </c>
      <c r="AZ184" s="2">
        <f t="shared" si="227"/>
        <v>116.98125534882362</v>
      </c>
      <c r="BA184" s="2">
        <f t="shared" si="227"/>
        <v>116.21082305822257</v>
      </c>
      <c r="BB184" s="2">
        <f t="shared" si="227"/>
        <v>115.90376848646933</v>
      </c>
      <c r="BC184" s="2">
        <f t="shared" si="227"/>
        <v>114.88417982188268</v>
      </c>
      <c r="BD184" s="2">
        <f t="shared" si="227"/>
        <v>115.20004229539478</v>
      </c>
      <c r="BE184" s="2">
        <f t="shared" si="227"/>
        <v>115.36151255378377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>
        <f t="shared" si="227"/>
        <v>116.92282201376193</v>
      </c>
      <c r="BK184" s="2">
        <f t="shared" si="227"/>
        <v>118.27833045588145</v>
      </c>
      <c r="BL184" s="2">
        <f t="shared" si="227"/>
        <v>118.86875598538899</v>
      </c>
      <c r="BM184" s="2">
        <f t="shared" si="227"/>
        <v>126.38916145770746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111.85</v>
      </c>
      <c r="CV184" s="2">
        <f t="shared" si="198"/>
        <v>116.883</v>
      </c>
      <c r="CW184" s="2">
        <f t="shared" si="199"/>
        <v>116.3</v>
      </c>
      <c r="CX184" s="2">
        <f t="shared" si="200"/>
        <v>116.81399999999999</v>
      </c>
      <c r="CY184" s="2">
        <f t="shared" si="201"/>
        <v>114.949</v>
      </c>
      <c r="CZ184" s="2">
        <f t="shared" si="202"/>
        <v>115.508</v>
      </c>
      <c r="DA184" s="2">
        <f t="shared" si="203"/>
        <v>116.15300000000001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>
        <f t="shared" si="208"/>
        <v>117.56100000000001</v>
      </c>
      <c r="DG184" s="2">
        <f t="shared" si="209"/>
        <v>119.035</v>
      </c>
      <c r="DH184" s="2">
        <f t="shared" si="210"/>
        <v>119.86</v>
      </c>
      <c r="DI184" s="2">
        <f t="shared" si="211"/>
        <v>122.24</v>
      </c>
      <c r="DK184" s="2">
        <f t="shared" si="236"/>
        <v>156.24498536585369</v>
      </c>
      <c r="DL184" s="2">
        <f t="shared" si="236"/>
        <v>154.18087335834898</v>
      </c>
      <c r="DM184" s="2">
        <f t="shared" si="236"/>
        <v>155.45241332082554</v>
      </c>
      <c r="DN184" s="2">
        <f t="shared" si="236"/>
        <v>149.59261294559099</v>
      </c>
      <c r="DO184" s="2">
        <f t="shared" si="236"/>
        <v>155.39935825515951</v>
      </c>
      <c r="DP184" s="2">
        <f t="shared" si="236"/>
        <v>157.40070602181129</v>
      </c>
      <c r="DQ184" s="2">
        <f t="shared" si="236"/>
        <v>151.00146126126123</v>
      </c>
      <c r="DR184" s="2">
        <f t="shared" si="236"/>
        <v>143.67555980265979</v>
      </c>
      <c r="DS184" s="2">
        <f t="shared" si="236"/>
        <v>156.41482972972975</v>
      </c>
      <c r="DT184" s="2">
        <f t="shared" si="236"/>
        <v>153.82096775723087</v>
      </c>
      <c r="DU184" s="2">
        <f t="shared" si="236"/>
        <v>159.66481613508444</v>
      </c>
      <c r="DV184" s="2">
        <f t="shared" si="236"/>
        <v>167.00295068752962</v>
      </c>
      <c r="DW184" s="2">
        <f t="shared" si="236"/>
        <v>153.76694117647057</v>
      </c>
      <c r="DX184" s="2">
        <f t="shared" si="236"/>
        <v>147.28835813598164</v>
      </c>
      <c r="DY184" s="2">
        <f t="shared" si="236"/>
        <v>166.14604968483496</v>
      </c>
      <c r="EA184" s="2">
        <f t="shared" si="213"/>
        <v>115.45991914167971</v>
      </c>
      <c r="EB184" s="2">
        <f t="shared" si="213"/>
        <v>116.60985227890788</v>
      </c>
      <c r="EC184" s="2">
        <f t="shared" si="213"/>
        <v>116.33700303116417</v>
      </c>
      <c r="ED184" s="2">
        <f t="shared" si="213"/>
        <v>115.50531685084933</v>
      </c>
      <c r="EE184" s="2">
        <f t="shared" si="213"/>
        <v>115.0115804549516</v>
      </c>
      <c r="EF184" s="2">
        <f t="shared" si="213"/>
        <v>114.93635942159069</v>
      </c>
      <c r="EG184" s="2">
        <f t="shared" si="213"/>
        <v>115.41921238913891</v>
      </c>
      <c r="EH184" s="2">
        <f t="shared" si="213"/>
        <v>114.60654488689913</v>
      </c>
      <c r="EI184" s="2">
        <f t="shared" si="213"/>
        <v>116.46133501165147</v>
      </c>
      <c r="EJ184" s="2">
        <f t="shared" si="213"/>
        <v>115.87786897590365</v>
      </c>
      <c r="EK184" s="2">
        <f t="shared" si="212"/>
        <v>119.40635363627058</v>
      </c>
      <c r="EL184" s="2">
        <f t="shared" si="179"/>
        <v>116.37178655753665</v>
      </c>
      <c r="EM184" s="2">
        <f t="shared" si="179"/>
        <v>117.36165780961181</v>
      </c>
      <c r="EN184" s="2">
        <f t="shared" si="179"/>
        <v>117.89634321924302</v>
      </c>
      <c r="EO184" s="2">
        <f t="shared" si="179"/>
        <v>137.6330302200204</v>
      </c>
      <c r="EQ184" s="2">
        <f t="shared" si="237"/>
        <v>114.6052155843152</v>
      </c>
      <c r="ER184" s="2">
        <f t="shared" si="237"/>
        <v>117.03949386078507</v>
      </c>
      <c r="ES184" s="2">
        <f t="shared" si="237"/>
        <v>116.18816601709783</v>
      </c>
      <c r="ET184" s="2">
        <f t="shared" si="237"/>
        <v>115.98446063888717</v>
      </c>
      <c r="EU184" s="2">
        <f t="shared" si="237"/>
        <v>114.85883996969304</v>
      </c>
      <c r="EV184" s="2">
        <f t="shared" si="237"/>
        <v>115.24946941596788</v>
      </c>
      <c r="EW184" s="2">
        <f t="shared" si="237"/>
        <v>115.35039554549235</v>
      </c>
      <c r="EX184" s="2">
        <f t="shared" si="237"/>
        <v>114.03808777827962</v>
      </c>
      <c r="EY184" s="2">
        <f t="shared" si="237"/>
        <v>115.78574436617033</v>
      </c>
      <c r="EZ184" s="2">
        <f t="shared" si="237"/>
        <v>115.71359946676162</v>
      </c>
      <c r="FA184" s="2">
        <f t="shared" si="237"/>
        <v>117.90406390977445</v>
      </c>
      <c r="FB184" s="2">
        <f t="shared" si="237"/>
        <v>117.01340792327892</v>
      </c>
      <c r="FC184" s="2">
        <f t="shared" si="237"/>
        <v>118.47002685862427</v>
      </c>
      <c r="FD184" s="2">
        <f t="shared" si="237"/>
        <v>119.10081826721579</v>
      </c>
      <c r="FE184" s="2">
        <f t="shared" si="237"/>
        <v>123.99312936619707</v>
      </c>
      <c r="FG184" s="2">
        <f t="shared" si="238"/>
        <v>0.99997720241256793</v>
      </c>
      <c r="FH184" s="2">
        <f t="shared" si="238"/>
        <v>0.99997818830010055</v>
      </c>
      <c r="FI184" s="2">
        <f t="shared" si="238"/>
        <v>0.9999791124377535</v>
      </c>
      <c r="FJ184" s="2">
        <f t="shared" si="238"/>
        <v>0.99997980419581267</v>
      </c>
      <c r="FK184" s="2">
        <f t="shared" si="238"/>
        <v>0.99997942964627384</v>
      </c>
      <c r="FL184" s="2">
        <f t="shared" si="238"/>
        <v>0.99997553192856425</v>
      </c>
      <c r="FM184" s="2">
        <f t="shared" si="238"/>
        <v>0.9999764951404877</v>
      </c>
      <c r="FN184" s="2">
        <f t="shared" si="238"/>
        <v>0.99997601062982633</v>
      </c>
      <c r="FO184" s="2">
        <f t="shared" si="238"/>
        <v>0.99997454782593143</v>
      </c>
      <c r="FP184" s="2">
        <f t="shared" si="238"/>
        <v>0.99997560694939536</v>
      </c>
      <c r="FQ184" s="2">
        <f t="shared" si="238"/>
        <v>0.99997990065753206</v>
      </c>
      <c r="FR184" s="2">
        <f t="shared" si="238"/>
        <v>0.99997566270510285</v>
      </c>
      <c r="FS184" s="2">
        <f t="shared" si="238"/>
        <v>0.99997298619711927</v>
      </c>
      <c r="FT184" s="2">
        <f t="shared" si="238"/>
        <v>0.99997313606154614</v>
      </c>
      <c r="FU184" s="2">
        <f t="shared" si="238"/>
        <v>0.9999763266165308</v>
      </c>
      <c r="FW184" s="2">
        <f t="shared" si="229"/>
        <v>0.81878161761118529</v>
      </c>
      <c r="FX184" s="2">
        <f t="shared" si="229"/>
        <v>0.86254123835009322</v>
      </c>
      <c r="FY184" s="2">
        <f t="shared" si="229"/>
        <v>0.85326220299079436</v>
      </c>
      <c r="FZ184" s="2">
        <f t="shared" si="229"/>
        <v>0.83015417332588981</v>
      </c>
      <c r="GA184" s="2">
        <f t="shared" si="229"/>
        <v>0.83953788497793302</v>
      </c>
      <c r="GB184" s="2">
        <f t="shared" si="229"/>
        <v>0.8388229627113144</v>
      </c>
      <c r="GC184" s="2">
        <f t="shared" si="229"/>
        <v>0.8506084849900819</v>
      </c>
      <c r="GD184" s="2">
        <f t="shared" si="229"/>
        <v>0.86217725858434802</v>
      </c>
      <c r="GE184" s="2">
        <f t="shared" si="229"/>
        <v>0.86460389098535462</v>
      </c>
      <c r="GF184" s="2">
        <f t="shared" si="229"/>
        <v>0.86315725588503356</v>
      </c>
      <c r="GG184" s="2">
        <f t="shared" si="229"/>
        <v>0.87357808814995286</v>
      </c>
      <c r="GH184" s="2">
        <f t="shared" si="229"/>
        <v>0.85689669953057768</v>
      </c>
      <c r="GI184" s="2">
        <f t="shared" si="229"/>
        <v>0.82615912266479741</v>
      </c>
      <c r="GJ184" s="2">
        <f t="shared" si="229"/>
        <v>0.80667771615653572</v>
      </c>
      <c r="GK184" s="2">
        <f t="shared" si="229"/>
        <v>0.8243860334809322</v>
      </c>
      <c r="GM184" s="86">
        <f t="shared" si="230"/>
        <v>1.1116741275891486E-282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1.3837299243764425E-307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6.8504706962020073E-237</v>
      </c>
      <c r="HD184" s="86">
        <f t="shared" si="181"/>
        <v>8.9319798454619513E-252</v>
      </c>
      <c r="HE184" s="86">
        <f t="shared" si="181"/>
        <v>1.113081560620357E-224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2.5696897731093166E-301</v>
      </c>
      <c r="HJ184" s="86">
        <f t="shared" si="180"/>
        <v>0</v>
      </c>
      <c r="HK184" s="86">
        <f t="shared" si="180"/>
        <v>2.0665920623647965E-250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1.8392339175860112E-278</v>
      </c>
      <c r="HP184" s="86">
        <f t="shared" si="226"/>
        <v>0</v>
      </c>
      <c r="HQ184" s="86">
        <f t="shared" si="226"/>
        <v>0</v>
      </c>
      <c r="HS184" s="86">
        <f t="shared" si="231"/>
        <v>3.2779395482943809E-44</v>
      </c>
      <c r="HT184" s="86">
        <f t="shared" si="231"/>
        <v>4.8596251624516211E-49</v>
      </c>
      <c r="HU184" s="86">
        <f t="shared" si="231"/>
        <v>2.8465232529849647E-54</v>
      </c>
      <c r="HV184" s="86">
        <f t="shared" si="231"/>
        <v>5.2238168470852656E-62</v>
      </c>
      <c r="HW184" s="86">
        <f t="shared" si="231"/>
        <v>9.6298728241292416E-50</v>
      </c>
      <c r="HX184" s="86">
        <f t="shared" si="231"/>
        <v>4.3657943122600628E-57</v>
      </c>
      <c r="HY184" s="86">
        <f t="shared" si="231"/>
        <v>4.0377667958741531E-65</v>
      </c>
      <c r="HZ184" s="86">
        <f t="shared" si="231"/>
        <v>4.028579439439662E-67</v>
      </c>
      <c r="IA184" s="86">
        <f t="shared" si="231"/>
        <v>5.2570461892385748E-64</v>
      </c>
      <c r="IB184" s="86">
        <f t="shared" si="231"/>
        <v>1.0676587445932648E-69</v>
      </c>
      <c r="IC184" s="86">
        <f t="shared" si="231"/>
        <v>4.3781786394095238E-59</v>
      </c>
      <c r="ID184" s="86">
        <f t="shared" si="231"/>
        <v>6.0554527205403167E-59</v>
      </c>
      <c r="IE184" s="86">
        <f t="shared" si="231"/>
        <v>1.3743248911435342E-56</v>
      </c>
      <c r="IF184" s="86">
        <f t="shared" si="231"/>
        <v>1.6350693856516084E-50</v>
      </c>
      <c r="IG184" s="86">
        <f t="shared" si="231"/>
        <v>4.6613203152556441E-44</v>
      </c>
      <c r="II184" s="86">
        <f t="shared" si="232"/>
        <v>2.5129310226763542E-3</v>
      </c>
      <c r="IJ184" s="86">
        <f t="shared" si="232"/>
        <v>2.2913192331176714E-4</v>
      </c>
      <c r="IK184" s="86">
        <f t="shared" si="232"/>
        <v>2.7599004646819723E-4</v>
      </c>
      <c r="IL184" s="86">
        <f t="shared" si="232"/>
        <v>2.8823483794703907E-4</v>
      </c>
      <c r="IM184" s="86">
        <f t="shared" si="232"/>
        <v>6.1340092363927482E-4</v>
      </c>
      <c r="IN184" s="86">
        <f t="shared" si="232"/>
        <v>2.4261200096004334E-4</v>
      </c>
      <c r="IO184" s="86">
        <f t="shared" si="232"/>
        <v>5.190682063582E-5</v>
      </c>
      <c r="IP184" s="86">
        <f t="shared" si="232"/>
        <v>1.8600081366783575E-5</v>
      </c>
      <c r="IQ184" s="86">
        <f t="shared" si="232"/>
        <v>1.9144525692992719E-5</v>
      </c>
      <c r="IR184" s="86">
        <f t="shared" si="232"/>
        <v>1.2730864053568293E-5</v>
      </c>
      <c r="IS184" s="86">
        <f t="shared" si="232"/>
        <v>3.0404056162362479E-5</v>
      </c>
      <c r="IT184" s="86">
        <f t="shared" si="232"/>
        <v>7.5933448497939314E-5</v>
      </c>
      <c r="IU184" s="86">
        <f t="shared" si="232"/>
        <v>4.5811209727955344E-4</v>
      </c>
      <c r="IV184" s="86">
        <f t="shared" si="232"/>
        <v>2.5510980872951732E-3</v>
      </c>
      <c r="IW184" s="86">
        <f t="shared" si="232"/>
        <v>2.9543378688671349E-3</v>
      </c>
      <c r="IY184" s="86">
        <f t="shared" si="233"/>
        <v>2.5129310226763542E-3</v>
      </c>
      <c r="IZ184" s="86">
        <f t="shared" si="233"/>
        <v>2.2913192331176714E-4</v>
      </c>
      <c r="JA184" s="86">
        <f t="shared" si="233"/>
        <v>2.7599004646819723E-4</v>
      </c>
      <c r="JB184" s="86">
        <f t="shared" si="233"/>
        <v>2.8823483794703907E-4</v>
      </c>
      <c r="JC184" s="86">
        <f t="shared" si="233"/>
        <v>6.1340092363927482E-4</v>
      </c>
      <c r="JD184" s="86">
        <f t="shared" si="233"/>
        <v>2.4261200096004334E-4</v>
      </c>
      <c r="JE184" s="86">
        <f t="shared" si="233"/>
        <v>5.190682063582E-5</v>
      </c>
      <c r="JF184" s="86">
        <f t="shared" si="233"/>
        <v>1.8600081366783575E-5</v>
      </c>
      <c r="JG184" s="86">
        <f t="shared" si="233"/>
        <v>1.9144525692992719E-5</v>
      </c>
      <c r="JH184" s="86">
        <f t="shared" si="233"/>
        <v>1.2730864053568293E-5</v>
      </c>
      <c r="JI184" s="86">
        <f t="shared" si="233"/>
        <v>3.0404056162362479E-5</v>
      </c>
      <c r="JJ184" s="86">
        <f t="shared" si="233"/>
        <v>7.5933448497939314E-5</v>
      </c>
      <c r="JK184" s="86">
        <f t="shared" si="233"/>
        <v>4.5811209727955344E-4</v>
      </c>
      <c r="JL184" s="86">
        <f t="shared" si="233"/>
        <v>2.5510980872951732E-3</v>
      </c>
      <c r="JM184" s="86">
        <f t="shared" si="233"/>
        <v>2.9543378688671349E-3</v>
      </c>
    </row>
    <row r="185" spans="2:273" x14ac:dyDescent="0.25">
      <c r="B185" s="2">
        <v>158</v>
      </c>
      <c r="C185" s="37">
        <v>113.583</v>
      </c>
      <c r="D185" s="37">
        <v>116.033</v>
      </c>
      <c r="E185" s="37">
        <v>116.43300000000001</v>
      </c>
      <c r="F185" s="37">
        <v>115.288</v>
      </c>
      <c r="G185" s="37">
        <v>115.52500000000001</v>
      </c>
      <c r="H185" s="37">
        <v>115.339</v>
      </c>
      <c r="I185" s="37">
        <v>117.288</v>
      </c>
      <c r="J185" s="37">
        <v>112.52500000000001</v>
      </c>
      <c r="K185" s="37">
        <v>117.08799999999999</v>
      </c>
      <c r="L185" s="37">
        <v>116.77200000000001</v>
      </c>
      <c r="M185" s="37">
        <v>117.07</v>
      </c>
      <c r="N185" s="37">
        <v>113.526</v>
      </c>
      <c r="O185" s="37">
        <v>118.895</v>
      </c>
      <c r="P185" s="37">
        <v>120.596</v>
      </c>
      <c r="Q185" s="37">
        <v>123.48</v>
      </c>
      <c r="S185" s="4">
        <f t="shared" si="234"/>
        <v>114.67391608804729</v>
      </c>
      <c r="T185" s="4">
        <f t="shared" si="234"/>
        <v>116.94660398441496</v>
      </c>
      <c r="U185" s="4">
        <f t="shared" si="234"/>
        <v>116.16185748431798</v>
      </c>
      <c r="V185" s="4">
        <f t="shared" si="234"/>
        <v>115.85936107204621</v>
      </c>
      <c r="W185" s="4">
        <f t="shared" si="234"/>
        <v>114.82432110830996</v>
      </c>
      <c r="X185" s="4">
        <f t="shared" si="234"/>
        <v>115.16490891343727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118.25067115299693</v>
      </c>
      <c r="AF185" s="4">
        <f t="shared" si="234"/>
        <v>118.84053129955961</v>
      </c>
      <c r="AG185" s="4">
        <f t="shared" si="234"/>
        <v>126.15548060080708</v>
      </c>
      <c r="AI185" s="4">
        <f t="shared" si="235"/>
        <v>-1.0909160880472939</v>
      </c>
      <c r="AJ185" s="4">
        <f t="shared" si="235"/>
        <v>-0.91360398441496216</v>
      </c>
      <c r="AK185" s="4">
        <f t="shared" si="235"/>
        <v>0.27114251568202974</v>
      </c>
      <c r="AL185" s="4">
        <f t="shared" si="235"/>
        <v>-0.57136107204621567</v>
      </c>
      <c r="AM185" s="4">
        <f t="shared" si="235"/>
        <v>0.70067889169004616</v>
      </c>
      <c r="AN185" s="4">
        <f t="shared" si="235"/>
        <v>0.17409108656272565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0.64432884700306658</v>
      </c>
      <c r="AV185" s="4">
        <f t="shared" si="235"/>
        <v>1.7554687004403888</v>
      </c>
      <c r="AW185" s="4">
        <f t="shared" si="235"/>
        <v>-2.6754806008070773</v>
      </c>
      <c r="AY185" s="2">
        <f t="shared" si="227"/>
        <v>114.67391608804729</v>
      </c>
      <c r="AZ185" s="2">
        <f t="shared" si="227"/>
        <v>116.94660398441496</v>
      </c>
      <c r="BA185" s="2">
        <f t="shared" si="227"/>
        <v>116.16185748431798</v>
      </c>
      <c r="BB185" s="2">
        <f t="shared" si="227"/>
        <v>115.85936107204621</v>
      </c>
      <c r="BC185" s="2">
        <f t="shared" si="227"/>
        <v>114.82432110830993</v>
      </c>
      <c r="BD185" s="2">
        <f t="shared" si="227"/>
        <v>115.16490891343727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118.25067115299692</v>
      </c>
      <c r="BL185" s="2">
        <f t="shared" si="227"/>
        <v>118.84053115376247</v>
      </c>
      <c r="BM185" s="2">
        <f t="shared" si="227"/>
        <v>126.15547702843099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113.583</v>
      </c>
      <c r="CV185" s="2">
        <f t="shared" si="198"/>
        <v>116.033</v>
      </c>
      <c r="CW185" s="2">
        <f t="shared" si="199"/>
        <v>116.43300000000001</v>
      </c>
      <c r="CX185" s="2">
        <f t="shared" si="200"/>
        <v>115.288</v>
      </c>
      <c r="CY185" s="2">
        <f t="shared" si="201"/>
        <v>115.52500000000001</v>
      </c>
      <c r="CZ185" s="2">
        <f t="shared" si="202"/>
        <v>115.339</v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118.895</v>
      </c>
      <c r="DH185" s="2">
        <f t="shared" si="210"/>
        <v>120.596</v>
      </c>
      <c r="DI185" s="2">
        <f t="shared" si="211"/>
        <v>123.48</v>
      </c>
      <c r="DK185" s="2">
        <f t="shared" si="236"/>
        <v>156.46596163227022</v>
      </c>
      <c r="DL185" s="2">
        <f t="shared" si="236"/>
        <v>154.38404061913698</v>
      </c>
      <c r="DM185" s="2">
        <f t="shared" si="236"/>
        <v>155.66955469043154</v>
      </c>
      <c r="DN185" s="2">
        <f t="shared" si="236"/>
        <v>149.76594540337709</v>
      </c>
      <c r="DO185" s="2">
        <f t="shared" si="236"/>
        <v>155.61440431519702</v>
      </c>
      <c r="DP185" s="2">
        <f t="shared" si="236"/>
        <v>157.64390753911806</v>
      </c>
      <c r="DQ185" s="2">
        <f t="shared" si="236"/>
        <v>151.19631351351347</v>
      </c>
      <c r="DR185" s="2">
        <f t="shared" si="236"/>
        <v>143.81540253110254</v>
      </c>
      <c r="DS185" s="2">
        <f t="shared" si="236"/>
        <v>156.64452882882884</v>
      </c>
      <c r="DT185" s="2">
        <f t="shared" si="236"/>
        <v>154.02320128022754</v>
      </c>
      <c r="DU185" s="2">
        <f t="shared" si="236"/>
        <v>159.89384934333958</v>
      </c>
      <c r="DV185" s="2">
        <f t="shared" si="236"/>
        <v>167.28949146514935</v>
      </c>
      <c r="DW185" s="2">
        <f t="shared" si="236"/>
        <v>153.96632969187672</v>
      </c>
      <c r="DX185" s="2">
        <f t="shared" si="236"/>
        <v>147.44253934300991</v>
      </c>
      <c r="DY185" s="2">
        <f t="shared" si="236"/>
        <v>166.4527015202076</v>
      </c>
      <c r="EA185" s="2">
        <f t="shared" si="213"/>
        <v>115.39719425891717</v>
      </c>
      <c r="EB185" s="2">
        <f t="shared" si="213"/>
        <v>116.56407081475037</v>
      </c>
      <c r="EC185" s="2">
        <f t="shared" si="213"/>
        <v>116.29200161030597</v>
      </c>
      <c r="ED185" s="2">
        <f t="shared" si="213"/>
        <v>115.4477851908192</v>
      </c>
      <c r="EE185" s="2">
        <f t="shared" si="213"/>
        <v>114.95587562635555</v>
      </c>
      <c r="EF185" s="2">
        <f t="shared" ref="EF185:EO227" si="239">CJ$228*$B185+CJ$229</f>
        <v>114.89279585285705</v>
      </c>
      <c r="EG185" s="2">
        <f t="shared" si="239"/>
        <v>115.37044265254376</v>
      </c>
      <c r="EH185" s="2">
        <f t="shared" si="239"/>
        <v>114.5781564561734</v>
      </c>
      <c r="EI185" s="2">
        <f t="shared" si="239"/>
        <v>116.43447796505475</v>
      </c>
      <c r="EJ185" s="2">
        <f t="shared" si="239"/>
        <v>115.81999596111723</v>
      </c>
      <c r="EK185" s="2">
        <f t="shared" si="212"/>
        <v>119.3875567708689</v>
      </c>
      <c r="EL185" s="2">
        <f t="shared" si="179"/>
        <v>116.31825292095174</v>
      </c>
      <c r="EM185" s="2">
        <f t="shared" si="179"/>
        <v>117.30291485674674</v>
      </c>
      <c r="EN185" s="2">
        <f t="shared" si="179"/>
        <v>117.83399468344972</v>
      </c>
      <c r="EO185" s="2">
        <f t="shared" si="179"/>
        <v>137.74488171353636</v>
      </c>
      <c r="EQ185" s="2">
        <f t="shared" si="237"/>
        <v>114.5268943212993</v>
      </c>
      <c r="ER185" s="2">
        <f t="shared" si="237"/>
        <v>117.00134062130138</v>
      </c>
      <c r="ES185" s="2">
        <f t="shared" si="237"/>
        <v>116.1405777723096</v>
      </c>
      <c r="ET185" s="2">
        <f t="shared" si="237"/>
        <v>115.93540834205288</v>
      </c>
      <c r="EU185" s="2">
        <f t="shared" si="237"/>
        <v>114.80049358426564</v>
      </c>
      <c r="EV185" s="2">
        <f t="shared" si="237"/>
        <v>115.21147278563312</v>
      </c>
      <c r="EW185" s="2">
        <f t="shared" si="237"/>
        <v>115.30047080541564</v>
      </c>
      <c r="EX185" s="2">
        <f t="shared" si="237"/>
        <v>113.99986847110918</v>
      </c>
      <c r="EY185" s="2">
        <f t="shared" si="237"/>
        <v>115.74694262975513</v>
      </c>
      <c r="EZ185" s="2">
        <f t="shared" si="237"/>
        <v>115.65288208695475</v>
      </c>
      <c r="FA185" s="2">
        <f t="shared" si="237"/>
        <v>117.85973430669699</v>
      </c>
      <c r="FB185" s="2">
        <f t="shared" si="237"/>
        <v>116.97115250599384</v>
      </c>
      <c r="FC185" s="2">
        <f t="shared" si="237"/>
        <v>118.43147450782195</v>
      </c>
      <c r="FD185" s="2">
        <f t="shared" si="237"/>
        <v>119.05964145711391</v>
      </c>
      <c r="FE185" s="2">
        <f t="shared" si="237"/>
        <v>123.90314553348738</v>
      </c>
      <c r="FG185" s="2">
        <f t="shared" si="238"/>
        <v>0.99997920831144393</v>
      </c>
      <c r="FH185" s="2">
        <f t="shared" si="238"/>
        <v>0.99998010745508925</v>
      </c>
      <c r="FI185" s="2">
        <f t="shared" si="238"/>
        <v>0.99998095028181244</v>
      </c>
      <c r="FJ185" s="2">
        <f t="shared" si="238"/>
        <v>0.99998158117494118</v>
      </c>
      <c r="FK185" s="2">
        <f t="shared" si="238"/>
        <v>0.99998123958047658</v>
      </c>
      <c r="FL185" s="2">
        <f t="shared" si="238"/>
        <v>0.99997768480558946</v>
      </c>
      <c r="FM185" s="2">
        <f t="shared" si="238"/>
        <v>0.99997856326901235</v>
      </c>
      <c r="FN185" s="2">
        <f t="shared" si="238"/>
        <v>0.99997812138819087</v>
      </c>
      <c r="FO185" s="2">
        <f t="shared" si="238"/>
        <v>0.99997678728937911</v>
      </c>
      <c r="FP185" s="2">
        <f t="shared" si="238"/>
        <v>0.99997775322569482</v>
      </c>
      <c r="FQ185" s="2">
        <f t="shared" si="238"/>
        <v>0.9999816691493868</v>
      </c>
      <c r="FR185" s="2">
        <f t="shared" si="238"/>
        <v>0.99997780407572245</v>
      </c>
      <c r="FS185" s="2">
        <f t="shared" si="238"/>
        <v>0.99997536306040047</v>
      </c>
      <c r="FT185" s="2">
        <f t="shared" si="238"/>
        <v>0.9999754997390301</v>
      </c>
      <c r="FU185" s="2">
        <f t="shared" si="238"/>
        <v>0.99997840957269901</v>
      </c>
      <c r="FW185" s="2">
        <f t="shared" si="229"/>
        <v>0.83204884728882844</v>
      </c>
      <c r="FX185" s="2">
        <f t="shared" si="229"/>
        <v>0.87310129466303055</v>
      </c>
      <c r="FY185" s="2">
        <f t="shared" si="229"/>
        <v>0.86442305920301332</v>
      </c>
      <c r="FZ185" s="2">
        <f t="shared" si="229"/>
        <v>0.8427487087067751</v>
      </c>
      <c r="GA185" s="2">
        <f t="shared" si="229"/>
        <v>0.85156101259407979</v>
      </c>
      <c r="GB185" s="2">
        <f t="shared" si="229"/>
        <v>0.85089014397605267</v>
      </c>
      <c r="GC185" s="2">
        <f t="shared" si="229"/>
        <v>0.86193852381510339</v>
      </c>
      <c r="GD185" s="2">
        <f t="shared" si="229"/>
        <v>0.87276115220254846</v>
      </c>
      <c r="GE185" s="2">
        <f t="shared" si="229"/>
        <v>0.87502844611333652</v>
      </c>
      <c r="GF185" s="2">
        <f t="shared" si="229"/>
        <v>0.87367691850709805</v>
      </c>
      <c r="GG185" s="2">
        <f t="shared" si="229"/>
        <v>0.88340487006165813</v>
      </c>
      <c r="GH185" s="2">
        <f t="shared" si="229"/>
        <v>0.86782393875543329</v>
      </c>
      <c r="GI185" s="2">
        <f t="shared" si="229"/>
        <v>0.83899244582355914</v>
      </c>
      <c r="GJ185" s="2">
        <f t="shared" si="229"/>
        <v>0.82063696886720705</v>
      </c>
      <c r="GK185" s="2">
        <f t="shared" si="229"/>
        <v>0.83732447638377494</v>
      </c>
      <c r="GM185" s="86">
        <f t="shared" si="230"/>
        <v>1.8343660228891689E-288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4.4585507008579787E-243</v>
      </c>
      <c r="HD185" s="86">
        <f t="shared" si="181"/>
        <v>2.3869047647112829E-258</v>
      </c>
      <c r="HE185" s="86">
        <f t="shared" si="181"/>
        <v>1.756502561759643E-230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8.2768535734268925E-257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1.0859373299483407E-285</v>
      </c>
      <c r="HP185" s="86">
        <f t="shared" si="226"/>
        <v>0</v>
      </c>
      <c r="HQ185" s="86">
        <f t="shared" si="226"/>
        <v>0</v>
      </c>
      <c r="HS185" s="86">
        <f t="shared" si="231"/>
        <v>3.0918879928236878E-46</v>
      </c>
      <c r="HT185" s="86">
        <f t="shared" si="231"/>
        <v>3.5379423265866278E-51</v>
      </c>
      <c r="HU185" s="86">
        <f t="shared" si="231"/>
        <v>1.3669997320933108E-56</v>
      </c>
      <c r="HV185" s="86">
        <f t="shared" si="231"/>
        <v>9.3626591705826109E-65</v>
      </c>
      <c r="HW185" s="86">
        <f t="shared" si="231"/>
        <v>5.7659741968321548E-52</v>
      </c>
      <c r="HX185" s="86">
        <f t="shared" si="231"/>
        <v>1.1916991425365196E-59</v>
      </c>
      <c r="HY185" s="86">
        <f t="shared" si="231"/>
        <v>5.48077031432349E-68</v>
      </c>
      <c r="HZ185" s="86">
        <f t="shared" si="231"/>
        <v>4.8211240056374817E-70</v>
      </c>
      <c r="IA185" s="86">
        <f t="shared" si="231"/>
        <v>8.0237579077091236E-67</v>
      </c>
      <c r="IB185" s="86">
        <f t="shared" si="231"/>
        <v>1.0122344613886992E-72</v>
      </c>
      <c r="IC185" s="86">
        <f t="shared" si="231"/>
        <v>1.2946548662740531E-61</v>
      </c>
      <c r="ID185" s="86">
        <f t="shared" si="231"/>
        <v>1.5592678865475844E-61</v>
      </c>
      <c r="IE185" s="86">
        <f t="shared" si="231"/>
        <v>3.6183764078045819E-59</v>
      </c>
      <c r="IF185" s="86">
        <f t="shared" si="231"/>
        <v>7.31230609353243E-53</v>
      </c>
      <c r="IG185" s="86">
        <f t="shared" si="231"/>
        <v>4.6801889617798562E-46</v>
      </c>
      <c r="II185" s="86">
        <f t="shared" si="232"/>
        <v>1.3444166819873778E-3</v>
      </c>
      <c r="IJ185" s="86">
        <f t="shared" si="232"/>
        <v>1.0914778943528256E-4</v>
      </c>
      <c r="IK185" s="86">
        <f t="shared" si="232"/>
        <v>1.2964666802219176E-4</v>
      </c>
      <c r="IL185" s="86">
        <f t="shared" si="232"/>
        <v>1.2500017438485156E-4</v>
      </c>
      <c r="IM185" s="86">
        <f t="shared" si="232"/>
        <v>2.9886294210763491E-4</v>
      </c>
      <c r="IN185" s="86">
        <f t="shared" si="232"/>
        <v>1.0668847304838684E-4</v>
      </c>
      <c r="IO185" s="86">
        <f t="shared" si="232"/>
        <v>2.0336839164897387E-5</v>
      </c>
      <c r="IP185" s="86">
        <f t="shared" si="232"/>
        <v>6.9204797296111407E-6</v>
      </c>
      <c r="IQ185" s="86">
        <f t="shared" si="232"/>
        <v>7.2236402157805888E-6</v>
      </c>
      <c r="IR185" s="86">
        <f t="shared" si="232"/>
        <v>4.5846039568176651E-6</v>
      </c>
      <c r="IS185" s="86">
        <f t="shared" si="232"/>
        <v>1.247406756813453E-5</v>
      </c>
      <c r="IT185" s="86">
        <f t="shared" si="232"/>
        <v>3.1753406628056272E-5</v>
      </c>
      <c r="IU185" s="86">
        <f t="shared" si="232"/>
        <v>2.0628779510486087E-4</v>
      </c>
      <c r="IV185" s="86">
        <f t="shared" si="232"/>
        <v>1.319331757927016E-3</v>
      </c>
      <c r="IW185" s="86">
        <f t="shared" si="232"/>
        <v>1.635551393385325E-3</v>
      </c>
      <c r="IY185" s="86">
        <f t="shared" si="233"/>
        <v>1.3444166819873778E-3</v>
      </c>
      <c r="IZ185" s="86">
        <f t="shared" si="233"/>
        <v>1.0914778943528256E-4</v>
      </c>
      <c r="JA185" s="86">
        <f t="shared" si="233"/>
        <v>1.2964666802219176E-4</v>
      </c>
      <c r="JB185" s="86">
        <f t="shared" si="233"/>
        <v>1.2500017438485156E-4</v>
      </c>
      <c r="JC185" s="86">
        <f t="shared" si="233"/>
        <v>2.9886294210763491E-4</v>
      </c>
      <c r="JD185" s="86">
        <f t="shared" si="233"/>
        <v>1.0668847304838684E-4</v>
      </c>
      <c r="JE185" s="86">
        <f t="shared" si="233"/>
        <v>2.0336839164897387E-5</v>
      </c>
      <c r="JF185" s="86">
        <f t="shared" si="233"/>
        <v>6.9204797296111407E-6</v>
      </c>
      <c r="JG185" s="86">
        <f t="shared" si="233"/>
        <v>7.2236402157805888E-6</v>
      </c>
      <c r="JH185" s="86">
        <f t="shared" si="233"/>
        <v>4.5846039568176651E-6</v>
      </c>
      <c r="JI185" s="86">
        <f t="shared" si="233"/>
        <v>1.247406756813453E-5</v>
      </c>
      <c r="JJ185" s="86">
        <f t="shared" si="233"/>
        <v>3.1753406628056272E-5</v>
      </c>
      <c r="JK185" s="86">
        <f t="shared" si="233"/>
        <v>2.0628779510486087E-4</v>
      </c>
      <c r="JL185" s="86">
        <f t="shared" si="233"/>
        <v>1.319331757927016E-3</v>
      </c>
      <c r="JM185" s="86">
        <f t="shared" si="233"/>
        <v>1.635551393385325E-3</v>
      </c>
    </row>
    <row r="186" spans="2:273" x14ac:dyDescent="0.25">
      <c r="B186" s="2">
        <v>159</v>
      </c>
      <c r="C186" s="37">
        <v>114.367</v>
      </c>
      <c r="D186" s="37">
        <v>117.733</v>
      </c>
      <c r="E186" s="37">
        <v>116.267</v>
      </c>
      <c r="F186" s="37">
        <v>115.017</v>
      </c>
      <c r="G186" s="37">
        <v>114.96599999999999</v>
      </c>
      <c r="H186" s="37">
        <v>113.78</v>
      </c>
      <c r="I186" s="37">
        <v>115.898</v>
      </c>
      <c r="J186" s="37">
        <v>113.678</v>
      </c>
      <c r="K186" s="37">
        <v>115.07</v>
      </c>
      <c r="L186" s="37">
        <v>115</v>
      </c>
      <c r="M186" s="37">
        <v>117.71899999999999</v>
      </c>
      <c r="N186" s="37">
        <v>115.63200000000001</v>
      </c>
      <c r="O186" s="37">
        <v>117</v>
      </c>
      <c r="P186" s="37">
        <v>120.211</v>
      </c>
      <c r="Q186" s="37">
        <v>123.04</v>
      </c>
      <c r="S186" s="4">
        <f t="shared" si="234"/>
        <v>114.58708820528355</v>
      </c>
      <c r="T186" s="4">
        <f t="shared" si="234"/>
        <v>116.91180724871398</v>
      </c>
      <c r="U186" s="4">
        <f t="shared" si="234"/>
        <v>116.11295117874842</v>
      </c>
      <c r="V186" s="4">
        <f t="shared" si="234"/>
        <v>115.81478967108195</v>
      </c>
      <c r="W186" s="4">
        <f t="shared" si="234"/>
        <v>114.76452351228423</v>
      </c>
      <c r="X186" s="4">
        <f t="shared" si="234"/>
        <v>115.12967198540102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118.22264447554194</v>
      </c>
      <c r="AF186" s="4">
        <f t="shared" si="234"/>
        <v>118.81190479191675</v>
      </c>
      <c r="AG186" s="4">
        <f t="shared" si="234"/>
        <v>125.92751760683103</v>
      </c>
      <c r="AI186" s="4">
        <f t="shared" si="235"/>
        <v>-0.22008820528354534</v>
      </c>
      <c r="AJ186" s="4">
        <f t="shared" si="235"/>
        <v>0.82119275128601998</v>
      </c>
      <c r="AK186" s="4">
        <f t="shared" si="235"/>
        <v>0.15404882125157826</v>
      </c>
      <c r="AL186" s="4">
        <f t="shared" si="235"/>
        <v>-0.79778967108195786</v>
      </c>
      <c r="AM186" s="4">
        <f t="shared" si="235"/>
        <v>0.20147648771576598</v>
      </c>
      <c r="AN186" s="4">
        <f t="shared" si="235"/>
        <v>-1.3496719854010166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-1.2226444755419408</v>
      </c>
      <c r="AV186" s="4">
        <f t="shared" si="235"/>
        <v>1.3990952080832528</v>
      </c>
      <c r="AW186" s="4">
        <f t="shared" si="235"/>
        <v>-2.8875176068310253</v>
      </c>
      <c r="AY186" s="2">
        <f t="shared" si="227"/>
        <v>114.58708820528355</v>
      </c>
      <c r="AZ186" s="2">
        <f t="shared" si="227"/>
        <v>116.91180724871398</v>
      </c>
      <c r="BA186" s="2">
        <f t="shared" si="227"/>
        <v>116.11295117874842</v>
      </c>
      <c r="BB186" s="2">
        <f t="shared" si="227"/>
        <v>115.81478967108195</v>
      </c>
      <c r="BC186" s="2">
        <f t="shared" si="227"/>
        <v>114.76452351228423</v>
      </c>
      <c r="BD186" s="2">
        <f t="shared" si="227"/>
        <v>115.12967198540102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118.22264447554194</v>
      </c>
      <c r="BL186" s="2">
        <f t="shared" si="227"/>
        <v>118.81190477638786</v>
      </c>
      <c r="BM186" s="2">
        <f t="shared" si="227"/>
        <v>125.92751700029527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114.367</v>
      </c>
      <c r="CV186" s="2">
        <f t="shared" si="198"/>
        <v>117.733</v>
      </c>
      <c r="CW186" s="2">
        <f t="shared" si="199"/>
        <v>116.267</v>
      </c>
      <c r="CX186" s="2">
        <f t="shared" si="200"/>
        <v>115.017</v>
      </c>
      <c r="CY186" s="2">
        <f t="shared" si="201"/>
        <v>114.96599999999999</v>
      </c>
      <c r="CZ186" s="2">
        <f t="shared" si="202"/>
        <v>113.78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117</v>
      </c>
      <c r="DH186" s="2">
        <f t="shared" si="210"/>
        <v>120.211</v>
      </c>
      <c r="DI186" s="2">
        <f t="shared" si="211"/>
        <v>123.04</v>
      </c>
      <c r="DK186" s="2">
        <f t="shared" si="236"/>
        <v>156.68693789868672</v>
      </c>
      <c r="DL186" s="2">
        <f t="shared" si="236"/>
        <v>154.58720787992496</v>
      </c>
      <c r="DM186" s="2">
        <f t="shared" si="236"/>
        <v>155.88669606003754</v>
      </c>
      <c r="DN186" s="2">
        <f t="shared" si="236"/>
        <v>149.93927786116322</v>
      </c>
      <c r="DO186" s="2">
        <f t="shared" si="236"/>
        <v>155.82945037523456</v>
      </c>
      <c r="DP186" s="2">
        <f t="shared" si="236"/>
        <v>157.88710905642483</v>
      </c>
      <c r="DQ186" s="2">
        <f t="shared" si="236"/>
        <v>151.39116576576572</v>
      </c>
      <c r="DR186" s="2">
        <f t="shared" si="236"/>
        <v>143.95524525954525</v>
      </c>
      <c r="DS186" s="2">
        <f t="shared" si="236"/>
        <v>156.87422792792796</v>
      </c>
      <c r="DT186" s="2">
        <f t="shared" si="236"/>
        <v>154.22543480322423</v>
      </c>
      <c r="DU186" s="2">
        <f t="shared" si="236"/>
        <v>160.12288255159473</v>
      </c>
      <c r="DV186" s="2">
        <f t="shared" si="236"/>
        <v>167.57603224276909</v>
      </c>
      <c r="DW186" s="2">
        <f t="shared" si="236"/>
        <v>154.16571820728291</v>
      </c>
      <c r="DX186" s="2">
        <f t="shared" si="236"/>
        <v>147.59672055003819</v>
      </c>
      <c r="DY186" s="2">
        <f t="shared" si="236"/>
        <v>166.75935335558026</v>
      </c>
      <c r="EA186" s="2">
        <f t="shared" ref="EA186:EE227" si="240">CE$228*$B186+CE$229</f>
        <v>115.33446937615463</v>
      </c>
      <c r="EB186" s="2">
        <f t="shared" si="240"/>
        <v>116.51828935059287</v>
      </c>
      <c r="EC186" s="2">
        <f t="shared" si="240"/>
        <v>116.24700018944777</v>
      </c>
      <c r="ED186" s="2">
        <f t="shared" si="240"/>
        <v>115.39025353078907</v>
      </c>
      <c r="EE186" s="2">
        <f t="shared" si="240"/>
        <v>114.90017079775949</v>
      </c>
      <c r="EF186" s="2">
        <f t="shared" si="239"/>
        <v>114.8492322841234</v>
      </c>
      <c r="EG186" s="2">
        <f t="shared" si="239"/>
        <v>115.32167291594861</v>
      </c>
      <c r="EH186" s="2">
        <f t="shared" si="239"/>
        <v>114.54976802544768</v>
      </c>
      <c r="EI186" s="2">
        <f t="shared" si="239"/>
        <v>116.40762091845802</v>
      </c>
      <c r="EJ186" s="2">
        <f t="shared" si="239"/>
        <v>115.76212294633081</v>
      </c>
      <c r="EK186" s="2">
        <f t="shared" si="212"/>
        <v>119.36875990546721</v>
      </c>
      <c r="EL186" s="2">
        <f t="shared" si="179"/>
        <v>116.26471928436682</v>
      </c>
      <c r="EM186" s="2">
        <f t="shared" si="179"/>
        <v>117.24417190388168</v>
      </c>
      <c r="EN186" s="2">
        <f t="shared" si="179"/>
        <v>117.7716461476564</v>
      </c>
      <c r="EO186" s="2">
        <f t="shared" si="179"/>
        <v>137.85673320705232</v>
      </c>
      <c r="EQ186" s="2">
        <f t="shared" si="237"/>
        <v>114.44857305828339</v>
      </c>
      <c r="ER186" s="2">
        <f t="shared" si="237"/>
        <v>116.9631873818177</v>
      </c>
      <c r="ES186" s="2">
        <f t="shared" si="237"/>
        <v>116.09298952752135</v>
      </c>
      <c r="ET186" s="2">
        <f t="shared" si="237"/>
        <v>115.88635604521859</v>
      </c>
      <c r="EU186" s="2">
        <f t="shared" si="237"/>
        <v>114.74214719883823</v>
      </c>
      <c r="EV186" s="2">
        <f t="shared" si="237"/>
        <v>115.17347615529836</v>
      </c>
      <c r="EW186" s="2">
        <f t="shared" si="237"/>
        <v>115.25054606533892</v>
      </c>
      <c r="EX186" s="2">
        <f t="shared" si="237"/>
        <v>113.96164916393876</v>
      </c>
      <c r="EY186" s="2">
        <f t="shared" si="237"/>
        <v>115.7081408933399</v>
      </c>
      <c r="EZ186" s="2">
        <f t="shared" si="237"/>
        <v>115.59216470714789</v>
      </c>
      <c r="FA186" s="2">
        <f t="shared" si="237"/>
        <v>117.81540470361954</v>
      </c>
      <c r="FB186" s="2">
        <f t="shared" si="237"/>
        <v>116.92889708870877</v>
      </c>
      <c r="FC186" s="2">
        <f t="shared" si="237"/>
        <v>118.39292215701963</v>
      </c>
      <c r="FD186" s="2">
        <f t="shared" si="237"/>
        <v>119.01846464701202</v>
      </c>
      <c r="FE186" s="2">
        <f t="shared" si="237"/>
        <v>123.81316170077767</v>
      </c>
      <c r="FG186" s="2">
        <f t="shared" si="238"/>
        <v>0.99998103771997793</v>
      </c>
      <c r="FH186" s="2">
        <f t="shared" si="238"/>
        <v>0.99998185775166415</v>
      </c>
      <c r="FI186" s="2">
        <f t="shared" si="238"/>
        <v>0.99998262642140523</v>
      </c>
      <c r="FJ186" s="2">
        <f t="shared" si="238"/>
        <v>0.99998320180467404</v>
      </c>
      <c r="FK186" s="2">
        <f t="shared" si="238"/>
        <v>0.99998289026580056</v>
      </c>
      <c r="FL186" s="2">
        <f t="shared" si="238"/>
        <v>0.99997964826085473</v>
      </c>
      <c r="FM186" s="2">
        <f t="shared" si="238"/>
        <v>0.99998044943210262</v>
      </c>
      <c r="FN186" s="2">
        <f t="shared" si="238"/>
        <v>0.99998004643046778</v>
      </c>
      <c r="FO186" s="2">
        <f t="shared" si="238"/>
        <v>0.99997882971306329</v>
      </c>
      <c r="FP186" s="2">
        <f t="shared" si="238"/>
        <v>0.99997971066097713</v>
      </c>
      <c r="FQ186" s="2">
        <f t="shared" si="238"/>
        <v>0.99998328203858144</v>
      </c>
      <c r="FR186" s="2">
        <f t="shared" si="238"/>
        <v>0.99997975703693487</v>
      </c>
      <c r="FS186" s="2">
        <f t="shared" si="238"/>
        <v>0.99997753079532836</v>
      </c>
      <c r="FT186" s="2">
        <f t="shared" si="238"/>
        <v>0.99997765544825901</v>
      </c>
      <c r="FU186" s="2">
        <f t="shared" si="238"/>
        <v>0.99998030925886816</v>
      </c>
      <c r="FW186" s="2">
        <f t="shared" si="229"/>
        <v>0.84452919925957493</v>
      </c>
      <c r="FX186" s="2">
        <f t="shared" si="229"/>
        <v>0.88296017239228952</v>
      </c>
      <c r="FY186" s="2">
        <f t="shared" si="229"/>
        <v>0.87485952196875616</v>
      </c>
      <c r="FZ186" s="2">
        <f t="shared" si="229"/>
        <v>0.85457292939017182</v>
      </c>
      <c r="GA186" s="2">
        <f t="shared" si="229"/>
        <v>0.86283046013743325</v>
      </c>
      <c r="GB186" s="2">
        <f t="shared" si="229"/>
        <v>0.86220228195251702</v>
      </c>
      <c r="GC186" s="2">
        <f t="shared" si="229"/>
        <v>0.87253804037369609</v>
      </c>
      <c r="GD186" s="2">
        <f t="shared" si="229"/>
        <v>0.88264290389025946</v>
      </c>
      <c r="GE186" s="2">
        <f t="shared" si="229"/>
        <v>0.88475736383743131</v>
      </c>
      <c r="GF186" s="2">
        <f t="shared" si="229"/>
        <v>0.88349704283599517</v>
      </c>
      <c r="GG186" s="2">
        <f t="shared" si="229"/>
        <v>0.89256175718474107</v>
      </c>
      <c r="GH186" s="2">
        <f t="shared" si="229"/>
        <v>0.87803554543342199</v>
      </c>
      <c r="GI186" s="2">
        <f t="shared" si="229"/>
        <v>0.85104919124851008</v>
      </c>
      <c r="GJ186" s="2">
        <f t="shared" si="229"/>
        <v>0.83379593850314304</v>
      </c>
      <c r="GK186" s="2">
        <f t="shared" si="229"/>
        <v>0.84948371683358626</v>
      </c>
      <c r="GM186" s="86">
        <f t="shared" si="230"/>
        <v>2.6429621388426202E-294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2.4118748764769562E-249</v>
      </c>
      <c r="HD186" s="86">
        <f t="shared" si="181"/>
        <v>5.241438120604134E-265</v>
      </c>
      <c r="HE186" s="86">
        <f t="shared" si="181"/>
        <v>2.3348557913549314E-236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2.7493943162866022E-263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5.1733149154576947E-293</v>
      </c>
      <c r="HP186" s="86">
        <f t="shared" si="226"/>
        <v>0</v>
      </c>
      <c r="HQ186" s="86">
        <f t="shared" si="226"/>
        <v>0</v>
      </c>
      <c r="HS186" s="86">
        <f t="shared" si="231"/>
        <v>2.6188202758854208E-48</v>
      </c>
      <c r="HT186" s="86">
        <f t="shared" si="231"/>
        <v>2.3121600609101971E-53</v>
      </c>
      <c r="HU186" s="86">
        <f t="shared" si="231"/>
        <v>5.8544935651495053E-59</v>
      </c>
      <c r="HV186" s="86">
        <f t="shared" si="231"/>
        <v>1.4586109836935523E-67</v>
      </c>
      <c r="HW186" s="86">
        <f t="shared" si="231"/>
        <v>3.0775585034623905E-54</v>
      </c>
      <c r="HX186" s="86">
        <f t="shared" si="231"/>
        <v>2.8482404245133195E-62</v>
      </c>
      <c r="HY186" s="86">
        <f t="shared" si="231"/>
        <v>6.4331413011856165E-71</v>
      </c>
      <c r="HZ186" s="86">
        <f t="shared" si="231"/>
        <v>4.9838856416776856E-73</v>
      </c>
      <c r="IA186" s="86">
        <f t="shared" si="231"/>
        <v>1.0617843982084643E-69</v>
      </c>
      <c r="IB186" s="86">
        <f t="shared" si="231"/>
        <v>8.2533462920370278E-76</v>
      </c>
      <c r="IC186" s="86">
        <f t="shared" si="231"/>
        <v>3.3787465634467107E-64</v>
      </c>
      <c r="ID186" s="86">
        <f t="shared" si="231"/>
        <v>3.5214378043633467E-64</v>
      </c>
      <c r="IE186" s="86">
        <f t="shared" si="231"/>
        <v>8.3182463648213396E-62</v>
      </c>
      <c r="IF186" s="86">
        <f t="shared" si="231"/>
        <v>2.8821620826876187E-55</v>
      </c>
      <c r="IG186" s="86">
        <f t="shared" si="231"/>
        <v>4.2300802007486216E-48</v>
      </c>
      <c r="II186" s="86">
        <f t="shared" si="232"/>
        <v>6.9670725823955482E-4</v>
      </c>
      <c r="IJ186" s="86">
        <f t="shared" si="232"/>
        <v>5.0332030394725276E-5</v>
      </c>
      <c r="IK186" s="86">
        <f t="shared" si="232"/>
        <v>5.8842462287967167E-5</v>
      </c>
      <c r="IL186" s="86">
        <f t="shared" si="232"/>
        <v>5.1975238990670681E-5</v>
      </c>
      <c r="IM186" s="86">
        <f t="shared" si="232"/>
        <v>1.4069201017120558E-4</v>
      </c>
      <c r="IN186" s="86">
        <f t="shared" si="232"/>
        <v>4.507957837271234E-5</v>
      </c>
      <c r="IO186" s="86">
        <f t="shared" si="232"/>
        <v>7.6250773539132739E-6</v>
      </c>
      <c r="IP186" s="86">
        <f t="shared" si="232"/>
        <v>2.4629372081313058E-6</v>
      </c>
      <c r="IQ186" s="86">
        <f t="shared" si="232"/>
        <v>2.6100481555860272E-6</v>
      </c>
      <c r="IR186" s="86">
        <f t="shared" si="232"/>
        <v>1.5770142982324075E-6</v>
      </c>
      <c r="IS186" s="86">
        <f t="shared" si="232"/>
        <v>4.9275782103022514E-6</v>
      </c>
      <c r="IT186" s="86">
        <f t="shared" si="232"/>
        <v>1.2762371326520548E-5</v>
      </c>
      <c r="IU186" s="86">
        <f t="shared" si="232"/>
        <v>8.9192479725272509E-5</v>
      </c>
      <c r="IV186" s="86">
        <f t="shared" si="232"/>
        <v>6.5857294238589497E-4</v>
      </c>
      <c r="IW186" s="86">
        <f t="shared" si="232"/>
        <v>8.7933182902627863E-4</v>
      </c>
      <c r="IY186" s="86">
        <f t="shared" si="233"/>
        <v>6.9670725823955482E-4</v>
      </c>
      <c r="IZ186" s="86">
        <f t="shared" si="233"/>
        <v>5.0332030394725276E-5</v>
      </c>
      <c r="JA186" s="86">
        <f t="shared" si="233"/>
        <v>5.8842462287967167E-5</v>
      </c>
      <c r="JB186" s="86">
        <f t="shared" si="233"/>
        <v>5.1975238990670681E-5</v>
      </c>
      <c r="JC186" s="86">
        <f t="shared" si="233"/>
        <v>1.4069201017120558E-4</v>
      </c>
      <c r="JD186" s="86">
        <f t="shared" si="233"/>
        <v>4.507957837271234E-5</v>
      </c>
      <c r="JE186" s="86">
        <f t="shared" si="233"/>
        <v>7.6250773539132739E-6</v>
      </c>
      <c r="JF186" s="86">
        <f t="shared" si="233"/>
        <v>2.4629372081313058E-6</v>
      </c>
      <c r="JG186" s="86">
        <f t="shared" si="233"/>
        <v>2.6100481555860272E-6</v>
      </c>
      <c r="JH186" s="86">
        <f t="shared" si="233"/>
        <v>1.5770142982324075E-6</v>
      </c>
      <c r="JI186" s="86">
        <f t="shared" si="233"/>
        <v>4.9275782103022514E-6</v>
      </c>
      <c r="JJ186" s="86">
        <f t="shared" si="233"/>
        <v>1.2762371326520548E-5</v>
      </c>
      <c r="JK186" s="86">
        <f t="shared" si="233"/>
        <v>8.9192479725272509E-5</v>
      </c>
      <c r="JL186" s="86">
        <f t="shared" si="233"/>
        <v>6.5857294238589497E-4</v>
      </c>
      <c r="JM186" s="86">
        <f t="shared" si="233"/>
        <v>8.7933182902627863E-4</v>
      </c>
    </row>
    <row r="187" spans="2:273" x14ac:dyDescent="0.25">
      <c r="B187" s="2">
        <v>160</v>
      </c>
      <c r="C187" s="37">
        <v>114.85</v>
      </c>
      <c r="D187" s="37">
        <v>115.133</v>
      </c>
      <c r="E187" s="37">
        <v>115.917</v>
      </c>
      <c r="F187" s="37">
        <v>115.61</v>
      </c>
      <c r="G187" s="37">
        <v>115.119</v>
      </c>
      <c r="H187" s="37">
        <v>113.898</v>
      </c>
      <c r="I187" s="37">
        <v>114.69499999999999</v>
      </c>
      <c r="J187" s="37">
        <v>112.23699999999999</v>
      </c>
      <c r="K187" s="37">
        <v>115.298</v>
      </c>
      <c r="L187" s="37">
        <v>117.754</v>
      </c>
      <c r="M187" s="37">
        <v>117.316</v>
      </c>
      <c r="N187" s="37">
        <v>115.91200000000001</v>
      </c>
      <c r="O187" s="37">
        <v>116.71899999999999</v>
      </c>
      <c r="P187" s="37">
        <v>118.56100000000001</v>
      </c>
      <c r="Q187" s="37">
        <v>120.92</v>
      </c>
      <c r="S187" s="4">
        <f t="shared" si="234"/>
        <v>114.50056829182759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>
        <f t="shared" si="234"/>
        <v>114.70478848862714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118.78284569782353</v>
      </c>
      <c r="AG187" s="4">
        <f t="shared" si="234"/>
        <v>125.70544872867585</v>
      </c>
      <c r="AI187" s="4">
        <f t="shared" si="235"/>
        <v>0.34943170817240343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0.41421151137285506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-0.22184569782352526</v>
      </c>
      <c r="AW187" s="4">
        <f t="shared" si="235"/>
        <v>-4.7854487286758456</v>
      </c>
      <c r="AY187" s="2">
        <f t="shared" si="227"/>
        <v>114.50056829182759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>
        <f t="shared" si="227"/>
        <v>114.70478848862714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118.78284569636595</v>
      </c>
      <c r="BM187" s="2">
        <f t="shared" si="227"/>
        <v>125.7054486347887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114.85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>
        <f t="shared" si="201"/>
        <v>115.119</v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118.56100000000001</v>
      </c>
      <c r="DI187" s="2">
        <f t="shared" si="211"/>
        <v>120.92</v>
      </c>
      <c r="DK187" s="2">
        <f t="shared" si="236"/>
        <v>156.90791416510325</v>
      </c>
      <c r="DL187" s="2">
        <f t="shared" si="236"/>
        <v>154.79037514071297</v>
      </c>
      <c r="DM187" s="2">
        <f t="shared" si="236"/>
        <v>156.10383742964353</v>
      </c>
      <c r="DN187" s="2">
        <f t="shared" si="236"/>
        <v>150.11261031894932</v>
      </c>
      <c r="DO187" s="2">
        <f t="shared" si="236"/>
        <v>156.04449643527207</v>
      </c>
      <c r="DP187" s="2">
        <f t="shared" si="236"/>
        <v>158.13031057373161</v>
      </c>
      <c r="DQ187" s="2">
        <f t="shared" si="236"/>
        <v>151.58601801801797</v>
      </c>
      <c r="DR187" s="2">
        <f t="shared" si="236"/>
        <v>144.09508798798799</v>
      </c>
      <c r="DS187" s="2">
        <f t="shared" si="236"/>
        <v>157.10392702702705</v>
      </c>
      <c r="DT187" s="2">
        <f t="shared" si="236"/>
        <v>154.4276683262209</v>
      </c>
      <c r="DU187" s="2">
        <f t="shared" si="236"/>
        <v>160.3519157598499</v>
      </c>
      <c r="DV187" s="2">
        <f t="shared" si="236"/>
        <v>167.86257302038879</v>
      </c>
      <c r="DW187" s="2">
        <f t="shared" si="236"/>
        <v>154.36510672268906</v>
      </c>
      <c r="DX187" s="2">
        <f t="shared" si="236"/>
        <v>147.75090175706646</v>
      </c>
      <c r="DY187" s="2">
        <f t="shared" si="236"/>
        <v>167.06600519095289</v>
      </c>
      <c r="EA187" s="2">
        <f t="shared" si="240"/>
        <v>115.27174449339209</v>
      </c>
      <c r="EB187" s="2">
        <f t="shared" si="240"/>
        <v>116.47250788643535</v>
      </c>
      <c r="EC187" s="2">
        <f t="shared" si="240"/>
        <v>116.20199876858958</v>
      </c>
      <c r="ED187" s="2">
        <f t="shared" si="240"/>
        <v>115.33272187075895</v>
      </c>
      <c r="EE187" s="2">
        <f t="shared" si="240"/>
        <v>114.84446596916342</v>
      </c>
      <c r="EF187" s="2">
        <f t="shared" si="239"/>
        <v>114.80566871538976</v>
      </c>
      <c r="EG187" s="2">
        <f t="shared" si="239"/>
        <v>115.27290317935345</v>
      </c>
      <c r="EH187" s="2">
        <f t="shared" si="239"/>
        <v>114.52137959472195</v>
      </c>
      <c r="EI187" s="2">
        <f t="shared" si="239"/>
        <v>116.38076387186129</v>
      </c>
      <c r="EJ187" s="2">
        <f t="shared" si="239"/>
        <v>115.7042499315444</v>
      </c>
      <c r="EK187" s="2">
        <f t="shared" si="212"/>
        <v>119.34996304006555</v>
      </c>
      <c r="EL187" s="2">
        <f t="shared" si="179"/>
        <v>116.21118564778189</v>
      </c>
      <c r="EM187" s="2">
        <f t="shared" si="179"/>
        <v>117.18542895101662</v>
      </c>
      <c r="EN187" s="2">
        <f t="shared" si="179"/>
        <v>117.70929761186308</v>
      </c>
      <c r="EO187" s="2">
        <f t="shared" si="179"/>
        <v>137.96858470056827</v>
      </c>
      <c r="EQ187" s="2">
        <f t="shared" si="237"/>
        <v>114.37025179526748</v>
      </c>
      <c r="ER187" s="2">
        <f t="shared" si="237"/>
        <v>116.92503414233401</v>
      </c>
      <c r="ES187" s="2">
        <f t="shared" si="237"/>
        <v>116.04540128273312</v>
      </c>
      <c r="ET187" s="2">
        <f t="shared" si="237"/>
        <v>115.8373037483843</v>
      </c>
      <c r="EU187" s="2">
        <f t="shared" si="237"/>
        <v>114.68380081341083</v>
      </c>
      <c r="EV187" s="2">
        <f t="shared" si="237"/>
        <v>115.13547952496359</v>
      </c>
      <c r="EW187" s="2">
        <f t="shared" si="237"/>
        <v>115.20062132526222</v>
      </c>
      <c r="EX187" s="2">
        <f t="shared" si="237"/>
        <v>113.92342985676832</v>
      </c>
      <c r="EY187" s="2">
        <f t="shared" si="237"/>
        <v>115.66933915692469</v>
      </c>
      <c r="EZ187" s="2">
        <f t="shared" si="237"/>
        <v>115.53144732734103</v>
      </c>
      <c r="FA187" s="2">
        <f t="shared" si="237"/>
        <v>117.77107510054208</v>
      </c>
      <c r="FB187" s="2">
        <f t="shared" si="237"/>
        <v>116.88664167142369</v>
      </c>
      <c r="FC187" s="2">
        <f t="shared" si="237"/>
        <v>118.35436980621731</v>
      </c>
      <c r="FD187" s="2">
        <f t="shared" si="237"/>
        <v>118.97728783691014</v>
      </c>
      <c r="FE187" s="2">
        <f t="shared" si="237"/>
        <v>123.72317786806798</v>
      </c>
      <c r="FG187" s="2">
        <f t="shared" si="238"/>
        <v>0.99998270616622664</v>
      </c>
      <c r="FH187" s="2">
        <f t="shared" si="238"/>
        <v>0.99998345404645472</v>
      </c>
      <c r="FI187" s="2">
        <f t="shared" si="238"/>
        <v>0.99998415508378125</v>
      </c>
      <c r="FJ187" s="2">
        <f t="shared" si="238"/>
        <v>0.99998467984113704</v>
      </c>
      <c r="FK187" s="2">
        <f t="shared" si="238"/>
        <v>0.99998439571345976</v>
      </c>
      <c r="FL187" s="2">
        <f t="shared" si="238"/>
        <v>0.99998143896006186</v>
      </c>
      <c r="FM187" s="2">
        <f t="shared" si="238"/>
        <v>0.9999821696394896</v>
      </c>
      <c r="FN187" s="2">
        <f t="shared" si="238"/>
        <v>0.99998180209635268</v>
      </c>
      <c r="FO187" s="2">
        <f t="shared" si="238"/>
        <v>0.99998069243287613</v>
      </c>
      <c r="FP187" s="2">
        <f t="shared" si="238"/>
        <v>0.99998149586985341</v>
      </c>
      <c r="FQ187" s="2">
        <f t="shared" si="238"/>
        <v>0.99998475301554612</v>
      </c>
      <c r="FR187" s="2">
        <f t="shared" si="238"/>
        <v>0.99998153816538038</v>
      </c>
      <c r="FS187" s="2">
        <f t="shared" si="238"/>
        <v>0.99997950780127365</v>
      </c>
      <c r="FT187" s="2">
        <f t="shared" si="238"/>
        <v>0.99997962148654584</v>
      </c>
      <c r="FU187" s="2">
        <f t="shared" si="238"/>
        <v>0.99998204179953898</v>
      </c>
      <c r="FW187" s="2">
        <f t="shared" si="229"/>
        <v>0.85624237685735416</v>
      </c>
      <c r="FX187" s="2">
        <f t="shared" si="229"/>
        <v>0.89214772033546808</v>
      </c>
      <c r="FY187" s="2">
        <f t="shared" si="229"/>
        <v>0.88459985595820512</v>
      </c>
      <c r="FZ187" s="2">
        <f t="shared" si="229"/>
        <v>0.86564978918072055</v>
      </c>
      <c r="GA187" s="2">
        <f t="shared" si="229"/>
        <v>0.87337155937659616</v>
      </c>
      <c r="GB187" s="2">
        <f t="shared" si="229"/>
        <v>0.87278453747773876</v>
      </c>
      <c r="GC187" s="2">
        <f t="shared" si="229"/>
        <v>0.88243478549302257</v>
      </c>
      <c r="GD187" s="2">
        <f t="shared" si="229"/>
        <v>0.89185230671189364</v>
      </c>
      <c r="GE187" s="2">
        <f t="shared" si="229"/>
        <v>0.89382079864401798</v>
      </c>
      <c r="GF187" s="2">
        <f t="shared" si="229"/>
        <v>0.89264757077510204</v>
      </c>
      <c r="GG187" s="2">
        <f t="shared" si="229"/>
        <v>0.90108002784660868</v>
      </c>
      <c r="GH187" s="2">
        <f t="shared" si="229"/>
        <v>0.88756044471119466</v>
      </c>
      <c r="GI187" s="2">
        <f t="shared" si="229"/>
        <v>0.86235121511680179</v>
      </c>
      <c r="GJ187" s="2">
        <f t="shared" si="229"/>
        <v>0.84617046730687717</v>
      </c>
      <c r="GK187" s="2">
        <f t="shared" si="229"/>
        <v>0.86088510825191866</v>
      </c>
      <c r="GM187" s="86">
        <f t="shared" si="230"/>
        <v>3.3249984269442429E-300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1.0844306555066897E-255</v>
      </c>
      <c r="HD187" s="86">
        <f t="shared" si="181"/>
        <v>9.4578415367955729E-272</v>
      </c>
      <c r="HE187" s="86">
        <f t="shared" si="181"/>
        <v>2.6143218405233438E-242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7.5747504173772364E-270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1.9885093786264885E-300</v>
      </c>
      <c r="HP187" s="86">
        <f t="shared" si="226"/>
        <v>0</v>
      </c>
      <c r="HQ187" s="86">
        <f t="shared" si="226"/>
        <v>0</v>
      </c>
      <c r="HS187" s="86">
        <f t="shared" si="231"/>
        <v>1.9917602381362122E-50</v>
      </c>
      <c r="HT187" s="86">
        <f t="shared" si="231"/>
        <v>1.3564251448927683E-55</v>
      </c>
      <c r="HU187" s="86">
        <f t="shared" si="231"/>
        <v>2.2359885527780588E-61</v>
      </c>
      <c r="HV187" s="86">
        <f t="shared" si="231"/>
        <v>1.9751498507393978E-70</v>
      </c>
      <c r="HW187" s="86">
        <f t="shared" si="231"/>
        <v>1.4642405538988185E-56</v>
      </c>
      <c r="HX187" s="86">
        <f t="shared" si="231"/>
        <v>5.9605214920581829E-65</v>
      </c>
      <c r="HY187" s="86">
        <f t="shared" si="231"/>
        <v>6.5294585905101229E-74</v>
      </c>
      <c r="HZ187" s="86">
        <f t="shared" si="231"/>
        <v>4.4504403900849827E-76</v>
      </c>
      <c r="IA187" s="86">
        <f t="shared" si="231"/>
        <v>1.218172655980275E-72</v>
      </c>
      <c r="IB187" s="86">
        <f t="shared" si="231"/>
        <v>5.7872355826174326E-79</v>
      </c>
      <c r="IC187" s="86">
        <f t="shared" si="231"/>
        <v>7.781985471939052E-67</v>
      </c>
      <c r="ID187" s="86">
        <f t="shared" si="231"/>
        <v>6.9748678205522871E-67</v>
      </c>
      <c r="IE187" s="86">
        <f t="shared" si="231"/>
        <v>1.6696830992015293E-64</v>
      </c>
      <c r="IF187" s="86">
        <f t="shared" si="231"/>
        <v>1.0011939603519649E-57</v>
      </c>
      <c r="IG187" s="86">
        <f t="shared" si="231"/>
        <v>3.4415584836676276E-50</v>
      </c>
      <c r="II187" s="86">
        <f t="shared" si="232"/>
        <v>3.4966951206504379E-4</v>
      </c>
      <c r="IJ187" s="86">
        <f t="shared" si="232"/>
        <v>2.2465914764249171E-5</v>
      </c>
      <c r="IK187" s="86">
        <f t="shared" si="232"/>
        <v>2.5800378165335049E-5</v>
      </c>
      <c r="IL187" s="86">
        <f t="shared" si="232"/>
        <v>2.0717119151310114E-5</v>
      </c>
      <c r="IM187" s="86">
        <f t="shared" si="232"/>
        <v>6.3984322186302108E-5</v>
      </c>
      <c r="IN187" s="86">
        <f t="shared" si="232"/>
        <v>1.8299180889247658E-5</v>
      </c>
      <c r="IO187" s="86">
        <f t="shared" si="232"/>
        <v>2.7355440277010528E-6</v>
      </c>
      <c r="IP187" s="86">
        <f t="shared" si="232"/>
        <v>8.3831948913343443E-7</v>
      </c>
      <c r="IQ187" s="86">
        <f t="shared" si="232"/>
        <v>9.0295682346272917E-7</v>
      </c>
      <c r="IR187" s="86">
        <f t="shared" si="232"/>
        <v>5.1808681143175268E-7</v>
      </c>
      <c r="IS187" s="86">
        <f t="shared" si="232"/>
        <v>1.873958606549538E-6</v>
      </c>
      <c r="IT187" s="86">
        <f t="shared" si="232"/>
        <v>4.9294572997935955E-6</v>
      </c>
      <c r="IU187" s="86">
        <f t="shared" si="232"/>
        <v>3.7021980689585586E-5</v>
      </c>
      <c r="IV187" s="86">
        <f t="shared" si="232"/>
        <v>3.1724374813390258E-4</v>
      </c>
      <c r="IW187" s="86">
        <f t="shared" si="232"/>
        <v>4.5905173816467444E-4</v>
      </c>
      <c r="IY187" s="86">
        <f t="shared" si="233"/>
        <v>3.4966951206504379E-4</v>
      </c>
      <c r="IZ187" s="86">
        <f t="shared" si="233"/>
        <v>2.2465914764249171E-5</v>
      </c>
      <c r="JA187" s="86">
        <f t="shared" si="233"/>
        <v>2.5800378165335049E-5</v>
      </c>
      <c r="JB187" s="86">
        <f t="shared" si="233"/>
        <v>2.0717119151310114E-5</v>
      </c>
      <c r="JC187" s="86">
        <f t="shared" si="233"/>
        <v>6.3984322186302108E-5</v>
      </c>
      <c r="JD187" s="86">
        <f t="shared" si="233"/>
        <v>1.8299180889247658E-5</v>
      </c>
      <c r="JE187" s="86">
        <f t="shared" si="233"/>
        <v>2.7355440277010528E-6</v>
      </c>
      <c r="JF187" s="86">
        <f t="shared" si="233"/>
        <v>8.3831948913343443E-7</v>
      </c>
      <c r="JG187" s="86">
        <f t="shared" si="233"/>
        <v>9.0295682346272917E-7</v>
      </c>
      <c r="JH187" s="86">
        <f t="shared" si="233"/>
        <v>5.1808681143175268E-7</v>
      </c>
      <c r="JI187" s="86">
        <f t="shared" si="233"/>
        <v>1.873958606549538E-6</v>
      </c>
      <c r="JJ187" s="86">
        <f t="shared" si="233"/>
        <v>4.9294572997935955E-6</v>
      </c>
      <c r="JK187" s="86">
        <f t="shared" si="233"/>
        <v>3.7021980689585586E-5</v>
      </c>
      <c r="JL187" s="86">
        <f t="shared" si="233"/>
        <v>3.1724374813390258E-4</v>
      </c>
      <c r="JM187" s="86">
        <f t="shared" si="233"/>
        <v>4.5905173816467444E-4</v>
      </c>
    </row>
    <row r="188" spans="2:273" x14ac:dyDescent="0.25">
      <c r="B188" s="2">
        <v>161</v>
      </c>
      <c r="C188" s="37">
        <v>113.217</v>
      </c>
      <c r="D188" s="37">
        <v>116.083</v>
      </c>
      <c r="E188" s="37">
        <v>116.633</v>
      </c>
      <c r="F188" s="37">
        <v>116.30500000000001</v>
      </c>
      <c r="G188" s="37">
        <v>115.712</v>
      </c>
      <c r="H188" s="37">
        <v>113.881</v>
      </c>
      <c r="I188" s="37">
        <v>113.96599999999999</v>
      </c>
      <c r="J188" s="37">
        <v>113.169</v>
      </c>
      <c r="K188" s="37">
        <v>114.93</v>
      </c>
      <c r="L188" s="37">
        <v>118.596</v>
      </c>
      <c r="M188" s="37">
        <v>116.825</v>
      </c>
      <c r="N188" s="37">
        <v>117.211</v>
      </c>
      <c r="O188" s="37">
        <v>118.105</v>
      </c>
      <c r="P188" s="37">
        <v>119.43899999999999</v>
      </c>
      <c r="Q188" s="37">
        <v>122.4</v>
      </c>
      <c r="S188" s="4">
        <f t="shared" si="234"/>
        <v>114.41437027432764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118.75332982620243</v>
      </c>
      <c r="AG188" s="4">
        <f t="shared" si="234"/>
        <v>125.48937224630933</v>
      </c>
      <c r="AI188" s="4">
        <f t="shared" si="235"/>
        <v>-1.1973702743276391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0.68567017379756123</v>
      </c>
      <c r="AW188" s="4">
        <f t="shared" si="235"/>
        <v>-3.0893722463093241</v>
      </c>
      <c r="AY188" s="2">
        <f t="shared" si="227"/>
        <v>114.41437027432764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118.75332982608188</v>
      </c>
      <c r="BM188" s="2">
        <f t="shared" si="227"/>
        <v>125.48937223306143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113.217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119.43899999999999</v>
      </c>
      <c r="DI188" s="2">
        <f t="shared" si="211"/>
        <v>122.4</v>
      </c>
      <c r="DK188" s="2">
        <f t="shared" si="236"/>
        <v>157.12889043151975</v>
      </c>
      <c r="DL188" s="2">
        <f t="shared" si="236"/>
        <v>154.99354240150095</v>
      </c>
      <c r="DM188" s="2">
        <f t="shared" si="236"/>
        <v>156.32097879924953</v>
      </c>
      <c r="DN188" s="2">
        <f t="shared" si="236"/>
        <v>150.28594277673545</v>
      </c>
      <c r="DO188" s="2">
        <f t="shared" si="236"/>
        <v>156.2595424953096</v>
      </c>
      <c r="DP188" s="2">
        <f t="shared" si="236"/>
        <v>158.37351209103841</v>
      </c>
      <c r="DQ188" s="2">
        <f t="shared" si="236"/>
        <v>151.78087027027024</v>
      </c>
      <c r="DR188" s="2">
        <f t="shared" si="236"/>
        <v>144.23493071643071</v>
      </c>
      <c r="DS188" s="2">
        <f t="shared" si="236"/>
        <v>157.33362612612615</v>
      </c>
      <c r="DT188" s="2">
        <f t="shared" si="236"/>
        <v>154.62990184921759</v>
      </c>
      <c r="DU188" s="2">
        <f t="shared" si="236"/>
        <v>160.58094896810508</v>
      </c>
      <c r="DV188" s="2">
        <f t="shared" si="236"/>
        <v>168.14911379800853</v>
      </c>
      <c r="DW188" s="2">
        <f t="shared" si="236"/>
        <v>154.56449523809522</v>
      </c>
      <c r="DX188" s="2">
        <f t="shared" si="236"/>
        <v>147.9050829640947</v>
      </c>
      <c r="DY188" s="2">
        <f t="shared" si="236"/>
        <v>167.37265702632553</v>
      </c>
      <c r="EA188" s="2">
        <f t="shared" si="240"/>
        <v>115.20901961062955</v>
      </c>
      <c r="EB188" s="2">
        <f t="shared" si="240"/>
        <v>116.42672642227784</v>
      </c>
      <c r="EC188" s="2">
        <f t="shared" si="240"/>
        <v>116.15699734773138</v>
      </c>
      <c r="ED188" s="2">
        <f t="shared" si="240"/>
        <v>115.27519021072882</v>
      </c>
      <c r="EE188" s="2">
        <f t="shared" si="240"/>
        <v>114.78876114056737</v>
      </c>
      <c r="EF188" s="2">
        <f t="shared" si="239"/>
        <v>114.76210514665611</v>
      </c>
      <c r="EG188" s="2">
        <f t="shared" si="239"/>
        <v>115.2241334427583</v>
      </c>
      <c r="EH188" s="2">
        <f t="shared" si="239"/>
        <v>114.49299116399621</v>
      </c>
      <c r="EI188" s="2">
        <f t="shared" si="239"/>
        <v>116.35390682526457</v>
      </c>
      <c r="EJ188" s="2">
        <f t="shared" si="239"/>
        <v>115.64637691675797</v>
      </c>
      <c r="EK188" s="2">
        <f t="shared" si="212"/>
        <v>119.33116617466386</v>
      </c>
      <c r="EL188" s="2">
        <f t="shared" si="179"/>
        <v>116.15765201119697</v>
      </c>
      <c r="EM188" s="2">
        <f t="shared" si="179"/>
        <v>117.12668599815154</v>
      </c>
      <c r="EN188" s="2">
        <f t="shared" si="179"/>
        <v>117.64694907606977</v>
      </c>
      <c r="EO188" s="2">
        <f t="shared" si="179"/>
        <v>138.08043619408423</v>
      </c>
      <c r="EQ188" s="2">
        <f t="shared" si="237"/>
        <v>114.29193053225157</v>
      </c>
      <c r="ER188" s="2">
        <f t="shared" si="237"/>
        <v>116.88688090285032</v>
      </c>
      <c r="ES188" s="2">
        <f t="shared" si="237"/>
        <v>115.99781303794489</v>
      </c>
      <c r="ET188" s="2">
        <f t="shared" si="237"/>
        <v>115.78825145155001</v>
      </c>
      <c r="EU188" s="2">
        <f t="shared" si="237"/>
        <v>114.62545442798341</v>
      </c>
      <c r="EV188" s="2">
        <f t="shared" si="237"/>
        <v>115.09748289462883</v>
      </c>
      <c r="EW188" s="2">
        <f t="shared" si="237"/>
        <v>115.15069658518551</v>
      </c>
      <c r="EX188" s="2">
        <f t="shared" si="237"/>
        <v>113.8852105495979</v>
      </c>
      <c r="EY188" s="2">
        <f t="shared" si="237"/>
        <v>115.63053742050947</v>
      </c>
      <c r="EZ188" s="2">
        <f t="shared" si="237"/>
        <v>115.47072994753417</v>
      </c>
      <c r="FA188" s="2">
        <f t="shared" si="237"/>
        <v>117.72674549746461</v>
      </c>
      <c r="FB188" s="2">
        <f t="shared" si="237"/>
        <v>116.84438625413861</v>
      </c>
      <c r="FC188" s="2">
        <f t="shared" si="237"/>
        <v>118.31581745541499</v>
      </c>
      <c r="FD188" s="2">
        <f t="shared" si="237"/>
        <v>118.93611102680825</v>
      </c>
      <c r="FE188" s="2">
        <f t="shared" si="237"/>
        <v>123.63319403535829</v>
      </c>
      <c r="FG188" s="2">
        <f t="shared" si="238"/>
        <v>0.99998422781214458</v>
      </c>
      <c r="FH188" s="2">
        <f t="shared" si="238"/>
        <v>0.99998490988905009</v>
      </c>
      <c r="FI188" s="2">
        <f t="shared" si="238"/>
        <v>0.99998554924451288</v>
      </c>
      <c r="FJ188" s="2">
        <f t="shared" si="238"/>
        <v>0.99998602783022172</v>
      </c>
      <c r="FK188" s="2">
        <f t="shared" si="238"/>
        <v>0.99998576870199518</v>
      </c>
      <c r="FL188" s="2">
        <f t="shared" si="238"/>
        <v>0.99998307210274062</v>
      </c>
      <c r="FM188" s="2">
        <f t="shared" si="238"/>
        <v>0.99998373849243249</v>
      </c>
      <c r="FN188" s="2">
        <f t="shared" si="238"/>
        <v>0.99998340328804514</v>
      </c>
      <c r="FO188" s="2">
        <f t="shared" si="238"/>
        <v>0.99998239125958677</v>
      </c>
      <c r="FP188" s="2">
        <f t="shared" si="238"/>
        <v>0.99998312400525657</v>
      </c>
      <c r="FQ188" s="2">
        <f t="shared" si="238"/>
        <v>0.99998609456625542</v>
      </c>
      <c r="FR188" s="2">
        <f t="shared" si="238"/>
        <v>0.99998316257936115</v>
      </c>
      <c r="FS188" s="2">
        <f t="shared" si="238"/>
        <v>0.99998131085894115</v>
      </c>
      <c r="FT188" s="2">
        <f t="shared" si="238"/>
        <v>0.99998141454151457</v>
      </c>
      <c r="FU188" s="2">
        <f t="shared" si="238"/>
        <v>0.99998362190064471</v>
      </c>
      <c r="FW188" s="2">
        <f t="shared" si="229"/>
        <v>0.86721183702896054</v>
      </c>
      <c r="FX188" s="2">
        <f t="shared" si="229"/>
        <v>0.90069516574641917</v>
      </c>
      <c r="FY188" s="2">
        <f t="shared" si="229"/>
        <v>0.89367418955168043</v>
      </c>
      <c r="FZ188" s="2">
        <f t="shared" si="229"/>
        <v>0.87600536597316736</v>
      </c>
      <c r="GA188" s="2">
        <f t="shared" si="229"/>
        <v>0.8832122486059909</v>
      </c>
      <c r="GB188" s="2">
        <f t="shared" si="229"/>
        <v>0.88266471716328476</v>
      </c>
      <c r="GC188" s="2">
        <f t="shared" si="229"/>
        <v>0.89165851539211027</v>
      </c>
      <c r="GD188" s="2">
        <f t="shared" si="229"/>
        <v>0.90042055088260786</v>
      </c>
      <c r="GE188" s="2">
        <f t="shared" si="229"/>
        <v>0.9022501781251403</v>
      </c>
      <c r="GF188" s="2">
        <f t="shared" si="229"/>
        <v>0.90115979111470856</v>
      </c>
      <c r="GG188" s="2">
        <f t="shared" si="229"/>
        <v>0.90899178812794479</v>
      </c>
      <c r="GH188" s="2">
        <f t="shared" si="229"/>
        <v>0.89642923335045532</v>
      </c>
      <c r="GI188" s="2">
        <f t="shared" si="229"/>
        <v>0.8729237189438489</v>
      </c>
      <c r="GJ188" s="2">
        <f t="shared" si="229"/>
        <v>0.8577808149607804</v>
      </c>
      <c r="GK188" s="2">
        <f t="shared" si="229"/>
        <v>0.87155344761220055</v>
      </c>
      <c r="GM188" s="86">
        <f t="shared" si="230"/>
        <v>3.6524698874949513E-306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4.0525930527410776E-262</v>
      </c>
      <c r="HD188" s="86">
        <f t="shared" si="181"/>
        <v>1.4023552805327235E-278</v>
      </c>
      <c r="HE188" s="86">
        <f t="shared" si="181"/>
        <v>2.4657217033321869E-248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1.7308423840335027E-276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6.1670749650370917E-308</v>
      </c>
      <c r="HP188" s="86">
        <f t="shared" si="226"/>
        <v>0</v>
      </c>
      <c r="HQ188" s="86">
        <f t="shared" si="226"/>
        <v>0</v>
      </c>
      <c r="HS188" s="86">
        <f t="shared" si="231"/>
        <v>1.3602187214371193E-52</v>
      </c>
      <c r="HT188" s="86">
        <f t="shared" si="231"/>
        <v>7.1429348064638768E-58</v>
      </c>
      <c r="HU188" s="86">
        <f t="shared" si="231"/>
        <v>7.6155584069441099E-64</v>
      </c>
      <c r="HV188" s="86">
        <f t="shared" si="231"/>
        <v>2.3247313368176512E-73</v>
      </c>
      <c r="HW188" s="86">
        <f t="shared" si="231"/>
        <v>6.2098713095175673E-59</v>
      </c>
      <c r="HX188" s="86">
        <f t="shared" si="231"/>
        <v>1.0921466450393596E-67</v>
      </c>
      <c r="HY188" s="86">
        <f t="shared" si="231"/>
        <v>5.7305438460333395E-77</v>
      </c>
      <c r="HZ188" s="86">
        <f t="shared" si="231"/>
        <v>3.4327748173581374E-79</v>
      </c>
      <c r="IA188" s="86">
        <f t="shared" si="231"/>
        <v>1.21167833237898E-75</v>
      </c>
      <c r="IB188" s="86">
        <f t="shared" si="231"/>
        <v>3.4897695112541922E-82</v>
      </c>
      <c r="IC188" s="86">
        <f t="shared" si="231"/>
        <v>1.5817978585630807E-69</v>
      </c>
      <c r="ID188" s="86">
        <f t="shared" si="231"/>
        <v>1.2116038102074737E-69</v>
      </c>
      <c r="IE188" s="86">
        <f t="shared" si="231"/>
        <v>2.9262517506421816E-67</v>
      </c>
      <c r="IF188" s="86">
        <f t="shared" si="231"/>
        <v>3.0650981855836654E-60</v>
      </c>
      <c r="IG188" s="86">
        <f t="shared" si="231"/>
        <v>2.5204274533199162E-52</v>
      </c>
      <c r="II188" s="86">
        <f t="shared" si="232"/>
        <v>1.6993831917382949E-4</v>
      </c>
      <c r="IJ188" s="86">
        <f t="shared" si="232"/>
        <v>9.7052909967254033E-6</v>
      </c>
      <c r="IK188" s="86">
        <f t="shared" si="232"/>
        <v>1.0927395097397333E-5</v>
      </c>
      <c r="IL188" s="86">
        <f t="shared" si="232"/>
        <v>7.9148442677793099E-6</v>
      </c>
      <c r="IM188" s="86">
        <f t="shared" si="232"/>
        <v>2.8107858075608818E-5</v>
      </c>
      <c r="IN188" s="86">
        <f t="shared" si="232"/>
        <v>7.1352990448164868E-6</v>
      </c>
      <c r="IO188" s="86">
        <f t="shared" si="232"/>
        <v>9.3891253726563162E-7</v>
      </c>
      <c r="IP188" s="86">
        <f t="shared" si="232"/>
        <v>2.7286875831667997E-7</v>
      </c>
      <c r="IQ188" s="86">
        <f t="shared" si="232"/>
        <v>2.9906255277372232E-7</v>
      </c>
      <c r="IR188" s="86">
        <f t="shared" si="232"/>
        <v>1.6253670449622184E-7</v>
      </c>
      <c r="IS188" s="86">
        <f t="shared" si="232"/>
        <v>6.8603164927570542E-7</v>
      </c>
      <c r="IT188" s="86">
        <f t="shared" si="232"/>
        <v>1.8295403078141412E-6</v>
      </c>
      <c r="IU188" s="86">
        <f t="shared" si="232"/>
        <v>1.4750256931916316E-5</v>
      </c>
      <c r="IV188" s="86">
        <f t="shared" si="232"/>
        <v>1.4745059689295906E-4</v>
      </c>
      <c r="IW188" s="86">
        <f t="shared" si="232"/>
        <v>2.3266537560528094E-4</v>
      </c>
      <c r="IY188" s="86">
        <f t="shared" si="233"/>
        <v>1.6993831917382949E-4</v>
      </c>
      <c r="IZ188" s="86">
        <f t="shared" si="233"/>
        <v>9.7052909967254033E-6</v>
      </c>
      <c r="JA188" s="86">
        <f t="shared" si="233"/>
        <v>1.0927395097397333E-5</v>
      </c>
      <c r="JB188" s="86">
        <f t="shared" si="233"/>
        <v>7.9148442677793099E-6</v>
      </c>
      <c r="JC188" s="86">
        <f t="shared" si="233"/>
        <v>2.8107858075608818E-5</v>
      </c>
      <c r="JD188" s="86">
        <f t="shared" si="233"/>
        <v>7.1352990448164868E-6</v>
      </c>
      <c r="JE188" s="86">
        <f t="shared" si="233"/>
        <v>9.3891253726563162E-7</v>
      </c>
      <c r="JF188" s="86">
        <f t="shared" si="233"/>
        <v>2.7286875831667997E-7</v>
      </c>
      <c r="JG188" s="86">
        <f t="shared" si="233"/>
        <v>2.9906255277372232E-7</v>
      </c>
      <c r="JH188" s="86">
        <f t="shared" si="233"/>
        <v>1.6253670449622184E-7</v>
      </c>
      <c r="JI188" s="86">
        <f t="shared" si="233"/>
        <v>6.8603164927570542E-7</v>
      </c>
      <c r="JJ188" s="86">
        <f t="shared" si="233"/>
        <v>1.8295403078141412E-6</v>
      </c>
      <c r="JK188" s="86">
        <f t="shared" si="233"/>
        <v>1.4750256931916316E-5</v>
      </c>
      <c r="JL188" s="86">
        <f t="shared" si="233"/>
        <v>1.4745059689295906E-4</v>
      </c>
      <c r="JM188" s="86">
        <f t="shared" si="233"/>
        <v>2.3266537560528094E-4</v>
      </c>
    </row>
    <row r="189" spans="2:273" x14ac:dyDescent="0.25">
      <c r="B189" s="2">
        <v>162</v>
      </c>
      <c r="C189" s="37">
        <v>115.4</v>
      </c>
      <c r="D189" s="37">
        <v>115.7</v>
      </c>
      <c r="E189" s="37">
        <v>115.967</v>
      </c>
      <c r="F189" s="37">
        <v>115.254</v>
      </c>
      <c r="G189" s="37">
        <v>115.69499999999999</v>
      </c>
      <c r="H189" s="37">
        <v>113.57599999999999</v>
      </c>
      <c r="I189" s="37">
        <v>114.508</v>
      </c>
      <c r="J189" s="37">
        <v>113.78</v>
      </c>
      <c r="K189" s="37">
        <v>115.77200000000001</v>
      </c>
      <c r="L189" s="37">
        <v>115.667</v>
      </c>
      <c r="M189" s="37">
        <v>117.491</v>
      </c>
      <c r="N189" s="37">
        <v>115.474</v>
      </c>
      <c r="O189" s="37">
        <v>117.684</v>
      </c>
      <c r="P189" s="37">
        <v>119.526</v>
      </c>
      <c r="Q189" s="37">
        <v>121.92</v>
      </c>
      <c r="S189" s="4">
        <f t="shared" si="234"/>
        <v>114.32850383654421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118.72333960806046</v>
      </c>
      <c r="AG189" s="4">
        <f t="shared" si="234"/>
        <v>125.27932813997016</v>
      </c>
      <c r="AI189" s="4">
        <f t="shared" si="235"/>
        <v>1.0714961634557909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0.80266039193953986</v>
      </c>
      <c r="AW189" s="4">
        <f t="shared" si="235"/>
        <v>-3.3593281399701596</v>
      </c>
      <c r="AY189" s="2">
        <f t="shared" si="227"/>
        <v>114.32850383654421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118.72333960805167</v>
      </c>
      <c r="BM189" s="2">
        <f t="shared" si="227"/>
        <v>125.27932813826634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115.4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119.526</v>
      </c>
      <c r="DI189" s="2">
        <f t="shared" si="211"/>
        <v>121.92</v>
      </c>
      <c r="DK189" s="2">
        <f t="shared" si="236"/>
        <v>157.34986669793625</v>
      </c>
      <c r="DL189" s="2">
        <f t="shared" si="236"/>
        <v>155.19670966228895</v>
      </c>
      <c r="DM189" s="2">
        <f t="shared" si="236"/>
        <v>156.53812016885556</v>
      </c>
      <c r="DN189" s="2">
        <f t="shared" si="236"/>
        <v>150.45927523452156</v>
      </c>
      <c r="DO189" s="2">
        <f t="shared" si="236"/>
        <v>156.47458855534711</v>
      </c>
      <c r="DP189" s="2">
        <f t="shared" si="236"/>
        <v>158.61671360834518</v>
      </c>
      <c r="DQ189" s="2">
        <f t="shared" si="236"/>
        <v>151.97572252252249</v>
      </c>
      <c r="DR189" s="2">
        <f t="shared" si="236"/>
        <v>144.37477344487345</v>
      </c>
      <c r="DS189" s="2">
        <f t="shared" si="236"/>
        <v>157.56332522522524</v>
      </c>
      <c r="DT189" s="2">
        <f t="shared" si="236"/>
        <v>154.83213537221428</v>
      </c>
      <c r="DU189" s="2">
        <f t="shared" si="236"/>
        <v>160.80998217636022</v>
      </c>
      <c r="DV189" s="2">
        <f t="shared" si="236"/>
        <v>168.43565457562823</v>
      </c>
      <c r="DW189" s="2">
        <f t="shared" si="236"/>
        <v>154.76388375350137</v>
      </c>
      <c r="DX189" s="2">
        <f t="shared" si="236"/>
        <v>148.05926417112298</v>
      </c>
      <c r="DY189" s="2">
        <f t="shared" si="236"/>
        <v>167.67930886169816</v>
      </c>
      <c r="EA189" s="2">
        <f t="shared" si="240"/>
        <v>115.146294727867</v>
      </c>
      <c r="EB189" s="2">
        <f t="shared" si="240"/>
        <v>116.38094495812032</v>
      </c>
      <c r="EC189" s="2">
        <f t="shared" si="240"/>
        <v>116.11199592687318</v>
      </c>
      <c r="ED189" s="2">
        <f t="shared" si="240"/>
        <v>115.2176585506987</v>
      </c>
      <c r="EE189" s="2">
        <f t="shared" si="240"/>
        <v>114.73305631197131</v>
      </c>
      <c r="EF189" s="2">
        <f t="shared" si="239"/>
        <v>114.71854157792247</v>
      </c>
      <c r="EG189" s="2">
        <f t="shared" si="239"/>
        <v>115.17536370616314</v>
      </c>
      <c r="EH189" s="2">
        <f t="shared" si="239"/>
        <v>114.46460273327048</v>
      </c>
      <c r="EI189" s="2">
        <f t="shared" si="239"/>
        <v>116.32704977866784</v>
      </c>
      <c r="EJ189" s="2">
        <f t="shared" si="239"/>
        <v>115.58850390197156</v>
      </c>
      <c r="EK189" s="2">
        <f t="shared" si="212"/>
        <v>119.31236930926218</v>
      </c>
      <c r="EL189" s="2">
        <f t="shared" si="179"/>
        <v>116.10411837461206</v>
      </c>
      <c r="EM189" s="2">
        <f t="shared" si="179"/>
        <v>117.06794304528648</v>
      </c>
      <c r="EN189" s="2">
        <f t="shared" si="179"/>
        <v>117.58460054027645</v>
      </c>
      <c r="EO189" s="2">
        <f t="shared" si="179"/>
        <v>138.19228768760019</v>
      </c>
      <c r="EQ189" s="2">
        <f t="shared" si="237"/>
        <v>114.21360926923566</v>
      </c>
      <c r="ER189" s="2">
        <f t="shared" si="237"/>
        <v>116.84872766336663</v>
      </c>
      <c r="ES189" s="2">
        <f t="shared" si="237"/>
        <v>115.95022479315665</v>
      </c>
      <c r="ET189" s="2">
        <f t="shared" si="237"/>
        <v>115.73919915471573</v>
      </c>
      <c r="EU189" s="2">
        <f t="shared" si="237"/>
        <v>114.56710804255601</v>
      </c>
      <c r="EV189" s="2">
        <f t="shared" si="237"/>
        <v>115.05948626429407</v>
      </c>
      <c r="EW189" s="2">
        <f t="shared" si="237"/>
        <v>115.10077184510881</v>
      </c>
      <c r="EX189" s="2">
        <f t="shared" si="237"/>
        <v>113.84699124242746</v>
      </c>
      <c r="EY189" s="2">
        <f t="shared" si="237"/>
        <v>115.59173568409426</v>
      </c>
      <c r="EZ189" s="2">
        <f t="shared" si="237"/>
        <v>115.41001256772731</v>
      </c>
      <c r="FA189" s="2">
        <f t="shared" si="237"/>
        <v>117.68241589438715</v>
      </c>
      <c r="FB189" s="2">
        <f t="shared" si="237"/>
        <v>116.80213083685352</v>
      </c>
      <c r="FC189" s="2">
        <f t="shared" si="237"/>
        <v>118.27726510461267</v>
      </c>
      <c r="FD189" s="2">
        <f t="shared" si="237"/>
        <v>118.89493421670636</v>
      </c>
      <c r="FE189" s="2">
        <f t="shared" si="237"/>
        <v>123.54321020264859</v>
      </c>
      <c r="FG189" s="2">
        <f t="shared" si="238"/>
        <v>0.99998561557375309</v>
      </c>
      <c r="FH189" s="2">
        <f t="shared" si="238"/>
        <v>0.99998623763697336</v>
      </c>
      <c r="FI189" s="2">
        <f t="shared" si="238"/>
        <v>0.99998682073760126</v>
      </c>
      <c r="FJ189" s="2">
        <f t="shared" si="238"/>
        <v>0.99998725721404691</v>
      </c>
      <c r="FK189" s="2">
        <f t="shared" si="238"/>
        <v>0.99998702088570912</v>
      </c>
      <c r="FL189" s="2">
        <f t="shared" si="238"/>
        <v>0.99998456155121684</v>
      </c>
      <c r="FM189" s="2">
        <f t="shared" si="238"/>
        <v>0.99998516930761394</v>
      </c>
      <c r="FN189" s="2">
        <f t="shared" si="238"/>
        <v>0.99998486359669536</v>
      </c>
      <c r="FO189" s="2">
        <f t="shared" si="238"/>
        <v>0.99998394061299367</v>
      </c>
      <c r="FP189" s="2">
        <f t="shared" si="238"/>
        <v>0.99998460888701479</v>
      </c>
      <c r="FQ189" s="2">
        <f t="shared" si="238"/>
        <v>0.99998731807818231</v>
      </c>
      <c r="FR189" s="2">
        <f t="shared" si="238"/>
        <v>0.99998464406712051</v>
      </c>
      <c r="FS189" s="2">
        <f t="shared" si="238"/>
        <v>0.99998295527274705</v>
      </c>
      <c r="FT189" s="2">
        <f t="shared" si="238"/>
        <v>0.99998304983268793</v>
      </c>
      <c r="FU189" s="2">
        <f t="shared" si="238"/>
        <v>0.99998506297433432</v>
      </c>
      <c r="FW189" s="2">
        <f t="shared" si="229"/>
        <v>0.87746405598741783</v>
      </c>
      <c r="FX189" s="2">
        <f t="shared" si="229"/>
        <v>0.90863458671041908</v>
      </c>
      <c r="FY189" s="2">
        <f t="shared" si="229"/>
        <v>0.90211393343019797</v>
      </c>
      <c r="FZ189" s="2">
        <f t="shared" si="229"/>
        <v>0.88566816845234042</v>
      </c>
      <c r="GA189" s="2">
        <f t="shared" si="229"/>
        <v>0.89238242052788797</v>
      </c>
      <c r="GB189" s="2">
        <f t="shared" si="229"/>
        <v>0.89187261792228756</v>
      </c>
      <c r="GC189" s="2">
        <f t="shared" si="229"/>
        <v>0.90024039571898551</v>
      </c>
      <c r="GD189" s="2">
        <f t="shared" si="229"/>
        <v>0.90837969395556672</v>
      </c>
      <c r="GE189" s="2">
        <f t="shared" si="229"/>
        <v>0.91007768786228938</v>
      </c>
      <c r="GF189" s="2">
        <f t="shared" si="229"/>
        <v>0.9090658156235264</v>
      </c>
      <c r="GG189" s="2">
        <f t="shared" si="229"/>
        <v>0.91632951311775479</v>
      </c>
      <c r="GH189" s="2">
        <f t="shared" si="229"/>
        <v>0.90467361887142406</v>
      </c>
      <c r="GI189" s="2">
        <f t="shared" si="229"/>
        <v>0.88279454071153107</v>
      </c>
      <c r="GJ189" s="2">
        <f t="shared" si="229"/>
        <v>0.86865089221324632</v>
      </c>
      <c r="GK189" s="2">
        <f t="shared" si="229"/>
        <v>0.88151626005059724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1.2587709615728567E-268</v>
      </c>
      <c r="HD189" s="86">
        <f t="shared" si="181"/>
        <v>1.7086253358216809E-285</v>
      </c>
      <c r="HE189" s="86">
        <f t="shared" si="181"/>
        <v>1.9589053306544694E-254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3.2802204269794005E-283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8.3408868820769434E-55</v>
      </c>
      <c r="HT189" s="86">
        <f t="shared" si="231"/>
        <v>3.3763934631934707E-60</v>
      </c>
      <c r="HU189" s="86">
        <f t="shared" si="231"/>
        <v>2.3130173511315928E-66</v>
      </c>
      <c r="HV189" s="86">
        <f t="shared" si="231"/>
        <v>2.3782087433972864E-76</v>
      </c>
      <c r="HW189" s="86">
        <f t="shared" si="231"/>
        <v>2.3475178340904436E-61</v>
      </c>
      <c r="HX189" s="86">
        <f t="shared" si="231"/>
        <v>1.7520994308923156E-70</v>
      </c>
      <c r="HY189" s="86">
        <f t="shared" si="231"/>
        <v>4.3488213336679105E-80</v>
      </c>
      <c r="HZ189" s="86">
        <f t="shared" si="231"/>
        <v>2.2871137336099E-82</v>
      </c>
      <c r="IA189" s="86">
        <f t="shared" si="231"/>
        <v>1.0448749199955442E-78</v>
      </c>
      <c r="IB189" s="86">
        <f t="shared" si="231"/>
        <v>1.8096709234791902E-85</v>
      </c>
      <c r="IC189" s="86">
        <f t="shared" si="231"/>
        <v>2.8374638065031346E-72</v>
      </c>
      <c r="ID189" s="86">
        <f t="shared" si="231"/>
        <v>1.8458077323476874E-72</v>
      </c>
      <c r="IE189" s="86">
        <f t="shared" si="231"/>
        <v>4.4777140719585102E-70</v>
      </c>
      <c r="IF189" s="86">
        <f t="shared" si="231"/>
        <v>8.2696678760216459E-63</v>
      </c>
      <c r="IG189" s="86">
        <f t="shared" si="231"/>
        <v>1.6614888897641909E-54</v>
      </c>
      <c r="II189" s="86">
        <f t="shared" si="232"/>
        <v>7.9963630435446692E-5</v>
      </c>
      <c r="IJ189" s="86">
        <f t="shared" si="232"/>
        <v>4.0574819223163016E-6</v>
      </c>
      <c r="IK189" s="86">
        <f t="shared" si="232"/>
        <v>4.4700963736146919E-6</v>
      </c>
      <c r="IL189" s="86">
        <f t="shared" si="232"/>
        <v>2.8978476748794603E-6</v>
      </c>
      <c r="IM189" s="86">
        <f t="shared" si="232"/>
        <v>1.1925613197169223E-5</v>
      </c>
      <c r="IN189" s="86">
        <f t="shared" si="232"/>
        <v>2.672186537753065E-6</v>
      </c>
      <c r="IO189" s="86">
        <f t="shared" si="232"/>
        <v>3.0827442511135943E-7</v>
      </c>
      <c r="IP189" s="86">
        <f t="shared" si="232"/>
        <v>8.4925868121914167E-8</v>
      </c>
      <c r="IQ189" s="86">
        <f t="shared" si="232"/>
        <v>9.4817601038113933E-8</v>
      </c>
      <c r="IR189" s="86">
        <f t="shared" si="232"/>
        <v>4.8689605015763698E-8</v>
      </c>
      <c r="IS189" s="86">
        <f t="shared" si="232"/>
        <v>2.4173895082109833E-7</v>
      </c>
      <c r="IT189" s="86">
        <f t="shared" si="232"/>
        <v>6.5239918358759162E-7</v>
      </c>
      <c r="IU189" s="86">
        <f t="shared" si="232"/>
        <v>5.6401009603763212E-6</v>
      </c>
      <c r="IV189" s="86">
        <f t="shared" si="232"/>
        <v>6.6114530959555495E-5</v>
      </c>
      <c r="IW189" s="86">
        <f t="shared" si="232"/>
        <v>1.1447469368033835E-4</v>
      </c>
      <c r="IY189" s="86">
        <f t="shared" si="233"/>
        <v>7.9963630435446692E-5</v>
      </c>
      <c r="IZ189" s="86">
        <f t="shared" si="233"/>
        <v>4.0574819223163016E-6</v>
      </c>
      <c r="JA189" s="86">
        <f t="shared" si="233"/>
        <v>4.4700963736146919E-6</v>
      </c>
      <c r="JB189" s="86">
        <f t="shared" si="233"/>
        <v>2.8978476748794603E-6</v>
      </c>
      <c r="JC189" s="86">
        <f t="shared" si="233"/>
        <v>1.1925613197169223E-5</v>
      </c>
      <c r="JD189" s="86">
        <f t="shared" si="233"/>
        <v>2.672186537753065E-6</v>
      </c>
      <c r="JE189" s="86">
        <f t="shared" si="233"/>
        <v>3.0827442511135943E-7</v>
      </c>
      <c r="JF189" s="86">
        <f t="shared" si="233"/>
        <v>8.4925868121914167E-8</v>
      </c>
      <c r="JG189" s="86">
        <f t="shared" si="233"/>
        <v>9.4817601038113933E-8</v>
      </c>
      <c r="JH189" s="86">
        <f t="shared" si="233"/>
        <v>4.8689605015763698E-8</v>
      </c>
      <c r="JI189" s="86">
        <f t="shared" si="233"/>
        <v>2.4173895082109833E-7</v>
      </c>
      <c r="JJ189" s="86">
        <f t="shared" si="233"/>
        <v>6.5239918358759162E-7</v>
      </c>
      <c r="JK189" s="86">
        <f t="shared" si="233"/>
        <v>5.6401009603763212E-6</v>
      </c>
      <c r="JL189" s="86">
        <f t="shared" si="233"/>
        <v>6.6114530959555495E-5</v>
      </c>
      <c r="JM189" s="86">
        <f t="shared" si="233"/>
        <v>1.1447469368033835E-4</v>
      </c>
    </row>
    <row r="190" spans="2:273" x14ac:dyDescent="0.25">
      <c r="B190" s="2">
        <v>163</v>
      </c>
      <c r="C190" s="37">
        <v>113.583</v>
      </c>
      <c r="D190" s="37">
        <v>113.8</v>
      </c>
      <c r="E190" s="37">
        <v>116.917</v>
      </c>
      <c r="F190" s="37">
        <v>116.30500000000001</v>
      </c>
      <c r="G190" s="37">
        <v>113.983</v>
      </c>
      <c r="H190" s="37">
        <v>116.35599999999999</v>
      </c>
      <c r="I190" s="37">
        <v>115.288</v>
      </c>
      <c r="J190" s="37">
        <v>112.373</v>
      </c>
      <c r="K190" s="37">
        <v>116.175</v>
      </c>
      <c r="L190" s="37">
        <v>116.544</v>
      </c>
      <c r="M190" s="37">
        <v>117.22799999999999</v>
      </c>
      <c r="N190" s="37">
        <v>117.105</v>
      </c>
      <c r="O190" s="37">
        <v>117.684</v>
      </c>
      <c r="P190" s="37">
        <v>117.77200000000001</v>
      </c>
      <c r="Q190" s="37">
        <v>121.64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118.69286342924245</v>
      </c>
      <c r="AG190" s="4">
        <f t="shared" si="234"/>
        <v>125.07530381756695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-0.92086342924244491</v>
      </c>
      <c r="AW190" s="4">
        <f t="shared" si="235"/>
        <v>-3.4353038175669468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118.69286342924188</v>
      </c>
      <c r="BM190" s="2">
        <f t="shared" si="227"/>
        <v>125.07530381736724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117.77200000000001</v>
      </c>
      <c r="DI190" s="2">
        <f t="shared" si="211"/>
        <v>121.64</v>
      </c>
      <c r="DK190" s="2">
        <f t="shared" si="236"/>
        <v>157.57084296435278</v>
      </c>
      <c r="DL190" s="2">
        <f t="shared" si="236"/>
        <v>155.39987692307693</v>
      </c>
      <c r="DM190" s="2">
        <f t="shared" si="236"/>
        <v>156.75526153846155</v>
      </c>
      <c r="DN190" s="2">
        <f t="shared" si="236"/>
        <v>150.63260769230766</v>
      </c>
      <c r="DO190" s="2">
        <f t="shared" si="236"/>
        <v>156.68963461538465</v>
      </c>
      <c r="DP190" s="2">
        <f t="shared" si="236"/>
        <v>158.85991512565195</v>
      </c>
      <c r="DQ190" s="2">
        <f t="shared" si="236"/>
        <v>152.17057477477474</v>
      </c>
      <c r="DR190" s="2">
        <f t="shared" si="236"/>
        <v>144.51461617331617</v>
      </c>
      <c r="DS190" s="2">
        <f t="shared" si="236"/>
        <v>157.79302432432434</v>
      </c>
      <c r="DT190" s="2">
        <f t="shared" si="236"/>
        <v>155.03436889521095</v>
      </c>
      <c r="DU190" s="2">
        <f t="shared" si="236"/>
        <v>161.03901538461537</v>
      </c>
      <c r="DV190" s="2">
        <f t="shared" si="236"/>
        <v>168.72219535324797</v>
      </c>
      <c r="DW190" s="2">
        <f t="shared" si="236"/>
        <v>154.96327226890753</v>
      </c>
      <c r="DX190" s="2">
        <f t="shared" si="236"/>
        <v>148.21344537815125</v>
      </c>
      <c r="DY190" s="2">
        <f t="shared" si="236"/>
        <v>167.98596069707079</v>
      </c>
      <c r="EA190" s="2">
        <f t="shared" si="240"/>
        <v>115.08356984510446</v>
      </c>
      <c r="EB190" s="2">
        <f t="shared" si="240"/>
        <v>116.33516349396281</v>
      </c>
      <c r="EC190" s="2">
        <f t="shared" si="240"/>
        <v>116.06699450601498</v>
      </c>
      <c r="ED190" s="2">
        <f t="shared" si="240"/>
        <v>115.16012689066856</v>
      </c>
      <c r="EE190" s="2">
        <f t="shared" si="240"/>
        <v>114.67735148337525</v>
      </c>
      <c r="EF190" s="2">
        <f t="shared" si="239"/>
        <v>114.67497800918882</v>
      </c>
      <c r="EG190" s="2">
        <f t="shared" si="239"/>
        <v>115.12659396956799</v>
      </c>
      <c r="EH190" s="2">
        <f t="shared" si="239"/>
        <v>114.43621430254476</v>
      </c>
      <c r="EI190" s="2">
        <f t="shared" si="239"/>
        <v>116.30019273207111</v>
      </c>
      <c r="EJ190" s="2">
        <f t="shared" si="239"/>
        <v>115.53063088718514</v>
      </c>
      <c r="EK190" s="2">
        <f t="shared" si="212"/>
        <v>119.2935724438605</v>
      </c>
      <c r="EL190" s="2">
        <f t="shared" si="179"/>
        <v>116.05058473802714</v>
      </c>
      <c r="EM190" s="2">
        <f t="shared" si="179"/>
        <v>117.00920009242142</v>
      </c>
      <c r="EN190" s="2">
        <f t="shared" si="179"/>
        <v>117.52225200448314</v>
      </c>
      <c r="EO190" s="2">
        <f t="shared" si="179"/>
        <v>138.30413918111614</v>
      </c>
      <c r="EQ190" s="2">
        <f t="shared" si="237"/>
        <v>114.13528800621975</v>
      </c>
      <c r="ER190" s="2">
        <f t="shared" si="237"/>
        <v>116.81057442388295</v>
      </c>
      <c r="ES190" s="2">
        <f t="shared" si="237"/>
        <v>115.90263654836842</v>
      </c>
      <c r="ET190" s="2">
        <f t="shared" si="237"/>
        <v>115.69014685788144</v>
      </c>
      <c r="EU190" s="2">
        <f t="shared" si="237"/>
        <v>114.5087616571286</v>
      </c>
      <c r="EV190" s="2">
        <f t="shared" si="237"/>
        <v>115.02148963395931</v>
      </c>
      <c r="EW190" s="2">
        <f t="shared" si="237"/>
        <v>115.0508471050321</v>
      </c>
      <c r="EX190" s="2">
        <f t="shared" si="237"/>
        <v>113.80877193525704</v>
      </c>
      <c r="EY190" s="2">
        <f t="shared" si="237"/>
        <v>115.55293394767904</v>
      </c>
      <c r="EZ190" s="2">
        <f t="shared" si="237"/>
        <v>115.34929518792045</v>
      </c>
      <c r="FA190" s="2">
        <f t="shared" si="237"/>
        <v>117.63808629130969</v>
      </c>
      <c r="FB190" s="2">
        <f t="shared" si="237"/>
        <v>116.75987541956844</v>
      </c>
      <c r="FC190" s="2">
        <f t="shared" si="237"/>
        <v>118.23871275381035</v>
      </c>
      <c r="FD190" s="2">
        <f t="shared" si="237"/>
        <v>118.85375740660447</v>
      </c>
      <c r="FE190" s="2">
        <f t="shared" si="237"/>
        <v>123.4532263699389</v>
      </c>
      <c r="FG190" s="2">
        <f t="shared" si="238"/>
        <v>0.99998688123074086</v>
      </c>
      <c r="FH190" s="2">
        <f t="shared" si="238"/>
        <v>0.99998744856054556</v>
      </c>
      <c r="FI190" s="2">
        <f t="shared" si="238"/>
        <v>0.99998798035589931</v>
      </c>
      <c r="FJ190" s="2">
        <f t="shared" si="238"/>
        <v>0.99998837842805677</v>
      </c>
      <c r="FK190" s="2">
        <f t="shared" si="238"/>
        <v>0.99998816289356318</v>
      </c>
      <c r="FL190" s="2">
        <f t="shared" si="238"/>
        <v>0.99998591994824026</v>
      </c>
      <c r="FM190" s="2">
        <f t="shared" si="238"/>
        <v>0.99998647423013842</v>
      </c>
      <c r="FN190" s="2">
        <f t="shared" si="238"/>
        <v>0.99998619541773182</v>
      </c>
      <c r="FO190" s="2">
        <f t="shared" si="238"/>
        <v>0.99998535364428076</v>
      </c>
      <c r="FP190" s="2">
        <f t="shared" si="238"/>
        <v>0.99998596311911825</v>
      </c>
      <c r="FQ190" s="2">
        <f t="shared" si="238"/>
        <v>0.99998843393693215</v>
      </c>
      <c r="FR190" s="2">
        <f t="shared" si="238"/>
        <v>0.9999859952038429</v>
      </c>
      <c r="FS190" s="2">
        <f t="shared" si="238"/>
        <v>0.99998445500067779</v>
      </c>
      <c r="FT190" s="2">
        <f t="shared" si="238"/>
        <v>0.99998454124062686</v>
      </c>
      <c r="FU190" s="2">
        <f t="shared" si="238"/>
        <v>0.99998637725278083</v>
      </c>
      <c r="FW190" s="2">
        <f t="shared" si="229"/>
        <v>0.88702784371672083</v>
      </c>
      <c r="FX190" s="2">
        <f t="shared" si="229"/>
        <v>0.91599845033335325</v>
      </c>
      <c r="FY190" s="2">
        <f t="shared" si="229"/>
        <v>0.90995126435530604</v>
      </c>
      <c r="FZ190" s="2">
        <f t="shared" si="229"/>
        <v>0.89466849946361515</v>
      </c>
      <c r="GA190" s="2">
        <f t="shared" si="229"/>
        <v>0.90091333146787278</v>
      </c>
      <c r="GB190" s="2">
        <f t="shared" si="229"/>
        <v>0.90043943253241476</v>
      </c>
      <c r="GC190" s="2">
        <f t="shared" si="229"/>
        <v>0.90821247030611774</v>
      </c>
      <c r="GD190" s="2">
        <f t="shared" si="229"/>
        <v>0.91576219682833893</v>
      </c>
      <c r="GE190" s="2">
        <f t="shared" si="229"/>
        <v>0.9173358220501574</v>
      </c>
      <c r="GF190" s="2">
        <f t="shared" si="229"/>
        <v>0.91639812094011397</v>
      </c>
      <c r="GG190" s="2">
        <f t="shared" si="229"/>
        <v>0.92312565271133651</v>
      </c>
      <c r="GH190" s="2">
        <f t="shared" si="229"/>
        <v>0.91232592431862669</v>
      </c>
      <c r="GI190" s="2">
        <f t="shared" si="229"/>
        <v>0.89199350018744128</v>
      </c>
      <c r="GJ190" s="2">
        <f t="shared" si="229"/>
        <v>0.87880753252766242</v>
      </c>
      <c r="GK190" s="2">
        <f t="shared" si="229"/>
        <v>0.89080313647412313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3.2496854134133744E-275</v>
      </c>
      <c r="HD190" s="86">
        <f t="shared" si="181"/>
        <v>1.7106327168076537E-292</v>
      </c>
      <c r="HE190" s="86">
        <f t="shared" si="181"/>
        <v>1.3108881757824148E-260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5.1558862008761265E-290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4.5923977267722706E-57</v>
      </c>
      <c r="HT190" s="86">
        <f t="shared" si="231"/>
        <v>1.4325769127038007E-62</v>
      </c>
      <c r="HU190" s="86">
        <f t="shared" si="231"/>
        <v>6.2646153602966162E-69</v>
      </c>
      <c r="HV190" s="86">
        <f t="shared" si="231"/>
        <v>2.1145815548428758E-79</v>
      </c>
      <c r="HW190" s="86">
        <f t="shared" si="231"/>
        <v>7.9101346595597188E-64</v>
      </c>
      <c r="HX190" s="86">
        <f t="shared" si="231"/>
        <v>2.4609915440059515E-73</v>
      </c>
      <c r="HY190" s="86">
        <f t="shared" si="231"/>
        <v>2.8536273676616024E-83</v>
      </c>
      <c r="HZ190" s="86">
        <f t="shared" si="231"/>
        <v>1.3162047718377006E-85</v>
      </c>
      <c r="IA190" s="86">
        <f t="shared" si="231"/>
        <v>7.8114679807315979E-82</v>
      </c>
      <c r="IB190" s="86">
        <f t="shared" si="231"/>
        <v>8.0699894163628326E-89</v>
      </c>
      <c r="IC190" s="86">
        <f t="shared" si="231"/>
        <v>4.4918150673778127E-75</v>
      </c>
      <c r="ID190" s="86">
        <f t="shared" si="231"/>
        <v>2.4660757064561166E-75</v>
      </c>
      <c r="IE190" s="86">
        <f t="shared" si="231"/>
        <v>5.9821905318030402E-73</v>
      </c>
      <c r="IF190" s="86">
        <f t="shared" si="231"/>
        <v>1.9662600387544883E-65</v>
      </c>
      <c r="IG190" s="86">
        <f t="shared" si="231"/>
        <v>9.8586414343363982E-57</v>
      </c>
      <c r="II190" s="86">
        <f t="shared" si="232"/>
        <v>3.6425747487725286E-5</v>
      </c>
      <c r="IJ190" s="86">
        <f t="shared" si="232"/>
        <v>1.6414613299594203E-6</v>
      </c>
      <c r="IK190" s="86">
        <f t="shared" si="232"/>
        <v>1.7659781170029272E-6</v>
      </c>
      <c r="IL190" s="86">
        <f t="shared" si="232"/>
        <v>1.0166581500784259E-6</v>
      </c>
      <c r="IM190" s="86">
        <f t="shared" si="232"/>
        <v>4.8863667980830037E-6</v>
      </c>
      <c r="IN190" s="86">
        <f t="shared" si="232"/>
        <v>9.6105025933679161E-7</v>
      </c>
      <c r="IO190" s="86">
        <f t="shared" si="232"/>
        <v>9.681322524516657E-8</v>
      </c>
      <c r="IP190" s="86">
        <f t="shared" si="232"/>
        <v>2.5271229146340428E-8</v>
      </c>
      <c r="IQ190" s="86">
        <f t="shared" si="232"/>
        <v>2.8774463942831122E-8</v>
      </c>
      <c r="IR190" s="86">
        <f t="shared" si="232"/>
        <v>1.3925641154093845E-8</v>
      </c>
      <c r="IS190" s="86">
        <f t="shared" si="232"/>
        <v>8.1984470425879126E-8</v>
      </c>
      <c r="IT190" s="86">
        <f t="shared" si="232"/>
        <v>2.234967297583572E-7</v>
      </c>
      <c r="IU190" s="86">
        <f t="shared" si="232"/>
        <v>2.069505116536734E-6</v>
      </c>
      <c r="IV190" s="86">
        <f t="shared" si="232"/>
        <v>2.8594576156516991E-5</v>
      </c>
      <c r="IW190" s="86">
        <f t="shared" si="232"/>
        <v>5.4669621654124405E-5</v>
      </c>
      <c r="IY190" s="86">
        <f t="shared" si="233"/>
        <v>3.6425747487725286E-5</v>
      </c>
      <c r="IZ190" s="86">
        <f t="shared" si="233"/>
        <v>1.6414613299594203E-6</v>
      </c>
      <c r="JA190" s="86">
        <f t="shared" si="233"/>
        <v>1.7659781170029272E-6</v>
      </c>
      <c r="JB190" s="86">
        <f t="shared" si="233"/>
        <v>1.0166581500784259E-6</v>
      </c>
      <c r="JC190" s="86">
        <f t="shared" si="233"/>
        <v>4.8863667980830037E-6</v>
      </c>
      <c r="JD190" s="86">
        <f t="shared" si="233"/>
        <v>9.6105025933679161E-7</v>
      </c>
      <c r="JE190" s="86">
        <f t="shared" si="233"/>
        <v>9.681322524516657E-8</v>
      </c>
      <c r="JF190" s="86">
        <f t="shared" si="233"/>
        <v>2.5271229146340428E-8</v>
      </c>
      <c r="JG190" s="86">
        <f t="shared" si="233"/>
        <v>2.8774463942831122E-8</v>
      </c>
      <c r="JH190" s="86">
        <f t="shared" si="233"/>
        <v>1.3925641154093845E-8</v>
      </c>
      <c r="JI190" s="86">
        <f t="shared" si="233"/>
        <v>8.1984470425879126E-8</v>
      </c>
      <c r="JJ190" s="86">
        <f t="shared" si="233"/>
        <v>2.234967297583572E-7</v>
      </c>
      <c r="JK190" s="86">
        <f t="shared" si="233"/>
        <v>2.069505116536734E-6</v>
      </c>
      <c r="JL190" s="86">
        <f t="shared" si="233"/>
        <v>2.8594576156516991E-5</v>
      </c>
      <c r="JM190" s="86">
        <f t="shared" si="233"/>
        <v>5.4669621654124405E-5</v>
      </c>
    </row>
    <row r="191" spans="2:273" x14ac:dyDescent="0.25">
      <c r="B191" s="2">
        <v>164</v>
      </c>
      <c r="C191" s="37">
        <v>114.583</v>
      </c>
      <c r="D191" s="37">
        <v>115.633</v>
      </c>
      <c r="E191" s="37">
        <v>116.133</v>
      </c>
      <c r="F191" s="37">
        <v>116.119</v>
      </c>
      <c r="G191" s="37">
        <v>115.169</v>
      </c>
      <c r="H191" s="37">
        <v>114.81399999999999</v>
      </c>
      <c r="I191" s="37">
        <v>114.068</v>
      </c>
      <c r="J191" s="37">
        <v>114.559</v>
      </c>
      <c r="K191" s="37">
        <v>115.07</v>
      </c>
      <c r="L191" s="37">
        <v>116.28100000000001</v>
      </c>
      <c r="M191" s="37">
        <v>116.965</v>
      </c>
      <c r="N191" s="37">
        <v>118.474</v>
      </c>
      <c r="O191" s="37">
        <v>118.105</v>
      </c>
      <c r="P191" s="37">
        <v>118.018</v>
      </c>
      <c r="Q191" s="37">
        <v>120.36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118.6618950110704</v>
      </c>
      <c r="AG191" s="4">
        <f t="shared" si="234"/>
        <v>124.87724083639344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-0.64389501107039848</v>
      </c>
      <c r="AW191" s="4">
        <f t="shared" si="235"/>
        <v>-4.5172408363934409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118.66189501107037</v>
      </c>
      <c r="BM191" s="2">
        <f t="shared" si="227"/>
        <v>124.87724083637211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118.018</v>
      </c>
      <c r="DI191" s="2">
        <f t="shared" si="211"/>
        <v>120.36</v>
      </c>
      <c r="DK191" s="2">
        <f t="shared" si="236"/>
        <v>157.79181923076928</v>
      </c>
      <c r="DL191" s="2">
        <f t="shared" si="236"/>
        <v>155.60304418386494</v>
      </c>
      <c r="DM191" s="2">
        <f t="shared" si="236"/>
        <v>156.97240290806755</v>
      </c>
      <c r="DN191" s="2">
        <f t="shared" si="236"/>
        <v>150.80594015009379</v>
      </c>
      <c r="DO191" s="2">
        <f t="shared" si="236"/>
        <v>156.90468067542216</v>
      </c>
      <c r="DP191" s="2">
        <f t="shared" si="236"/>
        <v>159.10311664295875</v>
      </c>
      <c r="DQ191" s="2">
        <f t="shared" si="236"/>
        <v>152.36542702702698</v>
      </c>
      <c r="DR191" s="2">
        <f t="shared" si="236"/>
        <v>144.65445890175891</v>
      </c>
      <c r="DS191" s="2">
        <f t="shared" si="236"/>
        <v>158.02272342342343</v>
      </c>
      <c r="DT191" s="2">
        <f t="shared" si="236"/>
        <v>155.23660241820764</v>
      </c>
      <c r="DU191" s="2">
        <f t="shared" si="236"/>
        <v>161.26804859287054</v>
      </c>
      <c r="DV191" s="2">
        <f t="shared" si="236"/>
        <v>169.0087361308677</v>
      </c>
      <c r="DW191" s="2">
        <f t="shared" si="236"/>
        <v>155.16266078431372</v>
      </c>
      <c r="DX191" s="2">
        <f t="shared" si="236"/>
        <v>148.36762658517952</v>
      </c>
      <c r="DY191" s="2">
        <f t="shared" si="236"/>
        <v>168.29261253244343</v>
      </c>
      <c r="EA191" s="2">
        <f t="shared" si="240"/>
        <v>115.02084496234193</v>
      </c>
      <c r="EB191" s="2">
        <f t="shared" si="240"/>
        <v>116.28938202980531</v>
      </c>
      <c r="EC191" s="2">
        <f t="shared" si="240"/>
        <v>116.02199308515678</v>
      </c>
      <c r="ED191" s="2">
        <f t="shared" si="240"/>
        <v>115.10259523063844</v>
      </c>
      <c r="EE191" s="2">
        <f t="shared" si="240"/>
        <v>114.6216466547792</v>
      </c>
      <c r="EF191" s="2">
        <f t="shared" si="239"/>
        <v>114.63141444045517</v>
      </c>
      <c r="EG191" s="2">
        <f t="shared" si="239"/>
        <v>115.07782423297283</v>
      </c>
      <c r="EH191" s="2">
        <f t="shared" si="239"/>
        <v>114.40782587181903</v>
      </c>
      <c r="EI191" s="2">
        <f t="shared" si="239"/>
        <v>116.27333568547439</v>
      </c>
      <c r="EJ191" s="2">
        <f t="shared" si="239"/>
        <v>115.47275787239872</v>
      </c>
      <c r="EK191" s="2">
        <f t="shared" si="239"/>
        <v>119.27477557845883</v>
      </c>
      <c r="EL191" s="2">
        <f t="shared" si="179"/>
        <v>115.99705110144221</v>
      </c>
      <c r="EM191" s="2">
        <f t="shared" si="179"/>
        <v>116.95045713955636</v>
      </c>
      <c r="EN191" s="2">
        <f t="shared" si="179"/>
        <v>117.45990346868982</v>
      </c>
      <c r="EO191" s="2">
        <f t="shared" si="179"/>
        <v>138.4159906746321</v>
      </c>
      <c r="EQ191" s="2">
        <f t="shared" si="237"/>
        <v>114.05696674320384</v>
      </c>
      <c r="ER191" s="2">
        <f t="shared" si="237"/>
        <v>116.77242118439926</v>
      </c>
      <c r="ES191" s="2">
        <f t="shared" si="237"/>
        <v>115.85504830358019</v>
      </c>
      <c r="ET191" s="2">
        <f t="shared" si="237"/>
        <v>115.64109456104715</v>
      </c>
      <c r="EU191" s="2">
        <f t="shared" si="237"/>
        <v>114.4504152717012</v>
      </c>
      <c r="EV191" s="2">
        <f t="shared" si="237"/>
        <v>114.98349300362455</v>
      </c>
      <c r="EW191" s="2">
        <f t="shared" si="237"/>
        <v>115.0009223649554</v>
      </c>
      <c r="EX191" s="2">
        <f t="shared" si="237"/>
        <v>113.77055262808661</v>
      </c>
      <c r="EY191" s="2">
        <f t="shared" si="237"/>
        <v>115.51413221126383</v>
      </c>
      <c r="EZ191" s="2">
        <f t="shared" si="237"/>
        <v>115.28857780811359</v>
      </c>
      <c r="FA191" s="2">
        <f t="shared" si="237"/>
        <v>117.59375668823223</v>
      </c>
      <c r="FB191" s="2">
        <f t="shared" si="237"/>
        <v>116.71762000228337</v>
      </c>
      <c r="FC191" s="2">
        <f t="shared" si="237"/>
        <v>118.20016040300803</v>
      </c>
      <c r="FD191" s="2">
        <f t="shared" si="237"/>
        <v>118.81258059650258</v>
      </c>
      <c r="FE191" s="2">
        <f t="shared" si="237"/>
        <v>123.36324253722921</v>
      </c>
      <c r="FG191" s="2">
        <f t="shared" si="238"/>
        <v>0.9999880355264259</v>
      </c>
      <c r="FH191" s="2">
        <f t="shared" si="238"/>
        <v>0.99998855293852607</v>
      </c>
      <c r="FI191" s="2">
        <f t="shared" si="238"/>
        <v>0.99998903794270144</v>
      </c>
      <c r="FJ191" s="2">
        <f t="shared" si="238"/>
        <v>0.99998940098957911</v>
      </c>
      <c r="FK191" s="2">
        <f t="shared" si="238"/>
        <v>0.999989204419379</v>
      </c>
      <c r="FL191" s="2">
        <f t="shared" si="238"/>
        <v>0.99998715882426759</v>
      </c>
      <c r="FM191" s="2">
        <f t="shared" si="238"/>
        <v>0.99998766433659469</v>
      </c>
      <c r="FN191" s="2">
        <f t="shared" si="238"/>
        <v>0.99998741005604619</v>
      </c>
      <c r="FO191" s="2">
        <f t="shared" si="238"/>
        <v>0.9999866423476127</v>
      </c>
      <c r="FP191" s="2">
        <f t="shared" si="238"/>
        <v>0.9999871981966737</v>
      </c>
      <c r="FQ191" s="2">
        <f t="shared" si="238"/>
        <v>0.99998945161437847</v>
      </c>
      <c r="FR191" s="2">
        <f t="shared" si="238"/>
        <v>0.99998722745836255</v>
      </c>
      <c r="FS191" s="2">
        <f t="shared" si="238"/>
        <v>0.99998582277272885</v>
      </c>
      <c r="FT191" s="2">
        <f t="shared" si="238"/>
        <v>0.99998590142471178</v>
      </c>
      <c r="FU191" s="2">
        <f t="shared" si="238"/>
        <v>0.99998757589198206</v>
      </c>
      <c r="FW191" s="2">
        <f t="shared" si="229"/>
        <v>0.8959337162203318</v>
      </c>
      <c r="FX191" s="2">
        <f t="shared" si="229"/>
        <v>0.92281921557249702</v>
      </c>
      <c r="FY191" s="2">
        <f t="shared" si="229"/>
        <v>0.91721867469843787</v>
      </c>
      <c r="FZ191" s="2">
        <f t="shared" si="229"/>
        <v>0.90303788193492252</v>
      </c>
      <c r="GA191" s="2">
        <f t="shared" si="229"/>
        <v>0.90883707549275605</v>
      </c>
      <c r="GB191" s="2">
        <f t="shared" si="229"/>
        <v>0.90839721997335776</v>
      </c>
      <c r="GC191" s="2">
        <f t="shared" si="229"/>
        <v>0.91560719574705596</v>
      </c>
      <c r="GD191" s="2">
        <f t="shared" si="229"/>
        <v>0.92260052445891438</v>
      </c>
      <c r="GE191" s="2">
        <f t="shared" si="229"/>
        <v>0.9240569983395448</v>
      </c>
      <c r="GF191" s="2">
        <f t="shared" si="229"/>
        <v>0.92318915498629328</v>
      </c>
      <c r="GG191" s="2">
        <f t="shared" si="229"/>
        <v>0.92941229908056822</v>
      </c>
      <c r="GH191" s="2">
        <f t="shared" si="229"/>
        <v>0.91941865849925919</v>
      </c>
      <c r="GI191" s="2">
        <f t="shared" si="229"/>
        <v>0.90055180535146695</v>
      </c>
      <c r="GJ191" s="2">
        <f t="shared" si="229"/>
        <v>0.88827981401746992</v>
      </c>
      <c r="GK191" s="2">
        <f t="shared" si="229"/>
        <v>0.89944513155011996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6.9729290277505189E-282</v>
      </c>
      <c r="HD191" s="86">
        <f t="shared" si="181"/>
        <v>1.4072986985943027E-299</v>
      </c>
      <c r="HE191" s="86">
        <f t="shared" si="181"/>
        <v>7.3892291125297623E-267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6.721356515402986E-297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2.270298672925701E-59</v>
      </c>
      <c r="HT191" s="86">
        <f t="shared" si="231"/>
        <v>5.4558798475052453E-65</v>
      </c>
      <c r="HU191" s="86">
        <f t="shared" si="231"/>
        <v>1.5130110696416754E-71</v>
      </c>
      <c r="HV191" s="86">
        <f t="shared" si="231"/>
        <v>1.6341404323347703E-82</v>
      </c>
      <c r="HW191" s="86">
        <f t="shared" si="231"/>
        <v>2.3757487488643774E-66</v>
      </c>
      <c r="HX191" s="86">
        <f t="shared" si="231"/>
        <v>3.0264116463223996E-76</v>
      </c>
      <c r="HY191" s="86">
        <f t="shared" si="231"/>
        <v>1.6190723159368684E-86</v>
      </c>
      <c r="HZ191" s="86">
        <f t="shared" si="231"/>
        <v>6.542533242589202E-89</v>
      </c>
      <c r="IA191" s="86">
        <f t="shared" si="231"/>
        <v>5.0627411669852993E-85</v>
      </c>
      <c r="IB191" s="86">
        <f t="shared" si="231"/>
        <v>3.0946419555666855E-92</v>
      </c>
      <c r="IC191" s="86">
        <f t="shared" si="231"/>
        <v>6.2750815455766341E-78</v>
      </c>
      <c r="ID191" s="86">
        <f t="shared" si="231"/>
        <v>2.8894407881931128E-78</v>
      </c>
      <c r="IE191" s="86">
        <f t="shared" si="231"/>
        <v>6.9777591562962959E-76</v>
      </c>
      <c r="IF191" s="86">
        <f t="shared" si="231"/>
        <v>4.119981324554822E-68</v>
      </c>
      <c r="IG191" s="86">
        <f t="shared" si="231"/>
        <v>5.2653318483829195E-59</v>
      </c>
      <c r="II191" s="86">
        <f t="shared" si="232"/>
        <v>1.6061694387660345E-5</v>
      </c>
      <c r="IJ191" s="86">
        <f t="shared" si="232"/>
        <v>6.425345347264539E-7</v>
      </c>
      <c r="IK191" s="86">
        <f t="shared" si="232"/>
        <v>6.7372737168172947E-7</v>
      </c>
      <c r="IL191" s="86">
        <f t="shared" si="232"/>
        <v>3.4173690480655301E-7</v>
      </c>
      <c r="IM191" s="86">
        <f t="shared" si="232"/>
        <v>1.933310734714709E-6</v>
      </c>
      <c r="IN191" s="86">
        <f t="shared" si="232"/>
        <v>3.3189868836068172E-7</v>
      </c>
      <c r="IO191" s="86">
        <f t="shared" si="232"/>
        <v>2.9078699383216428E-8</v>
      </c>
      <c r="IP191" s="86">
        <f t="shared" si="232"/>
        <v>7.189108559132297E-9</v>
      </c>
      <c r="IQ191" s="86">
        <f t="shared" si="232"/>
        <v>8.3575705675231999E-9</v>
      </c>
      <c r="IR191" s="86">
        <f t="shared" si="232"/>
        <v>3.8023353493681176E-9</v>
      </c>
      <c r="IS191" s="86">
        <f t="shared" si="232"/>
        <v>2.6758781689066231E-8</v>
      </c>
      <c r="IT191" s="86">
        <f t="shared" si="232"/>
        <v>7.3549025777807622E-8</v>
      </c>
      <c r="IU191" s="86">
        <f t="shared" si="232"/>
        <v>7.2859943715085643E-7</v>
      </c>
      <c r="IV191" s="86">
        <f t="shared" si="232"/>
        <v>1.1927575173110038E-5</v>
      </c>
      <c r="IW191" s="86">
        <f t="shared" si="232"/>
        <v>2.5339448433551169E-5</v>
      </c>
      <c r="IY191" s="86">
        <f t="shared" si="233"/>
        <v>1.6061694387660345E-5</v>
      </c>
      <c r="IZ191" s="86">
        <f t="shared" si="233"/>
        <v>6.425345347264539E-7</v>
      </c>
      <c r="JA191" s="86">
        <f t="shared" si="233"/>
        <v>6.7372737168172947E-7</v>
      </c>
      <c r="JB191" s="86">
        <f t="shared" si="233"/>
        <v>3.4173690480655301E-7</v>
      </c>
      <c r="JC191" s="86">
        <f t="shared" si="233"/>
        <v>1.933310734714709E-6</v>
      </c>
      <c r="JD191" s="86">
        <f t="shared" si="233"/>
        <v>3.3189868836068172E-7</v>
      </c>
      <c r="JE191" s="86">
        <f t="shared" si="233"/>
        <v>2.9078699383216428E-8</v>
      </c>
      <c r="JF191" s="86">
        <f t="shared" si="233"/>
        <v>7.189108559132297E-9</v>
      </c>
      <c r="JG191" s="86">
        <f t="shared" si="233"/>
        <v>8.3575705675231999E-9</v>
      </c>
      <c r="JH191" s="86">
        <f t="shared" si="233"/>
        <v>3.8023353493681176E-9</v>
      </c>
      <c r="JI191" s="86">
        <f t="shared" si="233"/>
        <v>2.6758781689066231E-8</v>
      </c>
      <c r="JJ191" s="86">
        <f t="shared" si="233"/>
        <v>7.3549025777807622E-8</v>
      </c>
      <c r="JK191" s="86">
        <f t="shared" si="233"/>
        <v>7.2859943715085643E-7</v>
      </c>
      <c r="JL191" s="86">
        <f t="shared" si="233"/>
        <v>1.1927575173110038E-5</v>
      </c>
      <c r="JM191" s="86">
        <f t="shared" si="233"/>
        <v>2.5339448433551169E-5</v>
      </c>
    </row>
    <row r="192" spans="2:273" x14ac:dyDescent="0.25">
      <c r="B192" s="2">
        <v>165</v>
      </c>
      <c r="C192" s="37">
        <v>112.9</v>
      </c>
      <c r="D192" s="37">
        <v>117.65</v>
      </c>
      <c r="E192" s="37">
        <v>114.767</v>
      </c>
      <c r="F192" s="37">
        <v>116.712</v>
      </c>
      <c r="G192" s="37">
        <v>114.831</v>
      </c>
      <c r="H192" s="37">
        <v>114.119</v>
      </c>
      <c r="I192" s="37">
        <v>115.42400000000001</v>
      </c>
      <c r="J192" s="37">
        <v>113.76300000000001</v>
      </c>
      <c r="K192" s="37">
        <v>115.123</v>
      </c>
      <c r="L192" s="37">
        <v>116.123</v>
      </c>
      <c r="M192" s="37">
        <v>117.63200000000001</v>
      </c>
      <c r="N192" s="37">
        <v>116.298</v>
      </c>
      <c r="O192" s="37">
        <v>116.842</v>
      </c>
      <c r="P192" s="37">
        <v>117.789</v>
      </c>
      <c r="Q192" s="37">
        <v>120.96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118.63043279405184</v>
      </c>
      <c r="AG192" s="4">
        <f t="shared" si="234"/>
        <v>124.6850415811617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-0.84143279405184046</v>
      </c>
      <c r="AW192" s="4">
        <f t="shared" si="235"/>
        <v>-3.7250415811617046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118.63043279405184</v>
      </c>
      <c r="BM192" s="2">
        <f t="shared" si="227"/>
        <v>124.68504158115962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117.789</v>
      </c>
      <c r="DI192" s="2">
        <f t="shared" si="211"/>
        <v>120.96</v>
      </c>
      <c r="DK192" s="2">
        <f t="shared" si="236"/>
        <v>158.01279549718578</v>
      </c>
      <c r="DL192" s="2">
        <f t="shared" si="236"/>
        <v>155.80621144465292</v>
      </c>
      <c r="DM192" s="2">
        <f t="shared" si="236"/>
        <v>157.18954427767355</v>
      </c>
      <c r="DN192" s="2">
        <f t="shared" si="236"/>
        <v>150.97927260787992</v>
      </c>
      <c r="DO192" s="2">
        <f t="shared" si="236"/>
        <v>157.11972673545969</v>
      </c>
      <c r="DP192" s="2">
        <f t="shared" si="236"/>
        <v>159.34631816026553</v>
      </c>
      <c r="DQ192" s="2">
        <f t="shared" si="236"/>
        <v>152.56027927927926</v>
      </c>
      <c r="DR192" s="2">
        <f t="shared" si="236"/>
        <v>144.79430163020163</v>
      </c>
      <c r="DS192" s="2">
        <f t="shared" si="236"/>
        <v>158.25242252252255</v>
      </c>
      <c r="DT192" s="2">
        <f t="shared" si="236"/>
        <v>155.43883594120433</v>
      </c>
      <c r="DU192" s="2">
        <f t="shared" si="236"/>
        <v>161.49708180112572</v>
      </c>
      <c r="DV192" s="2">
        <f t="shared" si="236"/>
        <v>169.29527690848744</v>
      </c>
      <c r="DW192" s="2">
        <f t="shared" si="236"/>
        <v>155.36204929971987</v>
      </c>
      <c r="DX192" s="2">
        <f t="shared" si="236"/>
        <v>148.52180779220777</v>
      </c>
      <c r="DY192" s="2">
        <f t="shared" si="236"/>
        <v>168.59926436781606</v>
      </c>
      <c r="EA192" s="2">
        <f t="shared" si="240"/>
        <v>114.95812007957939</v>
      </c>
      <c r="EB192" s="2">
        <f t="shared" si="240"/>
        <v>116.2436005656478</v>
      </c>
      <c r="EC192" s="2">
        <f t="shared" si="240"/>
        <v>115.97699166429858</v>
      </c>
      <c r="ED192" s="2">
        <f t="shared" si="240"/>
        <v>115.04506357060832</v>
      </c>
      <c r="EE192" s="2">
        <f t="shared" si="240"/>
        <v>114.56594182618313</v>
      </c>
      <c r="EF192" s="2">
        <f t="shared" si="239"/>
        <v>114.58785087172153</v>
      </c>
      <c r="EG192" s="2">
        <f t="shared" si="239"/>
        <v>115.02905449637768</v>
      </c>
      <c r="EH192" s="2">
        <f t="shared" si="239"/>
        <v>114.37943744109329</v>
      </c>
      <c r="EI192" s="2">
        <f t="shared" si="239"/>
        <v>116.24647863887766</v>
      </c>
      <c r="EJ192" s="2">
        <f t="shared" si="239"/>
        <v>115.41488485761231</v>
      </c>
      <c r="EK192" s="2">
        <f t="shared" si="239"/>
        <v>119.25597871305715</v>
      </c>
      <c r="EL192" s="2">
        <f t="shared" si="179"/>
        <v>115.94351746485729</v>
      </c>
      <c r="EM192" s="2">
        <f t="shared" si="179"/>
        <v>116.89171418669129</v>
      </c>
      <c r="EN192" s="2">
        <f t="shared" si="179"/>
        <v>117.39755493289651</v>
      </c>
      <c r="EO192" s="2">
        <f t="shared" si="179"/>
        <v>138.52784216814806</v>
      </c>
      <c r="EQ192" s="2">
        <f t="shared" si="237"/>
        <v>113.97864548018794</v>
      </c>
      <c r="ER192" s="2">
        <f t="shared" si="237"/>
        <v>116.73426794491557</v>
      </c>
      <c r="ES192" s="2">
        <f t="shared" si="237"/>
        <v>115.80746005879195</v>
      </c>
      <c r="ET192" s="2">
        <f t="shared" si="237"/>
        <v>115.59204226421286</v>
      </c>
      <c r="EU192" s="2">
        <f t="shared" si="237"/>
        <v>114.39206888627379</v>
      </c>
      <c r="EV192" s="2">
        <f t="shared" si="237"/>
        <v>114.94549637328977</v>
      </c>
      <c r="EW192" s="2">
        <f t="shared" si="237"/>
        <v>114.9509976248787</v>
      </c>
      <c r="EX192" s="2">
        <f t="shared" si="237"/>
        <v>113.73233332091618</v>
      </c>
      <c r="EY192" s="2">
        <f t="shared" si="237"/>
        <v>115.4753304748486</v>
      </c>
      <c r="EZ192" s="2">
        <f t="shared" si="237"/>
        <v>115.22786042830673</v>
      </c>
      <c r="FA192" s="2">
        <f t="shared" si="237"/>
        <v>117.54942708515476</v>
      </c>
      <c r="FB192" s="2">
        <f t="shared" si="237"/>
        <v>116.67536458499829</v>
      </c>
      <c r="FC192" s="2">
        <f t="shared" si="237"/>
        <v>118.16160805220571</v>
      </c>
      <c r="FD192" s="2">
        <f t="shared" si="237"/>
        <v>118.7714037864007</v>
      </c>
      <c r="FE192" s="2">
        <f t="shared" si="237"/>
        <v>123.27325870451952</v>
      </c>
      <c r="FG192" s="2">
        <f t="shared" si="238"/>
        <v>0.99998908825892596</v>
      </c>
      <c r="FH192" s="2">
        <f t="shared" si="238"/>
        <v>0.99998956014534179</v>
      </c>
      <c r="FI192" s="2">
        <f t="shared" si="238"/>
        <v>0.99999000247527903</v>
      </c>
      <c r="FJ192" s="2">
        <f t="shared" si="238"/>
        <v>0.9999903335785949</v>
      </c>
      <c r="FK192" s="2">
        <f t="shared" si="238"/>
        <v>0.99999015430410421</v>
      </c>
      <c r="FL192" s="2">
        <f t="shared" si="238"/>
        <v>0.99998828869530965</v>
      </c>
      <c r="FM192" s="2">
        <f t="shared" si="238"/>
        <v>0.99998874972905261</v>
      </c>
      <c r="FN192" s="2">
        <f t="shared" si="238"/>
        <v>0.99998851782192755</v>
      </c>
      <c r="FO192" s="2">
        <f t="shared" si="238"/>
        <v>0.99998781766191613</v>
      </c>
      <c r="FP192" s="2">
        <f t="shared" si="238"/>
        <v>0.99998832460345166</v>
      </c>
      <c r="FQ192" s="2">
        <f t="shared" si="238"/>
        <v>0.99999037974904648</v>
      </c>
      <c r="FR192" s="2">
        <f t="shared" si="238"/>
        <v>0.99998835129048913</v>
      </c>
      <c r="FS192" s="2">
        <f t="shared" si="238"/>
        <v>0.99998707019892752</v>
      </c>
      <c r="FT192" s="2">
        <f t="shared" si="238"/>
        <v>0.99998714193056693</v>
      </c>
      <c r="FU192" s="2">
        <f t="shared" si="238"/>
        <v>0.99998866906643147</v>
      </c>
      <c r="FW192" s="2">
        <f t="shared" si="229"/>
        <v>0.90421333091342004</v>
      </c>
      <c r="FX192" s="2">
        <f t="shared" si="229"/>
        <v>0.92912899790301584</v>
      </c>
      <c r="FY192" s="2">
        <f t="shared" si="229"/>
        <v>0.92394858622894971</v>
      </c>
      <c r="FZ192" s="2">
        <f t="shared" si="229"/>
        <v>0.91080855017237661</v>
      </c>
      <c r="GA192" s="2">
        <f t="shared" si="229"/>
        <v>0.91618612433673308</v>
      </c>
      <c r="GB192" s="2">
        <f t="shared" si="229"/>
        <v>0.91577844158318156</v>
      </c>
      <c r="GC192" s="2">
        <f t="shared" si="229"/>
        <v>0.92245704072623314</v>
      </c>
      <c r="GD192" s="2">
        <f t="shared" si="229"/>
        <v>0.92892680853213627</v>
      </c>
      <c r="GE192" s="2">
        <f t="shared" si="229"/>
        <v>0.93027323383681915</v>
      </c>
      <c r="GF192" s="2">
        <f t="shared" si="229"/>
        <v>0.92947100501863067</v>
      </c>
      <c r="GG192" s="2">
        <f t="shared" si="229"/>
        <v>0.93522091179280897</v>
      </c>
      <c r="GH192" s="2">
        <f t="shared" si="229"/>
        <v>0.9259841496574801</v>
      </c>
      <c r="GI192" s="2">
        <f t="shared" si="229"/>
        <v>0.90850152362797498</v>
      </c>
      <c r="GJ192" s="2">
        <f t="shared" si="229"/>
        <v>0.89709844005576855</v>
      </c>
      <c r="GK192" s="2">
        <f t="shared" si="229"/>
        <v>0.90747422617483098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1.2435606639213805E-288</v>
      </c>
      <c r="HD192" s="86">
        <f t="shared" si="181"/>
        <v>9.5133586486751008E-307</v>
      </c>
      <c r="HE192" s="86">
        <f t="shared" si="181"/>
        <v>3.5084269749974426E-273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7.2671217070727985E-304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1.007710163793845E-61</v>
      </c>
      <c r="HT192" s="86">
        <f t="shared" si="231"/>
        <v>1.8650367241832186E-67</v>
      </c>
      <c r="HU192" s="86">
        <f t="shared" si="231"/>
        <v>3.2584878541027796E-74</v>
      </c>
      <c r="HV192" s="86">
        <f t="shared" si="231"/>
        <v>1.0975855124586301E-85</v>
      </c>
      <c r="HW192" s="86">
        <f t="shared" si="231"/>
        <v>6.3599276896949248E-69</v>
      </c>
      <c r="HX192" s="86">
        <f t="shared" si="231"/>
        <v>3.2584098770892862E-79</v>
      </c>
      <c r="HY192" s="86">
        <f t="shared" si="231"/>
        <v>7.9427742349841242E-90</v>
      </c>
      <c r="HZ192" s="86">
        <f t="shared" si="231"/>
        <v>2.8089827941958682E-92</v>
      </c>
      <c r="IA192" s="86">
        <f t="shared" si="231"/>
        <v>2.844573836538961E-88</v>
      </c>
      <c r="IB192" s="86">
        <f t="shared" si="231"/>
        <v>1.0204832774493364E-95</v>
      </c>
      <c r="IC192" s="86">
        <f t="shared" si="231"/>
        <v>7.7360090914919468E-81</v>
      </c>
      <c r="ID192" s="86">
        <f t="shared" si="231"/>
        <v>2.9689463884083923E-81</v>
      </c>
      <c r="IE192" s="86">
        <f t="shared" si="231"/>
        <v>7.1058596801986885E-79</v>
      </c>
      <c r="IF192" s="86">
        <f t="shared" si="231"/>
        <v>7.6075289485722148E-71</v>
      </c>
      <c r="IG192" s="86">
        <f t="shared" si="231"/>
        <v>2.5311422501842269E-61</v>
      </c>
      <c r="II192" s="86">
        <f t="shared" si="232"/>
        <v>6.8548460466556733E-6</v>
      </c>
      <c r="IJ192" s="86">
        <f t="shared" si="232"/>
        <v>2.4334515272524328E-7</v>
      </c>
      <c r="IK192" s="86">
        <f t="shared" si="232"/>
        <v>2.4818702752484635E-7</v>
      </c>
      <c r="IL192" s="86">
        <f t="shared" si="232"/>
        <v>1.100480453281608E-7</v>
      </c>
      <c r="IM192" s="86">
        <f t="shared" si="232"/>
        <v>7.385657921702944E-7</v>
      </c>
      <c r="IN192" s="86">
        <f t="shared" si="232"/>
        <v>1.1005368774053375E-7</v>
      </c>
      <c r="IO192" s="86">
        <f t="shared" si="232"/>
        <v>8.3525768065693389E-9</v>
      </c>
      <c r="IP192" s="86">
        <f t="shared" si="232"/>
        <v>1.9550215541537075E-9</v>
      </c>
      <c r="IQ192" s="86">
        <f t="shared" si="232"/>
        <v>2.3231318569110893E-9</v>
      </c>
      <c r="IR192" s="86">
        <f t="shared" si="232"/>
        <v>9.9107710920821693E-10</v>
      </c>
      <c r="IS192" s="86">
        <f t="shared" si="232"/>
        <v>8.4046754606001142E-9</v>
      </c>
      <c r="IT192" s="86">
        <f t="shared" si="232"/>
        <v>2.3248543200943484E-8</v>
      </c>
      <c r="IU192" s="86">
        <f t="shared" si="232"/>
        <v>2.460985026255624E-7</v>
      </c>
      <c r="IV192" s="86">
        <f t="shared" si="232"/>
        <v>4.7979208146452262E-6</v>
      </c>
      <c r="IW192" s="86">
        <f t="shared" si="232"/>
        <v>1.1397835507526298E-5</v>
      </c>
      <c r="IY192" s="86">
        <f t="shared" si="233"/>
        <v>6.8548460466556733E-6</v>
      </c>
      <c r="IZ192" s="86">
        <f t="shared" si="233"/>
        <v>2.4334515272524328E-7</v>
      </c>
      <c r="JA192" s="86">
        <f t="shared" si="233"/>
        <v>2.4818702752484635E-7</v>
      </c>
      <c r="JB192" s="86">
        <f t="shared" si="233"/>
        <v>1.100480453281608E-7</v>
      </c>
      <c r="JC192" s="86">
        <f t="shared" si="233"/>
        <v>7.385657921702944E-7</v>
      </c>
      <c r="JD192" s="86">
        <f t="shared" si="233"/>
        <v>1.1005368774053375E-7</v>
      </c>
      <c r="JE192" s="86">
        <f t="shared" si="233"/>
        <v>8.3525768065693389E-9</v>
      </c>
      <c r="JF192" s="86">
        <f t="shared" si="233"/>
        <v>1.9550215541537075E-9</v>
      </c>
      <c r="JG192" s="86">
        <f t="shared" si="233"/>
        <v>2.3231318569110893E-9</v>
      </c>
      <c r="JH192" s="86">
        <f t="shared" si="233"/>
        <v>9.9107710920821693E-10</v>
      </c>
      <c r="JI192" s="86">
        <f t="shared" si="233"/>
        <v>8.4046754606001142E-9</v>
      </c>
      <c r="JJ192" s="86">
        <f t="shared" si="233"/>
        <v>2.3248543200943484E-8</v>
      </c>
      <c r="JK192" s="86">
        <f t="shared" si="233"/>
        <v>2.460985026255624E-7</v>
      </c>
      <c r="JL192" s="86">
        <f t="shared" si="233"/>
        <v>4.7979208146452262E-6</v>
      </c>
      <c r="JM192" s="86">
        <f t="shared" si="233"/>
        <v>1.1397835507526298E-5</v>
      </c>
    </row>
    <row r="193" spans="2:273" x14ac:dyDescent="0.25">
      <c r="B193" s="2">
        <v>166</v>
      </c>
      <c r="C193" s="37">
        <v>113.65</v>
      </c>
      <c r="D193" s="37">
        <v>117.383</v>
      </c>
      <c r="E193" s="37">
        <v>116.25</v>
      </c>
      <c r="F193" s="37">
        <v>116.983</v>
      </c>
      <c r="G193" s="37">
        <v>114.271</v>
      </c>
      <c r="H193" s="37">
        <v>112.169</v>
      </c>
      <c r="I193" s="37">
        <v>115.254</v>
      </c>
      <c r="J193" s="37">
        <v>112.03400000000001</v>
      </c>
      <c r="K193" s="37">
        <v>114.63200000000001</v>
      </c>
      <c r="L193" s="37">
        <v>115.211</v>
      </c>
      <c r="M193" s="37">
        <v>116.965</v>
      </c>
      <c r="N193" s="37">
        <v>116</v>
      </c>
      <c r="O193" s="37">
        <v>117.386</v>
      </c>
      <c r="P193" s="37">
        <v>119.544</v>
      </c>
      <c r="Q193" s="37">
        <v>121.32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118.59847933269324</v>
      </c>
      <c r="AG193" s="4">
        <f t="shared" si="234"/>
        <v>124.49857561209483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0.94552066730675222</v>
      </c>
      <c r="AW193" s="4">
        <f t="shared" si="235"/>
        <v>-3.1785756120948321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118.59847933269324</v>
      </c>
      <c r="BM193" s="2">
        <f t="shared" si="227"/>
        <v>124.49857561209464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119.544</v>
      </c>
      <c r="DI193" s="2">
        <f t="shared" si="211"/>
        <v>121.32</v>
      </c>
      <c r="DK193" s="2">
        <f t="shared" si="236"/>
        <v>158.23377176360231</v>
      </c>
      <c r="DL193" s="2">
        <f t="shared" si="236"/>
        <v>156.00937870544092</v>
      </c>
      <c r="DM193" s="2">
        <f t="shared" si="236"/>
        <v>157.40668564727957</v>
      </c>
      <c r="DN193" s="2">
        <f t="shared" si="236"/>
        <v>151.15260506566602</v>
      </c>
      <c r="DO193" s="2">
        <f t="shared" si="236"/>
        <v>157.3347727954972</v>
      </c>
      <c r="DP193" s="2">
        <f t="shared" si="236"/>
        <v>159.5895196775723</v>
      </c>
      <c r="DQ193" s="2">
        <f t="shared" si="236"/>
        <v>152.7551315315315</v>
      </c>
      <c r="DR193" s="2">
        <f t="shared" si="236"/>
        <v>144.93414435864437</v>
      </c>
      <c r="DS193" s="2">
        <f t="shared" si="236"/>
        <v>158.48212162162164</v>
      </c>
      <c r="DT193" s="2">
        <f t="shared" si="236"/>
        <v>155.641069464201</v>
      </c>
      <c r="DU193" s="2">
        <f t="shared" si="236"/>
        <v>161.72611500938086</v>
      </c>
      <c r="DV193" s="2">
        <f t="shared" si="236"/>
        <v>169.58181768610714</v>
      </c>
      <c r="DW193" s="2">
        <f t="shared" si="236"/>
        <v>155.56143781512603</v>
      </c>
      <c r="DX193" s="2">
        <f t="shared" si="236"/>
        <v>148.67598899923604</v>
      </c>
      <c r="DY193" s="2">
        <f t="shared" si="236"/>
        <v>168.9059162031887</v>
      </c>
      <c r="EA193" s="2">
        <f t="shared" si="240"/>
        <v>114.89539519681685</v>
      </c>
      <c r="EB193" s="2">
        <f t="shared" si="240"/>
        <v>116.19781910149028</v>
      </c>
      <c r="EC193" s="2">
        <f t="shared" si="240"/>
        <v>115.93199024344038</v>
      </c>
      <c r="ED193" s="2">
        <f t="shared" si="240"/>
        <v>114.9875319105782</v>
      </c>
      <c r="EE193" s="2">
        <f t="shared" si="240"/>
        <v>114.51023699758707</v>
      </c>
      <c r="EF193" s="2">
        <f t="shared" si="239"/>
        <v>114.54428730298788</v>
      </c>
      <c r="EG193" s="2">
        <f t="shared" si="239"/>
        <v>114.98028475978253</v>
      </c>
      <c r="EH193" s="2">
        <f t="shared" si="239"/>
        <v>114.35104901036756</v>
      </c>
      <c r="EI193" s="2">
        <f t="shared" si="239"/>
        <v>116.21962159228094</v>
      </c>
      <c r="EJ193" s="2">
        <f t="shared" si="239"/>
        <v>115.35701184282588</v>
      </c>
      <c r="EK193" s="2">
        <f t="shared" si="239"/>
        <v>119.23718184765546</v>
      </c>
      <c r="EL193" s="2">
        <f t="shared" si="179"/>
        <v>115.88998382827238</v>
      </c>
      <c r="EM193" s="2">
        <f t="shared" si="179"/>
        <v>116.83297123382623</v>
      </c>
      <c r="EN193" s="2">
        <f t="shared" si="179"/>
        <v>117.33520639710319</v>
      </c>
      <c r="EO193" s="2">
        <f t="shared" si="179"/>
        <v>138.63969366166401</v>
      </c>
      <c r="EQ193" s="2">
        <f t="shared" si="237"/>
        <v>113.90032421717203</v>
      </c>
      <c r="ER193" s="2">
        <f t="shared" si="237"/>
        <v>116.69611470543188</v>
      </c>
      <c r="ES193" s="2">
        <f t="shared" si="237"/>
        <v>115.75987181400372</v>
      </c>
      <c r="ET193" s="2">
        <f t="shared" si="237"/>
        <v>115.54298996737857</v>
      </c>
      <c r="EU193" s="2">
        <f t="shared" si="237"/>
        <v>114.33372250084639</v>
      </c>
      <c r="EV193" s="2">
        <f t="shared" si="237"/>
        <v>114.90749974295501</v>
      </c>
      <c r="EW193" s="2">
        <f t="shared" si="237"/>
        <v>114.90107288480199</v>
      </c>
      <c r="EX193" s="2">
        <f t="shared" si="237"/>
        <v>113.69411401374575</v>
      </c>
      <c r="EY193" s="2">
        <f t="shared" si="237"/>
        <v>115.4365287384334</v>
      </c>
      <c r="EZ193" s="2">
        <f t="shared" si="237"/>
        <v>115.16714304849987</v>
      </c>
      <c r="FA193" s="2">
        <f t="shared" si="237"/>
        <v>117.5050974820773</v>
      </c>
      <c r="FB193" s="2">
        <f t="shared" si="237"/>
        <v>116.63310916771322</v>
      </c>
      <c r="FC193" s="2">
        <f t="shared" si="237"/>
        <v>118.12305570140339</v>
      </c>
      <c r="FD193" s="2">
        <f t="shared" si="237"/>
        <v>118.73022697629882</v>
      </c>
      <c r="FE193" s="2">
        <f t="shared" si="237"/>
        <v>123.18327487180983</v>
      </c>
      <c r="FG193" s="2">
        <f t="shared" si="238"/>
        <v>0.99999004836430949</v>
      </c>
      <c r="FH193" s="2">
        <f t="shared" si="238"/>
        <v>0.99999047873064417</v>
      </c>
      <c r="FI193" s="2">
        <f t="shared" si="238"/>
        <v>0.99999088214106702</v>
      </c>
      <c r="FJ193" s="2">
        <f t="shared" si="238"/>
        <v>0.99999118411140242</v>
      </c>
      <c r="FK193" s="2">
        <f t="shared" si="238"/>
        <v>0.999991020610843</v>
      </c>
      <c r="FL193" s="2">
        <f t="shared" si="238"/>
        <v>0.99998931915217304</v>
      </c>
      <c r="FM193" s="2">
        <f t="shared" si="238"/>
        <v>0.99998973962079352</v>
      </c>
      <c r="FN193" s="2">
        <f t="shared" si="238"/>
        <v>0.99998952811855868</v>
      </c>
      <c r="FO193" s="2">
        <f t="shared" si="238"/>
        <v>0.99998888956370946</v>
      </c>
      <c r="FP193" s="2">
        <f t="shared" si="238"/>
        <v>0.99998935190085525</v>
      </c>
      <c r="FQ193" s="2">
        <f t="shared" si="238"/>
        <v>0.99999122621942627</v>
      </c>
      <c r="FR193" s="2">
        <f t="shared" si="238"/>
        <v>0.99998937623977269</v>
      </c>
      <c r="FS193" s="2">
        <f t="shared" si="238"/>
        <v>0.99998820786785547</v>
      </c>
      <c r="FT193" s="2">
        <f t="shared" si="238"/>
        <v>0.99998827328803652</v>
      </c>
      <c r="FU193" s="2">
        <f t="shared" si="238"/>
        <v>0.99998966605546258</v>
      </c>
      <c r="FW193" s="2">
        <f t="shared" si="229"/>
        <v>0.91189898757747578</v>
      </c>
      <c r="FX193" s="2">
        <f t="shared" si="229"/>
        <v>0.93495929184108773</v>
      </c>
      <c r="FY193" s="2">
        <f t="shared" si="229"/>
        <v>0.93017302512022304</v>
      </c>
      <c r="FZ193" s="2">
        <f t="shared" si="229"/>
        <v>0.91801300682921316</v>
      </c>
      <c r="GA193" s="2">
        <f t="shared" si="229"/>
        <v>0.92299293191368181</v>
      </c>
      <c r="GB193" s="2">
        <f t="shared" si="229"/>
        <v>0.92261556191967897</v>
      </c>
      <c r="GC193" s="2">
        <f t="shared" si="229"/>
        <v>0.9287941473735668</v>
      </c>
      <c r="GD193" s="2">
        <f t="shared" si="229"/>
        <v>0.93477256812972009</v>
      </c>
      <c r="GE193" s="2">
        <f t="shared" si="229"/>
        <v>0.93601587810502429</v>
      </c>
      <c r="GF193" s="2">
        <f t="shared" si="229"/>
        <v>0.93527512328512152</v>
      </c>
      <c r="GG193" s="2">
        <f t="shared" si="229"/>
        <v>0.94058209579869223</v>
      </c>
      <c r="GH193" s="2">
        <f t="shared" si="229"/>
        <v>0.93205423914781904</v>
      </c>
      <c r="GI193" s="2">
        <f t="shared" si="229"/>
        <v>0.91587511893498641</v>
      </c>
      <c r="GJ193" s="2">
        <f t="shared" si="229"/>
        <v>0.90529518352193061</v>
      </c>
      <c r="GK193" s="2">
        <f t="shared" si="229"/>
        <v>0.91492285575990717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1.8432958978586395E-295</v>
      </c>
      <c r="HD193" s="86">
        <f t="shared" si="181"/>
        <v>0</v>
      </c>
      <c r="HE193" s="86">
        <f t="shared" si="181"/>
        <v>1.403150184359337E-279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4.015972518248355E-64</v>
      </c>
      <c r="HT193" s="86">
        <f t="shared" si="231"/>
        <v>5.7224215614813662E-70</v>
      </c>
      <c r="HU193" s="86">
        <f t="shared" si="231"/>
        <v>6.2576441617253348E-77</v>
      </c>
      <c r="HV193" s="86">
        <f t="shared" si="231"/>
        <v>6.4071568286857873E-89</v>
      </c>
      <c r="HW193" s="86">
        <f t="shared" si="231"/>
        <v>1.5175137491489759E-71</v>
      </c>
      <c r="HX193" s="86">
        <f t="shared" si="231"/>
        <v>3.0714041711765776E-82</v>
      </c>
      <c r="HY193" s="86">
        <f t="shared" si="231"/>
        <v>3.3690636886962238E-93</v>
      </c>
      <c r="HZ193" s="86">
        <f t="shared" si="231"/>
        <v>1.0416626824794117E-95</v>
      </c>
      <c r="IA193" s="86">
        <f t="shared" si="231"/>
        <v>1.3855467004108528E-91</v>
      </c>
      <c r="IB193" s="86">
        <f t="shared" si="231"/>
        <v>2.893701285465304E-99</v>
      </c>
      <c r="IC193" s="86">
        <f t="shared" si="231"/>
        <v>8.4160653724572055E-84</v>
      </c>
      <c r="ID193" s="86">
        <f t="shared" si="231"/>
        <v>2.6752608452111459E-84</v>
      </c>
      <c r="IE193" s="86">
        <f t="shared" si="231"/>
        <v>6.3176514072847678E-82</v>
      </c>
      <c r="IF193" s="86">
        <f t="shared" si="231"/>
        <v>1.2378816905017707E-73</v>
      </c>
      <c r="IG193" s="86">
        <f t="shared" si="231"/>
        <v>1.0951735898913643E-63</v>
      </c>
      <c r="II193" s="86">
        <f t="shared" si="232"/>
        <v>2.8313136263465487E-6</v>
      </c>
      <c r="IJ193" s="86">
        <f t="shared" si="232"/>
        <v>8.9162163045361483E-8</v>
      </c>
      <c r="IK193" s="86">
        <f t="shared" si="232"/>
        <v>8.8275157627089383E-8</v>
      </c>
      <c r="IL193" s="86">
        <f t="shared" si="232"/>
        <v>3.3947389013426936E-8</v>
      </c>
      <c r="IM193" s="86">
        <f t="shared" si="232"/>
        <v>2.7240413807142728E-7</v>
      </c>
      <c r="IN193" s="86">
        <f t="shared" si="232"/>
        <v>3.5035352031341498E-8</v>
      </c>
      <c r="IO193" s="86">
        <f t="shared" si="232"/>
        <v>2.2942287235210448E-9</v>
      </c>
      <c r="IP193" s="86">
        <f t="shared" si="232"/>
        <v>5.0818804842528787E-10</v>
      </c>
      <c r="IQ193" s="86">
        <f t="shared" si="232"/>
        <v>6.1795670878314942E-10</v>
      </c>
      <c r="IR193" s="86">
        <f t="shared" si="232"/>
        <v>2.4657830470902571E-10</v>
      </c>
      <c r="IS193" s="86">
        <f t="shared" si="232"/>
        <v>2.5402006606069182E-9</v>
      </c>
      <c r="IT193" s="86">
        <f t="shared" si="232"/>
        <v>7.0582293041565724E-9</v>
      </c>
      <c r="IU193" s="86">
        <f t="shared" si="232"/>
        <v>7.9741834859029905E-8</v>
      </c>
      <c r="IV193" s="86">
        <f t="shared" si="232"/>
        <v>1.860980002019567E-6</v>
      </c>
      <c r="IW193" s="86">
        <f t="shared" si="232"/>
        <v>4.9749064562188836E-6</v>
      </c>
      <c r="IY193" s="86">
        <f t="shared" si="233"/>
        <v>2.8313136263465487E-6</v>
      </c>
      <c r="IZ193" s="86">
        <f t="shared" si="233"/>
        <v>8.9162163045361483E-8</v>
      </c>
      <c r="JA193" s="86">
        <f t="shared" si="233"/>
        <v>8.8275157627089383E-8</v>
      </c>
      <c r="JB193" s="86">
        <f t="shared" si="233"/>
        <v>3.3947389013426936E-8</v>
      </c>
      <c r="JC193" s="86">
        <f t="shared" si="233"/>
        <v>2.7240413807142728E-7</v>
      </c>
      <c r="JD193" s="86">
        <f t="shared" si="233"/>
        <v>3.5035352031341498E-8</v>
      </c>
      <c r="JE193" s="86">
        <f t="shared" si="233"/>
        <v>2.2942287235210448E-9</v>
      </c>
      <c r="JF193" s="86">
        <f t="shared" si="233"/>
        <v>5.0818804842528787E-10</v>
      </c>
      <c r="JG193" s="86">
        <f t="shared" si="233"/>
        <v>6.1795670878314942E-10</v>
      </c>
      <c r="JH193" s="86">
        <f t="shared" si="233"/>
        <v>2.4657830470902571E-10</v>
      </c>
      <c r="JI193" s="86">
        <f t="shared" si="233"/>
        <v>2.5402006606069182E-9</v>
      </c>
      <c r="JJ193" s="86">
        <f t="shared" si="233"/>
        <v>7.0582293041565724E-9</v>
      </c>
      <c r="JK193" s="86">
        <f t="shared" si="233"/>
        <v>7.9741834859029905E-8</v>
      </c>
      <c r="JL193" s="86">
        <f t="shared" si="233"/>
        <v>1.860980002019567E-6</v>
      </c>
      <c r="JM193" s="86">
        <f t="shared" si="233"/>
        <v>4.9749064562188836E-6</v>
      </c>
    </row>
    <row r="194" spans="2:273" x14ac:dyDescent="0.25">
      <c r="B194" s="2">
        <v>167</v>
      </c>
      <c r="C194" s="37">
        <v>114</v>
      </c>
      <c r="D194" s="37">
        <v>115.733</v>
      </c>
      <c r="E194" s="37">
        <v>116.75</v>
      </c>
      <c r="F194" s="37">
        <v>115.84699999999999</v>
      </c>
      <c r="G194" s="37">
        <v>114.42400000000001</v>
      </c>
      <c r="H194" s="37">
        <v>114.39</v>
      </c>
      <c r="I194" s="37">
        <v>115.441</v>
      </c>
      <c r="J194" s="37">
        <v>114.254</v>
      </c>
      <c r="K194" s="37">
        <v>112.754</v>
      </c>
      <c r="L194" s="37">
        <v>115.36799999999999</v>
      </c>
      <c r="M194" s="37">
        <v>116.491</v>
      </c>
      <c r="N194" s="37">
        <v>114.93</v>
      </c>
      <c r="O194" s="37">
        <v>119.333</v>
      </c>
      <c r="P194" s="37">
        <v>117.614</v>
      </c>
      <c r="Q194" s="37">
        <v>118.56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118.56604071296728</v>
      </c>
      <c r="AG194" s="4">
        <f t="shared" si="234"/>
        <v>124.317685573253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-0.95204071296727477</v>
      </c>
      <c r="AW194" s="4">
        <f t="shared" si="235"/>
        <v>-5.7576855732529992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118.56604071296728</v>
      </c>
      <c r="BM194" s="2">
        <f t="shared" si="227"/>
        <v>124.31768557325299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117.614</v>
      </c>
      <c r="DI194" s="2">
        <f t="shared" si="211"/>
        <v>118.56</v>
      </c>
      <c r="DK194" s="2">
        <f t="shared" si="236"/>
        <v>158.45474803001881</v>
      </c>
      <c r="DL194" s="2">
        <f t="shared" si="236"/>
        <v>156.2125459662289</v>
      </c>
      <c r="DM194" s="2">
        <f t="shared" si="236"/>
        <v>157.62382701688557</v>
      </c>
      <c r="DN194" s="2">
        <f t="shared" si="236"/>
        <v>151.32593752345213</v>
      </c>
      <c r="DO194" s="2">
        <f t="shared" si="236"/>
        <v>157.54981885553474</v>
      </c>
      <c r="DP194" s="2">
        <f t="shared" si="236"/>
        <v>159.83272119487907</v>
      </c>
      <c r="DQ194" s="2">
        <f t="shared" si="236"/>
        <v>152.94998378378375</v>
      </c>
      <c r="DR194" s="2">
        <f t="shared" si="236"/>
        <v>145.07398708708709</v>
      </c>
      <c r="DS194" s="2">
        <f t="shared" si="236"/>
        <v>158.71182072072074</v>
      </c>
      <c r="DT194" s="2">
        <f t="shared" si="236"/>
        <v>155.84330298719769</v>
      </c>
      <c r="DU194" s="2">
        <f t="shared" si="236"/>
        <v>161.95514821763601</v>
      </c>
      <c r="DV194" s="2">
        <f t="shared" si="236"/>
        <v>169.86835846372688</v>
      </c>
      <c r="DW194" s="2">
        <f t="shared" si="236"/>
        <v>155.76082633053218</v>
      </c>
      <c r="DX194" s="2">
        <f t="shared" si="236"/>
        <v>148.83017020626431</v>
      </c>
      <c r="DY194" s="2">
        <f t="shared" si="236"/>
        <v>169.21256803856133</v>
      </c>
      <c r="EA194" s="2">
        <f t="shared" si="240"/>
        <v>114.8326703140543</v>
      </c>
      <c r="EB194" s="2">
        <f t="shared" si="240"/>
        <v>116.15203763733277</v>
      </c>
      <c r="EC194" s="2">
        <f t="shared" si="240"/>
        <v>115.88698882258218</v>
      </c>
      <c r="ED194" s="2">
        <f t="shared" si="240"/>
        <v>114.93000025054806</v>
      </c>
      <c r="EE194" s="2">
        <f t="shared" si="240"/>
        <v>114.45453216899102</v>
      </c>
      <c r="EF194" s="2">
        <f t="shared" si="239"/>
        <v>114.50072373425424</v>
      </c>
      <c r="EG194" s="2">
        <f t="shared" si="239"/>
        <v>114.93151502318737</v>
      </c>
      <c r="EH194" s="2">
        <f t="shared" si="239"/>
        <v>114.32266057964183</v>
      </c>
      <c r="EI194" s="2">
        <f t="shared" si="239"/>
        <v>116.19276454568421</v>
      </c>
      <c r="EJ194" s="2">
        <f t="shared" si="239"/>
        <v>115.29913882803946</v>
      </c>
      <c r="EK194" s="2">
        <f t="shared" si="239"/>
        <v>119.21838498225378</v>
      </c>
      <c r="EL194" s="2">
        <f t="shared" si="179"/>
        <v>115.83645019168745</v>
      </c>
      <c r="EM194" s="2">
        <f t="shared" si="179"/>
        <v>116.77422828096117</v>
      </c>
      <c r="EN194" s="2">
        <f t="shared" si="179"/>
        <v>117.27285786130987</v>
      </c>
      <c r="EO194" s="2">
        <f t="shared" si="179"/>
        <v>138.75154515517997</v>
      </c>
      <c r="EQ194" s="2">
        <f t="shared" si="237"/>
        <v>113.82200295415612</v>
      </c>
      <c r="ER194" s="2">
        <f t="shared" si="237"/>
        <v>116.6579614659482</v>
      </c>
      <c r="ES194" s="2">
        <f t="shared" si="237"/>
        <v>115.71228356921549</v>
      </c>
      <c r="ET194" s="2">
        <f t="shared" si="237"/>
        <v>115.4939376705443</v>
      </c>
      <c r="EU194" s="2">
        <f t="shared" si="237"/>
        <v>114.27537611541899</v>
      </c>
      <c r="EV194" s="2">
        <f t="shared" si="237"/>
        <v>114.86950311262025</v>
      </c>
      <c r="EW194" s="2">
        <f t="shared" si="237"/>
        <v>114.85114814472527</v>
      </c>
      <c r="EX194" s="2">
        <f t="shared" si="237"/>
        <v>113.65589470657532</v>
      </c>
      <c r="EY194" s="2">
        <f t="shared" si="237"/>
        <v>115.39772700201817</v>
      </c>
      <c r="EZ194" s="2">
        <f t="shared" si="237"/>
        <v>115.10642566869301</v>
      </c>
      <c r="FA194" s="2">
        <f t="shared" si="237"/>
        <v>117.46076787899985</v>
      </c>
      <c r="FB194" s="2">
        <f t="shared" si="237"/>
        <v>116.59085375042814</v>
      </c>
      <c r="FC194" s="2">
        <f t="shared" si="237"/>
        <v>118.08450335060107</v>
      </c>
      <c r="FD194" s="2">
        <f t="shared" si="237"/>
        <v>118.68905016619694</v>
      </c>
      <c r="FE194" s="2">
        <f t="shared" si="237"/>
        <v>123.09329103910012</v>
      </c>
      <c r="FG194" s="2">
        <f t="shared" si="238"/>
        <v>0.99999092399243372</v>
      </c>
      <c r="FH194" s="2">
        <f t="shared" si="238"/>
        <v>0.99999131649186834</v>
      </c>
      <c r="FI194" s="2">
        <f t="shared" si="238"/>
        <v>0.99999168440715003</v>
      </c>
      <c r="FJ194" s="2">
        <f t="shared" si="238"/>
        <v>0.99999195980780364</v>
      </c>
      <c r="FK194" s="2">
        <f t="shared" si="238"/>
        <v>0.9999918106932878</v>
      </c>
      <c r="FL194" s="2">
        <f t="shared" si="238"/>
        <v>0.99999025894185367</v>
      </c>
      <c r="FM194" s="2">
        <f t="shared" si="238"/>
        <v>0.99999064241449975</v>
      </c>
      <c r="FN194" s="2">
        <f t="shared" si="238"/>
        <v>0.99999044952181715</v>
      </c>
      <c r="FO194" s="2">
        <f t="shared" si="238"/>
        <v>0.99998986715176719</v>
      </c>
      <c r="FP194" s="2">
        <f t="shared" si="238"/>
        <v>0.99999028880906293</v>
      </c>
      <c r="FQ194" s="2">
        <f t="shared" si="238"/>
        <v>0.99999199821083729</v>
      </c>
      <c r="FR194" s="2">
        <f t="shared" si="238"/>
        <v>0.99999031100646085</v>
      </c>
      <c r="FS194" s="2">
        <f t="shared" si="238"/>
        <v>0.99998924543650636</v>
      </c>
      <c r="FT194" s="2">
        <f t="shared" si="238"/>
        <v>0.99998930510054407</v>
      </c>
      <c r="FU194" s="2">
        <f t="shared" si="238"/>
        <v>0.99999057532199898</v>
      </c>
      <c r="FW194" s="2">
        <f t="shared" si="229"/>
        <v>0.91902319485246564</v>
      </c>
      <c r="FX194" s="2">
        <f t="shared" si="229"/>
        <v>0.94034074657139655</v>
      </c>
      <c r="FY194" s="2">
        <f t="shared" si="229"/>
        <v>0.93592335403385929</v>
      </c>
      <c r="FZ194" s="2">
        <f t="shared" si="229"/>
        <v>0.92468364385588808</v>
      </c>
      <c r="GA194" s="2">
        <f t="shared" si="229"/>
        <v>0.92928960057293386</v>
      </c>
      <c r="GB194" s="2">
        <f t="shared" si="229"/>
        <v>0.92894071156430547</v>
      </c>
      <c r="GC194" s="2">
        <f t="shared" si="229"/>
        <v>0.93465005071839913</v>
      </c>
      <c r="GD194" s="2">
        <f t="shared" si="229"/>
        <v>0.94016848367159411</v>
      </c>
      <c r="GE194" s="2">
        <f t="shared" si="229"/>
        <v>0.94131539830731281</v>
      </c>
      <c r="GF194" s="2">
        <f t="shared" si="229"/>
        <v>0.94063210550174881</v>
      </c>
      <c r="GG194" s="2">
        <f t="shared" si="229"/>
        <v>0.94552542708501497</v>
      </c>
      <c r="GH194" s="2">
        <f t="shared" si="229"/>
        <v>0.9376600307023859</v>
      </c>
      <c r="GI194" s="2">
        <f t="shared" si="229"/>
        <v>0.92270505341070419</v>
      </c>
      <c r="GJ194" s="2">
        <f t="shared" si="229"/>
        <v>0.91290239673903273</v>
      </c>
      <c r="GK194" s="2">
        <f t="shared" si="229"/>
        <v>0.92182350345409558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2.2709003593942346E-302</v>
      </c>
      <c r="HD194" s="86">
        <f t="shared" si="181"/>
        <v>0</v>
      </c>
      <c r="HE194" s="86">
        <f t="shared" si="181"/>
        <v>4.7268619070052389E-286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1.4369510024779424E-66</v>
      </c>
      <c r="HT194" s="86">
        <f t="shared" si="231"/>
        <v>1.5759289203031268E-72</v>
      </c>
      <c r="HU194" s="86">
        <f t="shared" si="231"/>
        <v>1.0715714164052144E-79</v>
      </c>
      <c r="HV194" s="86">
        <f t="shared" si="231"/>
        <v>3.2506081178370276E-92</v>
      </c>
      <c r="HW194" s="86">
        <f t="shared" si="231"/>
        <v>3.2272750119202402E-74</v>
      </c>
      <c r="HX194" s="86">
        <f t="shared" si="231"/>
        <v>2.5346373046140274E-85</v>
      </c>
      <c r="HY194" s="86">
        <f t="shared" si="231"/>
        <v>1.2355821454093028E-96</v>
      </c>
      <c r="HZ194" s="86">
        <f t="shared" si="231"/>
        <v>3.3363726428871371E-99</v>
      </c>
      <c r="IA194" s="86">
        <f t="shared" si="231"/>
        <v>5.8504863624260321E-95</v>
      </c>
      <c r="IB194" s="86">
        <f t="shared" si="231"/>
        <v>7.0558349516823617E-103</v>
      </c>
      <c r="IC194" s="86">
        <f t="shared" si="231"/>
        <v>8.079611817412534E-87</v>
      </c>
      <c r="ID194" s="86">
        <f t="shared" si="231"/>
        <v>2.1139733832894752E-87</v>
      </c>
      <c r="IE194" s="86">
        <f t="shared" si="231"/>
        <v>4.9037339366330913E-85</v>
      </c>
      <c r="IF194" s="86">
        <f t="shared" si="231"/>
        <v>1.7749875277715463E-76</v>
      </c>
      <c r="IG194" s="86">
        <f t="shared" si="231"/>
        <v>4.2649978237070059E-66</v>
      </c>
      <c r="II194" s="86">
        <f t="shared" si="232"/>
        <v>1.1316864917624325E-6</v>
      </c>
      <c r="IJ194" s="86">
        <f t="shared" si="232"/>
        <v>3.1604125255255106E-8</v>
      </c>
      <c r="IK194" s="86">
        <f t="shared" si="232"/>
        <v>3.031332914488806E-8</v>
      </c>
      <c r="IL194" s="86">
        <f t="shared" si="232"/>
        <v>1.003061866083625E-8</v>
      </c>
      <c r="IM194" s="86">
        <f t="shared" si="232"/>
        <v>9.6993642517301841E-8</v>
      </c>
      <c r="IN194" s="86">
        <f t="shared" si="232"/>
        <v>1.0707242785769728E-8</v>
      </c>
      <c r="IO194" s="86">
        <f t="shared" si="232"/>
        <v>6.0254881231259477E-10</v>
      </c>
      <c r="IP194" s="86">
        <f t="shared" si="232"/>
        <v>1.2625976841064004E-10</v>
      </c>
      <c r="IQ194" s="86">
        <f t="shared" si="232"/>
        <v>1.5729126851572503E-10</v>
      </c>
      <c r="IR194" s="86">
        <f t="shared" si="232"/>
        <v>5.8554994912096733E-11</v>
      </c>
      <c r="IS194" s="86">
        <f t="shared" si="232"/>
        <v>7.3872432390968563E-10</v>
      </c>
      <c r="IT194" s="86">
        <f t="shared" si="232"/>
        <v>2.0580116663556079E-9</v>
      </c>
      <c r="IU194" s="86">
        <f t="shared" si="232"/>
        <v>2.4784696117969646E-8</v>
      </c>
      <c r="IV194" s="86">
        <f t="shared" si="232"/>
        <v>6.9594907905483451E-7</v>
      </c>
      <c r="IW194" s="86">
        <f t="shared" si="232"/>
        <v>2.1069347726398758E-6</v>
      </c>
      <c r="IY194" s="86">
        <f t="shared" si="233"/>
        <v>1.1316864917624325E-6</v>
      </c>
      <c r="IZ194" s="86">
        <f t="shared" si="233"/>
        <v>3.1604125255255106E-8</v>
      </c>
      <c r="JA194" s="86">
        <f t="shared" si="233"/>
        <v>3.031332914488806E-8</v>
      </c>
      <c r="JB194" s="86">
        <f t="shared" si="233"/>
        <v>1.003061866083625E-8</v>
      </c>
      <c r="JC194" s="86">
        <f t="shared" si="233"/>
        <v>9.6993642517301841E-8</v>
      </c>
      <c r="JD194" s="86">
        <f t="shared" si="233"/>
        <v>1.0707242785769728E-8</v>
      </c>
      <c r="JE194" s="86">
        <f t="shared" si="233"/>
        <v>6.0254881231259477E-10</v>
      </c>
      <c r="JF194" s="86">
        <f t="shared" si="233"/>
        <v>1.2625976841064004E-10</v>
      </c>
      <c r="JG194" s="86">
        <f t="shared" si="233"/>
        <v>1.5729126851572503E-10</v>
      </c>
      <c r="JH194" s="86">
        <f t="shared" si="233"/>
        <v>5.8554994912096733E-11</v>
      </c>
      <c r="JI194" s="86">
        <f t="shared" si="233"/>
        <v>7.3872432390968563E-10</v>
      </c>
      <c r="JJ194" s="86">
        <f t="shared" si="233"/>
        <v>2.0580116663556079E-9</v>
      </c>
      <c r="JK194" s="86">
        <f t="shared" si="233"/>
        <v>2.4784696117969646E-8</v>
      </c>
      <c r="JL194" s="86">
        <f t="shared" si="233"/>
        <v>6.9594907905483451E-7</v>
      </c>
      <c r="JM194" s="86">
        <f t="shared" si="233"/>
        <v>2.1069347726398758E-6</v>
      </c>
    </row>
    <row r="195" spans="2:273" x14ac:dyDescent="0.25">
      <c r="B195" s="2">
        <v>168</v>
      </c>
      <c r="C195" s="37">
        <v>112.217</v>
      </c>
      <c r="D195" s="37">
        <v>117.31699999999999</v>
      </c>
      <c r="E195" s="37">
        <v>115.117</v>
      </c>
      <c r="F195" s="37">
        <v>116.47499999999999</v>
      </c>
      <c r="G195" s="37">
        <v>113.96599999999999</v>
      </c>
      <c r="H195" s="37">
        <v>113.898</v>
      </c>
      <c r="I195" s="37">
        <v>114.22</v>
      </c>
      <c r="J195" s="37">
        <v>113.542</v>
      </c>
      <c r="K195" s="37">
        <v>114.211</v>
      </c>
      <c r="L195" s="37">
        <v>116.298</v>
      </c>
      <c r="M195" s="37">
        <v>118</v>
      </c>
      <c r="N195" s="37">
        <v>116.28100000000001</v>
      </c>
      <c r="O195" s="37">
        <v>117.298</v>
      </c>
      <c r="P195" s="37">
        <v>119.123</v>
      </c>
      <c r="Q195" s="37">
        <v>120.48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118.53312600163328</v>
      </c>
      <c r="AG195" s="4">
        <f t="shared" si="234"/>
        <v>124.14219260558394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0.58987399836672694</v>
      </c>
      <c r="AW195" s="4">
        <f t="shared" si="235"/>
        <v>-3.6621926055839396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118.53312600163328</v>
      </c>
      <c r="BM195" s="2">
        <f t="shared" si="242"/>
        <v>124.14219260558394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119.123</v>
      </c>
      <c r="DI195" s="2">
        <f t="shared" si="211"/>
        <v>120.48</v>
      </c>
      <c r="DK195" s="2">
        <f t="shared" si="236"/>
        <v>158.67572429643531</v>
      </c>
      <c r="DL195" s="2">
        <f t="shared" si="236"/>
        <v>156.41571322701691</v>
      </c>
      <c r="DM195" s="2">
        <f t="shared" si="236"/>
        <v>157.84096838649157</v>
      </c>
      <c r="DN195" s="2">
        <f t="shared" si="236"/>
        <v>151.49926998123826</v>
      </c>
      <c r="DO195" s="2">
        <f t="shared" si="236"/>
        <v>157.76486491557228</v>
      </c>
      <c r="DP195" s="2">
        <f t="shared" si="236"/>
        <v>160.07592271218584</v>
      </c>
      <c r="DQ195" s="2">
        <f t="shared" si="236"/>
        <v>153.144836036036</v>
      </c>
      <c r="DR195" s="2">
        <f t="shared" si="236"/>
        <v>145.21382981552983</v>
      </c>
      <c r="DS195" s="2">
        <f t="shared" si="236"/>
        <v>158.94151981981983</v>
      </c>
      <c r="DT195" s="2">
        <f t="shared" si="236"/>
        <v>156.04553651019435</v>
      </c>
      <c r="DU195" s="2">
        <f t="shared" si="236"/>
        <v>162.18418142589118</v>
      </c>
      <c r="DV195" s="2">
        <f t="shared" si="236"/>
        <v>170.15489924134658</v>
      </c>
      <c r="DW195" s="2">
        <f t="shared" si="236"/>
        <v>155.96021484593837</v>
      </c>
      <c r="DX195" s="2">
        <f t="shared" si="236"/>
        <v>148.98435141329259</v>
      </c>
      <c r="DY195" s="2">
        <f t="shared" si="236"/>
        <v>169.51921987393399</v>
      </c>
      <c r="EA195" s="2">
        <f t="shared" si="240"/>
        <v>114.76994543129176</v>
      </c>
      <c r="EB195" s="2">
        <f t="shared" si="240"/>
        <v>116.10625617317525</v>
      </c>
      <c r="EC195" s="2">
        <f t="shared" si="240"/>
        <v>115.84198740172398</v>
      </c>
      <c r="ED195" s="2">
        <f t="shared" si="240"/>
        <v>114.87246859051794</v>
      </c>
      <c r="EE195" s="2">
        <f t="shared" si="240"/>
        <v>114.39882734039496</v>
      </c>
      <c r="EF195" s="2">
        <f t="shared" si="239"/>
        <v>114.45716016552059</v>
      </c>
      <c r="EG195" s="2">
        <f t="shared" si="239"/>
        <v>114.88274528659223</v>
      </c>
      <c r="EH195" s="2">
        <f t="shared" si="239"/>
        <v>114.29427214891611</v>
      </c>
      <c r="EI195" s="2">
        <f t="shared" si="239"/>
        <v>116.16590749908748</v>
      </c>
      <c r="EJ195" s="2">
        <f t="shared" si="239"/>
        <v>115.24126581325305</v>
      </c>
      <c r="EK195" s="2">
        <f t="shared" si="239"/>
        <v>119.19958811685211</v>
      </c>
      <c r="EL195" s="2">
        <f t="shared" si="179"/>
        <v>115.78291655510253</v>
      </c>
      <c r="EM195" s="2">
        <f t="shared" si="179"/>
        <v>116.71548532809609</v>
      </c>
      <c r="EN195" s="2">
        <f t="shared" si="179"/>
        <v>117.21050932551655</v>
      </c>
      <c r="EO195" s="2">
        <f t="shared" si="179"/>
        <v>138.86339664869593</v>
      </c>
      <c r="EQ195" s="2">
        <f t="shared" si="237"/>
        <v>113.74368169114021</v>
      </c>
      <c r="ER195" s="2">
        <f t="shared" si="237"/>
        <v>116.61980822646451</v>
      </c>
      <c r="ES195" s="2">
        <f t="shared" si="237"/>
        <v>115.66469532442724</v>
      </c>
      <c r="ET195" s="2">
        <f t="shared" si="237"/>
        <v>115.44488537371001</v>
      </c>
      <c r="EU195" s="2">
        <f t="shared" si="237"/>
        <v>114.21702972999158</v>
      </c>
      <c r="EV195" s="2">
        <f t="shared" si="237"/>
        <v>114.83150648228549</v>
      </c>
      <c r="EW195" s="2">
        <f t="shared" si="237"/>
        <v>114.80122340464857</v>
      </c>
      <c r="EX195" s="2">
        <f t="shared" si="237"/>
        <v>113.61767539940489</v>
      </c>
      <c r="EY195" s="2">
        <f t="shared" si="237"/>
        <v>115.35892526560296</v>
      </c>
      <c r="EZ195" s="2">
        <f t="shared" si="237"/>
        <v>115.04570828888615</v>
      </c>
      <c r="FA195" s="2">
        <f t="shared" si="237"/>
        <v>117.41643827592239</v>
      </c>
      <c r="FB195" s="2">
        <f t="shared" si="237"/>
        <v>116.54859833314306</v>
      </c>
      <c r="FC195" s="2">
        <f t="shared" si="237"/>
        <v>118.04595099979875</v>
      </c>
      <c r="FD195" s="2">
        <f t="shared" si="237"/>
        <v>118.64787335609505</v>
      </c>
      <c r="FE195" s="2">
        <f t="shared" si="237"/>
        <v>123.00330720639043</v>
      </c>
      <c r="FG195" s="2">
        <f t="shared" si="238"/>
        <v>0.99999172257611113</v>
      </c>
      <c r="FH195" s="2">
        <f t="shared" si="238"/>
        <v>0.99999208054040933</v>
      </c>
      <c r="FI195" s="2">
        <f t="shared" si="238"/>
        <v>0.9999924160836362</v>
      </c>
      <c r="FJ195" s="2">
        <f t="shared" si="238"/>
        <v>0.9999926672523789</v>
      </c>
      <c r="FK195" s="2">
        <f t="shared" si="238"/>
        <v>0.99999253125812992</v>
      </c>
      <c r="FL195" s="2">
        <f t="shared" si="238"/>
        <v>0.99999111604176927</v>
      </c>
      <c r="FM195" s="2">
        <f t="shared" si="238"/>
        <v>0.99999146577356679</v>
      </c>
      <c r="FN195" s="2">
        <f t="shared" si="238"/>
        <v>0.99999128985305674</v>
      </c>
      <c r="FO195" s="2">
        <f t="shared" si="238"/>
        <v>0.99999075872433874</v>
      </c>
      <c r="FP195" s="2">
        <f t="shared" si="238"/>
        <v>0.99999114328103444</v>
      </c>
      <c r="FQ195" s="2">
        <f t="shared" si="238"/>
        <v>0.99999270227641124</v>
      </c>
      <c r="FR195" s="2">
        <f t="shared" si="238"/>
        <v>0.99999116352533657</v>
      </c>
      <c r="FS195" s="2">
        <f t="shared" si="238"/>
        <v>0.9999901917122398</v>
      </c>
      <c r="FT195" s="2">
        <f t="shared" si="238"/>
        <v>0.99999024612659171</v>
      </c>
      <c r="FU195" s="2">
        <f t="shared" si="238"/>
        <v>0.99999140458437763</v>
      </c>
      <c r="FW195" s="2">
        <f t="shared" ref="FW195:GK211" si="244">POWER(10,($B195-C$232)/C$229)/(1+POWER(10,($B195-C$232)/C$229))</f>
        <v>0.92561830032526626</v>
      </c>
      <c r="FX195" s="2">
        <f t="shared" si="244"/>
        <v>0.94530298948858626</v>
      </c>
      <c r="FY195" s="2">
        <f t="shared" si="244"/>
        <v>0.94123005643160929</v>
      </c>
      <c r="FZ195" s="2">
        <f t="shared" si="244"/>
        <v>0.93085242424362158</v>
      </c>
      <c r="GA195" s="2">
        <f t="shared" si="244"/>
        <v>0.93510760509404744</v>
      </c>
      <c r="GB195" s="2">
        <f t="shared" si="244"/>
        <v>0.93478540791963582</v>
      </c>
      <c r="GC195" s="2">
        <f t="shared" si="244"/>
        <v>0.94005545152379211</v>
      </c>
      <c r="GD195" s="2">
        <f t="shared" si="244"/>
        <v>0.94514421894803802</v>
      </c>
      <c r="GE195" s="2">
        <f t="shared" si="244"/>
        <v>0.94620121125151702</v>
      </c>
      <c r="GF195" s="2">
        <f t="shared" si="244"/>
        <v>0.94557151694240793</v>
      </c>
      <c r="GG195" s="2">
        <f t="shared" si="244"/>
        <v>0.9500793206323177</v>
      </c>
      <c r="GH195" s="2">
        <f t="shared" si="244"/>
        <v>0.9428316902863576</v>
      </c>
      <c r="GI195" s="2">
        <f t="shared" si="244"/>
        <v>0.92902345103583372</v>
      </c>
      <c r="GJ195" s="2">
        <f t="shared" si="244"/>
        <v>0.91995258678563019</v>
      </c>
      <c r="GK195" s="2">
        <f t="shared" si="244"/>
        <v>0.92820835570987015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1.3412736505042082E-292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4.6161865847920133E-69</v>
      </c>
      <c r="HT195" s="86">
        <f t="shared" si="246"/>
        <v>3.8954035877320032E-75</v>
      </c>
      <c r="HU195" s="86">
        <f t="shared" si="246"/>
        <v>1.6362207489409821E-82</v>
      </c>
      <c r="HV195" s="86">
        <f t="shared" si="246"/>
        <v>1.4332789801225711E-95</v>
      </c>
      <c r="HW195" s="86">
        <f t="shared" si="246"/>
        <v>6.1172554360627401E-77</v>
      </c>
      <c r="HX195" s="86">
        <f t="shared" si="246"/>
        <v>1.8312036661650629E-88</v>
      </c>
      <c r="HY195" s="86">
        <f t="shared" si="246"/>
        <v>3.9179067717972471E-100</v>
      </c>
      <c r="HZ195" s="86">
        <f t="shared" si="246"/>
        <v>9.2296713804221683E-103</v>
      </c>
      <c r="IA195" s="86">
        <f t="shared" si="246"/>
        <v>2.1415306548447002E-98</v>
      </c>
      <c r="IB195" s="86">
        <f t="shared" si="246"/>
        <v>1.4793976209637806E-106</v>
      </c>
      <c r="IC195" s="86">
        <f t="shared" si="246"/>
        <v>6.8447275889029775E-90</v>
      </c>
      <c r="ID195" s="86">
        <f t="shared" si="246"/>
        <v>1.4648635811268747E-90</v>
      </c>
      <c r="IE195" s="86">
        <f t="shared" si="246"/>
        <v>3.3229554078959596E-88</v>
      </c>
      <c r="IF195" s="86">
        <f t="shared" si="246"/>
        <v>2.2427763014257853E-79</v>
      </c>
      <c r="IG195" s="86">
        <f t="shared" si="246"/>
        <v>1.494921144103489E-68</v>
      </c>
      <c r="II195" s="86">
        <f t="shared" ref="II195:IW211" si="247" xml:space="preserve"> _xlfn.NORM.DIST($B195, C$10, ABS(C$14), TRUE) * _xlfn.NORM.DIST(($B195 - C$10)*C$18, 0, ABS(C$14), TRUE) * 2</f>
        <v>4.3770270244022734E-7</v>
      </c>
      <c r="IJ195" s="86">
        <f t="shared" si="247"/>
        <v>1.0836473063532931E-8</v>
      </c>
      <c r="IK195" s="86">
        <f t="shared" si="247"/>
        <v>1.0049351059355345E-8</v>
      </c>
      <c r="IL195" s="86">
        <f t="shared" si="247"/>
        <v>2.8386594133056464E-9</v>
      </c>
      <c r="IM195" s="86">
        <f t="shared" si="247"/>
        <v>3.3338699839492883E-8</v>
      </c>
      <c r="IN195" s="86">
        <f t="shared" si="247"/>
        <v>3.1411411652926076E-9</v>
      </c>
      <c r="IO195" s="86">
        <f t="shared" si="247"/>
        <v>1.5130674661977478E-10</v>
      </c>
      <c r="IP195" s="86">
        <f t="shared" si="247"/>
        <v>2.9981049913092012E-11</v>
      </c>
      <c r="IQ195" s="86">
        <f t="shared" si="247"/>
        <v>3.8307857785986609E-11</v>
      </c>
      <c r="IR195" s="86">
        <f t="shared" si="247"/>
        <v>1.3271144925956071E-11</v>
      </c>
      <c r="IS195" s="86">
        <f t="shared" si="247"/>
        <v>2.067002095719428E-10</v>
      </c>
      <c r="IT195" s="86">
        <f t="shared" si="247"/>
        <v>5.7626896690821061E-10</v>
      </c>
      <c r="IU195" s="86">
        <f t="shared" si="247"/>
        <v>7.3886890416367467E-9</v>
      </c>
      <c r="IV195" s="86">
        <f t="shared" si="247"/>
        <v>2.5091314216362107E-7</v>
      </c>
      <c r="IW195" s="86">
        <f t="shared" si="247"/>
        <v>8.6574514125821141E-7</v>
      </c>
      <c r="IY195" s="86">
        <f t="shared" ref="IY195:JM211" si="248">GM195+HC195+HS195+II195</f>
        <v>4.3770270244022734E-7</v>
      </c>
      <c r="IZ195" s="86">
        <f t="shared" si="248"/>
        <v>1.0836473063532931E-8</v>
      </c>
      <c r="JA195" s="86">
        <f t="shared" si="248"/>
        <v>1.0049351059355345E-8</v>
      </c>
      <c r="JB195" s="86">
        <f t="shared" si="248"/>
        <v>2.8386594133056464E-9</v>
      </c>
      <c r="JC195" s="86">
        <f t="shared" si="248"/>
        <v>3.3338699839492883E-8</v>
      </c>
      <c r="JD195" s="86">
        <f t="shared" si="248"/>
        <v>3.1411411652926076E-9</v>
      </c>
      <c r="JE195" s="86">
        <f t="shared" si="248"/>
        <v>1.5130674661977478E-10</v>
      </c>
      <c r="JF195" s="86">
        <f t="shared" si="248"/>
        <v>2.9981049913092012E-11</v>
      </c>
      <c r="JG195" s="86">
        <f t="shared" si="248"/>
        <v>3.8307857785986609E-11</v>
      </c>
      <c r="JH195" s="86">
        <f t="shared" si="248"/>
        <v>1.3271144925956071E-11</v>
      </c>
      <c r="JI195" s="86">
        <f t="shared" si="248"/>
        <v>2.067002095719428E-10</v>
      </c>
      <c r="JJ195" s="86">
        <f t="shared" si="248"/>
        <v>5.7626896690821061E-10</v>
      </c>
      <c r="JK195" s="86">
        <f t="shared" si="248"/>
        <v>7.3886890416367467E-9</v>
      </c>
      <c r="JL195" s="86">
        <f t="shared" si="248"/>
        <v>2.5091314216362107E-7</v>
      </c>
      <c r="JM195" s="86">
        <f t="shared" si="248"/>
        <v>8.6574514125821141E-7</v>
      </c>
    </row>
    <row r="196" spans="2:273" x14ac:dyDescent="0.25">
      <c r="B196" s="2">
        <v>169</v>
      </c>
      <c r="C196" s="37">
        <v>114.717</v>
      </c>
      <c r="D196" s="37">
        <v>115.667</v>
      </c>
      <c r="E196" s="37">
        <v>115.867</v>
      </c>
      <c r="F196" s="37">
        <v>117.39</v>
      </c>
      <c r="G196" s="37">
        <v>114.96599999999999</v>
      </c>
      <c r="H196" s="37">
        <v>115.30500000000001</v>
      </c>
      <c r="I196" s="37">
        <v>114.864</v>
      </c>
      <c r="J196" s="37">
        <v>112.271</v>
      </c>
      <c r="K196" s="37">
        <v>115.825</v>
      </c>
      <c r="L196" s="37">
        <v>114.649</v>
      </c>
      <c r="M196" s="37">
        <v>116.947</v>
      </c>
      <c r="N196" s="37">
        <v>119.193</v>
      </c>
      <c r="O196" s="37">
        <v>117.509</v>
      </c>
      <c r="P196" s="37">
        <v>118.877</v>
      </c>
      <c r="Q196" s="37">
        <v>121.44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123.97190123742149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-2.5319012374214935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123.97190123742149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121.44</v>
      </c>
      <c r="DK196" s="2">
        <f t="shared" si="236"/>
        <v>158.89670056285183</v>
      </c>
      <c r="DL196" s="2">
        <f t="shared" si="236"/>
        <v>156.61888048780489</v>
      </c>
      <c r="DM196" s="2">
        <f t="shared" si="236"/>
        <v>158.05810975609756</v>
      </c>
      <c r="DN196" s="2">
        <f t="shared" si="236"/>
        <v>151.67260243902436</v>
      </c>
      <c r="DO196" s="2">
        <f t="shared" si="236"/>
        <v>157.97991097560978</v>
      </c>
      <c r="DP196" s="2">
        <f t="shared" si="236"/>
        <v>160.31912422949264</v>
      </c>
      <c r="DQ196" s="2">
        <f t="shared" si="236"/>
        <v>153.33968828828824</v>
      </c>
      <c r="DR196" s="2">
        <f t="shared" si="236"/>
        <v>145.35367254397255</v>
      </c>
      <c r="DS196" s="2">
        <f t="shared" si="236"/>
        <v>159.17121891891895</v>
      </c>
      <c r="DT196" s="2">
        <f t="shared" si="236"/>
        <v>156.24777003319105</v>
      </c>
      <c r="DU196" s="2">
        <f t="shared" si="236"/>
        <v>162.41321463414633</v>
      </c>
      <c r="DV196" s="2">
        <f t="shared" si="236"/>
        <v>170.44144001896632</v>
      </c>
      <c r="DW196" s="2">
        <f t="shared" si="236"/>
        <v>156.15960336134452</v>
      </c>
      <c r="DX196" s="2">
        <f t="shared" si="236"/>
        <v>149.13853262032083</v>
      </c>
      <c r="DY196" s="2">
        <f t="shared" si="236"/>
        <v>169.82587170930663</v>
      </c>
      <c r="EA196" s="2">
        <f t="shared" si="240"/>
        <v>114.70722054852922</v>
      </c>
      <c r="EB196" s="2">
        <f t="shared" si="240"/>
        <v>116.06047470901775</v>
      </c>
      <c r="EC196" s="2">
        <f t="shared" si="240"/>
        <v>115.7969859808658</v>
      </c>
      <c r="ED196" s="2">
        <f t="shared" si="240"/>
        <v>114.81493693048782</v>
      </c>
      <c r="EE196" s="2">
        <f t="shared" si="240"/>
        <v>114.34312251179891</v>
      </c>
      <c r="EF196" s="2">
        <f t="shared" si="239"/>
        <v>114.41359659678695</v>
      </c>
      <c r="EG196" s="2">
        <f t="shared" si="239"/>
        <v>114.83397554999706</v>
      </c>
      <c r="EH196" s="2">
        <f t="shared" si="239"/>
        <v>114.26588371819037</v>
      </c>
      <c r="EI196" s="2">
        <f t="shared" si="239"/>
        <v>116.13905045249076</v>
      </c>
      <c r="EJ196" s="2">
        <f t="shared" si="239"/>
        <v>115.18339279846663</v>
      </c>
      <c r="EK196" s="2">
        <f t="shared" si="239"/>
        <v>119.18079125145043</v>
      </c>
      <c r="EL196" s="2">
        <f t="shared" si="179"/>
        <v>115.72938291851762</v>
      </c>
      <c r="EM196" s="2">
        <f t="shared" si="179"/>
        <v>116.65674237523103</v>
      </c>
      <c r="EN196" s="2">
        <f t="shared" si="179"/>
        <v>117.14816078972325</v>
      </c>
      <c r="EO196" s="2">
        <f t="shared" si="179"/>
        <v>138.97524814221185</v>
      </c>
      <c r="EQ196" s="2">
        <f t="shared" si="237"/>
        <v>113.6653604281243</v>
      </c>
      <c r="ER196" s="2">
        <f t="shared" si="237"/>
        <v>116.58165498698082</v>
      </c>
      <c r="ES196" s="2">
        <f t="shared" si="237"/>
        <v>115.61710707963901</v>
      </c>
      <c r="ET196" s="2">
        <f t="shared" si="237"/>
        <v>115.39583307687572</v>
      </c>
      <c r="EU196" s="2">
        <f t="shared" si="237"/>
        <v>114.15868334456418</v>
      </c>
      <c r="EV196" s="2">
        <f t="shared" si="237"/>
        <v>114.79350985195072</v>
      </c>
      <c r="EW196" s="2">
        <f t="shared" si="237"/>
        <v>114.75129866457186</v>
      </c>
      <c r="EX196" s="2">
        <f t="shared" si="237"/>
        <v>113.57945609223447</v>
      </c>
      <c r="EY196" s="2">
        <f t="shared" si="237"/>
        <v>115.32012352918774</v>
      </c>
      <c r="EZ196" s="2">
        <f t="shared" si="237"/>
        <v>114.98499090907929</v>
      </c>
      <c r="FA196" s="2">
        <f t="shared" si="237"/>
        <v>117.37210867284492</v>
      </c>
      <c r="FB196" s="2">
        <f t="shared" si="237"/>
        <v>116.50634291585799</v>
      </c>
      <c r="FC196" s="2">
        <f t="shared" si="237"/>
        <v>118.00739864899643</v>
      </c>
      <c r="FD196" s="2">
        <f t="shared" si="237"/>
        <v>118.60669654599316</v>
      </c>
      <c r="FE196" s="2">
        <f t="shared" si="237"/>
        <v>122.91332337368074</v>
      </c>
      <c r="FG196" s="2">
        <f t="shared" si="238"/>
        <v>0.99999245089419331</v>
      </c>
      <c r="FH196" s="2">
        <f t="shared" si="238"/>
        <v>0.99999277736197856</v>
      </c>
      <c r="FI196" s="2">
        <f t="shared" si="238"/>
        <v>0.99999308338145598</v>
      </c>
      <c r="FJ196" s="2">
        <f t="shared" si="238"/>
        <v>0.99999331245037248</v>
      </c>
      <c r="FK196" s="2">
        <f t="shared" si="238"/>
        <v>0.9999931884219817</v>
      </c>
      <c r="FL196" s="2">
        <f t="shared" si="238"/>
        <v>0.99999189772746366</v>
      </c>
      <c r="FM196" s="2">
        <f t="shared" si="238"/>
        <v>0.99999221668714278</v>
      </c>
      <c r="FN196" s="2">
        <f t="shared" si="238"/>
        <v>0.99999205624548726</v>
      </c>
      <c r="FO196" s="2">
        <f t="shared" si="238"/>
        <v>0.99999157184957421</v>
      </c>
      <c r="FP196" s="2">
        <f t="shared" si="238"/>
        <v>0.99999192257000757</v>
      </c>
      <c r="FQ196" s="2">
        <f t="shared" si="238"/>
        <v>0.9999933443927107</v>
      </c>
      <c r="FR196" s="2">
        <f t="shared" si="238"/>
        <v>0.99999194103305933</v>
      </c>
      <c r="FS196" s="2">
        <f t="shared" si="238"/>
        <v>0.99999105472752725</v>
      </c>
      <c r="FT196" s="2">
        <f t="shared" si="238"/>
        <v>0.99999110435409133</v>
      </c>
      <c r="FU196" s="2">
        <f t="shared" si="238"/>
        <v>0.99999216088185494</v>
      </c>
      <c r="FW196" s="2">
        <f t="shared" si="244"/>
        <v>0.93171618084618979</v>
      </c>
      <c r="FX196" s="2">
        <f t="shared" si="244"/>
        <v>0.94987449229453247</v>
      </c>
      <c r="FY196" s="2">
        <f t="shared" si="244"/>
        <v>0.94612256787794613</v>
      </c>
      <c r="FZ196" s="2">
        <f t="shared" si="244"/>
        <v>0.93655062032192971</v>
      </c>
      <c r="GA196" s="2">
        <f t="shared" si="244"/>
        <v>0.94047756965267881</v>
      </c>
      <c r="GB196" s="2">
        <f t="shared" si="244"/>
        <v>0.94018032926668993</v>
      </c>
      <c r="GC196" s="2">
        <f t="shared" si="244"/>
        <v>0.94504003732729602</v>
      </c>
      <c r="GD196" s="2">
        <f t="shared" si="244"/>
        <v>0.94972828588636227</v>
      </c>
      <c r="GE196" s="2">
        <f t="shared" si="244"/>
        <v>0.95070155697131942</v>
      </c>
      <c r="GF196" s="2">
        <f t="shared" si="244"/>
        <v>0.95012176078138</v>
      </c>
      <c r="GG196" s="2">
        <f t="shared" si="244"/>
        <v>0.95427093536737484</v>
      </c>
      <c r="GH196" s="2">
        <f t="shared" si="244"/>
        <v>0.94759829123894046</v>
      </c>
      <c r="GI196" s="2">
        <f t="shared" si="244"/>
        <v>0.9348618191894007</v>
      </c>
      <c r="GJ196" s="2">
        <f t="shared" si="244"/>
        <v>0.92647805401837369</v>
      </c>
      <c r="GK196" s="2">
        <f t="shared" si="244"/>
        <v>0.93410901636575439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3.2057992018160419E-299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1.3314022105718967E-71</v>
      </c>
      <c r="HT196" s="86">
        <f t="shared" si="246"/>
        <v>8.6421612828661582E-78</v>
      </c>
      <c r="HU196" s="86">
        <f t="shared" si="246"/>
        <v>2.2277603125128296E-85</v>
      </c>
      <c r="HV196" s="86">
        <f t="shared" si="246"/>
        <v>5.4923546295042534E-99</v>
      </c>
      <c r="HW196" s="86">
        <f t="shared" si="246"/>
        <v>1.0334495195856772E-79</v>
      </c>
      <c r="HX196" s="86">
        <f t="shared" si="246"/>
        <v>1.158228179721466E-91</v>
      </c>
      <c r="HY196" s="86">
        <f t="shared" si="246"/>
        <v>1.0741170040586965E-103</v>
      </c>
      <c r="HZ196" s="86">
        <f t="shared" si="246"/>
        <v>2.2052470946222943E-106</v>
      </c>
      <c r="IA196" s="86">
        <f t="shared" si="246"/>
        <v>6.7953698020860294E-102</v>
      </c>
      <c r="IB196" s="86">
        <f t="shared" si="246"/>
        <v>2.6672169739092319E-110</v>
      </c>
      <c r="IC196" s="86">
        <f t="shared" si="246"/>
        <v>5.1168346772643602E-93</v>
      </c>
      <c r="ID196" s="86">
        <f t="shared" si="246"/>
        <v>8.901313460102377E-94</v>
      </c>
      <c r="IE196" s="86">
        <f t="shared" si="246"/>
        <v>1.9658165443744528E-91</v>
      </c>
      <c r="IF196" s="86">
        <f t="shared" si="246"/>
        <v>2.4971537379024937E-82</v>
      </c>
      <c r="IG196" s="86">
        <f t="shared" si="246"/>
        <v>4.716022453725951E-71</v>
      </c>
      <c r="II196" s="86">
        <f t="shared" si="247"/>
        <v>1.6380121243760332E-7</v>
      </c>
      <c r="IJ196" s="86">
        <f t="shared" si="247"/>
        <v>3.594104992310755E-9</v>
      </c>
      <c r="IK196" s="86">
        <f t="shared" si="247"/>
        <v>3.2160835105962798E-9</v>
      </c>
      <c r="IL196" s="86">
        <f t="shared" si="247"/>
        <v>7.6936579615173401E-10</v>
      </c>
      <c r="IM196" s="86">
        <f t="shared" si="247"/>
        <v>1.1061220409374623E-8</v>
      </c>
      <c r="IN196" s="86">
        <f t="shared" si="247"/>
        <v>8.8452039057820436E-10</v>
      </c>
      <c r="IO196" s="86">
        <f t="shared" si="247"/>
        <v>3.6325244454587827E-11</v>
      </c>
      <c r="IP196" s="86">
        <f t="shared" si="247"/>
        <v>6.803710306034611E-12</v>
      </c>
      <c r="IQ196" s="86">
        <f t="shared" si="247"/>
        <v>8.9265616033924591E-12</v>
      </c>
      <c r="IR196" s="86">
        <f t="shared" si="247"/>
        <v>2.8705429106795323E-12</v>
      </c>
      <c r="IS196" s="86">
        <f t="shared" si="247"/>
        <v>5.5644498550135873E-11</v>
      </c>
      <c r="IT196" s="86">
        <f t="shared" si="247"/>
        <v>1.5495422553165904E-10</v>
      </c>
      <c r="IU196" s="86">
        <f t="shared" si="247"/>
        <v>2.1125491411918349E-9</v>
      </c>
      <c r="IV196" s="86">
        <f t="shared" si="247"/>
        <v>8.7205894751400684E-8</v>
      </c>
      <c r="IW196" s="86">
        <f t="shared" si="247"/>
        <v>3.4512270983008979E-7</v>
      </c>
      <c r="IY196" s="86">
        <f t="shared" si="248"/>
        <v>1.6380121243760332E-7</v>
      </c>
      <c r="IZ196" s="86">
        <f t="shared" si="248"/>
        <v>3.594104992310755E-9</v>
      </c>
      <c r="JA196" s="86">
        <f t="shared" si="248"/>
        <v>3.2160835105962798E-9</v>
      </c>
      <c r="JB196" s="86">
        <f t="shared" si="248"/>
        <v>7.6936579615173401E-10</v>
      </c>
      <c r="JC196" s="86">
        <f t="shared" si="248"/>
        <v>1.1061220409374623E-8</v>
      </c>
      <c r="JD196" s="86">
        <f t="shared" si="248"/>
        <v>8.8452039057820436E-10</v>
      </c>
      <c r="JE196" s="86">
        <f t="shared" si="248"/>
        <v>3.6325244454587827E-11</v>
      </c>
      <c r="JF196" s="86">
        <f t="shared" si="248"/>
        <v>6.803710306034611E-12</v>
      </c>
      <c r="JG196" s="86">
        <f t="shared" si="248"/>
        <v>8.9265616033924591E-12</v>
      </c>
      <c r="JH196" s="86">
        <f t="shared" si="248"/>
        <v>2.8705429106795323E-12</v>
      </c>
      <c r="JI196" s="86">
        <f t="shared" si="248"/>
        <v>5.5644498550135873E-11</v>
      </c>
      <c r="JJ196" s="86">
        <f t="shared" si="248"/>
        <v>1.5495422553165904E-10</v>
      </c>
      <c r="JK196" s="86">
        <f t="shared" si="248"/>
        <v>2.1125491411918349E-9</v>
      </c>
      <c r="JL196" s="86">
        <f t="shared" si="248"/>
        <v>8.7205894751400684E-8</v>
      </c>
      <c r="JM196" s="86">
        <f t="shared" si="248"/>
        <v>3.4512270983008979E-7</v>
      </c>
    </row>
    <row r="197" spans="2:273" x14ac:dyDescent="0.25">
      <c r="B197" s="2">
        <v>170</v>
      </c>
      <c r="C197" s="37">
        <v>113.467</v>
      </c>
      <c r="D197" s="37">
        <v>115.517</v>
      </c>
      <c r="E197" s="37">
        <v>117.267</v>
      </c>
      <c r="F197" s="37">
        <v>116.64400000000001</v>
      </c>
      <c r="G197" s="37">
        <v>113.136</v>
      </c>
      <c r="H197" s="37">
        <v>114.15300000000001</v>
      </c>
      <c r="I197" s="37">
        <v>115.932</v>
      </c>
      <c r="J197" s="37">
        <v>115</v>
      </c>
      <c r="K197" s="37">
        <v>114.26300000000001</v>
      </c>
      <c r="L197" s="37">
        <v>116.08799999999999</v>
      </c>
      <c r="M197" s="37">
        <v>116.298</v>
      </c>
      <c r="N197" s="37">
        <v>116.491</v>
      </c>
      <c r="O197" s="37">
        <v>115.877</v>
      </c>
      <c r="P197" s="37">
        <v>119.56100000000001</v>
      </c>
      <c r="Q197" s="37">
        <v>120.8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123.80660374543041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-3.0066037454304109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123.80660374543041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120.8</v>
      </c>
      <c r="DK197" s="2">
        <f t="shared" ref="DK197:DY213" si="251">BO$228*$B197+BO$229</f>
        <v>159.11767682926833</v>
      </c>
      <c r="DL197" s="2">
        <f t="shared" si="251"/>
        <v>156.82204774859289</v>
      </c>
      <c r="DM197" s="2">
        <f t="shared" si="251"/>
        <v>158.27525112570356</v>
      </c>
      <c r="DN197" s="2">
        <f t="shared" si="251"/>
        <v>151.84593489681049</v>
      </c>
      <c r="DO197" s="2">
        <f t="shared" si="251"/>
        <v>158.19495703564729</v>
      </c>
      <c r="DP197" s="2">
        <f t="shared" si="251"/>
        <v>160.56232574679942</v>
      </c>
      <c r="DQ197" s="2">
        <f t="shared" si="251"/>
        <v>153.53454054054049</v>
      </c>
      <c r="DR197" s="2">
        <f t="shared" si="251"/>
        <v>145.49351527241527</v>
      </c>
      <c r="DS197" s="2">
        <f t="shared" si="251"/>
        <v>159.40091801801805</v>
      </c>
      <c r="DT197" s="2">
        <f t="shared" si="251"/>
        <v>156.45000355618771</v>
      </c>
      <c r="DU197" s="2">
        <f t="shared" si="251"/>
        <v>162.6422478424015</v>
      </c>
      <c r="DV197" s="2">
        <f t="shared" si="251"/>
        <v>170.72798079658605</v>
      </c>
      <c r="DW197" s="2">
        <f t="shared" si="251"/>
        <v>156.35899187675068</v>
      </c>
      <c r="DX197" s="2">
        <f t="shared" si="251"/>
        <v>149.2927138273491</v>
      </c>
      <c r="DY197" s="2">
        <f t="shared" si="251"/>
        <v>170.13252354467926</v>
      </c>
      <c r="EA197" s="2">
        <f t="shared" si="240"/>
        <v>114.64449566576668</v>
      </c>
      <c r="EB197" s="2">
        <f t="shared" si="240"/>
        <v>116.01469324486024</v>
      </c>
      <c r="EC197" s="2">
        <f t="shared" si="240"/>
        <v>115.7519845600076</v>
      </c>
      <c r="ED197" s="2">
        <f t="shared" si="240"/>
        <v>114.7574052704577</v>
      </c>
      <c r="EE197" s="2">
        <f t="shared" si="240"/>
        <v>114.28741768320285</v>
      </c>
      <c r="EF197" s="2">
        <f t="shared" si="239"/>
        <v>114.3700330280533</v>
      </c>
      <c r="EG197" s="2">
        <f t="shared" si="239"/>
        <v>114.78520581340192</v>
      </c>
      <c r="EH197" s="2">
        <f t="shared" si="239"/>
        <v>114.23749528746464</v>
      </c>
      <c r="EI197" s="2">
        <f t="shared" si="239"/>
        <v>116.11219340589403</v>
      </c>
      <c r="EJ197" s="2">
        <f t="shared" si="239"/>
        <v>115.1255197836802</v>
      </c>
      <c r="EK197" s="2">
        <f t="shared" si="239"/>
        <v>119.16199438604875</v>
      </c>
      <c r="EL197" s="2">
        <f t="shared" si="179"/>
        <v>115.67584928193268</v>
      </c>
      <c r="EM197" s="2">
        <f t="shared" si="179"/>
        <v>116.59799942236597</v>
      </c>
      <c r="EN197" s="2">
        <f t="shared" si="179"/>
        <v>117.08581225392993</v>
      </c>
      <c r="EO197" s="2">
        <f t="shared" si="179"/>
        <v>139.08709963572784</v>
      </c>
      <c r="EQ197" s="2">
        <f t="shared" ref="EQ197:FE213" si="252">CU$228*$B197+CU$229</f>
        <v>113.58703916510839</v>
      </c>
      <c r="ER197" s="2">
        <f t="shared" si="252"/>
        <v>116.54350174749713</v>
      </c>
      <c r="ES197" s="2">
        <f t="shared" si="252"/>
        <v>115.56951883485077</v>
      </c>
      <c r="ET197" s="2">
        <f t="shared" si="252"/>
        <v>115.34678078004143</v>
      </c>
      <c r="EU197" s="2">
        <f t="shared" si="252"/>
        <v>114.10033695913677</v>
      </c>
      <c r="EV197" s="2">
        <f t="shared" si="252"/>
        <v>114.75551322161596</v>
      </c>
      <c r="EW197" s="2">
        <f t="shared" si="252"/>
        <v>114.70137392449516</v>
      </c>
      <c r="EX197" s="2">
        <f t="shared" si="252"/>
        <v>113.54123678506403</v>
      </c>
      <c r="EY197" s="2">
        <f t="shared" si="252"/>
        <v>115.28132179277253</v>
      </c>
      <c r="EZ197" s="2">
        <f t="shared" si="252"/>
        <v>114.92427352927243</v>
      </c>
      <c r="FA197" s="2">
        <f t="shared" si="252"/>
        <v>117.32777906976746</v>
      </c>
      <c r="FB197" s="2">
        <f t="shared" si="252"/>
        <v>116.46408749857289</v>
      </c>
      <c r="FC197" s="2">
        <f t="shared" si="252"/>
        <v>117.96884629819411</v>
      </c>
      <c r="FD197" s="2">
        <f t="shared" si="252"/>
        <v>118.56551973589127</v>
      </c>
      <c r="FE197" s="2">
        <f t="shared" si="252"/>
        <v>122.82333954097105</v>
      </c>
      <c r="FG197" s="2">
        <f t="shared" ref="FG197:FU213" si="253">POWER(10,($B197-C$231)/C$229)/(1+POWER(10,($B197-C$231)/C$229))</f>
        <v>0.9999931151291036</v>
      </c>
      <c r="FH197" s="2">
        <f t="shared" si="253"/>
        <v>0.99999341287164956</v>
      </c>
      <c r="FI197" s="2">
        <f t="shared" si="253"/>
        <v>0.99999369196507715</v>
      </c>
      <c r="FJ197" s="2">
        <f t="shared" si="253"/>
        <v>0.99999390087866202</v>
      </c>
      <c r="FK197" s="2">
        <f t="shared" si="253"/>
        <v>0.99999378776329095</v>
      </c>
      <c r="FL197" s="2">
        <f t="shared" si="253"/>
        <v>0.99999261063435552</v>
      </c>
      <c r="FM197" s="2">
        <f t="shared" si="253"/>
        <v>0.99999290152944675</v>
      </c>
      <c r="FN197" s="2">
        <f t="shared" si="253"/>
        <v>0.99999275520471542</v>
      </c>
      <c r="FO197" s="2">
        <f t="shared" si="253"/>
        <v>0.99999231342975581</v>
      </c>
      <c r="FP197" s="2">
        <f t="shared" si="253"/>
        <v>0.99999263329105703</v>
      </c>
      <c r="FQ197" s="2">
        <f t="shared" si="253"/>
        <v>0.999993930010455</v>
      </c>
      <c r="FR197" s="2">
        <f t="shared" si="253"/>
        <v>0.99999265012958427</v>
      </c>
      <c r="FS197" s="2">
        <f t="shared" si="253"/>
        <v>0.99999184180812262</v>
      </c>
      <c r="FT197" s="2">
        <f t="shared" si="253"/>
        <v>0.99999188706815811</v>
      </c>
      <c r="FU197" s="2">
        <f t="shared" si="253"/>
        <v>0.9999928506343494</v>
      </c>
      <c r="FW197" s="2">
        <f t="shared" si="244"/>
        <v>0.93734798871362612</v>
      </c>
      <c r="FX197" s="2">
        <f t="shared" si="244"/>
        <v>0.95408247433546967</v>
      </c>
      <c r="FY197" s="2">
        <f t="shared" si="244"/>
        <v>0.95062914896901662</v>
      </c>
      <c r="FZ197" s="2">
        <f t="shared" si="244"/>
        <v>0.94180860370054142</v>
      </c>
      <c r="GA197" s="2">
        <f t="shared" si="244"/>
        <v>0.94542909255948981</v>
      </c>
      <c r="GB197" s="2">
        <f t="shared" si="244"/>
        <v>0.94515513690092046</v>
      </c>
      <c r="GC197" s="2">
        <f t="shared" si="244"/>
        <v>0.94963234633329197</v>
      </c>
      <c r="GD197" s="2">
        <f t="shared" si="244"/>
        <v>0.95394794673197469</v>
      </c>
      <c r="GE197" s="2">
        <f t="shared" si="244"/>
        <v>0.95484340855523953</v>
      </c>
      <c r="GF197" s="2">
        <f t="shared" si="244"/>
        <v>0.95430998337990569</v>
      </c>
      <c r="GG197" s="2">
        <f t="shared" si="244"/>
        <v>0.95812611100490819</v>
      </c>
      <c r="GH197" s="2">
        <f t="shared" si="244"/>
        <v>0.95198769933970484</v>
      </c>
      <c r="GI197" s="2">
        <f t="shared" si="244"/>
        <v>0.94025082339620514</v>
      </c>
      <c r="GJ197" s="2">
        <f t="shared" si="244"/>
        <v>0.93251059027782734</v>
      </c>
      <c r="GK197" s="2">
        <f t="shared" si="244"/>
        <v>0.93955627458566826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6.4539924381159618E-306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3.447580176956666E-74</v>
      </c>
      <c r="HT197" s="86">
        <f t="shared" si="246"/>
        <v>1.7208444579765833E-80</v>
      </c>
      <c r="HU197" s="86">
        <f t="shared" si="246"/>
        <v>2.7045582152195742E-88</v>
      </c>
      <c r="HV197" s="86">
        <f t="shared" si="246"/>
        <v>1.8291245028687368E-102</v>
      </c>
      <c r="HW197" s="86">
        <f t="shared" si="246"/>
        <v>1.5560692503088608E-82</v>
      </c>
      <c r="HX197" s="86">
        <f t="shared" si="246"/>
        <v>6.413324474257707E-95</v>
      </c>
      <c r="HY197" s="86">
        <f t="shared" si="246"/>
        <v>2.5460053835306302E-107</v>
      </c>
      <c r="HZ197" s="86">
        <f t="shared" si="246"/>
        <v>4.550749763638442E-110</v>
      </c>
      <c r="IA197" s="86">
        <f t="shared" si="246"/>
        <v>1.8691905988678952E-105</v>
      </c>
      <c r="IB197" s="86">
        <f t="shared" si="246"/>
        <v>4.1348912648851305E-114</v>
      </c>
      <c r="IC197" s="86">
        <f t="shared" si="246"/>
        <v>3.3753720688863989E-96</v>
      </c>
      <c r="ID197" s="86">
        <f t="shared" si="246"/>
        <v>4.743134879109939E-97</v>
      </c>
      <c r="IE197" s="86">
        <f t="shared" si="246"/>
        <v>1.0152595678616826E-94</v>
      </c>
      <c r="IF197" s="86">
        <f t="shared" si="246"/>
        <v>2.4500095053142277E-85</v>
      </c>
      <c r="IG197" s="86">
        <f t="shared" si="246"/>
        <v>1.3390177500515231E-73</v>
      </c>
      <c r="II197" s="86">
        <f t="shared" si="247"/>
        <v>5.930784179845117E-8</v>
      </c>
      <c r="IJ197" s="86">
        <f t="shared" si="247"/>
        <v>1.1530058743025631E-9</v>
      </c>
      <c r="IK197" s="86">
        <f t="shared" si="247"/>
        <v>9.9352572094132279E-10</v>
      </c>
      <c r="IL197" s="86">
        <f t="shared" si="247"/>
        <v>1.9969115471968212E-10</v>
      </c>
      <c r="IM197" s="86">
        <f t="shared" si="247"/>
        <v>3.5422709083109205E-9</v>
      </c>
      <c r="IN197" s="86">
        <f t="shared" si="247"/>
        <v>2.3906340655706955E-10</v>
      </c>
      <c r="IO197" s="86">
        <f t="shared" si="247"/>
        <v>8.337172831774552E-12</v>
      </c>
      <c r="IP197" s="86">
        <f t="shared" si="247"/>
        <v>1.4755015509175467E-12</v>
      </c>
      <c r="IQ197" s="86">
        <f t="shared" si="247"/>
        <v>1.9900862873734231E-12</v>
      </c>
      <c r="IR197" s="86">
        <f t="shared" si="247"/>
        <v>5.9252773710645924E-13</v>
      </c>
      <c r="IS197" s="86">
        <f t="shared" si="247"/>
        <v>1.4411415362648208E-11</v>
      </c>
      <c r="IT197" s="86">
        <f t="shared" si="247"/>
        <v>4.0009195662439037E-11</v>
      </c>
      <c r="IU197" s="86">
        <f t="shared" si="247"/>
        <v>5.7926024538240175E-10</v>
      </c>
      <c r="IV197" s="86">
        <f t="shared" si="247"/>
        <v>2.9215542763877646E-8</v>
      </c>
      <c r="IW197" s="86">
        <f t="shared" si="247"/>
        <v>1.3346749198637166E-7</v>
      </c>
      <c r="IY197" s="86">
        <f t="shared" si="248"/>
        <v>5.930784179845117E-8</v>
      </c>
      <c r="IZ197" s="86">
        <f t="shared" si="248"/>
        <v>1.1530058743025631E-9</v>
      </c>
      <c r="JA197" s="86">
        <f t="shared" si="248"/>
        <v>9.9352572094132279E-10</v>
      </c>
      <c r="JB197" s="86">
        <f t="shared" si="248"/>
        <v>1.9969115471968212E-10</v>
      </c>
      <c r="JC197" s="86">
        <f t="shared" si="248"/>
        <v>3.5422709083109205E-9</v>
      </c>
      <c r="JD197" s="86">
        <f t="shared" si="248"/>
        <v>2.3906340655706955E-10</v>
      </c>
      <c r="JE197" s="86">
        <f t="shared" si="248"/>
        <v>8.337172831774552E-12</v>
      </c>
      <c r="JF197" s="86">
        <f t="shared" si="248"/>
        <v>1.4755015509175467E-12</v>
      </c>
      <c r="JG197" s="86">
        <f t="shared" si="248"/>
        <v>1.9900862873734231E-12</v>
      </c>
      <c r="JH197" s="86">
        <f t="shared" si="248"/>
        <v>5.9252773710645924E-13</v>
      </c>
      <c r="JI197" s="86">
        <f t="shared" si="248"/>
        <v>1.4411415362648208E-11</v>
      </c>
      <c r="JJ197" s="86">
        <f t="shared" si="248"/>
        <v>4.0009195662439037E-11</v>
      </c>
      <c r="JK197" s="86">
        <f t="shared" si="248"/>
        <v>5.7926024538240175E-10</v>
      </c>
      <c r="JL197" s="86">
        <f t="shared" si="248"/>
        <v>2.9215542763877646E-8</v>
      </c>
      <c r="JM197" s="86">
        <f t="shared" si="248"/>
        <v>1.3346749198637166E-7</v>
      </c>
    </row>
    <row r="198" spans="2:273" x14ac:dyDescent="0.25">
      <c r="B198" s="2">
        <v>171</v>
      </c>
      <c r="C198" s="37">
        <v>114.133</v>
      </c>
      <c r="D198" s="37">
        <v>116.717</v>
      </c>
      <c r="E198" s="37">
        <v>116.667</v>
      </c>
      <c r="F198" s="37">
        <v>113.78</v>
      </c>
      <c r="G198" s="37">
        <v>114.932</v>
      </c>
      <c r="H198" s="37">
        <v>114.441</v>
      </c>
      <c r="I198" s="37">
        <v>115.119</v>
      </c>
      <c r="J198" s="37">
        <v>112.797</v>
      </c>
      <c r="K198" s="37">
        <v>113.71899999999999</v>
      </c>
      <c r="L198" s="37">
        <v>116.386</v>
      </c>
      <c r="M198" s="37">
        <v>116.77200000000001</v>
      </c>
      <c r="N198" s="37">
        <v>114.947</v>
      </c>
      <c r="O198" s="37">
        <v>117.14</v>
      </c>
      <c r="P198" s="37">
        <v>119.614</v>
      </c>
      <c r="Q198" s="37">
        <v>119.12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123.64608399457178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-4.5260839945717777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123.64608399457178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119.12</v>
      </c>
      <c r="DK198" s="2">
        <f t="shared" si="251"/>
        <v>159.33865309568483</v>
      </c>
      <c r="DL198" s="2">
        <f t="shared" si="251"/>
        <v>157.02521500938087</v>
      </c>
      <c r="DM198" s="2">
        <f t="shared" si="251"/>
        <v>158.49239249530959</v>
      </c>
      <c r="DN198" s="2">
        <f t="shared" si="251"/>
        <v>152.01926735459659</v>
      </c>
      <c r="DO198" s="2">
        <f t="shared" si="251"/>
        <v>158.41000309568483</v>
      </c>
      <c r="DP198" s="2">
        <f t="shared" si="251"/>
        <v>160.80552726410622</v>
      </c>
      <c r="DQ198" s="2">
        <f t="shared" si="251"/>
        <v>153.72939279279277</v>
      </c>
      <c r="DR198" s="2">
        <f t="shared" si="251"/>
        <v>145.63335800085801</v>
      </c>
      <c r="DS198" s="2">
        <f t="shared" si="251"/>
        <v>159.63061711711714</v>
      </c>
      <c r="DT198" s="2">
        <f t="shared" si="251"/>
        <v>156.6522370791844</v>
      </c>
      <c r="DU198" s="2">
        <f t="shared" si="251"/>
        <v>162.87128105065665</v>
      </c>
      <c r="DV198" s="2">
        <f t="shared" si="251"/>
        <v>171.01452157420579</v>
      </c>
      <c r="DW198" s="2">
        <f t="shared" si="251"/>
        <v>156.55838039215683</v>
      </c>
      <c r="DX198" s="2">
        <f t="shared" si="251"/>
        <v>149.44689503437738</v>
      </c>
      <c r="DY198" s="2">
        <f t="shared" si="251"/>
        <v>170.43917538005189</v>
      </c>
      <c r="EA198" s="2">
        <f t="shared" si="240"/>
        <v>114.58177078300413</v>
      </c>
      <c r="EB198" s="2">
        <f t="shared" si="240"/>
        <v>115.96891178070273</v>
      </c>
      <c r="EC198" s="2">
        <f t="shared" si="240"/>
        <v>115.7069831391494</v>
      </c>
      <c r="ED198" s="2">
        <f t="shared" si="240"/>
        <v>114.69987361042757</v>
      </c>
      <c r="EE198" s="2">
        <f t="shared" si="240"/>
        <v>114.23171285460678</v>
      </c>
      <c r="EF198" s="2">
        <f t="shared" si="239"/>
        <v>114.32646945931965</v>
      </c>
      <c r="EG198" s="2">
        <f t="shared" si="239"/>
        <v>114.73643607680677</v>
      </c>
      <c r="EH198" s="2">
        <f t="shared" si="239"/>
        <v>114.20910685673891</v>
      </c>
      <c r="EI198" s="2">
        <f t="shared" si="239"/>
        <v>116.0853363592973</v>
      </c>
      <c r="EJ198" s="2">
        <f t="shared" si="239"/>
        <v>115.06764676889379</v>
      </c>
      <c r="EK198" s="2">
        <f t="shared" si="239"/>
        <v>119.14319752064706</v>
      </c>
      <c r="EL198" s="2">
        <f t="shared" si="179"/>
        <v>115.62231564534777</v>
      </c>
      <c r="EM198" s="2">
        <f t="shared" si="179"/>
        <v>116.5392564695009</v>
      </c>
      <c r="EN198" s="2">
        <f t="shared" si="179"/>
        <v>117.02346371813661</v>
      </c>
      <c r="EO198" s="2">
        <f t="shared" si="179"/>
        <v>139.19895112924377</v>
      </c>
      <c r="EQ198" s="2">
        <f t="shared" si="252"/>
        <v>113.50871790209249</v>
      </c>
      <c r="ER198" s="2">
        <f t="shared" si="252"/>
        <v>116.50534850801344</v>
      </c>
      <c r="ES198" s="2">
        <f t="shared" si="252"/>
        <v>115.52193059006254</v>
      </c>
      <c r="ET198" s="2">
        <f t="shared" si="252"/>
        <v>115.29772848320714</v>
      </c>
      <c r="EU198" s="2">
        <f t="shared" si="252"/>
        <v>114.04199057370937</v>
      </c>
      <c r="EV198" s="2">
        <f t="shared" si="252"/>
        <v>114.7175165912812</v>
      </c>
      <c r="EW198" s="2">
        <f t="shared" si="252"/>
        <v>114.65144918441845</v>
      </c>
      <c r="EX198" s="2">
        <f t="shared" si="252"/>
        <v>113.50301747789359</v>
      </c>
      <c r="EY198" s="2">
        <f t="shared" si="252"/>
        <v>115.24252005635731</v>
      </c>
      <c r="EZ198" s="2">
        <f t="shared" si="252"/>
        <v>114.86355614946555</v>
      </c>
      <c r="FA198" s="2">
        <f t="shared" si="252"/>
        <v>117.28344946669</v>
      </c>
      <c r="FB198" s="2">
        <f t="shared" si="252"/>
        <v>116.42183208128782</v>
      </c>
      <c r="FC198" s="2">
        <f t="shared" si="252"/>
        <v>117.93029394739179</v>
      </c>
      <c r="FD198" s="2">
        <f t="shared" si="252"/>
        <v>118.52434292578938</v>
      </c>
      <c r="FE198" s="2">
        <f t="shared" si="252"/>
        <v>122.73335570826136</v>
      </c>
      <c r="FG198" s="2">
        <f t="shared" si="253"/>
        <v>0.99999372091931105</v>
      </c>
      <c r="FH198" s="2">
        <f t="shared" si="253"/>
        <v>0.99999399246406218</v>
      </c>
      <c r="FI198" s="2">
        <f t="shared" si="253"/>
        <v>0.99999424700058215</v>
      </c>
      <c r="FJ198" s="2">
        <f t="shared" si="253"/>
        <v>0.99999443753224415</v>
      </c>
      <c r="FK198" s="2">
        <f t="shared" si="253"/>
        <v>0.99999433436968788</v>
      </c>
      <c r="FL198" s="2">
        <f t="shared" si="253"/>
        <v>0.9999932608140546</v>
      </c>
      <c r="FM198" s="2">
        <f t="shared" si="253"/>
        <v>0.99999352611386905</v>
      </c>
      <c r="FN198" s="2">
        <f t="shared" si="253"/>
        <v>0.99999339266395959</v>
      </c>
      <c r="FO198" s="2">
        <f t="shared" si="253"/>
        <v>0.99999298975987849</v>
      </c>
      <c r="FP198" s="2">
        <f t="shared" si="253"/>
        <v>0.99999328147723876</v>
      </c>
      <c r="FQ198" s="2">
        <f t="shared" si="253"/>
        <v>0.99999446410078352</v>
      </c>
      <c r="FR198" s="2">
        <f t="shared" si="253"/>
        <v>0.99999329683417804</v>
      </c>
      <c r="FS198" s="2">
        <f t="shared" si="253"/>
        <v>0.99999255963523737</v>
      </c>
      <c r="FT198" s="2">
        <f t="shared" si="253"/>
        <v>0.9999926009129394</v>
      </c>
      <c r="FU198" s="2">
        <f t="shared" si="253"/>
        <v>0.99999347969693042</v>
      </c>
      <c r="FW198" s="2">
        <f t="shared" si="244"/>
        <v>0.94254394874711278</v>
      </c>
      <c r="FX198" s="2">
        <f t="shared" si="244"/>
        <v>0.95795283806101139</v>
      </c>
      <c r="FY198" s="2">
        <f t="shared" si="244"/>
        <v>0.95477679459656917</v>
      </c>
      <c r="FZ198" s="2">
        <f t="shared" si="244"/>
        <v>0.94665568159214819</v>
      </c>
      <c r="GA198" s="2">
        <f t="shared" si="244"/>
        <v>0.94999061341261104</v>
      </c>
      <c r="GB198" s="2">
        <f t="shared" si="244"/>
        <v>0.9497383399904632</v>
      </c>
      <c r="GC198" s="2">
        <f t="shared" si="244"/>
        <v>0.95385966883410622</v>
      </c>
      <c r="GD198" s="2">
        <f t="shared" si="244"/>
        <v>0.95782914851728496</v>
      </c>
      <c r="GE198" s="2">
        <f t="shared" si="244"/>
        <v>0.95865241315675287</v>
      </c>
      <c r="GF198" s="2">
        <f t="shared" si="244"/>
        <v>0.95816201141374135</v>
      </c>
      <c r="GG198" s="2">
        <f t="shared" si="244"/>
        <v>0.96166933198413396</v>
      </c>
      <c r="GH198" s="2">
        <f t="shared" si="244"/>
        <v>0.95602649256531114</v>
      </c>
      <c r="GI198" s="2">
        <f t="shared" si="244"/>
        <v>0.945220110080631</v>
      </c>
      <c r="GJ198" s="2">
        <f t="shared" si="244"/>
        <v>0.93808123231259766</v>
      </c>
      <c r="GK198" s="2">
        <f t="shared" si="244"/>
        <v>0.94457992151213088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8.0148167289213626E-77</v>
      </c>
      <c r="HT198" s="86">
        <f t="shared" si="246"/>
        <v>3.0754291099522372E-83</v>
      </c>
      <c r="HU198" s="86">
        <f t="shared" si="246"/>
        <v>2.9276640810362603E-91</v>
      </c>
      <c r="HV198" s="86">
        <f t="shared" si="246"/>
        <v>5.2939544990430037E-106</v>
      </c>
      <c r="HW198" s="86">
        <f t="shared" si="246"/>
        <v>2.0881938905010944E-85</v>
      </c>
      <c r="HX198" s="86">
        <f t="shared" si="246"/>
        <v>3.1088453872841941E-98</v>
      </c>
      <c r="HY198" s="86">
        <f t="shared" si="246"/>
        <v>5.2176233974963362E-111</v>
      </c>
      <c r="HZ198" s="86">
        <f t="shared" si="246"/>
        <v>8.1107106052282611E-114</v>
      </c>
      <c r="IA198" s="86">
        <f t="shared" si="246"/>
        <v>4.4569855930715143E-109</v>
      </c>
      <c r="IB198" s="86">
        <f t="shared" si="246"/>
        <v>5.5118549199010267E-118</v>
      </c>
      <c r="IC198" s="86">
        <f t="shared" si="246"/>
        <v>1.9647744354720359E-99</v>
      </c>
      <c r="ID198" s="86">
        <f t="shared" si="246"/>
        <v>2.2162910050934956E-100</v>
      </c>
      <c r="IE198" s="86">
        <f t="shared" si="246"/>
        <v>4.577431739970528E-98</v>
      </c>
      <c r="IF198" s="86">
        <f t="shared" si="246"/>
        <v>2.1181085484647041E-88</v>
      </c>
      <c r="IG198" s="86">
        <f t="shared" si="246"/>
        <v>3.4217221966163861E-76</v>
      </c>
      <c r="II198" s="86">
        <f t="shared" si="247"/>
        <v>2.0774894466470638E-8</v>
      </c>
      <c r="IJ198" s="86">
        <f t="shared" si="247"/>
        <v>3.5775945502762221E-10</v>
      </c>
      <c r="IK198" s="86">
        <f t="shared" si="247"/>
        <v>2.962597949933539E-10</v>
      </c>
      <c r="IL198" s="86">
        <f t="shared" si="247"/>
        <v>4.963245794061013E-11</v>
      </c>
      <c r="IM198" s="86">
        <f t="shared" si="247"/>
        <v>1.0948689151828228E-9</v>
      </c>
      <c r="IN198" s="86">
        <f t="shared" si="247"/>
        <v>6.201254659643598E-11</v>
      </c>
      <c r="IO198" s="86">
        <f t="shared" si="247"/>
        <v>1.8292236883503335E-12</v>
      </c>
      <c r="IP198" s="86">
        <f t="shared" si="247"/>
        <v>3.0577917210527363E-13</v>
      </c>
      <c r="IQ198" s="86">
        <f t="shared" si="247"/>
        <v>4.2445428888121873E-13</v>
      </c>
      <c r="IR198" s="86">
        <f t="shared" si="247"/>
        <v>1.1671370074439011E-13</v>
      </c>
      <c r="IS198" s="86">
        <f t="shared" si="247"/>
        <v>3.5906732645390543E-12</v>
      </c>
      <c r="IT198" s="86">
        <f t="shared" si="247"/>
        <v>9.9191303637268104E-12</v>
      </c>
      <c r="IU198" s="86">
        <f t="shared" si="247"/>
        <v>1.5231485732399488E-10</v>
      </c>
      <c r="IV198" s="86">
        <f t="shared" si="247"/>
        <v>9.4340796489026523E-9</v>
      </c>
      <c r="IW198" s="86">
        <f t="shared" si="247"/>
        <v>5.0069353907949538E-8</v>
      </c>
      <c r="IY198" s="86">
        <f t="shared" si="248"/>
        <v>2.0774894466470638E-8</v>
      </c>
      <c r="IZ198" s="86">
        <f t="shared" si="248"/>
        <v>3.5775945502762221E-10</v>
      </c>
      <c r="JA198" s="86">
        <f t="shared" si="248"/>
        <v>2.962597949933539E-10</v>
      </c>
      <c r="JB198" s="86">
        <f t="shared" si="248"/>
        <v>4.963245794061013E-11</v>
      </c>
      <c r="JC198" s="86">
        <f t="shared" si="248"/>
        <v>1.0948689151828228E-9</v>
      </c>
      <c r="JD198" s="86">
        <f t="shared" si="248"/>
        <v>6.201254659643598E-11</v>
      </c>
      <c r="JE198" s="86">
        <f t="shared" si="248"/>
        <v>1.8292236883503335E-12</v>
      </c>
      <c r="JF198" s="86">
        <f t="shared" si="248"/>
        <v>3.0577917210527363E-13</v>
      </c>
      <c r="JG198" s="86">
        <f t="shared" si="248"/>
        <v>4.2445428888121873E-13</v>
      </c>
      <c r="JH198" s="86">
        <f t="shared" si="248"/>
        <v>1.1671370074439011E-13</v>
      </c>
      <c r="JI198" s="86">
        <f t="shared" si="248"/>
        <v>3.5906732645390543E-12</v>
      </c>
      <c r="JJ198" s="86">
        <f t="shared" si="248"/>
        <v>9.9191303637268104E-12</v>
      </c>
      <c r="JK198" s="86">
        <f t="shared" si="248"/>
        <v>1.5231485732399488E-10</v>
      </c>
      <c r="JL198" s="86">
        <f t="shared" si="248"/>
        <v>9.4340796489026523E-9</v>
      </c>
      <c r="JM198" s="86">
        <f t="shared" si="248"/>
        <v>5.0069353907949538E-8</v>
      </c>
    </row>
    <row r="199" spans="2:273" x14ac:dyDescent="0.25">
      <c r="B199" s="2">
        <v>172</v>
      </c>
      <c r="C199" s="37">
        <v>116.767</v>
      </c>
      <c r="D199" s="37">
        <v>116.117</v>
      </c>
      <c r="E199" s="37">
        <v>116.083</v>
      </c>
      <c r="F199" s="37">
        <v>117.441</v>
      </c>
      <c r="G199" s="37">
        <v>112.932</v>
      </c>
      <c r="H199" s="37">
        <v>115.39</v>
      </c>
      <c r="I199" s="37">
        <v>114.15300000000001</v>
      </c>
      <c r="J199" s="37">
        <v>113.203</v>
      </c>
      <c r="K199" s="37">
        <v>115.105</v>
      </c>
      <c r="L199" s="37">
        <v>116.333</v>
      </c>
      <c r="M199" s="37">
        <v>116.842</v>
      </c>
      <c r="N199" s="37">
        <v>115.08799999999999</v>
      </c>
      <c r="O199" s="37">
        <v>118.175</v>
      </c>
      <c r="P199" s="37">
        <v>118.702</v>
      </c>
      <c r="Q199" s="37">
        <v>120.16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123.49012077738885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-3.3301207773888564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123.49012077738885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120.16</v>
      </c>
      <c r="DK199" s="2">
        <f t="shared" si="251"/>
        <v>159.55962936210136</v>
      </c>
      <c r="DL199" s="2">
        <f t="shared" si="251"/>
        <v>157.22838227016888</v>
      </c>
      <c r="DM199" s="2">
        <f t="shared" si="251"/>
        <v>158.70953386491558</v>
      </c>
      <c r="DN199" s="2">
        <f t="shared" si="251"/>
        <v>152.19259981238272</v>
      </c>
      <c r="DO199" s="2">
        <f t="shared" si="251"/>
        <v>158.62504915572237</v>
      </c>
      <c r="DP199" s="2">
        <f t="shared" si="251"/>
        <v>161.04872878141299</v>
      </c>
      <c r="DQ199" s="2">
        <f t="shared" si="251"/>
        <v>153.92424504504501</v>
      </c>
      <c r="DR199" s="2">
        <f t="shared" si="251"/>
        <v>145.77320072930073</v>
      </c>
      <c r="DS199" s="2">
        <f t="shared" si="251"/>
        <v>159.86031621621623</v>
      </c>
      <c r="DT199" s="2">
        <f t="shared" si="251"/>
        <v>156.8544706021811</v>
      </c>
      <c r="DU199" s="2">
        <f t="shared" si="251"/>
        <v>163.10031425891182</v>
      </c>
      <c r="DV199" s="2">
        <f t="shared" si="251"/>
        <v>171.30106235182549</v>
      </c>
      <c r="DW199" s="2">
        <f t="shared" si="251"/>
        <v>156.75776890756299</v>
      </c>
      <c r="DX199" s="2">
        <f t="shared" si="251"/>
        <v>149.60107624140565</v>
      </c>
      <c r="DY199" s="2">
        <f t="shared" si="251"/>
        <v>170.74582721542453</v>
      </c>
      <c r="EA199" s="2">
        <f t="shared" si="240"/>
        <v>114.51904590024159</v>
      </c>
      <c r="EB199" s="2">
        <f t="shared" si="240"/>
        <v>115.92313031654521</v>
      </c>
      <c r="EC199" s="2">
        <f t="shared" si="240"/>
        <v>115.6619817182912</v>
      </c>
      <c r="ED199" s="2">
        <f t="shared" si="240"/>
        <v>114.64234195039744</v>
      </c>
      <c r="EE199" s="2">
        <f t="shared" si="240"/>
        <v>114.17600802601073</v>
      </c>
      <c r="EF199" s="2">
        <f t="shared" si="239"/>
        <v>114.28290589058601</v>
      </c>
      <c r="EG199" s="2">
        <f t="shared" si="239"/>
        <v>114.68766634021161</v>
      </c>
      <c r="EH199" s="2">
        <f t="shared" si="239"/>
        <v>114.18071842601319</v>
      </c>
      <c r="EI199" s="2">
        <f t="shared" si="239"/>
        <v>116.05847931270058</v>
      </c>
      <c r="EJ199" s="2">
        <f t="shared" si="239"/>
        <v>115.00977375410737</v>
      </c>
      <c r="EK199" s="2">
        <f t="shared" si="239"/>
        <v>119.1244006552454</v>
      </c>
      <c r="EL199" s="2">
        <f t="shared" si="179"/>
        <v>115.56878200876285</v>
      </c>
      <c r="EM199" s="2">
        <f t="shared" si="179"/>
        <v>116.48051351663584</v>
      </c>
      <c r="EN199" s="2">
        <f t="shared" si="179"/>
        <v>116.96111518234329</v>
      </c>
      <c r="EO199" s="2">
        <f t="shared" si="179"/>
        <v>139.31080262275972</v>
      </c>
      <c r="EQ199" s="2">
        <f t="shared" si="252"/>
        <v>113.43039663907658</v>
      </c>
      <c r="ER199" s="2">
        <f t="shared" si="252"/>
        <v>116.46719526852976</v>
      </c>
      <c r="ES199" s="2">
        <f t="shared" si="252"/>
        <v>115.47434234527431</v>
      </c>
      <c r="ET199" s="2">
        <f t="shared" si="252"/>
        <v>115.24867618637286</v>
      </c>
      <c r="EU199" s="2">
        <f t="shared" si="252"/>
        <v>113.98364418828196</v>
      </c>
      <c r="EV199" s="2">
        <f t="shared" si="252"/>
        <v>114.67951996094644</v>
      </c>
      <c r="EW199" s="2">
        <f t="shared" si="252"/>
        <v>114.60152444434175</v>
      </c>
      <c r="EX199" s="2">
        <f t="shared" si="252"/>
        <v>113.46479817072317</v>
      </c>
      <c r="EY199" s="2">
        <f t="shared" si="252"/>
        <v>115.2037183199421</v>
      </c>
      <c r="EZ199" s="2">
        <f t="shared" si="252"/>
        <v>114.80283876965871</v>
      </c>
      <c r="FA199" s="2">
        <f t="shared" si="252"/>
        <v>117.23911986361254</v>
      </c>
      <c r="FB199" s="2">
        <f t="shared" si="252"/>
        <v>116.37957666400274</v>
      </c>
      <c r="FC199" s="2">
        <f t="shared" si="252"/>
        <v>117.89174159658947</v>
      </c>
      <c r="FD199" s="2">
        <f t="shared" si="252"/>
        <v>118.4831661156875</v>
      </c>
      <c r="FE199" s="2">
        <f t="shared" si="252"/>
        <v>122.64337187555167</v>
      </c>
      <c r="FG199" s="2">
        <f t="shared" si="253"/>
        <v>0.99999427340718661</v>
      </c>
      <c r="FH199" s="2">
        <f t="shared" si="253"/>
        <v>0.99999452105921072</v>
      </c>
      <c r="FI199" s="2">
        <f t="shared" si="253"/>
        <v>0.99999475319951625</v>
      </c>
      <c r="FJ199" s="2">
        <f t="shared" si="253"/>
        <v>0.99999492696663017</v>
      </c>
      <c r="FK199" s="2">
        <f t="shared" si="253"/>
        <v>0.99999483288116764</v>
      </c>
      <c r="FL199" s="2">
        <f t="shared" si="253"/>
        <v>0.99999385378572481</v>
      </c>
      <c r="FM199" s="2">
        <f t="shared" si="253"/>
        <v>0.99999409574231257</v>
      </c>
      <c r="FN199" s="2">
        <f t="shared" si="253"/>
        <v>0.99999397403440848</v>
      </c>
      <c r="FO199" s="2">
        <f t="shared" si="253"/>
        <v>0.99999360658107905</v>
      </c>
      <c r="FP199" s="2">
        <f t="shared" si="253"/>
        <v>0.99999387263079509</v>
      </c>
      <c r="FQ199" s="2">
        <f t="shared" si="253"/>
        <v>0.99999495119744963</v>
      </c>
      <c r="FR199" s="2">
        <f t="shared" si="253"/>
        <v>0.99999388663650657</v>
      </c>
      <c r="FS199" s="2">
        <f t="shared" si="253"/>
        <v>0.9999932143022453</v>
      </c>
      <c r="FT199" s="2">
        <f t="shared" si="253"/>
        <v>0.99999325194800615</v>
      </c>
      <c r="FU199" s="2">
        <f t="shared" si="253"/>
        <v>0.99999405340951297</v>
      </c>
      <c r="FW199" s="2">
        <f t="shared" si="244"/>
        <v>0.9473332009560973</v>
      </c>
      <c r="FX199" s="2">
        <f t="shared" si="244"/>
        <v>0.96151013179430322</v>
      </c>
      <c r="FY199" s="2">
        <f t="shared" si="244"/>
        <v>0.95859117447550746</v>
      </c>
      <c r="FZ199" s="2">
        <f t="shared" si="244"/>
        <v>0.95111997415098426</v>
      </c>
      <c r="GA199" s="2">
        <f t="shared" si="244"/>
        <v>0.95418931735115609</v>
      </c>
      <c r="GB199" s="2">
        <f t="shared" si="244"/>
        <v>0.9539571978367819</v>
      </c>
      <c r="GC199" s="2">
        <f t="shared" si="244"/>
        <v>0.95774798102779113</v>
      </c>
      <c r="GD199" s="2">
        <f t="shared" si="244"/>
        <v>0.96139648499613173</v>
      </c>
      <c r="GE199" s="2">
        <f t="shared" si="244"/>
        <v>0.96215285944219964</v>
      </c>
      <c r="GF199" s="2">
        <f t="shared" si="244"/>
        <v>0.96170231605073475</v>
      </c>
      <c r="GG199" s="2">
        <f t="shared" si="244"/>
        <v>0.96492371408585065</v>
      </c>
      <c r="GH199" s="2">
        <f t="shared" si="244"/>
        <v>0.95973991055868779</v>
      </c>
      <c r="GI199" s="2">
        <f t="shared" si="244"/>
        <v>0.94979817196962291</v>
      </c>
      <c r="GJ199" s="2">
        <f t="shared" si="244"/>
        <v>0.94322006538280823</v>
      </c>
      <c r="GK199" s="2">
        <f t="shared" si="244"/>
        <v>0.94920861028561365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1.6727927420917236E-79</v>
      </c>
      <c r="HT199" s="86">
        <f t="shared" si="246"/>
        <v>4.9329919753558269E-86</v>
      </c>
      <c r="HU199" s="86">
        <f t="shared" si="246"/>
        <v>2.8257851434190293E-94</v>
      </c>
      <c r="HV199" s="86">
        <f t="shared" si="246"/>
        <v>1.3315730455037699E-109</v>
      </c>
      <c r="HW199" s="86">
        <f t="shared" si="246"/>
        <v>2.4975285120350291E-88</v>
      </c>
      <c r="HX199" s="86">
        <f t="shared" si="246"/>
        <v>1.3192810322936444E-101</v>
      </c>
      <c r="HY199" s="86">
        <f t="shared" si="246"/>
        <v>9.2445868518270271E-115</v>
      </c>
      <c r="HZ199" s="86">
        <f t="shared" si="246"/>
        <v>1.2484780374356846E-117</v>
      </c>
      <c r="IA199" s="86">
        <f t="shared" si="246"/>
        <v>9.2123771083874301E-113</v>
      </c>
      <c r="IB199" s="86">
        <f t="shared" si="246"/>
        <v>6.3176452570265581E-122</v>
      </c>
      <c r="IC199" s="86">
        <f t="shared" si="246"/>
        <v>1.0091842470878982E-102</v>
      </c>
      <c r="ID199" s="86">
        <f t="shared" si="246"/>
        <v>9.0810007484523419E-104</v>
      </c>
      <c r="IE199" s="86">
        <f t="shared" si="246"/>
        <v>1.8016592035786374E-101</v>
      </c>
      <c r="IF199" s="86">
        <f t="shared" si="246"/>
        <v>1.6135471911678254E-91</v>
      </c>
      <c r="IG199" s="86">
        <f t="shared" si="246"/>
        <v>7.8694867584916144E-79</v>
      </c>
      <c r="II199" s="86">
        <f t="shared" si="247"/>
        <v>7.0400187389019293E-9</v>
      </c>
      <c r="IJ199" s="86">
        <f t="shared" si="247"/>
        <v>1.0736231052527314E-10</v>
      </c>
      <c r="IK199" s="86">
        <f t="shared" si="247"/>
        <v>8.52685728185656E-11</v>
      </c>
      <c r="IL199" s="86">
        <f t="shared" si="247"/>
        <v>1.1812189983721809E-11</v>
      </c>
      <c r="IM199" s="86">
        <f t="shared" si="247"/>
        <v>3.2660524132946357E-10</v>
      </c>
      <c r="IN199" s="86">
        <f t="shared" si="247"/>
        <v>1.5437801515440035E-11</v>
      </c>
      <c r="IO199" s="86">
        <f t="shared" si="247"/>
        <v>3.8364723103684948E-13</v>
      </c>
      <c r="IP199" s="86">
        <f t="shared" si="247"/>
        <v>6.0552428375599178E-14</v>
      </c>
      <c r="IQ199" s="86">
        <f t="shared" si="247"/>
        <v>8.6604955179650805E-14</v>
      </c>
      <c r="IR199" s="86">
        <f t="shared" si="247"/>
        <v>2.1937371897861268E-14</v>
      </c>
      <c r="IS199" s="86">
        <f t="shared" si="247"/>
        <v>8.6062328260974649E-13</v>
      </c>
      <c r="IT199" s="86">
        <f t="shared" si="247"/>
        <v>2.3611605553089606E-12</v>
      </c>
      <c r="IU199" s="86">
        <f t="shared" si="247"/>
        <v>3.840508333981373E-11</v>
      </c>
      <c r="IV199" s="86">
        <f t="shared" si="247"/>
        <v>2.9361394363296885E-9</v>
      </c>
      <c r="IW199" s="86">
        <f t="shared" si="247"/>
        <v>1.8219686216831037E-8</v>
      </c>
      <c r="IY199" s="86">
        <f t="shared" si="248"/>
        <v>7.0400187389019293E-9</v>
      </c>
      <c r="IZ199" s="86">
        <f t="shared" si="248"/>
        <v>1.0736231052527314E-10</v>
      </c>
      <c r="JA199" s="86">
        <f t="shared" si="248"/>
        <v>8.52685728185656E-11</v>
      </c>
      <c r="JB199" s="86">
        <f t="shared" si="248"/>
        <v>1.1812189983721809E-11</v>
      </c>
      <c r="JC199" s="86">
        <f t="shared" si="248"/>
        <v>3.2660524132946357E-10</v>
      </c>
      <c r="JD199" s="86">
        <f t="shared" si="248"/>
        <v>1.5437801515440035E-11</v>
      </c>
      <c r="JE199" s="86">
        <f t="shared" si="248"/>
        <v>3.8364723103684948E-13</v>
      </c>
      <c r="JF199" s="86">
        <f t="shared" si="248"/>
        <v>6.0552428375599178E-14</v>
      </c>
      <c r="JG199" s="86">
        <f t="shared" si="248"/>
        <v>8.6604955179650805E-14</v>
      </c>
      <c r="JH199" s="86">
        <f t="shared" si="248"/>
        <v>2.1937371897861268E-14</v>
      </c>
      <c r="JI199" s="86">
        <f t="shared" si="248"/>
        <v>8.6062328260974649E-13</v>
      </c>
      <c r="JJ199" s="86">
        <f t="shared" si="248"/>
        <v>2.3611605553089606E-12</v>
      </c>
      <c r="JK199" s="86">
        <f t="shared" si="248"/>
        <v>3.840508333981373E-11</v>
      </c>
      <c r="JL199" s="86">
        <f t="shared" si="248"/>
        <v>2.9361394363296885E-9</v>
      </c>
      <c r="JM199" s="86">
        <f t="shared" si="248"/>
        <v>1.8219686216831037E-8</v>
      </c>
    </row>
    <row r="200" spans="2:273" x14ac:dyDescent="0.25">
      <c r="B200" s="2">
        <v>173</v>
      </c>
      <c r="C200" s="37">
        <v>115.31699999999999</v>
      </c>
      <c r="D200" s="37">
        <v>115.9</v>
      </c>
      <c r="E200" s="37">
        <v>117.533</v>
      </c>
      <c r="F200" s="37">
        <v>116.017</v>
      </c>
      <c r="G200" s="37">
        <v>113.102</v>
      </c>
      <c r="H200" s="37">
        <v>115.017</v>
      </c>
      <c r="I200" s="37">
        <v>114.712</v>
      </c>
      <c r="J200" s="37">
        <v>111.96599999999999</v>
      </c>
      <c r="K200" s="37">
        <v>116.175</v>
      </c>
      <c r="L200" s="37">
        <v>116.386</v>
      </c>
      <c r="M200" s="37">
        <v>115.91200000000001</v>
      </c>
      <c r="N200" s="37">
        <v>117.36799999999999</v>
      </c>
      <c r="O200" s="37">
        <v>119.86</v>
      </c>
      <c r="P200" s="37">
        <v>118.91200000000001</v>
      </c>
      <c r="Q200" s="37">
        <v>120.32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159.78060562851786</v>
      </c>
      <c r="DL200" s="2">
        <f t="shared" si="251"/>
        <v>157.43154953095686</v>
      </c>
      <c r="DM200" s="2">
        <f t="shared" si="251"/>
        <v>158.92667523452158</v>
      </c>
      <c r="DN200" s="2">
        <f t="shared" si="251"/>
        <v>152.36593227016883</v>
      </c>
      <c r="DO200" s="2">
        <f t="shared" si="251"/>
        <v>158.84009521575987</v>
      </c>
      <c r="DP200" s="2">
        <f t="shared" si="251"/>
        <v>161.29193029871976</v>
      </c>
      <c r="DQ200" s="2">
        <f t="shared" si="251"/>
        <v>154.11909729729726</v>
      </c>
      <c r="DR200" s="2">
        <f t="shared" si="251"/>
        <v>145.91304345774347</v>
      </c>
      <c r="DS200" s="2">
        <f t="shared" si="251"/>
        <v>160.09001531531533</v>
      </c>
      <c r="DT200" s="2">
        <f t="shared" si="251"/>
        <v>157.05670412517776</v>
      </c>
      <c r="DU200" s="2">
        <f t="shared" si="251"/>
        <v>163.32934746716697</v>
      </c>
      <c r="DV200" s="2">
        <f t="shared" si="251"/>
        <v>171.58760312944523</v>
      </c>
      <c r="DW200" s="2">
        <f t="shared" si="251"/>
        <v>156.95715742296917</v>
      </c>
      <c r="DX200" s="2">
        <f t="shared" si="251"/>
        <v>149.75525744843389</v>
      </c>
      <c r="DY200" s="2">
        <f t="shared" si="251"/>
        <v>171.05247905079716</v>
      </c>
      <c r="EA200" s="2">
        <f t="shared" si="240"/>
        <v>114.45632101747906</v>
      </c>
      <c r="EB200" s="2">
        <f t="shared" si="240"/>
        <v>115.87734885238771</v>
      </c>
      <c r="EC200" s="2">
        <f t="shared" si="240"/>
        <v>115.616980297433</v>
      </c>
      <c r="ED200" s="2">
        <f t="shared" si="240"/>
        <v>114.58481029036732</v>
      </c>
      <c r="EE200" s="2">
        <f t="shared" si="240"/>
        <v>114.12030319741467</v>
      </c>
      <c r="EF200" s="2">
        <f t="shared" si="239"/>
        <v>114.23934232185236</v>
      </c>
      <c r="EG200" s="2">
        <f t="shared" si="239"/>
        <v>114.63889660361646</v>
      </c>
      <c r="EH200" s="2">
        <f t="shared" si="239"/>
        <v>114.15232999528745</v>
      </c>
      <c r="EI200" s="2">
        <f t="shared" si="239"/>
        <v>116.03162226610385</v>
      </c>
      <c r="EJ200" s="2">
        <f t="shared" si="239"/>
        <v>114.95190073932096</v>
      </c>
      <c r="EK200" s="2">
        <f t="shared" si="239"/>
        <v>119.10560378984371</v>
      </c>
      <c r="EL200" s="2">
        <f t="shared" si="179"/>
        <v>115.51524837217792</v>
      </c>
      <c r="EM200" s="2">
        <f t="shared" si="179"/>
        <v>116.42177056377078</v>
      </c>
      <c r="EN200" s="2">
        <f t="shared" si="179"/>
        <v>116.89876664654999</v>
      </c>
      <c r="EO200" s="2">
        <f t="shared" si="179"/>
        <v>139.42265411627568</v>
      </c>
      <c r="EQ200" s="2">
        <f t="shared" si="252"/>
        <v>113.35207537606067</v>
      </c>
      <c r="ER200" s="2">
        <f t="shared" si="252"/>
        <v>116.42904202904607</v>
      </c>
      <c r="ES200" s="2">
        <f t="shared" si="252"/>
        <v>115.42675410048606</v>
      </c>
      <c r="ET200" s="2">
        <f t="shared" si="252"/>
        <v>115.19962388953857</v>
      </c>
      <c r="EU200" s="2">
        <f t="shared" si="252"/>
        <v>113.92529780285456</v>
      </c>
      <c r="EV200" s="2">
        <f t="shared" si="252"/>
        <v>114.64152333061168</v>
      </c>
      <c r="EW200" s="2">
        <f t="shared" si="252"/>
        <v>114.55159970426504</v>
      </c>
      <c r="EX200" s="2">
        <f t="shared" si="252"/>
        <v>113.42657886355273</v>
      </c>
      <c r="EY200" s="2">
        <f t="shared" si="252"/>
        <v>115.16491658352687</v>
      </c>
      <c r="EZ200" s="2">
        <f t="shared" si="252"/>
        <v>114.74212138985183</v>
      </c>
      <c r="FA200" s="2">
        <f t="shared" si="252"/>
        <v>117.19479026053507</v>
      </c>
      <c r="FB200" s="2">
        <f t="shared" si="252"/>
        <v>116.33732124671766</v>
      </c>
      <c r="FC200" s="2">
        <f t="shared" si="252"/>
        <v>117.85318924578715</v>
      </c>
      <c r="FD200" s="2">
        <f t="shared" si="252"/>
        <v>118.44198930558562</v>
      </c>
      <c r="FE200" s="2">
        <f t="shared" si="252"/>
        <v>122.55338804284196</v>
      </c>
      <c r="FG200" s="2">
        <f t="shared" si="253"/>
        <v>0.99999477728265007</v>
      </c>
      <c r="FH200" s="2">
        <f t="shared" si="253"/>
        <v>0.99999500314420309</v>
      </c>
      <c r="FI200" s="2">
        <f t="shared" si="253"/>
        <v>0.99999521485887777</v>
      </c>
      <c r="FJ200" s="2">
        <f t="shared" si="253"/>
        <v>0.999995373336513</v>
      </c>
      <c r="FK200" s="2">
        <f t="shared" si="253"/>
        <v>0.99999528752947409</v>
      </c>
      <c r="FL200" s="2">
        <f t="shared" si="253"/>
        <v>0.9999943945829286</v>
      </c>
      <c r="FM200" s="2">
        <f t="shared" si="253"/>
        <v>0.99999461525019329</v>
      </c>
      <c r="FN200" s="2">
        <f t="shared" si="253"/>
        <v>0.999994504251149</v>
      </c>
      <c r="FO200" s="2">
        <f t="shared" si="253"/>
        <v>0.99999416912936345</v>
      </c>
      <c r="FP200" s="2">
        <f t="shared" si="253"/>
        <v>0.99999441176985548</v>
      </c>
      <c r="FQ200" s="2">
        <f t="shared" si="253"/>
        <v>0.9999953954353028</v>
      </c>
      <c r="FR200" s="2">
        <f t="shared" si="253"/>
        <v>0.99999442454323006</v>
      </c>
      <c r="FS200" s="2">
        <f t="shared" si="253"/>
        <v>0.99999381136640009</v>
      </c>
      <c r="FT200" s="2">
        <f t="shared" si="253"/>
        <v>0.99999384569978289</v>
      </c>
      <c r="FU200" s="2">
        <f t="shared" si="253"/>
        <v>0.99999457664218094</v>
      </c>
      <c r="FW200" s="2">
        <f t="shared" si="244"/>
        <v>0.95174368344211213</v>
      </c>
      <c r="FX200" s="2">
        <f t="shared" si="244"/>
        <v>0.9647775353801693</v>
      </c>
      <c r="FY200" s="2">
        <f t="shared" si="244"/>
        <v>0.96209660018568333</v>
      </c>
      <c r="FZ200" s="2">
        <f t="shared" si="244"/>
        <v>0.95522832755441911</v>
      </c>
      <c r="GA200" s="2">
        <f t="shared" si="244"/>
        <v>0.95805107129875222</v>
      </c>
      <c r="GB200" s="2">
        <f t="shared" si="244"/>
        <v>0.95783765441174351</v>
      </c>
      <c r="GC200" s="2">
        <f t="shared" si="244"/>
        <v>0.96132190640273363</v>
      </c>
      <c r="GD200" s="2">
        <f t="shared" si="244"/>
        <v>0.96467318159723592</v>
      </c>
      <c r="GE200" s="2">
        <f t="shared" si="244"/>
        <v>0.96536766712039024</v>
      </c>
      <c r="GF200" s="2">
        <f t="shared" si="244"/>
        <v>0.96495399976804686</v>
      </c>
      <c r="GG200" s="2">
        <f t="shared" si="244"/>
        <v>0.96791100973376221</v>
      </c>
      <c r="GH200" s="2">
        <f t="shared" si="244"/>
        <v>0.96315182917892028</v>
      </c>
      <c r="GI200" s="2">
        <f t="shared" si="244"/>
        <v>0.95401225082665608</v>
      </c>
      <c r="GJ200" s="2">
        <f t="shared" si="244"/>
        <v>0.94795607172773122</v>
      </c>
      <c r="GK200" s="2">
        <f t="shared" si="244"/>
        <v>0.95346975409648704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3.1344073376782236E-82</v>
      </c>
      <c r="HT200" s="86">
        <f t="shared" si="246"/>
        <v>7.1015250389312375E-89</v>
      </c>
      <c r="HU200" s="86">
        <f t="shared" si="246"/>
        <v>2.431902456595414E-97</v>
      </c>
      <c r="HV200" s="86">
        <f t="shared" si="246"/>
        <v>2.9106733635602038E-113</v>
      </c>
      <c r="HW200" s="86">
        <f t="shared" si="246"/>
        <v>2.6622175006579372E-91</v>
      </c>
      <c r="HX200" s="86">
        <f t="shared" si="246"/>
        <v>4.9010990910754464E-105</v>
      </c>
      <c r="HY200" s="86">
        <f t="shared" si="246"/>
        <v>1.4161183319244767E-118</v>
      </c>
      <c r="HZ200" s="86">
        <f t="shared" si="246"/>
        <v>1.6597587227300434E-121</v>
      </c>
      <c r="IA200" s="86">
        <f t="shared" si="246"/>
        <v>1.650596487971663E-116</v>
      </c>
      <c r="IB200" s="86">
        <f t="shared" si="246"/>
        <v>6.2263353407429606E-126</v>
      </c>
      <c r="IC200" s="86">
        <f t="shared" si="246"/>
        <v>4.5739464754053199E-106</v>
      </c>
      <c r="ID200" s="86">
        <f t="shared" si="246"/>
        <v>3.2627376779625251E-107</v>
      </c>
      <c r="IE200" s="86">
        <f t="shared" si="246"/>
        <v>6.1904886737418924E-105</v>
      </c>
      <c r="IF200" s="86">
        <f t="shared" si="246"/>
        <v>1.0830872872305201E-94</v>
      </c>
      <c r="IG200" s="86">
        <f t="shared" si="246"/>
        <v>1.628871639031984E-81</v>
      </c>
      <c r="II200" s="86">
        <f t="shared" si="247"/>
        <v>2.3077857455230473E-9</v>
      </c>
      <c r="IJ200" s="86">
        <f t="shared" si="247"/>
        <v>3.1159987180177907E-11</v>
      </c>
      <c r="IK200" s="86">
        <f t="shared" si="247"/>
        <v>2.3687008865029149E-11</v>
      </c>
      <c r="IL200" s="86">
        <f t="shared" si="247"/>
        <v>2.6917286304874313E-12</v>
      </c>
      <c r="IM200" s="86">
        <f t="shared" si="247"/>
        <v>9.4025461620799729E-11</v>
      </c>
      <c r="IN200" s="86">
        <f t="shared" si="247"/>
        <v>3.6881677159385776E-12</v>
      </c>
      <c r="IO200" s="86">
        <f t="shared" si="247"/>
        <v>7.6912266896672322E-14</v>
      </c>
      <c r="IP200" s="86">
        <f t="shared" si="247"/>
        <v>1.14575863694782E-14</v>
      </c>
      <c r="IQ200" s="86">
        <f t="shared" si="247"/>
        <v>1.6904028044195866E-14</v>
      </c>
      <c r="IR200" s="86">
        <f t="shared" si="247"/>
        <v>3.9344086397207963E-15</v>
      </c>
      <c r="IS200" s="86">
        <f t="shared" si="247"/>
        <v>1.9842781834728663E-13</v>
      </c>
      <c r="IT200" s="86">
        <f t="shared" si="247"/>
        <v>5.3963210866175463E-13</v>
      </c>
      <c r="IU200" s="86">
        <f t="shared" si="247"/>
        <v>9.2851985453285088E-12</v>
      </c>
      <c r="IV200" s="86">
        <f t="shared" si="247"/>
        <v>8.8068692036647711E-10</v>
      </c>
      <c r="IW200" s="86">
        <f t="shared" si="247"/>
        <v>6.4307523478125501E-9</v>
      </c>
      <c r="IY200" s="86">
        <f t="shared" si="248"/>
        <v>2.3077857455230473E-9</v>
      </c>
      <c r="IZ200" s="86">
        <f t="shared" si="248"/>
        <v>3.1159987180177907E-11</v>
      </c>
      <c r="JA200" s="86">
        <f t="shared" si="248"/>
        <v>2.3687008865029149E-11</v>
      </c>
      <c r="JB200" s="86">
        <f t="shared" si="248"/>
        <v>2.6917286304874313E-12</v>
      </c>
      <c r="JC200" s="86">
        <f t="shared" si="248"/>
        <v>9.4025461620799729E-11</v>
      </c>
      <c r="JD200" s="86">
        <f t="shared" si="248"/>
        <v>3.6881677159385776E-12</v>
      </c>
      <c r="JE200" s="86">
        <f t="shared" si="248"/>
        <v>7.6912266896672322E-14</v>
      </c>
      <c r="JF200" s="86">
        <f t="shared" si="248"/>
        <v>1.14575863694782E-14</v>
      </c>
      <c r="JG200" s="86">
        <f t="shared" si="248"/>
        <v>1.6904028044195866E-14</v>
      </c>
      <c r="JH200" s="86">
        <f t="shared" si="248"/>
        <v>3.9344086397207963E-15</v>
      </c>
      <c r="JI200" s="86">
        <f t="shared" si="248"/>
        <v>1.9842781834728663E-13</v>
      </c>
      <c r="JJ200" s="86">
        <f t="shared" si="248"/>
        <v>5.3963210866175463E-13</v>
      </c>
      <c r="JK200" s="86">
        <f t="shared" si="248"/>
        <v>9.2851985453285088E-12</v>
      </c>
      <c r="JL200" s="86">
        <f t="shared" si="248"/>
        <v>8.8068692036647711E-10</v>
      </c>
      <c r="JM200" s="86">
        <f t="shared" si="248"/>
        <v>6.4307523478125501E-9</v>
      </c>
    </row>
    <row r="201" spans="2:273" x14ac:dyDescent="0.25">
      <c r="B201" s="2">
        <v>174</v>
      </c>
      <c r="C201" s="37">
        <v>114.967</v>
      </c>
      <c r="D201" s="37">
        <v>115</v>
      </c>
      <c r="E201" s="37">
        <v>115.35</v>
      </c>
      <c r="F201" s="37">
        <v>116.712</v>
      </c>
      <c r="G201" s="37">
        <v>115.458</v>
      </c>
      <c r="H201" s="37">
        <v>114.492</v>
      </c>
      <c r="I201" s="37">
        <v>116.068</v>
      </c>
      <c r="J201" s="37">
        <v>112.661</v>
      </c>
      <c r="K201" s="37">
        <v>118.193</v>
      </c>
      <c r="L201" s="37">
        <v>115.77200000000001</v>
      </c>
      <c r="M201" s="37">
        <v>116.71899999999999</v>
      </c>
      <c r="N201" s="37">
        <v>114.877</v>
      </c>
      <c r="O201" s="37">
        <v>118.456</v>
      </c>
      <c r="P201" s="37">
        <v>119.035</v>
      </c>
      <c r="Q201" s="37">
        <v>120.88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160.00158189493436</v>
      </c>
      <c r="DL201" s="2">
        <f t="shared" si="251"/>
        <v>157.63471679174486</v>
      </c>
      <c r="DM201" s="2">
        <f t="shared" si="251"/>
        <v>159.14381660412761</v>
      </c>
      <c r="DN201" s="2">
        <f t="shared" si="251"/>
        <v>152.53926472795496</v>
      </c>
      <c r="DO201" s="2">
        <f t="shared" si="251"/>
        <v>159.05514127579738</v>
      </c>
      <c r="DP201" s="2">
        <f t="shared" si="251"/>
        <v>161.53513181602654</v>
      </c>
      <c r="DQ201" s="2">
        <f t="shared" si="251"/>
        <v>154.31394954954951</v>
      </c>
      <c r="DR201" s="2">
        <f t="shared" si="251"/>
        <v>146.05288618618619</v>
      </c>
      <c r="DS201" s="2">
        <f t="shared" si="251"/>
        <v>160.31971441441442</v>
      </c>
      <c r="DT201" s="2">
        <f t="shared" si="251"/>
        <v>157.25893764817445</v>
      </c>
      <c r="DU201" s="2">
        <f t="shared" si="251"/>
        <v>163.55838067542214</v>
      </c>
      <c r="DV201" s="2">
        <f t="shared" si="251"/>
        <v>171.87414390706493</v>
      </c>
      <c r="DW201" s="2">
        <f t="shared" si="251"/>
        <v>157.15654593837533</v>
      </c>
      <c r="DX201" s="2">
        <f t="shared" si="251"/>
        <v>149.90943865546217</v>
      </c>
      <c r="DY201" s="2">
        <f t="shared" si="251"/>
        <v>171.35913088616979</v>
      </c>
      <c r="EA201" s="2">
        <f t="shared" si="240"/>
        <v>114.39359613471652</v>
      </c>
      <c r="EB201" s="2">
        <f t="shared" si="240"/>
        <v>115.8315673882302</v>
      </c>
      <c r="EC201" s="2">
        <f t="shared" si="240"/>
        <v>115.5719788765748</v>
      </c>
      <c r="ED201" s="2">
        <f t="shared" si="240"/>
        <v>114.52727863033719</v>
      </c>
      <c r="EE201" s="2">
        <f t="shared" si="240"/>
        <v>114.06459836881861</v>
      </c>
      <c r="EF201" s="2">
        <f t="shared" si="239"/>
        <v>114.19577875311872</v>
      </c>
      <c r="EG201" s="2">
        <f t="shared" si="239"/>
        <v>114.5901268670213</v>
      </c>
      <c r="EH201" s="2">
        <f t="shared" si="239"/>
        <v>114.12394156456172</v>
      </c>
      <c r="EI201" s="2">
        <f t="shared" si="239"/>
        <v>116.00476521950714</v>
      </c>
      <c r="EJ201" s="2">
        <f t="shared" si="239"/>
        <v>114.89402772453454</v>
      </c>
      <c r="EK201" s="2">
        <f t="shared" si="239"/>
        <v>119.08680692444203</v>
      </c>
      <c r="EL201" s="2">
        <f t="shared" si="179"/>
        <v>115.46171473559301</v>
      </c>
      <c r="EM201" s="2">
        <f t="shared" si="179"/>
        <v>116.3630276109057</v>
      </c>
      <c r="EN201" s="2">
        <f t="shared" si="179"/>
        <v>116.83641811075667</v>
      </c>
      <c r="EO201" s="2">
        <f t="shared" si="179"/>
        <v>139.53450560979164</v>
      </c>
      <c r="EQ201" s="2">
        <f t="shared" si="252"/>
        <v>113.27375411304476</v>
      </c>
      <c r="ER201" s="2">
        <f t="shared" si="252"/>
        <v>116.39088878956238</v>
      </c>
      <c r="ES201" s="2">
        <f t="shared" si="252"/>
        <v>115.37916585569783</v>
      </c>
      <c r="ET201" s="2">
        <f t="shared" si="252"/>
        <v>115.15057159270428</v>
      </c>
      <c r="EU201" s="2">
        <f t="shared" si="252"/>
        <v>113.86695141742715</v>
      </c>
      <c r="EV201" s="2">
        <f t="shared" si="252"/>
        <v>114.6035267002769</v>
      </c>
      <c r="EW201" s="2">
        <f t="shared" si="252"/>
        <v>114.50167496418834</v>
      </c>
      <c r="EX201" s="2">
        <f t="shared" si="252"/>
        <v>113.38835955638231</v>
      </c>
      <c r="EY201" s="2">
        <f t="shared" si="252"/>
        <v>115.12611484711167</v>
      </c>
      <c r="EZ201" s="2">
        <f t="shared" si="252"/>
        <v>114.68140401004497</v>
      </c>
      <c r="FA201" s="2">
        <f t="shared" si="252"/>
        <v>117.15046065745761</v>
      </c>
      <c r="FB201" s="2">
        <f t="shared" si="252"/>
        <v>116.29506582943259</v>
      </c>
      <c r="FC201" s="2">
        <f t="shared" si="252"/>
        <v>117.81463689498484</v>
      </c>
      <c r="FD201" s="2">
        <f t="shared" si="252"/>
        <v>118.40081249548373</v>
      </c>
      <c r="FE201" s="2">
        <f t="shared" si="252"/>
        <v>122.46340421013227</v>
      </c>
      <c r="FG201" s="2">
        <f t="shared" si="253"/>
        <v>0.99999523682297708</v>
      </c>
      <c r="FH201" s="2">
        <f t="shared" si="253"/>
        <v>0.99999544281134689</v>
      </c>
      <c r="FI201" s="2">
        <f t="shared" si="253"/>
        <v>0.99999563589759122</v>
      </c>
      <c r="FJ201" s="2">
        <f t="shared" si="253"/>
        <v>0.9999957804310321</v>
      </c>
      <c r="FK201" s="2">
        <f t="shared" si="253"/>
        <v>0.99999570217401812</v>
      </c>
      <c r="FL201" s="2">
        <f t="shared" si="253"/>
        <v>0.99999488779635037</v>
      </c>
      <c r="FM201" s="2">
        <f t="shared" si="253"/>
        <v>0.99999508904748224</v>
      </c>
      <c r="FN201" s="2">
        <f t="shared" si="253"/>
        <v>0.9999949878150538</v>
      </c>
      <c r="FO201" s="2">
        <f t="shared" si="253"/>
        <v>0.99999468218004828</v>
      </c>
      <c r="FP201" s="2">
        <f t="shared" si="253"/>
        <v>0.99999490347102937</v>
      </c>
      <c r="FQ201" s="2">
        <f t="shared" si="253"/>
        <v>0.99999580058538429</v>
      </c>
      <c r="FR201" s="2">
        <f t="shared" si="253"/>
        <v>0.99999491512049687</v>
      </c>
      <c r="FS201" s="2">
        <f t="shared" si="253"/>
        <v>0.99999435589600272</v>
      </c>
      <c r="FT201" s="2">
        <f t="shared" si="253"/>
        <v>0.99999438720845391</v>
      </c>
      <c r="FU201" s="2">
        <f t="shared" si="253"/>
        <v>0.99999505383652298</v>
      </c>
      <c r="FW201" s="2">
        <f t="shared" si="244"/>
        <v>0.95580205028810183</v>
      </c>
      <c r="FX201" s="2">
        <f t="shared" si="244"/>
        <v>0.96777686469491386</v>
      </c>
      <c r="FY201" s="2">
        <f t="shared" si="244"/>
        <v>0.96531601436499215</v>
      </c>
      <c r="FZ201" s="2">
        <f t="shared" si="244"/>
        <v>0.95900625778856319</v>
      </c>
      <c r="GA201" s="2">
        <f t="shared" si="244"/>
        <v>0.96160038739557918</v>
      </c>
      <c r="GB201" s="2">
        <f t="shared" si="244"/>
        <v>0.96140430034959845</v>
      </c>
      <c r="GC201" s="2">
        <f t="shared" si="244"/>
        <v>0.96460470023387657</v>
      </c>
      <c r="GD201" s="2">
        <f t="shared" si="244"/>
        <v>0.96768109936611046</v>
      </c>
      <c r="GE201" s="2">
        <f t="shared" si="244"/>
        <v>0.96831839461911418</v>
      </c>
      <c r="GF201" s="2">
        <f t="shared" si="244"/>
        <v>0.96793880181688219</v>
      </c>
      <c r="GG201" s="2">
        <f t="shared" si="244"/>
        <v>0.9706516284155835</v>
      </c>
      <c r="GH201" s="2">
        <f t="shared" si="244"/>
        <v>0.96628475590045837</v>
      </c>
      <c r="GI201" s="2">
        <f t="shared" si="244"/>
        <v>0.95788827239423935</v>
      </c>
      <c r="GJ201" s="2">
        <f t="shared" si="244"/>
        <v>0.95231701854139794</v>
      </c>
      <c r="GK201" s="2">
        <f t="shared" si="244"/>
        <v>0.95738945711366863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5.272652682579591E-85</v>
      </c>
      <c r="HT201" s="86">
        <f t="shared" si="246"/>
        <v>9.1754103755294671E-92</v>
      </c>
      <c r="HU201" s="86">
        <f t="shared" si="246"/>
        <v>1.86611587518133E-100</v>
      </c>
      <c r="HV201" s="86">
        <f t="shared" si="246"/>
        <v>5.5291919399619195E-117</v>
      </c>
      <c r="HW201" s="86">
        <f t="shared" si="246"/>
        <v>2.529099870326013E-94</v>
      </c>
      <c r="HX201" s="86">
        <f t="shared" si="246"/>
        <v>1.5939089732097327E-108</v>
      </c>
      <c r="HY201" s="86">
        <f t="shared" si="246"/>
        <v>1.8754476004161979E-122</v>
      </c>
      <c r="HZ201" s="86">
        <f t="shared" si="246"/>
        <v>1.9056680704218383E-125</v>
      </c>
      <c r="IA201" s="86">
        <f t="shared" si="246"/>
        <v>2.5635686576087826E-120</v>
      </c>
      <c r="IB201" s="86">
        <f t="shared" si="246"/>
        <v>5.2762555258332599E-130</v>
      </c>
      <c r="IC201" s="86">
        <f t="shared" si="246"/>
        <v>1.8292407257394779E-109</v>
      </c>
      <c r="ID201" s="86">
        <f t="shared" si="246"/>
        <v>1.0279410807985129E-110</v>
      </c>
      <c r="IE201" s="86">
        <f t="shared" si="246"/>
        <v>1.8568400852181974E-108</v>
      </c>
      <c r="IF201" s="86">
        <f t="shared" si="246"/>
        <v>6.406032269205552E-98</v>
      </c>
      <c r="IG201" s="86">
        <f t="shared" si="246"/>
        <v>3.034323410867638E-84</v>
      </c>
      <c r="II201" s="86">
        <f t="shared" si="247"/>
        <v>7.3178563311295308E-10</v>
      </c>
      <c r="IJ201" s="86">
        <f t="shared" si="247"/>
        <v>8.7460530320403192E-12</v>
      </c>
      <c r="IK201" s="86">
        <f t="shared" si="247"/>
        <v>6.3506761153906512E-12</v>
      </c>
      <c r="IL201" s="86">
        <f t="shared" si="247"/>
        <v>5.872844718601413E-13</v>
      </c>
      <c r="IM201" s="86">
        <f t="shared" si="247"/>
        <v>2.6122284964571095E-11</v>
      </c>
      <c r="IN201" s="86">
        <f t="shared" si="247"/>
        <v>8.4554477743693929E-13</v>
      </c>
      <c r="IO201" s="86">
        <f t="shared" si="247"/>
        <v>1.4738046358714018E-14</v>
      </c>
      <c r="IP201" s="86">
        <f t="shared" si="247"/>
        <v>2.0714592051634698E-15</v>
      </c>
      <c r="IQ201" s="86">
        <f t="shared" si="247"/>
        <v>3.1561483888111816E-15</v>
      </c>
      <c r="IR201" s="86">
        <f t="shared" si="247"/>
        <v>6.7327149761600093E-16</v>
      </c>
      <c r="IS201" s="86">
        <f t="shared" si="247"/>
        <v>4.4007804601123304E-14</v>
      </c>
      <c r="IT201" s="86">
        <f t="shared" si="247"/>
        <v>1.1840604803971588E-13</v>
      </c>
      <c r="IU201" s="86">
        <f t="shared" si="247"/>
        <v>2.1524325366194139E-12</v>
      </c>
      <c r="IV201" s="86">
        <f t="shared" si="247"/>
        <v>2.5457291414037063E-10</v>
      </c>
      <c r="IW201" s="86">
        <f t="shared" si="247"/>
        <v>2.2014850853222885E-9</v>
      </c>
      <c r="IY201" s="86">
        <f t="shared" si="248"/>
        <v>7.3178563311295308E-10</v>
      </c>
      <c r="IZ201" s="86">
        <f t="shared" si="248"/>
        <v>8.7460530320403192E-12</v>
      </c>
      <c r="JA201" s="86">
        <f t="shared" si="248"/>
        <v>6.3506761153906512E-12</v>
      </c>
      <c r="JB201" s="86">
        <f t="shared" si="248"/>
        <v>5.872844718601413E-13</v>
      </c>
      <c r="JC201" s="86">
        <f t="shared" si="248"/>
        <v>2.6122284964571095E-11</v>
      </c>
      <c r="JD201" s="86">
        <f t="shared" si="248"/>
        <v>8.4554477743693929E-13</v>
      </c>
      <c r="JE201" s="86">
        <f t="shared" si="248"/>
        <v>1.4738046358714018E-14</v>
      </c>
      <c r="JF201" s="86">
        <f t="shared" si="248"/>
        <v>2.0714592051634698E-15</v>
      </c>
      <c r="JG201" s="86">
        <f t="shared" si="248"/>
        <v>3.1561483888111816E-15</v>
      </c>
      <c r="JH201" s="86">
        <f t="shared" si="248"/>
        <v>6.7327149761600093E-16</v>
      </c>
      <c r="JI201" s="86">
        <f t="shared" si="248"/>
        <v>4.4007804601123304E-14</v>
      </c>
      <c r="JJ201" s="86">
        <f t="shared" si="248"/>
        <v>1.1840604803971588E-13</v>
      </c>
      <c r="JK201" s="86">
        <f t="shared" si="248"/>
        <v>2.1524325366194139E-12</v>
      </c>
      <c r="JL201" s="86">
        <f t="shared" si="248"/>
        <v>2.5457291414037063E-10</v>
      </c>
      <c r="JM201" s="86">
        <f t="shared" si="248"/>
        <v>2.2014850853222885E-9</v>
      </c>
    </row>
    <row r="202" spans="2:273" x14ac:dyDescent="0.25">
      <c r="B202" s="2">
        <v>175</v>
      </c>
      <c r="C202" s="37">
        <v>114.233</v>
      </c>
      <c r="D202" s="37">
        <v>118.15</v>
      </c>
      <c r="E202" s="37">
        <v>117.033</v>
      </c>
      <c r="F202" s="37">
        <v>114.91500000000001</v>
      </c>
      <c r="G202" s="37">
        <v>114.57599999999999</v>
      </c>
      <c r="H202" s="37">
        <v>112.542</v>
      </c>
      <c r="I202" s="37">
        <v>116.339</v>
      </c>
      <c r="J202" s="37">
        <v>113.76300000000001</v>
      </c>
      <c r="K202" s="37">
        <v>114.56100000000001</v>
      </c>
      <c r="L202" s="37">
        <v>116.28100000000001</v>
      </c>
      <c r="M202" s="37">
        <v>117.193</v>
      </c>
      <c r="N202" s="37">
        <v>115.053</v>
      </c>
      <c r="O202" s="37">
        <v>117.386</v>
      </c>
      <c r="P202" s="37">
        <v>120.105</v>
      </c>
      <c r="Q202" s="37">
        <v>120.84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160.22255816135089</v>
      </c>
      <c r="DL202" s="2">
        <f t="shared" si="251"/>
        <v>157.83788405253284</v>
      </c>
      <c r="DM202" s="2">
        <f t="shared" si="251"/>
        <v>159.3609579737336</v>
      </c>
      <c r="DN202" s="2">
        <f t="shared" si="251"/>
        <v>152.71259718574106</v>
      </c>
      <c r="DO202" s="2">
        <f t="shared" si="251"/>
        <v>159.27018733583492</v>
      </c>
      <c r="DP202" s="2">
        <f t="shared" si="251"/>
        <v>161.77833333333331</v>
      </c>
      <c r="DQ202" s="2">
        <f t="shared" si="251"/>
        <v>154.50880180180178</v>
      </c>
      <c r="DR202" s="2">
        <f t="shared" si="251"/>
        <v>146.19272891462893</v>
      </c>
      <c r="DS202" s="2">
        <f t="shared" si="251"/>
        <v>160.54941351351354</v>
      </c>
      <c r="DT202" s="2">
        <f t="shared" si="251"/>
        <v>157.46117117117112</v>
      </c>
      <c r="DU202" s="2">
        <f t="shared" si="251"/>
        <v>163.78741388367729</v>
      </c>
      <c r="DV202" s="2">
        <f t="shared" si="251"/>
        <v>172.16068468468467</v>
      </c>
      <c r="DW202" s="2">
        <f t="shared" si="251"/>
        <v>157.35593445378149</v>
      </c>
      <c r="DX202" s="2">
        <f t="shared" si="251"/>
        <v>150.06361986249044</v>
      </c>
      <c r="DY202" s="2">
        <f t="shared" si="251"/>
        <v>171.66578272154243</v>
      </c>
      <c r="EA202" s="2">
        <f t="shared" si="240"/>
        <v>114.33087125195398</v>
      </c>
      <c r="EB202" s="2">
        <f t="shared" si="240"/>
        <v>115.78578592407268</v>
      </c>
      <c r="EC202" s="2">
        <f t="shared" si="240"/>
        <v>115.5269774557166</v>
      </c>
      <c r="ED202" s="2">
        <f t="shared" si="240"/>
        <v>114.46974697030707</v>
      </c>
      <c r="EE202" s="2">
        <f t="shared" si="240"/>
        <v>114.00889354022256</v>
      </c>
      <c r="EF202" s="2">
        <f t="shared" si="239"/>
        <v>114.15221518438507</v>
      </c>
      <c r="EG202" s="2">
        <f t="shared" si="239"/>
        <v>114.54135713042615</v>
      </c>
      <c r="EH202" s="2">
        <f t="shared" si="239"/>
        <v>114.09555313383599</v>
      </c>
      <c r="EI202" s="2">
        <f t="shared" si="239"/>
        <v>115.9779081729104</v>
      </c>
      <c r="EJ202" s="2">
        <f t="shared" si="239"/>
        <v>114.83615470974812</v>
      </c>
      <c r="EK202" s="2">
        <f t="shared" si="239"/>
        <v>119.06801005904035</v>
      </c>
      <c r="EL202" s="2">
        <f t="shared" si="179"/>
        <v>115.40818109900809</v>
      </c>
      <c r="EM202" s="2">
        <f t="shared" si="179"/>
        <v>116.30428465804064</v>
      </c>
      <c r="EN202" s="2">
        <f t="shared" si="179"/>
        <v>116.77406957496335</v>
      </c>
      <c r="EO202" s="2">
        <f t="shared" si="179"/>
        <v>139.64635710330759</v>
      </c>
      <c r="EQ202" s="2">
        <f t="shared" si="252"/>
        <v>113.19543285002885</v>
      </c>
      <c r="ER202" s="2">
        <f t="shared" si="252"/>
        <v>116.35273555007869</v>
      </c>
      <c r="ES202" s="2">
        <f t="shared" si="252"/>
        <v>115.33157761090959</v>
      </c>
      <c r="ET202" s="2">
        <f t="shared" si="252"/>
        <v>115.10151929586999</v>
      </c>
      <c r="EU202" s="2">
        <f t="shared" si="252"/>
        <v>113.80860503199975</v>
      </c>
      <c r="EV202" s="2">
        <f t="shared" si="252"/>
        <v>114.56553006994214</v>
      </c>
      <c r="EW202" s="2">
        <f t="shared" si="252"/>
        <v>114.45175022411163</v>
      </c>
      <c r="EX202" s="2">
        <f t="shared" si="252"/>
        <v>113.35014024921188</v>
      </c>
      <c r="EY202" s="2">
        <f t="shared" si="252"/>
        <v>115.08731311069644</v>
      </c>
      <c r="EZ202" s="2">
        <f t="shared" si="252"/>
        <v>114.62068663023811</v>
      </c>
      <c r="FA202" s="2">
        <f t="shared" si="252"/>
        <v>117.10613105438016</v>
      </c>
      <c r="FB202" s="2">
        <f t="shared" si="252"/>
        <v>116.25281041214751</v>
      </c>
      <c r="FC202" s="2">
        <f t="shared" si="252"/>
        <v>117.77608454418252</v>
      </c>
      <c r="FD202" s="2">
        <f t="shared" si="252"/>
        <v>118.35963568538185</v>
      </c>
      <c r="FE202" s="2">
        <f t="shared" si="252"/>
        <v>122.37342037742258</v>
      </c>
      <c r="FG202" s="2">
        <f t="shared" si="253"/>
        <v>0.99999565592910467</v>
      </c>
      <c r="FH202" s="2">
        <f t="shared" si="253"/>
        <v>0.99999584379288475</v>
      </c>
      <c r="FI202" s="2">
        <f t="shared" si="253"/>
        <v>0.99999601988977072</v>
      </c>
      <c r="FJ202" s="2">
        <f t="shared" si="253"/>
        <v>0.99999615170593503</v>
      </c>
      <c r="FK202" s="2">
        <f t="shared" si="253"/>
        <v>0.99999608033463661</v>
      </c>
      <c r="FL202" s="2">
        <f t="shared" si="253"/>
        <v>0.99999533761276127</v>
      </c>
      <c r="FM202" s="2">
        <f t="shared" si="253"/>
        <v>0.99999552115613688</v>
      </c>
      <c r="FN202" s="2">
        <f t="shared" si="253"/>
        <v>0.99999542883098425</v>
      </c>
      <c r="FO202" s="2">
        <f t="shared" si="253"/>
        <v>0.99999515008829287</v>
      </c>
      <c r="FP202" s="2">
        <f t="shared" si="253"/>
        <v>0.9999953519082514</v>
      </c>
      <c r="FQ202" s="2">
        <f t="shared" si="253"/>
        <v>0.99999617008693631</v>
      </c>
      <c r="FR202" s="2">
        <f t="shared" si="253"/>
        <v>0.99999536253270149</v>
      </c>
      <c r="FS202" s="2">
        <f t="shared" si="253"/>
        <v>0.99999485251341969</v>
      </c>
      <c r="FT202" s="2">
        <f t="shared" si="253"/>
        <v>0.99999488107074286</v>
      </c>
      <c r="FU202" s="2">
        <f t="shared" si="253"/>
        <v>0.99999548904333257</v>
      </c>
      <c r="FW202" s="2">
        <f t="shared" si="244"/>
        <v>0.95953361943929816</v>
      </c>
      <c r="FX202" s="2">
        <f t="shared" si="244"/>
        <v>0.97052859143308723</v>
      </c>
      <c r="FY202" s="2">
        <f t="shared" si="244"/>
        <v>0.96827099811176998</v>
      </c>
      <c r="FZ202" s="2">
        <f t="shared" si="244"/>
        <v>0.96247792042995717</v>
      </c>
      <c r="GA202" s="2">
        <f t="shared" si="244"/>
        <v>0.964860409196443</v>
      </c>
      <c r="GB202" s="2">
        <f t="shared" si="244"/>
        <v>0.96468035794828799</v>
      </c>
      <c r="GC202" s="2">
        <f t="shared" si="244"/>
        <v>0.96761825315066952</v>
      </c>
      <c r="GD202" s="2">
        <f t="shared" si="244"/>
        <v>0.97044075429633037</v>
      </c>
      <c r="GE202" s="2">
        <f t="shared" si="244"/>
        <v>0.97102526140599321</v>
      </c>
      <c r="GF202" s="2">
        <f t="shared" si="244"/>
        <v>0.97067711877447471</v>
      </c>
      <c r="GG202" s="2">
        <f t="shared" si="244"/>
        <v>0.97316466908719068</v>
      </c>
      <c r="GH202" s="2">
        <f t="shared" si="244"/>
        <v>0.9691598422569897</v>
      </c>
      <c r="GI202" s="2">
        <f t="shared" si="244"/>
        <v>0.96145080872814193</v>
      </c>
      <c r="GJ202" s="2">
        <f t="shared" si="244"/>
        <v>0.95632938023721625</v>
      </c>
      <c r="GK202" s="2">
        <f t="shared" si="244"/>
        <v>0.96099247342748106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7.9626789392997969E-88</v>
      </c>
      <c r="HT202" s="86">
        <f t="shared" si="246"/>
        <v>1.0639674746933609E-94</v>
      </c>
      <c r="HU202" s="86">
        <f t="shared" si="246"/>
        <v>1.276770966115348E-103</v>
      </c>
      <c r="HV202" s="86">
        <f t="shared" si="246"/>
        <v>9.1277934183223328E-121</v>
      </c>
      <c r="HW202" s="86">
        <f t="shared" si="246"/>
        <v>2.1412822067784204E-97</v>
      </c>
      <c r="HX202" s="86">
        <f t="shared" si="246"/>
        <v>4.5377807809710659E-112</v>
      </c>
      <c r="HY202" s="86">
        <f t="shared" si="246"/>
        <v>2.1473357476082114E-126</v>
      </c>
      <c r="HZ202" s="86">
        <f t="shared" si="246"/>
        <v>1.8896621868752951E-129</v>
      </c>
      <c r="IA202" s="86">
        <f t="shared" si="246"/>
        <v>3.4512792322686211E-124</v>
      </c>
      <c r="IB202" s="86">
        <f t="shared" si="246"/>
        <v>3.8444266561983106E-134</v>
      </c>
      <c r="IC202" s="86">
        <f t="shared" si="246"/>
        <v>6.4551494653272483E-113</v>
      </c>
      <c r="ID202" s="86">
        <f t="shared" si="246"/>
        <v>2.8398028377521526E-114</v>
      </c>
      <c r="IE202" s="86">
        <f t="shared" si="246"/>
        <v>4.8620264907652358E-112</v>
      </c>
      <c r="IF202" s="86">
        <f t="shared" si="246"/>
        <v>3.3385234599025973E-101</v>
      </c>
      <c r="IG202" s="86">
        <f t="shared" si="246"/>
        <v>5.0870662828277233E-87</v>
      </c>
      <c r="II202" s="86">
        <f t="shared" si="247"/>
        <v>2.2445046731465589E-10</v>
      </c>
      <c r="IJ202" s="86">
        <f t="shared" si="247"/>
        <v>2.3740077748845217E-12</v>
      </c>
      <c r="IK202" s="86">
        <f t="shared" si="247"/>
        <v>1.6432473638440794E-12</v>
      </c>
      <c r="IL202" s="86">
        <f t="shared" si="247"/>
        <v>1.2267719457931436E-13</v>
      </c>
      <c r="IM202" s="86">
        <f t="shared" si="247"/>
        <v>7.0033137140643961E-12</v>
      </c>
      <c r="IN202" s="86">
        <f t="shared" si="247"/>
        <v>1.8601419772852759E-13</v>
      </c>
      <c r="IO202" s="86">
        <f t="shared" si="247"/>
        <v>2.6992849894191986E-15</v>
      </c>
      <c r="IP202" s="86">
        <f t="shared" si="247"/>
        <v>3.5782132718099192E-16</v>
      </c>
      <c r="IQ202" s="86">
        <f t="shared" si="247"/>
        <v>5.6367606890907719E-16</v>
      </c>
      <c r="IR202" s="86">
        <f t="shared" si="247"/>
        <v>1.0992635827888354E-16</v>
      </c>
      <c r="IS202" s="86">
        <f t="shared" si="247"/>
        <v>9.3881701073441827E-15</v>
      </c>
      <c r="IT202" s="86">
        <f t="shared" si="247"/>
        <v>2.4942415414174356E-14</v>
      </c>
      <c r="IU202" s="86">
        <f t="shared" si="247"/>
        <v>4.7839334800498704E-13</v>
      </c>
      <c r="IV202" s="86">
        <f t="shared" si="247"/>
        <v>7.0913406939109296E-11</v>
      </c>
      <c r="IW202" s="86">
        <f t="shared" si="247"/>
        <v>7.3094591331201434E-10</v>
      </c>
      <c r="IY202" s="86">
        <f t="shared" si="248"/>
        <v>2.2445046731465589E-10</v>
      </c>
      <c r="IZ202" s="86">
        <f t="shared" si="248"/>
        <v>2.3740077748845217E-12</v>
      </c>
      <c r="JA202" s="86">
        <f t="shared" si="248"/>
        <v>1.6432473638440794E-12</v>
      </c>
      <c r="JB202" s="86">
        <f t="shared" si="248"/>
        <v>1.2267719457931436E-13</v>
      </c>
      <c r="JC202" s="86">
        <f t="shared" si="248"/>
        <v>7.0033137140643961E-12</v>
      </c>
      <c r="JD202" s="86">
        <f t="shared" si="248"/>
        <v>1.8601419772852759E-13</v>
      </c>
      <c r="JE202" s="86">
        <f t="shared" si="248"/>
        <v>2.6992849894191986E-15</v>
      </c>
      <c r="JF202" s="86">
        <f t="shared" si="248"/>
        <v>3.5782132718099192E-16</v>
      </c>
      <c r="JG202" s="86">
        <f t="shared" si="248"/>
        <v>5.6367606890907719E-16</v>
      </c>
      <c r="JH202" s="86">
        <f t="shared" si="248"/>
        <v>1.0992635827888354E-16</v>
      </c>
      <c r="JI202" s="86">
        <f t="shared" si="248"/>
        <v>9.3881701073441827E-15</v>
      </c>
      <c r="JJ202" s="86">
        <f t="shared" si="248"/>
        <v>2.4942415414174356E-14</v>
      </c>
      <c r="JK202" s="86">
        <f t="shared" si="248"/>
        <v>4.7839334800498704E-13</v>
      </c>
      <c r="JL202" s="86">
        <f t="shared" si="248"/>
        <v>7.0913406939109296E-11</v>
      </c>
      <c r="JM202" s="86">
        <f t="shared" si="248"/>
        <v>7.3094591331201434E-10</v>
      </c>
    </row>
    <row r="203" spans="2:273" x14ac:dyDescent="0.25">
      <c r="B203" s="2">
        <v>176</v>
      </c>
      <c r="C203" s="37">
        <v>113.55</v>
      </c>
      <c r="D203" s="37">
        <v>117.217</v>
      </c>
      <c r="E203" s="37">
        <v>115.917</v>
      </c>
      <c r="F203" s="37">
        <v>116.339</v>
      </c>
      <c r="G203" s="37">
        <v>114.08499999999999</v>
      </c>
      <c r="H203" s="37">
        <v>114.203</v>
      </c>
      <c r="I203" s="37">
        <v>116.102</v>
      </c>
      <c r="J203" s="37">
        <v>113.339</v>
      </c>
      <c r="K203" s="37">
        <v>115.42100000000001</v>
      </c>
      <c r="L203" s="37">
        <v>115.965</v>
      </c>
      <c r="M203" s="37">
        <v>117.596</v>
      </c>
      <c r="N203" s="37">
        <v>115.07</v>
      </c>
      <c r="O203" s="37">
        <v>117.807</v>
      </c>
      <c r="P203" s="37">
        <v>120.105</v>
      </c>
      <c r="Q203" s="37">
        <v>118.56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160.44353442776739</v>
      </c>
      <c r="DL203" s="2">
        <f t="shared" si="251"/>
        <v>158.04105131332085</v>
      </c>
      <c r="DM203" s="2">
        <f t="shared" si="251"/>
        <v>159.5780993433396</v>
      </c>
      <c r="DN203" s="2">
        <f t="shared" si="251"/>
        <v>152.88592964352719</v>
      </c>
      <c r="DO203" s="2">
        <f t="shared" si="251"/>
        <v>159.48523339587246</v>
      </c>
      <c r="DP203" s="2">
        <f t="shared" si="251"/>
        <v>162.02153485064011</v>
      </c>
      <c r="DQ203" s="2">
        <f t="shared" si="251"/>
        <v>154.70365405405403</v>
      </c>
      <c r="DR203" s="2">
        <f t="shared" si="251"/>
        <v>146.33257164307165</v>
      </c>
      <c r="DS203" s="2">
        <f t="shared" si="251"/>
        <v>160.77911261261264</v>
      </c>
      <c r="DT203" s="2">
        <f t="shared" si="251"/>
        <v>157.66340469416781</v>
      </c>
      <c r="DU203" s="2">
        <f t="shared" si="251"/>
        <v>164.01644709193246</v>
      </c>
      <c r="DV203" s="2">
        <f t="shared" si="251"/>
        <v>172.4472254623044</v>
      </c>
      <c r="DW203" s="2">
        <f t="shared" si="251"/>
        <v>157.55532296918767</v>
      </c>
      <c r="DX203" s="2">
        <f t="shared" si="251"/>
        <v>150.21780106951871</v>
      </c>
      <c r="DY203" s="2">
        <f t="shared" si="251"/>
        <v>171.97243455691506</v>
      </c>
      <c r="EA203" s="2">
        <f t="shared" si="240"/>
        <v>114.26814636919143</v>
      </c>
      <c r="EB203" s="2">
        <f t="shared" si="240"/>
        <v>115.74000445991517</v>
      </c>
      <c r="EC203" s="2">
        <f t="shared" si="240"/>
        <v>115.48197603485841</v>
      </c>
      <c r="ED203" s="2">
        <f t="shared" si="240"/>
        <v>114.41221531027693</v>
      </c>
      <c r="EE203" s="2">
        <f t="shared" si="240"/>
        <v>113.9531887116265</v>
      </c>
      <c r="EF203" s="2">
        <f t="shared" si="239"/>
        <v>114.10865161565143</v>
      </c>
      <c r="EG203" s="2">
        <f t="shared" si="239"/>
        <v>114.49258739383099</v>
      </c>
      <c r="EH203" s="2">
        <f t="shared" si="239"/>
        <v>114.06716470311027</v>
      </c>
      <c r="EI203" s="2">
        <f t="shared" si="239"/>
        <v>115.95105112631367</v>
      </c>
      <c r="EJ203" s="2">
        <f t="shared" si="239"/>
        <v>114.77828169496169</v>
      </c>
      <c r="EK203" s="2">
        <f t="shared" si="239"/>
        <v>119.04921319363868</v>
      </c>
      <c r="EL203" s="2">
        <f t="shared" si="179"/>
        <v>115.35464746242317</v>
      </c>
      <c r="EM203" s="2">
        <f t="shared" si="179"/>
        <v>116.24554170517558</v>
      </c>
      <c r="EN203" s="2">
        <f t="shared" si="179"/>
        <v>116.71172103917004</v>
      </c>
      <c r="EO203" s="2">
        <f t="shared" si="179"/>
        <v>139.75820859682355</v>
      </c>
      <c r="EQ203" s="2">
        <f t="shared" si="252"/>
        <v>113.11711158701294</v>
      </c>
      <c r="ER203" s="2">
        <f t="shared" si="252"/>
        <v>116.31458231059501</v>
      </c>
      <c r="ES203" s="2">
        <f t="shared" si="252"/>
        <v>115.28398936612136</v>
      </c>
      <c r="ET203" s="2">
        <f t="shared" si="252"/>
        <v>115.0524669990357</v>
      </c>
      <c r="EU203" s="2">
        <f t="shared" si="252"/>
        <v>113.75025864657233</v>
      </c>
      <c r="EV203" s="2">
        <f t="shared" si="252"/>
        <v>114.52753343960738</v>
      </c>
      <c r="EW203" s="2">
        <f t="shared" si="252"/>
        <v>114.40182548403493</v>
      </c>
      <c r="EX203" s="2">
        <f t="shared" si="252"/>
        <v>113.31192094204145</v>
      </c>
      <c r="EY203" s="2">
        <f t="shared" si="252"/>
        <v>115.04851137428123</v>
      </c>
      <c r="EZ203" s="2">
        <f t="shared" si="252"/>
        <v>114.55996925043125</v>
      </c>
      <c r="FA203" s="2">
        <f t="shared" si="252"/>
        <v>117.0618014513027</v>
      </c>
      <c r="FB203" s="2">
        <f t="shared" si="252"/>
        <v>116.21055499486243</v>
      </c>
      <c r="FC203" s="2">
        <f t="shared" si="252"/>
        <v>117.7375321933802</v>
      </c>
      <c r="FD203" s="2">
        <f t="shared" si="252"/>
        <v>118.31845887527996</v>
      </c>
      <c r="FE203" s="2">
        <f t="shared" si="252"/>
        <v>122.28343654471288</v>
      </c>
      <c r="FG203" s="2">
        <f t="shared" si="253"/>
        <v>0.99999603815874216</v>
      </c>
      <c r="FH203" s="2">
        <f t="shared" si="253"/>
        <v>0.99999620949267409</v>
      </c>
      <c r="FI203" s="2">
        <f t="shared" si="253"/>
        <v>0.99999637009505793</v>
      </c>
      <c r="FJ203" s="2">
        <f t="shared" si="253"/>
        <v>0.99999649031291138</v>
      </c>
      <c r="FK203" s="2">
        <f t="shared" si="253"/>
        <v>0.99999642522146903</v>
      </c>
      <c r="FL203" s="2">
        <f t="shared" si="253"/>
        <v>0.99999574785055656</v>
      </c>
      <c r="FM203" s="2">
        <f t="shared" si="253"/>
        <v>0.99999591524423925</v>
      </c>
      <c r="FN203" s="2">
        <f t="shared" si="253"/>
        <v>0.99999583104263234</v>
      </c>
      <c r="FO203" s="2">
        <f t="shared" si="253"/>
        <v>0.99999557682606566</v>
      </c>
      <c r="FP203" s="2">
        <f t="shared" si="253"/>
        <v>0.99999576088820918</v>
      </c>
      <c r="FQ203" s="2">
        <f t="shared" si="253"/>
        <v>0.99999650707659504</v>
      </c>
      <c r="FR203" s="2">
        <f t="shared" si="253"/>
        <v>0.99999577057783073</v>
      </c>
      <c r="FS203" s="2">
        <f t="shared" si="253"/>
        <v>0.99999530543431703</v>
      </c>
      <c r="FT203" s="2">
        <f t="shared" si="253"/>
        <v>0.99999533147892883</v>
      </c>
      <c r="FU203" s="2">
        <f t="shared" si="253"/>
        <v>0.99999588595699052</v>
      </c>
      <c r="FW203" s="2">
        <f t="shared" si="244"/>
        <v>0.96296234592210717</v>
      </c>
      <c r="FX203" s="2">
        <f t="shared" si="244"/>
        <v>0.9730518750147602</v>
      </c>
      <c r="FY203" s="2">
        <f t="shared" si="244"/>
        <v>0.97098179308669708</v>
      </c>
      <c r="FZ203" s="2">
        <f t="shared" si="244"/>
        <v>0.96566610210717918</v>
      </c>
      <c r="GA203" s="2">
        <f t="shared" si="244"/>
        <v>0.96785291662989092</v>
      </c>
      <c r="GB203" s="2">
        <f t="shared" si="244"/>
        <v>0.96768768515048209</v>
      </c>
      <c r="GC203" s="2">
        <f t="shared" si="244"/>
        <v>0.97038311016822754</v>
      </c>
      <c r="GD203" s="2">
        <f t="shared" si="244"/>
        <v>0.97297134887965819</v>
      </c>
      <c r="GE203" s="2">
        <f t="shared" si="244"/>
        <v>0.97350718187707874</v>
      </c>
      <c r="GF203" s="2">
        <f t="shared" si="244"/>
        <v>0.97318803705068124</v>
      </c>
      <c r="GG203" s="2">
        <f t="shared" si="244"/>
        <v>0.97546796183376827</v>
      </c>
      <c r="GH203" s="2">
        <f t="shared" si="244"/>
        <v>0.97179690995724055</v>
      </c>
      <c r="GI203" s="2">
        <f t="shared" si="244"/>
        <v>0.96472306348322501</v>
      </c>
      <c r="GJ203" s="2">
        <f t="shared" si="244"/>
        <v>0.96001829004810435</v>
      </c>
      <c r="GK203" s="2">
        <f t="shared" si="244"/>
        <v>0.96430218951340108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1.0795472038656688E-90</v>
      </c>
      <c r="HT203" s="86">
        <f t="shared" si="246"/>
        <v>1.1072780121706272E-97</v>
      </c>
      <c r="HU203" s="86">
        <f t="shared" si="246"/>
        <v>7.788717953596362E-107</v>
      </c>
      <c r="HV203" s="86">
        <f t="shared" si="246"/>
        <v>1.3094902858585935E-124</v>
      </c>
      <c r="HW203" s="86">
        <f t="shared" si="246"/>
        <v>1.6157107787705345E-100</v>
      </c>
      <c r="HX203" s="86">
        <f t="shared" si="246"/>
        <v>1.1309144473910029E-115</v>
      </c>
      <c r="HY203" s="86">
        <f t="shared" si="246"/>
        <v>2.1255976226920347E-130</v>
      </c>
      <c r="HZ203" s="86">
        <f t="shared" si="246"/>
        <v>1.6182747095296988E-133</v>
      </c>
      <c r="IA203" s="86">
        <f t="shared" si="246"/>
        <v>4.0275673056667368E-128</v>
      </c>
      <c r="IB203" s="86">
        <f t="shared" si="246"/>
        <v>2.408498385798681E-138</v>
      </c>
      <c r="IC203" s="86">
        <f t="shared" si="246"/>
        <v>2.0099907115384733E-116</v>
      </c>
      <c r="ID203" s="86">
        <f t="shared" si="246"/>
        <v>6.8792091699996988E-118</v>
      </c>
      <c r="IE203" s="86">
        <f t="shared" si="246"/>
        <v>1.1113466569002567E-115</v>
      </c>
      <c r="IF203" s="86">
        <f t="shared" si="246"/>
        <v>1.5330466319356288E-104</v>
      </c>
      <c r="IG203" s="86">
        <f t="shared" si="246"/>
        <v>7.6753751117574753E-90</v>
      </c>
      <c r="II203" s="86">
        <f t="shared" si="247"/>
        <v>6.6586817534747855E-11</v>
      </c>
      <c r="IJ203" s="86">
        <f t="shared" si="247"/>
        <v>6.2315216139286546E-13</v>
      </c>
      <c r="IK203" s="86">
        <f t="shared" si="247"/>
        <v>4.1034103349231608E-13</v>
      </c>
      <c r="IL203" s="86">
        <f t="shared" si="247"/>
        <v>2.4533542452874684E-14</v>
      </c>
      <c r="IM203" s="86">
        <f t="shared" si="247"/>
        <v>1.8117875745897476E-12</v>
      </c>
      <c r="IN203" s="86">
        <f t="shared" si="247"/>
        <v>3.9266586229034148E-14</v>
      </c>
      <c r="IO203" s="86">
        <f t="shared" si="247"/>
        <v>4.7250563434506288E-16</v>
      </c>
      <c r="IP203" s="86">
        <f t="shared" si="247"/>
        <v>5.9053906413246622E-17</v>
      </c>
      <c r="IQ203" s="86">
        <f t="shared" si="247"/>
        <v>9.6292621765875519E-17</v>
      </c>
      <c r="IR203" s="86">
        <f t="shared" si="247"/>
        <v>1.7123806240546396E-17</v>
      </c>
      <c r="IS203" s="86">
        <f t="shared" si="247"/>
        <v>1.9263874241527151E-15</v>
      </c>
      <c r="IT203" s="86">
        <f t="shared" si="247"/>
        <v>5.0440269671827322E-15</v>
      </c>
      <c r="IU203" s="86">
        <f t="shared" si="247"/>
        <v>1.0193907477319657E-13</v>
      </c>
      <c r="IV203" s="86">
        <f t="shared" si="247"/>
        <v>1.9034929531059853E-11</v>
      </c>
      <c r="IW203" s="86">
        <f t="shared" si="247"/>
        <v>2.3537155785298795E-10</v>
      </c>
      <c r="IY203" s="86">
        <f t="shared" si="248"/>
        <v>6.6586817534747855E-11</v>
      </c>
      <c r="IZ203" s="86">
        <f t="shared" si="248"/>
        <v>6.2315216139286546E-13</v>
      </c>
      <c r="JA203" s="86">
        <f t="shared" si="248"/>
        <v>4.1034103349231608E-13</v>
      </c>
      <c r="JB203" s="86">
        <f t="shared" si="248"/>
        <v>2.4533542452874684E-14</v>
      </c>
      <c r="JC203" s="86">
        <f t="shared" si="248"/>
        <v>1.8117875745897476E-12</v>
      </c>
      <c r="JD203" s="86">
        <f t="shared" si="248"/>
        <v>3.9266586229034148E-14</v>
      </c>
      <c r="JE203" s="86">
        <f t="shared" si="248"/>
        <v>4.7250563434506288E-16</v>
      </c>
      <c r="JF203" s="86">
        <f t="shared" si="248"/>
        <v>5.9053906413246622E-17</v>
      </c>
      <c r="JG203" s="86">
        <f t="shared" si="248"/>
        <v>9.6292621765875519E-17</v>
      </c>
      <c r="JH203" s="86">
        <f t="shared" si="248"/>
        <v>1.7123806240546396E-17</v>
      </c>
      <c r="JI203" s="86">
        <f t="shared" si="248"/>
        <v>1.9263874241527151E-15</v>
      </c>
      <c r="JJ203" s="86">
        <f t="shared" si="248"/>
        <v>5.0440269671827322E-15</v>
      </c>
      <c r="JK203" s="86">
        <f t="shared" si="248"/>
        <v>1.0193907477319657E-13</v>
      </c>
      <c r="JL203" s="86">
        <f t="shared" si="248"/>
        <v>1.9034929531059853E-11</v>
      </c>
      <c r="JM203" s="86">
        <f t="shared" si="248"/>
        <v>2.3537155785298795E-10</v>
      </c>
    </row>
    <row r="204" spans="2:273" x14ac:dyDescent="0.25">
      <c r="B204" s="2">
        <v>177</v>
      </c>
      <c r="C204" s="37">
        <v>114.65</v>
      </c>
      <c r="D204" s="37">
        <v>115.617</v>
      </c>
      <c r="E204" s="37">
        <v>116.3</v>
      </c>
      <c r="F204" s="37">
        <v>116.322</v>
      </c>
      <c r="G204" s="37">
        <v>114.03400000000001</v>
      </c>
      <c r="H204" s="37">
        <v>115.52500000000001</v>
      </c>
      <c r="I204" s="37">
        <v>112.712</v>
      </c>
      <c r="J204" s="37">
        <v>112.96599999999999</v>
      </c>
      <c r="K204" s="37">
        <v>113.877</v>
      </c>
      <c r="L204" s="37">
        <v>114.351</v>
      </c>
      <c r="M204" s="37">
        <v>117.26300000000001</v>
      </c>
      <c r="N204" s="37">
        <v>116.316</v>
      </c>
      <c r="O204" s="37">
        <v>118.08799999999999</v>
      </c>
      <c r="P204" s="37">
        <v>121.211</v>
      </c>
      <c r="Q204" s="37">
        <v>123.72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160.66451069418392</v>
      </c>
      <c r="DL204" s="2">
        <f t="shared" si="251"/>
        <v>158.24421857410883</v>
      </c>
      <c r="DM204" s="2">
        <f t="shared" si="251"/>
        <v>159.7952407129456</v>
      </c>
      <c r="DN204" s="2">
        <f t="shared" si="251"/>
        <v>153.05926210131329</v>
      </c>
      <c r="DO204" s="2">
        <f t="shared" si="251"/>
        <v>159.70027945590996</v>
      </c>
      <c r="DP204" s="2">
        <f t="shared" si="251"/>
        <v>162.26473636794688</v>
      </c>
      <c r="DQ204" s="2">
        <f t="shared" si="251"/>
        <v>154.89850630630627</v>
      </c>
      <c r="DR204" s="2">
        <f t="shared" si="251"/>
        <v>146.47241437151439</v>
      </c>
      <c r="DS204" s="2">
        <f t="shared" si="251"/>
        <v>161.00881171171173</v>
      </c>
      <c r="DT204" s="2">
        <f t="shared" si="251"/>
        <v>157.86563821716447</v>
      </c>
      <c r="DU204" s="2">
        <f t="shared" si="251"/>
        <v>164.24548030018761</v>
      </c>
      <c r="DV204" s="2">
        <f t="shared" si="251"/>
        <v>172.73376623992414</v>
      </c>
      <c r="DW204" s="2">
        <f t="shared" si="251"/>
        <v>157.75471148459383</v>
      </c>
      <c r="DX204" s="2">
        <f t="shared" si="251"/>
        <v>150.37198227654696</v>
      </c>
      <c r="DY204" s="2">
        <f t="shared" si="251"/>
        <v>172.2790863922877</v>
      </c>
      <c r="EA204" s="2">
        <f t="shared" si="240"/>
        <v>114.20542148642889</v>
      </c>
      <c r="EB204" s="2">
        <f t="shared" si="240"/>
        <v>115.69422299575766</v>
      </c>
      <c r="EC204" s="2">
        <f t="shared" si="240"/>
        <v>115.43697461400021</v>
      </c>
      <c r="ED204" s="2">
        <f t="shared" si="240"/>
        <v>114.35468365024681</v>
      </c>
      <c r="EE204" s="2">
        <f t="shared" si="240"/>
        <v>113.89748388303043</v>
      </c>
      <c r="EF204" s="2">
        <f t="shared" si="239"/>
        <v>114.06508804691778</v>
      </c>
      <c r="EG204" s="2">
        <f t="shared" si="239"/>
        <v>114.44381765723584</v>
      </c>
      <c r="EH204" s="2">
        <f t="shared" si="239"/>
        <v>114.03877627238452</v>
      </c>
      <c r="EI204" s="2">
        <f t="shared" si="239"/>
        <v>115.92419407971695</v>
      </c>
      <c r="EJ204" s="2">
        <f t="shared" si="239"/>
        <v>114.72040868017528</v>
      </c>
      <c r="EK204" s="2">
        <f t="shared" si="239"/>
        <v>119.030416328237</v>
      </c>
      <c r="EL204" s="2">
        <f t="shared" si="179"/>
        <v>115.30111382583824</v>
      </c>
      <c r="EM204" s="2">
        <f t="shared" si="179"/>
        <v>116.18679875231051</v>
      </c>
      <c r="EN204" s="2">
        <f t="shared" si="179"/>
        <v>116.64937250337672</v>
      </c>
      <c r="EO204" s="2">
        <f t="shared" si="179"/>
        <v>139.87006009033951</v>
      </c>
      <c r="EQ204" s="2">
        <f t="shared" si="252"/>
        <v>113.03879032399703</v>
      </c>
      <c r="ER204" s="2">
        <f t="shared" si="252"/>
        <v>116.27642907111132</v>
      </c>
      <c r="ES204" s="2">
        <f t="shared" si="252"/>
        <v>115.23640112133313</v>
      </c>
      <c r="ET204" s="2">
        <f t="shared" si="252"/>
        <v>115.00341470220143</v>
      </c>
      <c r="EU204" s="2">
        <f t="shared" si="252"/>
        <v>113.69191226114494</v>
      </c>
      <c r="EV204" s="2">
        <f t="shared" si="252"/>
        <v>114.48953680927262</v>
      </c>
      <c r="EW204" s="2">
        <f t="shared" si="252"/>
        <v>114.35190074395821</v>
      </c>
      <c r="EX204" s="2">
        <f t="shared" si="252"/>
        <v>113.27370163487102</v>
      </c>
      <c r="EY204" s="2">
        <f t="shared" si="252"/>
        <v>115.00970963786601</v>
      </c>
      <c r="EZ204" s="2">
        <f t="shared" si="252"/>
        <v>114.49925187062439</v>
      </c>
      <c r="FA204" s="2">
        <f t="shared" si="252"/>
        <v>117.01747184822523</v>
      </c>
      <c r="FB204" s="2">
        <f t="shared" si="252"/>
        <v>116.16829957757736</v>
      </c>
      <c r="FC204" s="2">
        <f t="shared" si="252"/>
        <v>117.69897984257788</v>
      </c>
      <c r="FD204" s="2">
        <f t="shared" si="252"/>
        <v>118.27728206517807</v>
      </c>
      <c r="FE204" s="2">
        <f t="shared" si="252"/>
        <v>122.19345271200319</v>
      </c>
      <c r="FG204" s="2">
        <f t="shared" si="253"/>
        <v>0.99999638675656943</v>
      </c>
      <c r="FH204" s="2">
        <f t="shared" si="253"/>
        <v>0.99999654301507912</v>
      </c>
      <c r="FI204" s="2">
        <f t="shared" si="253"/>
        <v>0.99999668948628961</v>
      </c>
      <c r="FJ204" s="2">
        <f t="shared" si="253"/>
        <v>0.99999679912634387</v>
      </c>
      <c r="FK204" s="2">
        <f t="shared" si="253"/>
        <v>0.99999673976220604</v>
      </c>
      <c r="FL204" s="2">
        <f t="shared" si="253"/>
        <v>0.99999612199216614</v>
      </c>
      <c r="FM204" s="2">
        <f t="shared" si="253"/>
        <v>0.99999627465713115</v>
      </c>
      <c r="FN204" s="2">
        <f t="shared" si="253"/>
        <v>0.99999619786429716</v>
      </c>
      <c r="FO204" s="2">
        <f t="shared" si="253"/>
        <v>0.99999596601585761</v>
      </c>
      <c r="FP204" s="2">
        <f t="shared" si="253"/>
        <v>0.99999613388265551</v>
      </c>
      <c r="FQ204" s="2">
        <f t="shared" si="253"/>
        <v>0.99999681441501453</v>
      </c>
      <c r="FR204" s="2">
        <f t="shared" si="253"/>
        <v>0.99999614271970205</v>
      </c>
      <c r="FS204" s="2">
        <f t="shared" si="253"/>
        <v>0.99999571850344249</v>
      </c>
      <c r="FT204" s="2">
        <f t="shared" si="253"/>
        <v>0.9999957422564304</v>
      </c>
      <c r="FU204" s="2">
        <f t="shared" si="253"/>
        <v>0.99999624794682351</v>
      </c>
      <c r="FW204" s="2">
        <f t="shared" si="244"/>
        <v>0.96611081614550964</v>
      </c>
      <c r="FX204" s="2">
        <f t="shared" si="244"/>
        <v>0.9753646038685575</v>
      </c>
      <c r="FY204" s="2">
        <f t="shared" si="244"/>
        <v>0.97346733523059514</v>
      </c>
      <c r="FZ204" s="2">
        <f t="shared" si="244"/>
        <v>0.96859222974948023</v>
      </c>
      <c r="GA204" s="2">
        <f t="shared" si="244"/>
        <v>0.97059834614513996</v>
      </c>
      <c r="GB204" s="2">
        <f t="shared" si="244"/>
        <v>0.97044679490624508</v>
      </c>
      <c r="GC204" s="2">
        <f t="shared" si="244"/>
        <v>0.9729185020019766</v>
      </c>
      <c r="GD204" s="2">
        <f t="shared" si="244"/>
        <v>0.97529081311693555</v>
      </c>
      <c r="GE204" s="2">
        <f t="shared" si="244"/>
        <v>0.97578180814404492</v>
      </c>
      <c r="GF204" s="2">
        <f t="shared" si="244"/>
        <v>0.97548937462701413</v>
      </c>
      <c r="GG204" s="2">
        <f t="shared" si="244"/>
        <v>0.97757811644686898</v>
      </c>
      <c r="GH204" s="2">
        <f t="shared" si="244"/>
        <v>0.9742144877214256</v>
      </c>
      <c r="GI204" s="2">
        <f t="shared" si="244"/>
        <v>0.96772687612710295</v>
      </c>
      <c r="GJ204" s="2">
        <f t="shared" si="244"/>
        <v>0.96340751636026811</v>
      </c>
      <c r="GK204" s="2">
        <f t="shared" si="244"/>
        <v>0.96734062613599325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1.3139315074551214E-93</v>
      </c>
      <c r="HT204" s="86">
        <f t="shared" si="246"/>
        <v>1.0342061617849303E-100</v>
      </c>
      <c r="HU204" s="86">
        <f t="shared" si="246"/>
        <v>4.2363745460292928E-110</v>
      </c>
      <c r="HV204" s="86">
        <f t="shared" si="246"/>
        <v>1.6325544296319958E-128</v>
      </c>
      <c r="HW204" s="86">
        <f t="shared" si="246"/>
        <v>1.0865046661218182E-103</v>
      </c>
      <c r="HX204" s="86">
        <f t="shared" si="246"/>
        <v>2.4672814503263478E-119</v>
      </c>
      <c r="HY204" s="86">
        <f t="shared" si="246"/>
        <v>1.8190509172157539E-134</v>
      </c>
      <c r="HZ204" s="86">
        <f t="shared" si="246"/>
        <v>1.1968733036241723E-137</v>
      </c>
      <c r="IA204" s="86">
        <f t="shared" si="246"/>
        <v>4.0740813629480474E-132</v>
      </c>
      <c r="IB204" s="86">
        <f t="shared" si="246"/>
        <v>1.2973790725302151E-142</v>
      </c>
      <c r="IC204" s="86">
        <f t="shared" si="246"/>
        <v>5.5224387457479585E-120</v>
      </c>
      <c r="ID204" s="86">
        <f t="shared" si="246"/>
        <v>1.4612207205514941E-121</v>
      </c>
      <c r="IE204" s="86">
        <f t="shared" si="246"/>
        <v>2.2175198981359362E-119</v>
      </c>
      <c r="IF204" s="86">
        <f t="shared" si="246"/>
        <v>6.2028044526647356E-108</v>
      </c>
      <c r="IG204" s="86">
        <f t="shared" si="246"/>
        <v>1.0422090756876934E-92</v>
      </c>
      <c r="II204" s="86">
        <f t="shared" si="247"/>
        <v>1.9106062844364208E-11</v>
      </c>
      <c r="IJ204" s="86">
        <f t="shared" si="247"/>
        <v>1.5817419684111886E-13</v>
      </c>
      <c r="IK204" s="86">
        <f t="shared" si="247"/>
        <v>9.8885526012901277E-14</v>
      </c>
      <c r="IL204" s="86">
        <f t="shared" si="247"/>
        <v>4.6970161804004706E-15</v>
      </c>
      <c r="IM204" s="86">
        <f t="shared" si="247"/>
        <v>4.5228051144757262E-13</v>
      </c>
      <c r="IN204" s="86">
        <f t="shared" si="247"/>
        <v>7.9534020883688106E-15</v>
      </c>
      <c r="IO204" s="86">
        <f t="shared" si="247"/>
        <v>7.904977668454636E-17</v>
      </c>
      <c r="IP204" s="86">
        <f t="shared" si="247"/>
        <v>9.3113050554355143E-18</v>
      </c>
      <c r="IQ204" s="86">
        <f t="shared" si="247"/>
        <v>1.5733844405655147E-17</v>
      </c>
      <c r="IR204" s="86">
        <f t="shared" si="247"/>
        <v>2.5449109541671724E-18</v>
      </c>
      <c r="IS204" s="86">
        <f t="shared" si="247"/>
        <v>3.8019458950453139E-16</v>
      </c>
      <c r="IT204" s="86">
        <f t="shared" si="247"/>
        <v>9.7921327039626553E-16</v>
      </c>
      <c r="IU204" s="86">
        <f t="shared" si="247"/>
        <v>2.0824769704996181E-14</v>
      </c>
      <c r="IV204" s="86">
        <f t="shared" si="247"/>
        <v>4.9233827252634953E-12</v>
      </c>
      <c r="IW204" s="86">
        <f t="shared" si="247"/>
        <v>7.3503296625484764E-11</v>
      </c>
      <c r="IY204" s="86">
        <f t="shared" si="248"/>
        <v>1.9106062844364208E-11</v>
      </c>
      <c r="IZ204" s="86">
        <f t="shared" si="248"/>
        <v>1.5817419684111886E-13</v>
      </c>
      <c r="JA204" s="86">
        <f t="shared" si="248"/>
        <v>9.8885526012901277E-14</v>
      </c>
      <c r="JB204" s="86">
        <f t="shared" si="248"/>
        <v>4.6970161804004706E-15</v>
      </c>
      <c r="JC204" s="86">
        <f t="shared" si="248"/>
        <v>4.5228051144757262E-13</v>
      </c>
      <c r="JD204" s="86">
        <f t="shared" si="248"/>
        <v>7.9534020883688106E-15</v>
      </c>
      <c r="JE204" s="86">
        <f t="shared" si="248"/>
        <v>7.904977668454636E-17</v>
      </c>
      <c r="JF204" s="86">
        <f t="shared" si="248"/>
        <v>9.3113050554355143E-18</v>
      </c>
      <c r="JG204" s="86">
        <f t="shared" si="248"/>
        <v>1.5733844405655147E-17</v>
      </c>
      <c r="JH204" s="86">
        <f t="shared" si="248"/>
        <v>2.5449109541671724E-18</v>
      </c>
      <c r="JI204" s="86">
        <f t="shared" si="248"/>
        <v>3.8019458950453139E-16</v>
      </c>
      <c r="JJ204" s="86">
        <f t="shared" si="248"/>
        <v>9.7921327039626553E-16</v>
      </c>
      <c r="JK204" s="86">
        <f t="shared" si="248"/>
        <v>2.0824769704996181E-14</v>
      </c>
      <c r="JL204" s="86">
        <f t="shared" si="248"/>
        <v>4.9233827252634953E-12</v>
      </c>
      <c r="JM204" s="86">
        <f t="shared" si="248"/>
        <v>7.3503296625484764E-11</v>
      </c>
    </row>
    <row r="205" spans="2:273" x14ac:dyDescent="0.25">
      <c r="B205" s="2">
        <v>178</v>
      </c>
      <c r="C205" s="37">
        <v>114.467</v>
      </c>
      <c r="D205" s="37">
        <v>115.917</v>
      </c>
      <c r="E205" s="37">
        <v>116.18300000000001</v>
      </c>
      <c r="F205" s="37">
        <v>117.102</v>
      </c>
      <c r="G205" s="37">
        <v>114.017</v>
      </c>
      <c r="H205" s="37">
        <v>115.542</v>
      </c>
      <c r="I205" s="37">
        <v>114.08499999999999</v>
      </c>
      <c r="J205" s="37">
        <v>113.678</v>
      </c>
      <c r="K205" s="37">
        <v>114.649</v>
      </c>
      <c r="L205" s="37">
        <v>116.544</v>
      </c>
      <c r="M205" s="37">
        <v>116.404</v>
      </c>
      <c r="N205" s="37">
        <v>116.105</v>
      </c>
      <c r="O205" s="37">
        <v>117.193</v>
      </c>
      <c r="P205" s="37">
        <v>119.193</v>
      </c>
      <c r="Q205" s="37">
        <v>118.32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160.88548696060042</v>
      </c>
      <c r="DL205" s="2">
        <f t="shared" si="251"/>
        <v>158.44738583489683</v>
      </c>
      <c r="DM205" s="2">
        <f t="shared" si="251"/>
        <v>160.0123820825516</v>
      </c>
      <c r="DN205" s="2">
        <f t="shared" si="251"/>
        <v>153.23259455909943</v>
      </c>
      <c r="DO205" s="2">
        <f t="shared" si="251"/>
        <v>159.9153255159475</v>
      </c>
      <c r="DP205" s="2">
        <f t="shared" si="251"/>
        <v>162.50793788525365</v>
      </c>
      <c r="DQ205" s="2">
        <f t="shared" si="251"/>
        <v>155.09335855855852</v>
      </c>
      <c r="DR205" s="2">
        <f t="shared" si="251"/>
        <v>146.61225709995711</v>
      </c>
      <c r="DS205" s="2">
        <f t="shared" si="251"/>
        <v>161.23851081081082</v>
      </c>
      <c r="DT205" s="2">
        <f t="shared" si="251"/>
        <v>158.06787174016117</v>
      </c>
      <c r="DU205" s="2">
        <f t="shared" si="251"/>
        <v>164.47451350844278</v>
      </c>
      <c r="DV205" s="2">
        <f t="shared" si="251"/>
        <v>173.02030701754384</v>
      </c>
      <c r="DW205" s="2">
        <f t="shared" si="251"/>
        <v>157.95409999999998</v>
      </c>
      <c r="DX205" s="2">
        <f t="shared" si="251"/>
        <v>150.52616348357523</v>
      </c>
      <c r="DY205" s="2">
        <f t="shared" si="251"/>
        <v>172.58573822766033</v>
      </c>
      <c r="EA205" s="2">
        <f t="shared" si="240"/>
        <v>114.14269660366635</v>
      </c>
      <c r="EB205" s="2">
        <f t="shared" si="240"/>
        <v>115.64844153160016</v>
      </c>
      <c r="EC205" s="2">
        <f t="shared" si="240"/>
        <v>115.39197319314201</v>
      </c>
      <c r="ED205" s="2">
        <f t="shared" si="240"/>
        <v>114.29715199021669</v>
      </c>
      <c r="EE205" s="2">
        <f t="shared" si="240"/>
        <v>113.84177905443438</v>
      </c>
      <c r="EF205" s="2">
        <f t="shared" si="239"/>
        <v>114.02152447818413</v>
      </c>
      <c r="EG205" s="2">
        <f t="shared" si="239"/>
        <v>114.39504792064068</v>
      </c>
      <c r="EH205" s="2">
        <f t="shared" si="239"/>
        <v>114.0103878416588</v>
      </c>
      <c r="EI205" s="2">
        <f t="shared" si="239"/>
        <v>115.89733703312022</v>
      </c>
      <c r="EJ205" s="2">
        <f t="shared" si="239"/>
        <v>114.66253566538886</v>
      </c>
      <c r="EK205" s="2">
        <f t="shared" si="239"/>
        <v>119.01161946283531</v>
      </c>
      <c r="EL205" s="2">
        <f t="shared" si="179"/>
        <v>115.24758018925333</v>
      </c>
      <c r="EM205" s="2">
        <f t="shared" si="179"/>
        <v>116.12805579944545</v>
      </c>
      <c r="EN205" s="2">
        <f t="shared" si="179"/>
        <v>116.58702396758341</v>
      </c>
      <c r="EO205" s="2">
        <f t="shared" si="179"/>
        <v>139.98191158385546</v>
      </c>
      <c r="EQ205" s="2">
        <f t="shared" si="252"/>
        <v>112.96046906098113</v>
      </c>
      <c r="ER205" s="2">
        <f t="shared" si="252"/>
        <v>116.23827583162763</v>
      </c>
      <c r="ES205" s="2">
        <f t="shared" si="252"/>
        <v>115.18881287654489</v>
      </c>
      <c r="ET205" s="2">
        <f t="shared" si="252"/>
        <v>114.95436240536714</v>
      </c>
      <c r="EU205" s="2">
        <f t="shared" si="252"/>
        <v>113.63356587571752</v>
      </c>
      <c r="EV205" s="2">
        <f t="shared" si="252"/>
        <v>114.45154017893785</v>
      </c>
      <c r="EW205" s="2">
        <f t="shared" si="252"/>
        <v>114.30197600388151</v>
      </c>
      <c r="EX205" s="2">
        <f t="shared" si="252"/>
        <v>113.23548232770059</v>
      </c>
      <c r="EY205" s="2">
        <f t="shared" si="252"/>
        <v>114.9709079014508</v>
      </c>
      <c r="EZ205" s="2">
        <f t="shared" si="252"/>
        <v>114.43853449081753</v>
      </c>
      <c r="FA205" s="2">
        <f t="shared" si="252"/>
        <v>116.97314224514777</v>
      </c>
      <c r="FB205" s="2">
        <f t="shared" si="252"/>
        <v>116.12604416029228</v>
      </c>
      <c r="FC205" s="2">
        <f t="shared" si="252"/>
        <v>117.66042749177556</v>
      </c>
      <c r="FD205" s="2">
        <f t="shared" si="252"/>
        <v>118.23610525507618</v>
      </c>
      <c r="FE205" s="2">
        <f t="shared" si="252"/>
        <v>122.1034688792935</v>
      </c>
      <c r="FG205" s="2">
        <f t="shared" si="253"/>
        <v>0.99999670468177848</v>
      </c>
      <c r="FH205" s="2">
        <f t="shared" si="253"/>
        <v>0.99999684719132165</v>
      </c>
      <c r="FI205" s="2">
        <f t="shared" si="253"/>
        <v>0.99999698077473276</v>
      </c>
      <c r="FJ205" s="2">
        <f t="shared" si="253"/>
        <v>0.9999970807677081</v>
      </c>
      <c r="FK205" s="2">
        <f t="shared" si="253"/>
        <v>0.99999702662694001</v>
      </c>
      <c r="FL205" s="2">
        <f t="shared" si="253"/>
        <v>0.99999646321361357</v>
      </c>
      <c r="FM205" s="2">
        <f t="shared" si="253"/>
        <v>0.99999660244580957</v>
      </c>
      <c r="FN205" s="2">
        <f t="shared" si="253"/>
        <v>0.99999653240986619</v>
      </c>
      <c r="FO205" s="2">
        <f t="shared" si="253"/>
        <v>0.99999632096143043</v>
      </c>
      <c r="FP205" s="2">
        <f t="shared" si="253"/>
        <v>0.99999647405787617</v>
      </c>
      <c r="FQ205" s="2">
        <f t="shared" si="253"/>
        <v>0.99999709471114928</v>
      </c>
      <c r="FR205" s="2">
        <f t="shared" si="253"/>
        <v>0.99999648211736381</v>
      </c>
      <c r="FS205" s="2">
        <f t="shared" si="253"/>
        <v>0.99999609522725985</v>
      </c>
      <c r="FT205" s="2">
        <f t="shared" si="253"/>
        <v>0.99999611689025858</v>
      </c>
      <c r="FU205" s="2">
        <f t="shared" si="253"/>
        <v>0.99999657808570352</v>
      </c>
      <c r="FW205" s="2">
        <f t="shared" si="244"/>
        <v>0.96900025945533397</v>
      </c>
      <c r="FX205" s="2">
        <f t="shared" si="244"/>
        <v>0.97748344373201534</v>
      </c>
      <c r="FY205" s="2">
        <f t="shared" si="244"/>
        <v>0.97574529742233918</v>
      </c>
      <c r="FZ205" s="2">
        <f t="shared" si="244"/>
        <v>0.9712763941618523</v>
      </c>
      <c r="GA205" s="2">
        <f t="shared" si="244"/>
        <v>0.9731158229015382</v>
      </c>
      <c r="GB205" s="2">
        <f t="shared" si="244"/>
        <v>0.97297688674778648</v>
      </c>
      <c r="GC205" s="2">
        <f t="shared" si="244"/>
        <v>0.97524238589895507</v>
      </c>
      <c r="GD205" s="2">
        <f t="shared" si="244"/>
        <v>0.97741585261891972</v>
      </c>
      <c r="GE205" s="2">
        <f t="shared" si="244"/>
        <v>0.97786557943159869</v>
      </c>
      <c r="GF205" s="2">
        <f t="shared" si="244"/>
        <v>0.97759772969062142</v>
      </c>
      <c r="GG205" s="2">
        <f t="shared" si="244"/>
        <v>0.97951057593020341</v>
      </c>
      <c r="GH205" s="2">
        <f t="shared" si="244"/>
        <v>0.97642985628716128</v>
      </c>
      <c r="GI205" s="2">
        <f t="shared" si="244"/>
        <v>0.97048274148941926</v>
      </c>
      <c r="GJ205" s="2">
        <f t="shared" si="244"/>
        <v>0.96651945958207786</v>
      </c>
      <c r="GK205" s="2">
        <f t="shared" si="244"/>
        <v>0.9701284560430371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1.4356511284694114E-96</v>
      </c>
      <c r="HT205" s="86">
        <f t="shared" si="246"/>
        <v>8.6691494392942769E-104</v>
      </c>
      <c r="HU205" s="86">
        <f t="shared" si="246"/>
        <v>2.0544475742685505E-113</v>
      </c>
      <c r="HV205" s="86">
        <f t="shared" si="246"/>
        <v>1.7687183952091948E-132</v>
      </c>
      <c r="HW205" s="86">
        <f t="shared" si="246"/>
        <v>6.5114013492523123E-107</v>
      </c>
      <c r="HX205" s="86">
        <f t="shared" si="246"/>
        <v>4.7120181511150102E-123</v>
      </c>
      <c r="HY205" s="86">
        <f t="shared" si="246"/>
        <v>1.3458235508360772E-138</v>
      </c>
      <c r="HZ205" s="86">
        <f t="shared" si="246"/>
        <v>7.6448473968091463E-142</v>
      </c>
      <c r="IA205" s="86">
        <f t="shared" si="246"/>
        <v>3.5722146267822481E-136</v>
      </c>
      <c r="IB205" s="86">
        <f t="shared" si="246"/>
        <v>6.0088317267516172E-147</v>
      </c>
      <c r="IC205" s="86">
        <f t="shared" si="246"/>
        <v>1.3387941866133465E-123</v>
      </c>
      <c r="ID205" s="86">
        <f t="shared" si="246"/>
        <v>2.7215535564438895E-125</v>
      </c>
      <c r="IE205" s="86">
        <f t="shared" si="246"/>
        <v>3.8624935568101782E-123</v>
      </c>
      <c r="IF205" s="86">
        <f t="shared" si="246"/>
        <v>2.2113065704753135E-111</v>
      </c>
      <c r="IG205" s="86">
        <f t="shared" si="246"/>
        <v>1.2735899791999239E-95</v>
      </c>
      <c r="II205" s="86">
        <f t="shared" si="247"/>
        <v>5.3021809530108462E-12</v>
      </c>
      <c r="IJ205" s="86">
        <f t="shared" si="247"/>
        <v>3.882354299647338E-14</v>
      </c>
      <c r="IK205" s="86">
        <f t="shared" si="247"/>
        <v>2.2996085844813646E-14</v>
      </c>
      <c r="IL205" s="86">
        <f t="shared" si="247"/>
        <v>8.6086409813964747E-16</v>
      </c>
      <c r="IM205" s="86">
        <f t="shared" si="247"/>
        <v>1.0894115614237799E-13</v>
      </c>
      <c r="IN205" s="86">
        <f t="shared" si="247"/>
        <v>1.5456874182772054E-15</v>
      </c>
      <c r="IO205" s="86">
        <f t="shared" si="247"/>
        <v>1.2639114362567068E-17</v>
      </c>
      <c r="IP205" s="86">
        <f t="shared" si="247"/>
        <v>1.4026193132272096E-18</v>
      </c>
      <c r="IQ205" s="86">
        <f t="shared" si="247"/>
        <v>2.4589130173913534E-18</v>
      </c>
      <c r="IR205" s="86">
        <f t="shared" si="247"/>
        <v>3.6083324547383557E-19</v>
      </c>
      <c r="IS205" s="86">
        <f t="shared" si="247"/>
        <v>7.217001351247638E-17</v>
      </c>
      <c r="IT205" s="86">
        <f t="shared" si="247"/>
        <v>1.8248442422978481E-16</v>
      </c>
      <c r="IU205" s="86">
        <f t="shared" si="247"/>
        <v>4.0783906468238767E-15</v>
      </c>
      <c r="IV205" s="86">
        <f t="shared" si="247"/>
        <v>1.2270131351137326E-12</v>
      </c>
      <c r="IW205" s="86">
        <f t="shared" si="247"/>
        <v>2.2260229647947666E-11</v>
      </c>
      <c r="IY205" s="86">
        <f t="shared" si="248"/>
        <v>5.3021809530108462E-12</v>
      </c>
      <c r="IZ205" s="86">
        <f t="shared" si="248"/>
        <v>3.882354299647338E-14</v>
      </c>
      <c r="JA205" s="86">
        <f t="shared" si="248"/>
        <v>2.2996085844813646E-14</v>
      </c>
      <c r="JB205" s="86">
        <f t="shared" si="248"/>
        <v>8.6086409813964747E-16</v>
      </c>
      <c r="JC205" s="86">
        <f t="shared" si="248"/>
        <v>1.0894115614237799E-13</v>
      </c>
      <c r="JD205" s="86">
        <f t="shared" si="248"/>
        <v>1.5456874182772054E-15</v>
      </c>
      <c r="JE205" s="86">
        <f t="shared" si="248"/>
        <v>1.2639114362567068E-17</v>
      </c>
      <c r="JF205" s="86">
        <f t="shared" si="248"/>
        <v>1.4026193132272096E-18</v>
      </c>
      <c r="JG205" s="86">
        <f t="shared" si="248"/>
        <v>2.4589130173913534E-18</v>
      </c>
      <c r="JH205" s="86">
        <f t="shared" si="248"/>
        <v>3.6083324547383557E-19</v>
      </c>
      <c r="JI205" s="86">
        <f t="shared" si="248"/>
        <v>7.217001351247638E-17</v>
      </c>
      <c r="JJ205" s="86">
        <f t="shared" si="248"/>
        <v>1.8248442422978481E-16</v>
      </c>
      <c r="JK205" s="86">
        <f t="shared" si="248"/>
        <v>4.0783906468238767E-15</v>
      </c>
      <c r="JL205" s="86">
        <f t="shared" si="248"/>
        <v>1.2270131351137326E-12</v>
      </c>
      <c r="JM205" s="86">
        <f t="shared" si="248"/>
        <v>2.2260229647947666E-11</v>
      </c>
    </row>
    <row r="206" spans="2:273" x14ac:dyDescent="0.25">
      <c r="B206" s="2">
        <v>179</v>
      </c>
      <c r="C206" s="37">
        <v>113.733</v>
      </c>
      <c r="D206" s="37">
        <v>115.633</v>
      </c>
      <c r="E206" s="37">
        <v>115.283</v>
      </c>
      <c r="F206" s="37">
        <v>115.96599999999999</v>
      </c>
      <c r="G206" s="37">
        <v>116.322</v>
      </c>
      <c r="H206" s="37">
        <v>114.69499999999999</v>
      </c>
      <c r="I206" s="37">
        <v>113.102</v>
      </c>
      <c r="J206" s="37">
        <v>113.96599999999999</v>
      </c>
      <c r="K206" s="37">
        <v>113.298</v>
      </c>
      <c r="L206" s="37">
        <v>116.175</v>
      </c>
      <c r="M206" s="37">
        <v>117.36799999999999</v>
      </c>
      <c r="N206" s="37">
        <v>116.456</v>
      </c>
      <c r="O206" s="37">
        <v>118.895</v>
      </c>
      <c r="P206" s="37">
        <v>118.789</v>
      </c>
      <c r="Q206" s="37">
        <v>119.36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161.10646322701695</v>
      </c>
      <c r="DL206" s="2">
        <f t="shared" si="251"/>
        <v>158.65055309568481</v>
      </c>
      <c r="DM206" s="2">
        <f t="shared" si="251"/>
        <v>160.22952345215762</v>
      </c>
      <c r="DN206" s="2">
        <f t="shared" si="251"/>
        <v>153.40592701688553</v>
      </c>
      <c r="DO206" s="2">
        <f t="shared" si="251"/>
        <v>160.13037157598501</v>
      </c>
      <c r="DP206" s="2">
        <f t="shared" si="251"/>
        <v>162.75113940256045</v>
      </c>
      <c r="DQ206" s="2">
        <f t="shared" si="251"/>
        <v>155.28821081081077</v>
      </c>
      <c r="DR206" s="2">
        <f t="shared" si="251"/>
        <v>146.75209982839982</v>
      </c>
      <c r="DS206" s="2">
        <f t="shared" si="251"/>
        <v>161.46820990990994</v>
      </c>
      <c r="DT206" s="2">
        <f t="shared" si="251"/>
        <v>158.27010526315786</v>
      </c>
      <c r="DU206" s="2">
        <f t="shared" si="251"/>
        <v>164.70354671669793</v>
      </c>
      <c r="DV206" s="2">
        <f t="shared" si="251"/>
        <v>173.30684779516358</v>
      </c>
      <c r="DW206" s="2">
        <f t="shared" si="251"/>
        <v>158.15348851540614</v>
      </c>
      <c r="DX206" s="2">
        <f t="shared" si="251"/>
        <v>150.6803446906035</v>
      </c>
      <c r="DY206" s="2">
        <f t="shared" si="251"/>
        <v>172.89239006303296</v>
      </c>
      <c r="EA206" s="2">
        <f t="shared" si="240"/>
        <v>114.07997172090381</v>
      </c>
      <c r="EB206" s="2">
        <f t="shared" si="240"/>
        <v>115.60266006744264</v>
      </c>
      <c r="EC206" s="2">
        <f t="shared" si="240"/>
        <v>115.34697177228381</v>
      </c>
      <c r="ED206" s="2">
        <f t="shared" si="240"/>
        <v>114.23962033018657</v>
      </c>
      <c r="EE206" s="2">
        <f t="shared" si="240"/>
        <v>113.78607422583832</v>
      </c>
      <c r="EF206" s="2">
        <f t="shared" si="239"/>
        <v>113.97796090945049</v>
      </c>
      <c r="EG206" s="2">
        <f t="shared" si="239"/>
        <v>114.34627818404553</v>
      </c>
      <c r="EH206" s="2">
        <f t="shared" si="239"/>
        <v>113.98199941093307</v>
      </c>
      <c r="EI206" s="2">
        <f t="shared" si="239"/>
        <v>115.87047998652349</v>
      </c>
      <c r="EJ206" s="2">
        <f t="shared" si="239"/>
        <v>114.60466265060245</v>
      </c>
      <c r="EK206" s="2">
        <f t="shared" si="239"/>
        <v>118.99282259743364</v>
      </c>
      <c r="EL206" s="2">
        <f t="shared" si="179"/>
        <v>115.19404655266841</v>
      </c>
      <c r="EM206" s="2">
        <f t="shared" si="179"/>
        <v>116.06931284658039</v>
      </c>
      <c r="EN206" s="2">
        <f t="shared" si="179"/>
        <v>116.52467543179009</v>
      </c>
      <c r="EO206" s="2">
        <f t="shared" si="179"/>
        <v>140.09376307737142</v>
      </c>
      <c r="EQ206" s="2">
        <f t="shared" si="252"/>
        <v>112.88214779796522</v>
      </c>
      <c r="ER206" s="2">
        <f t="shared" si="252"/>
        <v>116.20012259214394</v>
      </c>
      <c r="ES206" s="2">
        <f t="shared" si="252"/>
        <v>115.14122463175666</v>
      </c>
      <c r="ET206" s="2">
        <f t="shared" si="252"/>
        <v>114.90531010853284</v>
      </c>
      <c r="EU206" s="2">
        <f t="shared" si="252"/>
        <v>113.57521949029012</v>
      </c>
      <c r="EV206" s="2">
        <f t="shared" si="252"/>
        <v>114.41354354860309</v>
      </c>
      <c r="EW206" s="2">
        <f t="shared" si="252"/>
        <v>114.2520512638048</v>
      </c>
      <c r="EX206" s="2">
        <f t="shared" si="252"/>
        <v>113.19726302053016</v>
      </c>
      <c r="EY206" s="2">
        <f t="shared" si="252"/>
        <v>114.93210616503558</v>
      </c>
      <c r="EZ206" s="2">
        <f t="shared" si="252"/>
        <v>114.37781711101067</v>
      </c>
      <c r="FA206" s="2">
        <f t="shared" si="252"/>
        <v>116.92881264207031</v>
      </c>
      <c r="FB206" s="2">
        <f t="shared" si="252"/>
        <v>116.0837887430072</v>
      </c>
      <c r="FC206" s="2">
        <f t="shared" si="252"/>
        <v>117.62187514097324</v>
      </c>
      <c r="FD206" s="2">
        <f t="shared" si="252"/>
        <v>118.19492844497429</v>
      </c>
      <c r="FE206" s="2">
        <f t="shared" si="252"/>
        <v>122.01348504658381</v>
      </c>
      <c r="FG206" s="2">
        <f t="shared" si="253"/>
        <v>0.99999699463319147</v>
      </c>
      <c r="FH206" s="2">
        <f t="shared" si="253"/>
        <v>0.99999712460351331</v>
      </c>
      <c r="FI206" s="2">
        <f t="shared" si="253"/>
        <v>0.9999972464330984</v>
      </c>
      <c r="FJ206" s="2">
        <f t="shared" si="253"/>
        <v>0.99999733762782328</v>
      </c>
      <c r="FK206" s="2">
        <f t="shared" si="253"/>
        <v>0.99999728825083045</v>
      </c>
      <c r="FL206" s="2">
        <f t="shared" si="253"/>
        <v>0.99999677441147528</v>
      </c>
      <c r="FM206" s="2">
        <f t="shared" si="253"/>
        <v>0.99999690139282471</v>
      </c>
      <c r="FN206" s="2">
        <f t="shared" si="253"/>
        <v>0.99999683751924662</v>
      </c>
      <c r="FO206" s="2">
        <f t="shared" si="253"/>
        <v>0.99999664467586002</v>
      </c>
      <c r="FP206" s="2">
        <f t="shared" si="253"/>
        <v>0.99999678430156647</v>
      </c>
      <c r="FQ206" s="2">
        <f t="shared" si="253"/>
        <v>0.99999735034439929</v>
      </c>
      <c r="FR206" s="2">
        <f t="shared" si="253"/>
        <v>0.99999679165191113</v>
      </c>
      <c r="FS206" s="2">
        <f t="shared" si="253"/>
        <v>0.99999643880371225</v>
      </c>
      <c r="FT206" s="2">
        <f t="shared" si="253"/>
        <v>0.99999645856061536</v>
      </c>
      <c r="FU206" s="2">
        <f t="shared" si="253"/>
        <v>0.99999687917613056</v>
      </c>
      <c r="FW206" s="2">
        <f t="shared" si="244"/>
        <v>0.97165057354384288</v>
      </c>
      <c r="FX206" s="2">
        <f t="shared" si="244"/>
        <v>0.9794238909662567</v>
      </c>
      <c r="FY206" s="2">
        <f t="shared" si="244"/>
        <v>0.97783213878237474</v>
      </c>
      <c r="FZ206" s="2">
        <f t="shared" si="244"/>
        <v>0.97373738489055461</v>
      </c>
      <c r="GA206" s="2">
        <f t="shared" si="244"/>
        <v>0.975423202266409</v>
      </c>
      <c r="GB206" s="2">
        <f t="shared" si="244"/>
        <v>0.97529588781912735</v>
      </c>
      <c r="GC206" s="2">
        <f t="shared" si="244"/>
        <v>0.97737149360681619</v>
      </c>
      <c r="GD206" s="2">
        <f t="shared" si="244"/>
        <v>0.9793620017827579</v>
      </c>
      <c r="GE206" s="2">
        <f t="shared" si="244"/>
        <v>0.97977377614590289</v>
      </c>
      <c r="GF206" s="2">
        <f t="shared" si="244"/>
        <v>0.97952853417931041</v>
      </c>
      <c r="GG206" s="2">
        <f t="shared" si="244"/>
        <v>0.98127967326706567</v>
      </c>
      <c r="GH206" s="2">
        <f t="shared" si="244"/>
        <v>0.97845909940529585</v>
      </c>
      <c r="GI206" s="2">
        <f t="shared" si="244"/>
        <v>0.97300984148294434</v>
      </c>
      <c r="GJ206" s="2">
        <f t="shared" si="244"/>
        <v>0.96937516577734462</v>
      </c>
      <c r="GK206" s="2">
        <f t="shared" si="244"/>
        <v>0.97268503422955832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1.408208014026239E-99</v>
      </c>
      <c r="HT206" s="86">
        <f t="shared" si="246"/>
        <v>6.5217136519728365E-107</v>
      </c>
      <c r="HU206" s="86">
        <f t="shared" si="246"/>
        <v>8.8831132530660675E-117</v>
      </c>
      <c r="HV206" s="86">
        <f t="shared" si="246"/>
        <v>1.6652223141377887E-136</v>
      </c>
      <c r="HW206" s="86">
        <f t="shared" si="246"/>
        <v>3.477675207443099E-110</v>
      </c>
      <c r="HX206" s="86">
        <f t="shared" si="246"/>
        <v>7.8775525362235443E-127</v>
      </c>
      <c r="HY206" s="86">
        <f t="shared" si="246"/>
        <v>8.6081093462909961E-143</v>
      </c>
      <c r="HZ206" s="86">
        <f t="shared" si="246"/>
        <v>4.2170733722177947E-146</v>
      </c>
      <c r="IA206" s="86">
        <f t="shared" si="246"/>
        <v>2.7149589225842175E-140</v>
      </c>
      <c r="IB206" s="86">
        <f t="shared" si="246"/>
        <v>2.3928354589922175E-151</v>
      </c>
      <c r="IC206" s="86">
        <f t="shared" si="246"/>
        <v>2.8637813776211125E-127</v>
      </c>
      <c r="ID206" s="86">
        <f t="shared" si="246"/>
        <v>4.4446608025754303E-129</v>
      </c>
      <c r="IE206" s="86">
        <f t="shared" si="246"/>
        <v>5.8728234841140448E-127</v>
      </c>
      <c r="IF206" s="86">
        <f t="shared" si="246"/>
        <v>6.9459952884285152E-115</v>
      </c>
      <c r="IG206" s="86">
        <f t="shared" si="246"/>
        <v>1.4006209894127656E-98</v>
      </c>
      <c r="II206" s="86">
        <f t="shared" si="247"/>
        <v>1.4230642367454429E-12</v>
      </c>
      <c r="IJ206" s="86">
        <f t="shared" si="247"/>
        <v>9.2142897170382014E-15</v>
      </c>
      <c r="IK206" s="86">
        <f t="shared" si="247"/>
        <v>5.1605616773163434E-15</v>
      </c>
      <c r="IL206" s="86">
        <f t="shared" si="247"/>
        <v>1.5103732027758336E-16</v>
      </c>
      <c r="IM206" s="86">
        <f t="shared" si="247"/>
        <v>2.5319031861037422E-14</v>
      </c>
      <c r="IN206" s="86">
        <f t="shared" si="247"/>
        <v>2.8821493603263727E-16</v>
      </c>
      <c r="IO206" s="86">
        <f t="shared" si="247"/>
        <v>1.9312691149218468E-18</v>
      </c>
      <c r="IP206" s="86">
        <f t="shared" si="247"/>
        <v>2.0184827124154594E-19</v>
      </c>
      <c r="IQ206" s="86">
        <f t="shared" si="247"/>
        <v>3.6754184380839603E-19</v>
      </c>
      <c r="IR206" s="86">
        <f t="shared" si="247"/>
        <v>4.8807977702000111E-20</v>
      </c>
      <c r="IS206" s="86">
        <f t="shared" si="247"/>
        <v>1.3176068528565089E-17</v>
      </c>
      <c r="IT206" s="86">
        <f t="shared" si="247"/>
        <v>3.2644601466160857E-17</v>
      </c>
      <c r="IU206" s="86">
        <f t="shared" si="247"/>
        <v>7.6568950897008136E-16</v>
      </c>
      <c r="IV206" s="86">
        <f t="shared" si="247"/>
        <v>2.9464097501881897E-13</v>
      </c>
      <c r="IW206" s="86">
        <f t="shared" si="247"/>
        <v>6.5374636937128235E-12</v>
      </c>
      <c r="IY206" s="86">
        <f t="shared" si="248"/>
        <v>1.4230642367454429E-12</v>
      </c>
      <c r="IZ206" s="86">
        <f t="shared" si="248"/>
        <v>9.2142897170382014E-15</v>
      </c>
      <c r="JA206" s="86">
        <f t="shared" si="248"/>
        <v>5.1605616773163434E-15</v>
      </c>
      <c r="JB206" s="86">
        <f t="shared" si="248"/>
        <v>1.5103732027758336E-16</v>
      </c>
      <c r="JC206" s="86">
        <f t="shared" si="248"/>
        <v>2.5319031861037422E-14</v>
      </c>
      <c r="JD206" s="86">
        <f t="shared" si="248"/>
        <v>2.8821493603263727E-16</v>
      </c>
      <c r="JE206" s="86">
        <f t="shared" si="248"/>
        <v>1.9312691149218468E-18</v>
      </c>
      <c r="JF206" s="86">
        <f t="shared" si="248"/>
        <v>2.0184827124154594E-19</v>
      </c>
      <c r="JG206" s="86">
        <f t="shared" si="248"/>
        <v>3.6754184380839603E-19</v>
      </c>
      <c r="JH206" s="86">
        <f t="shared" si="248"/>
        <v>4.8807977702000111E-20</v>
      </c>
      <c r="JI206" s="86">
        <f t="shared" si="248"/>
        <v>1.3176068528565089E-17</v>
      </c>
      <c r="JJ206" s="86">
        <f t="shared" si="248"/>
        <v>3.2644601466160857E-17</v>
      </c>
      <c r="JK206" s="86">
        <f t="shared" si="248"/>
        <v>7.6568950897008136E-16</v>
      </c>
      <c r="JL206" s="86">
        <f t="shared" si="248"/>
        <v>2.9464097501881897E-13</v>
      </c>
      <c r="JM206" s="86">
        <f t="shared" si="248"/>
        <v>6.5374636937128235E-12</v>
      </c>
    </row>
    <row r="207" spans="2:273" x14ac:dyDescent="0.25">
      <c r="B207" s="2">
        <v>180</v>
      </c>
      <c r="C207" s="37">
        <v>114.033</v>
      </c>
      <c r="D207" s="37">
        <v>116.7</v>
      </c>
      <c r="E207" s="37">
        <v>116.867</v>
      </c>
      <c r="F207" s="37">
        <v>117.542</v>
      </c>
      <c r="G207" s="37">
        <v>113.983</v>
      </c>
      <c r="H207" s="37">
        <v>112.35599999999999</v>
      </c>
      <c r="I207" s="37">
        <v>114.23699999999999</v>
      </c>
      <c r="J207" s="37">
        <v>113.57599999999999</v>
      </c>
      <c r="K207" s="37">
        <v>113.22799999999999</v>
      </c>
      <c r="L207" s="37">
        <v>115.667</v>
      </c>
      <c r="M207" s="37">
        <v>114.667</v>
      </c>
      <c r="N207" s="37">
        <v>114.63200000000001</v>
      </c>
      <c r="O207" s="37">
        <v>117.246</v>
      </c>
      <c r="P207" s="37">
        <v>119.316</v>
      </c>
      <c r="Q207" s="37">
        <v>119.68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161.32743949343345</v>
      </c>
      <c r="DL207" s="2">
        <f t="shared" si="251"/>
        <v>158.85372035647282</v>
      </c>
      <c r="DM207" s="2">
        <f t="shared" si="251"/>
        <v>160.44666482176362</v>
      </c>
      <c r="DN207" s="2">
        <f t="shared" si="251"/>
        <v>153.57925947467166</v>
      </c>
      <c r="DO207" s="2">
        <f t="shared" si="251"/>
        <v>160.34541763602255</v>
      </c>
      <c r="DP207" s="2">
        <f t="shared" si="251"/>
        <v>162.99434091986723</v>
      </c>
      <c r="DQ207" s="2">
        <f t="shared" si="251"/>
        <v>155.48306306306301</v>
      </c>
      <c r="DR207" s="2">
        <f t="shared" si="251"/>
        <v>146.89194255684257</v>
      </c>
      <c r="DS207" s="2">
        <f t="shared" si="251"/>
        <v>161.69790900900904</v>
      </c>
      <c r="DT207" s="2">
        <f t="shared" si="251"/>
        <v>158.47233878615452</v>
      </c>
      <c r="DU207" s="2">
        <f t="shared" si="251"/>
        <v>164.9325799249531</v>
      </c>
      <c r="DV207" s="2">
        <f t="shared" si="251"/>
        <v>173.59338857278328</v>
      </c>
      <c r="DW207" s="2">
        <f t="shared" si="251"/>
        <v>158.35287703081229</v>
      </c>
      <c r="DX207" s="2">
        <f t="shared" si="251"/>
        <v>150.83452589763178</v>
      </c>
      <c r="DY207" s="2">
        <f t="shared" si="251"/>
        <v>173.1990418984056</v>
      </c>
      <c r="EA207" s="2">
        <f t="shared" si="240"/>
        <v>114.01724683814128</v>
      </c>
      <c r="EB207" s="2">
        <f t="shared" si="240"/>
        <v>115.55687860328513</v>
      </c>
      <c r="EC207" s="2">
        <f t="shared" si="240"/>
        <v>115.30197035142561</v>
      </c>
      <c r="ED207" s="2">
        <f t="shared" si="240"/>
        <v>114.18208867015645</v>
      </c>
      <c r="EE207" s="2">
        <f t="shared" si="240"/>
        <v>113.73036939724227</v>
      </c>
      <c r="EF207" s="2">
        <f t="shared" si="239"/>
        <v>113.93439734071684</v>
      </c>
      <c r="EG207" s="2">
        <f t="shared" si="239"/>
        <v>114.29750844745038</v>
      </c>
      <c r="EH207" s="2">
        <f t="shared" si="239"/>
        <v>113.95361098020734</v>
      </c>
      <c r="EI207" s="2">
        <f t="shared" si="239"/>
        <v>115.84362293992677</v>
      </c>
      <c r="EJ207" s="2">
        <f t="shared" si="239"/>
        <v>114.54678963581603</v>
      </c>
      <c r="EK207" s="2">
        <f t="shared" si="239"/>
        <v>118.97402573203196</v>
      </c>
      <c r="EL207" s="2">
        <f t="shared" si="179"/>
        <v>115.14051291608348</v>
      </c>
      <c r="EM207" s="2">
        <f t="shared" si="179"/>
        <v>116.01056989371531</v>
      </c>
      <c r="EN207" s="2">
        <f t="shared" si="179"/>
        <v>116.46232689599677</v>
      </c>
      <c r="EO207" s="2">
        <f t="shared" si="179"/>
        <v>140.20561457088738</v>
      </c>
      <c r="EQ207" s="2">
        <f t="shared" si="252"/>
        <v>112.80382653494931</v>
      </c>
      <c r="ER207" s="2">
        <f t="shared" si="252"/>
        <v>116.16196935266026</v>
      </c>
      <c r="ES207" s="2">
        <f t="shared" si="252"/>
        <v>115.09363638696843</v>
      </c>
      <c r="ET207" s="2">
        <f t="shared" si="252"/>
        <v>114.85625781169855</v>
      </c>
      <c r="EU207" s="2">
        <f t="shared" si="252"/>
        <v>113.51687310486273</v>
      </c>
      <c r="EV207" s="2">
        <f t="shared" si="252"/>
        <v>114.37554691826833</v>
      </c>
      <c r="EW207" s="2">
        <f t="shared" si="252"/>
        <v>114.2021265237281</v>
      </c>
      <c r="EX207" s="2">
        <f t="shared" si="252"/>
        <v>113.15904371335974</v>
      </c>
      <c r="EY207" s="2">
        <f t="shared" si="252"/>
        <v>114.89330442862037</v>
      </c>
      <c r="EZ207" s="2">
        <f t="shared" si="252"/>
        <v>114.31709973120381</v>
      </c>
      <c r="FA207" s="2">
        <f t="shared" si="252"/>
        <v>116.88448303899285</v>
      </c>
      <c r="FB207" s="2">
        <f t="shared" si="252"/>
        <v>116.04153332572211</v>
      </c>
      <c r="FC207" s="2">
        <f t="shared" si="252"/>
        <v>117.58332279017093</v>
      </c>
      <c r="FD207" s="2">
        <f t="shared" si="252"/>
        <v>118.15375163487241</v>
      </c>
      <c r="FE207" s="2">
        <f t="shared" si="252"/>
        <v>121.92350121387412</v>
      </c>
      <c r="FG207" s="2">
        <f t="shared" si="253"/>
        <v>0.99999725907216952</v>
      </c>
      <c r="FH207" s="2">
        <f t="shared" si="253"/>
        <v>0.99999737760657315</v>
      </c>
      <c r="FI207" s="2">
        <f t="shared" si="253"/>
        <v>0.99999748871653038</v>
      </c>
      <c r="FJ207" s="2">
        <f t="shared" si="253"/>
        <v>0.99999757188714766</v>
      </c>
      <c r="FK207" s="2">
        <f t="shared" si="253"/>
        <v>0.99999752685477361</v>
      </c>
      <c r="FL207" s="2">
        <f t="shared" si="253"/>
        <v>0.99999705822746721</v>
      </c>
      <c r="FM207" s="2">
        <f t="shared" si="253"/>
        <v>0.99999717403589883</v>
      </c>
      <c r="FN207" s="2">
        <f t="shared" si="253"/>
        <v>0.99999711578247108</v>
      </c>
      <c r="FO207" s="2">
        <f t="shared" si="253"/>
        <v>0.99999693990711136</v>
      </c>
      <c r="FP207" s="2">
        <f t="shared" si="253"/>
        <v>0.99999706724734272</v>
      </c>
      <c r="FQ207" s="2">
        <f t="shared" si="253"/>
        <v>0.99999758348480827</v>
      </c>
      <c r="FR207" s="2">
        <f t="shared" si="253"/>
        <v>0.99999707395094051</v>
      </c>
      <c r="FS207" s="2">
        <f t="shared" si="253"/>
        <v>0.99999675214936679</v>
      </c>
      <c r="FT207" s="2">
        <f t="shared" si="253"/>
        <v>0.99999677016788791</v>
      </c>
      <c r="FU207" s="2">
        <f t="shared" si="253"/>
        <v>0.99999715377402187</v>
      </c>
      <c r="FW207" s="2">
        <f t="shared" si="244"/>
        <v>0.97408036073948034</v>
      </c>
      <c r="FX207" s="2">
        <f t="shared" si="244"/>
        <v>0.98120032920368372</v>
      </c>
      <c r="FY207" s="2">
        <f t="shared" si="244"/>
        <v>0.97974315867706063</v>
      </c>
      <c r="FZ207" s="2">
        <f t="shared" si="244"/>
        <v>0.97599273374827877</v>
      </c>
      <c r="GA207" s="2">
        <f t="shared" si="244"/>
        <v>0.97753711827267997</v>
      </c>
      <c r="GB207" s="2">
        <f t="shared" si="244"/>
        <v>0.97742050099070954</v>
      </c>
      <c r="GC207" s="2">
        <f t="shared" si="244"/>
        <v>0.97932138445881034</v>
      </c>
      <c r="GD207" s="2">
        <f t="shared" si="244"/>
        <v>0.98114368035264377</v>
      </c>
      <c r="GE207" s="2">
        <f t="shared" si="244"/>
        <v>0.98152057698994744</v>
      </c>
      <c r="GF207" s="2">
        <f t="shared" si="244"/>
        <v>0.98129611057345978</v>
      </c>
      <c r="GG207" s="2">
        <f t="shared" si="244"/>
        <v>0.98289869006777864</v>
      </c>
      <c r="GH207" s="2">
        <f t="shared" si="244"/>
        <v>0.98031715898516669</v>
      </c>
      <c r="GI207" s="2">
        <f t="shared" si="244"/>
        <v>0.97532608624478379</v>
      </c>
      <c r="GJ207" s="2">
        <f t="shared" si="244"/>
        <v>0.97199435372387577</v>
      </c>
      <c r="GK207" s="2">
        <f t="shared" si="244"/>
        <v>0.97502843796634553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1.2400042430060661E-102</v>
      </c>
      <c r="HT207" s="86">
        <f t="shared" si="246"/>
        <v>4.4031138101765163E-110</v>
      </c>
      <c r="HU207" s="86">
        <f t="shared" si="246"/>
        <v>3.4245378056809904E-120</v>
      </c>
      <c r="HV207" s="86">
        <f t="shared" si="246"/>
        <v>1.3624019849887789E-140</v>
      </c>
      <c r="HW207" s="86">
        <f t="shared" si="246"/>
        <v>1.6552827534686473E-113</v>
      </c>
      <c r="HX207" s="86">
        <f t="shared" si="246"/>
        <v>1.1528390296748264E-130</v>
      </c>
      <c r="HY207" s="86">
        <f t="shared" si="246"/>
        <v>4.7599332248134113E-147</v>
      </c>
      <c r="HZ207" s="86">
        <f t="shared" si="246"/>
        <v>2.0089647232726982E-150</v>
      </c>
      <c r="IA207" s="86">
        <f t="shared" si="246"/>
        <v>1.7885616200823986E-144</v>
      </c>
      <c r="IB207" s="86">
        <f t="shared" si="246"/>
        <v>8.1928011599343878E-156</v>
      </c>
      <c r="IC207" s="86">
        <f t="shared" si="246"/>
        <v>5.4051312135979616E-131</v>
      </c>
      <c r="ID207" s="86">
        <f t="shared" si="246"/>
        <v>6.3647022425528814E-133</v>
      </c>
      <c r="IE207" s="86">
        <f t="shared" si="246"/>
        <v>7.7947445686802241E-131</v>
      </c>
      <c r="IF207" s="86">
        <f t="shared" si="246"/>
        <v>1.9223893575357927E-118</v>
      </c>
      <c r="IG207" s="86">
        <f t="shared" si="246"/>
        <v>1.3861960751191074E-101</v>
      </c>
      <c r="II207" s="86">
        <f t="shared" si="247"/>
        <v>3.6937561538430941E-13</v>
      </c>
      <c r="IJ207" s="86">
        <f t="shared" si="247"/>
        <v>2.1145871200052787E-15</v>
      </c>
      <c r="IK207" s="86">
        <f t="shared" si="247"/>
        <v>1.1175091061522529E-15</v>
      </c>
      <c r="IL207" s="86">
        <f t="shared" si="247"/>
        <v>2.5366374398644789E-17</v>
      </c>
      <c r="IM207" s="86">
        <f t="shared" si="247"/>
        <v>5.6775575303178064E-15</v>
      </c>
      <c r="IN207" s="86">
        <f t="shared" si="247"/>
        <v>5.1561479433874426E-17</v>
      </c>
      <c r="IO207" s="86">
        <f t="shared" si="247"/>
        <v>2.8201208636276404E-19</v>
      </c>
      <c r="IP207" s="86">
        <f t="shared" si="247"/>
        <v>2.7749526308207901E-20</v>
      </c>
      <c r="IQ207" s="86">
        <f t="shared" si="247"/>
        <v>5.2543049195541668E-20</v>
      </c>
      <c r="IR207" s="86">
        <f t="shared" si="247"/>
        <v>6.2981758261510531E-21</v>
      </c>
      <c r="IS207" s="86">
        <f t="shared" si="247"/>
        <v>2.313574032935951E-18</v>
      </c>
      <c r="IT207" s="86">
        <f t="shared" si="247"/>
        <v>5.6056139304179597E-18</v>
      </c>
      <c r="IU207" s="86">
        <f t="shared" si="247"/>
        <v>1.3780308461458818E-16</v>
      </c>
      <c r="IV207" s="86">
        <f t="shared" si="247"/>
        <v>6.8168141544105426E-14</v>
      </c>
      <c r="IW207" s="86">
        <f t="shared" si="247"/>
        <v>1.8618019242269641E-12</v>
      </c>
      <c r="IY207" s="86">
        <f t="shared" si="248"/>
        <v>3.6937561538430941E-13</v>
      </c>
      <c r="IZ207" s="86">
        <f t="shared" si="248"/>
        <v>2.1145871200052787E-15</v>
      </c>
      <c r="JA207" s="86">
        <f t="shared" si="248"/>
        <v>1.1175091061522529E-15</v>
      </c>
      <c r="JB207" s="86">
        <f t="shared" si="248"/>
        <v>2.5366374398644789E-17</v>
      </c>
      <c r="JC207" s="86">
        <f t="shared" si="248"/>
        <v>5.6775575303178064E-15</v>
      </c>
      <c r="JD207" s="86">
        <f t="shared" si="248"/>
        <v>5.1561479433874426E-17</v>
      </c>
      <c r="JE207" s="86">
        <f t="shared" si="248"/>
        <v>2.8201208636276404E-19</v>
      </c>
      <c r="JF207" s="86">
        <f t="shared" si="248"/>
        <v>2.7749526308207901E-20</v>
      </c>
      <c r="JG207" s="86">
        <f t="shared" si="248"/>
        <v>5.2543049195541668E-20</v>
      </c>
      <c r="JH207" s="86">
        <f t="shared" si="248"/>
        <v>6.2981758261510531E-21</v>
      </c>
      <c r="JI207" s="86">
        <f t="shared" si="248"/>
        <v>2.313574032935951E-18</v>
      </c>
      <c r="JJ207" s="86">
        <f t="shared" si="248"/>
        <v>5.6056139304179597E-18</v>
      </c>
      <c r="JK207" s="86">
        <f t="shared" si="248"/>
        <v>1.3780308461458818E-16</v>
      </c>
      <c r="JL207" s="86">
        <f t="shared" si="248"/>
        <v>6.8168141544105426E-14</v>
      </c>
      <c r="JM207" s="86">
        <f t="shared" si="248"/>
        <v>1.8618019242269641E-12</v>
      </c>
    </row>
    <row r="208" spans="2:273" x14ac:dyDescent="0.25">
      <c r="B208" s="2">
        <v>181</v>
      </c>
      <c r="C208" s="37">
        <v>112.917</v>
      </c>
      <c r="D208" s="37">
        <v>116.267</v>
      </c>
      <c r="E208" s="37">
        <v>116.45</v>
      </c>
      <c r="F208" s="37">
        <v>116.746</v>
      </c>
      <c r="G208" s="37">
        <v>114.08499999999999</v>
      </c>
      <c r="H208" s="37">
        <v>113.39</v>
      </c>
      <c r="I208" s="37">
        <v>113.03400000000001</v>
      </c>
      <c r="J208" s="37">
        <v>113.322</v>
      </c>
      <c r="K208" s="37">
        <v>115.73699999999999</v>
      </c>
      <c r="L208" s="37">
        <v>116.351</v>
      </c>
      <c r="M208" s="37">
        <v>117.36799999999999</v>
      </c>
      <c r="N208" s="37">
        <v>115.158</v>
      </c>
      <c r="O208" s="37">
        <v>115.667</v>
      </c>
      <c r="P208" s="37">
        <v>120.77200000000001</v>
      </c>
      <c r="Q208" s="37">
        <v>118.32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161.54841575984995</v>
      </c>
      <c r="DL208" s="2">
        <f t="shared" si="251"/>
        <v>159.0568876172608</v>
      </c>
      <c r="DM208" s="2">
        <f t="shared" si="251"/>
        <v>160.66380619136962</v>
      </c>
      <c r="DN208" s="2">
        <f t="shared" si="251"/>
        <v>153.75259193245776</v>
      </c>
      <c r="DO208" s="2">
        <f t="shared" si="251"/>
        <v>160.56046369606005</v>
      </c>
      <c r="DP208" s="2">
        <f t="shared" si="251"/>
        <v>163.237542437174</v>
      </c>
      <c r="DQ208" s="2">
        <f t="shared" si="251"/>
        <v>155.67791531531529</v>
      </c>
      <c r="DR208" s="2">
        <f t="shared" si="251"/>
        <v>147.03178528528528</v>
      </c>
      <c r="DS208" s="2">
        <f t="shared" si="251"/>
        <v>161.92760810810813</v>
      </c>
      <c r="DT208" s="2">
        <f t="shared" si="251"/>
        <v>158.67457230915122</v>
      </c>
      <c r="DU208" s="2">
        <f t="shared" si="251"/>
        <v>165.16161313320825</v>
      </c>
      <c r="DV208" s="2">
        <f t="shared" si="251"/>
        <v>173.87992935040302</v>
      </c>
      <c r="DW208" s="2">
        <f t="shared" si="251"/>
        <v>158.55226554621845</v>
      </c>
      <c r="DX208" s="2">
        <f t="shared" si="251"/>
        <v>150.98870710466002</v>
      </c>
      <c r="DY208" s="2">
        <f t="shared" si="251"/>
        <v>173.50569373377823</v>
      </c>
      <c r="EA208" s="2">
        <f t="shared" si="240"/>
        <v>113.95452195537872</v>
      </c>
      <c r="EB208" s="2">
        <f t="shared" si="240"/>
        <v>115.51109713912761</v>
      </c>
      <c r="EC208" s="2">
        <f t="shared" si="240"/>
        <v>115.25696893056741</v>
      </c>
      <c r="ED208" s="2">
        <f t="shared" si="240"/>
        <v>114.12455701012631</v>
      </c>
      <c r="EE208" s="2">
        <f t="shared" si="240"/>
        <v>113.67466456864621</v>
      </c>
      <c r="EF208" s="2">
        <f t="shared" si="239"/>
        <v>113.8908337719832</v>
      </c>
      <c r="EG208" s="2">
        <f t="shared" si="239"/>
        <v>114.24873871085522</v>
      </c>
      <c r="EH208" s="2">
        <f t="shared" si="239"/>
        <v>113.9252225494816</v>
      </c>
      <c r="EI208" s="2">
        <f t="shared" si="239"/>
        <v>115.81676589333004</v>
      </c>
      <c r="EJ208" s="2">
        <f t="shared" si="239"/>
        <v>114.4889166210296</v>
      </c>
      <c r="EK208" s="2">
        <f t="shared" si="239"/>
        <v>118.95522886663028</v>
      </c>
      <c r="EL208" s="2">
        <f t="shared" si="179"/>
        <v>115.08697927949856</v>
      </c>
      <c r="EM208" s="2">
        <f t="shared" si="179"/>
        <v>115.95182694085025</v>
      </c>
      <c r="EN208" s="2">
        <f t="shared" si="179"/>
        <v>116.39997836020346</v>
      </c>
      <c r="EO208" s="2">
        <f t="shared" si="179"/>
        <v>140.31746606440333</v>
      </c>
      <c r="EQ208" s="2">
        <f t="shared" si="252"/>
        <v>112.7255052719334</v>
      </c>
      <c r="ER208" s="2">
        <f t="shared" si="252"/>
        <v>116.12381611317657</v>
      </c>
      <c r="ES208" s="2">
        <f t="shared" si="252"/>
        <v>115.04604814218018</v>
      </c>
      <c r="ET208" s="2">
        <f t="shared" si="252"/>
        <v>114.80720551486426</v>
      </c>
      <c r="EU208" s="2">
        <f t="shared" si="252"/>
        <v>113.45852671943531</v>
      </c>
      <c r="EV208" s="2">
        <f t="shared" si="252"/>
        <v>114.33755028793357</v>
      </c>
      <c r="EW208" s="2">
        <f t="shared" si="252"/>
        <v>114.15220178365139</v>
      </c>
      <c r="EX208" s="2">
        <f t="shared" si="252"/>
        <v>113.1208244061893</v>
      </c>
      <c r="EY208" s="2">
        <f t="shared" si="252"/>
        <v>114.85450269220514</v>
      </c>
      <c r="EZ208" s="2">
        <f t="shared" si="252"/>
        <v>114.25638235139695</v>
      </c>
      <c r="FA208" s="2">
        <f t="shared" si="252"/>
        <v>116.84015343591538</v>
      </c>
      <c r="FB208" s="2">
        <f t="shared" si="252"/>
        <v>115.99927790843704</v>
      </c>
      <c r="FC208" s="2">
        <f t="shared" si="252"/>
        <v>117.54477043936861</v>
      </c>
      <c r="FD208" s="2">
        <f t="shared" si="252"/>
        <v>118.11257482477053</v>
      </c>
      <c r="FE208" s="2">
        <f t="shared" si="252"/>
        <v>121.83351738116441</v>
      </c>
      <c r="FG208" s="2">
        <f t="shared" si="253"/>
        <v>0.99999750024350587</v>
      </c>
      <c r="FH208" s="2">
        <f t="shared" si="253"/>
        <v>0.99999760834821783</v>
      </c>
      <c r="FI208" s="2">
        <f t="shared" si="253"/>
        <v>0.99999770968174895</v>
      </c>
      <c r="FJ208" s="2">
        <f t="shared" si="253"/>
        <v>0.99999778553428631</v>
      </c>
      <c r="FK208" s="2">
        <f t="shared" si="253"/>
        <v>0.99999774446425538</v>
      </c>
      <c r="FL208" s="2">
        <f t="shared" si="253"/>
        <v>0.9999973170708687</v>
      </c>
      <c r="FM208" s="2">
        <f t="shared" si="253"/>
        <v>0.99999742268946723</v>
      </c>
      <c r="FN208" s="2">
        <f t="shared" si="253"/>
        <v>0.99999736956168306</v>
      </c>
      <c r="FO208" s="2">
        <f t="shared" si="253"/>
        <v>0.99999720916136459</v>
      </c>
      <c r="FP208" s="2">
        <f t="shared" si="253"/>
        <v>0.99999732529709717</v>
      </c>
      <c r="FQ208" s="2">
        <f t="shared" si="253"/>
        <v>0.99999779611148309</v>
      </c>
      <c r="FR208" s="2">
        <f t="shared" si="253"/>
        <v>0.99999733141085423</v>
      </c>
      <c r="FS208" s="2">
        <f t="shared" si="253"/>
        <v>0.99999703792417138</v>
      </c>
      <c r="FT208" s="2">
        <f t="shared" si="253"/>
        <v>0.99999705435726727</v>
      </c>
      <c r="FU208" s="2">
        <f t="shared" si="253"/>
        <v>0.99999740421040662</v>
      </c>
      <c r="FW208" s="2">
        <f t="shared" si="244"/>
        <v>0.976306972603185</v>
      </c>
      <c r="FX208" s="2">
        <f t="shared" si="244"/>
        <v>0.98282608793447923</v>
      </c>
      <c r="FY208" s="2">
        <f t="shared" si="244"/>
        <v>0.98149255379477285</v>
      </c>
      <c r="FZ208" s="2">
        <f t="shared" si="244"/>
        <v>0.97805876474600384</v>
      </c>
      <c r="GA208" s="2">
        <f t="shared" si="244"/>
        <v>0.97947303704226396</v>
      </c>
      <c r="GB208" s="2">
        <f t="shared" si="244"/>
        <v>0.97936625804542221</v>
      </c>
      <c r="GC208" s="2">
        <f t="shared" si="244"/>
        <v>0.98110650187661941</v>
      </c>
      <c r="GD208" s="2">
        <f t="shared" si="244"/>
        <v>0.9827742519614443</v>
      </c>
      <c r="GE208" s="2">
        <f t="shared" si="244"/>
        <v>0.98311911778234595</v>
      </c>
      <c r="GF208" s="2">
        <f t="shared" si="244"/>
        <v>0.9829137305558121</v>
      </c>
      <c r="GG208" s="2">
        <f t="shared" si="244"/>
        <v>0.98437991596703722</v>
      </c>
      <c r="GH208" s="2">
        <f t="shared" si="244"/>
        <v>0.98201789285348851</v>
      </c>
      <c r="GI208" s="2">
        <f t="shared" si="244"/>
        <v>0.97744816233279308</v>
      </c>
      <c r="GJ208" s="2">
        <f t="shared" si="244"/>
        <v>0.97439545247832093</v>
      </c>
      <c r="GK208" s="2">
        <f t="shared" si="244"/>
        <v>0.97717551417809534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9.80200456331621E-106</v>
      </c>
      <c r="HT208" s="86">
        <f t="shared" si="246"/>
        <v>2.6678920276686733E-113</v>
      </c>
      <c r="HU208" s="86">
        <f t="shared" si="246"/>
        <v>1.1770710768708595E-123</v>
      </c>
      <c r="HV208" s="86">
        <f t="shared" si="246"/>
        <v>9.6862343305347904E-145</v>
      </c>
      <c r="HW208" s="86">
        <f t="shared" si="246"/>
        <v>7.0213568338420528E-117</v>
      </c>
      <c r="HX208" s="86">
        <f t="shared" si="246"/>
        <v>1.4768490121748475E-134</v>
      </c>
      <c r="HY208" s="86">
        <f t="shared" si="246"/>
        <v>2.2754356525406348E-151</v>
      </c>
      <c r="HZ208" s="86">
        <f t="shared" si="246"/>
        <v>8.2651268998377321E-155</v>
      </c>
      <c r="IA208" s="86">
        <f t="shared" si="246"/>
        <v>1.0213078219041211E-148</v>
      </c>
      <c r="IB208" s="86">
        <f t="shared" si="246"/>
        <v>2.4118264110298654E-160</v>
      </c>
      <c r="IC208" s="86">
        <f t="shared" si="246"/>
        <v>9.0014046295831619E-135</v>
      </c>
      <c r="ID208" s="86">
        <f t="shared" si="246"/>
        <v>7.9915766976818361E-137</v>
      </c>
      <c r="IE208" s="86">
        <f t="shared" si="246"/>
        <v>9.0308692349992107E-135</v>
      </c>
      <c r="IF208" s="86">
        <f t="shared" si="246"/>
        <v>4.6877710548990543E-122</v>
      </c>
      <c r="IG208" s="86">
        <f t="shared" si="246"/>
        <v>1.2346353323844536E-104</v>
      </c>
      <c r="II208" s="86">
        <f t="shared" si="247"/>
        <v>9.2720056394174556E-14</v>
      </c>
      <c r="IJ208" s="86">
        <f t="shared" si="247"/>
        <v>4.692203110298735E-16</v>
      </c>
      <c r="IK208" s="86">
        <f t="shared" si="247"/>
        <v>2.3351032216578672E-16</v>
      </c>
      <c r="IL208" s="86">
        <f t="shared" si="247"/>
        <v>4.0779804158672908E-18</v>
      </c>
      <c r="IM208" s="86">
        <f t="shared" si="247"/>
        <v>1.2283564194624291E-15</v>
      </c>
      <c r="IN208" s="86">
        <f t="shared" si="247"/>
        <v>8.8498745201479824E-18</v>
      </c>
      <c r="IO208" s="86">
        <f t="shared" si="247"/>
        <v>3.9353265625293368E-20</v>
      </c>
      <c r="IP208" s="86">
        <f t="shared" si="247"/>
        <v>3.6443616571821079E-21</v>
      </c>
      <c r="IQ208" s="86">
        <f t="shared" si="247"/>
        <v>7.1838759251753193E-21</v>
      </c>
      <c r="IR208" s="86">
        <f t="shared" si="247"/>
        <v>7.7529771143989722E-22</v>
      </c>
      <c r="IS208" s="86">
        <f t="shared" si="247"/>
        <v>3.9069724133181766E-19</v>
      </c>
      <c r="IT208" s="86">
        <f t="shared" si="247"/>
        <v>9.2395561880925954E-19</v>
      </c>
      <c r="IU208" s="86">
        <f t="shared" si="247"/>
        <v>2.3773631048724927E-17</v>
      </c>
      <c r="IV208" s="86">
        <f t="shared" si="247"/>
        <v>1.5195015721008621E-14</v>
      </c>
      <c r="IW208" s="86">
        <f t="shared" si="247"/>
        <v>5.1415101742837426E-13</v>
      </c>
      <c r="IY208" s="86">
        <f t="shared" si="248"/>
        <v>9.2720056394174556E-14</v>
      </c>
      <c r="IZ208" s="86">
        <f t="shared" si="248"/>
        <v>4.692203110298735E-16</v>
      </c>
      <c r="JA208" s="86">
        <f t="shared" si="248"/>
        <v>2.3351032216578672E-16</v>
      </c>
      <c r="JB208" s="86">
        <f t="shared" si="248"/>
        <v>4.0779804158672908E-18</v>
      </c>
      <c r="JC208" s="86">
        <f t="shared" si="248"/>
        <v>1.2283564194624291E-15</v>
      </c>
      <c r="JD208" s="86">
        <f t="shared" si="248"/>
        <v>8.8498745201479824E-18</v>
      </c>
      <c r="JE208" s="86">
        <f t="shared" si="248"/>
        <v>3.9353265625293368E-20</v>
      </c>
      <c r="JF208" s="86">
        <f t="shared" si="248"/>
        <v>3.6443616571821079E-21</v>
      </c>
      <c r="JG208" s="86">
        <f t="shared" si="248"/>
        <v>7.1838759251753193E-21</v>
      </c>
      <c r="JH208" s="86">
        <f t="shared" si="248"/>
        <v>7.7529771143989722E-22</v>
      </c>
      <c r="JI208" s="86">
        <f t="shared" si="248"/>
        <v>3.9069724133181766E-19</v>
      </c>
      <c r="JJ208" s="86">
        <f t="shared" si="248"/>
        <v>9.2395561880925954E-19</v>
      </c>
      <c r="JK208" s="86">
        <f t="shared" si="248"/>
        <v>2.3773631048724927E-17</v>
      </c>
      <c r="JL208" s="86">
        <f t="shared" si="248"/>
        <v>1.5195015721008621E-14</v>
      </c>
      <c r="JM208" s="86">
        <f t="shared" si="248"/>
        <v>5.1415101742837426E-13</v>
      </c>
    </row>
    <row r="209" spans="2:273" x14ac:dyDescent="0.25">
      <c r="B209" s="2">
        <v>182</v>
      </c>
      <c r="C209" s="37">
        <v>114.233</v>
      </c>
      <c r="D209" s="37">
        <v>117.68300000000001</v>
      </c>
      <c r="E209" s="37">
        <v>115.55</v>
      </c>
      <c r="F209" s="37">
        <v>116.136</v>
      </c>
      <c r="G209" s="37">
        <v>115.52500000000001</v>
      </c>
      <c r="H209" s="37">
        <v>115.831</v>
      </c>
      <c r="I209" s="37">
        <v>114.78</v>
      </c>
      <c r="J209" s="37">
        <v>112.18600000000001</v>
      </c>
      <c r="K209" s="37">
        <v>115.123</v>
      </c>
      <c r="L209" s="37">
        <v>116.105</v>
      </c>
      <c r="M209" s="37">
        <v>117.456</v>
      </c>
      <c r="N209" s="37">
        <v>116.825</v>
      </c>
      <c r="O209" s="37">
        <v>119.63200000000001</v>
      </c>
      <c r="P209" s="37">
        <v>118.667</v>
      </c>
      <c r="Q209" s="37">
        <v>119.28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161.76939202626647</v>
      </c>
      <c r="DL209" s="2">
        <f t="shared" si="251"/>
        <v>159.26005487804878</v>
      </c>
      <c r="DM209" s="2">
        <f t="shared" si="251"/>
        <v>160.88094756097561</v>
      </c>
      <c r="DN209" s="2">
        <f t="shared" si="251"/>
        <v>153.92592439024389</v>
      </c>
      <c r="DO209" s="2">
        <f t="shared" si="251"/>
        <v>160.77550975609759</v>
      </c>
      <c r="DP209" s="2">
        <f t="shared" si="251"/>
        <v>163.48074395448077</v>
      </c>
      <c r="DQ209" s="2">
        <f t="shared" si="251"/>
        <v>155.87276756756754</v>
      </c>
      <c r="DR209" s="2">
        <f t="shared" si="251"/>
        <v>147.17162801372803</v>
      </c>
      <c r="DS209" s="2">
        <f t="shared" si="251"/>
        <v>162.15730720720723</v>
      </c>
      <c r="DT209" s="2">
        <f t="shared" si="251"/>
        <v>158.87680583214791</v>
      </c>
      <c r="DU209" s="2">
        <f t="shared" si="251"/>
        <v>165.39064634146342</v>
      </c>
      <c r="DV209" s="2">
        <f t="shared" si="251"/>
        <v>174.16647012802275</v>
      </c>
      <c r="DW209" s="2">
        <f t="shared" si="251"/>
        <v>158.75165406162463</v>
      </c>
      <c r="DX209" s="2">
        <f t="shared" si="251"/>
        <v>151.1428883116883</v>
      </c>
      <c r="DY209" s="2">
        <f t="shared" si="251"/>
        <v>173.81234556915089</v>
      </c>
      <c r="EA209" s="2">
        <f t="shared" si="240"/>
        <v>113.89179707261619</v>
      </c>
      <c r="EB209" s="2">
        <f t="shared" si="240"/>
        <v>115.4653156749701</v>
      </c>
      <c r="EC209" s="2">
        <f t="shared" si="240"/>
        <v>115.21196750970921</v>
      </c>
      <c r="ED209" s="2">
        <f t="shared" si="240"/>
        <v>114.06702535009619</v>
      </c>
      <c r="EE209" s="2">
        <f t="shared" si="240"/>
        <v>113.61895974005014</v>
      </c>
      <c r="EF209" s="2">
        <f t="shared" si="239"/>
        <v>113.84727020324955</v>
      </c>
      <c r="EG209" s="2">
        <f t="shared" si="239"/>
        <v>114.19996897426007</v>
      </c>
      <c r="EH209" s="2">
        <f t="shared" si="239"/>
        <v>113.89683411875588</v>
      </c>
      <c r="EI209" s="2">
        <f t="shared" si="239"/>
        <v>115.78990884673331</v>
      </c>
      <c r="EJ209" s="2">
        <f t="shared" si="239"/>
        <v>114.43104360624319</v>
      </c>
      <c r="EK209" s="2">
        <f t="shared" si="239"/>
        <v>118.9364320012286</v>
      </c>
      <c r="EL209" s="2">
        <f t="shared" si="179"/>
        <v>115.03344564291365</v>
      </c>
      <c r="EM209" s="2">
        <f t="shared" si="179"/>
        <v>115.89308398798519</v>
      </c>
      <c r="EN209" s="2">
        <f t="shared" si="179"/>
        <v>116.33762982441014</v>
      </c>
      <c r="EO209" s="2">
        <f t="shared" si="179"/>
        <v>140.42931755791929</v>
      </c>
      <c r="EQ209" s="2">
        <f t="shared" si="252"/>
        <v>112.64718400891749</v>
      </c>
      <c r="ER209" s="2">
        <f t="shared" si="252"/>
        <v>116.08566287369288</v>
      </c>
      <c r="ES209" s="2">
        <f t="shared" si="252"/>
        <v>114.99845989739195</v>
      </c>
      <c r="ET209" s="2">
        <f t="shared" si="252"/>
        <v>114.75815321802997</v>
      </c>
      <c r="EU209" s="2">
        <f t="shared" si="252"/>
        <v>113.4001803340079</v>
      </c>
      <c r="EV209" s="2">
        <f t="shared" si="252"/>
        <v>114.29955365759881</v>
      </c>
      <c r="EW209" s="2">
        <f t="shared" si="252"/>
        <v>114.10227704357469</v>
      </c>
      <c r="EX209" s="2">
        <f t="shared" si="252"/>
        <v>113.08260509901888</v>
      </c>
      <c r="EY209" s="2">
        <f t="shared" si="252"/>
        <v>114.81570095578994</v>
      </c>
      <c r="EZ209" s="2">
        <f t="shared" si="252"/>
        <v>114.19566497159009</v>
      </c>
      <c r="FA209" s="2">
        <f t="shared" si="252"/>
        <v>116.79582383283793</v>
      </c>
      <c r="FB209" s="2">
        <f t="shared" si="252"/>
        <v>115.95702249115196</v>
      </c>
      <c r="FC209" s="2">
        <f t="shared" si="252"/>
        <v>117.50621808856629</v>
      </c>
      <c r="FD209" s="2">
        <f t="shared" si="252"/>
        <v>118.07139801466865</v>
      </c>
      <c r="FE209" s="2">
        <f t="shared" si="252"/>
        <v>121.74353354845472</v>
      </c>
      <c r="FG209" s="2">
        <f t="shared" si="253"/>
        <v>0.99999772019448019</v>
      </c>
      <c r="FH209" s="2">
        <f t="shared" si="253"/>
        <v>0.99999781878719174</v>
      </c>
      <c r="FI209" s="2">
        <f t="shared" si="253"/>
        <v>0.99999791120450854</v>
      </c>
      <c r="FJ209" s="2">
        <f t="shared" si="253"/>
        <v>0.99999798038287224</v>
      </c>
      <c r="FK209" s="2">
        <f t="shared" si="253"/>
        <v>0.99999794292654409</v>
      </c>
      <c r="FL209" s="2">
        <f t="shared" si="253"/>
        <v>0.99999755313897343</v>
      </c>
      <c r="FM209" s="2">
        <f t="shared" si="253"/>
        <v>0.99999764946432468</v>
      </c>
      <c r="FN209" s="2">
        <f t="shared" si="253"/>
        <v>0.9999976010111874</v>
      </c>
      <c r="FO209" s="2">
        <f t="shared" si="253"/>
        <v>0.99999745472428858</v>
      </c>
      <c r="FP209" s="2">
        <f t="shared" si="253"/>
        <v>0.99999756064138645</v>
      </c>
      <c r="FQ209" s="2">
        <f t="shared" si="253"/>
        <v>0.99999799002939405</v>
      </c>
      <c r="FR209" s="2">
        <f t="shared" si="253"/>
        <v>0.99999756621720182</v>
      </c>
      <c r="FS209" s="2">
        <f t="shared" si="253"/>
        <v>0.99999729855403319</v>
      </c>
      <c r="FT209" s="2">
        <f t="shared" si="253"/>
        <v>0.99999731354120258</v>
      </c>
      <c r="FU209" s="2">
        <f t="shared" si="253"/>
        <v>0.99999763261121344</v>
      </c>
      <c r="FW209" s="2">
        <f t="shared" si="244"/>
        <v>0.97834656063108905</v>
      </c>
      <c r="FX209" s="2">
        <f t="shared" si="244"/>
        <v>0.98431350189076183</v>
      </c>
      <c r="FY209" s="2">
        <f t="shared" si="244"/>
        <v>0.98309347694583071</v>
      </c>
      <c r="FZ209" s="2">
        <f t="shared" si="244"/>
        <v>0.97995064852451952</v>
      </c>
      <c r="GA209" s="2">
        <f t="shared" si="244"/>
        <v>0.98124531350194499</v>
      </c>
      <c r="GB209" s="2">
        <f t="shared" si="244"/>
        <v>0.98114757624528526</v>
      </c>
      <c r="GC209" s="2">
        <f t="shared" si="244"/>
        <v>0.98274023188191573</v>
      </c>
      <c r="GD209" s="2">
        <f t="shared" si="244"/>
        <v>0.9842660835042506</v>
      </c>
      <c r="GE209" s="2">
        <f t="shared" si="244"/>
        <v>0.98458155088277399</v>
      </c>
      <c r="GF209" s="2">
        <f t="shared" si="244"/>
        <v>0.98439367441130554</v>
      </c>
      <c r="GG209" s="2">
        <f t="shared" si="244"/>
        <v>0.98573470786011386</v>
      </c>
      <c r="GH209" s="2">
        <f t="shared" si="244"/>
        <v>0.98357413386129144</v>
      </c>
      <c r="GI209" s="2">
        <f t="shared" si="244"/>
        <v>0.97939158596829723</v>
      </c>
      <c r="GJ209" s="2">
        <f t="shared" si="244"/>
        <v>0.97659564692639167</v>
      </c>
      <c r="GK209" s="2">
        <f t="shared" si="244"/>
        <v>0.97914193211666911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6.9556711317248028E-109</v>
      </c>
      <c r="HT209" s="86">
        <f t="shared" si="246"/>
        <v>1.4507215613945364E-116</v>
      </c>
      <c r="HU209" s="86">
        <f t="shared" si="246"/>
        <v>3.6071550340548122E-127</v>
      </c>
      <c r="HV209" s="86">
        <f t="shared" si="246"/>
        <v>5.9843722025541687E-149</v>
      </c>
      <c r="HW209" s="86">
        <f t="shared" si="246"/>
        <v>2.6541947029294022E-120</v>
      </c>
      <c r="HX209" s="86">
        <f t="shared" si="246"/>
        <v>1.6561160511046648E-138</v>
      </c>
      <c r="HY209" s="86">
        <f t="shared" si="246"/>
        <v>9.4036438017109838E-156</v>
      </c>
      <c r="HZ209" s="86">
        <f t="shared" si="246"/>
        <v>2.9365686983171775E-159</v>
      </c>
      <c r="IA209" s="86">
        <f t="shared" si="246"/>
        <v>5.0549727398851226E-153</v>
      </c>
      <c r="IB209" s="86">
        <f t="shared" si="246"/>
        <v>6.1045143089872745E-165</v>
      </c>
      <c r="IC209" s="86">
        <f t="shared" si="246"/>
        <v>1.3226636795451337E-138</v>
      </c>
      <c r="ID209" s="86">
        <f t="shared" si="246"/>
        <v>8.7983061394864232E-141</v>
      </c>
      <c r="IE209" s="86">
        <f t="shared" si="246"/>
        <v>9.1332856993539761E-139</v>
      </c>
      <c r="IF209" s="86">
        <f t="shared" si="246"/>
        <v>1.007178794886948E-125</v>
      </c>
      <c r="IG209" s="86">
        <f t="shared" si="246"/>
        <v>9.8960034278516114E-108</v>
      </c>
      <c r="II209" s="86">
        <f t="shared" si="247"/>
        <v>2.2507624817802563E-14</v>
      </c>
      <c r="IJ209" s="86">
        <f t="shared" si="247"/>
        <v>1.006715094441179E-16</v>
      </c>
      <c r="IK209" s="86">
        <f t="shared" si="247"/>
        <v>4.7081740022221867E-17</v>
      </c>
      <c r="IL209" s="86">
        <f t="shared" si="247"/>
        <v>6.2752844662321808E-19</v>
      </c>
      <c r="IM209" s="86">
        <f t="shared" si="247"/>
        <v>2.5640437390805502E-16</v>
      </c>
      <c r="IN209" s="86">
        <f t="shared" si="247"/>
        <v>1.4572739896101381E-18</v>
      </c>
      <c r="IO209" s="86">
        <f t="shared" si="247"/>
        <v>5.2477361494893896E-21</v>
      </c>
      <c r="IP209" s="86">
        <f t="shared" si="247"/>
        <v>4.5720752842528667E-22</v>
      </c>
      <c r="IQ209" s="86">
        <f t="shared" si="247"/>
        <v>9.3935176492755303E-22</v>
      </c>
      <c r="IR209" s="86">
        <f t="shared" si="247"/>
        <v>9.1042180893931594E-23</v>
      </c>
      <c r="IS209" s="86">
        <f t="shared" si="247"/>
        <v>6.3452408753909434E-20</v>
      </c>
      <c r="IT209" s="86">
        <f t="shared" si="247"/>
        <v>1.461792245034541E-19</v>
      </c>
      <c r="IU209" s="86">
        <f t="shared" si="247"/>
        <v>3.9314358377476983E-18</v>
      </c>
      <c r="IV209" s="86">
        <f t="shared" si="247"/>
        <v>3.2631731205948508E-15</v>
      </c>
      <c r="IW209" s="86">
        <f t="shared" si="247"/>
        <v>1.3767979150765728E-13</v>
      </c>
      <c r="IY209" s="86">
        <f t="shared" si="248"/>
        <v>2.2507624817802563E-14</v>
      </c>
      <c r="IZ209" s="86">
        <f t="shared" si="248"/>
        <v>1.006715094441179E-16</v>
      </c>
      <c r="JA209" s="86">
        <f t="shared" si="248"/>
        <v>4.7081740022221867E-17</v>
      </c>
      <c r="JB209" s="86">
        <f t="shared" si="248"/>
        <v>6.2752844662321808E-19</v>
      </c>
      <c r="JC209" s="86">
        <f t="shared" si="248"/>
        <v>2.5640437390805502E-16</v>
      </c>
      <c r="JD209" s="86">
        <f t="shared" si="248"/>
        <v>1.4572739896101381E-18</v>
      </c>
      <c r="JE209" s="86">
        <f t="shared" si="248"/>
        <v>5.2477361494893896E-21</v>
      </c>
      <c r="JF209" s="86">
        <f t="shared" si="248"/>
        <v>4.5720752842528667E-22</v>
      </c>
      <c r="JG209" s="86">
        <f t="shared" si="248"/>
        <v>9.3935176492755303E-22</v>
      </c>
      <c r="JH209" s="86">
        <f t="shared" si="248"/>
        <v>9.1042180893931594E-23</v>
      </c>
      <c r="JI209" s="86">
        <f t="shared" si="248"/>
        <v>6.3452408753909434E-20</v>
      </c>
      <c r="JJ209" s="86">
        <f t="shared" si="248"/>
        <v>1.461792245034541E-19</v>
      </c>
      <c r="JK209" s="86">
        <f t="shared" si="248"/>
        <v>3.9314358377476983E-18</v>
      </c>
      <c r="JL209" s="86">
        <f t="shared" si="248"/>
        <v>3.2631731205948508E-15</v>
      </c>
      <c r="JM209" s="86">
        <f t="shared" si="248"/>
        <v>1.3767979150765728E-13</v>
      </c>
    </row>
    <row r="210" spans="2:273" x14ac:dyDescent="0.25">
      <c r="B210" s="2">
        <v>183</v>
      </c>
      <c r="C210" s="37">
        <v>113.917</v>
      </c>
      <c r="D210" s="37">
        <v>116.05</v>
      </c>
      <c r="E210" s="37">
        <v>117.267</v>
      </c>
      <c r="F210" s="37">
        <v>117.254</v>
      </c>
      <c r="G210" s="37">
        <v>116.678</v>
      </c>
      <c r="H210" s="37">
        <v>113.983</v>
      </c>
      <c r="I210" s="37">
        <v>115.339</v>
      </c>
      <c r="J210" s="37">
        <v>114.017</v>
      </c>
      <c r="K210" s="37">
        <v>114.08799999999999</v>
      </c>
      <c r="L210" s="37">
        <v>115.158</v>
      </c>
      <c r="M210" s="37">
        <v>116.211</v>
      </c>
      <c r="N210" s="37">
        <v>118.825</v>
      </c>
      <c r="O210" s="37">
        <v>118.386</v>
      </c>
      <c r="P210" s="37">
        <v>119.596</v>
      </c>
      <c r="Q210" s="37">
        <v>119.48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161.99036829268297</v>
      </c>
      <c r="DL210" s="2">
        <f t="shared" si="251"/>
        <v>159.46322213883678</v>
      </c>
      <c r="DM210" s="2">
        <f t="shared" si="251"/>
        <v>161.09808893058164</v>
      </c>
      <c r="DN210" s="2">
        <f t="shared" si="251"/>
        <v>154.09925684803</v>
      </c>
      <c r="DO210" s="2">
        <f t="shared" si="251"/>
        <v>160.9905558161351</v>
      </c>
      <c r="DP210" s="2">
        <f t="shared" si="251"/>
        <v>163.72394547178757</v>
      </c>
      <c r="DQ210" s="2">
        <f t="shared" si="251"/>
        <v>156.06761981981978</v>
      </c>
      <c r="DR210" s="2">
        <f t="shared" si="251"/>
        <v>147.31147074217074</v>
      </c>
      <c r="DS210" s="2">
        <f t="shared" si="251"/>
        <v>162.38700630630632</v>
      </c>
      <c r="DT210" s="2">
        <f t="shared" si="251"/>
        <v>159.07903935514457</v>
      </c>
      <c r="DU210" s="2">
        <f t="shared" si="251"/>
        <v>165.61967954971857</v>
      </c>
      <c r="DV210" s="2">
        <f t="shared" si="251"/>
        <v>174.45301090564249</v>
      </c>
      <c r="DW210" s="2">
        <f t="shared" si="251"/>
        <v>158.95104257703079</v>
      </c>
      <c r="DX210" s="2">
        <f t="shared" si="251"/>
        <v>151.29706951871657</v>
      </c>
      <c r="DY210" s="2">
        <f t="shared" si="251"/>
        <v>174.11899740452353</v>
      </c>
      <c r="EA210" s="2">
        <f t="shared" si="240"/>
        <v>113.82907218985365</v>
      </c>
      <c r="EB210" s="2">
        <f t="shared" si="240"/>
        <v>115.4195342108126</v>
      </c>
      <c r="EC210" s="2">
        <f t="shared" si="240"/>
        <v>115.16696608885101</v>
      </c>
      <c r="ED210" s="2">
        <f t="shared" si="240"/>
        <v>114.00949369006607</v>
      </c>
      <c r="EE210" s="2">
        <f t="shared" si="240"/>
        <v>113.5632549114541</v>
      </c>
      <c r="EF210" s="2">
        <f t="shared" si="239"/>
        <v>113.8037066345159</v>
      </c>
      <c r="EG210" s="2">
        <f t="shared" si="239"/>
        <v>114.15119923766491</v>
      </c>
      <c r="EH210" s="2">
        <f t="shared" si="239"/>
        <v>113.86844568803015</v>
      </c>
      <c r="EI210" s="2">
        <f t="shared" si="239"/>
        <v>115.76305180013659</v>
      </c>
      <c r="EJ210" s="2">
        <f t="shared" si="239"/>
        <v>114.37317059145677</v>
      </c>
      <c r="EK210" s="2">
        <f t="shared" si="239"/>
        <v>118.91763513582693</v>
      </c>
      <c r="EL210" s="2">
        <f t="shared" si="179"/>
        <v>114.97991200632872</v>
      </c>
      <c r="EM210" s="2">
        <f t="shared" si="179"/>
        <v>115.83434103512013</v>
      </c>
      <c r="EN210" s="2">
        <f t="shared" si="179"/>
        <v>116.27528128861682</v>
      </c>
      <c r="EO210" s="2">
        <f t="shared" si="179"/>
        <v>140.54116905143525</v>
      </c>
      <c r="EQ210" s="2">
        <f t="shared" si="252"/>
        <v>112.56886274590158</v>
      </c>
      <c r="ER210" s="2">
        <f t="shared" si="252"/>
        <v>116.04750963420919</v>
      </c>
      <c r="ES210" s="2">
        <f t="shared" si="252"/>
        <v>114.95087165260371</v>
      </c>
      <c r="ET210" s="2">
        <f t="shared" si="252"/>
        <v>114.7091009211957</v>
      </c>
      <c r="EU210" s="2">
        <f t="shared" si="252"/>
        <v>113.3418339485805</v>
      </c>
      <c r="EV210" s="2">
        <f t="shared" si="252"/>
        <v>114.26155702726403</v>
      </c>
      <c r="EW210" s="2">
        <f t="shared" si="252"/>
        <v>114.05235230349798</v>
      </c>
      <c r="EX210" s="2">
        <f t="shared" si="252"/>
        <v>113.04438579184844</v>
      </c>
      <c r="EY210" s="2">
        <f t="shared" si="252"/>
        <v>114.77689921937471</v>
      </c>
      <c r="EZ210" s="2">
        <f t="shared" si="252"/>
        <v>114.13494759178323</v>
      </c>
      <c r="FA210" s="2">
        <f t="shared" si="252"/>
        <v>116.75149422976047</v>
      </c>
      <c r="FB210" s="2">
        <f t="shared" si="252"/>
        <v>115.91476707386688</v>
      </c>
      <c r="FC210" s="2">
        <f t="shared" si="252"/>
        <v>117.46766573776397</v>
      </c>
      <c r="FD210" s="2">
        <f t="shared" si="252"/>
        <v>118.03022120456676</v>
      </c>
      <c r="FE210" s="2">
        <f t="shared" si="252"/>
        <v>121.65354971574503</v>
      </c>
      <c r="FG210" s="2">
        <f t="shared" si="253"/>
        <v>0.99999792079223715</v>
      </c>
      <c r="FH210" s="2">
        <f t="shared" si="253"/>
        <v>0.99999801070989414</v>
      </c>
      <c r="FI210" s="2">
        <f t="shared" si="253"/>
        <v>0.99999809499552039</v>
      </c>
      <c r="FJ210" s="2">
        <f t="shared" si="253"/>
        <v>0.9999981580869608</v>
      </c>
      <c r="FK210" s="2">
        <f t="shared" si="253"/>
        <v>0.99999812392637133</v>
      </c>
      <c r="FL210" s="2">
        <f t="shared" si="253"/>
        <v>0.99999776843574095</v>
      </c>
      <c r="FM210" s="2">
        <f t="shared" si="253"/>
        <v>0.99999785628554239</v>
      </c>
      <c r="FN210" s="2">
        <f t="shared" si="253"/>
        <v>0.99999781209573757</v>
      </c>
      <c r="FO210" s="2">
        <f t="shared" si="253"/>
        <v>0.9999976786804422</v>
      </c>
      <c r="FP210" s="2">
        <f t="shared" si="253"/>
        <v>0.99999777527802591</v>
      </c>
      <c r="FQ210" s="2">
        <f t="shared" si="253"/>
        <v>0.99999816688469634</v>
      </c>
      <c r="FR210" s="2">
        <f t="shared" si="253"/>
        <v>0.99999778036323206</v>
      </c>
      <c r="FS210" s="2">
        <f t="shared" si="253"/>
        <v>0.99999753625141075</v>
      </c>
      <c r="FT210" s="2">
        <f t="shared" si="253"/>
        <v>0.99999754991987821</v>
      </c>
      <c r="FU210" s="2">
        <f t="shared" si="253"/>
        <v>0.99999784091531585</v>
      </c>
      <c r="FW210" s="2">
        <f t="shared" si="244"/>
        <v>0.98021413120443668</v>
      </c>
      <c r="FX210" s="2">
        <f t="shared" si="244"/>
        <v>0.9856739703077998</v>
      </c>
      <c r="FY210" s="2">
        <f t="shared" si="244"/>
        <v>0.98455809648559234</v>
      </c>
      <c r="FZ210" s="2">
        <f t="shared" si="244"/>
        <v>0.98168245969037349</v>
      </c>
      <c r="GA210" s="2">
        <f t="shared" si="244"/>
        <v>0.98286725000470576</v>
      </c>
      <c r="GB210" s="2">
        <f t="shared" si="244"/>
        <v>0.98277781687619792</v>
      </c>
      <c r="GC210" s="2">
        <f t="shared" si="244"/>
        <v>0.98423496246241615</v>
      </c>
      <c r="GD210" s="2">
        <f t="shared" si="244"/>
        <v>0.9856306044164137</v>
      </c>
      <c r="GE210" s="2">
        <f t="shared" si="244"/>
        <v>0.98591910434187269</v>
      </c>
      <c r="GF210" s="2">
        <f t="shared" si="244"/>
        <v>0.98574729025788699</v>
      </c>
      <c r="GG210" s="2">
        <f t="shared" si="244"/>
        <v>0.9869735482557892</v>
      </c>
      <c r="GH210" s="2">
        <f t="shared" si="244"/>
        <v>0.98499774931015471</v>
      </c>
      <c r="GI210" s="2">
        <f t="shared" si="244"/>
        <v>0.98117075963851286</v>
      </c>
      <c r="GJ210" s="2">
        <f t="shared" si="244"/>
        <v>0.97861092916672798</v>
      </c>
      <c r="GK210" s="2">
        <f t="shared" si="244"/>
        <v>0.98094223960182425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4.4309082804739213E-112</v>
      </c>
      <c r="HT210" s="86">
        <f t="shared" si="246"/>
        <v>7.0795360623417216E-120</v>
      </c>
      <c r="HU210" s="86">
        <f t="shared" si="246"/>
        <v>9.8556636048132963E-131</v>
      </c>
      <c r="HV210" s="86">
        <f t="shared" si="246"/>
        <v>3.2128727495617249E-153</v>
      </c>
      <c r="HW210" s="86">
        <f t="shared" si="246"/>
        <v>8.9413831186552897E-124</v>
      </c>
      <c r="HX210" s="86">
        <f t="shared" si="246"/>
        <v>1.625660980780566E-142</v>
      </c>
      <c r="HY210" s="86">
        <f t="shared" si="246"/>
        <v>3.359642834856922E-160</v>
      </c>
      <c r="HZ210" s="86">
        <f t="shared" si="246"/>
        <v>9.0103508386833023E-164</v>
      </c>
      <c r="IA210" s="86">
        <f t="shared" si="246"/>
        <v>2.1686416930775986E-157</v>
      </c>
      <c r="IB210" s="86">
        <f t="shared" si="246"/>
        <v>1.3284497045926521E-169</v>
      </c>
      <c r="IC210" s="86">
        <f t="shared" si="246"/>
        <v>1.7148305651279304E-142</v>
      </c>
      <c r="ID210" s="86">
        <f t="shared" si="246"/>
        <v>8.4932772452051185E-145</v>
      </c>
      <c r="IE210" s="86">
        <f t="shared" si="246"/>
        <v>8.0629056795066548E-143</v>
      </c>
      <c r="IF210" s="86">
        <f t="shared" si="246"/>
        <v>1.9065974076938827E-129</v>
      </c>
      <c r="IG210" s="86">
        <f t="shared" si="246"/>
        <v>7.1381438358327334E-111</v>
      </c>
      <c r="II210" s="86">
        <f t="shared" si="247"/>
        <v>5.2835478139857908E-15</v>
      </c>
      <c r="IJ210" s="86">
        <f t="shared" si="247"/>
        <v>2.0883654627520728E-17</v>
      </c>
      <c r="IK210" s="86">
        <f t="shared" si="247"/>
        <v>9.1597033450078646E-18</v>
      </c>
      <c r="IL210" s="86">
        <f t="shared" si="247"/>
        <v>9.2429985663990423E-20</v>
      </c>
      <c r="IM210" s="86">
        <f t="shared" si="247"/>
        <v>5.1636290150224713E-17</v>
      </c>
      <c r="IN210" s="86">
        <f t="shared" si="247"/>
        <v>2.3021193347543507E-19</v>
      </c>
      <c r="IO210" s="86">
        <f t="shared" si="247"/>
        <v>6.6870106292375131E-22</v>
      </c>
      <c r="IP210" s="86">
        <f t="shared" si="247"/>
        <v>5.4792676037281841E-23</v>
      </c>
      <c r="IQ210" s="86">
        <f t="shared" si="247"/>
        <v>1.1746674705628904E-22</v>
      </c>
      <c r="IR210" s="86">
        <f t="shared" si="247"/>
        <v>1.0198316287348667E-23</v>
      </c>
      <c r="IS210" s="86">
        <f t="shared" si="247"/>
        <v>9.9105703961917067E-21</v>
      </c>
      <c r="IT210" s="86">
        <f t="shared" si="247"/>
        <v>2.2198206808617448E-20</v>
      </c>
      <c r="IU210" s="86">
        <f t="shared" si="247"/>
        <v>6.2318277350571394E-19</v>
      </c>
      <c r="IV210" s="86">
        <f t="shared" si="247"/>
        <v>6.7512937054202337E-16</v>
      </c>
      <c r="IW210" s="86">
        <f t="shared" si="247"/>
        <v>3.5748834111838036E-14</v>
      </c>
      <c r="IY210" s="86">
        <f t="shared" si="248"/>
        <v>5.2835478139857908E-15</v>
      </c>
      <c r="IZ210" s="86">
        <f t="shared" si="248"/>
        <v>2.0883654627520728E-17</v>
      </c>
      <c r="JA210" s="86">
        <f t="shared" si="248"/>
        <v>9.1597033450078646E-18</v>
      </c>
      <c r="JB210" s="86">
        <f t="shared" si="248"/>
        <v>9.2429985663990423E-20</v>
      </c>
      <c r="JC210" s="86">
        <f t="shared" si="248"/>
        <v>5.1636290150224713E-17</v>
      </c>
      <c r="JD210" s="86">
        <f t="shared" si="248"/>
        <v>2.3021193347543507E-19</v>
      </c>
      <c r="JE210" s="86">
        <f t="shared" si="248"/>
        <v>6.6870106292375131E-22</v>
      </c>
      <c r="JF210" s="86">
        <f t="shared" si="248"/>
        <v>5.4792676037281841E-23</v>
      </c>
      <c r="JG210" s="86">
        <f t="shared" si="248"/>
        <v>1.1746674705628904E-22</v>
      </c>
      <c r="JH210" s="86">
        <f t="shared" si="248"/>
        <v>1.0198316287348667E-23</v>
      </c>
      <c r="JI210" s="86">
        <f t="shared" si="248"/>
        <v>9.9105703961917067E-21</v>
      </c>
      <c r="JJ210" s="86">
        <f t="shared" si="248"/>
        <v>2.2198206808617448E-20</v>
      </c>
      <c r="JK210" s="86">
        <f t="shared" si="248"/>
        <v>6.2318277350571394E-19</v>
      </c>
      <c r="JL210" s="86">
        <f t="shared" si="248"/>
        <v>6.7512937054202337E-16</v>
      </c>
      <c r="JM210" s="86">
        <f t="shared" si="248"/>
        <v>3.5748834111838036E-14</v>
      </c>
    </row>
    <row r="211" spans="2:273" x14ac:dyDescent="0.25">
      <c r="B211" s="2">
        <v>184</v>
      </c>
      <c r="C211" s="37">
        <v>113.45</v>
      </c>
      <c r="D211" s="37">
        <v>113.917</v>
      </c>
      <c r="E211" s="37">
        <v>118.117</v>
      </c>
      <c r="F211" s="37">
        <v>114.271</v>
      </c>
      <c r="G211" s="37">
        <v>114.881</v>
      </c>
      <c r="H211" s="37">
        <v>116.203</v>
      </c>
      <c r="I211" s="37">
        <v>114.949</v>
      </c>
      <c r="J211" s="37">
        <v>114.102</v>
      </c>
      <c r="K211" s="37">
        <v>114.982</v>
      </c>
      <c r="L211" s="37">
        <v>114.73699999999999</v>
      </c>
      <c r="M211" s="37">
        <v>116.333</v>
      </c>
      <c r="N211" s="37">
        <v>114.57899999999999</v>
      </c>
      <c r="O211" s="37">
        <v>117.91200000000001</v>
      </c>
      <c r="P211" s="37">
        <v>120.456</v>
      </c>
      <c r="Q211" s="37">
        <v>121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162.21134455909947</v>
      </c>
      <c r="DL211" s="2">
        <f t="shared" si="251"/>
        <v>159.66638939962479</v>
      </c>
      <c r="DM211" s="2">
        <f t="shared" si="251"/>
        <v>161.31523030018764</v>
      </c>
      <c r="DN211" s="2">
        <f t="shared" si="251"/>
        <v>154.2725893058161</v>
      </c>
      <c r="DO211" s="2">
        <f t="shared" si="251"/>
        <v>161.20560187617264</v>
      </c>
      <c r="DP211" s="2">
        <f t="shared" si="251"/>
        <v>163.96714698909435</v>
      </c>
      <c r="DQ211" s="2">
        <f t="shared" si="251"/>
        <v>156.26247207207203</v>
      </c>
      <c r="DR211" s="2">
        <f t="shared" si="251"/>
        <v>147.45131347061348</v>
      </c>
      <c r="DS211" s="2">
        <f t="shared" si="251"/>
        <v>162.61670540540541</v>
      </c>
      <c r="DT211" s="2">
        <f t="shared" si="251"/>
        <v>159.28127287814127</v>
      </c>
      <c r="DU211" s="2">
        <f t="shared" si="251"/>
        <v>165.84871275797371</v>
      </c>
      <c r="DV211" s="2">
        <f t="shared" si="251"/>
        <v>174.73955168326219</v>
      </c>
      <c r="DW211" s="2">
        <f t="shared" si="251"/>
        <v>159.15043109243695</v>
      </c>
      <c r="DX211" s="2">
        <f t="shared" si="251"/>
        <v>151.45125072574484</v>
      </c>
      <c r="DY211" s="2">
        <f t="shared" si="251"/>
        <v>174.42564923989616</v>
      </c>
      <c r="EA211" s="2">
        <f t="shared" si="240"/>
        <v>113.76634730709111</v>
      </c>
      <c r="EB211" s="2">
        <f t="shared" si="240"/>
        <v>115.37375274665509</v>
      </c>
      <c r="EC211" s="2">
        <f t="shared" si="240"/>
        <v>115.12196466799281</v>
      </c>
      <c r="ED211" s="2">
        <f t="shared" si="240"/>
        <v>113.95196203003594</v>
      </c>
      <c r="EE211" s="2">
        <f t="shared" si="240"/>
        <v>113.50755008285803</v>
      </c>
      <c r="EF211" s="2">
        <f t="shared" si="239"/>
        <v>113.76014306578226</v>
      </c>
      <c r="EG211" s="2">
        <f t="shared" si="239"/>
        <v>114.10242950106976</v>
      </c>
      <c r="EH211" s="2">
        <f t="shared" si="239"/>
        <v>113.84005725730441</v>
      </c>
      <c r="EI211" s="2">
        <f t="shared" si="239"/>
        <v>115.73619475353986</v>
      </c>
      <c r="EJ211" s="2">
        <f t="shared" si="239"/>
        <v>114.31529757667035</v>
      </c>
      <c r="EK211" s="2">
        <f t="shared" si="239"/>
        <v>118.89883827042524</v>
      </c>
      <c r="EL211" s="2">
        <f t="shared" ref="EL211:EL222" si="254">CP$228*$B211+CP$229</f>
        <v>114.9263783697438</v>
      </c>
      <c r="EM211" s="2">
        <f t="shared" ref="EM211:EM222" si="255">CQ$228*$B211+CQ$229</f>
        <v>115.77559808225506</v>
      </c>
      <c r="EN211" s="2">
        <f t="shared" ref="EN211:EN222" si="256">CR$228*$B211+CR$229</f>
        <v>116.21293275282352</v>
      </c>
      <c r="EO211" s="2">
        <f t="shared" ref="EO211:EO222" si="257">CS$228*$B211+CS$229</f>
        <v>140.6530205449512</v>
      </c>
      <c r="EQ211" s="2">
        <f t="shared" si="252"/>
        <v>112.49054148288566</v>
      </c>
      <c r="ER211" s="2">
        <f t="shared" si="252"/>
        <v>116.0093563947255</v>
      </c>
      <c r="ES211" s="2">
        <f t="shared" si="252"/>
        <v>114.90328340781548</v>
      </c>
      <c r="ET211" s="2">
        <f t="shared" si="252"/>
        <v>114.66004862436141</v>
      </c>
      <c r="EU211" s="2">
        <f t="shared" si="252"/>
        <v>113.2834875631531</v>
      </c>
      <c r="EV211" s="2">
        <f t="shared" si="252"/>
        <v>114.22356039692927</v>
      </c>
      <c r="EW211" s="2">
        <f t="shared" si="252"/>
        <v>114.00242756342128</v>
      </c>
      <c r="EX211" s="2">
        <f t="shared" si="252"/>
        <v>113.006166484678</v>
      </c>
      <c r="EY211" s="2">
        <f t="shared" si="252"/>
        <v>114.7380974829595</v>
      </c>
      <c r="EZ211" s="2">
        <f t="shared" si="252"/>
        <v>114.07423021197637</v>
      </c>
      <c r="FA211" s="2">
        <f t="shared" si="252"/>
        <v>116.70716462668301</v>
      </c>
      <c r="FB211" s="2">
        <f t="shared" si="252"/>
        <v>115.87251165658181</v>
      </c>
      <c r="FC211" s="2">
        <f t="shared" si="252"/>
        <v>117.42911338696165</v>
      </c>
      <c r="FD211" s="2">
        <f t="shared" si="252"/>
        <v>117.98904439446487</v>
      </c>
      <c r="FE211" s="2">
        <f t="shared" si="252"/>
        <v>121.56356588303534</v>
      </c>
      <c r="FG211" s="2">
        <f t="shared" si="253"/>
        <v>0.99999810373963616</v>
      </c>
      <c r="FH211" s="2">
        <f t="shared" si="253"/>
        <v>0.99999818574554322</v>
      </c>
      <c r="FI211" s="2">
        <f t="shared" si="253"/>
        <v>0.99999826261497438</v>
      </c>
      <c r="FJ211" s="2">
        <f t="shared" si="253"/>
        <v>0.99999832015507084</v>
      </c>
      <c r="FK211" s="2">
        <f t="shared" si="253"/>
        <v>0.9999982890002328</v>
      </c>
      <c r="FL211" s="2">
        <f t="shared" si="253"/>
        <v>0.99999796478880743</v>
      </c>
      <c r="FM211" s="2">
        <f t="shared" si="253"/>
        <v>0.99999804490880939</v>
      </c>
      <c r="FN211" s="2">
        <f t="shared" si="253"/>
        <v>0.99999800460721311</v>
      </c>
      <c r="FO211" s="2">
        <f t="shared" si="253"/>
        <v>0.99999788293096925</v>
      </c>
      <c r="FP211" s="2">
        <f t="shared" si="253"/>
        <v>0.99999797102904786</v>
      </c>
      <c r="FQ211" s="2">
        <f t="shared" si="253"/>
        <v>0.9999983281787036</v>
      </c>
      <c r="FR211" s="2">
        <f t="shared" si="253"/>
        <v>0.99999797566681281</v>
      </c>
      <c r="FS211" s="2">
        <f t="shared" si="253"/>
        <v>0.99999775303409399</v>
      </c>
      <c r="FT211" s="2">
        <f t="shared" si="253"/>
        <v>0.99999776549988983</v>
      </c>
      <c r="FU211" s="2">
        <f t="shared" si="253"/>
        <v>0.99999803089099093</v>
      </c>
      <c r="FW211" s="2">
        <f t="shared" si="244"/>
        <v>0.98192360323425232</v>
      </c>
      <c r="FX211" s="2">
        <f t="shared" si="244"/>
        <v>0.98691801533194468</v>
      </c>
      <c r="FY211" s="2">
        <f t="shared" si="244"/>
        <v>0.98589765547520036</v>
      </c>
      <c r="FZ211" s="2">
        <f t="shared" si="244"/>
        <v>0.98326723573819841</v>
      </c>
      <c r="GA211" s="2">
        <f t="shared" si="244"/>
        <v>0.98435115572159904</v>
      </c>
      <c r="GB211" s="2">
        <f t="shared" si="244"/>
        <v>0.98426934462225102</v>
      </c>
      <c r="GC211" s="2">
        <f t="shared" si="244"/>
        <v>0.9856021428604903</v>
      </c>
      <c r="GD211" s="2">
        <f t="shared" si="244"/>
        <v>0.98687836511985438</v>
      </c>
      <c r="GE211" s="2">
        <f t="shared" si="244"/>
        <v>0.98714214007822854</v>
      </c>
      <c r="GF211" s="2">
        <f t="shared" si="244"/>
        <v>0.98698505238786616</v>
      </c>
      <c r="GG211" s="2">
        <f t="shared" si="244"/>
        <v>0.98810610218516948</v>
      </c>
      <c r="GH211" s="2">
        <f t="shared" si="244"/>
        <v>0.98629969987434007</v>
      </c>
      <c r="GI211" s="2">
        <f t="shared" si="244"/>
        <v>0.98279903065976748</v>
      </c>
      <c r="GJ211" s="2">
        <f t="shared" si="244"/>
        <v>0.98045615391309215</v>
      </c>
      <c r="GK211" s="2">
        <f t="shared" si="244"/>
        <v>0.9825899213941035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2.5338059513563622E-115</v>
      </c>
      <c r="HT211" s="86">
        <f t="shared" si="246"/>
        <v>3.1004732649974361E-123</v>
      </c>
      <c r="HU211" s="86">
        <f t="shared" si="246"/>
        <v>2.4008416918687853E-134</v>
      </c>
      <c r="HV211" s="86">
        <f t="shared" si="246"/>
        <v>1.4989158282962821E-157</v>
      </c>
      <c r="HW211" s="86">
        <f t="shared" si="246"/>
        <v>2.6843197687177485E-127</v>
      </c>
      <c r="HX211" s="86">
        <f t="shared" si="246"/>
        <v>1.396854462354821E-146</v>
      </c>
      <c r="HY211" s="86">
        <f t="shared" si="246"/>
        <v>1.0376548004303262E-164</v>
      </c>
      <c r="HZ211" s="86">
        <f t="shared" si="246"/>
        <v>2.3875458073746876E-168</v>
      </c>
      <c r="IA211" s="86">
        <f t="shared" si="246"/>
        <v>8.0641971647631872E-162</v>
      </c>
      <c r="IB211" s="86">
        <f t="shared" si="246"/>
        <v>2.4855679794981555E-174</v>
      </c>
      <c r="IC211" s="86">
        <f t="shared" si="246"/>
        <v>1.9616579954758967E-146</v>
      </c>
      <c r="ID211" s="86">
        <f t="shared" si="246"/>
        <v>7.1888379199321189E-149</v>
      </c>
      <c r="IE211" s="86">
        <f t="shared" si="246"/>
        <v>6.2132739843158844E-147</v>
      </c>
      <c r="IF211" s="86">
        <f t="shared" si="246"/>
        <v>3.1799544231773847E-133</v>
      </c>
      <c r="IG211" s="86">
        <f t="shared" si="246"/>
        <v>4.6335346583300983E-114</v>
      </c>
      <c r="II211" s="86">
        <f t="shared" si="247"/>
        <v>1.1993660370373354E-15</v>
      </c>
      <c r="IJ211" s="86">
        <f t="shared" si="247"/>
        <v>4.1885976828729853E-18</v>
      </c>
      <c r="IK211" s="86">
        <f t="shared" si="247"/>
        <v>1.7194295963962574E-18</v>
      </c>
      <c r="IL211" s="86">
        <f t="shared" si="247"/>
        <v>1.3030882598465452E-20</v>
      </c>
      <c r="IM211" s="86">
        <f t="shared" si="247"/>
        <v>1.0032385087506811E-17</v>
      </c>
      <c r="IN211" s="86">
        <f t="shared" si="247"/>
        <v>3.4888937080523369E-20</v>
      </c>
      <c r="IO211" s="86">
        <f t="shared" si="247"/>
        <v>8.1423930849169076E-23</v>
      </c>
      <c r="IP211" s="86">
        <f t="shared" si="247"/>
        <v>6.2724995019202375E-24</v>
      </c>
      <c r="IQ211" s="86">
        <f t="shared" si="247"/>
        <v>1.4047879327954901E-23</v>
      </c>
      <c r="IR211" s="86">
        <f t="shared" si="247"/>
        <v>1.0897270820209935E-24</v>
      </c>
      <c r="IS211" s="86">
        <f t="shared" si="247"/>
        <v>1.4886217803769837E-21</v>
      </c>
      <c r="IT211" s="86">
        <f t="shared" si="247"/>
        <v>3.235485408716255E-21</v>
      </c>
      <c r="IU211" s="86">
        <f t="shared" si="247"/>
        <v>9.4684393817566754E-20</v>
      </c>
      <c r="IV211" s="86">
        <f t="shared" si="247"/>
        <v>1.3456471741180175E-16</v>
      </c>
      <c r="IW211" s="86">
        <f t="shared" si="247"/>
        <v>9.0002852598124549E-15</v>
      </c>
      <c r="IY211" s="86">
        <f t="shared" si="248"/>
        <v>1.1993660370373354E-15</v>
      </c>
      <c r="IZ211" s="86">
        <f t="shared" si="248"/>
        <v>4.1885976828729853E-18</v>
      </c>
      <c r="JA211" s="86">
        <f t="shared" si="248"/>
        <v>1.7194295963962574E-18</v>
      </c>
      <c r="JB211" s="86">
        <f t="shared" si="248"/>
        <v>1.3030882598465452E-20</v>
      </c>
      <c r="JC211" s="86">
        <f t="shared" si="248"/>
        <v>1.0032385087506811E-17</v>
      </c>
      <c r="JD211" s="86">
        <f t="shared" si="248"/>
        <v>3.4888937080523369E-20</v>
      </c>
      <c r="JE211" s="86">
        <f t="shared" si="248"/>
        <v>8.1423930849169076E-23</v>
      </c>
      <c r="JF211" s="86">
        <f t="shared" si="248"/>
        <v>6.2724995019202375E-24</v>
      </c>
      <c r="JG211" s="86">
        <f t="shared" si="248"/>
        <v>1.4047879327954901E-23</v>
      </c>
      <c r="JH211" s="86">
        <f t="shared" si="248"/>
        <v>1.0897270820209935E-24</v>
      </c>
      <c r="JI211" s="86">
        <f t="shared" si="248"/>
        <v>1.4886217803769837E-21</v>
      </c>
      <c r="JJ211" s="86">
        <f t="shared" si="248"/>
        <v>3.235485408716255E-21</v>
      </c>
      <c r="JK211" s="86">
        <f t="shared" si="248"/>
        <v>9.4684393817566754E-20</v>
      </c>
      <c r="JL211" s="86">
        <f t="shared" si="248"/>
        <v>1.3456471741180175E-16</v>
      </c>
      <c r="JM211" s="86">
        <f t="shared" si="248"/>
        <v>9.0002852598124549E-15</v>
      </c>
    </row>
    <row r="212" spans="2:273" x14ac:dyDescent="0.25">
      <c r="B212" s="2">
        <v>185</v>
      </c>
      <c r="C212" s="37">
        <v>113.4</v>
      </c>
      <c r="D212" s="37">
        <v>114.967</v>
      </c>
      <c r="E212" s="37">
        <v>115.733</v>
      </c>
      <c r="F212" s="37">
        <v>116.08499999999999</v>
      </c>
      <c r="G212" s="37">
        <v>116.136</v>
      </c>
      <c r="H212" s="37">
        <v>114.102</v>
      </c>
      <c r="I212" s="37">
        <v>114.627</v>
      </c>
      <c r="J212" s="37">
        <v>113.03400000000001</v>
      </c>
      <c r="K212" s="37">
        <v>114.474</v>
      </c>
      <c r="L212" s="37">
        <v>114.789</v>
      </c>
      <c r="M212" s="37">
        <v>116.42100000000001</v>
      </c>
      <c r="N212" s="37">
        <v>116.26300000000001</v>
      </c>
      <c r="O212" s="37">
        <v>119.211</v>
      </c>
      <c r="P212" s="37">
        <v>119.491</v>
      </c>
      <c r="Q212" s="37">
        <v>120.6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162.432320825516</v>
      </c>
      <c r="DL212" s="2">
        <f t="shared" si="251"/>
        <v>159.86955666041277</v>
      </c>
      <c r="DM212" s="2">
        <f t="shared" si="251"/>
        <v>161.53237166979363</v>
      </c>
      <c r="DN212" s="2">
        <f t="shared" si="251"/>
        <v>154.44592176360223</v>
      </c>
      <c r="DO212" s="2">
        <f t="shared" si="251"/>
        <v>161.42064793621017</v>
      </c>
      <c r="DP212" s="2">
        <f t="shared" si="251"/>
        <v>164.21034850640112</v>
      </c>
      <c r="DQ212" s="2">
        <f t="shared" si="251"/>
        <v>156.4573243243243</v>
      </c>
      <c r="DR212" s="2">
        <f t="shared" si="251"/>
        <v>147.5911561990562</v>
      </c>
      <c r="DS212" s="2">
        <f t="shared" si="251"/>
        <v>162.84640450450453</v>
      </c>
      <c r="DT212" s="2">
        <f t="shared" si="251"/>
        <v>159.48350640113793</v>
      </c>
      <c r="DU212" s="2">
        <f t="shared" si="251"/>
        <v>166.07774596622889</v>
      </c>
      <c r="DV212" s="2">
        <f t="shared" si="251"/>
        <v>175.02609246088193</v>
      </c>
      <c r="DW212" s="2">
        <f t="shared" si="251"/>
        <v>159.34981960784313</v>
      </c>
      <c r="DX212" s="2">
        <f t="shared" si="251"/>
        <v>151.60543193277309</v>
      </c>
      <c r="DY212" s="2">
        <f t="shared" si="251"/>
        <v>174.73230107526879</v>
      </c>
      <c r="EA212" s="2">
        <f t="shared" si="240"/>
        <v>113.70362242432857</v>
      </c>
      <c r="EB212" s="2">
        <f t="shared" si="240"/>
        <v>115.32797128249757</v>
      </c>
      <c r="EC212" s="2">
        <f t="shared" si="240"/>
        <v>115.07696324713461</v>
      </c>
      <c r="ED212" s="2">
        <f t="shared" si="240"/>
        <v>113.89443037000581</v>
      </c>
      <c r="EE212" s="2">
        <f t="shared" si="240"/>
        <v>113.45184525426197</v>
      </c>
      <c r="EF212" s="2">
        <f t="shared" si="239"/>
        <v>113.71657949704861</v>
      </c>
      <c r="EG212" s="2">
        <f t="shared" si="239"/>
        <v>114.0536597644746</v>
      </c>
      <c r="EH212" s="2">
        <f t="shared" si="239"/>
        <v>113.81166882657868</v>
      </c>
      <c r="EI212" s="2">
        <f t="shared" si="239"/>
        <v>115.70933770694313</v>
      </c>
      <c r="EJ212" s="2">
        <f t="shared" si="239"/>
        <v>114.25742456188394</v>
      </c>
      <c r="EK212" s="2">
        <f t="shared" si="239"/>
        <v>118.88004140502356</v>
      </c>
      <c r="EL212" s="2">
        <f t="shared" si="254"/>
        <v>114.87284473315889</v>
      </c>
      <c r="EM212" s="2">
        <f t="shared" si="255"/>
        <v>115.71685512939</v>
      </c>
      <c r="EN212" s="2">
        <f t="shared" si="256"/>
        <v>116.1505842170302</v>
      </c>
      <c r="EO212" s="2">
        <f t="shared" si="257"/>
        <v>140.76487203846716</v>
      </c>
      <c r="EQ212" s="2">
        <f t="shared" si="252"/>
        <v>112.41222021986975</v>
      </c>
      <c r="ER212" s="2">
        <f t="shared" si="252"/>
        <v>115.97120315524182</v>
      </c>
      <c r="ES212" s="2">
        <f t="shared" si="252"/>
        <v>114.85569516302725</v>
      </c>
      <c r="ET212" s="2">
        <f t="shared" si="252"/>
        <v>114.61099632752712</v>
      </c>
      <c r="EU212" s="2">
        <f t="shared" si="252"/>
        <v>113.22514117772569</v>
      </c>
      <c r="EV212" s="2">
        <f t="shared" si="252"/>
        <v>114.18556376659451</v>
      </c>
      <c r="EW212" s="2">
        <f t="shared" si="252"/>
        <v>113.95250282334456</v>
      </c>
      <c r="EX212" s="2">
        <f t="shared" si="252"/>
        <v>112.96794717750758</v>
      </c>
      <c r="EY212" s="2">
        <f t="shared" si="252"/>
        <v>114.69929574654428</v>
      </c>
      <c r="EZ212" s="2">
        <f t="shared" si="252"/>
        <v>114.01351283216951</v>
      </c>
      <c r="FA212" s="2">
        <f t="shared" si="252"/>
        <v>116.66283502360554</v>
      </c>
      <c r="FB212" s="2">
        <f t="shared" si="252"/>
        <v>115.83025623929673</v>
      </c>
      <c r="FC212" s="2">
        <f t="shared" si="252"/>
        <v>117.39056103615933</v>
      </c>
      <c r="FD212" s="2">
        <f t="shared" si="252"/>
        <v>117.94786758436298</v>
      </c>
      <c r="FE212" s="2">
        <f t="shared" si="252"/>
        <v>121.47358205032565</v>
      </c>
      <c r="FG212" s="2">
        <f t="shared" si="253"/>
        <v>0.99999827058970536</v>
      </c>
      <c r="FH212" s="2">
        <f t="shared" si="253"/>
        <v>0.99999834538000598</v>
      </c>
      <c r="FI212" s="2">
        <f t="shared" si="253"/>
        <v>0.99999841548578228</v>
      </c>
      <c r="FJ212" s="2">
        <f t="shared" si="253"/>
        <v>0.99999846796298975</v>
      </c>
      <c r="FK212" s="2">
        <f t="shared" si="253"/>
        <v>0.99999843954943124</v>
      </c>
      <c r="FL212" s="2">
        <f t="shared" si="253"/>
        <v>0.99999814386499952</v>
      </c>
      <c r="FM212" s="2">
        <f t="shared" si="253"/>
        <v>0.99999821693533553</v>
      </c>
      <c r="FN212" s="2">
        <f t="shared" si="253"/>
        <v>0.99999818017983</v>
      </c>
      <c r="FO212" s="2">
        <f t="shared" si="253"/>
        <v>0.99999806920973666</v>
      </c>
      <c r="FP212" s="2">
        <f t="shared" si="253"/>
        <v>0.99999814955616861</v>
      </c>
      <c r="FQ212" s="2">
        <f t="shared" si="253"/>
        <v>0.99999847528063202</v>
      </c>
      <c r="FR212" s="2">
        <f t="shared" si="253"/>
        <v>0.99999815378586199</v>
      </c>
      <c r="FS212" s="2">
        <f t="shared" si="253"/>
        <v>0.999997950742333</v>
      </c>
      <c r="FT212" s="2">
        <f t="shared" si="253"/>
        <v>0.99999796211127834</v>
      </c>
      <c r="FU212" s="2">
        <f t="shared" si="253"/>
        <v>0.99999820415092866</v>
      </c>
      <c r="FW212" s="2">
        <f t="shared" ref="FW212:GK227" si="260">POWER(10,($B212-C$232)/C$229)/(1+POWER(10,($B212-C$232)/C$229))</f>
        <v>0.98348786722047521</v>
      </c>
      <c r="FX212" s="2">
        <f t="shared" si="260"/>
        <v>0.98805533900746878</v>
      </c>
      <c r="FY212" s="2">
        <f t="shared" si="260"/>
        <v>0.98712252987972415</v>
      </c>
      <c r="FZ212" s="2">
        <f t="shared" si="260"/>
        <v>0.98471703648489395</v>
      </c>
      <c r="GA212" s="2">
        <f t="shared" si="260"/>
        <v>0.98570840588898978</v>
      </c>
      <c r="GB212" s="2">
        <f t="shared" si="260"/>
        <v>0.98563358684263369</v>
      </c>
      <c r="GC212" s="2">
        <f t="shared" si="260"/>
        <v>0.98685234204425376</v>
      </c>
      <c r="GD212" s="2">
        <f t="shared" si="260"/>
        <v>0.9880190940648389</v>
      </c>
      <c r="GE212" s="2">
        <f t="shared" si="260"/>
        <v>0.98826021054259461</v>
      </c>
      <c r="GF212" s="2">
        <f t="shared" si="260"/>
        <v>0.98811661816041207</v>
      </c>
      <c r="GG212" s="2">
        <f t="shared" si="260"/>
        <v>0.9891412722419588</v>
      </c>
      <c r="GH212" s="2">
        <f t="shared" si="260"/>
        <v>0.98749009737171156</v>
      </c>
      <c r="GI212" s="2">
        <f t="shared" si="260"/>
        <v>0.98428875055624321</v>
      </c>
      <c r="GJ212" s="2">
        <f t="shared" si="260"/>
        <v>0.98214509640153891</v>
      </c>
      <c r="GK212" s="2">
        <f t="shared" si="260"/>
        <v>0.98409745852266717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1.3007032354763191E-118</v>
      </c>
      <c r="HT212" s="86">
        <f t="shared" si="262"/>
        <v>1.2185722610945222E-126</v>
      </c>
      <c r="HU212" s="86">
        <f t="shared" si="262"/>
        <v>5.2142939200002806E-138</v>
      </c>
      <c r="HV212" s="86">
        <f t="shared" si="262"/>
        <v>6.0766937958262852E-162</v>
      </c>
      <c r="HW212" s="86">
        <f t="shared" si="262"/>
        <v>7.1815625994033559E-131</v>
      </c>
      <c r="HX212" s="86">
        <f t="shared" si="262"/>
        <v>1.0506349000430991E-150</v>
      </c>
      <c r="HY212" s="86">
        <f t="shared" si="262"/>
        <v>2.7705957506879307E-169</v>
      </c>
      <c r="HZ212" s="86">
        <f t="shared" si="262"/>
        <v>5.4634613523597921E-173</v>
      </c>
      <c r="IA212" s="86">
        <f t="shared" si="262"/>
        <v>2.599180542273509E-166</v>
      </c>
      <c r="IB212" s="86">
        <f t="shared" si="262"/>
        <v>3.9984382918696436E-179</v>
      </c>
      <c r="IC212" s="86">
        <f t="shared" si="262"/>
        <v>1.9799462426480239E-150</v>
      </c>
      <c r="ID212" s="86">
        <f t="shared" si="262"/>
        <v>5.3351528921771658E-153</v>
      </c>
      <c r="IE212" s="86">
        <f t="shared" si="262"/>
        <v>4.1793743556284239E-151</v>
      </c>
      <c r="IF212" s="86">
        <f t="shared" si="262"/>
        <v>4.6729336226444923E-137</v>
      </c>
      <c r="IG212" s="86">
        <f t="shared" si="262"/>
        <v>2.7066908370292313E-117</v>
      </c>
      <c r="II212" s="86">
        <f t="shared" ref="II212:IW227" si="263" xml:space="preserve"> _xlfn.NORM.DIST($B212, C$10, ABS(C$14), TRUE) * _xlfn.NORM.DIST(($B212 - C$10)*C$18, 0, ABS(C$14), TRUE) * 2</f>
        <v>2.6326839137265232E-16</v>
      </c>
      <c r="IJ212" s="86">
        <f t="shared" si="263"/>
        <v>8.1224220519387143E-19</v>
      </c>
      <c r="IK212" s="86">
        <f t="shared" si="263"/>
        <v>3.1142506913012826E-19</v>
      </c>
      <c r="IL212" s="86">
        <f t="shared" si="263"/>
        <v>1.7583573748350183E-21</v>
      </c>
      <c r="IM212" s="86">
        <f t="shared" si="263"/>
        <v>1.880461463096184E-18</v>
      </c>
      <c r="IN212" s="86">
        <f t="shared" si="263"/>
        <v>5.0723855867007842E-21</v>
      </c>
      <c r="IO212" s="86">
        <f t="shared" si="263"/>
        <v>9.4737929910931474E-24</v>
      </c>
      <c r="IP212" s="86">
        <f t="shared" si="263"/>
        <v>6.8589870136943776E-25</v>
      </c>
      <c r="IQ212" s="86">
        <f t="shared" si="263"/>
        <v>1.6066012218243437E-24</v>
      </c>
      <c r="IR212" s="86">
        <f t="shared" si="263"/>
        <v>1.1107151814301587E-25</v>
      </c>
      <c r="IS212" s="86">
        <f t="shared" si="263"/>
        <v>2.150295334899627E-22</v>
      </c>
      <c r="IT212" s="86">
        <f t="shared" si="263"/>
        <v>4.5262904648018851E-22</v>
      </c>
      <c r="IU212" s="86">
        <f t="shared" si="263"/>
        <v>1.378893847880224E-20</v>
      </c>
      <c r="IV212" s="86">
        <f t="shared" si="263"/>
        <v>2.5838231000453864E-17</v>
      </c>
      <c r="IW212" s="86">
        <f t="shared" si="263"/>
        <v>2.1970729222600473E-15</v>
      </c>
      <c r="IY212" s="86">
        <f t="shared" ref="IY212:JM227" si="264">GM212+HC212+HS212+II212</f>
        <v>2.6326839137265232E-16</v>
      </c>
      <c r="IZ212" s="86">
        <f t="shared" si="264"/>
        <v>8.1224220519387143E-19</v>
      </c>
      <c r="JA212" s="86">
        <f t="shared" si="264"/>
        <v>3.1142506913012826E-19</v>
      </c>
      <c r="JB212" s="86">
        <f t="shared" si="264"/>
        <v>1.7583573748350183E-21</v>
      </c>
      <c r="JC212" s="86">
        <f t="shared" si="264"/>
        <v>1.880461463096184E-18</v>
      </c>
      <c r="JD212" s="86">
        <f t="shared" si="264"/>
        <v>5.0723855867007842E-21</v>
      </c>
      <c r="JE212" s="86">
        <f t="shared" si="264"/>
        <v>9.4737929910931474E-24</v>
      </c>
      <c r="JF212" s="86">
        <f t="shared" si="264"/>
        <v>6.8589870136943776E-25</v>
      </c>
      <c r="JG212" s="86">
        <f t="shared" si="264"/>
        <v>1.6066012218243437E-24</v>
      </c>
      <c r="JH212" s="86">
        <f t="shared" si="264"/>
        <v>1.1107151814301587E-25</v>
      </c>
      <c r="JI212" s="86">
        <f t="shared" si="264"/>
        <v>2.150295334899627E-22</v>
      </c>
      <c r="JJ212" s="86">
        <f t="shared" si="264"/>
        <v>4.5262904648018851E-22</v>
      </c>
      <c r="JK212" s="86">
        <f t="shared" si="264"/>
        <v>1.378893847880224E-20</v>
      </c>
      <c r="JL212" s="86">
        <f t="shared" si="264"/>
        <v>2.5838231000453864E-17</v>
      </c>
      <c r="JM212" s="86">
        <f t="shared" si="264"/>
        <v>2.1970729222600473E-15</v>
      </c>
    </row>
    <row r="213" spans="2:273" x14ac:dyDescent="0.25">
      <c r="B213" s="2">
        <v>186</v>
      </c>
      <c r="C213" s="37">
        <v>113.65</v>
      </c>
      <c r="D213" s="37">
        <v>115.483</v>
      </c>
      <c r="E213" s="37">
        <v>116.633</v>
      </c>
      <c r="F213" s="37">
        <v>117</v>
      </c>
      <c r="G213" s="37">
        <v>114.69499999999999</v>
      </c>
      <c r="H213" s="37">
        <v>114.373</v>
      </c>
      <c r="I213" s="37">
        <v>115.64400000000001</v>
      </c>
      <c r="J213" s="37">
        <v>112.881</v>
      </c>
      <c r="K213" s="37">
        <v>113.158</v>
      </c>
      <c r="L213" s="37">
        <v>117.035</v>
      </c>
      <c r="M213" s="37">
        <v>117.456</v>
      </c>
      <c r="N213" s="37">
        <v>116.842</v>
      </c>
      <c r="O213" s="37">
        <v>117.86</v>
      </c>
      <c r="P213" s="37">
        <v>121.36799999999999</v>
      </c>
      <c r="Q213" s="37">
        <v>118.12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162.6532970919325</v>
      </c>
      <c r="DL213" s="2">
        <f t="shared" si="251"/>
        <v>160.07272392120075</v>
      </c>
      <c r="DM213" s="2">
        <f t="shared" si="251"/>
        <v>161.74951303939963</v>
      </c>
      <c r="DN213" s="2">
        <f t="shared" si="251"/>
        <v>154.61925422138836</v>
      </c>
      <c r="DO213" s="2">
        <f t="shared" si="251"/>
        <v>161.63569399624768</v>
      </c>
      <c r="DP213" s="2">
        <f t="shared" si="251"/>
        <v>164.45355002370792</v>
      </c>
      <c r="DQ213" s="2">
        <f t="shared" si="251"/>
        <v>156.65217657657655</v>
      </c>
      <c r="DR213" s="2">
        <f t="shared" si="251"/>
        <v>147.73099892749894</v>
      </c>
      <c r="DS213" s="2">
        <f t="shared" si="251"/>
        <v>163.07610360360363</v>
      </c>
      <c r="DT213" s="2">
        <f t="shared" si="251"/>
        <v>159.68573992413462</v>
      </c>
      <c r="DU213" s="2">
        <f t="shared" si="251"/>
        <v>166.30677917448406</v>
      </c>
      <c r="DV213" s="2">
        <f t="shared" si="251"/>
        <v>175.31263323850163</v>
      </c>
      <c r="DW213" s="2">
        <f t="shared" si="251"/>
        <v>159.54920812324929</v>
      </c>
      <c r="DX213" s="2">
        <f t="shared" si="251"/>
        <v>151.75961313980136</v>
      </c>
      <c r="DY213" s="2">
        <f t="shared" si="251"/>
        <v>175.03895291064143</v>
      </c>
      <c r="EA213" s="2">
        <f t="shared" si="240"/>
        <v>113.64089754156602</v>
      </c>
      <c r="EB213" s="2">
        <f t="shared" si="240"/>
        <v>115.28218981834006</v>
      </c>
      <c r="EC213" s="2">
        <f t="shared" si="240"/>
        <v>115.03196182627642</v>
      </c>
      <c r="ED213" s="2">
        <f t="shared" si="240"/>
        <v>113.83689870997569</v>
      </c>
      <c r="EE213" s="2">
        <f t="shared" si="240"/>
        <v>113.39614042566592</v>
      </c>
      <c r="EF213" s="2">
        <f t="shared" si="239"/>
        <v>113.67301592831497</v>
      </c>
      <c r="EG213" s="2">
        <f t="shared" si="239"/>
        <v>114.00489002787945</v>
      </c>
      <c r="EH213" s="2">
        <f t="shared" si="239"/>
        <v>113.78328039585296</v>
      </c>
      <c r="EI213" s="2">
        <f t="shared" si="239"/>
        <v>115.68248066034641</v>
      </c>
      <c r="EJ213" s="2">
        <f t="shared" si="239"/>
        <v>114.19955154709751</v>
      </c>
      <c r="EK213" s="2">
        <f t="shared" si="239"/>
        <v>118.86124453962188</v>
      </c>
      <c r="EL213" s="2">
        <f t="shared" si="254"/>
        <v>114.81931109657395</v>
      </c>
      <c r="EM213" s="2">
        <f t="shared" si="255"/>
        <v>115.65811217652494</v>
      </c>
      <c r="EN213" s="2">
        <f t="shared" si="256"/>
        <v>116.08823568123688</v>
      </c>
      <c r="EO213" s="2">
        <f t="shared" si="257"/>
        <v>140.87672353198309</v>
      </c>
      <c r="EQ213" s="2">
        <f t="shared" si="252"/>
        <v>112.33389895685384</v>
      </c>
      <c r="ER213" s="2">
        <f t="shared" si="252"/>
        <v>115.93304991575813</v>
      </c>
      <c r="ES213" s="2">
        <f t="shared" si="252"/>
        <v>114.80810691823901</v>
      </c>
      <c r="ET213" s="2">
        <f t="shared" si="252"/>
        <v>114.56194403069283</v>
      </c>
      <c r="EU213" s="2">
        <f t="shared" si="252"/>
        <v>113.16679479229829</v>
      </c>
      <c r="EV213" s="2">
        <f t="shared" si="252"/>
        <v>114.14756713625975</v>
      </c>
      <c r="EW213" s="2">
        <f t="shared" si="252"/>
        <v>113.90257808326785</v>
      </c>
      <c r="EX213" s="2">
        <f t="shared" si="252"/>
        <v>112.92972787033715</v>
      </c>
      <c r="EY213" s="2">
        <f t="shared" si="252"/>
        <v>114.66049401012907</v>
      </c>
      <c r="EZ213" s="2">
        <f t="shared" si="252"/>
        <v>113.95279545236264</v>
      </c>
      <c r="FA213" s="2">
        <f t="shared" si="252"/>
        <v>116.61850542052808</v>
      </c>
      <c r="FB213" s="2">
        <f t="shared" si="252"/>
        <v>115.78800082201165</v>
      </c>
      <c r="FC213" s="2">
        <f t="shared" si="252"/>
        <v>117.35200868535701</v>
      </c>
      <c r="FD213" s="2">
        <f t="shared" si="252"/>
        <v>117.90669077426109</v>
      </c>
      <c r="FE213" s="2">
        <f t="shared" si="252"/>
        <v>121.38359821761594</v>
      </c>
      <c r="FG213" s="2">
        <f t="shared" si="253"/>
        <v>0.99999842275882556</v>
      </c>
      <c r="FH213" s="2">
        <f t="shared" si="253"/>
        <v>0.99999849096841065</v>
      </c>
      <c r="FI213" s="2">
        <f t="shared" si="253"/>
        <v>0.99999855490565681</v>
      </c>
      <c r="FJ213" s="2">
        <f t="shared" si="253"/>
        <v>0.99999860276545205</v>
      </c>
      <c r="FK213" s="2">
        <f t="shared" si="253"/>
        <v>0.99999857685197158</v>
      </c>
      <c r="FL213" s="2">
        <f t="shared" si="253"/>
        <v>0.99999830718448379</v>
      </c>
      <c r="FM213" s="2">
        <f t="shared" si="253"/>
        <v>0.99999837382544365</v>
      </c>
      <c r="FN213" s="2">
        <f t="shared" si="253"/>
        <v>0.99999834030401358</v>
      </c>
      <c r="FO213" s="2">
        <f t="shared" si="253"/>
        <v>0.99999823909805219</v>
      </c>
      <c r="FP213" s="2">
        <f t="shared" si="253"/>
        <v>0.99999831237489334</v>
      </c>
      <c r="FQ213" s="2">
        <f t="shared" si="253"/>
        <v>0.99999860943922281</v>
      </c>
      <c r="FR213" s="2">
        <f t="shared" si="253"/>
        <v>0.99999831623242086</v>
      </c>
      <c r="FS213" s="2">
        <f t="shared" si="253"/>
        <v>0.99999813105445801</v>
      </c>
      <c r="FT213" s="2">
        <f t="shared" si="253"/>
        <v>0.9999981414230632</v>
      </c>
      <c r="FU213" s="2">
        <f t="shared" si="253"/>
        <v>0.99999836216592231</v>
      </c>
      <c r="FW213" s="2">
        <f t="shared" si="260"/>
        <v>0.98491884468399171</v>
      </c>
      <c r="FX213" s="2">
        <f t="shared" si="260"/>
        <v>0.98909487841201271</v>
      </c>
      <c r="FY213" s="2">
        <f t="shared" si="260"/>
        <v>0.98824228526142921</v>
      </c>
      <c r="FZ213" s="2">
        <f t="shared" si="260"/>
        <v>0.98604300315274684</v>
      </c>
      <c r="GA213" s="2">
        <f t="shared" si="260"/>
        <v>0.98694950018548444</v>
      </c>
      <c r="GB213" s="2">
        <f t="shared" si="260"/>
        <v>0.98688109201532703</v>
      </c>
      <c r="GC213" s="2">
        <f t="shared" si="260"/>
        <v>0.98799530578505079</v>
      </c>
      <c r="GD213" s="2">
        <f t="shared" si="260"/>
        <v>0.98906175293271792</v>
      </c>
      <c r="GE213" s="2">
        <f t="shared" si="260"/>
        <v>0.98928211346259864</v>
      </c>
      <c r="GF213" s="2">
        <f t="shared" si="260"/>
        <v>0.98915088302197474</v>
      </c>
      <c r="GG213" s="2">
        <f t="shared" si="260"/>
        <v>0.99008725144406262</v>
      </c>
      <c r="GH213" s="2">
        <f t="shared" si="260"/>
        <v>0.98857826088620759</v>
      </c>
      <c r="GI213" s="2">
        <f t="shared" si="260"/>
        <v>0.98565133433007834</v>
      </c>
      <c r="GJ213" s="2">
        <f t="shared" si="260"/>
        <v>0.98369051155675347</v>
      </c>
      <c r="GK213" s="2">
        <f t="shared" si="260"/>
        <v>0.98547638761619527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5.9938363334893018E-122</v>
      </c>
      <c r="HT213" s="86">
        <f t="shared" si="262"/>
        <v>4.2980595583822403E-130</v>
      </c>
      <c r="HU213" s="86">
        <f t="shared" si="262"/>
        <v>1.0096704695865261E-141</v>
      </c>
      <c r="HV213" s="86">
        <f t="shared" si="262"/>
        <v>2.1407282407226234E-166</v>
      </c>
      <c r="HW213" s="86">
        <f t="shared" si="262"/>
        <v>1.7122076833839769E-134</v>
      </c>
      <c r="HX213" s="86">
        <f t="shared" si="262"/>
        <v>6.9171883025639021E-155</v>
      </c>
      <c r="HY213" s="86">
        <f t="shared" si="262"/>
        <v>6.3951630738621626E-174</v>
      </c>
      <c r="HZ213" s="86">
        <f t="shared" si="262"/>
        <v>1.0796623569209388E-177</v>
      </c>
      <c r="IA213" s="86">
        <f t="shared" si="262"/>
        <v>7.2612510857895826E-171</v>
      </c>
      <c r="IB213" s="86">
        <f t="shared" si="262"/>
        <v>5.5301531904947293E-184</v>
      </c>
      <c r="IC213" s="86">
        <f t="shared" si="262"/>
        <v>1.7632316168446607E-154</v>
      </c>
      <c r="ID213" s="86">
        <f t="shared" si="262"/>
        <v>3.4716629704314408E-157</v>
      </c>
      <c r="IE213" s="86">
        <f t="shared" si="262"/>
        <v>2.4539259027816945E-155</v>
      </c>
      <c r="IF213" s="86">
        <f t="shared" si="262"/>
        <v>6.0501007396906003E-141</v>
      </c>
      <c r="IG213" s="86">
        <f t="shared" si="262"/>
        <v>1.4228580124912332E-120</v>
      </c>
      <c r="II213" s="86">
        <f t="shared" si="263"/>
        <v>5.5880187779865575E-17</v>
      </c>
      <c r="IJ213" s="86">
        <f t="shared" si="263"/>
        <v>1.522825604509179E-19</v>
      </c>
      <c r="IK213" s="86">
        <f t="shared" si="263"/>
        <v>5.4422874184440076E-20</v>
      </c>
      <c r="IL213" s="86">
        <f t="shared" si="263"/>
        <v>2.2709327466913747E-22</v>
      </c>
      <c r="IM213" s="86">
        <f t="shared" si="263"/>
        <v>3.400382602739959E-19</v>
      </c>
      <c r="IN213" s="86">
        <f t="shared" si="263"/>
        <v>7.0744590997469304E-22</v>
      </c>
      <c r="IO213" s="86">
        <f t="shared" si="263"/>
        <v>1.0532700225900231E-24</v>
      </c>
      <c r="IP213" s="86">
        <f t="shared" si="263"/>
        <v>7.1642912251275023E-26</v>
      </c>
      <c r="IQ213" s="86">
        <f t="shared" si="263"/>
        <v>1.7571130974323048E-25</v>
      </c>
      <c r="IR213" s="86">
        <f t="shared" si="263"/>
        <v>1.0798814210122662E-26</v>
      </c>
      <c r="IS213" s="86">
        <f t="shared" si="263"/>
        <v>2.9869855931961989E-23</v>
      </c>
      <c r="IT213" s="86">
        <f t="shared" si="263"/>
        <v>6.0774218569273674E-23</v>
      </c>
      <c r="IU213" s="86">
        <f t="shared" si="263"/>
        <v>1.9247044257033301E-21</v>
      </c>
      <c r="IV213" s="86">
        <f t="shared" si="263"/>
        <v>4.7793891051736701E-18</v>
      </c>
      <c r="IW213" s="86">
        <f t="shared" si="263"/>
        <v>5.2001766581086257E-16</v>
      </c>
      <c r="IY213" s="86">
        <f t="shared" si="264"/>
        <v>5.5880187779865575E-17</v>
      </c>
      <c r="IZ213" s="86">
        <f t="shared" si="264"/>
        <v>1.522825604509179E-19</v>
      </c>
      <c r="JA213" s="86">
        <f t="shared" si="264"/>
        <v>5.4422874184440076E-20</v>
      </c>
      <c r="JB213" s="86">
        <f t="shared" si="264"/>
        <v>2.2709327466913747E-22</v>
      </c>
      <c r="JC213" s="86">
        <f t="shared" si="264"/>
        <v>3.400382602739959E-19</v>
      </c>
      <c r="JD213" s="86">
        <f t="shared" si="264"/>
        <v>7.0744590997469304E-22</v>
      </c>
      <c r="JE213" s="86">
        <f t="shared" si="264"/>
        <v>1.0532700225900231E-24</v>
      </c>
      <c r="JF213" s="86">
        <f t="shared" si="264"/>
        <v>7.1642912251275023E-26</v>
      </c>
      <c r="JG213" s="86">
        <f t="shared" si="264"/>
        <v>1.7571130974323048E-25</v>
      </c>
      <c r="JH213" s="86">
        <f t="shared" si="264"/>
        <v>1.0798814210122662E-26</v>
      </c>
      <c r="JI213" s="86">
        <f t="shared" si="264"/>
        <v>2.9869855931961989E-23</v>
      </c>
      <c r="JJ213" s="86">
        <f t="shared" si="264"/>
        <v>6.0774218569273674E-23</v>
      </c>
      <c r="JK213" s="86">
        <f t="shared" si="264"/>
        <v>1.9247044257033301E-21</v>
      </c>
      <c r="JL213" s="86">
        <f t="shared" si="264"/>
        <v>4.7793891051736701E-18</v>
      </c>
      <c r="JM213" s="86">
        <f t="shared" si="264"/>
        <v>5.2001766581086257E-16</v>
      </c>
    </row>
    <row r="214" spans="2:273" x14ac:dyDescent="0.25">
      <c r="B214" s="2">
        <v>187</v>
      </c>
      <c r="C214" s="37">
        <v>112.4</v>
      </c>
      <c r="D214" s="37">
        <v>114.617</v>
      </c>
      <c r="E214" s="37">
        <v>117.2</v>
      </c>
      <c r="F214" s="37">
        <v>114.881</v>
      </c>
      <c r="G214" s="37">
        <v>114.03400000000001</v>
      </c>
      <c r="H214" s="37">
        <v>116.42400000000001</v>
      </c>
      <c r="I214" s="37">
        <v>113.068</v>
      </c>
      <c r="J214" s="37">
        <v>111.64400000000001</v>
      </c>
      <c r="K214" s="37">
        <v>114.018</v>
      </c>
      <c r="L214" s="37">
        <v>115.982</v>
      </c>
      <c r="M214" s="37">
        <v>118.035</v>
      </c>
      <c r="N214" s="37">
        <v>115.93</v>
      </c>
      <c r="O214" s="37">
        <v>117.93</v>
      </c>
      <c r="P214" s="37">
        <v>119</v>
      </c>
      <c r="Q214" s="37">
        <v>117.64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162.874273358349</v>
      </c>
      <c r="DL214" s="2">
        <f t="shared" si="268"/>
        <v>160.27589118198875</v>
      </c>
      <c r="DM214" s="2">
        <f t="shared" si="268"/>
        <v>161.96665440900563</v>
      </c>
      <c r="DN214" s="2">
        <f t="shared" si="268"/>
        <v>154.79258667917446</v>
      </c>
      <c r="DO214" s="2">
        <f t="shared" si="268"/>
        <v>161.85074005628519</v>
      </c>
      <c r="DP214" s="2">
        <f t="shared" si="268"/>
        <v>164.69675154101469</v>
      </c>
      <c r="DQ214" s="2">
        <f t="shared" si="268"/>
        <v>156.8470288288288</v>
      </c>
      <c r="DR214" s="2">
        <f t="shared" si="268"/>
        <v>147.87084165594166</v>
      </c>
      <c r="DS214" s="2">
        <f t="shared" si="268"/>
        <v>163.30580270270272</v>
      </c>
      <c r="DT214" s="2">
        <f t="shared" si="268"/>
        <v>159.88797344713129</v>
      </c>
      <c r="DU214" s="2">
        <f t="shared" si="268"/>
        <v>166.53581238273921</v>
      </c>
      <c r="DV214" s="2">
        <f t="shared" si="268"/>
        <v>175.59917401612137</v>
      </c>
      <c r="DW214" s="2">
        <f t="shared" si="268"/>
        <v>159.74859663865544</v>
      </c>
      <c r="DX214" s="2">
        <f t="shared" si="268"/>
        <v>151.91379434682963</v>
      </c>
      <c r="DY214" s="2">
        <f t="shared" si="268"/>
        <v>175.34560474601406</v>
      </c>
      <c r="EA214" s="2">
        <f t="shared" si="240"/>
        <v>113.57817265880348</v>
      </c>
      <c r="EB214" s="2">
        <f t="shared" si="240"/>
        <v>115.23640835418254</v>
      </c>
      <c r="EC214" s="2">
        <f t="shared" si="240"/>
        <v>114.98696040541822</v>
      </c>
      <c r="ED214" s="2">
        <f t="shared" si="240"/>
        <v>113.77936704994556</v>
      </c>
      <c r="EE214" s="2">
        <f t="shared" si="240"/>
        <v>113.34043559706986</v>
      </c>
      <c r="EF214" s="2">
        <f t="shared" si="239"/>
        <v>113.62945235958132</v>
      </c>
      <c r="EG214" s="2">
        <f t="shared" si="239"/>
        <v>113.95612029128429</v>
      </c>
      <c r="EH214" s="2">
        <f t="shared" si="239"/>
        <v>113.75489196512723</v>
      </c>
      <c r="EI214" s="2">
        <f t="shared" si="239"/>
        <v>115.65562361374968</v>
      </c>
      <c r="EJ214" s="2">
        <f t="shared" si="239"/>
        <v>114.14167853231109</v>
      </c>
      <c r="EK214" s="2">
        <f t="shared" si="239"/>
        <v>118.84244767422021</v>
      </c>
      <c r="EL214" s="2">
        <f t="shared" si="254"/>
        <v>114.76577745998904</v>
      </c>
      <c r="EM214" s="2">
        <f t="shared" si="255"/>
        <v>115.59936922365986</v>
      </c>
      <c r="EN214" s="2">
        <f t="shared" si="256"/>
        <v>116.02588714544356</v>
      </c>
      <c r="EO214" s="2">
        <f t="shared" si="257"/>
        <v>140.98857502549907</v>
      </c>
      <c r="EQ214" s="2">
        <f t="shared" ref="EQ214:FE227" si="269">CU$228*$B214+CU$229</f>
        <v>112.25557769383794</v>
      </c>
      <c r="ER214" s="2">
        <f t="shared" si="269"/>
        <v>115.89489667627444</v>
      </c>
      <c r="ES214" s="2">
        <f t="shared" si="269"/>
        <v>114.76051867345078</v>
      </c>
      <c r="ET214" s="2">
        <f t="shared" si="269"/>
        <v>114.51289173385854</v>
      </c>
      <c r="EU214" s="2">
        <f t="shared" si="269"/>
        <v>113.10844840687088</v>
      </c>
      <c r="EV214" s="2">
        <f t="shared" si="269"/>
        <v>114.10957050592498</v>
      </c>
      <c r="EW214" s="2">
        <f t="shared" si="269"/>
        <v>113.85265334319115</v>
      </c>
      <c r="EX214" s="2">
        <f t="shared" si="269"/>
        <v>112.89150856316672</v>
      </c>
      <c r="EY214" s="2">
        <f t="shared" si="269"/>
        <v>114.62169227371385</v>
      </c>
      <c r="EZ214" s="2">
        <f t="shared" si="269"/>
        <v>113.89207807255578</v>
      </c>
      <c r="FA214" s="2">
        <f t="shared" si="269"/>
        <v>116.57417581745062</v>
      </c>
      <c r="FB214" s="2">
        <f t="shared" si="269"/>
        <v>115.74574540472658</v>
      </c>
      <c r="FC214" s="2">
        <f t="shared" si="269"/>
        <v>117.31345633455469</v>
      </c>
      <c r="FD214" s="2">
        <f t="shared" si="269"/>
        <v>117.86551396415922</v>
      </c>
      <c r="FE214" s="2">
        <f t="shared" si="269"/>
        <v>121.29361438490625</v>
      </c>
      <c r="FG214" s="2">
        <f t="shared" ref="FG214:FU227" si="270">POWER(10,($B214-C$231)/C$229)/(1+POWER(10,($B214-C$231)/C$229))</f>
        <v>0.99999856153875299</v>
      </c>
      <c r="FH214" s="2">
        <f t="shared" si="270"/>
        <v>0.99999862374665094</v>
      </c>
      <c r="FI214" s="2">
        <f t="shared" si="270"/>
        <v>0.99999868205812759</v>
      </c>
      <c r="FJ214" s="2">
        <f t="shared" si="270"/>
        <v>0.99999872570679049</v>
      </c>
      <c r="FK214" s="2">
        <f t="shared" si="270"/>
        <v>0.99999870207340957</v>
      </c>
      <c r="FL214" s="2">
        <f t="shared" si="270"/>
        <v>0.99999845613367022</v>
      </c>
      <c r="FM214" s="2">
        <f t="shared" si="270"/>
        <v>0.99999851691096564</v>
      </c>
      <c r="FN214" s="2">
        <f t="shared" si="270"/>
        <v>0.99999848633904931</v>
      </c>
      <c r="FO214" s="2">
        <f t="shared" si="270"/>
        <v>0.99999839403808766</v>
      </c>
      <c r="FP214" s="2">
        <f t="shared" si="270"/>
        <v>0.99999846086738142</v>
      </c>
      <c r="FQ214" s="2">
        <f t="shared" si="270"/>
        <v>0.99999873179334331</v>
      </c>
      <c r="FR214" s="2">
        <f t="shared" si="270"/>
        <v>0.99999846438548934</v>
      </c>
      <c r="FS214" s="2">
        <f t="shared" si="270"/>
        <v>0.99999829550112729</v>
      </c>
      <c r="FT214" s="2">
        <f t="shared" si="270"/>
        <v>0.99999830495741071</v>
      </c>
      <c r="FU214" s="2">
        <f t="shared" si="270"/>
        <v>0.99999850627735287</v>
      </c>
      <c r="FW214" s="2">
        <f t="shared" si="260"/>
        <v>0.98622754713711125</v>
      </c>
      <c r="FX214" s="2">
        <f t="shared" si="260"/>
        <v>0.99004485862561797</v>
      </c>
      <c r="FY214" s="2">
        <f t="shared" si="260"/>
        <v>0.98926573155937869</v>
      </c>
      <c r="FZ214" s="2">
        <f t="shared" si="260"/>
        <v>0.98725541642058168</v>
      </c>
      <c r="GA214" s="2">
        <f t="shared" si="260"/>
        <v>0.98808411967468834</v>
      </c>
      <c r="GB214" s="2">
        <f t="shared" si="260"/>
        <v>0.98802158677512286</v>
      </c>
      <c r="GC214" s="2">
        <f t="shared" si="260"/>
        <v>0.98904001190406055</v>
      </c>
      <c r="GD214" s="2">
        <f t="shared" si="260"/>
        <v>0.99001458968109946</v>
      </c>
      <c r="GE214" s="2">
        <f t="shared" si="260"/>
        <v>0.9902159443725338</v>
      </c>
      <c r="GF214" s="2">
        <f t="shared" si="260"/>
        <v>0.99009603334551721</v>
      </c>
      <c r="GG214" s="2">
        <f t="shared" si="260"/>
        <v>0.9909515737012331</v>
      </c>
      <c r="GH214" s="2">
        <f t="shared" si="260"/>
        <v>0.98957277087087203</v>
      </c>
      <c r="GI214" s="2">
        <f t="shared" si="260"/>
        <v>0.98689731888942533</v>
      </c>
      <c r="GJ214" s="2">
        <f t="shared" si="260"/>
        <v>0.98510419340603095</v>
      </c>
      <c r="GK214" s="2">
        <f t="shared" si="260"/>
        <v>0.98673735947964969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2.4794248309086983E-125</v>
      </c>
      <c r="HT214" s="86">
        <f t="shared" si="262"/>
        <v>1.3604708627119321E-133</v>
      </c>
      <c r="HU214" s="86">
        <f t="shared" si="262"/>
        <v>1.7430661973240752E-145</v>
      </c>
      <c r="HV214" s="86">
        <f t="shared" si="262"/>
        <v>6.5532628394684953E-171</v>
      </c>
      <c r="HW214" s="86">
        <f t="shared" si="262"/>
        <v>3.6378472096118447E-138</v>
      </c>
      <c r="HX214" s="86">
        <f t="shared" si="262"/>
        <v>3.9864122372421407E-159</v>
      </c>
      <c r="HY214" s="86">
        <f t="shared" si="262"/>
        <v>1.2761040589927842E-178</v>
      </c>
      <c r="HZ214" s="86">
        <f t="shared" si="262"/>
        <v>1.8425098783781612E-182</v>
      </c>
      <c r="IA214" s="86">
        <f t="shared" si="262"/>
        <v>1.7582635490199026E-175</v>
      </c>
      <c r="IB214" s="86">
        <f t="shared" si="262"/>
        <v>6.5760304108635839E-189</v>
      </c>
      <c r="IC214" s="86">
        <f t="shared" si="262"/>
        <v>1.3854444133001976E-158</v>
      </c>
      <c r="ID214" s="86">
        <f t="shared" si="262"/>
        <v>1.9807450023747633E-161</v>
      </c>
      <c r="IE214" s="86">
        <f t="shared" si="262"/>
        <v>1.257675724769835E-159</v>
      </c>
      <c r="IF214" s="86">
        <f t="shared" si="262"/>
        <v>6.901403839887329E-145</v>
      </c>
      <c r="IG214" s="86">
        <f t="shared" si="262"/>
        <v>6.7309878611659912E-124</v>
      </c>
      <c r="II214" s="86">
        <f t="shared" si="263"/>
        <v>1.1468878887883552E-17</v>
      </c>
      <c r="IJ214" s="86">
        <f t="shared" si="263"/>
        <v>2.7602972265076247E-20</v>
      </c>
      <c r="IK214" s="86">
        <f t="shared" si="263"/>
        <v>9.1761622414483849E-21</v>
      </c>
      <c r="IL214" s="86">
        <f t="shared" si="263"/>
        <v>2.807095308823947E-23</v>
      </c>
      <c r="IM214" s="86">
        <f t="shared" si="263"/>
        <v>5.931803004827622E-20</v>
      </c>
      <c r="IN214" s="86">
        <f t="shared" si="263"/>
        <v>9.4650519002168689E-23</v>
      </c>
      <c r="IO214" s="86">
        <f t="shared" si="263"/>
        <v>1.1189024993865815E-25</v>
      </c>
      <c r="IP214" s="86">
        <f t="shared" si="263"/>
        <v>7.1478180291722366E-27</v>
      </c>
      <c r="IQ214" s="86">
        <f t="shared" si="263"/>
        <v>1.8377178870197045E-26</v>
      </c>
      <c r="IR214" s="86">
        <f t="shared" si="263"/>
        <v>1.001453858078234E-27</v>
      </c>
      <c r="IS214" s="86">
        <f t="shared" si="263"/>
        <v>3.9900931344284154E-24</v>
      </c>
      <c r="IT214" s="86">
        <f t="shared" si="263"/>
        <v>7.8318312772193721E-24</v>
      </c>
      <c r="IU214" s="86">
        <f t="shared" si="263"/>
        <v>2.5749563197789163E-22</v>
      </c>
      <c r="IV214" s="86">
        <f t="shared" si="263"/>
        <v>8.5163063383749329E-19</v>
      </c>
      <c r="IW214" s="86">
        <f t="shared" si="263"/>
        <v>1.1933539148870931E-16</v>
      </c>
      <c r="IY214" s="86">
        <f t="shared" si="264"/>
        <v>1.1468878887883552E-17</v>
      </c>
      <c r="IZ214" s="86">
        <f t="shared" si="264"/>
        <v>2.7602972265076247E-20</v>
      </c>
      <c r="JA214" s="86">
        <f t="shared" si="264"/>
        <v>9.1761622414483849E-21</v>
      </c>
      <c r="JB214" s="86">
        <f t="shared" si="264"/>
        <v>2.807095308823947E-23</v>
      </c>
      <c r="JC214" s="86">
        <f t="shared" si="264"/>
        <v>5.931803004827622E-20</v>
      </c>
      <c r="JD214" s="86">
        <f t="shared" si="264"/>
        <v>9.4650519002168689E-23</v>
      </c>
      <c r="JE214" s="86">
        <f t="shared" si="264"/>
        <v>1.1189024993865815E-25</v>
      </c>
      <c r="JF214" s="86">
        <f t="shared" si="264"/>
        <v>7.1478180291722366E-27</v>
      </c>
      <c r="JG214" s="86">
        <f t="shared" si="264"/>
        <v>1.8377178870197045E-26</v>
      </c>
      <c r="JH214" s="86">
        <f t="shared" si="264"/>
        <v>1.001453858078234E-27</v>
      </c>
      <c r="JI214" s="86">
        <f t="shared" si="264"/>
        <v>3.9900931344284154E-24</v>
      </c>
      <c r="JJ214" s="86">
        <f t="shared" si="264"/>
        <v>7.8318312772193721E-24</v>
      </c>
      <c r="JK214" s="86">
        <f t="shared" si="264"/>
        <v>2.5749563197789163E-22</v>
      </c>
      <c r="JL214" s="86">
        <f t="shared" si="264"/>
        <v>8.5163063383749329E-19</v>
      </c>
      <c r="JM214" s="86">
        <f t="shared" si="264"/>
        <v>1.1933539148870931E-16</v>
      </c>
    </row>
    <row r="215" spans="2:273" x14ac:dyDescent="0.25">
      <c r="B215" s="2">
        <v>188</v>
      </c>
      <c r="C215" s="37">
        <v>112.6</v>
      </c>
      <c r="D215" s="37">
        <v>115.783</v>
      </c>
      <c r="E215" s="37">
        <v>116.583</v>
      </c>
      <c r="F215" s="37">
        <v>116.508</v>
      </c>
      <c r="G215" s="37">
        <v>115.52500000000001</v>
      </c>
      <c r="H215" s="37">
        <v>113.559</v>
      </c>
      <c r="I215" s="37">
        <v>115.407</v>
      </c>
      <c r="J215" s="37">
        <v>113.03400000000001</v>
      </c>
      <c r="K215" s="37">
        <v>116.193</v>
      </c>
      <c r="L215" s="37">
        <v>115.404</v>
      </c>
      <c r="M215" s="37">
        <v>117.246</v>
      </c>
      <c r="N215" s="37">
        <v>116.57899999999999</v>
      </c>
      <c r="O215" s="37">
        <v>119.175</v>
      </c>
      <c r="P215" s="37">
        <v>117.754</v>
      </c>
      <c r="Q215" s="37">
        <v>117.2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163.09524962476553</v>
      </c>
      <c r="DL215" s="2">
        <f t="shared" si="268"/>
        <v>160.47905844277676</v>
      </c>
      <c r="DM215" s="2">
        <f t="shared" si="268"/>
        <v>162.18379577861165</v>
      </c>
      <c r="DN215" s="2">
        <f t="shared" si="268"/>
        <v>154.96591913696057</v>
      </c>
      <c r="DO215" s="2">
        <f t="shared" si="268"/>
        <v>162.06578611632273</v>
      </c>
      <c r="DP215" s="2">
        <f t="shared" si="268"/>
        <v>164.93995305832146</v>
      </c>
      <c r="DQ215" s="2">
        <f t="shared" si="268"/>
        <v>157.04188108108104</v>
      </c>
      <c r="DR215" s="2">
        <f t="shared" si="268"/>
        <v>148.01068438438438</v>
      </c>
      <c r="DS215" s="2">
        <f t="shared" si="268"/>
        <v>163.53550180180181</v>
      </c>
      <c r="DT215" s="2">
        <f t="shared" si="268"/>
        <v>160.09020697012798</v>
      </c>
      <c r="DU215" s="2">
        <f t="shared" si="268"/>
        <v>166.76484559099436</v>
      </c>
      <c r="DV215" s="2">
        <f t="shared" si="268"/>
        <v>175.8857147937411</v>
      </c>
      <c r="DW215" s="2">
        <f t="shared" si="268"/>
        <v>159.9479851540616</v>
      </c>
      <c r="DX215" s="2">
        <f t="shared" si="268"/>
        <v>152.06797555385791</v>
      </c>
      <c r="DY215" s="2">
        <f t="shared" si="268"/>
        <v>175.65225658138669</v>
      </c>
      <c r="EA215" s="2">
        <f t="shared" si="240"/>
        <v>113.51544777604094</v>
      </c>
      <c r="EB215" s="2">
        <f t="shared" si="240"/>
        <v>115.19062689002504</v>
      </c>
      <c r="EC215" s="2">
        <f t="shared" si="240"/>
        <v>114.94195898456002</v>
      </c>
      <c r="ED215" s="2">
        <f t="shared" si="240"/>
        <v>113.72183538991544</v>
      </c>
      <c r="EE215" s="2">
        <f t="shared" si="240"/>
        <v>113.28473076847379</v>
      </c>
      <c r="EF215" s="2">
        <f t="shared" si="239"/>
        <v>113.58588879084768</v>
      </c>
      <c r="EG215" s="2">
        <f t="shared" si="239"/>
        <v>113.90735055468915</v>
      </c>
      <c r="EH215" s="2">
        <f t="shared" si="239"/>
        <v>113.72650353440149</v>
      </c>
      <c r="EI215" s="2">
        <f t="shared" si="239"/>
        <v>115.62876656715297</v>
      </c>
      <c r="EJ215" s="2">
        <f t="shared" si="239"/>
        <v>114.08380551752468</v>
      </c>
      <c r="EK215" s="2">
        <f t="shared" si="239"/>
        <v>118.82365080881853</v>
      </c>
      <c r="EL215" s="2">
        <f t="shared" si="254"/>
        <v>114.71224382340412</v>
      </c>
      <c r="EM215" s="2">
        <f t="shared" si="255"/>
        <v>115.5406262707948</v>
      </c>
      <c r="EN215" s="2">
        <f t="shared" si="256"/>
        <v>115.96353860965024</v>
      </c>
      <c r="EO215" s="2">
        <f t="shared" si="257"/>
        <v>141.100426519015</v>
      </c>
      <c r="EQ215" s="2">
        <f t="shared" si="269"/>
        <v>112.17725643082203</v>
      </c>
      <c r="ER215" s="2">
        <f t="shared" si="269"/>
        <v>115.85674343679075</v>
      </c>
      <c r="ES215" s="2">
        <f t="shared" si="269"/>
        <v>114.71293042866253</v>
      </c>
      <c r="ET215" s="2">
        <f t="shared" si="269"/>
        <v>114.46383943702426</v>
      </c>
      <c r="EU215" s="2">
        <f t="shared" si="269"/>
        <v>113.05010202144348</v>
      </c>
      <c r="EV215" s="2">
        <f t="shared" si="269"/>
        <v>114.07157387559022</v>
      </c>
      <c r="EW215" s="2">
        <f t="shared" si="269"/>
        <v>113.80272860311445</v>
      </c>
      <c r="EX215" s="2">
        <f t="shared" si="269"/>
        <v>112.85328925599629</v>
      </c>
      <c r="EY215" s="2">
        <f t="shared" si="269"/>
        <v>114.58289053729862</v>
      </c>
      <c r="EZ215" s="2">
        <f t="shared" si="269"/>
        <v>113.83136069274892</v>
      </c>
      <c r="FA215" s="2">
        <f t="shared" si="269"/>
        <v>116.52984621437317</v>
      </c>
      <c r="FB215" s="2">
        <f t="shared" si="269"/>
        <v>115.70348998744149</v>
      </c>
      <c r="FC215" s="2">
        <f t="shared" si="269"/>
        <v>117.27490398375237</v>
      </c>
      <c r="FD215" s="2">
        <f t="shared" si="269"/>
        <v>117.82433715405733</v>
      </c>
      <c r="FE215" s="2">
        <f t="shared" si="269"/>
        <v>121.20363055219656</v>
      </c>
      <c r="FG215" s="2">
        <f t="shared" si="270"/>
        <v>0.99999868810758474</v>
      </c>
      <c r="FH215" s="2">
        <f t="shared" si="270"/>
        <v>0.9999987448418759</v>
      </c>
      <c r="FI215" s="2">
        <f t="shared" si="270"/>
        <v>0.99999879802258729</v>
      </c>
      <c r="FJ215" s="2">
        <f t="shared" si="270"/>
        <v>0.99999883783065002</v>
      </c>
      <c r="FK215" s="2">
        <f t="shared" si="270"/>
        <v>0.99999881627674569</v>
      </c>
      <c r="FL215" s="2">
        <f t="shared" si="270"/>
        <v>0.99999859197698149</v>
      </c>
      <c r="FM215" s="2">
        <f t="shared" si="270"/>
        <v>0.99999864740654842</v>
      </c>
      <c r="FN215" s="2">
        <f t="shared" si="270"/>
        <v>0.99999861952462199</v>
      </c>
      <c r="FO215" s="2">
        <f t="shared" si="270"/>
        <v>0.9999985353451214</v>
      </c>
      <c r="FP215" s="2">
        <f t="shared" si="270"/>
        <v>0.99999859629417853</v>
      </c>
      <c r="FQ215" s="2">
        <f t="shared" si="270"/>
        <v>0.99999884338165346</v>
      </c>
      <c r="FR215" s="2">
        <f t="shared" si="270"/>
        <v>0.99999859950273196</v>
      </c>
      <c r="FS215" s="2">
        <f t="shared" si="270"/>
        <v>0.99999844547831929</v>
      </c>
      <c r="FT215" s="2">
        <f t="shared" si="270"/>
        <v>0.99999845410255483</v>
      </c>
      <c r="FU215" s="2">
        <f t="shared" si="270"/>
        <v>0.99999863770857578</v>
      </c>
      <c r="FW215" s="2">
        <f t="shared" si="260"/>
        <v>0.98742413393592243</v>
      </c>
      <c r="FX215" s="2">
        <f t="shared" si="260"/>
        <v>0.99091284331401785</v>
      </c>
      <c r="FY215" s="2">
        <f t="shared" si="260"/>
        <v>0.99020097565825771</v>
      </c>
      <c r="FZ215" s="2">
        <f t="shared" si="260"/>
        <v>0.98836375291709222</v>
      </c>
      <c r="GA215" s="2">
        <f t="shared" si="260"/>
        <v>0.98912118188682607</v>
      </c>
      <c r="GB215" s="2">
        <f t="shared" si="260"/>
        <v>0.98906403111175178</v>
      </c>
      <c r="GC215" s="2">
        <f t="shared" si="260"/>
        <v>0.98999472336718475</v>
      </c>
      <c r="GD215" s="2">
        <f t="shared" si="260"/>
        <v>0.99088518920922786</v>
      </c>
      <c r="GE215" s="2">
        <f t="shared" si="260"/>
        <v>0.99106914672509083</v>
      </c>
      <c r="GF215" s="2">
        <f t="shared" si="260"/>
        <v>0.99095959687410617</v>
      </c>
      <c r="GG215" s="2">
        <f t="shared" si="260"/>
        <v>0.99174116175138094</v>
      </c>
      <c r="GH215" s="2">
        <f t="shared" si="260"/>
        <v>0.99048152096576558</v>
      </c>
      <c r="GI215" s="2">
        <f t="shared" si="260"/>
        <v>0.98803642006404491</v>
      </c>
      <c r="GJ215" s="2">
        <f t="shared" si="260"/>
        <v>0.98639703393235378</v>
      </c>
      <c r="GK215" s="2">
        <f t="shared" si="260"/>
        <v>0.98789019632623165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9.2069149643134693E-129</v>
      </c>
      <c r="HT215" s="86">
        <f t="shared" si="262"/>
        <v>3.8645564037994294E-137</v>
      </c>
      <c r="HU215" s="86">
        <f t="shared" si="262"/>
        <v>2.6828487258269932E-149</v>
      </c>
      <c r="HV215" s="86">
        <f t="shared" si="262"/>
        <v>1.7432247031832506E-175</v>
      </c>
      <c r="HW215" s="86">
        <f t="shared" si="262"/>
        <v>6.8878044984817638E-142</v>
      </c>
      <c r="HX215" s="86">
        <f t="shared" si="262"/>
        <v>2.0109786656583831E-163</v>
      </c>
      <c r="HY215" s="86">
        <f t="shared" si="262"/>
        <v>2.2012758183046776E-183</v>
      </c>
      <c r="HZ215" s="86">
        <f t="shared" si="262"/>
        <v>2.715384997389628E-187</v>
      </c>
      <c r="IA215" s="86">
        <f t="shared" si="262"/>
        <v>3.6902169730866967E-180</v>
      </c>
      <c r="IB215" s="86">
        <f t="shared" si="262"/>
        <v>6.7230804801444404E-194</v>
      </c>
      <c r="IC215" s="86">
        <f t="shared" si="262"/>
        <v>9.6048507126196529E-163</v>
      </c>
      <c r="ID215" s="86">
        <f t="shared" si="262"/>
        <v>9.9087256845258081E-166</v>
      </c>
      <c r="IE215" s="86">
        <f t="shared" si="262"/>
        <v>5.6264016023190452E-164</v>
      </c>
      <c r="IF215" s="86">
        <f t="shared" si="262"/>
        <v>6.9360430563243937E-149</v>
      </c>
      <c r="IG215" s="86">
        <f t="shared" si="262"/>
        <v>2.8654189969524397E-127</v>
      </c>
      <c r="II215" s="86">
        <f t="shared" si="263"/>
        <v>2.2760423198239914E-18</v>
      </c>
      <c r="IJ215" s="86">
        <f t="shared" si="263"/>
        <v>4.8372251042971603E-21</v>
      </c>
      <c r="IK215" s="86">
        <f t="shared" si="263"/>
        <v>1.4927454671262276E-21</v>
      </c>
      <c r="IL215" s="86">
        <f t="shared" si="263"/>
        <v>3.3209185419251659E-24</v>
      </c>
      <c r="IM215" s="86">
        <f t="shared" si="263"/>
        <v>9.9823811613474125E-21</v>
      </c>
      <c r="IN215" s="86">
        <f t="shared" si="263"/>
        <v>1.2147706759275613E-23</v>
      </c>
      <c r="IO215" s="86">
        <f t="shared" si="263"/>
        <v>1.1357285605818561E-26</v>
      </c>
      <c r="IP215" s="86">
        <f t="shared" si="263"/>
        <v>6.8116799410950278E-28</v>
      </c>
      <c r="IQ215" s="86">
        <f t="shared" si="263"/>
        <v>1.8379726923139126E-27</v>
      </c>
      <c r="IR215" s="86">
        <f t="shared" si="263"/>
        <v>8.8585130926578395E-29</v>
      </c>
      <c r="IS215" s="86">
        <f t="shared" si="263"/>
        <v>5.1255655453166738E-25</v>
      </c>
      <c r="IT215" s="86">
        <f t="shared" si="263"/>
        <v>9.6865164025469662E-25</v>
      </c>
      <c r="IU215" s="86">
        <f t="shared" si="263"/>
        <v>3.3017227797515628E-23</v>
      </c>
      <c r="IV215" s="86">
        <f t="shared" si="263"/>
        <v>1.4618108738199261E-19</v>
      </c>
      <c r="IW215" s="86">
        <f t="shared" si="263"/>
        <v>2.6551589590839162E-17</v>
      </c>
      <c r="IY215" s="86">
        <f t="shared" si="264"/>
        <v>2.2760423198239914E-18</v>
      </c>
      <c r="IZ215" s="86">
        <f t="shared" si="264"/>
        <v>4.8372251042971603E-21</v>
      </c>
      <c r="JA215" s="86">
        <f t="shared" si="264"/>
        <v>1.4927454671262276E-21</v>
      </c>
      <c r="JB215" s="86">
        <f t="shared" si="264"/>
        <v>3.3209185419251659E-24</v>
      </c>
      <c r="JC215" s="86">
        <f t="shared" si="264"/>
        <v>9.9823811613474125E-21</v>
      </c>
      <c r="JD215" s="86">
        <f t="shared" si="264"/>
        <v>1.2147706759275613E-23</v>
      </c>
      <c r="JE215" s="86">
        <f t="shared" si="264"/>
        <v>1.1357285605818561E-26</v>
      </c>
      <c r="JF215" s="86">
        <f t="shared" si="264"/>
        <v>6.8116799410950278E-28</v>
      </c>
      <c r="JG215" s="86">
        <f t="shared" si="264"/>
        <v>1.8379726923139126E-27</v>
      </c>
      <c r="JH215" s="86">
        <f t="shared" si="264"/>
        <v>8.8585130926578395E-29</v>
      </c>
      <c r="JI215" s="86">
        <f t="shared" si="264"/>
        <v>5.1255655453166738E-25</v>
      </c>
      <c r="JJ215" s="86">
        <f t="shared" si="264"/>
        <v>9.6865164025469662E-25</v>
      </c>
      <c r="JK215" s="86">
        <f t="shared" si="264"/>
        <v>3.3017227797515628E-23</v>
      </c>
      <c r="JL215" s="86">
        <f t="shared" si="264"/>
        <v>1.4618108738199261E-19</v>
      </c>
      <c r="JM215" s="86">
        <f t="shared" si="264"/>
        <v>2.6551589590839162E-17</v>
      </c>
    </row>
    <row r="216" spans="2:273" x14ac:dyDescent="0.25">
      <c r="B216" s="2">
        <v>189</v>
      </c>
      <c r="C216" s="37">
        <v>114.467</v>
      </c>
      <c r="D216" s="37">
        <v>114.417</v>
      </c>
      <c r="E216" s="37">
        <v>115.3</v>
      </c>
      <c r="F216" s="37">
        <v>114.881</v>
      </c>
      <c r="G216" s="37">
        <v>113.678</v>
      </c>
      <c r="H216" s="37">
        <v>114.288</v>
      </c>
      <c r="I216" s="37">
        <v>115.373</v>
      </c>
      <c r="J216" s="37">
        <v>113.15300000000001</v>
      </c>
      <c r="K216" s="37">
        <v>114.649</v>
      </c>
      <c r="L216" s="37">
        <v>115.825</v>
      </c>
      <c r="M216" s="37">
        <v>117.491</v>
      </c>
      <c r="N216" s="37">
        <v>115.42100000000001</v>
      </c>
      <c r="O216" s="37">
        <v>116.895</v>
      </c>
      <c r="P216" s="37">
        <v>117.93</v>
      </c>
      <c r="Q216" s="37">
        <v>120.2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163.31622589118203</v>
      </c>
      <c r="DL216" s="2">
        <f t="shared" si="268"/>
        <v>160.68222570356474</v>
      </c>
      <c r="DM216" s="2">
        <f t="shared" si="268"/>
        <v>162.40093714821765</v>
      </c>
      <c r="DN216" s="2">
        <f t="shared" si="268"/>
        <v>155.1392515947467</v>
      </c>
      <c r="DO216" s="2">
        <f t="shared" si="268"/>
        <v>162.28083217636026</v>
      </c>
      <c r="DP216" s="2">
        <f t="shared" si="268"/>
        <v>165.18315457562824</v>
      </c>
      <c r="DQ216" s="2">
        <f t="shared" si="268"/>
        <v>157.23673333333329</v>
      </c>
      <c r="DR216" s="2">
        <f t="shared" si="268"/>
        <v>148.15052711282712</v>
      </c>
      <c r="DS216" s="2">
        <f t="shared" si="268"/>
        <v>163.76520090090094</v>
      </c>
      <c r="DT216" s="2">
        <f t="shared" si="268"/>
        <v>160.29244049312467</v>
      </c>
      <c r="DU216" s="2">
        <f t="shared" si="268"/>
        <v>166.99387879924953</v>
      </c>
      <c r="DV216" s="2">
        <f t="shared" si="268"/>
        <v>176.17225557136084</v>
      </c>
      <c r="DW216" s="2">
        <f t="shared" si="268"/>
        <v>160.14737366946775</v>
      </c>
      <c r="DX216" s="2">
        <f t="shared" si="268"/>
        <v>152.22215676088615</v>
      </c>
      <c r="DY216" s="2">
        <f t="shared" si="268"/>
        <v>175.95890841675933</v>
      </c>
      <c r="EA216" s="2">
        <f t="shared" si="240"/>
        <v>113.45272289327841</v>
      </c>
      <c r="EB216" s="2">
        <f t="shared" si="240"/>
        <v>115.14484542586753</v>
      </c>
      <c r="EC216" s="2">
        <f t="shared" si="240"/>
        <v>114.89695756370182</v>
      </c>
      <c r="ED216" s="2">
        <f t="shared" si="240"/>
        <v>113.66430372988532</v>
      </c>
      <c r="EE216" s="2">
        <f t="shared" si="240"/>
        <v>113.22902593987774</v>
      </c>
      <c r="EF216" s="2">
        <f t="shared" si="239"/>
        <v>113.54232522211403</v>
      </c>
      <c r="EG216" s="2">
        <f t="shared" si="239"/>
        <v>113.858580818094</v>
      </c>
      <c r="EH216" s="2">
        <f t="shared" si="239"/>
        <v>113.69811510367576</v>
      </c>
      <c r="EI216" s="2">
        <f t="shared" si="239"/>
        <v>115.60190952055623</v>
      </c>
      <c r="EJ216" s="2">
        <f t="shared" si="239"/>
        <v>114.02593250273826</v>
      </c>
      <c r="EK216" s="2">
        <f t="shared" si="239"/>
        <v>118.80485394341684</v>
      </c>
      <c r="EL216" s="2">
        <f t="shared" si="254"/>
        <v>114.65871018681921</v>
      </c>
      <c r="EM216" s="2">
        <f t="shared" si="255"/>
        <v>115.48188331792974</v>
      </c>
      <c r="EN216" s="2">
        <f t="shared" si="256"/>
        <v>115.90119007385694</v>
      </c>
      <c r="EO216" s="2">
        <f t="shared" si="257"/>
        <v>141.21227801253096</v>
      </c>
      <c r="EQ216" s="2">
        <f t="shared" si="269"/>
        <v>112.09893516780612</v>
      </c>
      <c r="ER216" s="2">
        <f t="shared" si="269"/>
        <v>115.81859019730707</v>
      </c>
      <c r="ES216" s="2">
        <f t="shared" si="269"/>
        <v>114.6653421838743</v>
      </c>
      <c r="ET216" s="2">
        <f t="shared" si="269"/>
        <v>114.41478714018997</v>
      </c>
      <c r="EU216" s="2">
        <f t="shared" si="269"/>
        <v>112.99175563601607</v>
      </c>
      <c r="EV216" s="2">
        <f t="shared" si="269"/>
        <v>114.03357724525546</v>
      </c>
      <c r="EW216" s="2">
        <f t="shared" si="269"/>
        <v>113.75280386303774</v>
      </c>
      <c r="EX216" s="2">
        <f t="shared" si="269"/>
        <v>112.81506994882587</v>
      </c>
      <c r="EY216" s="2">
        <f t="shared" si="269"/>
        <v>114.54408880088342</v>
      </c>
      <c r="EZ216" s="2">
        <f t="shared" si="269"/>
        <v>113.77064331294206</v>
      </c>
      <c r="FA216" s="2">
        <f t="shared" si="269"/>
        <v>116.48551661129569</v>
      </c>
      <c r="FB216" s="2">
        <f t="shared" si="269"/>
        <v>115.66123457015641</v>
      </c>
      <c r="FC216" s="2">
        <f t="shared" si="269"/>
        <v>117.23635163295005</v>
      </c>
      <c r="FD216" s="2">
        <f t="shared" si="269"/>
        <v>117.78316034395544</v>
      </c>
      <c r="FE216" s="2">
        <f t="shared" si="269"/>
        <v>121.11364671948687</v>
      </c>
      <c r="FG216" s="2">
        <f t="shared" si="270"/>
        <v>0.99999880353975912</v>
      </c>
      <c r="FH216" s="2">
        <f t="shared" si="270"/>
        <v>0.99999885528205934</v>
      </c>
      <c r="FI216" s="2">
        <f t="shared" si="270"/>
        <v>0.99999890378345502</v>
      </c>
      <c r="FJ216" s="2">
        <f t="shared" si="270"/>
        <v>0.99999894008884727</v>
      </c>
      <c r="FK216" s="2">
        <f t="shared" si="270"/>
        <v>0.99999892043144878</v>
      </c>
      <c r="FL216" s="2">
        <f t="shared" si="270"/>
        <v>0.99999871586758593</v>
      </c>
      <c r="FM216" s="2">
        <f t="shared" si="270"/>
        <v>0.9999987664199641</v>
      </c>
      <c r="FN216" s="2">
        <f t="shared" si="270"/>
        <v>0.9999987409913389</v>
      </c>
      <c r="FO216" s="2">
        <f t="shared" si="270"/>
        <v>0.99999866421870265</v>
      </c>
      <c r="FP216" s="2">
        <f t="shared" si="270"/>
        <v>0.99999871980491739</v>
      </c>
      <c r="FQ216" s="2">
        <f t="shared" si="270"/>
        <v>0.99999894515142362</v>
      </c>
      <c r="FR216" s="2">
        <f t="shared" si="270"/>
        <v>0.99999872273115364</v>
      </c>
      <c r="FS216" s="2">
        <f t="shared" si="270"/>
        <v>0.99999858225918326</v>
      </c>
      <c r="FT216" s="2">
        <f t="shared" si="270"/>
        <v>0.9999985901245817</v>
      </c>
      <c r="FU216" s="2">
        <f t="shared" si="270"/>
        <v>0.99999875757530576</v>
      </c>
      <c r="FW216" s="2">
        <f t="shared" si="260"/>
        <v>0.98851796850930307</v>
      </c>
      <c r="FX216" s="2">
        <f t="shared" si="260"/>
        <v>0.99170578278550559</v>
      </c>
      <c r="FY216" s="2">
        <f t="shared" si="260"/>
        <v>0.99105547154187912</v>
      </c>
      <c r="FZ216" s="2">
        <f t="shared" si="260"/>
        <v>0.98937673976134544</v>
      </c>
      <c r="GA216" s="2">
        <f t="shared" si="260"/>
        <v>0.99006889372697882</v>
      </c>
      <c r="GB216" s="2">
        <f t="shared" si="260"/>
        <v>0.99001667140983507</v>
      </c>
      <c r="GC216" s="2">
        <f t="shared" si="260"/>
        <v>0.99086703900408546</v>
      </c>
      <c r="GD216" s="2">
        <f t="shared" si="260"/>
        <v>0.99168052150051988</v>
      </c>
      <c r="GE216" s="2">
        <f t="shared" si="260"/>
        <v>0.99184855945757056</v>
      </c>
      <c r="GF216" s="2">
        <f t="shared" si="260"/>
        <v>0.99174849063216564</v>
      </c>
      <c r="GG216" s="2">
        <f t="shared" si="260"/>
        <v>0.99246237249146363</v>
      </c>
      <c r="GH216" s="2">
        <f t="shared" si="260"/>
        <v>0.99131176735209081</v>
      </c>
      <c r="GI216" s="2">
        <f t="shared" si="260"/>
        <v>0.98907758777594645</v>
      </c>
      <c r="GJ216" s="2">
        <f t="shared" si="260"/>
        <v>0.98757908073213507</v>
      </c>
      <c r="GK216" s="2">
        <f t="shared" si="260"/>
        <v>0.98894394721497636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3.0689671623004751E-132</v>
      </c>
      <c r="HT216" s="86">
        <f t="shared" si="262"/>
        <v>9.8514836699035148E-141</v>
      </c>
      <c r="HU216" s="86">
        <f t="shared" si="262"/>
        <v>3.6814986277705076E-153</v>
      </c>
      <c r="HV216" s="86">
        <f t="shared" si="262"/>
        <v>4.0294599929635066E-180</v>
      </c>
      <c r="HW216" s="86">
        <f t="shared" si="262"/>
        <v>1.1621533027940789E-145</v>
      </c>
      <c r="HX216" s="86">
        <f t="shared" si="262"/>
        <v>8.8798016650447633E-168</v>
      </c>
      <c r="HY216" s="86">
        <f t="shared" si="262"/>
        <v>3.2825754865709836E-188</v>
      </c>
      <c r="HZ216" s="86">
        <f t="shared" si="262"/>
        <v>3.4558171077461142E-192</v>
      </c>
      <c r="IA216" s="86">
        <f t="shared" si="262"/>
        <v>6.7129470915986843E-185</v>
      </c>
      <c r="IB216" s="86">
        <f t="shared" si="262"/>
        <v>5.909472163103201E-199</v>
      </c>
      <c r="IC216" s="86">
        <f t="shared" si="262"/>
        <v>5.8750555649026898E-167</v>
      </c>
      <c r="ID216" s="86">
        <f t="shared" si="262"/>
        <v>4.3461353747740786E-170</v>
      </c>
      <c r="IE216" s="86">
        <f t="shared" si="262"/>
        <v>2.1970778085837703E-168</v>
      </c>
      <c r="IF216" s="86">
        <f t="shared" si="262"/>
        <v>6.1416262154620976E-153</v>
      </c>
      <c r="IG216" s="86">
        <f t="shared" si="262"/>
        <v>1.0977094205994782E-130</v>
      </c>
      <c r="II216" s="86">
        <f t="shared" si="263"/>
        <v>4.3674574182089596E-19</v>
      </c>
      <c r="IJ216" s="86">
        <f t="shared" si="263"/>
        <v>8.1953133753590583E-22</v>
      </c>
      <c r="IK216" s="86">
        <f t="shared" si="263"/>
        <v>2.3428756141650222E-22</v>
      </c>
      <c r="IL216" s="86">
        <f t="shared" si="263"/>
        <v>3.760108006711553E-25</v>
      </c>
      <c r="IM216" s="86">
        <f t="shared" si="263"/>
        <v>1.6205535125360075E-21</v>
      </c>
      <c r="IN216" s="86">
        <f t="shared" si="263"/>
        <v>1.4955478379813411E-24</v>
      </c>
      <c r="IO216" s="86">
        <f t="shared" si="263"/>
        <v>1.1014888735790818E-27</v>
      </c>
      <c r="IP216" s="86">
        <f t="shared" si="263"/>
        <v>6.2002515731372154E-29</v>
      </c>
      <c r="IQ216" s="86">
        <f t="shared" si="263"/>
        <v>1.757819526101608E-28</v>
      </c>
      <c r="IR216" s="86">
        <f t="shared" si="263"/>
        <v>7.4741117572871486E-30</v>
      </c>
      <c r="IS216" s="86">
        <f t="shared" si="263"/>
        <v>6.33145741275317E-26</v>
      </c>
      <c r="IT216" s="86">
        <f t="shared" si="263"/>
        <v>1.1498098179931689E-25</v>
      </c>
      <c r="IU216" s="86">
        <f t="shared" si="263"/>
        <v>4.0575979682831844E-24</v>
      </c>
      <c r="IV216" s="86">
        <f t="shared" si="263"/>
        <v>2.4170429305914736E-20</v>
      </c>
      <c r="IW216" s="86">
        <f t="shared" si="263"/>
        <v>5.7276288696786592E-18</v>
      </c>
      <c r="IY216" s="86">
        <f t="shared" si="264"/>
        <v>4.3674574182089596E-19</v>
      </c>
      <c r="IZ216" s="86">
        <f t="shared" si="264"/>
        <v>8.1953133753590583E-22</v>
      </c>
      <c r="JA216" s="86">
        <f t="shared" si="264"/>
        <v>2.3428756141650222E-22</v>
      </c>
      <c r="JB216" s="86">
        <f t="shared" si="264"/>
        <v>3.760108006711553E-25</v>
      </c>
      <c r="JC216" s="86">
        <f t="shared" si="264"/>
        <v>1.6205535125360075E-21</v>
      </c>
      <c r="JD216" s="86">
        <f t="shared" si="264"/>
        <v>1.4955478379813411E-24</v>
      </c>
      <c r="JE216" s="86">
        <f t="shared" si="264"/>
        <v>1.1014888735790818E-27</v>
      </c>
      <c r="JF216" s="86">
        <f t="shared" si="264"/>
        <v>6.2002515731372154E-29</v>
      </c>
      <c r="JG216" s="86">
        <f t="shared" si="264"/>
        <v>1.757819526101608E-28</v>
      </c>
      <c r="JH216" s="86">
        <f t="shared" si="264"/>
        <v>7.4741117572871486E-30</v>
      </c>
      <c r="JI216" s="86">
        <f t="shared" si="264"/>
        <v>6.33145741275317E-26</v>
      </c>
      <c r="JJ216" s="86">
        <f t="shared" si="264"/>
        <v>1.1498098179931689E-25</v>
      </c>
      <c r="JK216" s="86">
        <f t="shared" si="264"/>
        <v>4.0575979682831844E-24</v>
      </c>
      <c r="JL216" s="86">
        <f t="shared" si="264"/>
        <v>2.4170429305914736E-20</v>
      </c>
      <c r="JM216" s="86">
        <f t="shared" si="264"/>
        <v>5.7276288696786592E-18</v>
      </c>
    </row>
    <row r="217" spans="2:273" x14ac:dyDescent="0.25">
      <c r="B217" s="2">
        <v>190</v>
      </c>
      <c r="C217" s="37">
        <v>110.917</v>
      </c>
      <c r="D217" s="37">
        <v>113.05</v>
      </c>
      <c r="E217" s="37">
        <v>117.733</v>
      </c>
      <c r="F217" s="37">
        <v>114.559</v>
      </c>
      <c r="G217" s="37">
        <v>116.017</v>
      </c>
      <c r="H217" s="37">
        <v>113.91500000000001</v>
      </c>
      <c r="I217" s="37">
        <v>114.69499999999999</v>
      </c>
      <c r="J217" s="37">
        <v>111.932</v>
      </c>
      <c r="K217" s="37">
        <v>114</v>
      </c>
      <c r="L217" s="37">
        <v>118.491</v>
      </c>
      <c r="M217" s="37">
        <v>118.895</v>
      </c>
      <c r="N217" s="37">
        <v>116.807</v>
      </c>
      <c r="O217" s="37">
        <v>117.842</v>
      </c>
      <c r="P217" s="37">
        <v>119.596</v>
      </c>
      <c r="Q217" s="37">
        <v>119.32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163.53720215759853</v>
      </c>
      <c r="DL217" s="2">
        <f t="shared" si="268"/>
        <v>160.88539296435272</v>
      </c>
      <c r="DM217" s="2">
        <f t="shared" si="268"/>
        <v>162.61807851782365</v>
      </c>
      <c r="DN217" s="2">
        <f t="shared" si="268"/>
        <v>155.31258405253283</v>
      </c>
      <c r="DO217" s="2">
        <f t="shared" si="268"/>
        <v>162.49587823639777</v>
      </c>
      <c r="DP217" s="2">
        <f t="shared" si="268"/>
        <v>165.42635609293504</v>
      </c>
      <c r="DQ217" s="2">
        <f t="shared" si="268"/>
        <v>157.43158558558554</v>
      </c>
      <c r="DR217" s="2">
        <f t="shared" si="268"/>
        <v>148.29036984126984</v>
      </c>
      <c r="DS217" s="2">
        <f t="shared" si="268"/>
        <v>163.99490000000003</v>
      </c>
      <c r="DT217" s="2">
        <f t="shared" si="268"/>
        <v>160.49467401612134</v>
      </c>
      <c r="DU217" s="2">
        <f t="shared" si="268"/>
        <v>167.2229120075047</v>
      </c>
      <c r="DV217" s="2">
        <f t="shared" si="268"/>
        <v>176.45879634898054</v>
      </c>
      <c r="DW217" s="2">
        <f t="shared" si="268"/>
        <v>160.34676218487391</v>
      </c>
      <c r="DX217" s="2">
        <f t="shared" si="268"/>
        <v>152.37633796791442</v>
      </c>
      <c r="DY217" s="2">
        <f t="shared" si="268"/>
        <v>176.26556025213196</v>
      </c>
      <c r="EA217" s="2">
        <f t="shared" si="240"/>
        <v>113.38999801051587</v>
      </c>
      <c r="EB217" s="2">
        <f t="shared" si="240"/>
        <v>115.09906396171002</v>
      </c>
      <c r="EC217" s="2">
        <f t="shared" si="240"/>
        <v>114.85195614284362</v>
      </c>
      <c r="ED217" s="2">
        <f t="shared" si="240"/>
        <v>113.60677206985518</v>
      </c>
      <c r="EE217" s="2">
        <f t="shared" si="240"/>
        <v>113.17332111128168</v>
      </c>
      <c r="EF217" s="2">
        <f t="shared" si="239"/>
        <v>113.49876165338038</v>
      </c>
      <c r="EG217" s="2">
        <f t="shared" si="239"/>
        <v>113.80981108149884</v>
      </c>
      <c r="EH217" s="2">
        <f t="shared" si="239"/>
        <v>113.66972667295003</v>
      </c>
      <c r="EI217" s="2">
        <f t="shared" si="239"/>
        <v>115.5750524739595</v>
      </c>
      <c r="EJ217" s="2">
        <f t="shared" si="239"/>
        <v>113.96805948795185</v>
      </c>
      <c r="EK217" s="2">
        <f t="shared" si="239"/>
        <v>118.78605707801516</v>
      </c>
      <c r="EL217" s="2">
        <f t="shared" si="254"/>
        <v>114.60517655023428</v>
      </c>
      <c r="EM217" s="2">
        <f t="shared" si="255"/>
        <v>115.42314036506467</v>
      </c>
      <c r="EN217" s="2">
        <f t="shared" si="256"/>
        <v>115.83884153806362</v>
      </c>
      <c r="EO217" s="2">
        <f t="shared" si="257"/>
        <v>141.32412950604692</v>
      </c>
      <c r="EQ217" s="2">
        <f t="shared" si="269"/>
        <v>112.02061390479021</v>
      </c>
      <c r="ER217" s="2">
        <f t="shared" si="269"/>
        <v>115.78043695782338</v>
      </c>
      <c r="ES217" s="2">
        <f t="shared" si="269"/>
        <v>114.61775393908607</v>
      </c>
      <c r="ET217" s="2">
        <f t="shared" si="269"/>
        <v>114.36573484335568</v>
      </c>
      <c r="EU217" s="2">
        <f t="shared" si="269"/>
        <v>112.93340925058867</v>
      </c>
      <c r="EV217" s="2">
        <f t="shared" si="269"/>
        <v>113.9955806149207</v>
      </c>
      <c r="EW217" s="2">
        <f t="shared" si="269"/>
        <v>113.70287912296104</v>
      </c>
      <c r="EX217" s="2">
        <f t="shared" si="269"/>
        <v>112.77685064165543</v>
      </c>
      <c r="EY217" s="2">
        <f t="shared" si="269"/>
        <v>114.50528706446821</v>
      </c>
      <c r="EZ217" s="2">
        <f t="shared" si="269"/>
        <v>113.7099259331352</v>
      </c>
      <c r="FA217" s="2">
        <f t="shared" si="269"/>
        <v>116.44118700821824</v>
      </c>
      <c r="FB217" s="2">
        <f t="shared" si="269"/>
        <v>115.61897915287133</v>
      </c>
      <c r="FC217" s="2">
        <f t="shared" si="269"/>
        <v>117.19779928214773</v>
      </c>
      <c r="FD217" s="2">
        <f t="shared" si="269"/>
        <v>117.74198353385356</v>
      </c>
      <c r="FE217" s="2">
        <f t="shared" si="269"/>
        <v>121.02366288677717</v>
      </c>
      <c r="FG217" s="2">
        <f t="shared" si="270"/>
        <v>0.9999989088151765</v>
      </c>
      <c r="FH217" s="2">
        <f t="shared" si="270"/>
        <v>0.99999895600472488</v>
      </c>
      <c r="FI217" s="2">
        <f t="shared" si="270"/>
        <v>0.99999900023853228</v>
      </c>
      <c r="FJ217" s="2">
        <f t="shared" si="270"/>
        <v>0.99999903334944984</v>
      </c>
      <c r="FK217" s="2">
        <f t="shared" si="270"/>
        <v>0.9999990154216859</v>
      </c>
      <c r="FL217" s="2">
        <f t="shared" si="270"/>
        <v>0.99999882885718694</v>
      </c>
      <c r="FM217" s="2">
        <f t="shared" si="270"/>
        <v>0.99999887496151396</v>
      </c>
      <c r="FN217" s="2">
        <f t="shared" si="270"/>
        <v>0.99999885177032699</v>
      </c>
      <c r="FO217" s="2">
        <f t="shared" si="270"/>
        <v>0.99999878175283463</v>
      </c>
      <c r="FP217" s="2">
        <f t="shared" si="270"/>
        <v>0.99999883244807675</v>
      </c>
      <c r="FQ217" s="2">
        <f t="shared" si="270"/>
        <v>0.99999903796657519</v>
      </c>
      <c r="FR217" s="2">
        <f t="shared" si="270"/>
        <v>0.99999883511683652</v>
      </c>
      <c r="FS217" s="2">
        <f t="shared" si="270"/>
        <v>0.99999870700484639</v>
      </c>
      <c r="FT217" s="2">
        <f t="shared" si="270"/>
        <v>0.99999871417817687</v>
      </c>
      <c r="FU217" s="2">
        <f t="shared" si="270"/>
        <v>0.99999886689508788</v>
      </c>
      <c r="FW217" s="2">
        <f t="shared" si="260"/>
        <v>0.98951767258688228</v>
      </c>
      <c r="FX217" s="2">
        <f t="shared" si="260"/>
        <v>0.99243005944462492</v>
      </c>
      <c r="FY217" s="2">
        <f t="shared" si="260"/>
        <v>0.99183606790276169</v>
      </c>
      <c r="FZ217" s="2">
        <f t="shared" si="260"/>
        <v>0.99030240686482984</v>
      </c>
      <c r="GA217" s="2">
        <f t="shared" si="260"/>
        <v>0.99093480199290684</v>
      </c>
      <c r="GB217" s="2">
        <f t="shared" si="260"/>
        <v>0.99088709110863071</v>
      </c>
      <c r="GC217" s="2">
        <f t="shared" si="260"/>
        <v>0.99166394170676053</v>
      </c>
      <c r="GD217" s="2">
        <f t="shared" si="260"/>
        <v>0.99240698716358733</v>
      </c>
      <c r="GE217" s="2">
        <f t="shared" si="260"/>
        <v>0.99256046194648428</v>
      </c>
      <c r="GF217" s="2">
        <f t="shared" si="260"/>
        <v>0.99246906623085496</v>
      </c>
      <c r="GG217" s="2">
        <f t="shared" si="260"/>
        <v>0.99312103967965182</v>
      </c>
      <c r="GH217" s="2">
        <f t="shared" si="260"/>
        <v>0.99207017553498766</v>
      </c>
      <c r="GI217" s="2">
        <f t="shared" si="260"/>
        <v>0.9900290590482228</v>
      </c>
      <c r="GJ217" s="2">
        <f t="shared" si="260"/>
        <v>0.98865959299112249</v>
      </c>
      <c r="GK217" s="2">
        <f t="shared" si="260"/>
        <v>0.98990694136288759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9.1829700096968571E-136</v>
      </c>
      <c r="HT217" s="86">
        <f t="shared" si="262"/>
        <v>2.2536854078998881E-144</v>
      </c>
      <c r="HU217" s="86">
        <f t="shared" si="262"/>
        <v>4.5039898320610927E-157</v>
      </c>
      <c r="HV217" s="86">
        <f t="shared" si="262"/>
        <v>8.0934940495536462E-185</v>
      </c>
      <c r="HW217" s="86">
        <f t="shared" si="262"/>
        <v>1.7473917111053333E-149</v>
      </c>
      <c r="HX217" s="86">
        <f t="shared" si="262"/>
        <v>3.4321605597243499E-172</v>
      </c>
      <c r="HY217" s="86">
        <f t="shared" si="262"/>
        <v>4.2316030955809831E-193</v>
      </c>
      <c r="HZ217" s="86">
        <f t="shared" si="262"/>
        <v>3.7980959474982227E-197</v>
      </c>
      <c r="IA217" s="86">
        <f t="shared" si="262"/>
        <v>1.0584394028362988E-189</v>
      </c>
      <c r="IB217" s="86">
        <f t="shared" si="262"/>
        <v>4.4658390720214162E-204</v>
      </c>
      <c r="IC217" s="86">
        <f t="shared" si="262"/>
        <v>3.1706720972462354E-171</v>
      </c>
      <c r="ID217" s="86">
        <f t="shared" si="262"/>
        <v>1.6714098681670954E-174</v>
      </c>
      <c r="IE217" s="86">
        <f t="shared" si="262"/>
        <v>7.4887741856678436E-173</v>
      </c>
      <c r="IF217" s="86">
        <f t="shared" si="262"/>
        <v>4.7912638856372545E-157</v>
      </c>
      <c r="IG217" s="86">
        <f t="shared" si="262"/>
        <v>3.784203655017018E-134</v>
      </c>
      <c r="II217" s="86">
        <f t="shared" si="263"/>
        <v>8.1032481236095554E-20</v>
      </c>
      <c r="IJ217" s="86">
        <f t="shared" si="263"/>
        <v>1.3423260277332759E-22</v>
      </c>
      <c r="IK217" s="86">
        <f t="shared" si="263"/>
        <v>3.5476891470843218E-23</v>
      </c>
      <c r="IL217" s="86">
        <f t="shared" si="263"/>
        <v>4.0745223525523644E-26</v>
      </c>
      <c r="IM217" s="86">
        <f t="shared" si="263"/>
        <v>2.5378624153258977E-22</v>
      </c>
      <c r="IN217" s="86">
        <f t="shared" si="263"/>
        <v>1.7661784300981972E-25</v>
      </c>
      <c r="IO217" s="86">
        <f t="shared" si="263"/>
        <v>1.0207109740280356E-28</v>
      </c>
      <c r="IP217" s="86">
        <f t="shared" si="263"/>
        <v>5.3905477035556647E-30</v>
      </c>
      <c r="IQ217" s="86">
        <f t="shared" si="263"/>
        <v>1.6076029305962318E-29</v>
      </c>
      <c r="IR217" s="86">
        <f t="shared" si="263"/>
        <v>6.0148028802177881E-31</v>
      </c>
      <c r="IS217" s="86">
        <f t="shared" si="263"/>
        <v>7.520787425127264E-27</v>
      </c>
      <c r="IT217" s="86">
        <f t="shared" si="263"/>
        <v>1.3098832445733345E-26</v>
      </c>
      <c r="IU217" s="86">
        <f t="shared" si="263"/>
        <v>4.7791234681270007E-25</v>
      </c>
      <c r="IV217" s="86">
        <f t="shared" si="263"/>
        <v>3.849669837029749E-21</v>
      </c>
      <c r="IW217" s="86">
        <f t="shared" si="263"/>
        <v>1.1978864643073378E-18</v>
      </c>
      <c r="IY217" s="86">
        <f t="shared" si="264"/>
        <v>8.1032481236095554E-20</v>
      </c>
      <c r="IZ217" s="86">
        <f t="shared" si="264"/>
        <v>1.3423260277332759E-22</v>
      </c>
      <c r="JA217" s="86">
        <f t="shared" si="264"/>
        <v>3.5476891470843218E-23</v>
      </c>
      <c r="JB217" s="86">
        <f t="shared" si="264"/>
        <v>4.0745223525523644E-26</v>
      </c>
      <c r="JC217" s="86">
        <f t="shared" si="264"/>
        <v>2.5378624153258977E-22</v>
      </c>
      <c r="JD217" s="86">
        <f t="shared" si="264"/>
        <v>1.7661784300981972E-25</v>
      </c>
      <c r="JE217" s="86">
        <f t="shared" si="264"/>
        <v>1.0207109740280356E-28</v>
      </c>
      <c r="JF217" s="86">
        <f t="shared" si="264"/>
        <v>5.3905477035556647E-30</v>
      </c>
      <c r="JG217" s="86">
        <f t="shared" si="264"/>
        <v>1.6076029305962318E-29</v>
      </c>
      <c r="JH217" s="86">
        <f t="shared" si="264"/>
        <v>6.0148028802177881E-31</v>
      </c>
      <c r="JI217" s="86">
        <f t="shared" si="264"/>
        <v>7.520787425127264E-27</v>
      </c>
      <c r="JJ217" s="86">
        <f t="shared" si="264"/>
        <v>1.3098832445733345E-26</v>
      </c>
      <c r="JK217" s="86">
        <f t="shared" si="264"/>
        <v>4.7791234681270007E-25</v>
      </c>
      <c r="JL217" s="86">
        <f t="shared" si="264"/>
        <v>3.849669837029749E-21</v>
      </c>
      <c r="JM217" s="86">
        <f t="shared" si="264"/>
        <v>1.1978864643073378E-18</v>
      </c>
    </row>
    <row r="218" spans="2:273" x14ac:dyDescent="0.25">
      <c r="B218" s="2">
        <v>191</v>
      </c>
      <c r="C218" s="37">
        <v>112.867</v>
      </c>
      <c r="D218" s="37">
        <v>114.283</v>
      </c>
      <c r="E218" s="37">
        <v>116.25</v>
      </c>
      <c r="F218" s="37">
        <v>115.61</v>
      </c>
      <c r="G218" s="37">
        <v>112.949</v>
      </c>
      <c r="H218" s="37">
        <v>113.746</v>
      </c>
      <c r="I218" s="37">
        <v>114.678</v>
      </c>
      <c r="J218" s="37">
        <v>113.746</v>
      </c>
      <c r="K218" s="37">
        <v>113.42100000000001</v>
      </c>
      <c r="L218" s="37">
        <v>115.07</v>
      </c>
      <c r="M218" s="37">
        <v>116.386</v>
      </c>
      <c r="N218" s="37">
        <v>115.56100000000001</v>
      </c>
      <c r="O218" s="37">
        <v>118.56100000000001</v>
      </c>
      <c r="P218" s="37">
        <v>116.22799999999999</v>
      </c>
      <c r="Q218" s="37">
        <v>119.44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163.75817842401506</v>
      </c>
      <c r="DL218" s="2">
        <f t="shared" si="268"/>
        <v>161.08856022514072</v>
      </c>
      <c r="DM218" s="2">
        <f t="shared" si="268"/>
        <v>162.83521988742967</v>
      </c>
      <c r="DN218" s="2">
        <f t="shared" si="268"/>
        <v>155.48591651031893</v>
      </c>
      <c r="DO218" s="2">
        <f t="shared" si="268"/>
        <v>162.71092429643528</v>
      </c>
      <c r="DP218" s="2">
        <f t="shared" si="268"/>
        <v>165.66955761024181</v>
      </c>
      <c r="DQ218" s="2">
        <f t="shared" si="268"/>
        <v>157.62643783783781</v>
      </c>
      <c r="DR218" s="2">
        <f t="shared" si="268"/>
        <v>148.43021256971258</v>
      </c>
      <c r="DS218" s="2">
        <f t="shared" si="268"/>
        <v>164.22459909909912</v>
      </c>
      <c r="DT218" s="2">
        <f t="shared" si="268"/>
        <v>160.69690753911803</v>
      </c>
      <c r="DU218" s="2">
        <f t="shared" si="268"/>
        <v>167.45194521575985</v>
      </c>
      <c r="DV218" s="2">
        <f t="shared" si="268"/>
        <v>176.74533712660028</v>
      </c>
      <c r="DW218" s="2">
        <f t="shared" si="268"/>
        <v>160.54615070028009</v>
      </c>
      <c r="DX218" s="2">
        <f t="shared" si="268"/>
        <v>152.5305191749427</v>
      </c>
      <c r="DY218" s="2">
        <f t="shared" si="268"/>
        <v>176.57221208750462</v>
      </c>
      <c r="EA218" s="2">
        <f t="shared" si="240"/>
        <v>113.32727312775332</v>
      </c>
      <c r="EB218" s="2">
        <f t="shared" si="240"/>
        <v>115.0532824975525</v>
      </c>
      <c r="EC218" s="2">
        <f t="shared" si="240"/>
        <v>114.80695472198542</v>
      </c>
      <c r="ED218" s="2">
        <f t="shared" si="240"/>
        <v>113.54924040982506</v>
      </c>
      <c r="EE218" s="2">
        <f t="shared" si="240"/>
        <v>113.11761628268562</v>
      </c>
      <c r="EF218" s="2">
        <f t="shared" si="239"/>
        <v>113.45519808464674</v>
      </c>
      <c r="EG218" s="2">
        <f t="shared" si="239"/>
        <v>113.76104134490369</v>
      </c>
      <c r="EH218" s="2">
        <f t="shared" si="239"/>
        <v>113.64133824222431</v>
      </c>
      <c r="EI218" s="2">
        <f t="shared" si="239"/>
        <v>115.54819542736278</v>
      </c>
      <c r="EJ218" s="2">
        <f t="shared" si="239"/>
        <v>113.91018647316542</v>
      </c>
      <c r="EK218" s="2">
        <f t="shared" si="239"/>
        <v>118.76726021261349</v>
      </c>
      <c r="EL218" s="2">
        <f t="shared" si="254"/>
        <v>114.55164291364936</v>
      </c>
      <c r="EM218" s="2">
        <f t="shared" si="255"/>
        <v>115.36439741219961</v>
      </c>
      <c r="EN218" s="2">
        <f t="shared" si="256"/>
        <v>115.7764930022703</v>
      </c>
      <c r="EO218" s="2">
        <f t="shared" si="257"/>
        <v>141.43598099956287</v>
      </c>
      <c r="EQ218" s="2">
        <f t="shared" si="269"/>
        <v>111.9422926417743</v>
      </c>
      <c r="ER218" s="2">
        <f t="shared" si="269"/>
        <v>115.74228371833969</v>
      </c>
      <c r="ES218" s="2">
        <f t="shared" si="269"/>
        <v>114.57016569429783</v>
      </c>
      <c r="ET218" s="2">
        <f t="shared" si="269"/>
        <v>114.31668254652139</v>
      </c>
      <c r="EU218" s="2">
        <f t="shared" si="269"/>
        <v>112.87506286516125</v>
      </c>
      <c r="EV218" s="2">
        <f t="shared" si="269"/>
        <v>113.95758398458592</v>
      </c>
      <c r="EW218" s="2">
        <f t="shared" si="269"/>
        <v>113.65295438288433</v>
      </c>
      <c r="EX218" s="2">
        <f t="shared" si="269"/>
        <v>112.73863133448501</v>
      </c>
      <c r="EY218" s="2">
        <f t="shared" si="269"/>
        <v>114.46648532805298</v>
      </c>
      <c r="EZ218" s="2">
        <f t="shared" si="269"/>
        <v>113.64920855332834</v>
      </c>
      <c r="FA218" s="2">
        <f t="shared" si="269"/>
        <v>116.39685740514078</v>
      </c>
      <c r="FB218" s="2">
        <f t="shared" si="269"/>
        <v>115.57672373558626</v>
      </c>
      <c r="FC218" s="2">
        <f t="shared" si="269"/>
        <v>117.15924693134541</v>
      </c>
      <c r="FD218" s="2">
        <f t="shared" si="269"/>
        <v>117.70080672375167</v>
      </c>
      <c r="FE218" s="2">
        <f t="shared" si="269"/>
        <v>120.93367905406748</v>
      </c>
      <c r="FG218" s="2">
        <f t="shared" si="270"/>
        <v>0.99999900482751769</v>
      </c>
      <c r="FH218" s="2">
        <f t="shared" si="270"/>
        <v>0.99999904786490545</v>
      </c>
      <c r="FI218" s="2">
        <f t="shared" si="270"/>
        <v>0.99999908820662442</v>
      </c>
      <c r="FJ218" s="2">
        <f t="shared" si="270"/>
        <v>0.99999911840414535</v>
      </c>
      <c r="FK218" s="2">
        <f t="shared" si="270"/>
        <v>0.99999910205382758</v>
      </c>
      <c r="FL218" s="2">
        <f t="shared" si="270"/>
        <v>0.99999893190494993</v>
      </c>
      <c r="FM218" s="2">
        <f t="shared" si="270"/>
        <v>0.99999897395260451</v>
      </c>
      <c r="FN218" s="2">
        <f t="shared" si="270"/>
        <v>0.99999895280198636</v>
      </c>
      <c r="FO218" s="2">
        <f t="shared" si="270"/>
        <v>0.99999888894526112</v>
      </c>
      <c r="FP218" s="2">
        <f t="shared" si="270"/>
        <v>0.99999893517988103</v>
      </c>
      <c r="FQ218" s="2">
        <f t="shared" si="270"/>
        <v>0.99999912261501445</v>
      </c>
      <c r="FR218" s="2">
        <f t="shared" si="270"/>
        <v>0.99999893761381942</v>
      </c>
      <c r="FS218" s="2">
        <f t="shared" si="270"/>
        <v>0.99999882077427049</v>
      </c>
      <c r="FT218" s="2">
        <f t="shared" si="270"/>
        <v>0.99999882731642709</v>
      </c>
      <c r="FU218" s="2">
        <f t="shared" si="270"/>
        <v>0.99999896659593501</v>
      </c>
      <c r="FW218" s="2">
        <f t="shared" si="260"/>
        <v>0.99043117815471304</v>
      </c>
      <c r="FX218" s="2">
        <f t="shared" si="260"/>
        <v>0.99309153061725575</v>
      </c>
      <c r="FY218" s="2">
        <f t="shared" si="260"/>
        <v>0.99254905314076924</v>
      </c>
      <c r="FZ218" s="2">
        <f t="shared" si="260"/>
        <v>0.99114813679996427</v>
      </c>
      <c r="GA218" s="2">
        <f t="shared" si="260"/>
        <v>0.99172584136364828</v>
      </c>
      <c r="GB218" s="2">
        <f t="shared" si="260"/>
        <v>0.99168225883868888</v>
      </c>
      <c r="GC218" s="2">
        <f t="shared" si="260"/>
        <v>0.99239184402772829</v>
      </c>
      <c r="GD218" s="2">
        <f t="shared" si="260"/>
        <v>0.99307046034479496</v>
      </c>
      <c r="GE218" s="2">
        <f t="shared" si="260"/>
        <v>0.99321061633361063</v>
      </c>
      <c r="GF218" s="2">
        <f t="shared" si="260"/>
        <v>0.99312715254471073</v>
      </c>
      <c r="GG218" s="2">
        <f t="shared" si="260"/>
        <v>0.99372251402564482</v>
      </c>
      <c r="GH218" s="2">
        <f t="shared" si="260"/>
        <v>0.99276286450493989</v>
      </c>
      <c r="GI218" s="2">
        <f t="shared" si="260"/>
        <v>0.99089840863123924</v>
      </c>
      <c r="GJ218" s="2">
        <f t="shared" si="260"/>
        <v>0.98964709541645324</v>
      </c>
      <c r="GK218" s="2">
        <f t="shared" si="260"/>
        <v>0.99078683909899712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2.4665213478943247E-139</v>
      </c>
      <c r="HT218" s="86">
        <f t="shared" si="262"/>
        <v>4.6267150128534484E-148</v>
      </c>
      <c r="HU218" s="86">
        <f t="shared" si="262"/>
        <v>4.9126144127931689E-161</v>
      </c>
      <c r="HV218" s="86">
        <f t="shared" si="262"/>
        <v>1.4125996442585604E-189</v>
      </c>
      <c r="HW218" s="86">
        <f t="shared" si="262"/>
        <v>2.3413127483336285E-153</v>
      </c>
      <c r="HX218" s="86">
        <f t="shared" si="262"/>
        <v>1.1611772395210246E-176</v>
      </c>
      <c r="HY218" s="86">
        <f t="shared" si="262"/>
        <v>4.7156678484351194E-198</v>
      </c>
      <c r="HZ218" s="86">
        <f t="shared" si="262"/>
        <v>3.6047498209292443E-202</v>
      </c>
      <c r="IA218" s="86">
        <f t="shared" si="262"/>
        <v>1.4464664335182467E-194</v>
      </c>
      <c r="IB218" s="86">
        <f t="shared" si="262"/>
        <v>2.901547119284406E-209</v>
      </c>
      <c r="IC218" s="86">
        <f t="shared" si="262"/>
        <v>1.5097564451347475E-175</v>
      </c>
      <c r="ID218" s="86">
        <f t="shared" si="262"/>
        <v>5.6357935568190826E-179</v>
      </c>
      <c r="IE218" s="86">
        <f t="shared" si="262"/>
        <v>2.2280484466663411E-177</v>
      </c>
      <c r="IF218" s="86">
        <f t="shared" si="262"/>
        <v>3.2931373182414921E-161</v>
      </c>
      <c r="IG218" s="86">
        <f t="shared" si="262"/>
        <v>1.1739442462130983E-137</v>
      </c>
      <c r="II218" s="86">
        <f t="shared" si="263"/>
        <v>1.4536679530291206E-20</v>
      </c>
      <c r="IJ218" s="86">
        <f t="shared" si="263"/>
        <v>2.1255351523885664E-23</v>
      </c>
      <c r="IK218" s="86">
        <f t="shared" si="263"/>
        <v>5.182855730667676E-24</v>
      </c>
      <c r="IL218" s="86">
        <f t="shared" si="263"/>
        <v>4.225528212325348E-27</v>
      </c>
      <c r="IM218" s="86">
        <f t="shared" si="263"/>
        <v>3.8339129993998644E-23</v>
      </c>
      <c r="IN218" s="86">
        <f t="shared" si="263"/>
        <v>2.0007415929586065E-26</v>
      </c>
      <c r="IO218" s="86">
        <f t="shared" si="263"/>
        <v>9.0372589354540065E-30</v>
      </c>
      <c r="IP218" s="86">
        <f t="shared" si="263"/>
        <v>4.4763028672258424E-31</v>
      </c>
      <c r="IQ218" s="86">
        <f t="shared" si="263"/>
        <v>1.4058763631692655E-30</v>
      </c>
      <c r="IR218" s="86">
        <f t="shared" si="263"/>
        <v>4.6167968114111963E-32</v>
      </c>
      <c r="IS218" s="86">
        <f t="shared" si="263"/>
        <v>8.5904423346708377E-28</v>
      </c>
      <c r="IT218" s="86">
        <f t="shared" si="263"/>
        <v>1.4321276695358835E-27</v>
      </c>
      <c r="IU218" s="86">
        <f t="shared" si="263"/>
        <v>5.3947565832115731E-26</v>
      </c>
      <c r="IV218" s="86">
        <f t="shared" si="263"/>
        <v>5.9061114992581093E-22</v>
      </c>
      <c r="IW218" s="86">
        <f t="shared" si="263"/>
        <v>2.4288831271817344E-19</v>
      </c>
      <c r="IY218" s="86">
        <f t="shared" si="264"/>
        <v>1.4536679530291206E-20</v>
      </c>
      <c r="IZ218" s="86">
        <f t="shared" si="264"/>
        <v>2.1255351523885664E-23</v>
      </c>
      <c r="JA218" s="86">
        <f t="shared" si="264"/>
        <v>5.182855730667676E-24</v>
      </c>
      <c r="JB218" s="86">
        <f t="shared" si="264"/>
        <v>4.225528212325348E-27</v>
      </c>
      <c r="JC218" s="86">
        <f t="shared" si="264"/>
        <v>3.8339129993998644E-23</v>
      </c>
      <c r="JD218" s="86">
        <f t="shared" si="264"/>
        <v>2.0007415929586065E-26</v>
      </c>
      <c r="JE218" s="86">
        <f t="shared" si="264"/>
        <v>9.0372589354540065E-30</v>
      </c>
      <c r="JF218" s="86">
        <f t="shared" si="264"/>
        <v>4.4763028672258424E-31</v>
      </c>
      <c r="JG218" s="86">
        <f t="shared" si="264"/>
        <v>1.4058763631692655E-30</v>
      </c>
      <c r="JH218" s="86">
        <f t="shared" si="264"/>
        <v>4.6167968114111963E-32</v>
      </c>
      <c r="JI218" s="86">
        <f t="shared" si="264"/>
        <v>8.5904423346708377E-28</v>
      </c>
      <c r="JJ218" s="86">
        <f t="shared" si="264"/>
        <v>1.4321276695358835E-27</v>
      </c>
      <c r="JK218" s="86">
        <f t="shared" si="264"/>
        <v>5.3947565832115731E-26</v>
      </c>
      <c r="JL218" s="86">
        <f t="shared" si="264"/>
        <v>5.9061114992581093E-22</v>
      </c>
      <c r="JM218" s="86">
        <f t="shared" si="264"/>
        <v>2.4288831271817344E-19</v>
      </c>
    </row>
    <row r="219" spans="2:273" x14ac:dyDescent="0.25">
      <c r="B219" s="2">
        <v>192</v>
      </c>
      <c r="C219" s="37">
        <v>113.333</v>
      </c>
      <c r="D219" s="37">
        <v>116.15</v>
      </c>
      <c r="E219" s="37">
        <v>117.017</v>
      </c>
      <c r="F219" s="37">
        <v>115.831</v>
      </c>
      <c r="G219" s="37">
        <v>113.712</v>
      </c>
      <c r="H219" s="37">
        <v>113.64400000000001</v>
      </c>
      <c r="I219" s="37">
        <v>116.068</v>
      </c>
      <c r="J219" s="37">
        <v>114.458</v>
      </c>
      <c r="K219" s="37">
        <v>114.035</v>
      </c>
      <c r="L219" s="37">
        <v>114</v>
      </c>
      <c r="M219" s="37">
        <v>115.965</v>
      </c>
      <c r="N219" s="37">
        <v>114.825</v>
      </c>
      <c r="O219" s="37">
        <v>117.825</v>
      </c>
      <c r="P219" s="37">
        <v>118.526</v>
      </c>
      <c r="Q219" s="37">
        <v>117.52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163.97915469043156</v>
      </c>
      <c r="DL219" s="2">
        <f t="shared" si="268"/>
        <v>161.29172748592873</v>
      </c>
      <c r="DM219" s="2">
        <f t="shared" si="268"/>
        <v>163.05236125703567</v>
      </c>
      <c r="DN219" s="2">
        <f t="shared" si="268"/>
        <v>155.65924896810503</v>
      </c>
      <c r="DO219" s="2">
        <f t="shared" si="268"/>
        <v>162.92597035647282</v>
      </c>
      <c r="DP219" s="2">
        <f t="shared" si="268"/>
        <v>165.91275912754858</v>
      </c>
      <c r="DQ219" s="2">
        <f t="shared" si="268"/>
        <v>157.82129009009006</v>
      </c>
      <c r="DR219" s="2">
        <f t="shared" si="268"/>
        <v>148.5700552981553</v>
      </c>
      <c r="DS219" s="2">
        <f t="shared" si="268"/>
        <v>164.45429819819822</v>
      </c>
      <c r="DT219" s="2">
        <f t="shared" si="268"/>
        <v>160.89914106211469</v>
      </c>
      <c r="DU219" s="2">
        <f t="shared" si="268"/>
        <v>167.680978424015</v>
      </c>
      <c r="DV219" s="2">
        <f t="shared" si="268"/>
        <v>177.03187790421998</v>
      </c>
      <c r="DW219" s="2">
        <f t="shared" si="268"/>
        <v>160.74553921568625</v>
      </c>
      <c r="DX219" s="2">
        <f t="shared" si="268"/>
        <v>152.68470038197097</v>
      </c>
      <c r="DY219" s="2">
        <f t="shared" si="268"/>
        <v>176.87886392287726</v>
      </c>
      <c r="EA219" s="2">
        <f t="shared" si="240"/>
        <v>113.26454824499078</v>
      </c>
      <c r="EB219" s="2">
        <f t="shared" si="240"/>
        <v>115.00750103339499</v>
      </c>
      <c r="EC219" s="2">
        <f t="shared" si="240"/>
        <v>114.76195330112722</v>
      </c>
      <c r="ED219" s="2">
        <f t="shared" si="240"/>
        <v>113.49170874979494</v>
      </c>
      <c r="EE219" s="2">
        <f t="shared" si="240"/>
        <v>113.06191145408957</v>
      </c>
      <c r="EF219" s="2">
        <f t="shared" si="239"/>
        <v>113.41163451591309</v>
      </c>
      <c r="EG219" s="2">
        <f t="shared" si="239"/>
        <v>113.71227160830853</v>
      </c>
      <c r="EH219" s="2">
        <f t="shared" si="239"/>
        <v>113.61294981149857</v>
      </c>
      <c r="EI219" s="2">
        <f t="shared" si="239"/>
        <v>115.52133838076605</v>
      </c>
      <c r="EJ219" s="2">
        <f t="shared" si="239"/>
        <v>113.852313458379</v>
      </c>
      <c r="EK219" s="2">
        <f t="shared" si="239"/>
        <v>118.74846334721181</v>
      </c>
      <c r="EL219" s="2">
        <f t="shared" si="254"/>
        <v>114.49810927706443</v>
      </c>
      <c r="EM219" s="2">
        <f t="shared" si="255"/>
        <v>115.30565445933455</v>
      </c>
      <c r="EN219" s="2">
        <f t="shared" si="256"/>
        <v>115.71414446647699</v>
      </c>
      <c r="EO219" s="2">
        <f t="shared" si="257"/>
        <v>141.54783249307883</v>
      </c>
      <c r="EQ219" s="2">
        <f t="shared" si="269"/>
        <v>111.86397137875839</v>
      </c>
      <c r="ER219" s="2">
        <f t="shared" si="269"/>
        <v>115.704130478856</v>
      </c>
      <c r="ES219" s="2">
        <f t="shared" si="269"/>
        <v>114.5225774495096</v>
      </c>
      <c r="ET219" s="2">
        <f t="shared" si="269"/>
        <v>114.2676302496871</v>
      </c>
      <c r="EU219" s="2">
        <f t="shared" si="269"/>
        <v>112.81671647973386</v>
      </c>
      <c r="EV219" s="2">
        <f t="shared" si="269"/>
        <v>113.91958735425116</v>
      </c>
      <c r="EW219" s="2">
        <f t="shared" si="269"/>
        <v>113.60302964280763</v>
      </c>
      <c r="EX219" s="2">
        <f t="shared" si="269"/>
        <v>112.70041202731457</v>
      </c>
      <c r="EY219" s="2">
        <f t="shared" si="269"/>
        <v>114.42768359163776</v>
      </c>
      <c r="EZ219" s="2">
        <f t="shared" si="269"/>
        <v>113.58849117352148</v>
      </c>
      <c r="FA219" s="2">
        <f t="shared" si="269"/>
        <v>116.35252780206332</v>
      </c>
      <c r="FB219" s="2">
        <f t="shared" si="269"/>
        <v>115.53446831830118</v>
      </c>
      <c r="FC219" s="2">
        <f t="shared" si="269"/>
        <v>117.12069458054309</v>
      </c>
      <c r="FD219" s="2">
        <f t="shared" si="269"/>
        <v>117.65962991364978</v>
      </c>
      <c r="FE219" s="2">
        <f t="shared" si="269"/>
        <v>120.84369522135779</v>
      </c>
      <c r="FG219" s="2">
        <f t="shared" si="270"/>
        <v>0.9999990923918296</v>
      </c>
      <c r="FH219" s="2">
        <f t="shared" si="270"/>
        <v>0.99999913164240051</v>
      </c>
      <c r="FI219" s="2">
        <f t="shared" si="270"/>
        <v>0.99999916843449155</v>
      </c>
      <c r="FJ219" s="2">
        <f t="shared" si="270"/>
        <v>0.99999919597496234</v>
      </c>
      <c r="FK219" s="2">
        <f t="shared" si="270"/>
        <v>0.99999918106329289</v>
      </c>
      <c r="FL219" s="2">
        <f t="shared" si="270"/>
        <v>0.99999902588564538</v>
      </c>
      <c r="FM219" s="2">
        <f t="shared" si="270"/>
        <v>0.9999990642335691</v>
      </c>
      <c r="FN219" s="2">
        <f t="shared" si="270"/>
        <v>0.99999904494397263</v>
      </c>
      <c r="FO219" s="2">
        <f t="shared" si="270"/>
        <v>0.9999989867059359</v>
      </c>
      <c r="FP219" s="2">
        <f t="shared" si="270"/>
        <v>0.99999902887241854</v>
      </c>
      <c r="FQ219" s="2">
        <f t="shared" si="270"/>
        <v>0.99999919981532115</v>
      </c>
      <c r="FR219" s="2">
        <f t="shared" si="270"/>
        <v>0.99999903109219712</v>
      </c>
      <c r="FS219" s="2">
        <f t="shared" si="270"/>
        <v>0.99999892453324113</v>
      </c>
      <c r="FT219" s="2">
        <f t="shared" si="270"/>
        <v>0.99999893049976007</v>
      </c>
      <c r="FU219" s="2">
        <f t="shared" si="270"/>
        <v>0.99999905752420559</v>
      </c>
      <c r="FW219" s="2">
        <f t="shared" si="260"/>
        <v>0.99126577695540929</v>
      </c>
      <c r="FX219" s="2">
        <f t="shared" si="260"/>
        <v>0.99369556876229981</v>
      </c>
      <c r="FY219" s="2">
        <f t="shared" si="260"/>
        <v>0.99320019773314205</v>
      </c>
      <c r="FZ219" s="2">
        <f t="shared" si="260"/>
        <v>0.99192071211416877</v>
      </c>
      <c r="GA219" s="2">
        <f t="shared" si="260"/>
        <v>0.99244837978365608</v>
      </c>
      <c r="GB219" s="2">
        <f t="shared" si="260"/>
        <v>0.99240857395687776</v>
      </c>
      <c r="GC219" s="2">
        <f t="shared" si="260"/>
        <v>0.99305663114985987</v>
      </c>
      <c r="GD219" s="2">
        <f t="shared" si="260"/>
        <v>0.99367632902635583</v>
      </c>
      <c r="GE219" s="2">
        <f t="shared" si="260"/>
        <v>0.99380430724536695</v>
      </c>
      <c r="GF219" s="2">
        <f t="shared" si="260"/>
        <v>0.99372809577676979</v>
      </c>
      <c r="GG219" s="2">
        <f t="shared" si="260"/>
        <v>0.99427170071723969</v>
      </c>
      <c r="GH219" s="2">
        <f t="shared" si="260"/>
        <v>0.99339544827357362</v>
      </c>
      <c r="GI219" s="2">
        <f t="shared" si="260"/>
        <v>0.99169259710426072</v>
      </c>
      <c r="GJ219" s="2">
        <f t="shared" si="260"/>
        <v>0.99054942986664485</v>
      </c>
      <c r="GK219" s="2">
        <f t="shared" si="260"/>
        <v>0.99159068030879605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5.9469656641313309E-143</v>
      </c>
      <c r="HT219" s="86">
        <f t="shared" si="262"/>
        <v>8.5238976799784383E-152</v>
      </c>
      <c r="HU219" s="86">
        <f t="shared" si="262"/>
        <v>4.7771486568822623E-165</v>
      </c>
      <c r="HV219" s="86">
        <f t="shared" si="262"/>
        <v>2.1423683908061698E-194</v>
      </c>
      <c r="HW219" s="86">
        <f t="shared" si="262"/>
        <v>2.7955614085265636E-157</v>
      </c>
      <c r="HX219" s="86">
        <f t="shared" si="262"/>
        <v>3.4386989291668229E-181</v>
      </c>
      <c r="HY219" s="86">
        <f t="shared" si="262"/>
        <v>4.5428434290731342E-203</v>
      </c>
      <c r="HZ219" s="86">
        <f t="shared" si="262"/>
        <v>2.9544495656113129E-207</v>
      </c>
      <c r="IA219" s="86">
        <f t="shared" si="262"/>
        <v>1.7133201020212214E-199</v>
      </c>
      <c r="IB219" s="86">
        <f t="shared" si="262"/>
        <v>1.6207895147838058E-214</v>
      </c>
      <c r="IC219" s="86">
        <f t="shared" si="262"/>
        <v>6.3427405272679194E-180</v>
      </c>
      <c r="ID219" s="86">
        <f t="shared" si="262"/>
        <v>1.6661641918067589E-183</v>
      </c>
      <c r="IE219" s="86">
        <f t="shared" si="262"/>
        <v>5.7860902969563943E-182</v>
      </c>
      <c r="IF219" s="86">
        <f t="shared" si="262"/>
        <v>1.9941629435447043E-165</v>
      </c>
      <c r="IG219" s="86">
        <f t="shared" si="262"/>
        <v>3.2772108740244945E-141</v>
      </c>
      <c r="II219" s="86">
        <f t="shared" si="263"/>
        <v>2.5213943620590248E-21</v>
      </c>
      <c r="IJ219" s="86">
        <f t="shared" si="263"/>
        <v>3.2538035948355571E-24</v>
      </c>
      <c r="IK219" s="86">
        <f t="shared" si="263"/>
        <v>7.3049051858033891E-25</v>
      </c>
      <c r="IL219" s="86">
        <f t="shared" si="263"/>
        <v>4.1937950035759256E-28</v>
      </c>
      <c r="IM219" s="86">
        <f t="shared" si="263"/>
        <v>5.5870202356400917E-24</v>
      </c>
      <c r="IN219" s="86">
        <f t="shared" si="263"/>
        <v>2.1740213664728105E-27</v>
      </c>
      <c r="IO219" s="86">
        <f t="shared" si="263"/>
        <v>7.6449811535035154E-31</v>
      </c>
      <c r="IP219" s="86">
        <f t="shared" si="263"/>
        <v>3.55028967805919E-32</v>
      </c>
      <c r="IQ219" s="86">
        <f t="shared" si="263"/>
        <v>1.1756394385453542E-31</v>
      </c>
      <c r="IR219" s="86">
        <f t="shared" si="263"/>
        <v>3.3799669713656093E-33</v>
      </c>
      <c r="IS219" s="86">
        <f t="shared" si="263"/>
        <v>9.4352943996958487E-29</v>
      </c>
      <c r="IT219" s="86">
        <f t="shared" si="263"/>
        <v>1.502685675341705E-28</v>
      </c>
      <c r="IU219" s="86">
        <f t="shared" si="263"/>
        <v>5.8362476881098247E-27</v>
      </c>
      <c r="IV219" s="86">
        <f t="shared" si="263"/>
        <v>8.7279512565500088E-23</v>
      </c>
      <c r="IW219" s="86">
        <f t="shared" si="263"/>
        <v>4.774652982703473E-20</v>
      </c>
      <c r="IY219" s="86">
        <f t="shared" si="264"/>
        <v>2.5213943620590248E-21</v>
      </c>
      <c r="IZ219" s="86">
        <f t="shared" si="264"/>
        <v>3.2538035948355571E-24</v>
      </c>
      <c r="JA219" s="86">
        <f t="shared" si="264"/>
        <v>7.3049051858033891E-25</v>
      </c>
      <c r="JB219" s="86">
        <f t="shared" si="264"/>
        <v>4.1937950035759256E-28</v>
      </c>
      <c r="JC219" s="86">
        <f t="shared" si="264"/>
        <v>5.5870202356400917E-24</v>
      </c>
      <c r="JD219" s="86">
        <f t="shared" si="264"/>
        <v>2.1740213664728105E-27</v>
      </c>
      <c r="JE219" s="86">
        <f t="shared" si="264"/>
        <v>7.6449811535035154E-31</v>
      </c>
      <c r="JF219" s="86">
        <f t="shared" si="264"/>
        <v>3.55028967805919E-32</v>
      </c>
      <c r="JG219" s="86">
        <f t="shared" si="264"/>
        <v>1.1756394385453542E-31</v>
      </c>
      <c r="JH219" s="86">
        <f t="shared" si="264"/>
        <v>3.3799669713656093E-33</v>
      </c>
      <c r="JI219" s="86">
        <f t="shared" si="264"/>
        <v>9.4352943996958487E-29</v>
      </c>
      <c r="JJ219" s="86">
        <f t="shared" si="264"/>
        <v>1.502685675341705E-28</v>
      </c>
      <c r="JK219" s="86">
        <f t="shared" si="264"/>
        <v>5.8362476881098247E-27</v>
      </c>
      <c r="JL219" s="86">
        <f t="shared" si="264"/>
        <v>8.7279512565500088E-23</v>
      </c>
      <c r="JM219" s="86">
        <f t="shared" si="264"/>
        <v>4.774652982703473E-20</v>
      </c>
    </row>
    <row r="220" spans="2:273" x14ac:dyDescent="0.25">
      <c r="B220" s="2">
        <v>193</v>
      </c>
      <c r="C220" s="37">
        <v>113.95</v>
      </c>
      <c r="D220" s="37">
        <v>115.3</v>
      </c>
      <c r="E220" s="37">
        <v>117.25</v>
      </c>
      <c r="F220" s="37">
        <v>114.593</v>
      </c>
      <c r="G220" s="37">
        <v>115.542</v>
      </c>
      <c r="H220" s="37">
        <v>114.18600000000001</v>
      </c>
      <c r="I220" s="37">
        <v>113.746</v>
      </c>
      <c r="J220" s="37">
        <v>114</v>
      </c>
      <c r="K220" s="37">
        <v>113.57899999999999</v>
      </c>
      <c r="L220" s="37">
        <v>116.56100000000001</v>
      </c>
      <c r="M220" s="37">
        <v>114.877</v>
      </c>
      <c r="N220" s="37">
        <v>116.56100000000001</v>
      </c>
      <c r="O220" s="37">
        <v>117.71899999999999</v>
      </c>
      <c r="P220" s="37">
        <v>118.77200000000001</v>
      </c>
      <c r="Q220" s="37">
        <v>117.64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164.20013095684806</v>
      </c>
      <c r="DL220" s="2">
        <f t="shared" si="268"/>
        <v>161.49489474671671</v>
      </c>
      <c r="DM220" s="2">
        <f t="shared" si="268"/>
        <v>163.26950262664167</v>
      </c>
      <c r="DN220" s="2">
        <f t="shared" si="268"/>
        <v>155.83258142589116</v>
      </c>
      <c r="DO220" s="2">
        <f t="shared" si="268"/>
        <v>163.14101641651035</v>
      </c>
      <c r="DP220" s="2">
        <f t="shared" si="268"/>
        <v>166.15596064485538</v>
      </c>
      <c r="DQ220" s="2">
        <f t="shared" si="268"/>
        <v>158.01614234234231</v>
      </c>
      <c r="DR220" s="2">
        <f t="shared" si="268"/>
        <v>148.70989802659804</v>
      </c>
      <c r="DS220" s="2">
        <f t="shared" si="268"/>
        <v>164.68399729729731</v>
      </c>
      <c r="DT220" s="2">
        <f t="shared" si="268"/>
        <v>161.10137458511139</v>
      </c>
      <c r="DU220" s="2">
        <f t="shared" si="268"/>
        <v>167.91001163227017</v>
      </c>
      <c r="DV220" s="2">
        <f t="shared" si="268"/>
        <v>177.31841868183972</v>
      </c>
      <c r="DW220" s="2">
        <f t="shared" si="268"/>
        <v>160.94492773109241</v>
      </c>
      <c r="DX220" s="2">
        <f t="shared" si="268"/>
        <v>152.83888158899921</v>
      </c>
      <c r="DY220" s="2">
        <f t="shared" si="268"/>
        <v>177.18551575824989</v>
      </c>
      <c r="EA220" s="2">
        <f t="shared" si="240"/>
        <v>113.20182336222824</v>
      </c>
      <c r="EB220" s="2">
        <f t="shared" si="240"/>
        <v>114.96171956923749</v>
      </c>
      <c r="EC220" s="2">
        <f t="shared" si="240"/>
        <v>114.71695188026904</v>
      </c>
      <c r="ED220" s="2">
        <f t="shared" si="240"/>
        <v>113.4341770897648</v>
      </c>
      <c r="EE220" s="2">
        <f t="shared" si="240"/>
        <v>113.0062066254935</v>
      </c>
      <c r="EF220" s="2">
        <f t="shared" si="239"/>
        <v>113.36807094717945</v>
      </c>
      <c r="EG220" s="2">
        <f t="shared" si="239"/>
        <v>113.66350187171338</v>
      </c>
      <c r="EH220" s="2">
        <f t="shared" si="239"/>
        <v>113.58456138077284</v>
      </c>
      <c r="EI220" s="2">
        <f t="shared" si="239"/>
        <v>115.49448133416932</v>
      </c>
      <c r="EJ220" s="2">
        <f t="shared" si="239"/>
        <v>113.79444044359259</v>
      </c>
      <c r="EK220" s="2">
        <f t="shared" si="239"/>
        <v>118.72966648181013</v>
      </c>
      <c r="EL220" s="2">
        <f t="shared" si="254"/>
        <v>114.44457564047951</v>
      </c>
      <c r="EM220" s="2">
        <f t="shared" si="255"/>
        <v>115.24691150646947</v>
      </c>
      <c r="EN220" s="2">
        <f t="shared" si="256"/>
        <v>115.65179593068368</v>
      </c>
      <c r="EO220" s="2">
        <f t="shared" si="257"/>
        <v>141.65968398659479</v>
      </c>
      <c r="EQ220" s="2">
        <f t="shared" si="269"/>
        <v>111.78565011574248</v>
      </c>
      <c r="ER220" s="2">
        <f t="shared" si="269"/>
        <v>115.66597723937232</v>
      </c>
      <c r="ES220" s="2">
        <f t="shared" si="269"/>
        <v>114.47498920472137</v>
      </c>
      <c r="ET220" s="2">
        <f t="shared" si="269"/>
        <v>114.21857795285283</v>
      </c>
      <c r="EU220" s="2">
        <f t="shared" si="269"/>
        <v>112.75837009430644</v>
      </c>
      <c r="EV220" s="2">
        <f t="shared" si="269"/>
        <v>113.8815907239164</v>
      </c>
      <c r="EW220" s="2">
        <f t="shared" si="269"/>
        <v>113.55310490273092</v>
      </c>
      <c r="EX220" s="2">
        <f t="shared" si="269"/>
        <v>112.66219272014415</v>
      </c>
      <c r="EY220" s="2">
        <f t="shared" si="269"/>
        <v>114.38888185522255</v>
      </c>
      <c r="EZ220" s="2">
        <f t="shared" si="269"/>
        <v>113.52777379371462</v>
      </c>
      <c r="FA220" s="2">
        <f t="shared" si="269"/>
        <v>116.30819819898585</v>
      </c>
      <c r="FB220" s="2">
        <f t="shared" si="269"/>
        <v>115.4922129010161</v>
      </c>
      <c r="FC220" s="2">
        <f t="shared" si="269"/>
        <v>117.08214222974077</v>
      </c>
      <c r="FD220" s="2">
        <f t="shared" si="269"/>
        <v>117.61845310354789</v>
      </c>
      <c r="FE220" s="2">
        <f t="shared" si="269"/>
        <v>120.7537113886481</v>
      </c>
      <c r="FG220" s="2">
        <f t="shared" si="270"/>
        <v>0.99999917225144463</v>
      </c>
      <c r="FH220" s="2">
        <f t="shared" si="270"/>
        <v>0.99999920804839626</v>
      </c>
      <c r="FI220" s="2">
        <f t="shared" si="270"/>
        <v>0.99999924160318721</v>
      </c>
      <c r="FJ220" s="2">
        <f t="shared" si="270"/>
        <v>0.99999926672039863</v>
      </c>
      <c r="FK220" s="2">
        <f t="shared" si="270"/>
        <v>0.99999925312079252</v>
      </c>
      <c r="FL220" s="2">
        <f t="shared" si="270"/>
        <v>0.99999911159707366</v>
      </c>
      <c r="FM220" s="2">
        <f t="shared" si="270"/>
        <v>0.99999914657080169</v>
      </c>
      <c r="FN220" s="2">
        <f t="shared" si="270"/>
        <v>0.99999912897847765</v>
      </c>
      <c r="FO220" s="2">
        <f t="shared" si="270"/>
        <v>0.99999907586474768</v>
      </c>
      <c r="FP220" s="2">
        <f t="shared" si="270"/>
        <v>0.9999991143210436</v>
      </c>
      <c r="FQ220" s="2">
        <f t="shared" si="270"/>
        <v>0.99999927022284796</v>
      </c>
      <c r="FR220" s="2">
        <f t="shared" si="270"/>
        <v>0.99999911634550609</v>
      </c>
      <c r="FS220" s="2">
        <f t="shared" si="270"/>
        <v>0.99999901916256573</v>
      </c>
      <c r="FT220" s="2">
        <f t="shared" si="270"/>
        <v>0.99999902460409662</v>
      </c>
      <c r="FU220" s="2">
        <f t="shared" si="270"/>
        <v>0.99999914045178839</v>
      </c>
      <c r="FW220" s="2">
        <f t="shared" si="260"/>
        <v>0.99202816742148558</v>
      </c>
      <c r="FX220" s="2">
        <f t="shared" si="260"/>
        <v>0.99424709911678644</v>
      </c>
      <c r="FY220" s="2">
        <f t="shared" si="260"/>
        <v>0.99379479399720805</v>
      </c>
      <c r="FZ220" s="2">
        <f t="shared" si="260"/>
        <v>0.99262636002869786</v>
      </c>
      <c r="GA220" s="2">
        <f t="shared" si="260"/>
        <v>0.99310826121825224</v>
      </c>
      <c r="GB220" s="2">
        <f t="shared" si="260"/>
        <v>0.99307190945293311</v>
      </c>
      <c r="GC220" s="2">
        <f t="shared" si="260"/>
        <v>0.99366370124107661</v>
      </c>
      <c r="GD220" s="2">
        <f t="shared" si="260"/>
        <v>0.99422953275586312</v>
      </c>
      <c r="GE220" s="2">
        <f t="shared" si="260"/>
        <v>0.99434637895743194</v>
      </c>
      <c r="GF220" s="2">
        <f t="shared" si="260"/>
        <v>0.99427679696053917</v>
      </c>
      <c r="GG220" s="2">
        <f t="shared" si="260"/>
        <v>0.99477309445501505</v>
      </c>
      <c r="GH220" s="2">
        <f t="shared" si="260"/>
        <v>0.99397307481563091</v>
      </c>
      <c r="GI220" s="2">
        <f t="shared" si="260"/>
        <v>0.99241801637476346</v>
      </c>
      <c r="GJ220" s="2">
        <f t="shared" si="260"/>
        <v>0.99137380450697465</v>
      </c>
      <c r="GK220" s="2">
        <f t="shared" si="260"/>
        <v>0.99232493028349678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1.2871019510513812E-146</v>
      </c>
      <c r="HT220" s="86">
        <f t="shared" si="262"/>
        <v>1.409249889497423E-155</v>
      </c>
      <c r="HU220" s="86">
        <f t="shared" si="262"/>
        <v>4.1415602261252586E-169</v>
      </c>
      <c r="HV220" s="86">
        <f t="shared" si="262"/>
        <v>2.8233159347420656E-199</v>
      </c>
      <c r="HW220" s="86">
        <f t="shared" si="262"/>
        <v>2.974522794260119E-161</v>
      </c>
      <c r="HX220" s="86">
        <f t="shared" si="262"/>
        <v>8.9135912782724776E-186</v>
      </c>
      <c r="HY220" s="86">
        <f t="shared" si="262"/>
        <v>3.7831789040183034E-208</v>
      </c>
      <c r="HZ220" s="86">
        <f t="shared" si="262"/>
        <v>2.0910700928070176E-212</v>
      </c>
      <c r="IA220" s="86">
        <f t="shared" si="262"/>
        <v>1.7589549671043688E-204</v>
      </c>
      <c r="IB220" s="86">
        <f t="shared" si="262"/>
        <v>7.7838123511676772E-220</v>
      </c>
      <c r="IC220" s="86">
        <f t="shared" si="262"/>
        <v>2.3510390089824656E-184</v>
      </c>
      <c r="ID220" s="86">
        <f t="shared" si="262"/>
        <v>4.3188626631994151E-188</v>
      </c>
      <c r="IE220" s="86">
        <f t="shared" si="262"/>
        <v>1.3115674318771253E-186</v>
      </c>
      <c r="IF220" s="86">
        <f t="shared" si="262"/>
        <v>1.0638994460065677E-169</v>
      </c>
      <c r="IG220" s="86">
        <f t="shared" si="262"/>
        <v>8.2327211152913697E-145</v>
      </c>
      <c r="II220" s="86">
        <f t="shared" si="263"/>
        <v>4.2284384083946898E-22</v>
      </c>
      <c r="IJ220" s="86">
        <f t="shared" si="263"/>
        <v>4.8152886216708558E-25</v>
      </c>
      <c r="IK220" s="86">
        <f t="shared" si="263"/>
        <v>9.9329189504105981E-26</v>
      </c>
      <c r="IL220" s="86">
        <f t="shared" si="263"/>
        <v>3.9833601886147915E-29</v>
      </c>
      <c r="IM220" s="86">
        <f t="shared" si="263"/>
        <v>7.8537427540945435E-25</v>
      </c>
      <c r="IN220" s="86">
        <f t="shared" si="263"/>
        <v>2.2659354253746477E-28</v>
      </c>
      <c r="IO220" s="86">
        <f t="shared" si="263"/>
        <v>6.1789777405507603E-32</v>
      </c>
      <c r="IP220" s="86">
        <f t="shared" si="263"/>
        <v>2.6894341258230971E-33</v>
      </c>
      <c r="IQ220" s="86">
        <f t="shared" si="263"/>
        <v>9.4005864351945974E-33</v>
      </c>
      <c r="IR220" s="86">
        <f t="shared" si="263"/>
        <v>2.3601061350984786E-34</v>
      </c>
      <c r="IS220" s="86">
        <f t="shared" si="263"/>
        <v>9.9650267452351423E-30</v>
      </c>
      <c r="IT220" s="86">
        <f t="shared" si="263"/>
        <v>1.5131667150342152E-29</v>
      </c>
      <c r="IU220" s="86">
        <f t="shared" si="263"/>
        <v>6.0510125451779422E-28</v>
      </c>
      <c r="IV220" s="86">
        <f t="shared" si="263"/>
        <v>1.2423653417328598E-23</v>
      </c>
      <c r="IW220" s="86">
        <f t="shared" si="263"/>
        <v>9.0994599354221647E-21</v>
      </c>
      <c r="IY220" s="86">
        <f t="shared" si="264"/>
        <v>4.2284384083946898E-22</v>
      </c>
      <c r="IZ220" s="86">
        <f t="shared" si="264"/>
        <v>4.8152886216708558E-25</v>
      </c>
      <c r="JA220" s="86">
        <f t="shared" si="264"/>
        <v>9.9329189504105981E-26</v>
      </c>
      <c r="JB220" s="86">
        <f t="shared" si="264"/>
        <v>3.9833601886147915E-29</v>
      </c>
      <c r="JC220" s="86">
        <f t="shared" si="264"/>
        <v>7.8537427540945435E-25</v>
      </c>
      <c r="JD220" s="86">
        <f t="shared" si="264"/>
        <v>2.2659354253746477E-28</v>
      </c>
      <c r="JE220" s="86">
        <f t="shared" si="264"/>
        <v>6.1789777405507603E-32</v>
      </c>
      <c r="JF220" s="86">
        <f t="shared" si="264"/>
        <v>2.6894341258230971E-33</v>
      </c>
      <c r="JG220" s="86">
        <f t="shared" si="264"/>
        <v>9.4005864351945974E-33</v>
      </c>
      <c r="JH220" s="86">
        <f t="shared" si="264"/>
        <v>2.3601061350984786E-34</v>
      </c>
      <c r="JI220" s="86">
        <f t="shared" si="264"/>
        <v>9.9650267452351423E-30</v>
      </c>
      <c r="JJ220" s="86">
        <f t="shared" si="264"/>
        <v>1.5131667150342152E-29</v>
      </c>
      <c r="JK220" s="86">
        <f t="shared" si="264"/>
        <v>6.0510125451779422E-28</v>
      </c>
      <c r="JL220" s="86">
        <f t="shared" si="264"/>
        <v>1.2423653417328598E-23</v>
      </c>
      <c r="JM220" s="86">
        <f t="shared" si="264"/>
        <v>9.0994599354221647E-21</v>
      </c>
    </row>
    <row r="221" spans="2:273" x14ac:dyDescent="0.25">
      <c r="B221" s="2">
        <v>194</v>
      </c>
      <c r="C221" s="37">
        <v>113.9</v>
      </c>
      <c r="D221" s="37">
        <v>116.81699999999999</v>
      </c>
      <c r="E221" s="37">
        <v>116.95</v>
      </c>
      <c r="F221" s="37">
        <v>116.47499999999999</v>
      </c>
      <c r="G221" s="37">
        <v>114.136</v>
      </c>
      <c r="H221" s="37">
        <v>113.47499999999999</v>
      </c>
      <c r="I221" s="37">
        <v>113.57599999999999</v>
      </c>
      <c r="J221" s="37">
        <v>113.559</v>
      </c>
      <c r="K221" s="37">
        <v>115.28100000000001</v>
      </c>
      <c r="L221" s="37">
        <v>117</v>
      </c>
      <c r="M221" s="37">
        <v>115.158</v>
      </c>
      <c r="N221" s="37">
        <v>115.73699999999999</v>
      </c>
      <c r="O221" s="37">
        <v>118.28100000000001</v>
      </c>
      <c r="P221" s="37">
        <v>119.57899999999999</v>
      </c>
      <c r="Q221" s="37">
        <v>120.88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164.42110722326458</v>
      </c>
      <c r="DL221" s="2">
        <f t="shared" si="268"/>
        <v>161.69806200750469</v>
      </c>
      <c r="DM221" s="2">
        <f t="shared" si="268"/>
        <v>163.48664399624766</v>
      </c>
      <c r="DN221" s="2">
        <f t="shared" si="268"/>
        <v>156.00591388367727</v>
      </c>
      <c r="DO221" s="2">
        <f t="shared" si="268"/>
        <v>163.35606247654786</v>
      </c>
      <c r="DP221" s="2">
        <f t="shared" si="268"/>
        <v>166.39916216216216</v>
      </c>
      <c r="DQ221" s="2">
        <f t="shared" si="268"/>
        <v>158.21099459459455</v>
      </c>
      <c r="DR221" s="2">
        <f t="shared" si="268"/>
        <v>148.84974075504076</v>
      </c>
      <c r="DS221" s="2">
        <f t="shared" si="268"/>
        <v>164.9136963963964</v>
      </c>
      <c r="DT221" s="2">
        <f t="shared" si="268"/>
        <v>161.30360810810805</v>
      </c>
      <c r="DU221" s="2">
        <f t="shared" si="268"/>
        <v>168.13904484052532</v>
      </c>
      <c r="DV221" s="2">
        <f t="shared" si="268"/>
        <v>177.60495945945945</v>
      </c>
      <c r="DW221" s="2">
        <f t="shared" si="268"/>
        <v>161.14431624649859</v>
      </c>
      <c r="DX221" s="2">
        <f t="shared" si="268"/>
        <v>152.99306279602749</v>
      </c>
      <c r="DY221" s="2">
        <f t="shared" si="268"/>
        <v>177.49216759362253</v>
      </c>
      <c r="EA221" s="2">
        <f t="shared" si="240"/>
        <v>113.1390984794657</v>
      </c>
      <c r="EB221" s="2">
        <f t="shared" si="240"/>
        <v>114.91593810507997</v>
      </c>
      <c r="EC221" s="2">
        <f t="shared" si="240"/>
        <v>114.67195045941084</v>
      </c>
      <c r="ED221" s="2">
        <f t="shared" si="240"/>
        <v>113.37664542973468</v>
      </c>
      <c r="EE221" s="2">
        <f t="shared" si="240"/>
        <v>112.95050179689744</v>
      </c>
      <c r="EF221" s="2">
        <f t="shared" si="239"/>
        <v>113.3245073784458</v>
      </c>
      <c r="EG221" s="2">
        <f t="shared" si="239"/>
        <v>113.61473213511823</v>
      </c>
      <c r="EH221" s="2">
        <f t="shared" si="239"/>
        <v>113.55617295004711</v>
      </c>
      <c r="EI221" s="2">
        <f t="shared" si="239"/>
        <v>115.4676242875726</v>
      </c>
      <c r="EJ221" s="2">
        <f t="shared" si="239"/>
        <v>113.73656742880617</v>
      </c>
      <c r="EK221" s="2">
        <f t="shared" si="239"/>
        <v>118.71086961640844</v>
      </c>
      <c r="EL221" s="2">
        <f t="shared" si="254"/>
        <v>114.3910420038946</v>
      </c>
      <c r="EM221" s="2">
        <f t="shared" si="255"/>
        <v>115.18816855360441</v>
      </c>
      <c r="EN221" s="2">
        <f t="shared" si="256"/>
        <v>115.58944739489036</v>
      </c>
      <c r="EO221" s="2">
        <f t="shared" si="257"/>
        <v>141.77153548011074</v>
      </c>
      <c r="EQ221" s="2">
        <f t="shared" si="269"/>
        <v>111.70732885272658</v>
      </c>
      <c r="ER221" s="2">
        <f t="shared" si="269"/>
        <v>115.62782399988863</v>
      </c>
      <c r="ES221" s="2">
        <f t="shared" si="269"/>
        <v>114.42740095993312</v>
      </c>
      <c r="ET221" s="2">
        <f t="shared" si="269"/>
        <v>114.16952565601854</v>
      </c>
      <c r="EU221" s="2">
        <f t="shared" si="269"/>
        <v>112.70002370887904</v>
      </c>
      <c r="EV221" s="2">
        <f t="shared" si="269"/>
        <v>113.84359409358164</v>
      </c>
      <c r="EW221" s="2">
        <f t="shared" si="269"/>
        <v>113.50318016265422</v>
      </c>
      <c r="EX221" s="2">
        <f t="shared" si="269"/>
        <v>112.62397341297371</v>
      </c>
      <c r="EY221" s="2">
        <f t="shared" si="269"/>
        <v>114.35008011880733</v>
      </c>
      <c r="EZ221" s="2">
        <f t="shared" si="269"/>
        <v>113.46705641390776</v>
      </c>
      <c r="FA221" s="2">
        <f t="shared" si="269"/>
        <v>116.26386859590839</v>
      </c>
      <c r="FB221" s="2">
        <f t="shared" si="269"/>
        <v>115.44995748373103</v>
      </c>
      <c r="FC221" s="2">
        <f t="shared" si="269"/>
        <v>117.04358987893845</v>
      </c>
      <c r="FD221" s="2">
        <f t="shared" si="269"/>
        <v>117.577276293446</v>
      </c>
      <c r="FE221" s="2">
        <f t="shared" si="269"/>
        <v>120.66372755593841</v>
      </c>
      <c r="FG221" s="2">
        <f t="shared" si="270"/>
        <v>0.99999924508429028</v>
      </c>
      <c r="FH221" s="2">
        <f t="shared" si="270"/>
        <v>0.99999927773150288</v>
      </c>
      <c r="FI221" s="2">
        <f t="shared" si="270"/>
        <v>0.99999930833383999</v>
      </c>
      <c r="FJ221" s="2">
        <f t="shared" si="270"/>
        <v>0.99999933124101215</v>
      </c>
      <c r="FK221" s="2">
        <f t="shared" si="270"/>
        <v>0.9999993188380224</v>
      </c>
      <c r="FL221" s="2">
        <f t="shared" si="270"/>
        <v>0.9999991897668381</v>
      </c>
      <c r="FM221" s="2">
        <f t="shared" si="270"/>
        <v>0.99999922166326205</v>
      </c>
      <c r="FN221" s="2">
        <f t="shared" si="270"/>
        <v>0.99999920561886935</v>
      </c>
      <c r="FO221" s="2">
        <f t="shared" si="270"/>
        <v>0.99999915717856436</v>
      </c>
      <c r="FP221" s="2">
        <f t="shared" si="270"/>
        <v>0.99999919225112865</v>
      </c>
      <c r="FQ221" s="2">
        <f t="shared" si="270"/>
        <v>0.99999933443528433</v>
      </c>
      <c r="FR221" s="2">
        <f t="shared" si="270"/>
        <v>0.99999919409746063</v>
      </c>
      <c r="FS221" s="2">
        <f t="shared" si="270"/>
        <v>0.99999910546555104</v>
      </c>
      <c r="FT221" s="2">
        <f t="shared" si="270"/>
        <v>0.99999911042828715</v>
      </c>
      <c r="FU221" s="2">
        <f t="shared" si="270"/>
        <v>0.99999921608265474</v>
      </c>
      <c r="FW221" s="2">
        <f t="shared" si="260"/>
        <v>0.99272449898885018</v>
      </c>
      <c r="FX221" s="2">
        <f t="shared" si="260"/>
        <v>0.99475063484529325</v>
      </c>
      <c r="FY221" s="2">
        <f t="shared" si="260"/>
        <v>0.99433769329726696</v>
      </c>
      <c r="FZ221" s="2">
        <f t="shared" si="260"/>
        <v>0.99327079450950462</v>
      </c>
      <c r="GA221" s="2">
        <f t="shared" si="260"/>
        <v>0.99371084579655133</v>
      </c>
      <c r="GB221" s="2">
        <f t="shared" si="260"/>
        <v>0.99367765224161786</v>
      </c>
      <c r="GC221" s="2">
        <f t="shared" si="260"/>
        <v>0.99421800323919696</v>
      </c>
      <c r="GD221" s="2">
        <f t="shared" si="260"/>
        <v>0.99473459787745822</v>
      </c>
      <c r="GE221" s="2">
        <f t="shared" si="260"/>
        <v>0.99484127007934764</v>
      </c>
      <c r="GF221" s="2">
        <f t="shared" si="260"/>
        <v>0.99477774697087584</v>
      </c>
      <c r="GG221" s="2">
        <f t="shared" si="260"/>
        <v>0.99523081208454978</v>
      </c>
      <c r="GH221" s="2">
        <f t="shared" si="260"/>
        <v>0.99450046247663615</v>
      </c>
      <c r="GI221" s="2">
        <f t="shared" si="260"/>
        <v>0.99308053254920969</v>
      </c>
      <c r="GJ221" s="2">
        <f t="shared" si="260"/>
        <v>0.99212684038768839</v>
      </c>
      <c r="GK221" s="2">
        <f t="shared" si="260"/>
        <v>0.99299552294168092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2.500550486472305E-150</v>
      </c>
      <c r="HT221" s="86">
        <f t="shared" si="262"/>
        <v>2.0908382608977545E-159</v>
      </c>
      <c r="HU221" s="86">
        <f t="shared" si="262"/>
        <v>3.2010817044571294E-173</v>
      </c>
      <c r="HV221" s="86">
        <f t="shared" si="262"/>
        <v>3.2330571981149111E-204</v>
      </c>
      <c r="HW221" s="86">
        <f t="shared" si="262"/>
        <v>2.8203467100448344E-165</v>
      </c>
      <c r="HX221" s="86">
        <f t="shared" si="262"/>
        <v>2.0224252219659223E-190</v>
      </c>
      <c r="HY221" s="86">
        <f t="shared" si="262"/>
        <v>2.7235093549371154E-213</v>
      </c>
      <c r="HZ221" s="86">
        <f t="shared" si="262"/>
        <v>1.2780549427688527E-217</v>
      </c>
      <c r="IA221" s="86">
        <f t="shared" si="262"/>
        <v>1.5651476903630642E-209</v>
      </c>
      <c r="IB221" s="86">
        <f t="shared" si="262"/>
        <v>3.2138471809372543E-225</v>
      </c>
      <c r="IC221" s="86">
        <f t="shared" si="262"/>
        <v>7.6887185983260105E-189</v>
      </c>
      <c r="ID221" s="86">
        <f t="shared" si="262"/>
        <v>9.8154045121315019E-193</v>
      </c>
      <c r="IE221" s="86">
        <f t="shared" si="262"/>
        <v>2.5950104301240303E-191</v>
      </c>
      <c r="IF221" s="86">
        <f t="shared" si="262"/>
        <v>5.0006657150041483E-174</v>
      </c>
      <c r="IG221" s="86">
        <f t="shared" si="262"/>
        <v>1.861070163386015E-148</v>
      </c>
      <c r="II221" s="86">
        <f t="shared" si="263"/>
        <v>6.8561041163505205E-23</v>
      </c>
      <c r="IJ221" s="86">
        <f t="shared" si="263"/>
        <v>6.8890078533168995E-26</v>
      </c>
      <c r="IK221" s="86">
        <f t="shared" si="263"/>
        <v>1.3030204824897635E-26</v>
      </c>
      <c r="IL221" s="86">
        <f t="shared" si="263"/>
        <v>3.6207850577149618E-30</v>
      </c>
      <c r="IM221" s="86">
        <f t="shared" si="263"/>
        <v>1.0649431831743421E-25</v>
      </c>
      <c r="IN221" s="86">
        <f t="shared" si="263"/>
        <v>2.2653586976568087E-29</v>
      </c>
      <c r="IO221" s="86">
        <f t="shared" si="263"/>
        <v>4.7714721773741653E-33</v>
      </c>
      <c r="IP221" s="86">
        <f t="shared" si="263"/>
        <v>1.9458354715293678E-34</v>
      </c>
      <c r="IQ221" s="86">
        <f t="shared" si="263"/>
        <v>7.1876162405460399E-34</v>
      </c>
      <c r="IR221" s="86">
        <f t="shared" si="263"/>
        <v>1.5717855543464134E-35</v>
      </c>
      <c r="IS221" s="86">
        <f t="shared" si="263"/>
        <v>1.0119991858380726E-30</v>
      </c>
      <c r="IT221" s="86">
        <f t="shared" si="263"/>
        <v>1.4622877785550117E-30</v>
      </c>
      <c r="IU221" s="86">
        <f t="shared" si="263"/>
        <v>6.0124211363204384E-29</v>
      </c>
      <c r="IV221" s="86">
        <f t="shared" si="263"/>
        <v>1.7033615868025774E-24</v>
      </c>
      <c r="IW221" s="86">
        <f t="shared" si="263"/>
        <v>1.6812128327869365E-21</v>
      </c>
      <c r="IY221" s="86">
        <f t="shared" si="264"/>
        <v>6.8561041163505205E-23</v>
      </c>
      <c r="IZ221" s="86">
        <f t="shared" si="264"/>
        <v>6.8890078533168995E-26</v>
      </c>
      <c r="JA221" s="86">
        <f t="shared" si="264"/>
        <v>1.3030204824897635E-26</v>
      </c>
      <c r="JB221" s="86">
        <f t="shared" si="264"/>
        <v>3.6207850577149618E-30</v>
      </c>
      <c r="JC221" s="86">
        <f t="shared" si="264"/>
        <v>1.0649431831743421E-25</v>
      </c>
      <c r="JD221" s="86">
        <f t="shared" si="264"/>
        <v>2.2653586976568087E-29</v>
      </c>
      <c r="JE221" s="86">
        <f t="shared" si="264"/>
        <v>4.7714721773741653E-33</v>
      </c>
      <c r="JF221" s="86">
        <f t="shared" si="264"/>
        <v>1.9458354715293678E-34</v>
      </c>
      <c r="JG221" s="86">
        <f t="shared" si="264"/>
        <v>7.1876162405460399E-34</v>
      </c>
      <c r="JH221" s="86">
        <f t="shared" si="264"/>
        <v>1.5717855543464134E-35</v>
      </c>
      <c r="JI221" s="86">
        <f t="shared" si="264"/>
        <v>1.0119991858380726E-30</v>
      </c>
      <c r="JJ221" s="86">
        <f t="shared" si="264"/>
        <v>1.4622877785550117E-30</v>
      </c>
      <c r="JK221" s="86">
        <f t="shared" si="264"/>
        <v>6.0124211363204384E-29</v>
      </c>
      <c r="JL221" s="86">
        <f t="shared" si="264"/>
        <v>1.7033615868025774E-24</v>
      </c>
      <c r="JM221" s="86">
        <f t="shared" si="264"/>
        <v>1.6812128327869365E-21</v>
      </c>
    </row>
    <row r="222" spans="2:273" x14ac:dyDescent="0.25">
      <c r="B222" s="2">
        <v>195</v>
      </c>
      <c r="C222" s="37">
        <v>114</v>
      </c>
      <c r="D222" s="37">
        <v>114.43300000000001</v>
      </c>
      <c r="E222" s="37">
        <v>114.7</v>
      </c>
      <c r="F222" s="37">
        <v>117.57599999999999</v>
      </c>
      <c r="G222" s="37">
        <v>114.373</v>
      </c>
      <c r="H222" s="37">
        <v>113.017</v>
      </c>
      <c r="I222" s="37">
        <v>113.729</v>
      </c>
      <c r="J222" s="37">
        <v>112.678</v>
      </c>
      <c r="K222" s="37">
        <v>114.73699999999999</v>
      </c>
      <c r="L222" s="37">
        <v>115.333</v>
      </c>
      <c r="M222" s="37">
        <v>114.474</v>
      </c>
      <c r="N222" s="37">
        <v>114.26300000000001</v>
      </c>
      <c r="O222" s="37">
        <v>117.08799999999999</v>
      </c>
      <c r="P222" s="37">
        <v>118.456</v>
      </c>
      <c r="Q222" s="37">
        <v>120.56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164.64208348968108</v>
      </c>
      <c r="DL222" s="2">
        <f t="shared" si="268"/>
        <v>161.9012292682927</v>
      </c>
      <c r="DM222" s="2">
        <f t="shared" si="268"/>
        <v>163.70378536585366</v>
      </c>
      <c r="DN222" s="2">
        <f t="shared" si="268"/>
        <v>156.1792463414634</v>
      </c>
      <c r="DO222" s="2">
        <f t="shared" si="268"/>
        <v>163.5711085365854</v>
      </c>
      <c r="DP222" s="2">
        <f t="shared" si="268"/>
        <v>166.64236367946893</v>
      </c>
      <c r="DQ222" s="2">
        <f t="shared" si="268"/>
        <v>158.40584684684683</v>
      </c>
      <c r="DR222" s="2">
        <f t="shared" si="268"/>
        <v>148.9895834834835</v>
      </c>
      <c r="DS222" s="2">
        <f t="shared" si="268"/>
        <v>165.14339549549553</v>
      </c>
      <c r="DT222" s="2">
        <f t="shared" si="268"/>
        <v>161.50584163110474</v>
      </c>
      <c r="DU222" s="2">
        <f t="shared" si="268"/>
        <v>168.36807804878049</v>
      </c>
      <c r="DV222" s="2">
        <f t="shared" si="268"/>
        <v>177.89150023707916</v>
      </c>
      <c r="DW222" s="2">
        <f t="shared" si="268"/>
        <v>161.34370476190475</v>
      </c>
      <c r="DX222" s="2">
        <f t="shared" si="268"/>
        <v>153.14724400305576</v>
      </c>
      <c r="DY222" s="2">
        <f t="shared" si="268"/>
        <v>177.79881942899516</v>
      </c>
      <c r="EA222" s="2">
        <f t="shared" si="240"/>
        <v>113.07637359670316</v>
      </c>
      <c r="EB222" s="2">
        <f t="shared" si="240"/>
        <v>114.87015664092246</v>
      </c>
      <c r="EC222" s="2">
        <f t="shared" si="240"/>
        <v>114.62694903855264</v>
      </c>
      <c r="ED222" s="2">
        <f t="shared" si="240"/>
        <v>113.31911376970456</v>
      </c>
      <c r="EE222" s="2">
        <f t="shared" si="240"/>
        <v>112.89479696830139</v>
      </c>
      <c r="EF222" s="2">
        <f t="shared" si="239"/>
        <v>113.28094380971216</v>
      </c>
      <c r="EG222" s="2">
        <f t="shared" si="239"/>
        <v>113.56596239852307</v>
      </c>
      <c r="EH222" s="2">
        <f t="shared" si="239"/>
        <v>113.52778451932139</v>
      </c>
      <c r="EI222" s="2">
        <f t="shared" si="239"/>
        <v>115.44076724097587</v>
      </c>
      <c r="EJ222" s="2">
        <f t="shared" si="239"/>
        <v>113.67869441401974</v>
      </c>
      <c r="EK222" s="2">
        <f t="shared" si="239"/>
        <v>118.69207275100678</v>
      </c>
      <c r="EL222" s="2">
        <f t="shared" si="254"/>
        <v>114.33750836730968</v>
      </c>
      <c r="EM222" s="2">
        <f t="shared" si="255"/>
        <v>115.12942560073935</v>
      </c>
      <c r="EN222" s="2">
        <f t="shared" si="256"/>
        <v>115.52709885909704</v>
      </c>
      <c r="EO222" s="2">
        <f t="shared" si="257"/>
        <v>141.8833869736267</v>
      </c>
      <c r="EQ222" s="2">
        <f t="shared" si="269"/>
        <v>111.62900758971067</v>
      </c>
      <c r="ER222" s="2">
        <f t="shared" si="269"/>
        <v>115.58967076040494</v>
      </c>
      <c r="ES222" s="2">
        <f t="shared" si="269"/>
        <v>114.37981271514489</v>
      </c>
      <c r="ET222" s="2">
        <f t="shared" si="269"/>
        <v>114.12047335918425</v>
      </c>
      <c r="EU222" s="2">
        <f t="shared" si="269"/>
        <v>112.64167732345163</v>
      </c>
      <c r="EV222" s="2">
        <f t="shared" si="269"/>
        <v>113.80559746324688</v>
      </c>
      <c r="EW222" s="2">
        <f t="shared" si="269"/>
        <v>113.4532554225775</v>
      </c>
      <c r="EX222" s="2">
        <f t="shared" si="269"/>
        <v>112.58575410580329</v>
      </c>
      <c r="EY222" s="2">
        <f t="shared" si="269"/>
        <v>114.31127838239212</v>
      </c>
      <c r="EZ222" s="2">
        <f t="shared" si="269"/>
        <v>113.4063390341009</v>
      </c>
      <c r="FA222" s="2">
        <f t="shared" si="269"/>
        <v>116.21953899283093</v>
      </c>
      <c r="FB222" s="2">
        <f t="shared" si="269"/>
        <v>115.40770206644595</v>
      </c>
      <c r="FC222" s="2">
        <f t="shared" si="269"/>
        <v>117.00503752813613</v>
      </c>
      <c r="FD222" s="2">
        <f t="shared" si="269"/>
        <v>117.53609948334413</v>
      </c>
      <c r="FE222" s="2">
        <f t="shared" si="269"/>
        <v>120.5737437232287</v>
      </c>
      <c r="FG222" s="2">
        <f t="shared" si="270"/>
        <v>0.99999931150864418</v>
      </c>
      <c r="FH222" s="2">
        <f t="shared" si="270"/>
        <v>0.99999934128325985</v>
      </c>
      <c r="FI222" s="2">
        <f t="shared" si="270"/>
        <v>0.99999936919292642</v>
      </c>
      <c r="FJ222" s="2">
        <f t="shared" si="270"/>
        <v>0.99999939008451821</v>
      </c>
      <c r="FK222" s="2">
        <f t="shared" si="270"/>
        <v>0.99999937877285583</v>
      </c>
      <c r="FL222" s="2">
        <f t="shared" si="270"/>
        <v>0.99999926105852133</v>
      </c>
      <c r="FM222" s="2">
        <f t="shared" si="270"/>
        <v>0.99999929014840971</v>
      </c>
      <c r="FN222" s="2">
        <f t="shared" si="270"/>
        <v>0.99999927551574763</v>
      </c>
      <c r="FO222" s="2">
        <f t="shared" si="270"/>
        <v>0.999999231337658</v>
      </c>
      <c r="FP222" s="2">
        <f t="shared" si="270"/>
        <v>0.99999926332422151</v>
      </c>
      <c r="FQ222" s="2">
        <f t="shared" si="270"/>
        <v>0.99999939299772944</v>
      </c>
      <c r="FR222" s="2">
        <f t="shared" si="270"/>
        <v>0.99999926500809655</v>
      </c>
      <c r="FS222" s="2">
        <f t="shared" si="270"/>
        <v>0.99999918417482214</v>
      </c>
      <c r="FT222" s="2">
        <f t="shared" si="270"/>
        <v>0.99999918870089199</v>
      </c>
      <c r="FU222" s="2">
        <f t="shared" si="270"/>
        <v>0.99999928505883473</v>
      </c>
      <c r="FW222" s="2">
        <f t="shared" si="260"/>
        <v>0.99336041378386764</v>
      </c>
      <c r="FX222" s="2">
        <f t="shared" si="260"/>
        <v>0.99521030978240455</v>
      </c>
      <c r="FY222" s="2">
        <f t="shared" si="260"/>
        <v>0.99483334077004892</v>
      </c>
      <c r="FZ222" s="2">
        <f t="shared" si="260"/>
        <v>0.99385925573528044</v>
      </c>
      <c r="GA222" s="2">
        <f t="shared" si="260"/>
        <v>0.99426104738940246</v>
      </c>
      <c r="GB222" s="2">
        <f t="shared" si="260"/>
        <v>0.99423074088645302</v>
      </c>
      <c r="GC222" s="2">
        <f t="shared" si="260"/>
        <v>0.99472407213667791</v>
      </c>
      <c r="GD222" s="2">
        <f t="shared" si="260"/>
        <v>0.99519567035285261</v>
      </c>
      <c r="GE222" s="2">
        <f t="shared" si="260"/>
        <v>0.99529304585059752</v>
      </c>
      <c r="GF222" s="2">
        <f t="shared" si="260"/>
        <v>0.99523505913333821</v>
      </c>
      <c r="GG222" s="2">
        <f t="shared" si="260"/>
        <v>0.99564862292805301</v>
      </c>
      <c r="GH222" s="2">
        <f t="shared" si="260"/>
        <v>0.99498193392662726</v>
      </c>
      <c r="GI222" s="2">
        <f t="shared" si="260"/>
        <v>0.99368552618986272</v>
      </c>
      <c r="GJ222" s="2">
        <f t="shared" si="260"/>
        <v>0.99281461539896732</v>
      </c>
      <c r="GK222" s="2">
        <f t="shared" si="260"/>
        <v>0.99360790143302347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4.360755431164347E-154</v>
      </c>
      <c r="HT222" s="86">
        <f t="shared" si="262"/>
        <v>2.7837736530010189E-163</v>
      </c>
      <c r="HU222" s="86">
        <f t="shared" si="262"/>
        <v>2.2057970550063621E-177</v>
      </c>
      <c r="HV222" s="86">
        <f t="shared" si="262"/>
        <v>3.2170236471036537E-209</v>
      </c>
      <c r="HW222" s="86">
        <f t="shared" si="262"/>
        <v>2.3829941281801592E-169</v>
      </c>
      <c r="HX222" s="86">
        <f t="shared" si="262"/>
        <v>4.0165368573595661E-195</v>
      </c>
      <c r="HY222" s="86">
        <f t="shared" si="262"/>
        <v>1.6948924234858466E-218</v>
      </c>
      <c r="HZ222" s="86">
        <f t="shared" si="262"/>
        <v>6.7455568362589356E-223</v>
      </c>
      <c r="IA222" s="86">
        <f t="shared" si="262"/>
        <v>1.207087398799969E-214</v>
      </c>
      <c r="IB222" s="86">
        <f t="shared" si="262"/>
        <v>1.1408371303423222E-230</v>
      </c>
      <c r="IC222" s="86">
        <f t="shared" si="262"/>
        <v>2.218491662271935E-193</v>
      </c>
      <c r="ID222" s="86">
        <f t="shared" si="262"/>
        <v>1.9558368136567539E-197</v>
      </c>
      <c r="IE222" s="86">
        <f t="shared" si="262"/>
        <v>4.4815572675530989E-196</v>
      </c>
      <c r="IF222" s="86">
        <f t="shared" si="262"/>
        <v>2.0708116225781095E-178</v>
      </c>
      <c r="IG222" s="86">
        <f t="shared" si="262"/>
        <v>3.7858264915515396E-152</v>
      </c>
      <c r="II222" s="86">
        <f t="shared" si="263"/>
        <v>1.0748002031881563E-23</v>
      </c>
      <c r="IJ222" s="86">
        <f t="shared" si="263"/>
        <v>9.5277433528168387E-27</v>
      </c>
      <c r="IK222" s="86">
        <f t="shared" si="263"/>
        <v>1.6490471424293229E-27</v>
      </c>
      <c r="IL222" s="86">
        <f t="shared" si="263"/>
        <v>3.1496447473054823E-31</v>
      </c>
      <c r="IM222" s="86">
        <f t="shared" si="263"/>
        <v>1.3929152748998551E-26</v>
      </c>
      <c r="IN222" s="86">
        <f t="shared" si="263"/>
        <v>2.1723371710920974E-30</v>
      </c>
      <c r="IO222" s="86">
        <f t="shared" si="263"/>
        <v>3.5202945245287578E-34</v>
      </c>
      <c r="IP222" s="86">
        <f t="shared" si="263"/>
        <v>1.344605634030153E-35</v>
      </c>
      <c r="IQ222" s="86">
        <f t="shared" si="263"/>
        <v>5.2548404073085766E-35</v>
      </c>
      <c r="IR222" s="86">
        <f t="shared" si="263"/>
        <v>9.9837401024822928E-37</v>
      </c>
      <c r="IS222" s="86">
        <f t="shared" si="263"/>
        <v>9.8822616693062485E-32</v>
      </c>
      <c r="IT222" s="86">
        <f t="shared" si="263"/>
        <v>1.3561315247545128E-31</v>
      </c>
      <c r="IU222" s="86">
        <f t="shared" si="263"/>
        <v>5.7252247706811251E-30</v>
      </c>
      <c r="IV222" s="86">
        <f t="shared" si="263"/>
        <v>2.2494655514497376E-25</v>
      </c>
      <c r="IW222" s="86">
        <f t="shared" si="263"/>
        <v>3.0113274850772727E-22</v>
      </c>
      <c r="IY222" s="86">
        <f t="shared" si="264"/>
        <v>1.0748002031881563E-23</v>
      </c>
      <c r="IZ222" s="86">
        <f t="shared" si="264"/>
        <v>9.5277433528168387E-27</v>
      </c>
      <c r="JA222" s="86">
        <f t="shared" si="264"/>
        <v>1.6490471424293229E-27</v>
      </c>
      <c r="JB222" s="86">
        <f t="shared" si="264"/>
        <v>3.1496447473054823E-31</v>
      </c>
      <c r="JC222" s="86">
        <f t="shared" si="264"/>
        <v>1.3929152748998551E-26</v>
      </c>
      <c r="JD222" s="86">
        <f t="shared" si="264"/>
        <v>2.1723371710920974E-30</v>
      </c>
      <c r="JE222" s="86">
        <f t="shared" si="264"/>
        <v>3.5202945245287578E-34</v>
      </c>
      <c r="JF222" s="86">
        <f t="shared" si="264"/>
        <v>1.344605634030153E-35</v>
      </c>
      <c r="JG222" s="86">
        <f t="shared" si="264"/>
        <v>5.2548404073085766E-35</v>
      </c>
      <c r="JH222" s="86">
        <f t="shared" si="264"/>
        <v>9.9837401024822928E-37</v>
      </c>
      <c r="JI222" s="86">
        <f t="shared" si="264"/>
        <v>9.8822616693062485E-32</v>
      </c>
      <c r="JJ222" s="86">
        <f t="shared" si="264"/>
        <v>1.3561315247545128E-31</v>
      </c>
      <c r="JK222" s="86">
        <f t="shared" si="264"/>
        <v>5.7252247706811251E-30</v>
      </c>
      <c r="JL222" s="86">
        <f t="shared" si="264"/>
        <v>2.2494655514497376E-25</v>
      </c>
      <c r="JM222" s="86">
        <f t="shared" si="264"/>
        <v>3.0113274850772727E-22</v>
      </c>
    </row>
    <row r="223" spans="2:273" x14ac:dyDescent="0.25">
      <c r="B223" s="2">
        <v>196</v>
      </c>
      <c r="C223" s="37">
        <v>114</v>
      </c>
      <c r="D223" s="37">
        <v>114.917</v>
      </c>
      <c r="E223" s="37">
        <v>113.25</v>
      </c>
      <c r="F223" s="37">
        <v>114.441</v>
      </c>
      <c r="G223" s="37">
        <v>113.898</v>
      </c>
      <c r="H223" s="37">
        <v>114.542</v>
      </c>
      <c r="I223" s="37">
        <v>115.47499999999999</v>
      </c>
      <c r="J223" s="37">
        <v>113.39</v>
      </c>
      <c r="K223" s="37">
        <v>114.474</v>
      </c>
      <c r="L223" s="37">
        <v>114.73699999999999</v>
      </c>
      <c r="M223" s="37">
        <v>116.175</v>
      </c>
      <c r="N223" s="37">
        <v>114.526</v>
      </c>
      <c r="O223" s="37">
        <v>117.544</v>
      </c>
      <c r="P223" s="37">
        <v>119.07</v>
      </c>
      <c r="Q223" s="37">
        <v>122.12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164.86305975609761</v>
      </c>
      <c r="DL223" s="2">
        <f t="shared" si="268"/>
        <v>162.1043965290807</v>
      </c>
      <c r="DM223" s="2">
        <f t="shared" si="268"/>
        <v>163.92092673545969</v>
      </c>
      <c r="DN223" s="2">
        <f t="shared" si="268"/>
        <v>156.3525787992495</v>
      </c>
      <c r="DO223" s="2">
        <f t="shared" si="268"/>
        <v>163.78615459662291</v>
      </c>
      <c r="DP223" s="2">
        <f t="shared" si="268"/>
        <v>166.8855651967757</v>
      </c>
      <c r="DQ223" s="2">
        <f t="shared" si="268"/>
        <v>158.60069909909907</v>
      </c>
      <c r="DR223" s="2">
        <f t="shared" si="268"/>
        <v>149.12942621192622</v>
      </c>
      <c r="DS223" s="2">
        <f t="shared" si="268"/>
        <v>165.37309459459462</v>
      </c>
      <c r="DT223" s="2">
        <f t="shared" si="268"/>
        <v>161.70807515410144</v>
      </c>
      <c r="DU223" s="2">
        <f t="shared" si="268"/>
        <v>168.59711125703564</v>
      </c>
      <c r="DV223" s="2">
        <f t="shared" si="268"/>
        <v>178.17804101469889</v>
      </c>
      <c r="DW223" s="2">
        <f t="shared" si="268"/>
        <v>161.5430932773109</v>
      </c>
      <c r="DX223" s="2">
        <f t="shared" si="268"/>
        <v>153.30142521008403</v>
      </c>
      <c r="DY223" s="2">
        <f t="shared" si="268"/>
        <v>178.10547126436779</v>
      </c>
      <c r="EA223" s="2">
        <f t="shared" si="240"/>
        <v>113.01364871394061</v>
      </c>
      <c r="EB223" s="2">
        <f t="shared" si="240"/>
        <v>114.82437517676495</v>
      </c>
      <c r="EC223" s="2">
        <f t="shared" si="240"/>
        <v>114.58194761769444</v>
      </c>
      <c r="ED223" s="2">
        <f t="shared" si="240"/>
        <v>113.26158210967444</v>
      </c>
      <c r="EE223" s="2">
        <f t="shared" si="240"/>
        <v>112.83909213970533</v>
      </c>
      <c r="EF223" s="2">
        <f t="shared" si="239"/>
        <v>113.23738024097851</v>
      </c>
      <c r="EG223" s="2">
        <f t="shared" si="239"/>
        <v>113.51719266192792</v>
      </c>
      <c r="EH223" s="2">
        <f t="shared" si="239"/>
        <v>113.49939608859565</v>
      </c>
      <c r="EI223" s="2">
        <f t="shared" si="239"/>
        <v>115.41391019437916</v>
      </c>
      <c r="EJ223" s="2">
        <f t="shared" si="239"/>
        <v>113.62082139923334</v>
      </c>
      <c r="EK223" s="2">
        <f t="shared" si="239"/>
        <v>118.67327588560509</v>
      </c>
      <c r="EL223" s="2">
        <f t="shared" si="239"/>
        <v>114.28397473072475</v>
      </c>
      <c r="EM223" s="2">
        <f t="shared" si="239"/>
        <v>115.07068264787429</v>
      </c>
      <c r="EN223" s="2">
        <f t="shared" si="239"/>
        <v>115.46475032330373</v>
      </c>
      <c r="EO223" s="2">
        <f t="shared" si="239"/>
        <v>141.99523846714266</v>
      </c>
      <c r="EQ223" s="2">
        <f t="shared" si="269"/>
        <v>111.55068632669476</v>
      </c>
      <c r="ER223" s="2">
        <f t="shared" si="269"/>
        <v>115.55151752092125</v>
      </c>
      <c r="ES223" s="2">
        <f t="shared" si="269"/>
        <v>114.33222447035666</v>
      </c>
      <c r="ET223" s="2">
        <f t="shared" si="269"/>
        <v>114.07142106234996</v>
      </c>
      <c r="EU223" s="2">
        <f t="shared" si="269"/>
        <v>112.58333093802423</v>
      </c>
      <c r="EV223" s="2">
        <f t="shared" si="269"/>
        <v>113.76760083291211</v>
      </c>
      <c r="EW223" s="2">
        <f t="shared" si="269"/>
        <v>113.40333068250079</v>
      </c>
      <c r="EX223" s="2">
        <f t="shared" si="269"/>
        <v>112.54753479863285</v>
      </c>
      <c r="EY223" s="2">
        <f t="shared" si="269"/>
        <v>114.27247664597689</v>
      </c>
      <c r="EZ223" s="2">
        <f t="shared" si="269"/>
        <v>113.34562165429404</v>
      </c>
      <c r="FA223" s="2">
        <f t="shared" si="269"/>
        <v>116.17520938975348</v>
      </c>
      <c r="FB223" s="2">
        <f t="shared" si="269"/>
        <v>115.36544664916087</v>
      </c>
      <c r="FC223" s="2">
        <f t="shared" si="269"/>
        <v>116.96648517733381</v>
      </c>
      <c r="FD223" s="2">
        <f t="shared" si="269"/>
        <v>117.49492267324224</v>
      </c>
      <c r="FE223" s="2">
        <f t="shared" si="269"/>
        <v>120.48375989051901</v>
      </c>
      <c r="FG223" s="2">
        <f t="shared" si="270"/>
        <v>0.99999937208838263</v>
      </c>
      <c r="FH223" s="2">
        <f t="shared" si="270"/>
        <v>0.99999939924315806</v>
      </c>
      <c r="FI223" s="2">
        <f t="shared" si="270"/>
        <v>0.99999942469707948</v>
      </c>
      <c r="FJ223" s="2">
        <f t="shared" si="270"/>
        <v>0.9999994437504397</v>
      </c>
      <c r="FK223" s="2">
        <f t="shared" si="270"/>
        <v>0.99999943343407982</v>
      </c>
      <c r="FL223" s="2">
        <f t="shared" si="270"/>
        <v>0.9999993260773179</v>
      </c>
      <c r="FM223" s="2">
        <f t="shared" si="270"/>
        <v>0.99999935260761486</v>
      </c>
      <c r="FN223" s="2">
        <f t="shared" si="270"/>
        <v>0.99999933926246687</v>
      </c>
      <c r="FO223" s="2">
        <f t="shared" si="270"/>
        <v>0.99999929897156492</v>
      </c>
      <c r="FP223" s="2">
        <f t="shared" si="270"/>
        <v>0.99999932814366144</v>
      </c>
      <c r="FQ223" s="2">
        <f t="shared" si="270"/>
        <v>0.99999944640732019</v>
      </c>
      <c r="FR223" s="2">
        <f t="shared" si="270"/>
        <v>0.99999932967937388</v>
      </c>
      <c r="FS223" s="2">
        <f t="shared" si="270"/>
        <v>0.99999925595854144</v>
      </c>
      <c r="FT223" s="2">
        <f t="shared" si="270"/>
        <v>0.99999926008636675</v>
      </c>
      <c r="FU223" s="2">
        <f t="shared" si="270"/>
        <v>0.99999934796586676</v>
      </c>
      <c r="FW223" s="2">
        <f t="shared" si="260"/>
        <v>0.9939410857139297</v>
      </c>
      <c r="FX223" s="2">
        <f t="shared" si="260"/>
        <v>0.99562990886959779</v>
      </c>
      <c r="FY223" s="2">
        <f t="shared" si="260"/>
        <v>0.9952858076600043</v>
      </c>
      <c r="FZ223" s="2">
        <f t="shared" si="260"/>
        <v>0.99439654701712299</v>
      </c>
      <c r="GA223" s="2">
        <f t="shared" si="260"/>
        <v>0.99476336869379423</v>
      </c>
      <c r="GB223" s="2">
        <f t="shared" si="260"/>
        <v>0.99473570082526841</v>
      </c>
      <c r="GC223" s="2">
        <f t="shared" si="260"/>
        <v>0.99518606185313285</v>
      </c>
      <c r="GD223" s="2">
        <f t="shared" si="260"/>
        <v>0.99561654627324536</v>
      </c>
      <c r="GE223" s="2">
        <f t="shared" si="260"/>
        <v>0.99570542815145935</v>
      </c>
      <c r="GF223" s="2">
        <f t="shared" si="260"/>
        <v>0.99565249953398582</v>
      </c>
      <c r="GG223" s="2">
        <f t="shared" si="260"/>
        <v>0.9960299769255806</v>
      </c>
      <c r="GH223" s="2">
        <f t="shared" si="260"/>
        <v>0.99542144775548314</v>
      </c>
      <c r="GI223" s="2">
        <f t="shared" si="260"/>
        <v>0.99423793000398253</v>
      </c>
      <c r="GJ223" s="2">
        <f t="shared" si="260"/>
        <v>0.99344270560159853</v>
      </c>
      <c r="GK223" s="2">
        <f t="shared" si="260"/>
        <v>0.9941670561666599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6.8263662271227094E-158</v>
      </c>
      <c r="HT223" s="86">
        <f t="shared" si="262"/>
        <v>3.3260357633978467E-167</v>
      </c>
      <c r="HU223" s="86">
        <f t="shared" si="262"/>
        <v>1.3550923011715596E-181</v>
      </c>
      <c r="HV223" s="86">
        <f t="shared" si="262"/>
        <v>2.7815092475338946E-214</v>
      </c>
      <c r="HW223" s="86">
        <f t="shared" si="262"/>
        <v>1.794225880195555E-173</v>
      </c>
      <c r="HX223" s="86">
        <f t="shared" si="262"/>
        <v>6.9821465683288449E-200</v>
      </c>
      <c r="HY223" s="86">
        <f t="shared" si="262"/>
        <v>9.1179064236299865E-224</v>
      </c>
      <c r="HZ223" s="86">
        <f t="shared" si="262"/>
        <v>3.0744817248810946E-228</v>
      </c>
      <c r="IA223" s="86">
        <f t="shared" si="262"/>
        <v>8.0686958833523852E-220</v>
      </c>
      <c r="IB223" s="86">
        <f t="shared" si="262"/>
        <v>3.4816581305084594E-236</v>
      </c>
      <c r="IC223" s="86">
        <f t="shared" si="262"/>
        <v>5.6476770523180797E-198</v>
      </c>
      <c r="ID223" s="86">
        <f t="shared" si="262"/>
        <v>3.4169693849138283E-202</v>
      </c>
      <c r="IE223" s="86">
        <f t="shared" si="262"/>
        <v>6.7555156826919767E-201</v>
      </c>
      <c r="IF223" s="86">
        <f t="shared" si="262"/>
        <v>7.5550472948656989E-183</v>
      </c>
      <c r="IG223" s="86">
        <f t="shared" si="262"/>
        <v>6.9300382983995643E-156</v>
      </c>
      <c r="II223" s="86">
        <f t="shared" si="263"/>
        <v>1.6290186582121251E-24</v>
      </c>
      <c r="IJ223" s="86">
        <f t="shared" si="263"/>
        <v>1.2738499934231637E-27</v>
      </c>
      <c r="IK223" s="86">
        <f t="shared" si="263"/>
        <v>2.0133442405285148E-28</v>
      </c>
      <c r="IL223" s="86">
        <f t="shared" si="263"/>
        <v>2.6219306373692528E-32</v>
      </c>
      <c r="IM223" s="86">
        <f t="shared" si="263"/>
        <v>1.7573847802973607E-27</v>
      </c>
      <c r="IN223" s="86">
        <f t="shared" si="263"/>
        <v>1.998083443088973E-31</v>
      </c>
      <c r="IO223" s="86">
        <f t="shared" si="263"/>
        <v>2.481372493286983E-35</v>
      </c>
      <c r="IP223" s="86">
        <f t="shared" si="263"/>
        <v>8.8740747856573746E-37</v>
      </c>
      <c r="IQ223" s="86">
        <f t="shared" si="263"/>
        <v>3.6734547243849893E-36</v>
      </c>
      <c r="IR223" s="86">
        <f t="shared" si="263"/>
        <v>6.048214803050444E-38</v>
      </c>
      <c r="IS223" s="86">
        <f t="shared" si="263"/>
        <v>9.2790397962192475E-33</v>
      </c>
      <c r="IT223" s="86">
        <f t="shared" si="263"/>
        <v>1.2069501692529913E-32</v>
      </c>
      <c r="IU223" s="86">
        <f t="shared" si="263"/>
        <v>5.2245943062630836E-31</v>
      </c>
      <c r="IV223" s="86">
        <f t="shared" si="263"/>
        <v>2.861288020380442E-26</v>
      </c>
      <c r="IW223" s="86">
        <f t="shared" si="263"/>
        <v>5.2289764257537509E-23</v>
      </c>
      <c r="IY223" s="86">
        <f t="shared" si="264"/>
        <v>1.6290186582121251E-24</v>
      </c>
      <c r="IZ223" s="86">
        <f t="shared" si="264"/>
        <v>1.2738499934231637E-27</v>
      </c>
      <c r="JA223" s="86">
        <f t="shared" si="264"/>
        <v>2.0133442405285148E-28</v>
      </c>
      <c r="JB223" s="86">
        <f t="shared" si="264"/>
        <v>2.6219306373692528E-32</v>
      </c>
      <c r="JC223" s="86">
        <f t="shared" si="264"/>
        <v>1.7573847802973607E-27</v>
      </c>
      <c r="JD223" s="86">
        <f t="shared" si="264"/>
        <v>1.998083443088973E-31</v>
      </c>
      <c r="JE223" s="86">
        <f t="shared" si="264"/>
        <v>2.481372493286983E-35</v>
      </c>
      <c r="JF223" s="86">
        <f t="shared" si="264"/>
        <v>8.8740747856573746E-37</v>
      </c>
      <c r="JG223" s="86">
        <f t="shared" si="264"/>
        <v>3.6734547243849893E-36</v>
      </c>
      <c r="JH223" s="86">
        <f t="shared" si="264"/>
        <v>6.048214803050444E-38</v>
      </c>
      <c r="JI223" s="86">
        <f t="shared" si="264"/>
        <v>9.2790397962192475E-33</v>
      </c>
      <c r="JJ223" s="86">
        <f t="shared" si="264"/>
        <v>1.2069501692529913E-32</v>
      </c>
      <c r="JK223" s="86">
        <f t="shared" si="264"/>
        <v>5.2245943062630836E-31</v>
      </c>
      <c r="JL223" s="86">
        <f t="shared" si="264"/>
        <v>2.861288020380442E-26</v>
      </c>
      <c r="JM223" s="86">
        <f t="shared" si="264"/>
        <v>5.2289764257537509E-23</v>
      </c>
    </row>
    <row r="224" spans="2:273" x14ac:dyDescent="0.25">
      <c r="B224" s="2">
        <v>197</v>
      </c>
      <c r="C224" s="37">
        <v>113.6</v>
      </c>
      <c r="D224" s="37">
        <v>115.06699999999999</v>
      </c>
      <c r="E224" s="37">
        <v>114.017</v>
      </c>
      <c r="F224" s="37">
        <v>115.169</v>
      </c>
      <c r="G224" s="37">
        <v>113.84699999999999</v>
      </c>
      <c r="H224" s="37">
        <v>112.441</v>
      </c>
      <c r="I224" s="37">
        <v>113.678</v>
      </c>
      <c r="J224" s="37">
        <v>112.203</v>
      </c>
      <c r="K224" s="37">
        <v>114.175</v>
      </c>
      <c r="L224" s="37">
        <v>114.77200000000001</v>
      </c>
      <c r="M224" s="37">
        <v>116.596</v>
      </c>
      <c r="N224" s="37">
        <v>116.456</v>
      </c>
      <c r="O224" s="37">
        <v>119.63200000000001</v>
      </c>
      <c r="P224" s="37">
        <v>118.93</v>
      </c>
      <c r="Q224" s="37">
        <v>121.72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165.08403602251411</v>
      </c>
      <c r="DL224" s="2">
        <f t="shared" si="268"/>
        <v>162.30756378986868</v>
      </c>
      <c r="DM224" s="2">
        <f t="shared" si="268"/>
        <v>164.13806810506568</v>
      </c>
      <c r="DN224" s="2">
        <f t="shared" si="268"/>
        <v>156.52591125703563</v>
      </c>
      <c r="DO224" s="2">
        <f t="shared" si="268"/>
        <v>164.00120065666044</v>
      </c>
      <c r="DP224" s="2">
        <f t="shared" si="268"/>
        <v>167.12876671408247</v>
      </c>
      <c r="DQ224" s="2">
        <f t="shared" si="268"/>
        <v>158.79555135135132</v>
      </c>
      <c r="DR224" s="2">
        <f t="shared" si="268"/>
        <v>149.26926894036893</v>
      </c>
      <c r="DS224" s="2">
        <f t="shared" si="268"/>
        <v>165.60279369369371</v>
      </c>
      <c r="DT224" s="2">
        <f t="shared" si="268"/>
        <v>161.9103086770981</v>
      </c>
      <c r="DU224" s="2">
        <f t="shared" si="268"/>
        <v>168.82614446529081</v>
      </c>
      <c r="DV224" s="2">
        <f t="shared" si="268"/>
        <v>178.46458179231863</v>
      </c>
      <c r="DW224" s="2">
        <f t="shared" si="268"/>
        <v>161.74248179271706</v>
      </c>
      <c r="DX224" s="2">
        <f t="shared" si="268"/>
        <v>153.45560641711228</v>
      </c>
      <c r="DY224" s="2">
        <f t="shared" si="268"/>
        <v>178.41212309974043</v>
      </c>
      <c r="EA224" s="2">
        <f t="shared" si="240"/>
        <v>112.95092383117807</v>
      </c>
      <c r="EB224" s="2">
        <f t="shared" si="240"/>
        <v>114.77859371260743</v>
      </c>
      <c r="EC224" s="2">
        <f t="shared" si="240"/>
        <v>114.53694619683624</v>
      </c>
      <c r="ED224" s="2">
        <f t="shared" si="240"/>
        <v>113.20405044964431</v>
      </c>
      <c r="EE224" s="2">
        <f t="shared" si="240"/>
        <v>112.78338731110928</v>
      </c>
      <c r="EF224" s="2">
        <f t="shared" si="239"/>
        <v>113.19381667224486</v>
      </c>
      <c r="EG224" s="2">
        <f t="shared" si="239"/>
        <v>113.46842292533276</v>
      </c>
      <c r="EH224" s="2">
        <f t="shared" si="239"/>
        <v>113.47100765786992</v>
      </c>
      <c r="EI224" s="2">
        <f t="shared" si="239"/>
        <v>115.38705314778242</v>
      </c>
      <c r="EJ224" s="2">
        <f t="shared" si="239"/>
        <v>113.56294838444691</v>
      </c>
      <c r="EK224" s="2">
        <f t="shared" si="239"/>
        <v>118.65447902020341</v>
      </c>
      <c r="EL224" s="2">
        <f t="shared" si="239"/>
        <v>114.23044109413983</v>
      </c>
      <c r="EM224" s="2">
        <f t="shared" si="239"/>
        <v>115.01193969500922</v>
      </c>
      <c r="EN224" s="2">
        <f t="shared" si="239"/>
        <v>115.40240178751041</v>
      </c>
      <c r="EO224" s="2">
        <f t="shared" si="239"/>
        <v>142.10708996065861</v>
      </c>
      <c r="EQ224" s="2">
        <f t="shared" si="269"/>
        <v>111.47236506367885</v>
      </c>
      <c r="ER224" s="2">
        <f t="shared" si="269"/>
        <v>115.51336428143756</v>
      </c>
      <c r="ES224" s="2">
        <f t="shared" si="269"/>
        <v>114.28463622556842</v>
      </c>
      <c r="ET224" s="2">
        <f t="shared" si="269"/>
        <v>114.02236876551567</v>
      </c>
      <c r="EU224" s="2">
        <f t="shared" si="269"/>
        <v>112.52498455259683</v>
      </c>
      <c r="EV224" s="2">
        <f t="shared" si="269"/>
        <v>113.72960420257735</v>
      </c>
      <c r="EW224" s="2">
        <f t="shared" si="269"/>
        <v>113.35340594242409</v>
      </c>
      <c r="EX224" s="2">
        <f t="shared" si="269"/>
        <v>112.50931549146243</v>
      </c>
      <c r="EY224" s="2">
        <f t="shared" si="269"/>
        <v>114.23367490956169</v>
      </c>
      <c r="EZ224" s="2">
        <f t="shared" si="269"/>
        <v>113.28490427448718</v>
      </c>
      <c r="FA224" s="2">
        <f t="shared" si="269"/>
        <v>116.130879786676</v>
      </c>
      <c r="FB224" s="2">
        <f t="shared" si="269"/>
        <v>115.3231912318758</v>
      </c>
      <c r="FC224" s="2">
        <f t="shared" si="269"/>
        <v>116.92793282653149</v>
      </c>
      <c r="FD224" s="2">
        <f t="shared" si="269"/>
        <v>117.45374586314036</v>
      </c>
      <c r="FE224" s="2">
        <f t="shared" si="269"/>
        <v>120.39377605780932</v>
      </c>
      <c r="FG224" s="2">
        <f t="shared" si="270"/>
        <v>0.99999942733776725</v>
      </c>
      <c r="FH224" s="2">
        <f t="shared" si="270"/>
        <v>0.99999945210321939</v>
      </c>
      <c r="FI224" s="2">
        <f t="shared" si="270"/>
        <v>0.99999947531747402</v>
      </c>
      <c r="FJ224" s="2">
        <f t="shared" si="270"/>
        <v>0.99999949269434685</v>
      </c>
      <c r="FK224" s="2">
        <f t="shared" si="270"/>
        <v>0.99999948328571386</v>
      </c>
      <c r="FL224" s="2">
        <f t="shared" si="270"/>
        <v>0.99999938537517263</v>
      </c>
      <c r="FM224" s="2">
        <f t="shared" si="270"/>
        <v>0.99999940957109379</v>
      </c>
      <c r="FN224" s="2">
        <f t="shared" si="270"/>
        <v>0.99999939740017274</v>
      </c>
      <c r="FO224" s="2">
        <f t="shared" si="270"/>
        <v>0.99999936065442907</v>
      </c>
      <c r="FP224" s="2">
        <f t="shared" si="270"/>
        <v>0.9999993872597005</v>
      </c>
      <c r="FQ224" s="2">
        <f t="shared" si="270"/>
        <v>0.99999949511745079</v>
      </c>
      <c r="FR224" s="2">
        <f t="shared" si="270"/>
        <v>0.99999938866028704</v>
      </c>
      <c r="FS224" s="2">
        <f t="shared" si="270"/>
        <v>0.99999932142608039</v>
      </c>
      <c r="FT224" s="2">
        <f t="shared" si="270"/>
        <v>0.99999932519070234</v>
      </c>
      <c r="FU224" s="2">
        <f t="shared" si="270"/>
        <v>0.99999940533776865</v>
      </c>
      <c r="FW224" s="2">
        <f t="shared" si="260"/>
        <v>0.99447125701964934</v>
      </c>
      <c r="FX224" s="2">
        <f t="shared" si="260"/>
        <v>0.99601289639642876</v>
      </c>
      <c r="FY224" s="2">
        <f t="shared" si="260"/>
        <v>0.9956988213675646</v>
      </c>
      <c r="FZ224" s="2">
        <f t="shared" si="260"/>
        <v>0.99488706924643999</v>
      </c>
      <c r="GA224" s="2">
        <f t="shared" si="260"/>
        <v>0.99522193391284097</v>
      </c>
      <c r="GB224" s="2">
        <f t="shared" si="260"/>
        <v>0.99519667718582494</v>
      </c>
      <c r="GC224" s="2">
        <f t="shared" si="260"/>
        <v>0.99560777579643789</v>
      </c>
      <c r="GD224" s="2">
        <f t="shared" si="260"/>
        <v>0.99600070017178199</v>
      </c>
      <c r="GE224" s="2">
        <f t="shared" si="260"/>
        <v>0.99608182333970674</v>
      </c>
      <c r="GF224" s="2">
        <f t="shared" si="260"/>
        <v>0.99603351513986682</v>
      </c>
      <c r="GG224" s="2">
        <f t="shared" si="260"/>
        <v>0.99637803070094988</v>
      </c>
      <c r="GH224" s="2">
        <f t="shared" si="260"/>
        <v>0.99582262781588282</v>
      </c>
      <c r="GI224" s="2">
        <f t="shared" si="260"/>
        <v>0.99474226403593491</v>
      </c>
      <c r="GJ224" s="2">
        <f t="shared" si="260"/>
        <v>0.99401622396758482</v>
      </c>
      <c r="GK224" s="2">
        <f t="shared" si="260"/>
        <v>0.99467756033188848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9.5921856480148944E-162</v>
      </c>
      <c r="HT224" s="86">
        <f t="shared" si="262"/>
        <v>3.566136297330526E-171</v>
      </c>
      <c r="HU224" s="86">
        <f t="shared" si="262"/>
        <v>7.4217326111741111E-186</v>
      </c>
      <c r="HV224" s="86">
        <f t="shared" si="262"/>
        <v>2.0897322340187283E-219</v>
      </c>
      <c r="HW224" s="86">
        <f t="shared" si="262"/>
        <v>1.2038250883795772E-177</v>
      </c>
      <c r="HX224" s="86">
        <f t="shared" si="262"/>
        <v>1.0623864866101311E-204</v>
      </c>
      <c r="HY224" s="86">
        <f t="shared" si="262"/>
        <v>4.2402001217739336E-229</v>
      </c>
      <c r="HZ224" s="86">
        <f t="shared" si="262"/>
        <v>1.2100697046832205E-233</v>
      </c>
      <c r="IA224" s="86">
        <f t="shared" si="262"/>
        <v>4.6746351766918033E-225</v>
      </c>
      <c r="IB224" s="86">
        <f t="shared" si="262"/>
        <v>9.1350556612495323E-242</v>
      </c>
      <c r="IC224" s="86">
        <f t="shared" si="262"/>
        <v>1.2684948134828598E-202</v>
      </c>
      <c r="ID224" s="86">
        <f t="shared" si="262"/>
        <v>5.2339807733383563E-207</v>
      </c>
      <c r="IE224" s="86">
        <f t="shared" si="262"/>
        <v>8.8884531961503061E-206</v>
      </c>
      <c r="IF224" s="86">
        <f t="shared" si="262"/>
        <v>2.4283761624179874E-187</v>
      </c>
      <c r="IG224" s="86">
        <f t="shared" si="262"/>
        <v>1.141526361664584E-159</v>
      </c>
      <c r="II224" s="86">
        <f t="shared" si="263"/>
        <v>2.3870837183515433E-25</v>
      </c>
      <c r="IJ224" s="86">
        <f t="shared" si="263"/>
        <v>1.6464079271681221E-28</v>
      </c>
      <c r="IK224" s="86">
        <f t="shared" si="263"/>
        <v>2.371384660686335E-29</v>
      </c>
      <c r="IL224" s="86">
        <f t="shared" si="263"/>
        <v>2.0887045102965079E-33</v>
      </c>
      <c r="IM224" s="86">
        <f t="shared" si="263"/>
        <v>2.1386934677322683E-28</v>
      </c>
      <c r="IN224" s="86">
        <f t="shared" si="263"/>
        <v>1.7627539542699892E-32</v>
      </c>
      <c r="IO224" s="86">
        <f t="shared" si="263"/>
        <v>1.6710406905906728E-36</v>
      </c>
      <c r="IP224" s="86">
        <f t="shared" si="263"/>
        <v>5.5935372642024827E-38</v>
      </c>
      <c r="IQ224" s="86">
        <f t="shared" si="263"/>
        <v>2.4554232349198784E-37</v>
      </c>
      <c r="IR224" s="86">
        <f t="shared" si="263"/>
        <v>3.4945484701647754E-39</v>
      </c>
      <c r="IS224" s="86">
        <f t="shared" si="263"/>
        <v>8.377538362548723E-34</v>
      </c>
      <c r="IT224" s="86">
        <f t="shared" si="263"/>
        <v>1.0308401361968153E-33</v>
      </c>
      <c r="IU224" s="86">
        <f t="shared" si="263"/>
        <v>4.569038390761677E-32</v>
      </c>
      <c r="IV224" s="86">
        <f t="shared" si="263"/>
        <v>3.5054886264848837E-27</v>
      </c>
      <c r="IW224" s="86">
        <f t="shared" si="263"/>
        <v>8.802260410426523E-24</v>
      </c>
      <c r="IY224" s="86">
        <f t="shared" si="264"/>
        <v>2.3870837183515433E-25</v>
      </c>
      <c r="IZ224" s="86">
        <f t="shared" si="264"/>
        <v>1.6464079271681221E-28</v>
      </c>
      <c r="JA224" s="86">
        <f t="shared" si="264"/>
        <v>2.371384660686335E-29</v>
      </c>
      <c r="JB224" s="86">
        <f t="shared" si="264"/>
        <v>2.0887045102965079E-33</v>
      </c>
      <c r="JC224" s="86">
        <f t="shared" si="264"/>
        <v>2.1386934677322683E-28</v>
      </c>
      <c r="JD224" s="86">
        <f t="shared" si="264"/>
        <v>1.7627539542699892E-32</v>
      </c>
      <c r="JE224" s="86">
        <f t="shared" si="264"/>
        <v>1.6710406905906728E-36</v>
      </c>
      <c r="JF224" s="86">
        <f t="shared" si="264"/>
        <v>5.5935372642024827E-38</v>
      </c>
      <c r="JG224" s="86">
        <f t="shared" si="264"/>
        <v>2.4554232349198784E-37</v>
      </c>
      <c r="JH224" s="86">
        <f t="shared" si="264"/>
        <v>3.4945484701647754E-39</v>
      </c>
      <c r="JI224" s="86">
        <f t="shared" si="264"/>
        <v>8.377538362548723E-34</v>
      </c>
      <c r="JJ224" s="86">
        <f t="shared" si="264"/>
        <v>1.0308401361968153E-33</v>
      </c>
      <c r="JK224" s="86">
        <f t="shared" si="264"/>
        <v>4.569038390761677E-32</v>
      </c>
      <c r="JL224" s="86">
        <f t="shared" si="264"/>
        <v>3.5054886264848837E-27</v>
      </c>
      <c r="JM224" s="86">
        <f t="shared" si="264"/>
        <v>8.802260410426523E-24</v>
      </c>
    </row>
    <row r="225" spans="1:273" x14ac:dyDescent="0.25">
      <c r="B225" s="2">
        <v>198</v>
      </c>
      <c r="C225" s="37">
        <v>113.717</v>
      </c>
      <c r="D225" s="37">
        <v>117.483</v>
      </c>
      <c r="E225" s="37">
        <v>114.7</v>
      </c>
      <c r="F225" s="37">
        <v>116.81399999999999</v>
      </c>
      <c r="G225" s="37">
        <v>114.712</v>
      </c>
      <c r="H225" s="37">
        <v>113.30500000000001</v>
      </c>
      <c r="I225" s="37">
        <v>112.64400000000001</v>
      </c>
      <c r="J225" s="37">
        <v>111.983</v>
      </c>
      <c r="K225" s="37">
        <v>115.789</v>
      </c>
      <c r="L225" s="37">
        <v>115.36799999999999</v>
      </c>
      <c r="M225" s="37">
        <v>116.246</v>
      </c>
      <c r="N225" s="37">
        <v>115.351</v>
      </c>
      <c r="O225" s="37">
        <v>116.298</v>
      </c>
      <c r="P225" s="37">
        <v>117.63200000000001</v>
      </c>
      <c r="Q225" s="37">
        <v>119.92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165.30501228893064</v>
      </c>
      <c r="DL225" s="2">
        <f t="shared" si="268"/>
        <v>162.51073105065666</v>
      </c>
      <c r="DM225" s="2">
        <f t="shared" si="268"/>
        <v>164.35520947467168</v>
      </c>
      <c r="DN225" s="2">
        <f t="shared" si="268"/>
        <v>156.69924371482173</v>
      </c>
      <c r="DO225" s="2">
        <f t="shared" si="268"/>
        <v>164.21624671669795</v>
      </c>
      <c r="DP225" s="2">
        <f t="shared" si="268"/>
        <v>167.37196823138927</v>
      </c>
      <c r="DQ225" s="2">
        <f t="shared" si="268"/>
        <v>158.99040360360357</v>
      </c>
      <c r="DR225" s="2">
        <f t="shared" si="268"/>
        <v>149.40911166881168</v>
      </c>
      <c r="DS225" s="2">
        <f t="shared" si="268"/>
        <v>165.83249279279281</v>
      </c>
      <c r="DT225" s="2">
        <f t="shared" si="268"/>
        <v>162.11254220009479</v>
      </c>
      <c r="DU225" s="2">
        <f t="shared" si="268"/>
        <v>169.05517767354596</v>
      </c>
      <c r="DV225" s="2">
        <f t="shared" si="268"/>
        <v>178.75112256993833</v>
      </c>
      <c r="DW225" s="2">
        <f t="shared" si="268"/>
        <v>161.94187030812321</v>
      </c>
      <c r="DX225" s="2">
        <f t="shared" si="268"/>
        <v>153.60978762414055</v>
      </c>
      <c r="DY225" s="2">
        <f t="shared" si="268"/>
        <v>178.71877493511306</v>
      </c>
      <c r="EA225" s="2">
        <f t="shared" si="240"/>
        <v>112.88819894841554</v>
      </c>
      <c r="EB225" s="2">
        <f t="shared" si="240"/>
        <v>114.73281224844993</v>
      </c>
      <c r="EC225" s="2">
        <f t="shared" si="240"/>
        <v>114.49194477597804</v>
      </c>
      <c r="ED225" s="2">
        <f t="shared" si="240"/>
        <v>113.14651878961418</v>
      </c>
      <c r="EE225" s="2">
        <f t="shared" si="240"/>
        <v>112.72768248251322</v>
      </c>
      <c r="EF225" s="2">
        <f t="shared" si="239"/>
        <v>113.15025310351122</v>
      </c>
      <c r="EG225" s="2">
        <f t="shared" si="239"/>
        <v>113.41965318873761</v>
      </c>
      <c r="EH225" s="2">
        <f t="shared" si="239"/>
        <v>113.44261922714419</v>
      </c>
      <c r="EI225" s="2">
        <f t="shared" si="239"/>
        <v>115.36019610118569</v>
      </c>
      <c r="EJ225" s="2">
        <f t="shared" si="239"/>
        <v>113.50507536966049</v>
      </c>
      <c r="EK225" s="2">
        <f t="shared" si="239"/>
        <v>118.63568215480173</v>
      </c>
      <c r="EL225" s="2">
        <f t="shared" si="239"/>
        <v>114.17690745755492</v>
      </c>
      <c r="EM225" s="2">
        <f t="shared" si="239"/>
        <v>114.95319674214416</v>
      </c>
      <c r="EN225" s="2">
        <f t="shared" si="239"/>
        <v>115.34005325171709</v>
      </c>
      <c r="EO225" s="2">
        <f t="shared" si="239"/>
        <v>142.21894145417457</v>
      </c>
      <c r="EQ225" s="2">
        <f t="shared" si="269"/>
        <v>111.39404380066294</v>
      </c>
      <c r="ER225" s="2">
        <f t="shared" si="269"/>
        <v>115.47521104195388</v>
      </c>
      <c r="ES225" s="2">
        <f t="shared" si="269"/>
        <v>114.23704798078019</v>
      </c>
      <c r="ET225" s="2">
        <f t="shared" si="269"/>
        <v>113.97331646868139</v>
      </c>
      <c r="EU225" s="2">
        <f t="shared" si="269"/>
        <v>112.46663816716942</v>
      </c>
      <c r="EV225" s="2">
        <f t="shared" si="269"/>
        <v>113.69160757224259</v>
      </c>
      <c r="EW225" s="2">
        <f t="shared" si="269"/>
        <v>113.30348120234738</v>
      </c>
      <c r="EX225" s="2">
        <f t="shared" si="269"/>
        <v>112.47109618429199</v>
      </c>
      <c r="EY225" s="2">
        <f t="shared" si="269"/>
        <v>114.19487317314646</v>
      </c>
      <c r="EZ225" s="2">
        <f t="shared" si="269"/>
        <v>113.22418689468032</v>
      </c>
      <c r="FA225" s="2">
        <f t="shared" si="269"/>
        <v>116.08655018359855</v>
      </c>
      <c r="FB225" s="2">
        <f t="shared" si="269"/>
        <v>115.28093581459072</v>
      </c>
      <c r="FC225" s="2">
        <f t="shared" si="269"/>
        <v>116.88938047572917</v>
      </c>
      <c r="FD225" s="2">
        <f t="shared" si="269"/>
        <v>117.41256905303847</v>
      </c>
      <c r="FE225" s="2">
        <f t="shared" si="269"/>
        <v>120.30379222509963</v>
      </c>
      <c r="FG225" s="2">
        <f t="shared" si="270"/>
        <v>0.9999994777258101</v>
      </c>
      <c r="FH225" s="2">
        <f t="shared" si="270"/>
        <v>0.99999950031217311</v>
      </c>
      <c r="FI225" s="2">
        <f t="shared" si="270"/>
        <v>0.99999952148382698</v>
      </c>
      <c r="FJ225" s="2">
        <f t="shared" si="270"/>
        <v>0.99999953733172475</v>
      </c>
      <c r="FK225" s="2">
        <f t="shared" si="270"/>
        <v>0.99999952875094877</v>
      </c>
      <c r="FL225" s="2">
        <f t="shared" si="270"/>
        <v>0.99999943945546499</v>
      </c>
      <c r="FM225" s="2">
        <f t="shared" si="270"/>
        <v>0.9999994615224097</v>
      </c>
      <c r="FN225" s="2">
        <f t="shared" si="270"/>
        <v>0.99999945042239657</v>
      </c>
      <c r="FO225" s="2">
        <f t="shared" si="270"/>
        <v>0.99999941690987637</v>
      </c>
      <c r="FP225" s="2">
        <f t="shared" si="270"/>
        <v>0.99999944117417494</v>
      </c>
      <c r="FQ225" s="2">
        <f t="shared" si="270"/>
        <v>0.99999953954162213</v>
      </c>
      <c r="FR225" s="2">
        <f t="shared" si="270"/>
        <v>0.99999944245152528</v>
      </c>
      <c r="FS225" s="2">
        <f t="shared" si="270"/>
        <v>0.99999938113319309</v>
      </c>
      <c r="FT225" s="2">
        <f t="shared" si="270"/>
        <v>0.99999938456656945</v>
      </c>
      <c r="FU225" s="2">
        <f t="shared" si="270"/>
        <v>0.99999945766157095</v>
      </c>
      <c r="FW225" s="2">
        <f t="shared" si="260"/>
        <v>0.99495527236800929</v>
      </c>
      <c r="FX225" s="2">
        <f t="shared" si="260"/>
        <v>0.99636244216095748</v>
      </c>
      <c r="FY225" s="2">
        <f t="shared" si="260"/>
        <v>0.99607579332134266</v>
      </c>
      <c r="FZ225" s="2">
        <f t="shared" si="260"/>
        <v>0.99533485296393365</v>
      </c>
      <c r="GA225" s="2">
        <f t="shared" si="260"/>
        <v>0.9956405191330181</v>
      </c>
      <c r="GB225" s="2">
        <f t="shared" si="260"/>
        <v>0.99561746529257611</v>
      </c>
      <c r="GC225" s="2">
        <f t="shared" si="260"/>
        <v>0.99599269522192202</v>
      </c>
      <c r="GD225" s="2">
        <f t="shared" si="260"/>
        <v>0.99635131125137588</v>
      </c>
      <c r="GE225" s="2">
        <f t="shared" si="260"/>
        <v>0.99642534802874139</v>
      </c>
      <c r="GF225" s="2">
        <f t="shared" si="260"/>
        <v>0.99638125984533488</v>
      </c>
      <c r="GG225" s="2">
        <f t="shared" si="260"/>
        <v>0.99669567166971185</v>
      </c>
      <c r="GH225" s="2">
        <f t="shared" si="260"/>
        <v>0.99618879042663722</v>
      </c>
      <c r="GI225" s="2">
        <f t="shared" si="260"/>
        <v>0.99520266845067296</v>
      </c>
      <c r="GJ225" s="2">
        <f t="shared" si="260"/>
        <v>0.99453985659208299</v>
      </c>
      <c r="GK225" s="2">
        <f t="shared" si="260"/>
        <v>0.99514360299759441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1.2098851602542831E-165</v>
      </c>
      <c r="HT225" s="86">
        <f t="shared" si="262"/>
        <v>3.4311962358268312E-175</v>
      </c>
      <c r="HU225" s="86">
        <f t="shared" si="262"/>
        <v>3.6238769902307519E-190</v>
      </c>
      <c r="HV225" s="86">
        <f t="shared" si="262"/>
        <v>1.3642161796453053E-224</v>
      </c>
      <c r="HW225" s="86">
        <f t="shared" si="262"/>
        <v>7.1974772862500467E-182</v>
      </c>
      <c r="HX225" s="86">
        <f t="shared" si="262"/>
        <v>1.4149170910426422E-209</v>
      </c>
      <c r="HY225" s="86">
        <f t="shared" si="262"/>
        <v>1.7045681379373303E-234</v>
      </c>
      <c r="HZ225" s="86">
        <f t="shared" si="262"/>
        <v>4.1127452290212425E-239</v>
      </c>
      <c r="IA225" s="86">
        <f t="shared" si="262"/>
        <v>2.3473097501604188E-230</v>
      </c>
      <c r="IB225" s="86">
        <f t="shared" si="262"/>
        <v>2.060617867693978E-247</v>
      </c>
      <c r="IC225" s="86">
        <f t="shared" si="262"/>
        <v>2.513697083983322E-207</v>
      </c>
      <c r="ID225" s="86">
        <f t="shared" si="262"/>
        <v>7.0291737912101844E-212</v>
      </c>
      <c r="IE225" s="86">
        <f t="shared" si="262"/>
        <v>1.0207760479343107E-210</v>
      </c>
      <c r="IF225" s="86">
        <f t="shared" si="262"/>
        <v>6.876624825369219E-192</v>
      </c>
      <c r="IG225" s="86">
        <f t="shared" si="262"/>
        <v>1.6920379767911299E-163</v>
      </c>
      <c r="II225" s="86">
        <f t="shared" si="263"/>
        <v>3.3818009202725579E-26</v>
      </c>
      <c r="IJ225" s="86">
        <f t="shared" si="263"/>
        <v>2.0570448644603E-29</v>
      </c>
      <c r="IK225" s="86">
        <f t="shared" si="263"/>
        <v>2.6945177182329611E-30</v>
      </c>
      <c r="IL225" s="86">
        <f t="shared" si="263"/>
        <v>1.5922989149558295E-34</v>
      </c>
      <c r="IM225" s="86">
        <f t="shared" si="263"/>
        <v>2.5105309706585297E-29</v>
      </c>
      <c r="IN225" s="86">
        <f t="shared" si="263"/>
        <v>1.4916166964333504E-33</v>
      </c>
      <c r="IO225" s="86">
        <f t="shared" si="263"/>
        <v>1.0751278928492518E-37</v>
      </c>
      <c r="IP225" s="86">
        <f t="shared" si="263"/>
        <v>3.3672969681357089E-39</v>
      </c>
      <c r="IQ225" s="86">
        <f t="shared" si="263"/>
        <v>1.5693171694316384E-38</v>
      </c>
      <c r="IR225" s="86">
        <f t="shared" si="263"/>
        <v>1.9256661667697139E-40</v>
      </c>
      <c r="IS225" s="86">
        <f t="shared" si="263"/>
        <v>7.2726533413954662E-35</v>
      </c>
      <c r="IT225" s="86">
        <f t="shared" si="263"/>
        <v>8.4489712248237278E-35</v>
      </c>
      <c r="IU225" s="86">
        <f t="shared" si="263"/>
        <v>3.8291713164668279E-33</v>
      </c>
      <c r="IV225" s="86">
        <f t="shared" si="263"/>
        <v>4.1365242808295381E-28</v>
      </c>
      <c r="IW225" s="86">
        <f t="shared" si="263"/>
        <v>1.4364358196168906E-24</v>
      </c>
      <c r="IY225" s="86">
        <f t="shared" si="264"/>
        <v>3.3818009202725579E-26</v>
      </c>
      <c r="IZ225" s="86">
        <f t="shared" si="264"/>
        <v>2.0570448644603E-29</v>
      </c>
      <c r="JA225" s="86">
        <f t="shared" si="264"/>
        <v>2.6945177182329611E-30</v>
      </c>
      <c r="JB225" s="86">
        <f t="shared" si="264"/>
        <v>1.5922989149558295E-34</v>
      </c>
      <c r="JC225" s="86">
        <f t="shared" si="264"/>
        <v>2.5105309706585297E-29</v>
      </c>
      <c r="JD225" s="86">
        <f t="shared" si="264"/>
        <v>1.4916166964333504E-33</v>
      </c>
      <c r="JE225" s="86">
        <f t="shared" si="264"/>
        <v>1.0751278928492518E-37</v>
      </c>
      <c r="JF225" s="86">
        <f t="shared" si="264"/>
        <v>3.3672969681357089E-39</v>
      </c>
      <c r="JG225" s="86">
        <f t="shared" si="264"/>
        <v>1.5693171694316384E-38</v>
      </c>
      <c r="JH225" s="86">
        <f t="shared" si="264"/>
        <v>1.9256661667697139E-40</v>
      </c>
      <c r="JI225" s="86">
        <f t="shared" si="264"/>
        <v>7.2726533413954662E-35</v>
      </c>
      <c r="JJ225" s="86">
        <f t="shared" si="264"/>
        <v>8.4489712248237278E-35</v>
      </c>
      <c r="JK225" s="86">
        <f t="shared" si="264"/>
        <v>3.8291713164668279E-33</v>
      </c>
      <c r="JL225" s="86">
        <f t="shared" si="264"/>
        <v>4.1365242808295381E-28</v>
      </c>
      <c r="JM225" s="86">
        <f t="shared" si="264"/>
        <v>1.4364358196168906E-24</v>
      </c>
    </row>
    <row r="226" spans="1:273" x14ac:dyDescent="0.25">
      <c r="B226" s="2">
        <v>199</v>
      </c>
      <c r="C226" s="37">
        <v>113.8</v>
      </c>
      <c r="D226" s="37">
        <v>115.43300000000001</v>
      </c>
      <c r="E226" s="37">
        <v>115.8</v>
      </c>
      <c r="F226" s="37">
        <v>112.64400000000001</v>
      </c>
      <c r="G226" s="37">
        <v>113.42400000000001</v>
      </c>
      <c r="H226" s="37">
        <v>112.983</v>
      </c>
      <c r="I226" s="37">
        <v>114.08499999999999</v>
      </c>
      <c r="J226" s="37">
        <v>112.593</v>
      </c>
      <c r="K226" s="37">
        <v>115.73699999999999</v>
      </c>
      <c r="L226" s="37">
        <v>115.123</v>
      </c>
      <c r="M226" s="37">
        <v>116.93</v>
      </c>
      <c r="N226" s="37">
        <v>116.825</v>
      </c>
      <c r="O226" s="37">
        <v>117.14</v>
      </c>
      <c r="P226" s="37">
        <v>116.965</v>
      </c>
      <c r="Q226" s="37">
        <v>119.52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165.52598855534714</v>
      </c>
      <c r="DL226" s="2">
        <f t="shared" si="268"/>
        <v>162.71389831144467</v>
      </c>
      <c r="DM226" s="2">
        <f t="shared" si="268"/>
        <v>164.57235084427768</v>
      </c>
      <c r="DN226" s="2">
        <f t="shared" si="268"/>
        <v>156.87257617260786</v>
      </c>
      <c r="DO226" s="2">
        <f t="shared" si="268"/>
        <v>164.43129277673549</v>
      </c>
      <c r="DP226" s="2">
        <f t="shared" si="268"/>
        <v>167.61516974869605</v>
      </c>
      <c r="DQ226" s="2">
        <f t="shared" si="268"/>
        <v>159.18525585585581</v>
      </c>
      <c r="DR226" s="2">
        <f t="shared" si="268"/>
        <v>149.54895439725439</v>
      </c>
      <c r="DS226" s="2">
        <f t="shared" si="268"/>
        <v>166.06219189189193</v>
      </c>
      <c r="DT226" s="2">
        <f t="shared" si="268"/>
        <v>162.31477572309149</v>
      </c>
      <c r="DU226" s="2">
        <f t="shared" si="268"/>
        <v>169.28421088180113</v>
      </c>
      <c r="DV226" s="2">
        <f t="shared" si="268"/>
        <v>179.03766334755807</v>
      </c>
      <c r="DW226" s="2">
        <f t="shared" si="268"/>
        <v>162.1412588235294</v>
      </c>
      <c r="DX226" s="2">
        <f t="shared" si="268"/>
        <v>153.76396883116882</v>
      </c>
      <c r="DY226" s="2">
        <f t="shared" si="268"/>
        <v>179.02542677048569</v>
      </c>
      <c r="EA226" s="2">
        <f t="shared" si="240"/>
        <v>112.825474065653</v>
      </c>
      <c r="EB226" s="2">
        <f t="shared" si="240"/>
        <v>114.68703078429242</v>
      </c>
      <c r="EC226" s="2">
        <f t="shared" si="240"/>
        <v>114.44694335511984</v>
      </c>
      <c r="ED226" s="2">
        <f t="shared" si="240"/>
        <v>113.08898712958405</v>
      </c>
      <c r="EE226" s="2">
        <f t="shared" si="240"/>
        <v>112.67197765391715</v>
      </c>
      <c r="EF226" s="2">
        <f t="shared" si="239"/>
        <v>113.10668953477757</v>
      </c>
      <c r="EG226" s="2">
        <f t="shared" si="239"/>
        <v>113.37088345214245</v>
      </c>
      <c r="EH226" s="2">
        <f t="shared" si="239"/>
        <v>113.41423079641847</v>
      </c>
      <c r="EI226" s="2">
        <f t="shared" si="239"/>
        <v>115.33333905458898</v>
      </c>
      <c r="EJ226" s="2">
        <f t="shared" si="239"/>
        <v>113.44720235487408</v>
      </c>
      <c r="EK226" s="2">
        <f t="shared" si="239"/>
        <v>118.61688528940006</v>
      </c>
      <c r="EL226" s="2">
        <f t="shared" si="239"/>
        <v>114.12337382096999</v>
      </c>
      <c r="EM226" s="2">
        <f t="shared" si="239"/>
        <v>114.89445378927908</v>
      </c>
      <c r="EN226" s="2">
        <f t="shared" si="239"/>
        <v>115.27770471592378</v>
      </c>
      <c r="EO226" s="2">
        <f t="shared" si="239"/>
        <v>142.33079294769053</v>
      </c>
      <c r="EQ226" s="2">
        <f t="shared" si="269"/>
        <v>111.31572253764703</v>
      </c>
      <c r="ER226" s="2">
        <f t="shared" si="269"/>
        <v>115.43705780247019</v>
      </c>
      <c r="ES226" s="2">
        <f t="shared" si="269"/>
        <v>114.18945973599195</v>
      </c>
      <c r="ET226" s="2">
        <f t="shared" si="269"/>
        <v>113.9242641718471</v>
      </c>
      <c r="EU226" s="2">
        <f t="shared" si="269"/>
        <v>112.40829178174201</v>
      </c>
      <c r="EV226" s="2">
        <f t="shared" si="269"/>
        <v>113.65361094190783</v>
      </c>
      <c r="EW226" s="2">
        <f t="shared" si="269"/>
        <v>113.25355646227068</v>
      </c>
      <c r="EX226" s="2">
        <f t="shared" si="269"/>
        <v>112.43287687712157</v>
      </c>
      <c r="EY226" s="2">
        <f t="shared" si="269"/>
        <v>114.15607143673125</v>
      </c>
      <c r="EZ226" s="2">
        <f t="shared" si="269"/>
        <v>113.16346951487344</v>
      </c>
      <c r="FA226" s="2">
        <f t="shared" si="269"/>
        <v>116.04222058052109</v>
      </c>
      <c r="FB226" s="2">
        <f t="shared" si="269"/>
        <v>115.23868039730563</v>
      </c>
      <c r="FC226" s="2">
        <f t="shared" si="269"/>
        <v>116.85082812492686</v>
      </c>
      <c r="FD226" s="2">
        <f t="shared" si="269"/>
        <v>117.37139224293658</v>
      </c>
      <c r="FE226" s="2">
        <f t="shared" si="269"/>
        <v>120.21380839238994</v>
      </c>
      <c r="FG226" s="2">
        <f t="shared" si="270"/>
        <v>0.9999995236802558</v>
      </c>
      <c r="FH226" s="2">
        <f t="shared" si="270"/>
        <v>0.99999954427926552</v>
      </c>
      <c r="FI226" s="2">
        <f t="shared" si="270"/>
        <v>0.99999956358804498</v>
      </c>
      <c r="FJ226" s="2">
        <f t="shared" si="270"/>
        <v>0.99999957804150075</v>
      </c>
      <c r="FK226" s="2">
        <f t="shared" si="270"/>
        <v>0.99999957021573938</v>
      </c>
      <c r="FL226" s="2">
        <f t="shared" si="270"/>
        <v>0.99999948877728295</v>
      </c>
      <c r="FM226" s="2">
        <f t="shared" si="270"/>
        <v>0.99999950890257761</v>
      </c>
      <c r="FN226" s="2">
        <f t="shared" si="270"/>
        <v>0.99999949877924443</v>
      </c>
      <c r="FO226" s="2">
        <f t="shared" si="270"/>
        <v>0.99999946821545971</v>
      </c>
      <c r="FP226" s="2">
        <f t="shared" si="270"/>
        <v>0.99999949034476521</v>
      </c>
      <c r="FQ226" s="2">
        <f t="shared" si="270"/>
        <v>0.99999958005695122</v>
      </c>
      <c r="FR226" s="2">
        <f t="shared" si="270"/>
        <v>0.99999949150972267</v>
      </c>
      <c r="FS226" s="2">
        <f t="shared" si="270"/>
        <v>0.99999943558673321</v>
      </c>
      <c r="FT226" s="2">
        <f t="shared" si="270"/>
        <v>0.99999943871801011</v>
      </c>
      <c r="FU226" s="2">
        <f t="shared" si="270"/>
        <v>0.99999950538145044</v>
      </c>
      <c r="FW226" s="2">
        <f t="shared" si="260"/>
        <v>0.99539711058125702</v>
      </c>
      <c r="FX226" s="2">
        <f t="shared" si="260"/>
        <v>0.99668144566672279</v>
      </c>
      <c r="FY226" s="2">
        <f t="shared" si="260"/>
        <v>0.99641984478980594</v>
      </c>
      <c r="FZ226" s="2">
        <f t="shared" si="260"/>
        <v>0.99574358815388764</v>
      </c>
      <c r="GA226" s="2">
        <f t="shared" si="260"/>
        <v>0.99602258050868953</v>
      </c>
      <c r="GB226" s="2">
        <f t="shared" si="260"/>
        <v>0.99600153897422672</v>
      </c>
      <c r="GC226" s="2">
        <f t="shared" si="260"/>
        <v>0.99634400550438362</v>
      </c>
      <c r="GD226" s="2">
        <f t="shared" si="260"/>
        <v>0.99667128764515966</v>
      </c>
      <c r="GE226" s="2">
        <f t="shared" si="260"/>
        <v>0.99673885292465425</v>
      </c>
      <c r="GF226" s="2">
        <f t="shared" si="260"/>
        <v>0.99669861856157027</v>
      </c>
      <c r="GG226" s="2">
        <f t="shared" si="260"/>
        <v>0.99698554030667297</v>
      </c>
      <c r="GH226" s="2">
        <f t="shared" si="260"/>
        <v>0.99652296955280395</v>
      </c>
      <c r="GI226" s="2">
        <f t="shared" si="260"/>
        <v>0.9956229340098014</v>
      </c>
      <c r="GJ226" s="2">
        <f t="shared" si="260"/>
        <v>0.99501789645842165</v>
      </c>
      <c r="GK226" s="2">
        <f t="shared" si="260"/>
        <v>0.99556901989016822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1.3698335765709545E-169</v>
      </c>
      <c r="HT226" s="86">
        <f t="shared" si="262"/>
        <v>2.9625684130839754E-179</v>
      </c>
      <c r="HU226" s="86">
        <f t="shared" si="262"/>
        <v>1.5775094670244097E-194</v>
      </c>
      <c r="HV226" s="86">
        <f t="shared" si="262"/>
        <v>7.7384995808623391E-230</v>
      </c>
      <c r="HW226" s="86">
        <f t="shared" si="262"/>
        <v>3.8346560729315796E-186</v>
      </c>
      <c r="HX226" s="86">
        <f t="shared" si="262"/>
        <v>1.6494261793646787E-214</v>
      </c>
      <c r="HY226" s="86">
        <f t="shared" si="262"/>
        <v>5.9234915693847789E-240</v>
      </c>
      <c r="HZ226" s="86">
        <f t="shared" si="262"/>
        <v>1.2070765329191502E-244</v>
      </c>
      <c r="IA226" s="86">
        <f t="shared" si="262"/>
        <v>1.0215743850162709E-235</v>
      </c>
      <c r="IB226" s="86">
        <f t="shared" si="262"/>
        <v>3.9961663417433107E-253</v>
      </c>
      <c r="IC226" s="86">
        <f t="shared" si="262"/>
        <v>4.3948216524272714E-212</v>
      </c>
      <c r="ID226" s="86">
        <f t="shared" si="262"/>
        <v>8.2766801168611363E-217</v>
      </c>
      <c r="IE226" s="86">
        <f t="shared" si="262"/>
        <v>1.0232220112917176E-215</v>
      </c>
      <c r="IF226" s="86">
        <f t="shared" si="262"/>
        <v>1.7155910375144653E-196</v>
      </c>
      <c r="IG226" s="86">
        <f t="shared" si="262"/>
        <v>2.2568705035515389E-167</v>
      </c>
      <c r="II226" s="86">
        <f t="shared" si="263"/>
        <v>4.6319403729139248E-27</v>
      </c>
      <c r="IJ226" s="86">
        <f t="shared" si="263"/>
        <v>2.4844693548184896E-30</v>
      </c>
      <c r="IK226" s="86">
        <f t="shared" si="263"/>
        <v>2.9535980754269759E-31</v>
      </c>
      <c r="IL226" s="86">
        <f t="shared" si="263"/>
        <v>1.1616085609342805E-35</v>
      </c>
      <c r="IM226" s="86">
        <f t="shared" si="263"/>
        <v>2.8425886402897994E-30</v>
      </c>
      <c r="IN226" s="86">
        <f t="shared" si="263"/>
        <v>1.2106154495849692E-34</v>
      </c>
      <c r="IO226" s="86">
        <f t="shared" si="263"/>
        <v>6.6085687440260139E-39</v>
      </c>
      <c r="IP226" s="86">
        <f t="shared" si="263"/>
        <v>1.9359942108318378E-40</v>
      </c>
      <c r="IQ226" s="86">
        <f t="shared" si="263"/>
        <v>9.5901224165757441E-40</v>
      </c>
      <c r="IR226" s="86">
        <f t="shared" si="263"/>
        <v>1.0120298653247385E-41</v>
      </c>
      <c r="IS226" s="86">
        <f t="shared" si="263"/>
        <v>6.070562881856287E-36</v>
      </c>
      <c r="IT226" s="86">
        <f t="shared" si="263"/>
        <v>6.6454307671094111E-36</v>
      </c>
      <c r="IU226" s="86">
        <f t="shared" si="263"/>
        <v>3.0753058283952442E-34</v>
      </c>
      <c r="IV226" s="86">
        <f t="shared" si="263"/>
        <v>4.7013017890404166E-29</v>
      </c>
      <c r="IW226" s="86">
        <f t="shared" si="263"/>
        <v>2.2724199033834379E-25</v>
      </c>
      <c r="IY226" s="86">
        <f t="shared" si="264"/>
        <v>4.6319403729139248E-27</v>
      </c>
      <c r="IZ226" s="86">
        <f t="shared" si="264"/>
        <v>2.4844693548184896E-30</v>
      </c>
      <c r="JA226" s="86">
        <f t="shared" si="264"/>
        <v>2.9535980754269759E-31</v>
      </c>
      <c r="JB226" s="86">
        <f t="shared" si="264"/>
        <v>1.1616085609342805E-35</v>
      </c>
      <c r="JC226" s="86">
        <f t="shared" si="264"/>
        <v>2.8425886402897994E-30</v>
      </c>
      <c r="JD226" s="86">
        <f t="shared" si="264"/>
        <v>1.2106154495849692E-34</v>
      </c>
      <c r="JE226" s="86">
        <f t="shared" si="264"/>
        <v>6.6085687440260139E-39</v>
      </c>
      <c r="JF226" s="86">
        <f t="shared" si="264"/>
        <v>1.9359942108318378E-40</v>
      </c>
      <c r="JG226" s="86">
        <f t="shared" si="264"/>
        <v>9.5901224165757441E-40</v>
      </c>
      <c r="JH226" s="86">
        <f t="shared" si="264"/>
        <v>1.0120298653247385E-41</v>
      </c>
      <c r="JI226" s="86">
        <f t="shared" si="264"/>
        <v>6.070562881856287E-36</v>
      </c>
      <c r="JJ226" s="86">
        <f t="shared" si="264"/>
        <v>6.6454307671094111E-36</v>
      </c>
      <c r="JK226" s="86">
        <f t="shared" si="264"/>
        <v>3.0753058283952442E-34</v>
      </c>
      <c r="JL226" s="86">
        <f t="shared" si="264"/>
        <v>4.7013017890404166E-29</v>
      </c>
      <c r="JM226" s="86">
        <f t="shared" si="264"/>
        <v>2.2724199033834379E-25</v>
      </c>
    </row>
    <row r="227" spans="1:273" x14ac:dyDescent="0.25">
      <c r="B227" s="2">
        <v>200</v>
      </c>
      <c r="C227" s="37">
        <v>113.43300000000001</v>
      </c>
      <c r="D227" s="37">
        <v>115.967</v>
      </c>
      <c r="E227" s="37">
        <v>114.3</v>
      </c>
      <c r="F227" s="37">
        <v>114.15300000000001</v>
      </c>
      <c r="G227" s="37">
        <v>115</v>
      </c>
      <c r="H227" s="37">
        <v>114.22</v>
      </c>
      <c r="I227" s="37">
        <v>112.03400000000001</v>
      </c>
      <c r="J227" s="37">
        <v>113.76300000000001</v>
      </c>
      <c r="K227" s="37">
        <v>117.386</v>
      </c>
      <c r="L227" s="37">
        <v>114.965</v>
      </c>
      <c r="M227" s="37">
        <v>116.474</v>
      </c>
      <c r="N227" s="37">
        <v>117.825</v>
      </c>
      <c r="O227" s="37">
        <v>118.08799999999999</v>
      </c>
      <c r="P227" s="37">
        <v>118.667</v>
      </c>
      <c r="Q227" s="37">
        <v>117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165.74696482176364</v>
      </c>
      <c r="DL227" s="2">
        <f t="shared" si="268"/>
        <v>162.91706557223267</v>
      </c>
      <c r="DM227" s="2">
        <f t="shared" si="268"/>
        <v>164.7894922138837</v>
      </c>
      <c r="DN227" s="2">
        <f t="shared" si="268"/>
        <v>157.04590863039397</v>
      </c>
      <c r="DO227" s="2">
        <f t="shared" si="268"/>
        <v>164.646338836773</v>
      </c>
      <c r="DP227" s="2">
        <f t="shared" si="268"/>
        <v>167.85837126600285</v>
      </c>
      <c r="DQ227" s="2">
        <f t="shared" si="268"/>
        <v>159.38010810810806</v>
      </c>
      <c r="DR227" s="2">
        <f t="shared" si="268"/>
        <v>149.68879712569714</v>
      </c>
      <c r="DS227" s="2">
        <f t="shared" si="268"/>
        <v>166.29189099099102</v>
      </c>
      <c r="DT227" s="2">
        <f t="shared" si="268"/>
        <v>162.51700924608815</v>
      </c>
      <c r="DU227" s="2">
        <f t="shared" si="268"/>
        <v>169.51324409005628</v>
      </c>
      <c r="DV227" s="2">
        <f t="shared" si="268"/>
        <v>179.3242041251778</v>
      </c>
      <c r="DW227" s="2">
        <f t="shared" si="268"/>
        <v>162.34064733893555</v>
      </c>
      <c r="DX227" s="2">
        <f t="shared" si="268"/>
        <v>153.9181500381971</v>
      </c>
      <c r="DY227" s="2">
        <f t="shared" si="268"/>
        <v>179.33207860585833</v>
      </c>
      <c r="DZ227" s="5"/>
      <c r="EA227" s="2">
        <f t="shared" si="240"/>
        <v>112.76274918289046</v>
      </c>
      <c r="EB227" s="2">
        <f t="shared" si="240"/>
        <v>114.6412493201349</v>
      </c>
      <c r="EC227" s="2">
        <f t="shared" si="240"/>
        <v>114.40194193426164</v>
      </c>
      <c r="ED227" s="2">
        <f t="shared" si="240"/>
        <v>113.03145546955393</v>
      </c>
      <c r="EE227" s="2">
        <f t="shared" si="240"/>
        <v>112.6162728253211</v>
      </c>
      <c r="EF227" s="2">
        <f t="shared" si="239"/>
        <v>113.06312596604393</v>
      </c>
      <c r="EG227" s="2">
        <f t="shared" si="239"/>
        <v>113.3221137155473</v>
      </c>
      <c r="EH227" s="2">
        <f t="shared" si="239"/>
        <v>113.38584236569272</v>
      </c>
      <c r="EI227" s="2">
        <f t="shared" si="239"/>
        <v>115.30648200799224</v>
      </c>
      <c r="EJ227" s="2">
        <f t="shared" si="239"/>
        <v>113.38932934008766</v>
      </c>
      <c r="EK227" s="2">
        <f t="shared" si="239"/>
        <v>118.59808842399838</v>
      </c>
      <c r="EL227" s="2">
        <f t="shared" si="239"/>
        <v>114.06984018438507</v>
      </c>
      <c r="EM227" s="2">
        <f t="shared" si="239"/>
        <v>114.83571083641402</v>
      </c>
      <c r="EN227" s="2">
        <f t="shared" si="239"/>
        <v>115.21535618013047</v>
      </c>
      <c r="EO227" s="2">
        <f t="shared" si="239"/>
        <v>142.44264444120648</v>
      </c>
      <c r="EP227" s="5"/>
      <c r="EQ227" s="2">
        <f t="shared" si="269"/>
        <v>111.23740127463113</v>
      </c>
      <c r="ER227" s="2">
        <f t="shared" si="269"/>
        <v>115.3989045629865</v>
      </c>
      <c r="ES227" s="2">
        <f t="shared" si="269"/>
        <v>114.14187149120372</v>
      </c>
      <c r="ET227" s="2">
        <f t="shared" si="269"/>
        <v>113.87521187501281</v>
      </c>
      <c r="EU227" s="2">
        <f t="shared" si="269"/>
        <v>112.34994539631461</v>
      </c>
      <c r="EV227" s="2">
        <f t="shared" si="269"/>
        <v>113.61561431157305</v>
      </c>
      <c r="EW227" s="2">
        <f t="shared" si="269"/>
        <v>113.20363172219398</v>
      </c>
      <c r="EX227" s="2">
        <f t="shared" si="269"/>
        <v>112.39465756995114</v>
      </c>
      <c r="EY227" s="2">
        <f t="shared" si="269"/>
        <v>114.11726970031603</v>
      </c>
      <c r="EZ227" s="2">
        <f t="shared" si="269"/>
        <v>113.10275213506659</v>
      </c>
      <c r="FA227" s="2">
        <f t="shared" si="269"/>
        <v>115.99789097744363</v>
      </c>
      <c r="FB227" s="2">
        <f t="shared" si="269"/>
        <v>115.19642498002055</v>
      </c>
      <c r="FC227" s="2">
        <f t="shared" si="269"/>
        <v>116.81227577412454</v>
      </c>
      <c r="FD227" s="2">
        <f t="shared" si="269"/>
        <v>117.33021543283469</v>
      </c>
      <c r="FE227" s="2">
        <f t="shared" si="269"/>
        <v>120.12382455968023</v>
      </c>
      <c r="FG227" s="2">
        <f t="shared" si="270"/>
        <v>0.99999956559121206</v>
      </c>
      <c r="FH227" s="2">
        <f t="shared" si="270"/>
        <v>0.99999958437773384</v>
      </c>
      <c r="FI227" s="2">
        <f t="shared" si="270"/>
        <v>0.99999960198755133</v>
      </c>
      <c r="FJ227" s="2">
        <f t="shared" si="270"/>
        <v>0.99999961516926061</v>
      </c>
      <c r="FK227" s="2">
        <f t="shared" si="270"/>
        <v>0.99999960803208088</v>
      </c>
      <c r="FL227" s="2">
        <f t="shared" si="270"/>
        <v>0.99999953375931971</v>
      </c>
      <c r="FM227" s="2">
        <f t="shared" si="270"/>
        <v>0.99999955211380831</v>
      </c>
      <c r="FN227" s="2">
        <f t="shared" si="270"/>
        <v>0.99999954288121784</v>
      </c>
      <c r="FO227" s="2">
        <f t="shared" si="270"/>
        <v>0.99999951500671236</v>
      </c>
      <c r="FP227" s="2">
        <f t="shared" si="270"/>
        <v>0.99999953518888074</v>
      </c>
      <c r="FQ227" s="2">
        <f t="shared" si="270"/>
        <v>0.9999996170073735</v>
      </c>
      <c r="FR227" s="2">
        <f t="shared" si="270"/>
        <v>0.99999953625133464</v>
      </c>
      <c r="FS227" s="2">
        <f t="shared" si="270"/>
        <v>0.99999948524895721</v>
      </c>
      <c r="FT227" s="2">
        <f t="shared" si="270"/>
        <v>0.99999948810471595</v>
      </c>
      <c r="FU227" s="2">
        <f t="shared" si="270"/>
        <v>0.99999954890250187</v>
      </c>
      <c r="FV227" s="5"/>
      <c r="FW227" s="2">
        <f t="shared" si="260"/>
        <v>0.99580041410708375</v>
      </c>
      <c r="FX227" s="2">
        <f t="shared" si="260"/>
        <v>0.99697255847379052</v>
      </c>
      <c r="FY227" s="2">
        <f t="shared" si="260"/>
        <v>0.99673383074990374</v>
      </c>
      <c r="FZ227" s="2">
        <f t="shared" si="260"/>
        <v>0.99611665187539922</v>
      </c>
      <c r="GA227" s="2">
        <f t="shared" si="260"/>
        <v>0.99637128036896649</v>
      </c>
      <c r="GB227" s="2">
        <f t="shared" si="260"/>
        <v>0.99635207678692261</v>
      </c>
      <c r="GC227" s="2">
        <f t="shared" si="260"/>
        <v>0.99666462044016935</v>
      </c>
      <c r="GD227" s="2">
        <f t="shared" si="260"/>
        <v>0.9969632888271116</v>
      </c>
      <c r="GE227" s="2">
        <f t="shared" si="260"/>
        <v>0.99702494483958104</v>
      </c>
      <c r="GF227" s="2">
        <f t="shared" si="260"/>
        <v>0.99698822946678589</v>
      </c>
      <c r="GG227" s="2">
        <f t="shared" si="260"/>
        <v>0.9972500506889389</v>
      </c>
      <c r="GH227" s="2">
        <f t="shared" si="260"/>
        <v>0.99682794008023268</v>
      </c>
      <c r="GI227" s="2">
        <f t="shared" si="260"/>
        <v>0.99600653034997477</v>
      </c>
      <c r="GJ227" s="2">
        <f t="shared" si="260"/>
        <v>0.99545427485271365</v>
      </c>
      <c r="GK227" s="2">
        <f t="shared" si="260"/>
        <v>0.99595732195874143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1.392153423195069E-173</v>
      </c>
      <c r="HT227" s="86">
        <f t="shared" si="262"/>
        <v>2.2954355076490351E-183</v>
      </c>
      <c r="HU227" s="86">
        <f t="shared" si="262"/>
        <v>6.1220883637612157E-199</v>
      </c>
      <c r="HV227" s="86">
        <f t="shared" si="262"/>
        <v>3.8142572892922234E-235</v>
      </c>
      <c r="HW227" s="86">
        <f t="shared" si="262"/>
        <v>1.8205405177897711E-190</v>
      </c>
      <c r="HX227" s="86">
        <f t="shared" si="262"/>
        <v>1.6830104719522166E-219</v>
      </c>
      <c r="HY227" s="86">
        <f t="shared" si="262"/>
        <v>1.779406753623516E-245</v>
      </c>
      <c r="HZ227" s="86">
        <f t="shared" si="262"/>
        <v>3.0592718217967505E-250</v>
      </c>
      <c r="IA227" s="86">
        <f t="shared" si="262"/>
        <v>3.8534094241123938E-241</v>
      </c>
      <c r="IB227" s="86">
        <f t="shared" si="262"/>
        <v>6.6626680383813096E-259</v>
      </c>
      <c r="IC227" s="86">
        <f t="shared" si="262"/>
        <v>6.7791047992953978E-217</v>
      </c>
      <c r="ID227" s="86">
        <f t="shared" si="262"/>
        <v>8.5444959387229182E-222</v>
      </c>
      <c r="IE227" s="86">
        <f t="shared" si="262"/>
        <v>8.9524720682182187E-221</v>
      </c>
      <c r="IF227" s="86">
        <f t="shared" si="262"/>
        <v>3.7707678980892044E-201</v>
      </c>
      <c r="IG227" s="86">
        <f t="shared" si="262"/>
        <v>2.7087824185860181E-171</v>
      </c>
      <c r="II227" s="86">
        <f t="shared" si="263"/>
        <v>6.1334998596315303E-28</v>
      </c>
      <c r="IJ227" s="86">
        <f t="shared" si="263"/>
        <v>2.9007056544253594E-31</v>
      </c>
      <c r="IK227" s="86">
        <f t="shared" si="263"/>
        <v>3.1232696747894958E-32</v>
      </c>
      <c r="IL227" s="86">
        <f t="shared" si="263"/>
        <v>8.1092117498543203E-37</v>
      </c>
      <c r="IM227" s="86">
        <f t="shared" si="263"/>
        <v>3.104488541873217E-31</v>
      </c>
      <c r="IN227" s="86">
        <f t="shared" si="263"/>
        <v>9.423989447374886E-36</v>
      </c>
      <c r="IO227" s="86">
        <f t="shared" si="263"/>
        <v>3.8808351092650647E-40</v>
      </c>
      <c r="IP227" s="86">
        <f t="shared" si="263"/>
        <v>1.0630432379506086E-41</v>
      </c>
      <c r="IQ227" s="86">
        <f t="shared" si="263"/>
        <v>5.6035488941672636E-41</v>
      </c>
      <c r="IR227" s="86">
        <f t="shared" si="263"/>
        <v>5.0725291526305429E-43</v>
      </c>
      <c r="IS227" s="86">
        <f t="shared" si="263"/>
        <v>4.8721578018412669E-37</v>
      </c>
      <c r="IT227" s="86">
        <f t="shared" si="263"/>
        <v>5.0158631190948719E-37</v>
      </c>
      <c r="IU227" s="86">
        <f t="shared" si="263"/>
        <v>2.3668531973855545E-35</v>
      </c>
      <c r="IV227" s="86">
        <f t="shared" si="263"/>
        <v>5.1462626391200737E-30</v>
      </c>
      <c r="IW227" s="86">
        <f t="shared" si="263"/>
        <v>3.4849563484314057E-26</v>
      </c>
      <c r="IY227" s="86">
        <f t="shared" si="264"/>
        <v>6.1334998596315303E-28</v>
      </c>
      <c r="IZ227" s="86">
        <f t="shared" si="264"/>
        <v>2.9007056544253594E-31</v>
      </c>
      <c r="JA227" s="86">
        <f t="shared" si="264"/>
        <v>3.1232696747894958E-32</v>
      </c>
      <c r="JB227" s="86">
        <f t="shared" si="264"/>
        <v>8.1092117498543203E-37</v>
      </c>
      <c r="JC227" s="86">
        <f t="shared" si="264"/>
        <v>3.104488541873217E-31</v>
      </c>
      <c r="JD227" s="86">
        <f t="shared" si="264"/>
        <v>9.423989447374886E-36</v>
      </c>
      <c r="JE227" s="86">
        <f t="shared" si="264"/>
        <v>3.8808351092650647E-40</v>
      </c>
      <c r="JF227" s="86">
        <f t="shared" si="264"/>
        <v>1.0630432379506086E-41</v>
      </c>
      <c r="JG227" s="86">
        <f t="shared" si="264"/>
        <v>5.6035488941672636E-41</v>
      </c>
      <c r="JH227" s="86">
        <f t="shared" si="264"/>
        <v>5.0725291526305429E-43</v>
      </c>
      <c r="JI227" s="86">
        <f t="shared" si="264"/>
        <v>4.8721578018412669E-37</v>
      </c>
      <c r="JJ227" s="86">
        <f t="shared" si="264"/>
        <v>5.0158631190948719E-37</v>
      </c>
      <c r="JK227" s="86">
        <f t="shared" si="264"/>
        <v>2.3668531973855545E-35</v>
      </c>
      <c r="JL227" s="86">
        <f t="shared" si="264"/>
        <v>5.1462626391200737E-30</v>
      </c>
      <c r="JM227" s="86">
        <f t="shared" si="264"/>
        <v>3.4849563484314057E-26</v>
      </c>
    </row>
    <row r="228" spans="1:273" x14ac:dyDescent="0.25">
      <c r="AY228" s="5"/>
      <c r="AZ228" s="5"/>
      <c r="BO228" s="28">
        <f>SLOPE(BO27:BO227,$B27:$B227)</f>
        <v>0.22097626641651028</v>
      </c>
      <c r="BP228" s="28">
        <f t="shared" ref="BP228:CC228" si="302">SLOPE(BP27:BP227,$B27:$B227)</f>
        <v>0.20316726078799249</v>
      </c>
      <c r="BQ228" s="28">
        <f t="shared" si="302"/>
        <v>0.21714136960600386</v>
      </c>
      <c r="BR228" s="28">
        <f t="shared" si="302"/>
        <v>0.17333245778611622</v>
      </c>
      <c r="BS228" s="28">
        <f t="shared" si="302"/>
        <v>0.21504606003752333</v>
      </c>
      <c r="BT228" s="28">
        <f t="shared" si="302"/>
        <v>0.24320151730678033</v>
      </c>
      <c r="BU228" s="28">
        <f t="shared" si="302"/>
        <v>0.19485225225225228</v>
      </c>
      <c r="BV228" s="28">
        <f t="shared" si="302"/>
        <v>0.13984272844272849</v>
      </c>
      <c r="BW228" s="28">
        <f t="shared" si="302"/>
        <v>0.22969909909909919</v>
      </c>
      <c r="BX228" s="28">
        <f t="shared" si="302"/>
        <v>0.20223352299668093</v>
      </c>
      <c r="BY228" s="28">
        <f t="shared" si="302"/>
        <v>0.22903320825515944</v>
      </c>
      <c r="BZ228" s="28">
        <f t="shared" si="302"/>
        <v>0.28654077761972491</v>
      </c>
      <c r="CA228" s="28">
        <f t="shared" si="302"/>
        <v>0.1993885154061624</v>
      </c>
      <c r="CB228" s="28">
        <f t="shared" si="302"/>
        <v>0.15418120702826593</v>
      </c>
      <c r="CC228" s="28">
        <f t="shared" si="302"/>
        <v>0.30665183537263618</v>
      </c>
      <c r="CE228" s="28">
        <f>SLOPE(CE27:CE227,$B27:$B227)</f>
        <v>-6.2724882762540832E-2</v>
      </c>
      <c r="CF228" s="28">
        <f t="shared" ref="CF228:CS228" si="303">SLOPE(CF27:CF227,$B27:$B227)</f>
        <v>-4.5781464157511137E-2</v>
      </c>
      <c r="CG228" s="28">
        <f t="shared" si="303"/>
        <v>-4.5001420858198395E-2</v>
      </c>
      <c r="CH228" s="28">
        <f t="shared" si="303"/>
        <v>-5.7531660030125387E-2</v>
      </c>
      <c r="CI228" s="28">
        <f t="shared" si="303"/>
        <v>-5.5704828596058201E-2</v>
      </c>
      <c r="CJ228" s="28">
        <f t="shared" si="303"/>
        <v>-4.3563568733645752E-2</v>
      </c>
      <c r="CK228" s="28">
        <f t="shared" si="303"/>
        <v>-4.8769736595153719E-2</v>
      </c>
      <c r="CL228" s="28">
        <f t="shared" si="303"/>
        <v>-2.8388430725730392E-2</v>
      </c>
      <c r="CM228" s="28">
        <f t="shared" si="303"/>
        <v>-2.6857046596726306E-2</v>
      </c>
      <c r="CN228" s="28">
        <f t="shared" si="303"/>
        <v>-5.7873014786418431E-2</v>
      </c>
      <c r="CO228" s="28">
        <f t="shared" si="303"/>
        <v>-1.8796865401679099E-2</v>
      </c>
      <c r="CP228" s="28">
        <f t="shared" si="303"/>
        <v>-5.3533636584920566E-2</v>
      </c>
      <c r="CQ228" s="28">
        <f t="shared" si="303"/>
        <v>-5.8742952865064722E-2</v>
      </c>
      <c r="CR228" s="28">
        <f t="shared" si="303"/>
        <v>-6.2348535793315445E-2</v>
      </c>
      <c r="CS228" s="28">
        <f t="shared" si="303"/>
        <v>0.11185149351595501</v>
      </c>
      <c r="CU228" s="28">
        <f>SLOPE(CU27:CU227,$B27:$B227)</f>
        <v>-7.8321263015908901E-2</v>
      </c>
      <c r="CV228" s="28">
        <f t="shared" ref="CV228:DI228" si="304">SLOPE(CV27:CV227,$B27:$B227)</f>
        <v>-3.8153239483687706E-2</v>
      </c>
      <c r="CW228" s="28">
        <f t="shared" si="304"/>
        <v>-4.7588244788235277E-2</v>
      </c>
      <c r="CX228" s="28">
        <f t="shared" si="304"/>
        <v>-4.9052296834287357E-2</v>
      </c>
      <c r="CY228" s="28">
        <f t="shared" si="304"/>
        <v>-5.8346385427405348E-2</v>
      </c>
      <c r="CZ228" s="28">
        <f t="shared" si="304"/>
        <v>-3.7996630334763325E-2</v>
      </c>
      <c r="DA228" s="28">
        <f t="shared" si="304"/>
        <v>-4.9924740076706241E-2</v>
      </c>
      <c r="DB228" s="28">
        <f t="shared" si="304"/>
        <v>-3.8219307170429817E-2</v>
      </c>
      <c r="DC228" s="28">
        <f t="shared" si="304"/>
        <v>-3.8801736415216413E-2</v>
      </c>
      <c r="DD228" s="28">
        <f t="shared" si="304"/>
        <v>-6.0717379806861128E-2</v>
      </c>
      <c r="DE228" s="28">
        <f t="shared" si="304"/>
        <v>-4.4329603077461095E-2</v>
      </c>
      <c r="DF228" s="28">
        <f t="shared" si="304"/>
        <v>-4.2255417285078194E-2</v>
      </c>
      <c r="DG228" s="28">
        <f t="shared" si="304"/>
        <v>-3.8552350802319245E-2</v>
      </c>
      <c r="DH228" s="28">
        <f t="shared" si="304"/>
        <v>-4.1176810101885959E-2</v>
      </c>
      <c r="DI228" s="28">
        <f t="shared" si="304"/>
        <v>-8.9983832709693665E-2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121.55171153846159</v>
      </c>
      <c r="BP229" s="28">
        <f t="shared" ref="BP229:CC229" si="305">INTERCEPT(BP27:BP227,$B27:$B227)</f>
        <v>122.28361341463416</v>
      </c>
      <c r="BQ229" s="28">
        <f t="shared" si="305"/>
        <v>121.36121829268292</v>
      </c>
      <c r="BR229" s="28">
        <f t="shared" si="305"/>
        <v>122.37941707317073</v>
      </c>
      <c r="BS229" s="28">
        <f t="shared" si="305"/>
        <v>121.63712682926834</v>
      </c>
      <c r="BT229" s="28">
        <f t="shared" si="305"/>
        <v>119.21806780464676</v>
      </c>
      <c r="BU229" s="28">
        <f t="shared" si="305"/>
        <v>120.40965765765762</v>
      </c>
      <c r="BV229" s="28">
        <f t="shared" si="305"/>
        <v>121.72025143715143</v>
      </c>
      <c r="BW229" s="28">
        <f t="shared" si="305"/>
        <v>120.35207117117118</v>
      </c>
      <c r="BX229" s="28">
        <f t="shared" si="305"/>
        <v>122.07030464675196</v>
      </c>
      <c r="BY229" s="28">
        <f t="shared" si="305"/>
        <v>123.70660243902439</v>
      </c>
      <c r="BZ229" s="28">
        <f t="shared" si="305"/>
        <v>122.01604860123281</v>
      </c>
      <c r="CA229" s="28">
        <f t="shared" si="305"/>
        <v>122.46294425770307</v>
      </c>
      <c r="CB229" s="28">
        <f t="shared" si="305"/>
        <v>123.0819086325439</v>
      </c>
      <c r="CC229" s="28">
        <f t="shared" si="305"/>
        <v>118.0017115313311</v>
      </c>
      <c r="CD229" s="2"/>
      <c r="CE229" s="28">
        <f>INTERCEPT(CE27:CE227,$B27:$B227)</f>
        <v>125.30772573539862</v>
      </c>
      <c r="CF229" s="28">
        <f t="shared" ref="CF229:CS229" si="306">INTERCEPT(CF27:CF227,$B27:$B227)</f>
        <v>123.79754215163713</v>
      </c>
      <c r="CG229" s="28">
        <f t="shared" si="306"/>
        <v>123.40222610590132</v>
      </c>
      <c r="CH229" s="28">
        <f t="shared" si="306"/>
        <v>124.53778747557901</v>
      </c>
      <c r="CI229" s="28">
        <f t="shared" si="306"/>
        <v>123.75723854453274</v>
      </c>
      <c r="CJ229" s="28">
        <f t="shared" si="306"/>
        <v>121.77583971277308</v>
      </c>
      <c r="CK229" s="28">
        <f t="shared" si="306"/>
        <v>123.07606103457805</v>
      </c>
      <c r="CL229" s="28">
        <f t="shared" si="306"/>
        <v>119.06352851083881</v>
      </c>
      <c r="CM229" s="28">
        <f t="shared" si="306"/>
        <v>120.67789132733751</v>
      </c>
      <c r="CN229" s="28">
        <f t="shared" si="306"/>
        <v>124.96393229737134</v>
      </c>
      <c r="CO229" s="28">
        <f t="shared" si="306"/>
        <v>122.3574615043342</v>
      </c>
      <c r="CP229" s="28">
        <f t="shared" si="306"/>
        <v>124.77656750136919</v>
      </c>
      <c r="CQ229" s="28">
        <f t="shared" si="306"/>
        <v>126.58430140942697</v>
      </c>
      <c r="CR229" s="28">
        <f t="shared" si="306"/>
        <v>127.68506333879355</v>
      </c>
      <c r="CS229" s="28">
        <f t="shared" si="306"/>
        <v>120.07234573801547</v>
      </c>
      <c r="CT229" s="2"/>
      <c r="CU229" s="28">
        <f>INTERCEPT(CU27:CU227,$B27:$B227)</f>
        <v>126.9016538778129</v>
      </c>
      <c r="CV229" s="28">
        <f t="shared" ref="CV229:DI229" si="307">INTERCEPT(CV27:CV227,$B27:$B227)</f>
        <v>123.02955245972404</v>
      </c>
      <c r="CW229" s="28">
        <f t="shared" si="307"/>
        <v>123.65952044885077</v>
      </c>
      <c r="CX229" s="28">
        <f t="shared" si="307"/>
        <v>123.68567124187028</v>
      </c>
      <c r="CY229" s="28">
        <f t="shared" si="307"/>
        <v>124.01922248179568</v>
      </c>
      <c r="CZ229" s="28">
        <f t="shared" si="307"/>
        <v>121.21494037852572</v>
      </c>
      <c r="DA229" s="28">
        <f t="shared" si="307"/>
        <v>123.18857973753522</v>
      </c>
      <c r="DB229" s="28">
        <f t="shared" si="307"/>
        <v>120.0385190040371</v>
      </c>
      <c r="DC229" s="28">
        <f t="shared" si="307"/>
        <v>121.87761698335932</v>
      </c>
      <c r="DD229" s="28">
        <f t="shared" si="307"/>
        <v>125.24622809643881</v>
      </c>
      <c r="DE229" s="28">
        <f t="shared" si="307"/>
        <v>124.86381159293585</v>
      </c>
      <c r="DF229" s="28">
        <f t="shared" si="307"/>
        <v>123.64750843703619</v>
      </c>
      <c r="DG229" s="28">
        <f t="shared" si="307"/>
        <v>124.52274593458839</v>
      </c>
      <c r="DH229" s="28">
        <f t="shared" si="307"/>
        <v>125.56557745321189</v>
      </c>
      <c r="DI229" s="28">
        <f t="shared" si="307"/>
        <v>138.12059110161897</v>
      </c>
    </row>
    <row r="230" spans="1:273" x14ac:dyDescent="0.25">
      <c r="A230" s="148"/>
      <c r="B230" s="28" t="s">
        <v>36</v>
      </c>
      <c r="C230" s="5">
        <f>C$7 - ABS(C$11)*Expt!$B$9</f>
        <v>0.17496459895185268</v>
      </c>
      <c r="D230" s="5">
        <f>D$7 - ABS(D$11)*Expt!$B$9</f>
        <v>-2.6698982206937956</v>
      </c>
      <c r="E230" s="5">
        <f>E$7 - ABS(E$11)*Expt!$B$9</f>
        <v>-2.7132069057298978</v>
      </c>
      <c r="F230" s="5">
        <f>F$7 - ABS(F$11)*Expt!$B$9</f>
        <v>-3.5828992836450411</v>
      </c>
      <c r="G230" s="5">
        <f>G$7 - ABS(G$11)*Expt!$B$9</f>
        <v>-2.0980077461888982</v>
      </c>
      <c r="H230" s="5">
        <f>H$7 - ABS(H$11)*Expt!$B$9</f>
        <v>4.2240294658194557</v>
      </c>
      <c r="I230" s="5">
        <f>I$7 - ABS(I$11)*Expt!$B$9</f>
        <v>4.4156616244865674</v>
      </c>
      <c r="J230" s="5">
        <f>J$7 - ABS(J$11)*Expt!$B$9</f>
        <v>5.1820049693030015</v>
      </c>
      <c r="K230" s="5">
        <f>K$7 - ABS(K$11)*Expt!$B$9</f>
        <v>5.0000000003714931</v>
      </c>
      <c r="L230" s="5">
        <f>L$7 - ABS(L$11)*Expt!$B$9</f>
        <v>4.2053542364805381</v>
      </c>
      <c r="M230" s="5">
        <f>M$7 - ABS(M$11)*Expt!$B$9</f>
        <v>-2.4713169651734432</v>
      </c>
      <c r="N230" s="5">
        <f>N$7 - ABS(N$11)*Expt!$B$9</f>
        <v>4.2860890612899709</v>
      </c>
      <c r="O230" s="5">
        <f>O$7 - ABS(O$11)*Expt!$B$9</f>
        <v>7.0084986568865517</v>
      </c>
      <c r="P230" s="5">
        <f>P$7 - ABS(P$11)*Expt!$B$9</f>
        <v>8.9999998972734971</v>
      </c>
      <c r="Q230" s="5">
        <f>Q$7 - ABS(Q$11)*Expt!$B$9</f>
        <v>10.293844447989891</v>
      </c>
    </row>
    <row r="231" spans="1:273" x14ac:dyDescent="0.25">
      <c r="A231" s="148"/>
      <c r="B231" s="3" t="s">
        <v>59</v>
      </c>
      <c r="C231" s="72">
        <f>C7 - C11*$S231</f>
        <v>40.94746977363134</v>
      </c>
      <c r="D231" s="72">
        <f t="shared" ref="D231:Q231" si="308">D7 - D11*$S231</f>
        <v>40.46747466336187</v>
      </c>
      <c r="E231" s="72">
        <f t="shared" si="308"/>
        <v>39.997420714501764</v>
      </c>
      <c r="F231" s="72">
        <f t="shared" si="308"/>
        <v>39.631748056623437</v>
      </c>
      <c r="G231" s="72">
        <f t="shared" si="308"/>
        <v>39.831267338373223</v>
      </c>
      <c r="H231" s="72">
        <f t="shared" si="308"/>
        <v>41.715259156280723</v>
      </c>
      <c r="I231" s="72">
        <f t="shared" si="308"/>
        <v>41.279196698010821</v>
      </c>
      <c r="J231" s="72">
        <f t="shared" si="308"/>
        <v>41.500731613886529</v>
      </c>
      <c r="K231" s="72">
        <f t="shared" si="308"/>
        <v>42.143398465329945</v>
      </c>
      <c r="L231" s="72">
        <f t="shared" si="308"/>
        <v>41.681917766178593</v>
      </c>
      <c r="M231" s="72">
        <f t="shared" si="308"/>
        <v>39.5797644804138</v>
      </c>
      <c r="N231" s="72">
        <f t="shared" si="308"/>
        <v>41.657071855074349</v>
      </c>
      <c r="O231" s="72">
        <f t="shared" si="308"/>
        <v>42.789936465092168</v>
      </c>
      <c r="P231" s="72">
        <f t="shared" si="308"/>
        <v>42.729533770755268</v>
      </c>
      <c r="Q231" s="72">
        <f t="shared" si="308"/>
        <v>41.356765358605202</v>
      </c>
      <c r="R231" s="2" t="s">
        <v>38</v>
      </c>
      <c r="S231" s="3">
        <v>2.5</v>
      </c>
    </row>
    <row r="232" spans="1:273" x14ac:dyDescent="0.25">
      <c r="A232" s="148"/>
      <c r="B232" s="3" t="s">
        <v>60</v>
      </c>
      <c r="C232" s="72">
        <f t="shared" ref="C232:P232" si="309">C10 + C14*$S232</f>
        <v>140.62585414110279</v>
      </c>
      <c r="D232" s="72">
        <f t="shared" si="309"/>
        <v>137.05981397733456</v>
      </c>
      <c r="E232" s="72">
        <f t="shared" si="309"/>
        <v>137.88648716469197</v>
      </c>
      <c r="F232" s="72">
        <f t="shared" si="309"/>
        <v>139.77240311644698</v>
      </c>
      <c r="G232" s="72">
        <f t="shared" si="309"/>
        <v>139.03330533441272</v>
      </c>
      <c r="H232" s="72">
        <f t="shared" si="309"/>
        <v>139.09082144242279</v>
      </c>
      <c r="I232" s="72">
        <f t="shared" si="309"/>
        <v>138.11490552453688</v>
      </c>
      <c r="J232" s="72">
        <f t="shared" si="309"/>
        <v>137.09310801907316</v>
      </c>
      <c r="K232" s="72">
        <f t="shared" si="309"/>
        <v>136.8697249550448</v>
      </c>
      <c r="L232" s="72">
        <f t="shared" si="309"/>
        <v>137.00329622180371</v>
      </c>
      <c r="M232" s="72">
        <f t="shared" si="309"/>
        <v>136.0130155408954</v>
      </c>
      <c r="N232" s="72">
        <f t="shared" si="309"/>
        <v>137.56802950409065</v>
      </c>
      <c r="O232" s="72">
        <f t="shared" si="309"/>
        <v>140.07720505716557</v>
      </c>
      <c r="P232" s="72">
        <f t="shared" si="309"/>
        <v>141.48954642604889</v>
      </c>
      <c r="Q232" s="72">
        <f>Q10 + Q14*$S232</f>
        <v>140.21071066907632</v>
      </c>
      <c r="R232" s="2" t="s">
        <v>63</v>
      </c>
      <c r="S232" s="3">
        <v>0</v>
      </c>
    </row>
    <row r="233" spans="1:273" x14ac:dyDescent="0.25">
      <c r="A233" s="148"/>
      <c r="B233" s="3" t="s">
        <v>35</v>
      </c>
      <c r="C233" s="2">
        <f>C$10 + ABS(C$14)*Expt!$B$10</f>
        <v>162.97971731981772</v>
      </c>
      <c r="D233" s="2">
        <f>D$10 + ABS(D$14)*Expt!$B$10</f>
        <v>159.38549874237816</v>
      </c>
      <c r="E233" s="2">
        <f>E$10 + ABS(E$14)*Expt!$B$10</f>
        <v>159.56710342831892</v>
      </c>
      <c r="F233" s="2">
        <f>F$10 + ABS(F$14)*Expt!$B$10</f>
        <v>159.37418386323628</v>
      </c>
      <c r="G233" s="2">
        <f>G$10 + ABS(G$14)*Expt!$B$10</f>
        <v>160.66975251540947</v>
      </c>
      <c r="H233" s="2">
        <f>H$10 + ABS(H$14)*Expt!$B$10</f>
        <v>159.22222490947925</v>
      </c>
      <c r="I233" s="2">
        <f>I$10 + ABS(I$14)*Expt!$B$10</f>
        <v>157.36605096878674</v>
      </c>
      <c r="J233" s="2">
        <f>J$10 + ABS(J$14)*Expt!$B$10</f>
        <v>156.27574867187957</v>
      </c>
      <c r="K233" s="2">
        <f>K$10 + ABS(K$14)*Expt!$B$10</f>
        <v>156.29677274584049</v>
      </c>
      <c r="L233" s="2">
        <f>L$10 + ABS(L$14)*Expt!$B$10</f>
        <v>155.90333623761174</v>
      </c>
      <c r="M233" s="2">
        <f>M$10 + ABS(M$14)*Expt!$B$10</f>
        <v>156.77300665761101</v>
      </c>
      <c r="N233" s="2">
        <f>N$10 + ABS(N$14)*Expt!$B$10</f>
        <v>157.82713129465645</v>
      </c>
      <c r="O233" s="2">
        <f>O$10 + ABS(O$14)*Expt!$B$10</f>
        <v>159.99996084133713</v>
      </c>
      <c r="P233" s="2">
        <f>P$10 + ABS(P$14)*Expt!$B$10</f>
        <v>168.03710783090716</v>
      </c>
      <c r="Q233" s="2">
        <f>Q$10 + ABS(Q$14)*Expt!$B$10</f>
        <v>172.07764452661445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9" t="str">
        <f>CONCATENATE(Expt!B1*2," ", Expt!B2," α1(I), ", Expt!B3, " ", Expt!B4, " ", Expt!B5)</f>
        <v>22624 nM α1(I), 6.73 nM MMP-1(S243C)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56" t="s">
        <v>0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1.6111321268406419E-3</v>
      </c>
      <c r="D4" s="8">
        <f>A!D$21</f>
        <v>1.6175287359860867E-2</v>
      </c>
      <c r="E4" s="8">
        <f>A!E$21</f>
        <v>2.0176118637426414E-2</v>
      </c>
      <c r="F4" s="8">
        <f>A!F$21</f>
        <v>2.9702819997732773E-2</v>
      </c>
      <c r="G4" s="8">
        <f>A!G$21</f>
        <v>4.180230781443782E-2</v>
      </c>
      <c r="H4" s="8">
        <f>A!H$21</f>
        <v>4.6377544613703352E-2</v>
      </c>
      <c r="I4" s="8">
        <f>A!I$21</f>
        <v>5.5076645126075276E-2</v>
      </c>
      <c r="J4" s="8">
        <f>A!J$21</f>
        <v>5.7727872262843295E-2</v>
      </c>
      <c r="K4" s="8">
        <f>A!K$21</f>
        <v>6.0855518286096526E-2</v>
      </c>
      <c r="L4" s="8">
        <f>A!L$21</f>
        <v>6.8477437226574178E-2</v>
      </c>
      <c r="M4" s="8">
        <f>A!M$21</f>
        <v>6.9693868295368278E-2</v>
      </c>
      <c r="N4" s="8">
        <f>A!N$21</f>
        <v>8.3783964177672948E-2</v>
      </c>
      <c r="O4" s="9">
        <f>A!O$21</f>
        <v>8.1519687625145623E-2</v>
      </c>
      <c r="P4" s="7"/>
    </row>
    <row r="5" spans="1:27" x14ac:dyDescent="0.25">
      <c r="B5" s="12" t="s">
        <v>8</v>
      </c>
      <c r="C5" s="7">
        <f>B!C$21</f>
        <v>3.1501252466986014E-3</v>
      </c>
      <c r="D5" s="8">
        <f>B!D$21</f>
        <v>1.1259981735936009E-2</v>
      </c>
      <c r="E5" s="8">
        <f>B!E$21</f>
        <v>2.0245708025137824E-2</v>
      </c>
      <c r="F5" s="8">
        <f>B!F$21</f>
        <v>2.5148871214471576E-2</v>
      </c>
      <c r="G5" s="8">
        <f>B!G$21</f>
        <v>3.6514267813125903E-2</v>
      </c>
      <c r="H5" s="8">
        <f>B!H$21</f>
        <v>4.2729897679260075E-2</v>
      </c>
      <c r="I5" s="8">
        <f>B!I$21</f>
        <v>5.5430082031164812E-2</v>
      </c>
      <c r="J5" s="8">
        <f>B!J$21</f>
        <v>5.2883875200905608E-2</v>
      </c>
      <c r="K5" s="8">
        <f>B!K$21</f>
        <v>5.9802907536740613E-2</v>
      </c>
      <c r="L5" s="8">
        <f>B!L$21</f>
        <v>6.5566182961695391E-2</v>
      </c>
      <c r="M5" s="8">
        <f>B!M$21</f>
        <v>6.9832701321640669E-2</v>
      </c>
      <c r="N5" s="8">
        <f>B!N$21</f>
        <v>8.2379621534581546E-2</v>
      </c>
      <c r="O5" s="9">
        <f>B!O$21</f>
        <v>8.2199312565272326E-2</v>
      </c>
      <c r="P5" s="7"/>
    </row>
    <row r="6" spans="1:27" ht="15.75" thickBot="1" x14ac:dyDescent="0.3">
      <c r="B6" s="12" t="s">
        <v>9</v>
      </c>
      <c r="C6" s="7">
        <f>'C'!C$21</f>
        <v>1.0655083855549367E-3</v>
      </c>
      <c r="D6" s="8">
        <f>'C'!D$21</f>
        <v>1.3533283738450905E-2</v>
      </c>
      <c r="E6" s="8">
        <f>'C'!E$21</f>
        <v>1.9036278122258374E-2</v>
      </c>
      <c r="F6" s="8">
        <f>'C'!F$21</f>
        <v>2.4361164445532945E-2</v>
      </c>
      <c r="G6" s="8">
        <f>'C'!G$21</f>
        <v>4.0945109988410708E-2</v>
      </c>
      <c r="H6" s="8">
        <f>'C'!H$21</f>
        <v>4.5530883320191173E-2</v>
      </c>
      <c r="I6" s="8">
        <f>'C'!I$21</f>
        <v>5.5592869646659299E-2</v>
      </c>
      <c r="J6" s="8">
        <f>'C'!J$21</f>
        <v>5.9434682702150035E-2</v>
      </c>
      <c r="K6" s="8">
        <f>'C'!K$21</f>
        <v>5.9530708957907193E-2</v>
      </c>
      <c r="L6" s="8">
        <f>'C'!L$21</f>
        <v>6.7544516835567545E-2</v>
      </c>
      <c r="M6" s="8">
        <f>'C'!M$21</f>
        <v>7.2186450028126542E-2</v>
      </c>
      <c r="N6" s="8">
        <f>'C'!N$21</f>
        <v>8.5741657797098886E-2</v>
      </c>
      <c r="O6" s="9">
        <f>'C'!O$21</f>
        <v>8.4018959445132657E-2</v>
      </c>
      <c r="P6" s="7"/>
    </row>
    <row r="7" spans="1:27" x14ac:dyDescent="0.25">
      <c r="B7" s="13" t="s">
        <v>10</v>
      </c>
      <c r="C7" s="14">
        <f t="shared" ref="C7:O7" si="0">AVERAGE(C4:C6)</f>
        <v>1.9422552530313933E-3</v>
      </c>
      <c r="D7" s="15">
        <f t="shared" si="0"/>
        <v>1.3656184278082593E-2</v>
      </c>
      <c r="E7" s="15">
        <f t="shared" si="0"/>
        <v>1.9819368261607535E-2</v>
      </c>
      <c r="F7" s="15">
        <f t="shared" si="0"/>
        <v>2.6404285219245763E-2</v>
      </c>
      <c r="G7" s="15">
        <f t="shared" si="0"/>
        <v>3.975389520532481E-2</v>
      </c>
      <c r="H7" s="15">
        <f t="shared" si="0"/>
        <v>4.4879441871051529E-2</v>
      </c>
      <c r="I7" s="15">
        <f t="shared" si="0"/>
        <v>5.5366532267966458E-2</v>
      </c>
      <c r="J7" s="15">
        <f t="shared" si="0"/>
        <v>5.6682143388632977E-2</v>
      </c>
      <c r="K7" s="15">
        <f t="shared" si="0"/>
        <v>6.0063044926914777E-2</v>
      </c>
      <c r="L7" s="15">
        <f t="shared" si="0"/>
        <v>6.7196045674612362E-2</v>
      </c>
      <c r="M7" s="15">
        <f t="shared" si="0"/>
        <v>7.0571006548378487E-2</v>
      </c>
      <c r="N7" s="15">
        <f t="shared" si="0"/>
        <v>8.3968414503117803E-2</v>
      </c>
      <c r="O7" s="16">
        <f t="shared" si="0"/>
        <v>8.2579319878516869E-2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1.0810359651578982E-3</v>
      </c>
      <c r="D8" s="22">
        <f t="shared" si="1"/>
        <v>2.459956453095899E-3</v>
      </c>
      <c r="E8" s="22">
        <f t="shared" si="1"/>
        <v>6.7906796086984625E-4</v>
      </c>
      <c r="F8" s="22">
        <f t="shared" si="1"/>
        <v>2.8836381971606958E-3</v>
      </c>
      <c r="G8" s="22">
        <f t="shared" si="1"/>
        <v>2.8381483855588877E-3</v>
      </c>
      <c r="H8" s="22">
        <f t="shared" si="1"/>
        <v>1.9090872192834001E-3</v>
      </c>
      <c r="I8" s="22">
        <f t="shared" si="1"/>
        <v>2.6391450929226279E-4</v>
      </c>
      <c r="J8" s="22">
        <f t="shared" si="1"/>
        <v>3.3982983077354969E-3</v>
      </c>
      <c r="K8" s="22">
        <f t="shared" si="1"/>
        <v>6.9966673162251837E-4</v>
      </c>
      <c r="L8" s="22">
        <f t="shared" si="1"/>
        <v>1.4865814680692132E-3</v>
      </c>
      <c r="M8" s="22">
        <f t="shared" si="1"/>
        <v>1.4007361919688318E-3</v>
      </c>
      <c r="N8" s="22">
        <f t="shared" si="1"/>
        <v>1.6885906548177751E-3</v>
      </c>
      <c r="O8" s="23">
        <f t="shared" si="1"/>
        <v>1.292243814508248E-3</v>
      </c>
      <c r="P8" s="26"/>
    </row>
    <row r="9" spans="1:27" x14ac:dyDescent="0.25">
      <c r="B9" s="3">
        <f>Expt!B1*2</f>
        <v>22624</v>
      </c>
      <c r="C9" s="27">
        <f>$B$9*C7</f>
        <v>43.941582844582243</v>
      </c>
      <c r="D9" s="27">
        <f t="shared" ref="D9:O10" si="2">$B$9*D7</f>
        <v>308.95751310734062</v>
      </c>
      <c r="E9" s="27">
        <f t="shared" si="2"/>
        <v>448.39338755060885</v>
      </c>
      <c r="F9" s="27">
        <f t="shared" si="2"/>
        <v>597.37054880021617</v>
      </c>
      <c r="G9" s="27">
        <f t="shared" si="2"/>
        <v>899.39212512526854</v>
      </c>
      <c r="H9" s="27">
        <f t="shared" si="2"/>
        <v>1015.3524928906697</v>
      </c>
      <c r="I9" s="27">
        <f t="shared" si="2"/>
        <v>1252.6124260304732</v>
      </c>
      <c r="J9" s="27">
        <f t="shared" si="2"/>
        <v>1282.3768120244324</v>
      </c>
      <c r="K9" s="27">
        <f t="shared" si="2"/>
        <v>1358.8663284265199</v>
      </c>
      <c r="L9" s="27">
        <f t="shared" si="2"/>
        <v>1520.2433373424301</v>
      </c>
      <c r="M9" s="27">
        <f t="shared" si="2"/>
        <v>1596.598452150515</v>
      </c>
      <c r="N9" s="27">
        <f t="shared" si="2"/>
        <v>1899.7014097185372</v>
      </c>
      <c r="O9" s="27">
        <f t="shared" si="2"/>
        <v>1868.2745329315655</v>
      </c>
      <c r="P9" s="18"/>
      <c r="R9" s="3">
        <f ca="1">LINEST(INDIRECT($Q$7),INDIRECT($Q$3), FALSE)</f>
        <v>34.461419762153653</v>
      </c>
      <c r="S9" s="3" t="s">
        <v>14</v>
      </c>
      <c r="Z9" s="3"/>
      <c r="AA9" s="3"/>
    </row>
    <row r="10" spans="1:27" x14ac:dyDescent="0.25">
      <c r="C10" s="18">
        <f>$B$9*C8</f>
        <v>24.45735767573229</v>
      </c>
      <c r="D10" s="18">
        <f t="shared" si="2"/>
        <v>55.65405479484162</v>
      </c>
      <c r="E10" s="18">
        <f t="shared" si="2"/>
        <v>15.363233546719401</v>
      </c>
      <c r="F10" s="18">
        <f t="shared" si="2"/>
        <v>65.239430572563577</v>
      </c>
      <c r="G10" s="18">
        <f t="shared" si="2"/>
        <v>64.21026907488428</v>
      </c>
      <c r="H10" s="18">
        <f t="shared" si="2"/>
        <v>43.191189249067641</v>
      </c>
      <c r="I10" s="18">
        <f t="shared" si="2"/>
        <v>5.9708018582281532</v>
      </c>
      <c r="J10" s="18">
        <f t="shared" si="2"/>
        <v>76.883100914207887</v>
      </c>
      <c r="K10" s="18">
        <f t="shared" si="2"/>
        <v>15.829260136227855</v>
      </c>
      <c r="L10" s="18">
        <f t="shared" si="2"/>
        <v>33.632419133597878</v>
      </c>
      <c r="M10" s="18">
        <f t="shared" si="2"/>
        <v>31.690255607102849</v>
      </c>
      <c r="N10" s="18">
        <f t="shared" si="2"/>
        <v>38.202674974597343</v>
      </c>
      <c r="O10" s="18">
        <f t="shared" si="2"/>
        <v>29.235724059434602</v>
      </c>
      <c r="P10" s="18"/>
    </row>
    <row r="11" spans="1:27" ht="17.25" x14ac:dyDescent="0.25">
      <c r="B11" s="3" t="str">
        <f>Expt!B3</f>
        <v>6.73</v>
      </c>
      <c r="C11" s="27">
        <f>C9/$B11</f>
        <v>6.5292099323301995</v>
      </c>
      <c r="D11" s="27">
        <f t="shared" ref="D11:O11" si="3">D9/$B11</f>
        <v>45.907505662309156</v>
      </c>
      <c r="E11" s="27">
        <f t="shared" si="3"/>
        <v>66.626060557296995</v>
      </c>
      <c r="F11" s="27">
        <f t="shared" si="3"/>
        <v>88.762340089185159</v>
      </c>
      <c r="G11" s="27">
        <f t="shared" si="3"/>
        <v>133.63924593243217</v>
      </c>
      <c r="H11" s="27">
        <f t="shared" si="3"/>
        <v>150.86961261376965</v>
      </c>
      <c r="I11" s="27">
        <f t="shared" si="3"/>
        <v>186.12368886039721</v>
      </c>
      <c r="J11" s="27">
        <f t="shared" si="3"/>
        <v>190.54633165296173</v>
      </c>
      <c r="K11" s="27">
        <f t="shared" si="3"/>
        <v>201.91178728477263</v>
      </c>
      <c r="L11" s="27">
        <f t="shared" si="3"/>
        <v>225.89054046692868</v>
      </c>
      <c r="M11" s="27">
        <f t="shared" si="3"/>
        <v>237.2360255795713</v>
      </c>
      <c r="N11" s="27">
        <f t="shared" si="3"/>
        <v>282.27361214242751</v>
      </c>
      <c r="O11" s="27">
        <f t="shared" si="3"/>
        <v>277.60394248611669</v>
      </c>
      <c r="P11" s="18"/>
      <c r="R11" s="3">
        <f ca="1">R9/$B$11</f>
        <v>5.1205675723853865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3.6340798923822124</v>
      </c>
      <c r="D12" s="27">
        <f t="shared" ref="D12:O12" si="4">D10/$B11</f>
        <v>8.2695475178070748</v>
      </c>
      <c r="E12" s="27">
        <f t="shared" si="4"/>
        <v>2.2827984467636555</v>
      </c>
      <c r="F12" s="27">
        <f t="shared" si="4"/>
        <v>9.6938232648682874</v>
      </c>
      <c r="G12" s="27">
        <f t="shared" si="4"/>
        <v>9.5409017941878567</v>
      </c>
      <c r="H12" s="27">
        <f t="shared" si="4"/>
        <v>6.4177101410204518</v>
      </c>
      <c r="I12" s="27">
        <f t="shared" si="4"/>
        <v>0.887191955160201</v>
      </c>
      <c r="J12" s="27">
        <f t="shared" si="4"/>
        <v>11.423937728708452</v>
      </c>
      <c r="K12" s="27">
        <f t="shared" si="4"/>
        <v>2.3520445967649115</v>
      </c>
      <c r="L12" s="27">
        <f t="shared" si="4"/>
        <v>4.9973876870130578</v>
      </c>
      <c r="M12" s="27">
        <f t="shared" si="4"/>
        <v>4.7088046964491603</v>
      </c>
      <c r="N12" s="27">
        <f t="shared" si="4"/>
        <v>5.6764747361957415</v>
      </c>
      <c r="O12" s="27">
        <f t="shared" si="4"/>
        <v>4.3440897562309955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45.907505662309156</v>
      </c>
      <c r="E13" s="27">
        <f t="shared" si="5"/>
        <v>66.626060557296995</v>
      </c>
      <c r="F13" s="27">
        <f t="shared" si="5"/>
        <v>88.762340089185159</v>
      </c>
      <c r="G13" s="27">
        <f t="shared" si="5"/>
        <v>133.63924593243217</v>
      </c>
      <c r="H13" s="27">
        <f t="shared" si="5"/>
        <v>150.86961261376965</v>
      </c>
      <c r="I13" s="27">
        <f t="shared" si="5"/>
        <v>186.12368886039721</v>
      </c>
      <c r="J13" s="27">
        <f t="shared" si="5"/>
        <v>190.54633165296173</v>
      </c>
      <c r="K13" s="27">
        <f t="shared" si="5"/>
        <v>201.91178728477263</v>
      </c>
      <c r="L13" s="27">
        <f t="shared" si="5"/>
        <v>225.89054046692868</v>
      </c>
      <c r="M13" s="27">
        <f t="shared" si="5"/>
        <v>237.2360255795713</v>
      </c>
      <c r="N13" s="27">
        <f t="shared" si="5"/>
        <v>282.27361214242751</v>
      </c>
      <c r="O13" s="27">
        <f t="shared" si="5"/>
        <v>277.60394248611669</v>
      </c>
      <c r="P13" s="18"/>
      <c r="R13" s="3">
        <f ca="1">R11/($B$9*10^-9)</f>
        <v>226333.43230133425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6.5292099323301995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7.1663850710761263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G40" sqref="G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9" t="str">
        <f>CONCATENATE(Expt!B1," ", Expt!B2," α2(I), ", Expt!B3, " ", Expt!B4, " ", Expt!B5)</f>
        <v>11312 nM α2(I), 6.73 nM MMP-1(S243C)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56" t="s">
        <v>0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207693.25610508336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9.0326663384110474E-3</v>
      </c>
      <c r="E4" s="8">
        <f>A!E$22</f>
        <v>7.384445398024536E-3</v>
      </c>
      <c r="F4" s="8">
        <f>A!F$22</f>
        <v>2.2511751971608217E-2</v>
      </c>
      <c r="G4" s="8">
        <f>A!G$22</f>
        <v>3.0399238035267145E-2</v>
      </c>
      <c r="H4" s="8">
        <f>A!H$22</f>
        <v>3.8120267244136287E-2</v>
      </c>
      <c r="I4" s="8">
        <f>A!I$22</f>
        <v>4.5135655144988844E-2</v>
      </c>
      <c r="J4" s="8">
        <f>A!J$22</f>
        <v>4.9198487678580372E-2</v>
      </c>
      <c r="K4" s="8">
        <f>A!K$22</f>
        <v>5.9290374423142451E-2</v>
      </c>
      <c r="L4" s="8">
        <f>A!L$22</f>
        <v>6.4173876711936625E-2</v>
      </c>
      <c r="M4" s="8">
        <f>A!M$22</f>
        <v>7.029452017176796E-2</v>
      </c>
      <c r="N4" s="8">
        <f>A!N$22</f>
        <v>7.8691678258021661E-2</v>
      </c>
      <c r="O4" s="9">
        <f>A!O$22</f>
        <v>8.6561783081152324E-2</v>
      </c>
      <c r="P4" s="7"/>
      <c r="T4" s="38">
        <f ca="1">T3/'α1(I)'!R13</f>
        <v>0.91764285105068411</v>
      </c>
      <c r="U4" s="2" t="s">
        <v>37</v>
      </c>
    </row>
    <row r="5" spans="1:27" x14ac:dyDescent="0.25">
      <c r="B5" s="12" t="s">
        <v>8</v>
      </c>
      <c r="C5" s="7">
        <f>B!C$22</f>
        <v>7.5463584159811189E-3</v>
      </c>
      <c r="D5" s="8">
        <f>B!D$22</f>
        <v>1.0521960486057315E-2</v>
      </c>
      <c r="E5" s="8">
        <f>B!E$22</f>
        <v>2.4029844274504459E-2</v>
      </c>
      <c r="F5" s="8">
        <f>B!F$22</f>
        <v>2.8178329463221064E-2</v>
      </c>
      <c r="G5" s="8">
        <f>B!G$22</f>
        <v>3.7137727684054052E-2</v>
      </c>
      <c r="H5" s="8">
        <f>B!H$22</f>
        <v>3.5950284035428125E-2</v>
      </c>
      <c r="I5" s="8">
        <f>B!I$22</f>
        <v>4.7706863416326753E-2</v>
      </c>
      <c r="J5" s="8">
        <f>B!J$22</f>
        <v>4.657838895036797E-2</v>
      </c>
      <c r="K5" s="8">
        <f>B!K$22</f>
        <v>4.6629942829883447E-2</v>
      </c>
      <c r="L5" s="8">
        <f>B!L$22</f>
        <v>6.0182112189197841E-2</v>
      </c>
      <c r="M5" s="8">
        <f>B!M$22</f>
        <v>6.8972656977741159E-2</v>
      </c>
      <c r="N5" s="8">
        <f>B!N$22</f>
        <v>7.6602148777753537E-2</v>
      </c>
      <c r="O5" s="9">
        <f>B!O$22</f>
        <v>8.2874354032418718E-2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6.0682864303467808E-3</v>
      </c>
      <c r="E6" s="8">
        <f>'C'!E$22</f>
        <v>1.0091898100076581E-2</v>
      </c>
      <c r="F6" s="8">
        <f>'C'!F$22</f>
        <v>2.6779428000421629E-2</v>
      </c>
      <c r="G6" s="8">
        <f>'C'!G$22</f>
        <v>3.0887353182994296E-2</v>
      </c>
      <c r="H6" s="8">
        <f>'C'!H$22</f>
        <v>3.3517452126926653E-2</v>
      </c>
      <c r="I6" s="8">
        <f>'C'!I$22</f>
        <v>4.6381101343436419E-2</v>
      </c>
      <c r="J6" s="8">
        <f>'C'!J$22</f>
        <v>4.9108872139835558E-2</v>
      </c>
      <c r="K6" s="8">
        <f>'C'!K$22</f>
        <v>4.50742648379613E-2</v>
      </c>
      <c r="L6" s="8">
        <f>'C'!L$22</f>
        <v>6.2363301403239375E-2</v>
      </c>
      <c r="M6" s="8">
        <f>'C'!M$22</f>
        <v>6.9096007990040481E-2</v>
      </c>
      <c r="N6" s="8">
        <f>'C'!N$22</f>
        <v>7.6753553023886936E-2</v>
      </c>
      <c r="O6" s="9">
        <f>'C'!O$22</f>
        <v>7.9410707840577424E-2</v>
      </c>
      <c r="P6" s="7"/>
    </row>
    <row r="7" spans="1:27" x14ac:dyDescent="0.25">
      <c r="B7" s="13" t="s">
        <v>10</v>
      </c>
      <c r="C7" s="14">
        <f t="shared" ref="C7:O7" si="0">AVERAGE(C4:C6)</f>
        <v>2.5154528053270395E-3</v>
      </c>
      <c r="D7" s="15">
        <f t="shared" si="0"/>
        <v>8.5409710849383806E-3</v>
      </c>
      <c r="E7" s="15">
        <f t="shared" si="0"/>
        <v>1.3835395924201859E-2</v>
      </c>
      <c r="F7" s="15">
        <f t="shared" si="0"/>
        <v>2.5823169811750302E-2</v>
      </c>
      <c r="G7" s="15">
        <f t="shared" si="0"/>
        <v>3.2808106300771828E-2</v>
      </c>
      <c r="H7" s="15">
        <f t="shared" si="0"/>
        <v>3.586266780216369E-2</v>
      </c>
      <c r="I7" s="15">
        <f t="shared" si="0"/>
        <v>4.6407873301584003E-2</v>
      </c>
      <c r="J7" s="15">
        <f t="shared" si="0"/>
        <v>4.8295249589594635E-2</v>
      </c>
      <c r="K7" s="15">
        <f t="shared" si="0"/>
        <v>5.03315273636624E-2</v>
      </c>
      <c r="L7" s="15">
        <f t="shared" si="0"/>
        <v>6.2239763434791283E-2</v>
      </c>
      <c r="M7" s="15">
        <f t="shared" si="0"/>
        <v>6.9454395046516529E-2</v>
      </c>
      <c r="N7" s="15">
        <f t="shared" si="0"/>
        <v>7.734912668655404E-2</v>
      </c>
      <c r="O7" s="16">
        <f t="shared" si="0"/>
        <v>8.2948948318049484E-2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4.3568920628680964E-3</v>
      </c>
      <c r="D8" s="22">
        <f t="shared" si="1"/>
        <v>2.2671846672344407E-3</v>
      </c>
      <c r="E8" s="22">
        <f t="shared" si="1"/>
        <v>8.9318339611024304E-3</v>
      </c>
      <c r="F8" s="22">
        <f t="shared" si="1"/>
        <v>2.9518379714449194E-3</v>
      </c>
      <c r="G8" s="22">
        <f t="shared" si="1"/>
        <v>3.7574965191322749E-3</v>
      </c>
      <c r="H8" s="22">
        <f t="shared" si="1"/>
        <v>2.3026580736296848E-3</v>
      </c>
      <c r="I8" s="22">
        <f t="shared" si="1"/>
        <v>1.2858131850919914E-3</v>
      </c>
      <c r="J8" s="22">
        <f t="shared" si="1"/>
        <v>1.4875199417454779E-3</v>
      </c>
      <c r="K8" s="22">
        <f t="shared" si="1"/>
        <v>7.7974828617960578E-3</v>
      </c>
      <c r="L8" s="22">
        <f t="shared" si="1"/>
        <v>1.998747663784804E-3</v>
      </c>
      <c r="M8" s="22">
        <f t="shared" si="1"/>
        <v>7.3017911338099845E-4</v>
      </c>
      <c r="N8" s="22">
        <f t="shared" si="1"/>
        <v>1.1651456359504718E-3</v>
      </c>
      <c r="O8" s="23">
        <f t="shared" si="1"/>
        <v>3.5761211535233835E-3</v>
      </c>
      <c r="P8" s="26"/>
    </row>
    <row r="9" spans="1:27" x14ac:dyDescent="0.25">
      <c r="B9" s="3">
        <f>Expt!B1</f>
        <v>11312</v>
      </c>
      <c r="C9" s="27">
        <f>$B$9*C7</f>
        <v>28.45480213385947</v>
      </c>
      <c r="D9" s="27">
        <f t="shared" ref="D9:O10" si="2">$B$9*D7</f>
        <v>96.615464912822958</v>
      </c>
      <c r="E9" s="27">
        <f t="shared" si="2"/>
        <v>156.50599869457145</v>
      </c>
      <c r="F9" s="27">
        <f t="shared" si="2"/>
        <v>292.11169691051941</v>
      </c>
      <c r="G9" s="27">
        <f t="shared" si="2"/>
        <v>371.12529847433092</v>
      </c>
      <c r="H9" s="27">
        <f t="shared" si="2"/>
        <v>405.67849817807564</v>
      </c>
      <c r="I9" s="27">
        <f t="shared" si="2"/>
        <v>524.96586278751829</v>
      </c>
      <c r="J9" s="27">
        <f t="shared" si="2"/>
        <v>546.31586335749455</v>
      </c>
      <c r="K9" s="27">
        <f t="shared" si="2"/>
        <v>569.35023753774908</v>
      </c>
      <c r="L9" s="27">
        <f t="shared" si="2"/>
        <v>704.05620397435894</v>
      </c>
      <c r="M9" s="27">
        <f t="shared" si="2"/>
        <v>785.668116766195</v>
      </c>
      <c r="N9" s="27">
        <f t="shared" si="2"/>
        <v>874.97332107829925</v>
      </c>
      <c r="O9" s="27">
        <f t="shared" si="2"/>
        <v>938.3185033737758</v>
      </c>
      <c r="P9" s="18"/>
      <c r="R9" s="3">
        <f ca="1">LINEST(INDIRECT($Q$7),INDIRECT($Q$3), FALSE)</f>
        <v>15.811637740898533</v>
      </c>
      <c r="S9" s="3" t="s">
        <v>14</v>
      </c>
      <c r="Z9" s="3"/>
      <c r="AA9" s="3"/>
    </row>
    <row r="10" spans="1:27" x14ac:dyDescent="0.25">
      <c r="C10" s="18">
        <f>$B$9*C8</f>
        <v>49.285163015163903</v>
      </c>
      <c r="D10" s="18">
        <f t="shared" si="2"/>
        <v>25.646392955755992</v>
      </c>
      <c r="E10" s="18">
        <f t="shared" si="2"/>
        <v>101.03690576799069</v>
      </c>
      <c r="F10" s="18">
        <f t="shared" si="2"/>
        <v>33.391191132984929</v>
      </c>
      <c r="G10" s="18">
        <f t="shared" si="2"/>
        <v>42.504800624424291</v>
      </c>
      <c r="H10" s="18">
        <f t="shared" si="2"/>
        <v>26.047668128898994</v>
      </c>
      <c r="I10" s="18">
        <f t="shared" si="2"/>
        <v>14.545118749760608</v>
      </c>
      <c r="J10" s="18">
        <f t="shared" si="2"/>
        <v>16.826825581024845</v>
      </c>
      <c r="K10" s="18">
        <f t="shared" si="2"/>
        <v>88.205126132637005</v>
      </c>
      <c r="L10" s="18">
        <f t="shared" si="2"/>
        <v>22.609833572733702</v>
      </c>
      <c r="M10" s="18">
        <f t="shared" si="2"/>
        <v>8.2597861305658551</v>
      </c>
      <c r="N10" s="18">
        <f t="shared" si="2"/>
        <v>13.180127433871737</v>
      </c>
      <c r="O10" s="18">
        <f t="shared" si="2"/>
        <v>40.453082488656513</v>
      </c>
      <c r="P10" s="18"/>
    </row>
    <row r="11" spans="1:27" ht="17.25" x14ac:dyDescent="0.25">
      <c r="B11" s="3" t="str">
        <f>Expt!B3</f>
        <v>6.73</v>
      </c>
      <c r="C11" s="27">
        <f>C9/$B11</f>
        <v>4.2280538088944235</v>
      </c>
      <c r="D11" s="27">
        <f t="shared" ref="D11:O11" si="3">D9/$B11</f>
        <v>14.355938322856307</v>
      </c>
      <c r="E11" s="27">
        <f t="shared" si="3"/>
        <v>23.254977517766928</v>
      </c>
      <c r="F11" s="27">
        <f t="shared" si="3"/>
        <v>43.404412616719078</v>
      </c>
      <c r="G11" s="27">
        <f t="shared" si="3"/>
        <v>55.144918049677699</v>
      </c>
      <c r="H11" s="27">
        <f t="shared" si="3"/>
        <v>60.27912305766354</v>
      </c>
      <c r="I11" s="27">
        <f t="shared" si="3"/>
        <v>78.003842910478198</v>
      </c>
      <c r="J11" s="27">
        <f t="shared" si="3"/>
        <v>81.176205550890714</v>
      </c>
      <c r="K11" s="27">
        <f t="shared" si="3"/>
        <v>84.598846588075645</v>
      </c>
      <c r="L11" s="27">
        <f t="shared" si="3"/>
        <v>104.61459197241588</v>
      </c>
      <c r="M11" s="27">
        <f t="shared" si="3"/>
        <v>116.74117633970208</v>
      </c>
      <c r="N11" s="27">
        <f t="shared" si="3"/>
        <v>130.01089466245159</v>
      </c>
      <c r="O11" s="27">
        <f t="shared" si="3"/>
        <v>139.42325458748525</v>
      </c>
      <c r="P11" s="18"/>
      <c r="R11" s="3">
        <f ca="1">R9/$B$11</f>
        <v>2.3494261130607033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7.3232040141402521</v>
      </c>
      <c r="D12" s="27">
        <f t="shared" ref="D12:O12" si="4">D10/$B11</f>
        <v>3.8107567541985126</v>
      </c>
      <c r="E12" s="27">
        <f t="shared" si="4"/>
        <v>15.012913189894604</v>
      </c>
      <c r="F12" s="27">
        <f t="shared" si="4"/>
        <v>4.9615440019294095</v>
      </c>
      <c r="G12" s="27">
        <f t="shared" si="4"/>
        <v>6.3157207465712171</v>
      </c>
      <c r="H12" s="27">
        <f t="shared" si="4"/>
        <v>3.8703815941900435</v>
      </c>
      <c r="I12" s="27">
        <f t="shared" si="4"/>
        <v>2.1612360698009816</v>
      </c>
      <c r="J12" s="27">
        <f t="shared" si="4"/>
        <v>2.5002712601819979</v>
      </c>
      <c r="K12" s="27">
        <f t="shared" si="4"/>
        <v>13.106259455072362</v>
      </c>
      <c r="L12" s="27">
        <f t="shared" si="4"/>
        <v>3.3595592232888114</v>
      </c>
      <c r="M12" s="27">
        <f t="shared" si="4"/>
        <v>1.2273084889399486</v>
      </c>
      <c r="N12" s="27">
        <f t="shared" si="4"/>
        <v>1.9584141803672714</v>
      </c>
      <c r="O12" s="27">
        <f t="shared" si="4"/>
        <v>6.0108592107959149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23.254977517766928</v>
      </c>
      <c r="F13" s="27">
        <f t="shared" si="5"/>
        <v>43.404412616719078</v>
      </c>
      <c r="G13" s="27">
        <f t="shared" si="5"/>
        <v>55.144918049677699</v>
      </c>
      <c r="H13" s="27">
        <f t="shared" si="5"/>
        <v>60.27912305766354</v>
      </c>
      <c r="I13" s="27">
        <f t="shared" si="5"/>
        <v>78.003842910478198</v>
      </c>
      <c r="J13" s="27">
        <f t="shared" si="5"/>
        <v>81.176205550890714</v>
      </c>
      <c r="K13" s="27">
        <f t="shared" si="5"/>
        <v>84.598846588075645</v>
      </c>
      <c r="L13" s="27">
        <f t="shared" si="5"/>
        <v>104.61459197241588</v>
      </c>
      <c r="M13" s="27">
        <f t="shared" si="5"/>
        <v>116.74117633970208</v>
      </c>
      <c r="N13" s="27">
        <f t="shared" si="5"/>
        <v>130.01089466245159</v>
      </c>
      <c r="O13" s="27">
        <f t="shared" si="5"/>
        <v>139.42325458748525</v>
      </c>
      <c r="P13" s="18"/>
      <c r="R13" s="3">
        <f ca="1">R11/($B$9*10^-9)</f>
        <v>207693.25610508336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4.2280538088944235</v>
      </c>
      <c r="D14" s="27">
        <f t="shared" ref="D14:O14" si="6">IF(OR(D$7&lt;=$A13, D$7&gt;=$A14), D11, #N/A)</f>
        <v>14.355938322856307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2.4346357343356062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1.5154758662314585</v>
      </c>
      <c r="D3" s="74">
        <f>B!$P$21</f>
        <v>1.5465007777778395</v>
      </c>
      <c r="E3" s="74">
        <f>'C'!$P$21</f>
        <v>1.4938494236743023</v>
      </c>
      <c r="F3" s="75">
        <f>AVERAGE(C3:E3)</f>
        <v>1.518608689227867</v>
      </c>
      <c r="G3" s="80">
        <f>STDEV(C3:E3)</f>
        <v>2.646511302033553E-2</v>
      </c>
    </row>
    <row r="4" spans="2:7" ht="15.75" thickBot="1" x14ac:dyDescent="0.3">
      <c r="B4" s="81" t="s">
        <v>54</v>
      </c>
      <c r="C4" s="82">
        <f>A!$P$22</f>
        <v>1.2162864787680121</v>
      </c>
      <c r="D4" s="82">
        <f>B!$P$22</f>
        <v>1.3038573048103004</v>
      </c>
      <c r="E4" s="82">
        <f>'C'!$P$22</f>
        <v>1.2757784854629699</v>
      </c>
      <c r="F4" s="83">
        <f>AVERAGE(C4:E4)</f>
        <v>1.2653074230137609</v>
      </c>
      <c r="G4" s="84">
        <f>STDEV(C4:E4)</f>
        <v>4.4714592193640844E-2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0.90376065248007376</v>
      </c>
      <c r="D7" s="74">
        <f>B!$Q$21</f>
        <v>0.94728897895560471</v>
      </c>
      <c r="E7" s="74">
        <f>'C'!$Q$21</f>
        <v>0.93071439808988188</v>
      </c>
      <c r="F7" s="75">
        <f>AVERAGE(C7:E7)</f>
        <v>0.92725467650852023</v>
      </c>
      <c r="G7" s="80">
        <f>STDEV(C7:E7)</f>
        <v>2.1969434596855412E-2</v>
      </c>
    </row>
    <row r="8" spans="2:7" ht="15.75" thickBot="1" x14ac:dyDescent="0.3">
      <c r="B8" s="81" t="s">
        <v>54</v>
      </c>
      <c r="C8" s="82">
        <f>A!$Q$22</f>
        <v>0.94767478942412431</v>
      </c>
      <c r="D8" s="82">
        <f>B!$Q$22</f>
        <v>0.93248676470322289</v>
      </c>
      <c r="E8" s="82">
        <f>'C'!$Q$22</f>
        <v>0.93209536356321221</v>
      </c>
      <c r="F8" s="83">
        <f>AVERAGE(C8:E8)</f>
        <v>0.93741897256351991</v>
      </c>
      <c r="G8" s="84">
        <f>STDEV(C8:E8)</f>
        <v>8.8839536987647093E-3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2018-12-13T14:20:45Z</dcterms:modified>
</cp:coreProperties>
</file>